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5480" windowHeight="10740" tabRatio="496"/>
  </bookViews>
  <sheets>
    <sheet name="I ЦК" sheetId="1" r:id="rId1"/>
    <sheet name="II ЦК" sheetId="8" r:id="rId2"/>
    <sheet name="III ЦК" sheetId="19" r:id="rId3"/>
    <sheet name="IV ЦК " sheetId="23" r:id="rId4"/>
    <sheet name="V ЦК" sheetId="21" r:id="rId5"/>
    <sheet name="VI ЦК" sheetId="24" r:id="rId6"/>
    <sheet name="АТС" sheetId="7" r:id="rId7"/>
    <sheet name="РСТ РСО-А" sheetId="16" r:id="rId8"/>
    <sheet name="Иные услуги " sheetId="15" r:id="rId9"/>
  </sheets>
  <definedNames>
    <definedName name="_xlnm.Print_Area" localSheetId="0">'I ЦК'!$A$1:$F$29</definedName>
    <definedName name="_xlnm.Print_Area" localSheetId="1">'II ЦК'!$A$1:$E$33</definedName>
    <definedName name="_xlnm.Print_Area" localSheetId="2">'III ЦК'!$A$1:$Y$462</definedName>
    <definedName name="_xlnm.Print_Area" localSheetId="3">'IV ЦК '!$A$1:$Y$466</definedName>
    <definedName name="_xlnm.Print_Area" localSheetId="4">'V ЦК'!$A$1:$Y$539</definedName>
    <definedName name="_xlnm.Print_Area" localSheetId="5">'VI ЦК'!$A$1:$Y$544</definedName>
  </definedNames>
  <calcPr calcId="145621"/>
</workbook>
</file>

<file path=xl/calcChain.xml><?xml version="1.0" encoding="utf-8"?>
<calcChain xmlns="http://schemas.openxmlformats.org/spreadsheetml/2006/main">
  <c r="A3" i="15" l="1"/>
  <c r="C5" i="15" l="1"/>
  <c r="L540" i="24" l="1"/>
  <c r="N540" i="24" s="1"/>
  <c r="P540" i="24" s="1"/>
  <c r="R540" i="24" s="1"/>
  <c r="L535" i="24"/>
  <c r="N535" i="24" s="1"/>
  <c r="P535" i="24" s="1"/>
  <c r="R535" i="24" s="1"/>
  <c r="L534" i="24"/>
  <c r="N534" i="24" s="1"/>
  <c r="P534" i="24" s="1"/>
  <c r="R534" i="24" s="1"/>
  <c r="N539" i="21"/>
  <c r="P539" i="21" s="1"/>
  <c r="R539" i="21" s="1"/>
  <c r="L539" i="21"/>
  <c r="L534" i="21"/>
  <c r="R533" i="21"/>
  <c r="P533" i="21"/>
  <c r="N533" i="21"/>
  <c r="N534" i="21"/>
  <c r="P534" i="21" s="1"/>
  <c r="R534" i="21" s="1"/>
  <c r="L533" i="21"/>
  <c r="P462" i="23"/>
  <c r="R462" i="23"/>
  <c r="T462" i="23"/>
  <c r="N462" i="23"/>
  <c r="P462" i="19"/>
  <c r="R462" i="19"/>
  <c r="T462" i="19"/>
  <c r="N462" i="19"/>
  <c r="C20" i="8"/>
  <c r="D20" i="8"/>
  <c r="E20" i="8"/>
  <c r="C21" i="8"/>
  <c r="D21" i="8"/>
  <c r="E21" i="8"/>
  <c r="B21" i="8"/>
  <c r="B20" i="8"/>
  <c r="C19" i="8"/>
  <c r="D19" i="8"/>
  <c r="E19" i="8"/>
  <c r="B19" i="8"/>
  <c r="C17" i="8"/>
  <c r="D17" i="8"/>
  <c r="E17" i="8"/>
  <c r="B17" i="8"/>
  <c r="C16" i="8"/>
  <c r="D16" i="8"/>
  <c r="E16" i="8"/>
  <c r="B16" i="8"/>
  <c r="C15" i="8"/>
  <c r="D15" i="8"/>
  <c r="E15" i="8"/>
  <c r="B15" i="8"/>
  <c r="C33" i="8"/>
  <c r="D33" i="8"/>
  <c r="E33" i="8"/>
  <c r="B33" i="8"/>
  <c r="C32" i="8"/>
  <c r="D32" i="8"/>
  <c r="E32" i="8"/>
  <c r="B32" i="8"/>
  <c r="C29" i="8"/>
  <c r="D29" i="8"/>
  <c r="E29" i="8"/>
  <c r="B29" i="8"/>
  <c r="C28" i="8"/>
  <c r="D28" i="8"/>
  <c r="E28" i="8"/>
  <c r="B28" i="8"/>
  <c r="C31" i="8"/>
  <c r="D31" i="8"/>
  <c r="E31" i="8"/>
  <c r="B31" i="8"/>
  <c r="B27" i="8"/>
  <c r="D27" i="8"/>
  <c r="E27" i="8"/>
  <c r="C27" i="8"/>
  <c r="B11" i="8" l="1"/>
  <c r="A15" i="19" l="1"/>
  <c r="A53" i="19" l="1"/>
  <c r="A16" i="19"/>
  <c r="A17" i="19" s="1"/>
  <c r="A55" i="19" l="1"/>
  <c r="A54" i="19"/>
  <c r="A18" i="19"/>
  <c r="A65" i="7"/>
  <c r="A89" i="7" s="1"/>
  <c r="A113" i="7" s="1"/>
  <c r="A137" i="7" s="1"/>
  <c r="A161" i="7" s="1"/>
  <c r="A185" i="7" s="1"/>
  <c r="A209" i="7" s="1"/>
  <c r="A233" i="7" s="1"/>
  <c r="A257" i="7" s="1"/>
  <c r="A281" i="7" s="1"/>
  <c r="A305" i="7" s="1"/>
  <c r="A329" i="7" s="1"/>
  <c r="A353" i="7" s="1"/>
  <c r="A377" i="7" s="1"/>
  <c r="A401" i="7" s="1"/>
  <c r="A425" i="7" s="1"/>
  <c r="A449" i="7" s="1"/>
  <c r="A473" i="7" s="1"/>
  <c r="A497" i="7" s="1"/>
  <c r="A521" i="7" s="1"/>
  <c r="A545" i="7" s="1"/>
  <c r="A569" i="7" s="1"/>
  <c r="A593" i="7" s="1"/>
  <c r="A617" i="7" s="1"/>
  <c r="A641" i="7" s="1"/>
  <c r="A665" i="7" s="1"/>
  <c r="A689" i="7" s="1"/>
  <c r="A713" i="7" s="1"/>
  <c r="A737" i="7" s="1"/>
  <c r="A761" i="7" s="1"/>
  <c r="A64" i="7"/>
  <c r="A88" i="7" s="1"/>
  <c r="A112" i="7" s="1"/>
  <c r="A136" i="7" s="1"/>
  <c r="A160" i="7" s="1"/>
  <c r="A184" i="7" s="1"/>
  <c r="A208" i="7" s="1"/>
  <c r="A232" i="7" s="1"/>
  <c r="A256" i="7" s="1"/>
  <c r="A280" i="7" s="1"/>
  <c r="A304" i="7" s="1"/>
  <c r="A328" i="7" s="1"/>
  <c r="A352" i="7" s="1"/>
  <c r="A376" i="7" s="1"/>
  <c r="A400" i="7" s="1"/>
  <c r="A424" i="7" s="1"/>
  <c r="A448" i="7" s="1"/>
  <c r="A472" i="7" s="1"/>
  <c r="A496" i="7" s="1"/>
  <c r="A520" i="7" s="1"/>
  <c r="A544" i="7" s="1"/>
  <c r="A568" i="7" s="1"/>
  <c r="A592" i="7" s="1"/>
  <c r="A616" i="7" s="1"/>
  <c r="A640" i="7" s="1"/>
  <c r="A664" i="7" s="1"/>
  <c r="A688" i="7" s="1"/>
  <c r="A712" i="7" s="1"/>
  <c r="A736" i="7" s="1"/>
  <c r="A760" i="7" s="1"/>
  <c r="A784" i="7" s="1"/>
  <c r="A63" i="7"/>
  <c r="A87" i="7" s="1"/>
  <c r="A111" i="7" s="1"/>
  <c r="A135" i="7" s="1"/>
  <c r="A159" i="7" s="1"/>
  <c r="A183" i="7" s="1"/>
  <c r="A207" i="7" s="1"/>
  <c r="A231" i="7" s="1"/>
  <c r="A255" i="7" s="1"/>
  <c r="A279" i="7" s="1"/>
  <c r="A303" i="7" s="1"/>
  <c r="A327" i="7" s="1"/>
  <c r="A351" i="7" s="1"/>
  <c r="A375" i="7" s="1"/>
  <c r="A399" i="7" s="1"/>
  <c r="A423" i="7" s="1"/>
  <c r="A447" i="7" s="1"/>
  <c r="A471" i="7" s="1"/>
  <c r="A495" i="7" s="1"/>
  <c r="A519" i="7" s="1"/>
  <c r="A543" i="7" s="1"/>
  <c r="A567" i="7" s="1"/>
  <c r="A591" i="7" s="1"/>
  <c r="A615" i="7" s="1"/>
  <c r="A639" i="7" s="1"/>
  <c r="A663" i="7" s="1"/>
  <c r="A687" i="7" s="1"/>
  <c r="A711" i="7" s="1"/>
  <c r="A735" i="7" s="1"/>
  <c r="A759" i="7" s="1"/>
  <c r="A783" i="7" s="1"/>
  <c r="A62" i="7"/>
  <c r="A86" i="7" s="1"/>
  <c r="A110" i="7" s="1"/>
  <c r="A134" i="7" s="1"/>
  <c r="A158" i="7" s="1"/>
  <c r="A182" i="7" s="1"/>
  <c r="A206" i="7" s="1"/>
  <c r="A230" i="7" s="1"/>
  <c r="A254" i="7" s="1"/>
  <c r="A278" i="7" s="1"/>
  <c r="A302" i="7" s="1"/>
  <c r="A326" i="7" s="1"/>
  <c r="A350" i="7" s="1"/>
  <c r="A374" i="7" s="1"/>
  <c r="A398" i="7" s="1"/>
  <c r="A422" i="7" s="1"/>
  <c r="A446" i="7" s="1"/>
  <c r="A470" i="7" s="1"/>
  <c r="A494" i="7" s="1"/>
  <c r="A518" i="7" s="1"/>
  <c r="A542" i="7" s="1"/>
  <c r="A566" i="7" s="1"/>
  <c r="A590" i="7" s="1"/>
  <c r="A614" i="7" s="1"/>
  <c r="A638" i="7" s="1"/>
  <c r="A662" i="7" s="1"/>
  <c r="A686" i="7" s="1"/>
  <c r="A710" i="7" s="1"/>
  <c r="A734" i="7" s="1"/>
  <c r="A758" i="7" s="1"/>
  <c r="A782" i="7" s="1"/>
  <c r="A61" i="7"/>
  <c r="A85" i="7" s="1"/>
  <c r="A109" i="7" s="1"/>
  <c r="A133" i="7" s="1"/>
  <c r="A157" i="7" s="1"/>
  <c r="A181" i="7" s="1"/>
  <c r="A205" i="7" s="1"/>
  <c r="A229" i="7" s="1"/>
  <c r="A253" i="7" s="1"/>
  <c r="A277" i="7" s="1"/>
  <c r="A301" i="7" s="1"/>
  <c r="A325" i="7" s="1"/>
  <c r="A349" i="7" s="1"/>
  <c r="A373" i="7" s="1"/>
  <c r="A397" i="7" s="1"/>
  <c r="A421" i="7" s="1"/>
  <c r="A445" i="7" s="1"/>
  <c r="A469" i="7" s="1"/>
  <c r="A493" i="7" s="1"/>
  <c r="A517" i="7" s="1"/>
  <c r="A541" i="7" s="1"/>
  <c r="A565" i="7" s="1"/>
  <c r="A589" i="7" s="1"/>
  <c r="A613" i="7" s="1"/>
  <c r="A637" i="7" s="1"/>
  <c r="A661" i="7" s="1"/>
  <c r="A685" i="7" s="1"/>
  <c r="A709" i="7" s="1"/>
  <c r="A733" i="7" s="1"/>
  <c r="A757" i="7" s="1"/>
  <c r="A781" i="7" s="1"/>
  <c r="A60" i="7"/>
  <c r="A84" i="7" s="1"/>
  <c r="A108" i="7" s="1"/>
  <c r="A132" i="7" s="1"/>
  <c r="A156" i="7" s="1"/>
  <c r="A180" i="7" s="1"/>
  <c r="A204" i="7" s="1"/>
  <c r="A228" i="7" s="1"/>
  <c r="A252" i="7" s="1"/>
  <c r="A276" i="7" s="1"/>
  <c r="A300" i="7" s="1"/>
  <c r="A324" i="7" s="1"/>
  <c r="A348" i="7" s="1"/>
  <c r="A372" i="7" s="1"/>
  <c r="A396" i="7" s="1"/>
  <c r="A420" i="7" s="1"/>
  <c r="A444" i="7" s="1"/>
  <c r="A468" i="7" s="1"/>
  <c r="A492" i="7" s="1"/>
  <c r="A516" i="7" s="1"/>
  <c r="A540" i="7" s="1"/>
  <c r="A564" i="7" s="1"/>
  <c r="A588" i="7" s="1"/>
  <c r="A612" i="7" s="1"/>
  <c r="A636" i="7" s="1"/>
  <c r="A660" i="7" s="1"/>
  <c r="A684" i="7" s="1"/>
  <c r="A708" i="7" s="1"/>
  <c r="A732" i="7" s="1"/>
  <c r="A756" i="7" s="1"/>
  <c r="A780" i="7" s="1"/>
  <c r="A59" i="7"/>
  <c r="A83" i="7" s="1"/>
  <c r="A107" i="7" s="1"/>
  <c r="A131" i="7" s="1"/>
  <c r="A155" i="7" s="1"/>
  <c r="A179" i="7" s="1"/>
  <c r="A203" i="7" s="1"/>
  <c r="A227" i="7" s="1"/>
  <c r="A251" i="7" s="1"/>
  <c r="A275" i="7" s="1"/>
  <c r="A299" i="7" s="1"/>
  <c r="A323" i="7" s="1"/>
  <c r="A347" i="7" s="1"/>
  <c r="A371" i="7" s="1"/>
  <c r="A395" i="7" s="1"/>
  <c r="A419" i="7" s="1"/>
  <c r="A443" i="7" s="1"/>
  <c r="A467" i="7" s="1"/>
  <c r="A491" i="7" s="1"/>
  <c r="A515" i="7" s="1"/>
  <c r="A539" i="7" s="1"/>
  <c r="A563" i="7" s="1"/>
  <c r="A587" i="7" s="1"/>
  <c r="A611" i="7" s="1"/>
  <c r="A635" i="7" s="1"/>
  <c r="A659" i="7" s="1"/>
  <c r="A683" i="7" s="1"/>
  <c r="A707" i="7" s="1"/>
  <c r="A731" i="7" s="1"/>
  <c r="A755" i="7" s="1"/>
  <c r="A779" i="7" s="1"/>
  <c r="A58" i="7"/>
  <c r="A82" i="7" s="1"/>
  <c r="A106" i="7" s="1"/>
  <c r="A130" i="7" s="1"/>
  <c r="A154" i="7" s="1"/>
  <c r="A178" i="7" s="1"/>
  <c r="A202" i="7" s="1"/>
  <c r="A226" i="7" s="1"/>
  <c r="A250" i="7" s="1"/>
  <c r="A274" i="7" s="1"/>
  <c r="A298" i="7" s="1"/>
  <c r="A322" i="7" s="1"/>
  <c r="A346" i="7" s="1"/>
  <c r="A370" i="7" s="1"/>
  <c r="A394" i="7" s="1"/>
  <c r="A418" i="7" s="1"/>
  <c r="A442" i="7" s="1"/>
  <c r="A466" i="7" s="1"/>
  <c r="A490" i="7" s="1"/>
  <c r="A514" i="7" s="1"/>
  <c r="A538" i="7" s="1"/>
  <c r="A562" i="7" s="1"/>
  <c r="A586" i="7" s="1"/>
  <c r="A610" i="7" s="1"/>
  <c r="A634" i="7" s="1"/>
  <c r="A658" i="7" s="1"/>
  <c r="A682" i="7" s="1"/>
  <c r="A706" i="7" s="1"/>
  <c r="A730" i="7" s="1"/>
  <c r="A754" i="7" s="1"/>
  <c r="A778" i="7" s="1"/>
  <c r="A57" i="7"/>
  <c r="A81" i="7" s="1"/>
  <c r="A105" i="7" s="1"/>
  <c r="A129" i="7" s="1"/>
  <c r="A153" i="7" s="1"/>
  <c r="A177" i="7" s="1"/>
  <c r="A201" i="7" s="1"/>
  <c r="A225" i="7" s="1"/>
  <c r="A249" i="7" s="1"/>
  <c r="A273" i="7" s="1"/>
  <c r="A297" i="7" s="1"/>
  <c r="A321" i="7" s="1"/>
  <c r="A345" i="7" s="1"/>
  <c r="A369" i="7" s="1"/>
  <c r="A393" i="7" s="1"/>
  <c r="A417" i="7" s="1"/>
  <c r="A441" i="7" s="1"/>
  <c r="A465" i="7" s="1"/>
  <c r="A489" i="7" s="1"/>
  <c r="A513" i="7" s="1"/>
  <c r="A537" i="7" s="1"/>
  <c r="A561" i="7" s="1"/>
  <c r="A585" i="7" s="1"/>
  <c r="A609" i="7" s="1"/>
  <c r="A633" i="7" s="1"/>
  <c r="A657" i="7" s="1"/>
  <c r="A681" i="7" s="1"/>
  <c r="A705" i="7" s="1"/>
  <c r="A729" i="7" s="1"/>
  <c r="A753" i="7" s="1"/>
  <c r="A777" i="7" s="1"/>
  <c r="A56" i="7"/>
  <c r="A80" i="7" s="1"/>
  <c r="A104" i="7" s="1"/>
  <c r="A128" i="7" s="1"/>
  <c r="A152" i="7" s="1"/>
  <c r="A176" i="7" s="1"/>
  <c r="A200" i="7" s="1"/>
  <c r="A224" i="7" s="1"/>
  <c r="A248" i="7" s="1"/>
  <c r="A272" i="7" s="1"/>
  <c r="A296" i="7" s="1"/>
  <c r="A320" i="7" s="1"/>
  <c r="A344" i="7" s="1"/>
  <c r="A368" i="7" s="1"/>
  <c r="A392" i="7" s="1"/>
  <c r="A416" i="7" s="1"/>
  <c r="A440" i="7" s="1"/>
  <c r="A464" i="7" s="1"/>
  <c r="A488" i="7" s="1"/>
  <c r="A512" i="7" s="1"/>
  <c r="A536" i="7" s="1"/>
  <c r="A560" i="7" s="1"/>
  <c r="A584" i="7" s="1"/>
  <c r="A608" i="7" s="1"/>
  <c r="A632" i="7" s="1"/>
  <c r="A656" i="7" s="1"/>
  <c r="A680" i="7" s="1"/>
  <c r="A704" i="7" s="1"/>
  <c r="A728" i="7" s="1"/>
  <c r="A752" i="7" s="1"/>
  <c r="A776" i="7" s="1"/>
  <c r="A55" i="7"/>
  <c r="A79" i="7" s="1"/>
  <c r="A103" i="7" s="1"/>
  <c r="A127" i="7" s="1"/>
  <c r="A151" i="7" s="1"/>
  <c r="A175" i="7" s="1"/>
  <c r="A199" i="7" s="1"/>
  <c r="A223" i="7" s="1"/>
  <c r="A247" i="7" s="1"/>
  <c r="A271" i="7" s="1"/>
  <c r="A295" i="7" s="1"/>
  <c r="A319" i="7" s="1"/>
  <c r="A343" i="7" s="1"/>
  <c r="A367" i="7" s="1"/>
  <c r="A391" i="7" s="1"/>
  <c r="A415" i="7" s="1"/>
  <c r="A439" i="7" s="1"/>
  <c r="A463" i="7" s="1"/>
  <c r="A487" i="7" s="1"/>
  <c r="A511" i="7" s="1"/>
  <c r="A535" i="7" s="1"/>
  <c r="A559" i="7" s="1"/>
  <c r="A583" i="7" s="1"/>
  <c r="A607" i="7" s="1"/>
  <c r="A631" i="7" s="1"/>
  <c r="A655" i="7" s="1"/>
  <c r="A679" i="7" s="1"/>
  <c r="A703" i="7" s="1"/>
  <c r="A727" i="7" s="1"/>
  <c r="A751" i="7" s="1"/>
  <c r="A775" i="7" s="1"/>
  <c r="A54" i="7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A750" i="7" s="1"/>
  <c r="A774" i="7" s="1"/>
  <c r="A53" i="7"/>
  <c r="A77" i="7" s="1"/>
  <c r="A101" i="7" s="1"/>
  <c r="A125" i="7" s="1"/>
  <c r="A149" i="7" s="1"/>
  <c r="A173" i="7" s="1"/>
  <c r="A197" i="7" s="1"/>
  <c r="A221" i="7" s="1"/>
  <c r="A245" i="7" s="1"/>
  <c r="A269" i="7" s="1"/>
  <c r="A293" i="7" s="1"/>
  <c r="A317" i="7" s="1"/>
  <c r="A341" i="7" s="1"/>
  <c r="A365" i="7" s="1"/>
  <c r="A389" i="7" s="1"/>
  <c r="A413" i="7" s="1"/>
  <c r="A437" i="7" s="1"/>
  <c r="A461" i="7" s="1"/>
  <c r="A485" i="7" s="1"/>
  <c r="A509" i="7" s="1"/>
  <c r="A533" i="7" s="1"/>
  <c r="A557" i="7" s="1"/>
  <c r="A581" i="7" s="1"/>
  <c r="A605" i="7" s="1"/>
  <c r="A629" i="7" s="1"/>
  <c r="A653" i="7" s="1"/>
  <c r="A677" i="7" s="1"/>
  <c r="A701" i="7" s="1"/>
  <c r="A725" i="7" s="1"/>
  <c r="A749" i="7" s="1"/>
  <c r="A773" i="7" s="1"/>
  <c r="A52" i="7"/>
  <c r="A76" i="7" s="1"/>
  <c r="A100" i="7" s="1"/>
  <c r="A124" i="7" s="1"/>
  <c r="A148" i="7" s="1"/>
  <c r="A172" i="7" s="1"/>
  <c r="A196" i="7" s="1"/>
  <c r="A220" i="7" s="1"/>
  <c r="A244" i="7" s="1"/>
  <c r="A268" i="7" s="1"/>
  <c r="A292" i="7" s="1"/>
  <c r="A316" i="7" s="1"/>
  <c r="A340" i="7" s="1"/>
  <c r="A364" i="7" s="1"/>
  <c r="A388" i="7" s="1"/>
  <c r="A51" i="7"/>
  <c r="A75" i="7" s="1"/>
  <c r="A99" i="7" s="1"/>
  <c r="A123" i="7" s="1"/>
  <c r="A147" i="7" s="1"/>
  <c r="A171" i="7" s="1"/>
  <c r="A195" i="7" s="1"/>
  <c r="A219" i="7" s="1"/>
  <c r="A243" i="7" s="1"/>
  <c r="A267" i="7" s="1"/>
  <c r="A291" i="7" s="1"/>
  <c r="A315" i="7" s="1"/>
  <c r="A339" i="7" s="1"/>
  <c r="A363" i="7" s="1"/>
  <c r="A387" i="7" s="1"/>
  <c r="A411" i="7" s="1"/>
  <c r="A435" i="7" s="1"/>
  <c r="A459" i="7" s="1"/>
  <c r="A483" i="7" s="1"/>
  <c r="A507" i="7" s="1"/>
  <c r="A531" i="7" s="1"/>
  <c r="A555" i="7" s="1"/>
  <c r="A579" i="7" s="1"/>
  <c r="A603" i="7" s="1"/>
  <c r="A627" i="7" s="1"/>
  <c r="A651" i="7" s="1"/>
  <c r="A675" i="7" s="1"/>
  <c r="A699" i="7" s="1"/>
  <c r="A723" i="7" s="1"/>
  <c r="A747" i="7" s="1"/>
  <c r="A771" i="7" s="1"/>
  <c r="A50" i="7"/>
  <c r="A74" i="7" s="1"/>
  <c r="A98" i="7" s="1"/>
  <c r="A122" i="7" s="1"/>
  <c r="A146" i="7" s="1"/>
  <c r="A170" i="7" s="1"/>
  <c r="A194" i="7" s="1"/>
  <c r="A218" i="7" s="1"/>
  <c r="A242" i="7" s="1"/>
  <c r="A266" i="7" s="1"/>
  <c r="A290" i="7" s="1"/>
  <c r="A314" i="7" s="1"/>
  <c r="A338" i="7" s="1"/>
  <c r="A362" i="7" s="1"/>
  <c r="A386" i="7" s="1"/>
  <c r="A410" i="7" s="1"/>
  <c r="A434" i="7" s="1"/>
  <c r="A458" i="7" s="1"/>
  <c r="A482" i="7" s="1"/>
  <c r="A506" i="7" s="1"/>
  <c r="A530" i="7" s="1"/>
  <c r="A554" i="7" s="1"/>
  <c r="A578" i="7" s="1"/>
  <c r="A602" i="7" s="1"/>
  <c r="A626" i="7" s="1"/>
  <c r="A650" i="7" s="1"/>
  <c r="A674" i="7" s="1"/>
  <c r="A698" i="7" s="1"/>
  <c r="A722" i="7" s="1"/>
  <c r="A746" i="7" s="1"/>
  <c r="A770" i="7" s="1"/>
  <c r="A49" i="7"/>
  <c r="A73" i="7" s="1"/>
  <c r="A97" i="7" s="1"/>
  <c r="A121" i="7" s="1"/>
  <c r="A145" i="7" s="1"/>
  <c r="A169" i="7" s="1"/>
  <c r="A193" i="7" s="1"/>
  <c r="A217" i="7" s="1"/>
  <c r="A241" i="7" s="1"/>
  <c r="A265" i="7" s="1"/>
  <c r="A289" i="7" s="1"/>
  <c r="A313" i="7" s="1"/>
  <c r="A337" i="7" s="1"/>
  <c r="A361" i="7" s="1"/>
  <c r="A385" i="7" s="1"/>
  <c r="A409" i="7" s="1"/>
  <c r="A433" i="7" s="1"/>
  <c r="A457" i="7" s="1"/>
  <c r="A481" i="7" s="1"/>
  <c r="A505" i="7" s="1"/>
  <c r="A529" i="7" s="1"/>
  <c r="A553" i="7" s="1"/>
  <c r="A577" i="7" s="1"/>
  <c r="A601" i="7" s="1"/>
  <c r="A625" i="7" s="1"/>
  <c r="A649" i="7" s="1"/>
  <c r="A673" i="7" s="1"/>
  <c r="A697" i="7" s="1"/>
  <c r="A721" i="7" s="1"/>
  <c r="A745" i="7" s="1"/>
  <c r="A769" i="7" s="1"/>
  <c r="A48" i="7"/>
  <c r="A72" i="7" s="1"/>
  <c r="A96" i="7" s="1"/>
  <c r="A120" i="7" s="1"/>
  <c r="A144" i="7" s="1"/>
  <c r="A168" i="7" s="1"/>
  <c r="A192" i="7" s="1"/>
  <c r="A216" i="7" s="1"/>
  <c r="A240" i="7" s="1"/>
  <c r="A264" i="7" s="1"/>
  <c r="A288" i="7" s="1"/>
  <c r="A312" i="7" s="1"/>
  <c r="A336" i="7" s="1"/>
  <c r="A360" i="7" s="1"/>
  <c r="A384" i="7" s="1"/>
  <c r="A408" i="7" s="1"/>
  <c r="A432" i="7" s="1"/>
  <c r="A456" i="7" s="1"/>
  <c r="A480" i="7" s="1"/>
  <c r="A504" i="7" s="1"/>
  <c r="A528" i="7" s="1"/>
  <c r="A552" i="7" s="1"/>
  <c r="A576" i="7" s="1"/>
  <c r="A600" i="7" s="1"/>
  <c r="A624" i="7" s="1"/>
  <c r="A648" i="7" s="1"/>
  <c r="A672" i="7" s="1"/>
  <c r="A696" i="7" s="1"/>
  <c r="A720" i="7" s="1"/>
  <c r="A744" i="7" s="1"/>
  <c r="A768" i="7" s="1"/>
  <c r="A47" i="7"/>
  <c r="A71" i="7" s="1"/>
  <c r="A95" i="7" s="1"/>
  <c r="A119" i="7" s="1"/>
  <c r="A143" i="7" s="1"/>
  <c r="A167" i="7" s="1"/>
  <c r="A191" i="7" s="1"/>
  <c r="A215" i="7" s="1"/>
  <c r="A239" i="7" s="1"/>
  <c r="A263" i="7" s="1"/>
  <c r="A287" i="7" s="1"/>
  <c r="A311" i="7" s="1"/>
  <c r="A335" i="7" s="1"/>
  <c r="A359" i="7" s="1"/>
  <c r="A383" i="7" s="1"/>
  <c r="A407" i="7" s="1"/>
  <c r="A431" i="7" s="1"/>
  <c r="A455" i="7" s="1"/>
  <c r="A479" i="7" s="1"/>
  <c r="A503" i="7" s="1"/>
  <c r="A527" i="7" s="1"/>
  <c r="A551" i="7" s="1"/>
  <c r="A575" i="7" s="1"/>
  <c r="A599" i="7" s="1"/>
  <c r="A623" i="7" s="1"/>
  <c r="A647" i="7" s="1"/>
  <c r="A671" i="7" s="1"/>
  <c r="A695" i="7" s="1"/>
  <c r="A719" i="7" s="1"/>
  <c r="A743" i="7" s="1"/>
  <c r="A767" i="7" s="1"/>
  <c r="A46" i="7"/>
  <c r="A70" i="7" s="1"/>
  <c r="A94" i="7" s="1"/>
  <c r="A118" i="7" s="1"/>
  <c r="A142" i="7" s="1"/>
  <c r="A166" i="7" s="1"/>
  <c r="A190" i="7" s="1"/>
  <c r="A214" i="7" s="1"/>
  <c r="A238" i="7" s="1"/>
  <c r="A262" i="7" s="1"/>
  <c r="A286" i="7" s="1"/>
  <c r="A310" i="7" s="1"/>
  <c r="A334" i="7" s="1"/>
  <c r="A358" i="7" s="1"/>
  <c r="A382" i="7" s="1"/>
  <c r="A406" i="7" s="1"/>
  <c r="A430" i="7" s="1"/>
  <c r="A454" i="7" s="1"/>
  <c r="A478" i="7" s="1"/>
  <c r="A502" i="7" s="1"/>
  <c r="A526" i="7" s="1"/>
  <c r="A550" i="7" s="1"/>
  <c r="A574" i="7" s="1"/>
  <c r="A598" i="7" s="1"/>
  <c r="A622" i="7" s="1"/>
  <c r="A646" i="7" s="1"/>
  <c r="A670" i="7" s="1"/>
  <c r="A694" i="7" s="1"/>
  <c r="A718" i="7" s="1"/>
  <c r="A742" i="7" s="1"/>
  <c r="A766" i="7" s="1"/>
  <c r="A45" i="7"/>
  <c r="A69" i="7" s="1"/>
  <c r="A93" i="7" s="1"/>
  <c r="A117" i="7" s="1"/>
  <c r="A141" i="7" s="1"/>
  <c r="A165" i="7" s="1"/>
  <c r="A189" i="7" s="1"/>
  <c r="A213" i="7" s="1"/>
  <c r="A237" i="7" s="1"/>
  <c r="A261" i="7" s="1"/>
  <c r="A285" i="7" s="1"/>
  <c r="A309" i="7" s="1"/>
  <c r="A333" i="7" s="1"/>
  <c r="A357" i="7" s="1"/>
  <c r="A381" i="7" s="1"/>
  <c r="A405" i="7" s="1"/>
  <c r="A429" i="7" s="1"/>
  <c r="A453" i="7" s="1"/>
  <c r="A477" i="7" s="1"/>
  <c r="A501" i="7" s="1"/>
  <c r="A525" i="7" s="1"/>
  <c r="A549" i="7" s="1"/>
  <c r="A573" i="7" s="1"/>
  <c r="A597" i="7" s="1"/>
  <c r="A621" i="7" s="1"/>
  <c r="A645" i="7" s="1"/>
  <c r="A669" i="7" s="1"/>
  <c r="A693" i="7" s="1"/>
  <c r="A717" i="7" s="1"/>
  <c r="A741" i="7" s="1"/>
  <c r="A765" i="7" s="1"/>
  <c r="A44" i="7"/>
  <c r="A68" i="7" s="1"/>
  <c r="A92" i="7" s="1"/>
  <c r="A116" i="7" s="1"/>
  <c r="A140" i="7" s="1"/>
  <c r="A164" i="7" s="1"/>
  <c r="A188" i="7" s="1"/>
  <c r="A212" i="7" s="1"/>
  <c r="A236" i="7" s="1"/>
  <c r="A260" i="7" s="1"/>
  <c r="A284" i="7" s="1"/>
  <c r="A308" i="7" s="1"/>
  <c r="A332" i="7" s="1"/>
  <c r="A356" i="7" s="1"/>
  <c r="A380" i="7" s="1"/>
  <c r="A404" i="7" s="1"/>
  <c r="A428" i="7" s="1"/>
  <c r="A452" i="7" s="1"/>
  <c r="A476" i="7" s="1"/>
  <c r="A500" i="7" s="1"/>
  <c r="A524" i="7" s="1"/>
  <c r="A548" i="7" s="1"/>
  <c r="A572" i="7" s="1"/>
  <c r="A596" i="7" s="1"/>
  <c r="A620" i="7" s="1"/>
  <c r="A644" i="7" s="1"/>
  <c r="A668" i="7" s="1"/>
  <c r="A692" i="7" s="1"/>
  <c r="A716" i="7" s="1"/>
  <c r="A740" i="7" s="1"/>
  <c r="A764" i="7" s="1"/>
  <c r="A43" i="7"/>
  <c r="A67" i="7" s="1"/>
  <c r="A91" i="7" s="1"/>
  <c r="A115" i="7" s="1"/>
  <c r="A139" i="7" s="1"/>
  <c r="A163" i="7" s="1"/>
  <c r="A187" i="7" s="1"/>
  <c r="A211" i="7" s="1"/>
  <c r="A235" i="7" s="1"/>
  <c r="A259" i="7" s="1"/>
  <c r="A283" i="7" s="1"/>
  <c r="A307" i="7" s="1"/>
  <c r="A331" i="7" s="1"/>
  <c r="A355" i="7" s="1"/>
  <c r="A379" i="7" s="1"/>
  <c r="A403" i="7" s="1"/>
  <c r="A427" i="7" s="1"/>
  <c r="A451" i="7" s="1"/>
  <c r="A475" i="7" s="1"/>
  <c r="A499" i="7" s="1"/>
  <c r="A523" i="7" s="1"/>
  <c r="A547" i="7" s="1"/>
  <c r="A571" i="7" s="1"/>
  <c r="A595" i="7" s="1"/>
  <c r="A619" i="7" s="1"/>
  <c r="A643" i="7" s="1"/>
  <c r="A667" i="7" s="1"/>
  <c r="A691" i="7" s="1"/>
  <c r="A715" i="7" s="1"/>
  <c r="A739" i="7" s="1"/>
  <c r="A763" i="7" s="1"/>
  <c r="A42" i="7"/>
  <c r="A66" i="7" s="1"/>
  <c r="A90" i="7" s="1"/>
  <c r="A114" i="7" s="1"/>
  <c r="A138" i="7" s="1"/>
  <c r="A162" i="7" s="1"/>
  <c r="A186" i="7" s="1"/>
  <c r="A210" i="7" s="1"/>
  <c r="A234" i="7" s="1"/>
  <c r="A258" i="7" s="1"/>
  <c r="A282" i="7" s="1"/>
  <c r="A306" i="7" s="1"/>
  <c r="A330" i="7" s="1"/>
  <c r="A354" i="7" s="1"/>
  <c r="A378" i="7" s="1"/>
  <c r="A402" i="7" s="1"/>
  <c r="A426" i="7" s="1"/>
  <c r="A450" i="7" s="1"/>
  <c r="A474" i="7" s="1"/>
  <c r="A498" i="7" s="1"/>
  <c r="A522" i="7" s="1"/>
  <c r="A546" i="7" s="1"/>
  <c r="A570" i="7" s="1"/>
  <c r="A594" i="7" s="1"/>
  <c r="A618" i="7" s="1"/>
  <c r="A642" i="7" s="1"/>
  <c r="A666" i="7" s="1"/>
  <c r="A690" i="7" s="1"/>
  <c r="A714" i="7" s="1"/>
  <c r="A738" i="7" s="1"/>
  <c r="A762" i="7" s="1"/>
  <c r="A56" i="19" l="1"/>
  <c r="V55" i="19"/>
  <c r="O55" i="19"/>
  <c r="A412" i="7"/>
  <c r="H18" i="19" s="1"/>
  <c r="A19" i="19"/>
  <c r="R55" i="19" l="1"/>
  <c r="G55" i="19"/>
  <c r="Y55" i="19"/>
  <c r="P55" i="19"/>
  <c r="S55" i="19"/>
  <c r="C55" i="19"/>
  <c r="J55" i="19"/>
  <c r="U55" i="19"/>
  <c r="E55" i="19"/>
  <c r="L55" i="19"/>
  <c r="S54" i="19"/>
  <c r="C54" i="19"/>
  <c r="J54" i="19"/>
  <c r="U54" i="19"/>
  <c r="E54" i="19"/>
  <c r="L54" i="19"/>
  <c r="S18" i="19"/>
  <c r="C18" i="19"/>
  <c r="J18" i="19"/>
  <c r="U18" i="19"/>
  <c r="E18" i="19"/>
  <c r="L18" i="19"/>
  <c r="A57" i="19"/>
  <c r="D19" i="19"/>
  <c r="H19" i="19"/>
  <c r="L19" i="19"/>
  <c r="P19" i="19"/>
  <c r="T19" i="19"/>
  <c r="X19" i="19"/>
  <c r="E19" i="19"/>
  <c r="I19" i="19"/>
  <c r="M19" i="19"/>
  <c r="Q19" i="19"/>
  <c r="U19" i="19"/>
  <c r="Y19" i="19"/>
  <c r="B19" i="19"/>
  <c r="F19" i="19"/>
  <c r="J19" i="19"/>
  <c r="N19" i="19"/>
  <c r="R19" i="19"/>
  <c r="V19" i="19"/>
  <c r="C19" i="19"/>
  <c r="G19" i="19"/>
  <c r="K19" i="19"/>
  <c r="O19" i="19"/>
  <c r="S19" i="19"/>
  <c r="W19" i="19"/>
  <c r="F55" i="19"/>
  <c r="Q55" i="19"/>
  <c r="X55" i="19"/>
  <c r="H55" i="19"/>
  <c r="O54" i="19"/>
  <c r="V54" i="19"/>
  <c r="F54" i="19"/>
  <c r="Q54" i="19"/>
  <c r="X54" i="19"/>
  <c r="H54" i="19"/>
  <c r="O18" i="19"/>
  <c r="V18" i="19"/>
  <c r="F18" i="19"/>
  <c r="Q18" i="19"/>
  <c r="X18" i="19"/>
  <c r="A436" i="7"/>
  <c r="A460" i="7" s="1"/>
  <c r="A484" i="7" s="1"/>
  <c r="A508" i="7" s="1"/>
  <c r="A532" i="7" s="1"/>
  <c r="A556" i="7" s="1"/>
  <c r="A580" i="7" s="1"/>
  <c r="A604" i="7" s="1"/>
  <c r="A628" i="7" s="1"/>
  <c r="A652" i="7" s="1"/>
  <c r="A676" i="7" s="1"/>
  <c r="A700" i="7" s="1"/>
  <c r="A724" i="7" s="1"/>
  <c r="A748" i="7" s="1"/>
  <c r="A772" i="7" s="1"/>
  <c r="Q15" i="19"/>
  <c r="J15" i="19"/>
  <c r="B15" i="19"/>
  <c r="O15" i="19"/>
  <c r="H15" i="19"/>
  <c r="X15" i="19"/>
  <c r="E15" i="19"/>
  <c r="U15" i="19"/>
  <c r="N15" i="19"/>
  <c r="C15" i="19"/>
  <c r="S15" i="19"/>
  <c r="L15" i="19"/>
  <c r="I15" i="19"/>
  <c r="Y15" i="19"/>
  <c r="R15" i="19"/>
  <c r="G15" i="19"/>
  <c r="W15" i="19"/>
  <c r="P15" i="19"/>
  <c r="M15" i="19"/>
  <c r="F15" i="19"/>
  <c r="V15" i="19"/>
  <c r="K15" i="19"/>
  <c r="D15" i="19"/>
  <c r="T15" i="19"/>
  <c r="P17" i="19"/>
  <c r="I17" i="19"/>
  <c r="Y17" i="19"/>
  <c r="N17" i="19"/>
  <c r="G17" i="19"/>
  <c r="W17" i="19"/>
  <c r="L16" i="19"/>
  <c r="E16" i="19"/>
  <c r="U16" i="19"/>
  <c r="J16" i="19"/>
  <c r="C16" i="19"/>
  <c r="S16" i="19"/>
  <c r="M53" i="19"/>
  <c r="F53" i="19"/>
  <c r="V53" i="19"/>
  <c r="K53" i="19"/>
  <c r="D53" i="19"/>
  <c r="T53" i="19"/>
  <c r="D17" i="19"/>
  <c r="T17" i="19"/>
  <c r="M17" i="19"/>
  <c r="B17" i="19"/>
  <c r="R17" i="19"/>
  <c r="K17" i="19"/>
  <c r="P16" i="19"/>
  <c r="I16" i="19"/>
  <c r="Y16" i="19"/>
  <c r="N16" i="19"/>
  <c r="G16" i="19"/>
  <c r="W16" i="19"/>
  <c r="Q53" i="19"/>
  <c r="J53" i="19"/>
  <c r="B53" i="19"/>
  <c r="O53" i="19"/>
  <c r="H53" i="19"/>
  <c r="X53" i="19"/>
  <c r="H17" i="19"/>
  <c r="X17" i="19"/>
  <c r="Q17" i="19"/>
  <c r="F17" i="19"/>
  <c r="V17" i="19"/>
  <c r="O17" i="19"/>
  <c r="D16" i="19"/>
  <c r="T16" i="19"/>
  <c r="M16" i="19"/>
  <c r="B16" i="19"/>
  <c r="R16" i="19"/>
  <c r="K16" i="19"/>
  <c r="E53" i="19"/>
  <c r="U53" i="19"/>
  <c r="N53" i="19"/>
  <c r="C53" i="19"/>
  <c r="S53" i="19"/>
  <c r="L53" i="19"/>
  <c r="L17" i="19"/>
  <c r="E17" i="19"/>
  <c r="U17" i="19"/>
  <c r="J17" i="19"/>
  <c r="C17" i="19"/>
  <c r="S17" i="19"/>
  <c r="H16" i="19"/>
  <c r="X16" i="19"/>
  <c r="Q16" i="19"/>
  <c r="F16" i="19"/>
  <c r="V16" i="19"/>
  <c r="O16" i="19"/>
  <c r="I53" i="19"/>
  <c r="Y53" i="19"/>
  <c r="R53" i="19"/>
  <c r="G53" i="19"/>
  <c r="W53" i="19"/>
  <c r="P53" i="19"/>
  <c r="B55" i="19"/>
  <c r="M55" i="19"/>
  <c r="T55" i="19"/>
  <c r="D55" i="19"/>
  <c r="K54" i="19"/>
  <c r="R54" i="19"/>
  <c r="B54" i="19"/>
  <c r="M54" i="19"/>
  <c r="T54" i="19"/>
  <c r="D54" i="19"/>
  <c r="K18" i="19"/>
  <c r="R18" i="19"/>
  <c r="B18" i="19"/>
  <c r="M18" i="19"/>
  <c r="T18" i="19"/>
  <c r="D18" i="19"/>
  <c r="K55" i="19"/>
  <c r="W55" i="19"/>
  <c r="N55" i="19"/>
  <c r="I55" i="19"/>
  <c r="W54" i="19"/>
  <c r="G54" i="19"/>
  <c r="N54" i="19"/>
  <c r="Y54" i="19"/>
  <c r="I54" i="19"/>
  <c r="P54" i="19"/>
  <c r="W18" i="19"/>
  <c r="G18" i="19"/>
  <c r="N18" i="19"/>
  <c r="Y18" i="19"/>
  <c r="I18" i="19"/>
  <c r="P18" i="19"/>
  <c r="D56" i="19"/>
  <c r="H56" i="19"/>
  <c r="L56" i="19"/>
  <c r="P56" i="19"/>
  <c r="T56" i="19"/>
  <c r="X56" i="19"/>
  <c r="E56" i="19"/>
  <c r="I56" i="19"/>
  <c r="M56" i="19"/>
  <c r="Q56" i="19"/>
  <c r="U56" i="19"/>
  <c r="Y56" i="19"/>
  <c r="B56" i="19"/>
  <c r="F56" i="19"/>
  <c r="J56" i="19"/>
  <c r="N56" i="19"/>
  <c r="R56" i="19"/>
  <c r="V56" i="19"/>
  <c r="C56" i="19"/>
  <c r="G56" i="19"/>
  <c r="K56" i="19"/>
  <c r="O56" i="19"/>
  <c r="S56" i="19"/>
  <c r="W56" i="19"/>
  <c r="A20" i="19"/>
  <c r="R544" i="24"/>
  <c r="P544" i="24"/>
  <c r="N544" i="24"/>
  <c r="L544" i="24"/>
  <c r="A15" i="24"/>
  <c r="A2" i="24"/>
  <c r="T466" i="23"/>
  <c r="R466" i="23"/>
  <c r="P466" i="23"/>
  <c r="N466" i="23"/>
  <c r="A15" i="23"/>
  <c r="A16" i="23" s="1"/>
  <c r="F16" i="1"/>
  <c r="F17" i="1"/>
  <c r="F18" i="1"/>
  <c r="A15" i="21"/>
  <c r="A2" i="21"/>
  <c r="A2" i="8"/>
  <c r="A90" i="19"/>
  <c r="A91" i="19"/>
  <c r="A58" i="19" l="1"/>
  <c r="D20" i="19"/>
  <c r="H20" i="19"/>
  <c r="L20" i="19"/>
  <c r="P20" i="19"/>
  <c r="T20" i="19"/>
  <c r="X20" i="19"/>
  <c r="E20" i="19"/>
  <c r="I20" i="19"/>
  <c r="M20" i="19"/>
  <c r="Q20" i="19"/>
  <c r="U20" i="19"/>
  <c r="Y20" i="19"/>
  <c r="B20" i="19"/>
  <c r="F20" i="19"/>
  <c r="J20" i="19"/>
  <c r="N20" i="19"/>
  <c r="R20" i="19"/>
  <c r="V20" i="19"/>
  <c r="C20" i="19"/>
  <c r="G20" i="19"/>
  <c r="K20" i="19"/>
  <c r="O20" i="19"/>
  <c r="S20" i="19"/>
  <c r="W20" i="19"/>
  <c r="D57" i="19"/>
  <c r="H57" i="19"/>
  <c r="L57" i="19"/>
  <c r="P57" i="19"/>
  <c r="T57" i="19"/>
  <c r="X57" i="19"/>
  <c r="E57" i="19"/>
  <c r="I57" i="19"/>
  <c r="M57" i="19"/>
  <c r="Q57" i="19"/>
  <c r="U57" i="19"/>
  <c r="Y57" i="19"/>
  <c r="B57" i="19"/>
  <c r="F57" i="19"/>
  <c r="J57" i="19"/>
  <c r="N57" i="19"/>
  <c r="R57" i="19"/>
  <c r="V57" i="19"/>
  <c r="C57" i="19"/>
  <c r="G57" i="19"/>
  <c r="K57" i="19"/>
  <c r="O57" i="19"/>
  <c r="S57" i="19"/>
  <c r="W57" i="19"/>
  <c r="A130" i="19"/>
  <c r="D91" i="19"/>
  <c r="H91" i="19"/>
  <c r="L91" i="19"/>
  <c r="P91" i="19"/>
  <c r="T91" i="19"/>
  <c r="X91" i="19"/>
  <c r="E91" i="19"/>
  <c r="I91" i="19"/>
  <c r="M91" i="19"/>
  <c r="Q91" i="19"/>
  <c r="U91" i="19"/>
  <c r="Y91" i="19"/>
  <c r="B91" i="19"/>
  <c r="F91" i="19"/>
  <c r="J91" i="19"/>
  <c r="N91" i="19"/>
  <c r="R91" i="19"/>
  <c r="V91" i="19"/>
  <c r="C91" i="19"/>
  <c r="G91" i="19"/>
  <c r="K91" i="19"/>
  <c r="O91" i="19"/>
  <c r="S91" i="19"/>
  <c r="W91" i="19"/>
  <c r="E90" i="19"/>
  <c r="I90" i="19"/>
  <c r="M90" i="19"/>
  <c r="Q90" i="19"/>
  <c r="U90" i="19"/>
  <c r="Y90" i="19"/>
  <c r="F90" i="19"/>
  <c r="J90" i="19"/>
  <c r="N90" i="19"/>
  <c r="R90" i="19"/>
  <c r="V90" i="19"/>
  <c r="B90" i="19"/>
  <c r="C90" i="19"/>
  <c r="G90" i="19"/>
  <c r="K90" i="19"/>
  <c r="O90" i="19"/>
  <c r="S90" i="19"/>
  <c r="W90" i="19"/>
  <c r="D90" i="19"/>
  <c r="H90" i="19"/>
  <c r="L90" i="19"/>
  <c r="P90" i="19"/>
  <c r="T90" i="19"/>
  <c r="X90" i="19"/>
  <c r="A53" i="24"/>
  <c r="E15" i="24"/>
  <c r="I15" i="24"/>
  <c r="M15" i="24"/>
  <c r="Q15" i="24"/>
  <c r="U15" i="24"/>
  <c r="Y15" i="24"/>
  <c r="F15" i="24"/>
  <c r="J15" i="24"/>
  <c r="N15" i="24"/>
  <c r="R15" i="24"/>
  <c r="V15" i="24"/>
  <c r="B15" i="24"/>
  <c r="C15" i="24"/>
  <c r="G15" i="24"/>
  <c r="K15" i="24"/>
  <c r="O15" i="24"/>
  <c r="S15" i="24"/>
  <c r="W15" i="24"/>
  <c r="D15" i="24"/>
  <c r="H15" i="24"/>
  <c r="L15" i="24"/>
  <c r="P15" i="24"/>
  <c r="T15" i="24"/>
  <c r="X15" i="24"/>
  <c r="A16" i="21"/>
  <c r="A53" i="21"/>
  <c r="C15" i="21"/>
  <c r="G15" i="21"/>
  <c r="K15" i="21"/>
  <c r="O15" i="21"/>
  <c r="S15" i="21"/>
  <c r="W15" i="21"/>
  <c r="D15" i="21"/>
  <c r="H15" i="21"/>
  <c r="L15" i="21"/>
  <c r="P15" i="21"/>
  <c r="T15" i="21"/>
  <c r="X15" i="21"/>
  <c r="E15" i="21"/>
  <c r="I15" i="21"/>
  <c r="M15" i="21"/>
  <c r="Q15" i="21"/>
  <c r="U15" i="21"/>
  <c r="Y15" i="21"/>
  <c r="F15" i="21"/>
  <c r="J15" i="21"/>
  <c r="N15" i="21"/>
  <c r="R15" i="21"/>
  <c r="V15" i="21"/>
  <c r="B15" i="21"/>
  <c r="A17" i="23"/>
  <c r="A18" i="23" s="1"/>
  <c r="B16" i="23"/>
  <c r="F16" i="23"/>
  <c r="J16" i="23"/>
  <c r="N16" i="23"/>
  <c r="R16" i="23"/>
  <c r="V16" i="23"/>
  <c r="A54" i="23"/>
  <c r="C16" i="23"/>
  <c r="G16" i="23"/>
  <c r="K16" i="23"/>
  <c r="O16" i="23"/>
  <c r="S16" i="23"/>
  <c r="W16" i="23"/>
  <c r="D16" i="23"/>
  <c r="H16" i="23"/>
  <c r="L16" i="23"/>
  <c r="P16" i="23"/>
  <c r="T16" i="23"/>
  <c r="X16" i="23"/>
  <c r="E16" i="23"/>
  <c r="I16" i="23"/>
  <c r="M16" i="23"/>
  <c r="Q16" i="23"/>
  <c r="U16" i="23"/>
  <c r="Y16" i="23"/>
  <c r="I15" i="23"/>
  <c r="M15" i="23"/>
  <c r="Q15" i="23"/>
  <c r="U15" i="23"/>
  <c r="Y15" i="23"/>
  <c r="F15" i="23"/>
  <c r="J15" i="23"/>
  <c r="N15" i="23"/>
  <c r="R15" i="23"/>
  <c r="V15" i="23"/>
  <c r="C15" i="23"/>
  <c r="G15" i="23"/>
  <c r="K15" i="23"/>
  <c r="O15" i="23"/>
  <c r="S15" i="23"/>
  <c r="W15" i="23"/>
  <c r="D15" i="23"/>
  <c r="H15" i="23"/>
  <c r="A53" i="23"/>
  <c r="L15" i="23"/>
  <c r="P15" i="23"/>
  <c r="T15" i="23"/>
  <c r="X15" i="23"/>
  <c r="E15" i="23"/>
  <c r="B15" i="23"/>
  <c r="A129" i="19"/>
  <c r="A21" i="19"/>
  <c r="A16" i="24"/>
  <c r="F15" i="1"/>
  <c r="A59" i="19" l="1"/>
  <c r="D21" i="19"/>
  <c r="H21" i="19"/>
  <c r="L21" i="19"/>
  <c r="P21" i="19"/>
  <c r="T21" i="19"/>
  <c r="X21" i="19"/>
  <c r="E21" i="19"/>
  <c r="I21" i="19"/>
  <c r="M21" i="19"/>
  <c r="Q21" i="19"/>
  <c r="U21" i="19"/>
  <c r="Y21" i="19"/>
  <c r="B21" i="19"/>
  <c r="F21" i="19"/>
  <c r="J21" i="19"/>
  <c r="N21" i="19"/>
  <c r="R21" i="19"/>
  <c r="V21" i="19"/>
  <c r="C21" i="19"/>
  <c r="G21" i="19"/>
  <c r="K21" i="19"/>
  <c r="O21" i="19"/>
  <c r="S21" i="19"/>
  <c r="W21" i="19"/>
  <c r="F129" i="19"/>
  <c r="J129" i="19"/>
  <c r="N129" i="19"/>
  <c r="R129" i="19"/>
  <c r="V129" i="19"/>
  <c r="B129" i="19"/>
  <c r="C129" i="19"/>
  <c r="G129" i="19"/>
  <c r="K129" i="19"/>
  <c r="O129" i="19"/>
  <c r="S129" i="19"/>
  <c r="W129" i="19"/>
  <c r="D129" i="19"/>
  <c r="H129" i="19"/>
  <c r="L129" i="19"/>
  <c r="P129" i="19"/>
  <c r="T129" i="19"/>
  <c r="X129" i="19"/>
  <c r="E129" i="19"/>
  <c r="I129" i="19"/>
  <c r="M129" i="19"/>
  <c r="Q129" i="19"/>
  <c r="U129" i="19"/>
  <c r="Y129" i="19"/>
  <c r="E130" i="19"/>
  <c r="I130" i="19"/>
  <c r="M130" i="19"/>
  <c r="Q130" i="19"/>
  <c r="U130" i="19"/>
  <c r="Y130" i="19"/>
  <c r="B130" i="19"/>
  <c r="F130" i="19"/>
  <c r="J130" i="19"/>
  <c r="N130" i="19"/>
  <c r="R130" i="19"/>
  <c r="V130" i="19"/>
  <c r="C130" i="19"/>
  <c r="G130" i="19"/>
  <c r="K130" i="19"/>
  <c r="O130" i="19"/>
  <c r="S130" i="19"/>
  <c r="W130" i="19"/>
  <c r="D130" i="19"/>
  <c r="H130" i="19"/>
  <c r="L130" i="19"/>
  <c r="P130" i="19"/>
  <c r="T130" i="19"/>
  <c r="X130" i="19"/>
  <c r="A166" i="19"/>
  <c r="D58" i="19"/>
  <c r="H58" i="19"/>
  <c r="L58" i="19"/>
  <c r="P58" i="19"/>
  <c r="T58" i="19"/>
  <c r="X58" i="19"/>
  <c r="E58" i="19"/>
  <c r="I58" i="19"/>
  <c r="M58" i="19"/>
  <c r="Q58" i="19"/>
  <c r="U58" i="19"/>
  <c r="Y58" i="19"/>
  <c r="B58" i="19"/>
  <c r="F58" i="19"/>
  <c r="J58" i="19"/>
  <c r="N58" i="19"/>
  <c r="R58" i="19"/>
  <c r="V58" i="19"/>
  <c r="C58" i="19"/>
  <c r="G58" i="19"/>
  <c r="K58" i="19"/>
  <c r="O58" i="19"/>
  <c r="S58" i="19"/>
  <c r="W58" i="19"/>
  <c r="F10" i="1"/>
  <c r="F9" i="1"/>
  <c r="C10" i="1"/>
  <c r="C9" i="1"/>
  <c r="D10" i="1"/>
  <c r="D9" i="1"/>
  <c r="E10" i="1"/>
  <c r="E9" i="1"/>
  <c r="D16" i="24"/>
  <c r="H16" i="24"/>
  <c r="L16" i="24"/>
  <c r="P16" i="24"/>
  <c r="T16" i="24"/>
  <c r="X16" i="24"/>
  <c r="B16" i="24"/>
  <c r="F16" i="24"/>
  <c r="J16" i="24"/>
  <c r="N16" i="24"/>
  <c r="R16" i="24"/>
  <c r="V16" i="24"/>
  <c r="G16" i="24"/>
  <c r="O16" i="24"/>
  <c r="W16" i="24"/>
  <c r="I16" i="24"/>
  <c r="Q16" i="24"/>
  <c r="Y16" i="24"/>
  <c r="C16" i="24"/>
  <c r="K16" i="24"/>
  <c r="S16" i="24"/>
  <c r="E16" i="24"/>
  <c r="M16" i="24"/>
  <c r="U16" i="24"/>
  <c r="E53" i="24"/>
  <c r="I53" i="24"/>
  <c r="M53" i="24"/>
  <c r="Q53" i="24"/>
  <c r="U53" i="24"/>
  <c r="Y53" i="24"/>
  <c r="C53" i="24"/>
  <c r="G53" i="24"/>
  <c r="K53" i="24"/>
  <c r="O53" i="24"/>
  <c r="S53" i="24"/>
  <c r="W53" i="24"/>
  <c r="H53" i="24"/>
  <c r="P53" i="24"/>
  <c r="X53" i="24"/>
  <c r="J53" i="24"/>
  <c r="R53" i="24"/>
  <c r="B53" i="24"/>
  <c r="D53" i="24"/>
  <c r="L53" i="24"/>
  <c r="T53" i="24"/>
  <c r="F53" i="24"/>
  <c r="N53" i="24"/>
  <c r="V53" i="24"/>
  <c r="A17" i="24"/>
  <c r="A54" i="24"/>
  <c r="D53" i="21"/>
  <c r="H53" i="21"/>
  <c r="L53" i="21"/>
  <c r="P53" i="21"/>
  <c r="T53" i="21"/>
  <c r="X53" i="21"/>
  <c r="E53" i="21"/>
  <c r="I53" i="21"/>
  <c r="M53" i="21"/>
  <c r="Q53" i="21"/>
  <c r="U53" i="21"/>
  <c r="Y53" i="21"/>
  <c r="F53" i="21"/>
  <c r="J53" i="21"/>
  <c r="N53" i="21"/>
  <c r="R53" i="21"/>
  <c r="V53" i="21"/>
  <c r="B53" i="21"/>
  <c r="C53" i="21"/>
  <c r="G53" i="21"/>
  <c r="K53" i="21"/>
  <c r="O53" i="21"/>
  <c r="S53" i="21"/>
  <c r="W53" i="21"/>
  <c r="A90" i="21"/>
  <c r="A17" i="21"/>
  <c r="A54" i="21"/>
  <c r="D16" i="21"/>
  <c r="H16" i="21"/>
  <c r="L16" i="21"/>
  <c r="P16" i="21"/>
  <c r="T16" i="21"/>
  <c r="X16" i="21"/>
  <c r="E16" i="21"/>
  <c r="I16" i="21"/>
  <c r="M16" i="21"/>
  <c r="Q16" i="21"/>
  <c r="U16" i="21"/>
  <c r="Y16" i="21"/>
  <c r="B16" i="21"/>
  <c r="F16" i="21"/>
  <c r="J16" i="21"/>
  <c r="N16" i="21"/>
  <c r="R16" i="21"/>
  <c r="V16" i="21"/>
  <c r="C16" i="21"/>
  <c r="G16" i="21"/>
  <c r="K16" i="21"/>
  <c r="O16" i="21"/>
  <c r="S16" i="21"/>
  <c r="W16" i="21"/>
  <c r="E54" i="23"/>
  <c r="I54" i="23"/>
  <c r="M54" i="23"/>
  <c r="Q54" i="23"/>
  <c r="U54" i="23"/>
  <c r="Y54" i="23"/>
  <c r="B54" i="23"/>
  <c r="F54" i="23"/>
  <c r="J54" i="23"/>
  <c r="N54" i="23"/>
  <c r="R54" i="23"/>
  <c r="V54" i="23"/>
  <c r="C54" i="23"/>
  <c r="G54" i="23"/>
  <c r="K54" i="23"/>
  <c r="O54" i="23"/>
  <c r="S54" i="23"/>
  <c r="W54" i="23"/>
  <c r="D54" i="23"/>
  <c r="H54" i="23"/>
  <c r="L54" i="23"/>
  <c r="P54" i="23"/>
  <c r="T54" i="23"/>
  <c r="X54" i="23"/>
  <c r="B18" i="23"/>
  <c r="F18" i="23"/>
  <c r="J18" i="23"/>
  <c r="N18" i="23"/>
  <c r="R18" i="23"/>
  <c r="V18" i="23"/>
  <c r="C18" i="23"/>
  <c r="G18" i="23"/>
  <c r="K18" i="23"/>
  <c r="O18" i="23"/>
  <c r="S18" i="23"/>
  <c r="W18" i="23"/>
  <c r="D18" i="23"/>
  <c r="H18" i="23"/>
  <c r="L18" i="23"/>
  <c r="P18" i="23"/>
  <c r="T18" i="23"/>
  <c r="X18" i="23"/>
  <c r="A56" i="23"/>
  <c r="E18" i="23"/>
  <c r="I18" i="23"/>
  <c r="M18" i="23"/>
  <c r="Q18" i="23"/>
  <c r="U18" i="23"/>
  <c r="Y18" i="23"/>
  <c r="F53" i="23"/>
  <c r="J53" i="23"/>
  <c r="N53" i="23"/>
  <c r="R53" i="23"/>
  <c r="V53" i="23"/>
  <c r="B53" i="23"/>
  <c r="C53" i="23"/>
  <c r="G53" i="23"/>
  <c r="K53" i="23"/>
  <c r="O53" i="23"/>
  <c r="S53" i="23"/>
  <c r="W53" i="23"/>
  <c r="D53" i="23"/>
  <c r="H53" i="23"/>
  <c r="L53" i="23"/>
  <c r="P53" i="23"/>
  <c r="T53" i="23"/>
  <c r="X53" i="23"/>
  <c r="E53" i="23"/>
  <c r="I53" i="23"/>
  <c r="M53" i="23"/>
  <c r="Q53" i="23"/>
  <c r="U53" i="23"/>
  <c r="Y53" i="23"/>
  <c r="A90" i="23"/>
  <c r="B17" i="23"/>
  <c r="F17" i="23"/>
  <c r="J17" i="23"/>
  <c r="N17" i="23"/>
  <c r="R17" i="23"/>
  <c r="V17" i="23"/>
  <c r="C17" i="23"/>
  <c r="G17" i="23"/>
  <c r="K17" i="23"/>
  <c r="O17" i="23"/>
  <c r="S17" i="23"/>
  <c r="W17" i="23"/>
  <c r="A55" i="23"/>
  <c r="A92" i="23" s="1"/>
  <c r="D17" i="23"/>
  <c r="H17" i="23"/>
  <c r="L17" i="23"/>
  <c r="P17" i="23"/>
  <c r="T17" i="23"/>
  <c r="X17" i="23"/>
  <c r="E17" i="23"/>
  <c r="I17" i="23"/>
  <c r="M17" i="23"/>
  <c r="Q17" i="23"/>
  <c r="U17" i="23"/>
  <c r="Y17" i="23"/>
  <c r="E8" i="1"/>
  <c r="F8" i="1"/>
  <c r="C8" i="1"/>
  <c r="D8" i="1"/>
  <c r="A22" i="19"/>
  <c r="A90" i="24"/>
  <c r="A128" i="24" s="1"/>
  <c r="A18" i="24"/>
  <c r="A91" i="23"/>
  <c r="A19" i="23"/>
  <c r="E11" i="8"/>
  <c r="C11" i="8"/>
  <c r="D11" i="8"/>
  <c r="A203" i="19" l="1"/>
  <c r="J166" i="19"/>
  <c r="N166" i="19"/>
  <c r="R166" i="19"/>
  <c r="V166" i="19"/>
  <c r="C166" i="19"/>
  <c r="B166" i="19"/>
  <c r="G166" i="19"/>
  <c r="K166" i="19"/>
  <c r="O166" i="19"/>
  <c r="S166" i="19"/>
  <c r="W166" i="19"/>
  <c r="D166" i="19"/>
  <c r="H166" i="19"/>
  <c r="L166" i="19"/>
  <c r="P166" i="19"/>
  <c r="T166" i="19"/>
  <c r="X166" i="19"/>
  <c r="E166" i="19"/>
  <c r="I166" i="19"/>
  <c r="M166" i="19"/>
  <c r="Q166" i="19"/>
  <c r="U166" i="19"/>
  <c r="Y166" i="19"/>
  <c r="F166" i="19"/>
  <c r="A60" i="19"/>
  <c r="D22" i="19"/>
  <c r="H22" i="19"/>
  <c r="L22" i="19"/>
  <c r="P22" i="19"/>
  <c r="T22" i="19"/>
  <c r="X22" i="19"/>
  <c r="E22" i="19"/>
  <c r="I22" i="19"/>
  <c r="M22" i="19"/>
  <c r="Q22" i="19"/>
  <c r="U22" i="19"/>
  <c r="Y22" i="19"/>
  <c r="B22" i="19"/>
  <c r="F22" i="19"/>
  <c r="J22" i="19"/>
  <c r="N22" i="19"/>
  <c r="R22" i="19"/>
  <c r="V22" i="19"/>
  <c r="C22" i="19"/>
  <c r="G22" i="19"/>
  <c r="K22" i="19"/>
  <c r="O22" i="19"/>
  <c r="S22" i="19"/>
  <c r="W22" i="19"/>
  <c r="D59" i="19"/>
  <c r="H59" i="19"/>
  <c r="L59" i="19"/>
  <c r="P59" i="19"/>
  <c r="T59" i="19"/>
  <c r="X59" i="19"/>
  <c r="E59" i="19"/>
  <c r="I59" i="19"/>
  <c r="M59" i="19"/>
  <c r="Q59" i="19"/>
  <c r="U59" i="19"/>
  <c r="Y59" i="19"/>
  <c r="B59" i="19"/>
  <c r="F59" i="19"/>
  <c r="J59" i="19"/>
  <c r="N59" i="19"/>
  <c r="R59" i="19"/>
  <c r="V59" i="19"/>
  <c r="C59" i="19"/>
  <c r="G59" i="19"/>
  <c r="K59" i="19"/>
  <c r="O59" i="19"/>
  <c r="S59" i="19"/>
  <c r="W59" i="19"/>
  <c r="A56" i="24"/>
  <c r="D18" i="24"/>
  <c r="H18" i="24"/>
  <c r="L18" i="24"/>
  <c r="P18" i="24"/>
  <c r="T18" i="24"/>
  <c r="X18" i="24"/>
  <c r="B18" i="24"/>
  <c r="F18" i="24"/>
  <c r="J18" i="24"/>
  <c r="N18" i="24"/>
  <c r="R18" i="24"/>
  <c r="V18" i="24"/>
  <c r="G18" i="24"/>
  <c r="O18" i="24"/>
  <c r="W18" i="24"/>
  <c r="I18" i="24"/>
  <c r="Q18" i="24"/>
  <c r="Y18" i="24"/>
  <c r="C18" i="24"/>
  <c r="K18" i="24"/>
  <c r="S18" i="24"/>
  <c r="E18" i="24"/>
  <c r="M18" i="24"/>
  <c r="U18" i="24"/>
  <c r="D90" i="24"/>
  <c r="H90" i="24"/>
  <c r="L90" i="24"/>
  <c r="P90" i="24"/>
  <c r="T90" i="24"/>
  <c r="X90" i="24"/>
  <c r="E90" i="24"/>
  <c r="I90" i="24"/>
  <c r="M90" i="24"/>
  <c r="Q90" i="24"/>
  <c r="U90" i="24"/>
  <c r="Y90" i="24"/>
  <c r="F90" i="24"/>
  <c r="J90" i="24"/>
  <c r="N90" i="24"/>
  <c r="R90" i="24"/>
  <c r="V90" i="24"/>
  <c r="B90" i="24"/>
  <c r="C90" i="24"/>
  <c r="G90" i="24"/>
  <c r="K90" i="24"/>
  <c r="O90" i="24"/>
  <c r="S90" i="24"/>
  <c r="W90" i="24"/>
  <c r="C54" i="24"/>
  <c r="G54" i="24"/>
  <c r="K54" i="24"/>
  <c r="O54" i="24"/>
  <c r="S54" i="24"/>
  <c r="W54" i="24"/>
  <c r="D54" i="24"/>
  <c r="H54" i="24"/>
  <c r="L54" i="24"/>
  <c r="P54" i="24"/>
  <c r="T54" i="24"/>
  <c r="X54" i="24"/>
  <c r="E54" i="24"/>
  <c r="I54" i="24"/>
  <c r="M54" i="24"/>
  <c r="Q54" i="24"/>
  <c r="U54" i="24"/>
  <c r="Y54" i="24"/>
  <c r="B54" i="24"/>
  <c r="F54" i="24"/>
  <c r="J54" i="24"/>
  <c r="N54" i="24"/>
  <c r="R54" i="24"/>
  <c r="V54" i="24"/>
  <c r="A165" i="24"/>
  <c r="F128" i="24"/>
  <c r="J128" i="24"/>
  <c r="N128" i="24"/>
  <c r="R128" i="24"/>
  <c r="V128" i="24"/>
  <c r="B128" i="24"/>
  <c r="C128" i="24"/>
  <c r="G128" i="24"/>
  <c r="K128" i="24"/>
  <c r="O128" i="24"/>
  <c r="S128" i="24"/>
  <c r="W128" i="24"/>
  <c r="E128" i="24"/>
  <c r="I128" i="24"/>
  <c r="M128" i="24"/>
  <c r="Q128" i="24"/>
  <c r="U128" i="24"/>
  <c r="Y128" i="24"/>
  <c r="D128" i="24"/>
  <c r="T128" i="24"/>
  <c r="H128" i="24"/>
  <c r="X128" i="24"/>
  <c r="L128" i="24"/>
  <c r="P128" i="24"/>
  <c r="A55" i="24"/>
  <c r="A92" i="24" s="1"/>
  <c r="D17" i="24"/>
  <c r="H17" i="24"/>
  <c r="L17" i="24"/>
  <c r="P17" i="24"/>
  <c r="T17" i="24"/>
  <c r="X17" i="24"/>
  <c r="B17" i="24"/>
  <c r="F17" i="24"/>
  <c r="J17" i="24"/>
  <c r="N17" i="24"/>
  <c r="R17" i="24"/>
  <c r="V17" i="24"/>
  <c r="G17" i="24"/>
  <c r="O17" i="24"/>
  <c r="W17" i="24"/>
  <c r="I17" i="24"/>
  <c r="Q17" i="24"/>
  <c r="Y17" i="24"/>
  <c r="C17" i="24"/>
  <c r="K17" i="24"/>
  <c r="S17" i="24"/>
  <c r="E17" i="24"/>
  <c r="M17" i="24"/>
  <c r="U17" i="24"/>
  <c r="A19" i="24"/>
  <c r="B54" i="21"/>
  <c r="E54" i="21"/>
  <c r="I54" i="21"/>
  <c r="M54" i="21"/>
  <c r="Q54" i="21"/>
  <c r="U54" i="21"/>
  <c r="Y54" i="21"/>
  <c r="F54" i="21"/>
  <c r="J54" i="21"/>
  <c r="N54" i="21"/>
  <c r="R54" i="21"/>
  <c r="V54" i="21"/>
  <c r="C54" i="21"/>
  <c r="G54" i="21"/>
  <c r="K54" i="21"/>
  <c r="O54" i="21"/>
  <c r="S54" i="21"/>
  <c r="W54" i="21"/>
  <c r="D54" i="21"/>
  <c r="H54" i="21"/>
  <c r="L54" i="21"/>
  <c r="P54" i="21"/>
  <c r="T54" i="21"/>
  <c r="X54" i="21"/>
  <c r="A91" i="21"/>
  <c r="A18" i="21"/>
  <c r="D17" i="21"/>
  <c r="H17" i="21"/>
  <c r="L17" i="21"/>
  <c r="P17" i="21"/>
  <c r="T17" i="21"/>
  <c r="X17" i="21"/>
  <c r="A55" i="21"/>
  <c r="E17" i="21"/>
  <c r="I17" i="21"/>
  <c r="M17" i="21"/>
  <c r="Q17" i="21"/>
  <c r="U17" i="21"/>
  <c r="Y17" i="21"/>
  <c r="B17" i="21"/>
  <c r="F17" i="21"/>
  <c r="J17" i="21"/>
  <c r="N17" i="21"/>
  <c r="R17" i="21"/>
  <c r="V17" i="21"/>
  <c r="C17" i="21"/>
  <c r="G17" i="21"/>
  <c r="K17" i="21"/>
  <c r="O17" i="21"/>
  <c r="S17" i="21"/>
  <c r="W17" i="21"/>
  <c r="A128" i="21"/>
  <c r="A165" i="21" s="1"/>
  <c r="F90" i="21"/>
  <c r="J90" i="21"/>
  <c r="N90" i="21"/>
  <c r="R90" i="21"/>
  <c r="V90" i="21"/>
  <c r="B90" i="21"/>
  <c r="C90" i="21"/>
  <c r="G90" i="21"/>
  <c r="K90" i="21"/>
  <c r="O90" i="21"/>
  <c r="S90" i="21"/>
  <c r="W90" i="21"/>
  <c r="D90" i="21"/>
  <c r="H90" i="21"/>
  <c r="L90" i="21"/>
  <c r="P90" i="21"/>
  <c r="T90" i="21"/>
  <c r="X90" i="21"/>
  <c r="E90" i="21"/>
  <c r="I90" i="21"/>
  <c r="M90" i="21"/>
  <c r="Q90" i="21"/>
  <c r="U90" i="21"/>
  <c r="Y90" i="21"/>
  <c r="C92" i="23"/>
  <c r="G92" i="23"/>
  <c r="K92" i="23"/>
  <c r="O92" i="23"/>
  <c r="S92" i="23"/>
  <c r="W92" i="23"/>
  <c r="E92" i="23"/>
  <c r="I92" i="23"/>
  <c r="M92" i="23"/>
  <c r="Q92" i="23"/>
  <c r="U92" i="23"/>
  <c r="Y92" i="23"/>
  <c r="D92" i="23"/>
  <c r="L92" i="23"/>
  <c r="T92" i="23"/>
  <c r="F92" i="23"/>
  <c r="N92" i="23"/>
  <c r="V92" i="23"/>
  <c r="H92" i="23"/>
  <c r="P92" i="23"/>
  <c r="X92" i="23"/>
  <c r="B92" i="23"/>
  <c r="J92" i="23"/>
  <c r="R92" i="23"/>
  <c r="E56" i="23"/>
  <c r="I56" i="23"/>
  <c r="M56" i="23"/>
  <c r="Q56" i="23"/>
  <c r="U56" i="23"/>
  <c r="Y56" i="23"/>
  <c r="B56" i="23"/>
  <c r="F56" i="23"/>
  <c r="J56" i="23"/>
  <c r="N56" i="23"/>
  <c r="R56" i="23"/>
  <c r="V56" i="23"/>
  <c r="D56" i="23"/>
  <c r="H56" i="23"/>
  <c r="L56" i="23"/>
  <c r="P56" i="23"/>
  <c r="T56" i="23"/>
  <c r="X56" i="23"/>
  <c r="G56" i="23"/>
  <c r="W56" i="23"/>
  <c r="K56" i="23"/>
  <c r="O56" i="23"/>
  <c r="C56" i="23"/>
  <c r="S56" i="23"/>
  <c r="C91" i="23"/>
  <c r="G91" i="23"/>
  <c r="K91" i="23"/>
  <c r="O91" i="23"/>
  <c r="S91" i="23"/>
  <c r="W91" i="23"/>
  <c r="E91" i="23"/>
  <c r="I91" i="23"/>
  <c r="M91" i="23"/>
  <c r="Q91" i="23"/>
  <c r="U91" i="23"/>
  <c r="Y91" i="23"/>
  <c r="D91" i="23"/>
  <c r="L91" i="23"/>
  <c r="T91" i="23"/>
  <c r="F91" i="23"/>
  <c r="N91" i="23"/>
  <c r="V91" i="23"/>
  <c r="H91" i="23"/>
  <c r="P91" i="23"/>
  <c r="X91" i="23"/>
  <c r="B91" i="23"/>
  <c r="J91" i="23"/>
  <c r="R91" i="23"/>
  <c r="A128" i="23"/>
  <c r="F90" i="23"/>
  <c r="J90" i="23"/>
  <c r="N90" i="23"/>
  <c r="R90" i="23"/>
  <c r="V90" i="23"/>
  <c r="B90" i="23"/>
  <c r="C90" i="23"/>
  <c r="G90" i="23"/>
  <c r="K90" i="23"/>
  <c r="O90" i="23"/>
  <c r="S90" i="23"/>
  <c r="W90" i="23"/>
  <c r="D90" i="23"/>
  <c r="H90" i="23"/>
  <c r="L90" i="23"/>
  <c r="P90" i="23"/>
  <c r="T90" i="23"/>
  <c r="X90" i="23"/>
  <c r="E90" i="23"/>
  <c r="I90" i="23"/>
  <c r="M90" i="23"/>
  <c r="Q90" i="23"/>
  <c r="U90" i="23"/>
  <c r="Y90" i="23"/>
  <c r="E55" i="23"/>
  <c r="I55" i="23"/>
  <c r="M55" i="23"/>
  <c r="Q55" i="23"/>
  <c r="U55" i="23"/>
  <c r="Y55" i="23"/>
  <c r="B55" i="23"/>
  <c r="F55" i="23"/>
  <c r="J55" i="23"/>
  <c r="N55" i="23"/>
  <c r="R55" i="23"/>
  <c r="V55" i="23"/>
  <c r="C55" i="23"/>
  <c r="G55" i="23"/>
  <c r="K55" i="23"/>
  <c r="D55" i="23"/>
  <c r="H55" i="23"/>
  <c r="L55" i="23"/>
  <c r="P55" i="23"/>
  <c r="T55" i="23"/>
  <c r="X55" i="23"/>
  <c r="O55" i="23"/>
  <c r="S55" i="23"/>
  <c r="W55" i="23"/>
  <c r="A57" i="23"/>
  <c r="B19" i="23"/>
  <c r="F19" i="23"/>
  <c r="J19" i="23"/>
  <c r="N19" i="23"/>
  <c r="R19" i="23"/>
  <c r="V19" i="23"/>
  <c r="C19" i="23"/>
  <c r="G19" i="23"/>
  <c r="K19" i="23"/>
  <c r="O19" i="23"/>
  <c r="S19" i="23"/>
  <c r="W19" i="23"/>
  <c r="D19" i="23"/>
  <c r="H19" i="23"/>
  <c r="L19" i="23"/>
  <c r="P19" i="23"/>
  <c r="T19" i="23"/>
  <c r="X19" i="23"/>
  <c r="E19" i="23"/>
  <c r="I19" i="23"/>
  <c r="M19" i="23"/>
  <c r="Q19" i="23"/>
  <c r="U19" i="23"/>
  <c r="Y19" i="23"/>
  <c r="A23" i="19"/>
  <c r="A91" i="24"/>
  <c r="A129" i="24"/>
  <c r="A20" i="24"/>
  <c r="A167" i="19"/>
  <c r="A20" i="23"/>
  <c r="D12" i="8"/>
  <c r="E12" i="8"/>
  <c r="B12" i="8"/>
  <c r="C12" i="8"/>
  <c r="E13" i="8"/>
  <c r="B13" i="8"/>
  <c r="C13" i="8"/>
  <c r="D13" i="8"/>
  <c r="A92" i="19"/>
  <c r="E167" i="19" l="1"/>
  <c r="I167" i="19"/>
  <c r="M167" i="19"/>
  <c r="Q167" i="19"/>
  <c r="U167" i="19"/>
  <c r="Y167" i="19"/>
  <c r="B167" i="19"/>
  <c r="F167" i="19"/>
  <c r="J167" i="19"/>
  <c r="N167" i="19"/>
  <c r="R167" i="19"/>
  <c r="V167" i="19"/>
  <c r="C167" i="19"/>
  <c r="G167" i="19"/>
  <c r="K167" i="19"/>
  <c r="O167" i="19"/>
  <c r="S167" i="19"/>
  <c r="W167" i="19"/>
  <c r="D167" i="19"/>
  <c r="H167" i="19"/>
  <c r="L167" i="19"/>
  <c r="P167" i="19"/>
  <c r="T167" i="19"/>
  <c r="X167" i="19"/>
  <c r="D60" i="19"/>
  <c r="H60" i="19"/>
  <c r="L60" i="19"/>
  <c r="P60" i="19"/>
  <c r="T60" i="19"/>
  <c r="X60" i="19"/>
  <c r="E60" i="19"/>
  <c r="I60" i="19"/>
  <c r="M60" i="19"/>
  <c r="Q60" i="19"/>
  <c r="U60" i="19"/>
  <c r="Y60" i="19"/>
  <c r="B60" i="19"/>
  <c r="F60" i="19"/>
  <c r="J60" i="19"/>
  <c r="N60" i="19"/>
  <c r="R60" i="19"/>
  <c r="V60" i="19"/>
  <c r="C60" i="19"/>
  <c r="G60" i="19"/>
  <c r="K60" i="19"/>
  <c r="O60" i="19"/>
  <c r="S60" i="19"/>
  <c r="W60" i="19"/>
  <c r="A131" i="19"/>
  <c r="D92" i="19"/>
  <c r="H92" i="19"/>
  <c r="L92" i="19"/>
  <c r="P92" i="19"/>
  <c r="T92" i="19"/>
  <c r="X92" i="19"/>
  <c r="E92" i="19"/>
  <c r="I92" i="19"/>
  <c r="M92" i="19"/>
  <c r="Q92" i="19"/>
  <c r="U92" i="19"/>
  <c r="Y92" i="19"/>
  <c r="B92" i="19"/>
  <c r="F92" i="19"/>
  <c r="J92" i="19"/>
  <c r="N92" i="19"/>
  <c r="R92" i="19"/>
  <c r="V92" i="19"/>
  <c r="C92" i="19"/>
  <c r="G92" i="19"/>
  <c r="K92" i="19"/>
  <c r="O92" i="19"/>
  <c r="S92" i="19"/>
  <c r="W92" i="19"/>
  <c r="A61" i="19"/>
  <c r="D23" i="19"/>
  <c r="H23" i="19"/>
  <c r="L23" i="19"/>
  <c r="P23" i="19"/>
  <c r="T23" i="19"/>
  <c r="X23" i="19"/>
  <c r="E23" i="19"/>
  <c r="I23" i="19"/>
  <c r="M23" i="19"/>
  <c r="Q23" i="19"/>
  <c r="U23" i="19"/>
  <c r="Y23" i="19"/>
  <c r="B23" i="19"/>
  <c r="F23" i="19"/>
  <c r="J23" i="19"/>
  <c r="N23" i="19"/>
  <c r="R23" i="19"/>
  <c r="V23" i="19"/>
  <c r="C23" i="19"/>
  <c r="G23" i="19"/>
  <c r="K23" i="19"/>
  <c r="O23" i="19"/>
  <c r="S23" i="19"/>
  <c r="W23" i="19"/>
  <c r="A241" i="19"/>
  <c r="F203" i="19"/>
  <c r="J203" i="19"/>
  <c r="N203" i="19"/>
  <c r="R203" i="19"/>
  <c r="V203" i="19"/>
  <c r="B203" i="19"/>
  <c r="C203" i="19"/>
  <c r="G203" i="19"/>
  <c r="K203" i="19"/>
  <c r="O203" i="19"/>
  <c r="S203" i="19"/>
  <c r="W203" i="19"/>
  <c r="D203" i="19"/>
  <c r="H203" i="19"/>
  <c r="L203" i="19"/>
  <c r="P203" i="19"/>
  <c r="T203" i="19"/>
  <c r="X203" i="19"/>
  <c r="E203" i="19"/>
  <c r="I203" i="19"/>
  <c r="M203" i="19"/>
  <c r="Q203" i="19"/>
  <c r="U203" i="19"/>
  <c r="Y203" i="19"/>
  <c r="E91" i="24"/>
  <c r="I91" i="24"/>
  <c r="M91" i="24"/>
  <c r="Q91" i="24"/>
  <c r="U91" i="24"/>
  <c r="Y91" i="24"/>
  <c r="B91" i="24"/>
  <c r="F91" i="24"/>
  <c r="J91" i="24"/>
  <c r="N91" i="24"/>
  <c r="R91" i="24"/>
  <c r="V91" i="24"/>
  <c r="D91" i="24"/>
  <c r="H91" i="24"/>
  <c r="L91" i="24"/>
  <c r="P91" i="24"/>
  <c r="T91" i="24"/>
  <c r="X91" i="24"/>
  <c r="K91" i="24"/>
  <c r="O91" i="24"/>
  <c r="C91" i="24"/>
  <c r="S91" i="24"/>
  <c r="G91" i="24"/>
  <c r="W91" i="24"/>
  <c r="D19" i="24"/>
  <c r="H19" i="24"/>
  <c r="B19" i="24"/>
  <c r="F19" i="24"/>
  <c r="G19" i="24"/>
  <c r="L19" i="24"/>
  <c r="P19" i="24"/>
  <c r="T19" i="24"/>
  <c r="X19" i="24"/>
  <c r="I19" i="24"/>
  <c r="M19" i="24"/>
  <c r="Q19" i="24"/>
  <c r="U19" i="24"/>
  <c r="Y19" i="24"/>
  <c r="C19" i="24"/>
  <c r="J19" i="24"/>
  <c r="N19" i="24"/>
  <c r="R19" i="24"/>
  <c r="V19" i="24"/>
  <c r="E19" i="24"/>
  <c r="K19" i="24"/>
  <c r="O19" i="24"/>
  <c r="S19" i="24"/>
  <c r="W19" i="24"/>
  <c r="D20" i="24"/>
  <c r="H20" i="24"/>
  <c r="L20" i="24"/>
  <c r="P20" i="24"/>
  <c r="T20" i="24"/>
  <c r="X20" i="24"/>
  <c r="E20" i="24"/>
  <c r="I20" i="24"/>
  <c r="M20" i="24"/>
  <c r="Q20" i="24"/>
  <c r="U20" i="24"/>
  <c r="Y20" i="24"/>
  <c r="B20" i="24"/>
  <c r="F20" i="24"/>
  <c r="J20" i="24"/>
  <c r="N20" i="24"/>
  <c r="R20" i="24"/>
  <c r="V20" i="24"/>
  <c r="C20" i="24"/>
  <c r="G20" i="24"/>
  <c r="K20" i="24"/>
  <c r="O20" i="24"/>
  <c r="S20" i="24"/>
  <c r="W20" i="24"/>
  <c r="C55" i="24"/>
  <c r="G55" i="24"/>
  <c r="K55" i="24"/>
  <c r="O55" i="24"/>
  <c r="S55" i="24"/>
  <c r="W55" i="24"/>
  <c r="D55" i="24"/>
  <c r="H55" i="24"/>
  <c r="L55" i="24"/>
  <c r="P55" i="24"/>
  <c r="T55" i="24"/>
  <c r="X55" i="24"/>
  <c r="E55" i="24"/>
  <c r="I55" i="24"/>
  <c r="M55" i="24"/>
  <c r="Q55" i="24"/>
  <c r="U55" i="24"/>
  <c r="Y55" i="24"/>
  <c r="B55" i="24"/>
  <c r="F55" i="24"/>
  <c r="J55" i="24"/>
  <c r="N55" i="24"/>
  <c r="R55" i="24"/>
  <c r="V55" i="24"/>
  <c r="E92" i="24"/>
  <c r="I92" i="24"/>
  <c r="M92" i="24"/>
  <c r="Q92" i="24"/>
  <c r="U92" i="24"/>
  <c r="Y92" i="24"/>
  <c r="B92" i="24"/>
  <c r="F92" i="24"/>
  <c r="J92" i="24"/>
  <c r="N92" i="24"/>
  <c r="R92" i="24"/>
  <c r="V92" i="24"/>
  <c r="D92" i="24"/>
  <c r="H92" i="24"/>
  <c r="L92" i="24"/>
  <c r="P92" i="24"/>
  <c r="T92" i="24"/>
  <c r="X92" i="24"/>
  <c r="C92" i="24"/>
  <c r="S92" i="24"/>
  <c r="G92" i="24"/>
  <c r="W92" i="24"/>
  <c r="K92" i="24"/>
  <c r="O92" i="24"/>
  <c r="E165" i="24"/>
  <c r="I165" i="24"/>
  <c r="M165" i="24"/>
  <c r="Q165" i="24"/>
  <c r="U165" i="24"/>
  <c r="Y165" i="24"/>
  <c r="D165" i="24"/>
  <c r="H165" i="24"/>
  <c r="L165" i="24"/>
  <c r="P165" i="24"/>
  <c r="T165" i="24"/>
  <c r="X165" i="24"/>
  <c r="J165" i="24"/>
  <c r="R165" i="24"/>
  <c r="B165" i="24"/>
  <c r="C165" i="24"/>
  <c r="K165" i="24"/>
  <c r="S165" i="24"/>
  <c r="F165" i="24"/>
  <c r="N165" i="24"/>
  <c r="V165" i="24"/>
  <c r="G165" i="24"/>
  <c r="O165" i="24"/>
  <c r="W165" i="24"/>
  <c r="A166" i="24"/>
  <c r="D129" i="24"/>
  <c r="H129" i="24"/>
  <c r="L129" i="24"/>
  <c r="P129" i="24"/>
  <c r="T129" i="24"/>
  <c r="X129" i="24"/>
  <c r="C129" i="24"/>
  <c r="G129" i="24"/>
  <c r="K129" i="24"/>
  <c r="O129" i="24"/>
  <c r="S129" i="24"/>
  <c r="W129" i="24"/>
  <c r="I129" i="24"/>
  <c r="Q129" i="24"/>
  <c r="Y129" i="24"/>
  <c r="B129" i="24"/>
  <c r="J129" i="24"/>
  <c r="R129" i="24"/>
  <c r="E129" i="24"/>
  <c r="M129" i="24"/>
  <c r="U129" i="24"/>
  <c r="F129" i="24"/>
  <c r="N129" i="24"/>
  <c r="V129" i="24"/>
  <c r="C56" i="24"/>
  <c r="G56" i="24"/>
  <c r="K56" i="24"/>
  <c r="O56" i="24"/>
  <c r="S56" i="24"/>
  <c r="W56" i="24"/>
  <c r="D56" i="24"/>
  <c r="H56" i="24"/>
  <c r="L56" i="24"/>
  <c r="P56" i="24"/>
  <c r="T56" i="24"/>
  <c r="X56" i="24"/>
  <c r="E56" i="24"/>
  <c r="I56" i="24"/>
  <c r="M56" i="24"/>
  <c r="Q56" i="24"/>
  <c r="U56" i="24"/>
  <c r="Y56" i="24"/>
  <c r="B56" i="24"/>
  <c r="F56" i="24"/>
  <c r="J56" i="24"/>
  <c r="N56" i="24"/>
  <c r="R56" i="24"/>
  <c r="V56" i="24"/>
  <c r="A57" i="24"/>
  <c r="A58" i="24"/>
  <c r="E165" i="21"/>
  <c r="I165" i="21"/>
  <c r="M165" i="21"/>
  <c r="Q165" i="21"/>
  <c r="U165" i="21"/>
  <c r="Y165" i="21"/>
  <c r="C165" i="21"/>
  <c r="G165" i="21"/>
  <c r="K165" i="21"/>
  <c r="O165" i="21"/>
  <c r="S165" i="21"/>
  <c r="W165" i="21"/>
  <c r="D165" i="21"/>
  <c r="L165" i="21"/>
  <c r="T165" i="21"/>
  <c r="F165" i="21"/>
  <c r="N165" i="21"/>
  <c r="V165" i="21"/>
  <c r="H165" i="21"/>
  <c r="P165" i="21"/>
  <c r="X165" i="21"/>
  <c r="J165" i="21"/>
  <c r="R165" i="21"/>
  <c r="B165" i="21"/>
  <c r="A202" i="21"/>
  <c r="F128" i="21"/>
  <c r="J128" i="21"/>
  <c r="N128" i="21"/>
  <c r="R128" i="21"/>
  <c r="V128" i="21"/>
  <c r="B128" i="21"/>
  <c r="C128" i="21"/>
  <c r="G128" i="21"/>
  <c r="K128" i="21"/>
  <c r="O128" i="21"/>
  <c r="S128" i="21"/>
  <c r="W128" i="21"/>
  <c r="E128" i="21"/>
  <c r="I128" i="21"/>
  <c r="M128" i="21"/>
  <c r="Q128" i="21"/>
  <c r="U128" i="21"/>
  <c r="Y128" i="21"/>
  <c r="H128" i="21"/>
  <c r="X128" i="21"/>
  <c r="L128" i="21"/>
  <c r="P128" i="21"/>
  <c r="D128" i="21"/>
  <c r="T128" i="21"/>
  <c r="A129" i="21"/>
  <c r="A166" i="21" s="1"/>
  <c r="D18" i="21"/>
  <c r="H18" i="21"/>
  <c r="L18" i="21"/>
  <c r="P18" i="21"/>
  <c r="T18" i="21"/>
  <c r="X18" i="21"/>
  <c r="E18" i="21"/>
  <c r="I18" i="21"/>
  <c r="M18" i="21"/>
  <c r="Q18" i="21"/>
  <c r="U18" i="21"/>
  <c r="Y18" i="21"/>
  <c r="A56" i="21"/>
  <c r="B18" i="21"/>
  <c r="F18" i="21"/>
  <c r="J18" i="21"/>
  <c r="N18" i="21"/>
  <c r="R18" i="21"/>
  <c r="V18" i="21"/>
  <c r="C18" i="21"/>
  <c r="G18" i="21"/>
  <c r="K18" i="21"/>
  <c r="O18" i="21"/>
  <c r="S18" i="21"/>
  <c r="W18" i="21"/>
  <c r="A19" i="21"/>
  <c r="F55" i="21"/>
  <c r="J55" i="21"/>
  <c r="N55" i="21"/>
  <c r="R55" i="21"/>
  <c r="V55" i="21"/>
  <c r="B55" i="21"/>
  <c r="C55" i="21"/>
  <c r="G55" i="21"/>
  <c r="K55" i="21"/>
  <c r="O55" i="21"/>
  <c r="S55" i="21"/>
  <c r="W55" i="21"/>
  <c r="D55" i="21"/>
  <c r="H55" i="21"/>
  <c r="L55" i="21"/>
  <c r="P55" i="21"/>
  <c r="T55" i="21"/>
  <c r="X55" i="21"/>
  <c r="E55" i="21"/>
  <c r="I55" i="21"/>
  <c r="M55" i="21"/>
  <c r="Q55" i="21"/>
  <c r="U55" i="21"/>
  <c r="Y55" i="21"/>
  <c r="A92" i="21"/>
  <c r="B91" i="21"/>
  <c r="F91" i="21"/>
  <c r="J91" i="21"/>
  <c r="N91" i="21"/>
  <c r="R91" i="21"/>
  <c r="V91" i="21"/>
  <c r="C91" i="21"/>
  <c r="G91" i="21"/>
  <c r="K91" i="21"/>
  <c r="O91" i="21"/>
  <c r="S91" i="21"/>
  <c r="W91" i="21"/>
  <c r="D91" i="21"/>
  <c r="H91" i="21"/>
  <c r="L91" i="21"/>
  <c r="P91" i="21"/>
  <c r="T91" i="21"/>
  <c r="X91" i="21"/>
  <c r="E91" i="21"/>
  <c r="I91" i="21"/>
  <c r="M91" i="21"/>
  <c r="Q91" i="21"/>
  <c r="U91" i="21"/>
  <c r="Y91" i="21"/>
  <c r="B20" i="23"/>
  <c r="F20" i="23"/>
  <c r="J20" i="23"/>
  <c r="N20" i="23"/>
  <c r="R20" i="23"/>
  <c r="V20" i="23"/>
  <c r="A58" i="23"/>
  <c r="C20" i="23"/>
  <c r="G20" i="23"/>
  <c r="K20" i="23"/>
  <c r="O20" i="23"/>
  <c r="S20" i="23"/>
  <c r="W20" i="23"/>
  <c r="D20" i="23"/>
  <c r="H20" i="23"/>
  <c r="L20" i="23"/>
  <c r="P20" i="23"/>
  <c r="T20" i="23"/>
  <c r="X20" i="23"/>
  <c r="E20" i="23"/>
  <c r="I20" i="23"/>
  <c r="M20" i="23"/>
  <c r="Q20" i="23"/>
  <c r="U20" i="23"/>
  <c r="Y20" i="23"/>
  <c r="E57" i="23"/>
  <c r="I57" i="23"/>
  <c r="M57" i="23"/>
  <c r="Q57" i="23"/>
  <c r="U57" i="23"/>
  <c r="Y57" i="23"/>
  <c r="B57" i="23"/>
  <c r="F57" i="23"/>
  <c r="J57" i="23"/>
  <c r="N57" i="23"/>
  <c r="R57" i="23"/>
  <c r="V57" i="23"/>
  <c r="D57" i="23"/>
  <c r="H57" i="23"/>
  <c r="L57" i="23"/>
  <c r="P57" i="23"/>
  <c r="T57" i="23"/>
  <c r="X57" i="23"/>
  <c r="O57" i="23"/>
  <c r="C57" i="23"/>
  <c r="S57" i="23"/>
  <c r="G57" i="23"/>
  <c r="W57" i="23"/>
  <c r="K57" i="23"/>
  <c r="A166" i="23"/>
  <c r="G128" i="23"/>
  <c r="K128" i="23"/>
  <c r="O128" i="23"/>
  <c r="S128" i="23"/>
  <c r="W128" i="23"/>
  <c r="D128" i="23"/>
  <c r="I128" i="23"/>
  <c r="M128" i="23"/>
  <c r="Q128" i="23"/>
  <c r="U128" i="23"/>
  <c r="Y128" i="23"/>
  <c r="B128" i="23"/>
  <c r="H128" i="23"/>
  <c r="P128" i="23"/>
  <c r="X128" i="23"/>
  <c r="J128" i="23"/>
  <c r="R128" i="23"/>
  <c r="C128" i="23"/>
  <c r="L128" i="23"/>
  <c r="T128" i="23"/>
  <c r="E128" i="23"/>
  <c r="F128" i="23"/>
  <c r="N128" i="23"/>
  <c r="V128" i="23"/>
  <c r="A129" i="23"/>
  <c r="A24" i="19"/>
  <c r="A130" i="24"/>
  <c r="A21" i="24"/>
  <c r="A93" i="24"/>
  <c r="A93" i="23"/>
  <c r="A168" i="19"/>
  <c r="A21" i="23"/>
  <c r="A204" i="19"/>
  <c r="E168" i="19" l="1"/>
  <c r="I168" i="19"/>
  <c r="M168" i="19"/>
  <c r="Q168" i="19"/>
  <c r="U168" i="19"/>
  <c r="Y168" i="19"/>
  <c r="B168" i="19"/>
  <c r="F168" i="19"/>
  <c r="J168" i="19"/>
  <c r="N168" i="19"/>
  <c r="R168" i="19"/>
  <c r="V168" i="19"/>
  <c r="C168" i="19"/>
  <c r="G168" i="19"/>
  <c r="K168" i="19"/>
  <c r="O168" i="19"/>
  <c r="S168" i="19"/>
  <c r="W168" i="19"/>
  <c r="D168" i="19"/>
  <c r="H168" i="19"/>
  <c r="L168" i="19"/>
  <c r="P168" i="19"/>
  <c r="T168" i="19"/>
  <c r="X168" i="19"/>
  <c r="A62" i="19"/>
  <c r="D24" i="19"/>
  <c r="H24" i="19"/>
  <c r="L24" i="19"/>
  <c r="P24" i="19"/>
  <c r="T24" i="19"/>
  <c r="X24" i="19"/>
  <c r="E24" i="19"/>
  <c r="I24" i="19"/>
  <c r="M24" i="19"/>
  <c r="Q24" i="19"/>
  <c r="U24" i="19"/>
  <c r="Y24" i="19"/>
  <c r="B24" i="19"/>
  <c r="F24" i="19"/>
  <c r="J24" i="19"/>
  <c r="N24" i="19"/>
  <c r="R24" i="19"/>
  <c r="V24" i="19"/>
  <c r="C24" i="19"/>
  <c r="G24" i="19"/>
  <c r="K24" i="19"/>
  <c r="O24" i="19"/>
  <c r="S24" i="19"/>
  <c r="W24" i="19"/>
  <c r="A279" i="19"/>
  <c r="E241" i="19"/>
  <c r="I241" i="19"/>
  <c r="M241" i="19"/>
  <c r="Q241" i="19"/>
  <c r="U241" i="19"/>
  <c r="B241" i="19"/>
  <c r="Y241" i="19"/>
  <c r="F241" i="19"/>
  <c r="J241" i="19"/>
  <c r="N241" i="19"/>
  <c r="R241" i="19"/>
  <c r="V241" i="19"/>
  <c r="C241" i="19"/>
  <c r="G241" i="19"/>
  <c r="K241" i="19"/>
  <c r="O241" i="19"/>
  <c r="S241" i="19"/>
  <c r="W241" i="19"/>
  <c r="D241" i="19"/>
  <c r="H241" i="19"/>
  <c r="L241" i="19"/>
  <c r="P241" i="19"/>
  <c r="T241" i="19"/>
  <c r="X241" i="19"/>
  <c r="A242" i="19"/>
  <c r="E204" i="19"/>
  <c r="I204" i="19"/>
  <c r="M204" i="19"/>
  <c r="Q204" i="19"/>
  <c r="U204" i="19"/>
  <c r="Y204" i="19"/>
  <c r="B204" i="19"/>
  <c r="F204" i="19"/>
  <c r="J204" i="19"/>
  <c r="N204" i="19"/>
  <c r="R204" i="19"/>
  <c r="V204" i="19"/>
  <c r="C204" i="19"/>
  <c r="G204" i="19"/>
  <c r="K204" i="19"/>
  <c r="O204" i="19"/>
  <c r="S204" i="19"/>
  <c r="W204" i="19"/>
  <c r="D204" i="19"/>
  <c r="H204" i="19"/>
  <c r="L204" i="19"/>
  <c r="P204" i="19"/>
  <c r="T204" i="19"/>
  <c r="X204" i="19"/>
  <c r="D61" i="19"/>
  <c r="H61" i="19"/>
  <c r="L61" i="19"/>
  <c r="P61" i="19"/>
  <c r="T61" i="19"/>
  <c r="X61" i="19"/>
  <c r="E61" i="19"/>
  <c r="I61" i="19"/>
  <c r="M61" i="19"/>
  <c r="Q61" i="19"/>
  <c r="U61" i="19"/>
  <c r="Y61" i="19"/>
  <c r="B61" i="19"/>
  <c r="F61" i="19"/>
  <c r="J61" i="19"/>
  <c r="N61" i="19"/>
  <c r="R61" i="19"/>
  <c r="V61" i="19"/>
  <c r="C61" i="19"/>
  <c r="G61" i="19"/>
  <c r="K61" i="19"/>
  <c r="O61" i="19"/>
  <c r="S61" i="19"/>
  <c r="W61" i="19"/>
  <c r="E131" i="19"/>
  <c r="I131" i="19"/>
  <c r="M131" i="19"/>
  <c r="Q131" i="19"/>
  <c r="U131" i="19"/>
  <c r="Y131" i="19"/>
  <c r="B131" i="19"/>
  <c r="F131" i="19"/>
  <c r="J131" i="19"/>
  <c r="N131" i="19"/>
  <c r="R131" i="19"/>
  <c r="V131" i="19"/>
  <c r="C131" i="19"/>
  <c r="G131" i="19"/>
  <c r="K131" i="19"/>
  <c r="O131" i="19"/>
  <c r="S131" i="19"/>
  <c r="W131" i="19"/>
  <c r="D131" i="19"/>
  <c r="H131" i="19"/>
  <c r="L131" i="19"/>
  <c r="P131" i="19"/>
  <c r="T131" i="19"/>
  <c r="X131" i="19"/>
  <c r="E93" i="24"/>
  <c r="I93" i="24"/>
  <c r="M93" i="24"/>
  <c r="Q93" i="24"/>
  <c r="U93" i="24"/>
  <c r="Y93" i="24"/>
  <c r="B93" i="24"/>
  <c r="F93" i="24"/>
  <c r="J93" i="24"/>
  <c r="N93" i="24"/>
  <c r="R93" i="24"/>
  <c r="V93" i="24"/>
  <c r="D93" i="24"/>
  <c r="H93" i="24"/>
  <c r="L93" i="24"/>
  <c r="P93" i="24"/>
  <c r="T93" i="24"/>
  <c r="X93" i="24"/>
  <c r="K93" i="24"/>
  <c r="O93" i="24"/>
  <c r="C93" i="24"/>
  <c r="S93" i="24"/>
  <c r="G93" i="24"/>
  <c r="W93" i="24"/>
  <c r="C58" i="24"/>
  <c r="G58" i="24"/>
  <c r="K58" i="24"/>
  <c r="O58" i="24"/>
  <c r="S58" i="24"/>
  <c r="W58" i="24"/>
  <c r="D58" i="24"/>
  <c r="H58" i="24"/>
  <c r="L58" i="24"/>
  <c r="P58" i="24"/>
  <c r="T58" i="24"/>
  <c r="X58" i="24"/>
  <c r="E58" i="24"/>
  <c r="I58" i="24"/>
  <c r="M58" i="24"/>
  <c r="Q58" i="24"/>
  <c r="U58" i="24"/>
  <c r="Y58" i="24"/>
  <c r="B58" i="24"/>
  <c r="F58" i="24"/>
  <c r="J58" i="24"/>
  <c r="N58" i="24"/>
  <c r="R58" i="24"/>
  <c r="V58" i="24"/>
  <c r="D21" i="24"/>
  <c r="H21" i="24"/>
  <c r="L21" i="24"/>
  <c r="P21" i="24"/>
  <c r="T21" i="24"/>
  <c r="X21" i="24"/>
  <c r="E21" i="24"/>
  <c r="I21" i="24"/>
  <c r="M21" i="24"/>
  <c r="Q21" i="24"/>
  <c r="U21" i="24"/>
  <c r="Y21" i="24"/>
  <c r="B21" i="24"/>
  <c r="F21" i="24"/>
  <c r="J21" i="24"/>
  <c r="N21" i="24"/>
  <c r="R21" i="24"/>
  <c r="V21" i="24"/>
  <c r="C21" i="24"/>
  <c r="G21" i="24"/>
  <c r="K21" i="24"/>
  <c r="O21" i="24"/>
  <c r="S21" i="24"/>
  <c r="W21" i="24"/>
  <c r="C57" i="24"/>
  <c r="G57" i="24"/>
  <c r="K57" i="24"/>
  <c r="O57" i="24"/>
  <c r="S57" i="24"/>
  <c r="W57" i="24"/>
  <c r="D57" i="24"/>
  <c r="H57" i="24"/>
  <c r="L57" i="24"/>
  <c r="P57" i="24"/>
  <c r="T57" i="24"/>
  <c r="X57" i="24"/>
  <c r="E57" i="24"/>
  <c r="I57" i="24"/>
  <c r="M57" i="24"/>
  <c r="Q57" i="24"/>
  <c r="U57" i="24"/>
  <c r="Y57" i="24"/>
  <c r="B57" i="24"/>
  <c r="F57" i="24"/>
  <c r="J57" i="24"/>
  <c r="N57" i="24"/>
  <c r="R57" i="24"/>
  <c r="V57" i="24"/>
  <c r="A167" i="24"/>
  <c r="D130" i="24"/>
  <c r="H130" i="24"/>
  <c r="L130" i="24"/>
  <c r="P130" i="24"/>
  <c r="T130" i="24"/>
  <c r="X130" i="24"/>
  <c r="C130" i="24"/>
  <c r="G130" i="24"/>
  <c r="K130" i="24"/>
  <c r="O130" i="24"/>
  <c r="S130" i="24"/>
  <c r="W130" i="24"/>
  <c r="I130" i="24"/>
  <c r="Q130" i="24"/>
  <c r="Y130" i="24"/>
  <c r="B130" i="24"/>
  <c r="J130" i="24"/>
  <c r="R130" i="24"/>
  <c r="E130" i="24"/>
  <c r="M130" i="24"/>
  <c r="U130" i="24"/>
  <c r="F130" i="24"/>
  <c r="N130" i="24"/>
  <c r="V130" i="24"/>
  <c r="D166" i="24"/>
  <c r="H166" i="24"/>
  <c r="L166" i="24"/>
  <c r="P166" i="24"/>
  <c r="T166" i="24"/>
  <c r="X166" i="24"/>
  <c r="E166" i="24"/>
  <c r="I166" i="24"/>
  <c r="M166" i="24"/>
  <c r="Q166" i="24"/>
  <c r="U166" i="24"/>
  <c r="Y166" i="24"/>
  <c r="B166" i="24"/>
  <c r="F166" i="24"/>
  <c r="J166" i="24"/>
  <c r="N166" i="24"/>
  <c r="R166" i="24"/>
  <c r="V166" i="24"/>
  <c r="C166" i="24"/>
  <c r="G166" i="24"/>
  <c r="K166" i="24"/>
  <c r="O166" i="24"/>
  <c r="S166" i="24"/>
  <c r="W166" i="24"/>
  <c r="A59" i="24"/>
  <c r="C166" i="21"/>
  <c r="G166" i="21"/>
  <c r="K166" i="21"/>
  <c r="O166" i="21"/>
  <c r="S166" i="21"/>
  <c r="W166" i="21"/>
  <c r="E166" i="21"/>
  <c r="I166" i="21"/>
  <c r="M166" i="21"/>
  <c r="Q166" i="21"/>
  <c r="U166" i="21"/>
  <c r="Y166" i="21"/>
  <c r="B166" i="21"/>
  <c r="J166" i="21"/>
  <c r="R166" i="21"/>
  <c r="D166" i="21"/>
  <c r="L166" i="21"/>
  <c r="T166" i="21"/>
  <c r="F166" i="21"/>
  <c r="N166" i="21"/>
  <c r="V166" i="21"/>
  <c r="H166" i="21"/>
  <c r="P166" i="21"/>
  <c r="X166" i="21"/>
  <c r="D202" i="21"/>
  <c r="H202" i="21"/>
  <c r="L202" i="21"/>
  <c r="P202" i="21"/>
  <c r="T202" i="21"/>
  <c r="X202" i="21"/>
  <c r="F202" i="21"/>
  <c r="J202" i="21"/>
  <c r="N202" i="21"/>
  <c r="R202" i="21"/>
  <c r="V202" i="21"/>
  <c r="B202" i="21"/>
  <c r="C202" i="21"/>
  <c r="K202" i="21"/>
  <c r="S202" i="21"/>
  <c r="E202" i="21"/>
  <c r="M202" i="21"/>
  <c r="U202" i="21"/>
  <c r="G202" i="21"/>
  <c r="O202" i="21"/>
  <c r="W202" i="21"/>
  <c r="I202" i="21"/>
  <c r="Q202" i="21"/>
  <c r="Y202" i="21"/>
  <c r="A203" i="21"/>
  <c r="A240" i="21"/>
  <c r="B92" i="21"/>
  <c r="F92" i="21"/>
  <c r="J92" i="21"/>
  <c r="N92" i="21"/>
  <c r="R92" i="21"/>
  <c r="V92" i="21"/>
  <c r="C92" i="21"/>
  <c r="G92" i="21"/>
  <c r="K92" i="21"/>
  <c r="O92" i="21"/>
  <c r="S92" i="21"/>
  <c r="W92" i="21"/>
  <c r="D92" i="21"/>
  <c r="H92" i="21"/>
  <c r="L92" i="21"/>
  <c r="P92" i="21"/>
  <c r="T92" i="21"/>
  <c r="X92" i="21"/>
  <c r="E92" i="21"/>
  <c r="I92" i="21"/>
  <c r="M92" i="21"/>
  <c r="Q92" i="21"/>
  <c r="U92" i="21"/>
  <c r="Y92" i="21"/>
  <c r="D19" i="21"/>
  <c r="H19" i="21"/>
  <c r="L19" i="21"/>
  <c r="P19" i="21"/>
  <c r="T19" i="21"/>
  <c r="X19" i="21"/>
  <c r="E19" i="21"/>
  <c r="I19" i="21"/>
  <c r="M19" i="21"/>
  <c r="Q19" i="21"/>
  <c r="U19" i="21"/>
  <c r="Y19" i="21"/>
  <c r="B19" i="21"/>
  <c r="F19" i="21"/>
  <c r="J19" i="21"/>
  <c r="N19" i="21"/>
  <c r="R19" i="21"/>
  <c r="V19" i="21"/>
  <c r="A57" i="21"/>
  <c r="C19" i="21"/>
  <c r="G19" i="21"/>
  <c r="K19" i="21"/>
  <c r="O19" i="21"/>
  <c r="S19" i="21"/>
  <c r="W19" i="21"/>
  <c r="A20" i="21"/>
  <c r="C56" i="21"/>
  <c r="G56" i="21"/>
  <c r="K56" i="21"/>
  <c r="O56" i="21"/>
  <c r="S56" i="21"/>
  <c r="W56" i="21"/>
  <c r="D56" i="21"/>
  <c r="H56" i="21"/>
  <c r="L56" i="21"/>
  <c r="P56" i="21"/>
  <c r="T56" i="21"/>
  <c r="X56" i="21"/>
  <c r="B56" i="21"/>
  <c r="E56" i="21"/>
  <c r="I56" i="21"/>
  <c r="M56" i="21"/>
  <c r="Q56" i="21"/>
  <c r="U56" i="21"/>
  <c r="Y56" i="21"/>
  <c r="F56" i="21"/>
  <c r="J56" i="21"/>
  <c r="N56" i="21"/>
  <c r="R56" i="21"/>
  <c r="V56" i="21"/>
  <c r="A93" i="21"/>
  <c r="B129" i="21"/>
  <c r="C129" i="21"/>
  <c r="G129" i="21"/>
  <c r="K129" i="21"/>
  <c r="O129" i="21"/>
  <c r="S129" i="21"/>
  <c r="W129" i="21"/>
  <c r="D129" i="21"/>
  <c r="E129" i="21"/>
  <c r="F129" i="21"/>
  <c r="L129" i="21"/>
  <c r="Q129" i="21"/>
  <c r="V129" i="21"/>
  <c r="H129" i="21"/>
  <c r="M129" i="21"/>
  <c r="R129" i="21"/>
  <c r="X129" i="21"/>
  <c r="I129" i="21"/>
  <c r="N129" i="21"/>
  <c r="T129" i="21"/>
  <c r="Y129" i="21"/>
  <c r="J129" i="21"/>
  <c r="P129" i="21"/>
  <c r="U129" i="21"/>
  <c r="A130" i="21"/>
  <c r="A167" i="21" s="1"/>
  <c r="B21" i="23"/>
  <c r="F21" i="23"/>
  <c r="J21" i="23"/>
  <c r="N21" i="23"/>
  <c r="R21" i="23"/>
  <c r="V21" i="23"/>
  <c r="C21" i="23"/>
  <c r="G21" i="23"/>
  <c r="K21" i="23"/>
  <c r="O21" i="23"/>
  <c r="S21" i="23"/>
  <c r="W21" i="23"/>
  <c r="A59" i="23"/>
  <c r="D21" i="23"/>
  <c r="H21" i="23"/>
  <c r="L21" i="23"/>
  <c r="P21" i="23"/>
  <c r="T21" i="23"/>
  <c r="X21" i="23"/>
  <c r="E21" i="23"/>
  <c r="I21" i="23"/>
  <c r="M21" i="23"/>
  <c r="Q21" i="23"/>
  <c r="U21" i="23"/>
  <c r="Y21" i="23"/>
  <c r="B129" i="23"/>
  <c r="F129" i="23"/>
  <c r="J129" i="23"/>
  <c r="N129" i="23"/>
  <c r="R129" i="23"/>
  <c r="V129" i="23"/>
  <c r="C129" i="23"/>
  <c r="G129" i="23"/>
  <c r="K129" i="23"/>
  <c r="O129" i="23"/>
  <c r="S129" i="23"/>
  <c r="W129" i="23"/>
  <c r="A167" i="23"/>
  <c r="D129" i="23"/>
  <c r="H129" i="23"/>
  <c r="L129" i="23"/>
  <c r="P129" i="23"/>
  <c r="T129" i="23"/>
  <c r="X129" i="23"/>
  <c r="E129" i="23"/>
  <c r="I129" i="23"/>
  <c r="M129" i="23"/>
  <c r="Q129" i="23"/>
  <c r="U129" i="23"/>
  <c r="Y129" i="23"/>
  <c r="A130" i="23"/>
  <c r="E58" i="23"/>
  <c r="I58" i="23"/>
  <c r="M58" i="23"/>
  <c r="Q58" i="23"/>
  <c r="U58" i="23"/>
  <c r="Y58" i="23"/>
  <c r="B58" i="23"/>
  <c r="F58" i="23"/>
  <c r="J58" i="23"/>
  <c r="N58" i="23"/>
  <c r="R58" i="23"/>
  <c r="V58" i="23"/>
  <c r="D58" i="23"/>
  <c r="H58" i="23"/>
  <c r="L58" i="23"/>
  <c r="P58" i="23"/>
  <c r="T58" i="23"/>
  <c r="X58" i="23"/>
  <c r="G58" i="23"/>
  <c r="W58" i="23"/>
  <c r="K58" i="23"/>
  <c r="O58" i="23"/>
  <c r="C58" i="23"/>
  <c r="S58" i="23"/>
  <c r="C93" i="23"/>
  <c r="G93" i="23"/>
  <c r="K93" i="23"/>
  <c r="O93" i="23"/>
  <c r="S93" i="23"/>
  <c r="W93" i="23"/>
  <c r="E93" i="23"/>
  <c r="I93" i="23"/>
  <c r="M93" i="23"/>
  <c r="Q93" i="23"/>
  <c r="U93" i="23"/>
  <c r="Y93" i="23"/>
  <c r="D93" i="23"/>
  <c r="L93" i="23"/>
  <c r="T93" i="23"/>
  <c r="F93" i="23"/>
  <c r="N93" i="23"/>
  <c r="V93" i="23"/>
  <c r="H93" i="23"/>
  <c r="P93" i="23"/>
  <c r="X93" i="23"/>
  <c r="B93" i="23"/>
  <c r="J93" i="23"/>
  <c r="R93" i="23"/>
  <c r="F166" i="23"/>
  <c r="J166" i="23"/>
  <c r="N166" i="23"/>
  <c r="R166" i="23"/>
  <c r="V166" i="23"/>
  <c r="B166" i="23"/>
  <c r="C166" i="23"/>
  <c r="G166" i="23"/>
  <c r="K166" i="23"/>
  <c r="O166" i="23"/>
  <c r="S166" i="23"/>
  <c r="W166" i="23"/>
  <c r="D166" i="23"/>
  <c r="H166" i="23"/>
  <c r="L166" i="23"/>
  <c r="P166" i="23"/>
  <c r="T166" i="23"/>
  <c r="X166" i="23"/>
  <c r="E166" i="23"/>
  <c r="I166" i="23"/>
  <c r="M166" i="23"/>
  <c r="Q166" i="23"/>
  <c r="U166" i="23"/>
  <c r="Y166" i="23"/>
  <c r="A203" i="23"/>
  <c r="A25" i="19"/>
  <c r="A93" i="19"/>
  <c r="A94" i="24"/>
  <c r="A131" i="24"/>
  <c r="A202" i="24"/>
  <c r="A22" i="24"/>
  <c r="A22" i="23"/>
  <c r="A94" i="23"/>
  <c r="A205" i="19"/>
  <c r="E205" i="19" l="1"/>
  <c r="I205" i="19"/>
  <c r="M205" i="19"/>
  <c r="Q205" i="19"/>
  <c r="U205" i="19"/>
  <c r="Y205" i="19"/>
  <c r="B205" i="19"/>
  <c r="F205" i="19"/>
  <c r="J205" i="19"/>
  <c r="N205" i="19"/>
  <c r="R205" i="19"/>
  <c r="V205" i="19"/>
  <c r="C205" i="19"/>
  <c r="G205" i="19"/>
  <c r="K205" i="19"/>
  <c r="O205" i="19"/>
  <c r="S205" i="19"/>
  <c r="W205" i="19"/>
  <c r="D205" i="19"/>
  <c r="H205" i="19"/>
  <c r="L205" i="19"/>
  <c r="P205" i="19"/>
  <c r="T205" i="19"/>
  <c r="X205" i="19"/>
  <c r="A63" i="19"/>
  <c r="D25" i="19"/>
  <c r="H25" i="19"/>
  <c r="L25" i="19"/>
  <c r="P25" i="19"/>
  <c r="T25" i="19"/>
  <c r="X25" i="19"/>
  <c r="E25" i="19"/>
  <c r="I25" i="19"/>
  <c r="M25" i="19"/>
  <c r="Q25" i="19"/>
  <c r="U25" i="19"/>
  <c r="Y25" i="19"/>
  <c r="B25" i="19"/>
  <c r="F25" i="19"/>
  <c r="J25" i="19"/>
  <c r="N25" i="19"/>
  <c r="R25" i="19"/>
  <c r="V25" i="19"/>
  <c r="C25" i="19"/>
  <c r="G25" i="19"/>
  <c r="K25" i="19"/>
  <c r="O25" i="19"/>
  <c r="S25" i="19"/>
  <c r="W25" i="19"/>
  <c r="A280" i="19"/>
  <c r="B242" i="19"/>
  <c r="F242" i="19"/>
  <c r="J242" i="19"/>
  <c r="N242" i="19"/>
  <c r="R242" i="19"/>
  <c r="V242" i="19"/>
  <c r="C242" i="19"/>
  <c r="G242" i="19"/>
  <c r="K242" i="19"/>
  <c r="O242" i="19"/>
  <c r="S242" i="19"/>
  <c r="W242" i="19"/>
  <c r="D242" i="19"/>
  <c r="H242" i="19"/>
  <c r="L242" i="19"/>
  <c r="P242" i="19"/>
  <c r="T242" i="19"/>
  <c r="X242" i="19"/>
  <c r="E242" i="19"/>
  <c r="I242" i="19"/>
  <c r="M242" i="19"/>
  <c r="Q242" i="19"/>
  <c r="U242" i="19"/>
  <c r="Y242" i="19"/>
  <c r="A243" i="19"/>
  <c r="C279" i="19"/>
  <c r="G279" i="19"/>
  <c r="K279" i="19"/>
  <c r="O279" i="19"/>
  <c r="S279" i="19"/>
  <c r="W279" i="19"/>
  <c r="D279" i="19"/>
  <c r="H279" i="19"/>
  <c r="L279" i="19"/>
  <c r="P279" i="19"/>
  <c r="T279" i="19"/>
  <c r="X279" i="19"/>
  <c r="E279" i="19"/>
  <c r="I279" i="19"/>
  <c r="M279" i="19"/>
  <c r="Q279" i="19"/>
  <c r="U279" i="19"/>
  <c r="Y279" i="19"/>
  <c r="F279" i="19"/>
  <c r="J279" i="19"/>
  <c r="N279" i="19"/>
  <c r="R279" i="19"/>
  <c r="V279" i="19"/>
  <c r="B279" i="19"/>
  <c r="A316" i="19"/>
  <c r="A132" i="19"/>
  <c r="D93" i="19"/>
  <c r="H93" i="19"/>
  <c r="L93" i="19"/>
  <c r="P93" i="19"/>
  <c r="T93" i="19"/>
  <c r="X93" i="19"/>
  <c r="E93" i="19"/>
  <c r="I93" i="19"/>
  <c r="M93" i="19"/>
  <c r="Q93" i="19"/>
  <c r="U93" i="19"/>
  <c r="Y93" i="19"/>
  <c r="B93" i="19"/>
  <c r="F93" i="19"/>
  <c r="J93" i="19"/>
  <c r="N93" i="19"/>
  <c r="R93" i="19"/>
  <c r="V93" i="19"/>
  <c r="C93" i="19"/>
  <c r="G93" i="19"/>
  <c r="K93" i="19"/>
  <c r="O93" i="19"/>
  <c r="S93" i="19"/>
  <c r="W93" i="19"/>
  <c r="D62" i="19"/>
  <c r="H62" i="19"/>
  <c r="L62" i="19"/>
  <c r="P62" i="19"/>
  <c r="T62" i="19"/>
  <c r="X62" i="19"/>
  <c r="E62" i="19"/>
  <c r="I62" i="19"/>
  <c r="M62" i="19"/>
  <c r="Q62" i="19"/>
  <c r="U62" i="19"/>
  <c r="Y62" i="19"/>
  <c r="B62" i="19"/>
  <c r="F62" i="19"/>
  <c r="J62" i="19"/>
  <c r="N62" i="19"/>
  <c r="R62" i="19"/>
  <c r="V62" i="19"/>
  <c r="C62" i="19"/>
  <c r="G62" i="19"/>
  <c r="K62" i="19"/>
  <c r="O62" i="19"/>
  <c r="S62" i="19"/>
  <c r="W62" i="19"/>
  <c r="A168" i="24"/>
  <c r="D131" i="24"/>
  <c r="H131" i="24"/>
  <c r="L131" i="24"/>
  <c r="P131" i="24"/>
  <c r="C131" i="24"/>
  <c r="G131" i="24"/>
  <c r="K131" i="24"/>
  <c r="O131" i="24"/>
  <c r="I131" i="24"/>
  <c r="Q131" i="24"/>
  <c r="U131" i="24"/>
  <c r="Y131" i="24"/>
  <c r="B131" i="24"/>
  <c r="J131" i="24"/>
  <c r="R131" i="24"/>
  <c r="V131" i="24"/>
  <c r="E131" i="24"/>
  <c r="M131" i="24"/>
  <c r="S131" i="24"/>
  <c r="W131" i="24"/>
  <c r="F131" i="24"/>
  <c r="N131" i="24"/>
  <c r="T131" i="24"/>
  <c r="X131" i="24"/>
  <c r="E94" i="24"/>
  <c r="I94" i="24"/>
  <c r="M94" i="24"/>
  <c r="Q94" i="24"/>
  <c r="U94" i="24"/>
  <c r="Y94" i="24"/>
  <c r="B94" i="24"/>
  <c r="F94" i="24"/>
  <c r="J94" i="24"/>
  <c r="N94" i="24"/>
  <c r="R94" i="24"/>
  <c r="V94" i="24"/>
  <c r="D94" i="24"/>
  <c r="H94" i="24"/>
  <c r="L94" i="24"/>
  <c r="P94" i="24"/>
  <c r="T94" i="24"/>
  <c r="X94" i="24"/>
  <c r="C94" i="24"/>
  <c r="S94" i="24"/>
  <c r="G94" i="24"/>
  <c r="W94" i="24"/>
  <c r="K94" i="24"/>
  <c r="O94" i="24"/>
  <c r="A60" i="24"/>
  <c r="D22" i="24"/>
  <c r="H22" i="24"/>
  <c r="L22" i="24"/>
  <c r="P22" i="24"/>
  <c r="T22" i="24"/>
  <c r="X22" i="24"/>
  <c r="E22" i="24"/>
  <c r="I22" i="24"/>
  <c r="M22" i="24"/>
  <c r="Q22" i="24"/>
  <c r="U22" i="24"/>
  <c r="Y22" i="24"/>
  <c r="B22" i="24"/>
  <c r="F22" i="24"/>
  <c r="J22" i="24"/>
  <c r="N22" i="24"/>
  <c r="R22" i="24"/>
  <c r="V22" i="24"/>
  <c r="C22" i="24"/>
  <c r="G22" i="24"/>
  <c r="K22" i="24"/>
  <c r="O22" i="24"/>
  <c r="S22" i="24"/>
  <c r="W22" i="24"/>
  <c r="C59" i="24"/>
  <c r="G59" i="24"/>
  <c r="K59" i="24"/>
  <c r="O59" i="24"/>
  <c r="S59" i="24"/>
  <c r="W59" i="24"/>
  <c r="D59" i="24"/>
  <c r="H59" i="24"/>
  <c r="L59" i="24"/>
  <c r="P59" i="24"/>
  <c r="T59" i="24"/>
  <c r="X59" i="24"/>
  <c r="E59" i="24"/>
  <c r="I59" i="24"/>
  <c r="M59" i="24"/>
  <c r="Q59" i="24"/>
  <c r="U59" i="24"/>
  <c r="Y59" i="24"/>
  <c r="B59" i="24"/>
  <c r="F59" i="24"/>
  <c r="J59" i="24"/>
  <c r="N59" i="24"/>
  <c r="R59" i="24"/>
  <c r="V59" i="24"/>
  <c r="E202" i="24"/>
  <c r="I202" i="24"/>
  <c r="M202" i="24"/>
  <c r="Q202" i="24"/>
  <c r="U202" i="24"/>
  <c r="Y202" i="24"/>
  <c r="F202" i="24"/>
  <c r="J202" i="24"/>
  <c r="N202" i="24"/>
  <c r="R202" i="24"/>
  <c r="V202" i="24"/>
  <c r="B202" i="24"/>
  <c r="C202" i="24"/>
  <c r="G202" i="24"/>
  <c r="K202" i="24"/>
  <c r="O202" i="24"/>
  <c r="S202" i="24"/>
  <c r="W202" i="24"/>
  <c r="D202" i="24"/>
  <c r="H202" i="24"/>
  <c r="L202" i="24"/>
  <c r="P202" i="24"/>
  <c r="T202" i="24"/>
  <c r="X202" i="24"/>
  <c r="D167" i="24"/>
  <c r="H167" i="24"/>
  <c r="L167" i="24"/>
  <c r="P167" i="24"/>
  <c r="T167" i="24"/>
  <c r="X167" i="24"/>
  <c r="E167" i="24"/>
  <c r="I167" i="24"/>
  <c r="M167" i="24"/>
  <c r="Q167" i="24"/>
  <c r="U167" i="24"/>
  <c r="Y167" i="24"/>
  <c r="B167" i="24"/>
  <c r="F167" i="24"/>
  <c r="J167" i="24"/>
  <c r="N167" i="24"/>
  <c r="R167" i="24"/>
  <c r="V167" i="24"/>
  <c r="C167" i="24"/>
  <c r="G167" i="24"/>
  <c r="K167" i="24"/>
  <c r="O167" i="24"/>
  <c r="S167" i="24"/>
  <c r="W167" i="24"/>
  <c r="C240" i="21"/>
  <c r="G240" i="21"/>
  <c r="K240" i="21"/>
  <c r="O240" i="21"/>
  <c r="S240" i="21"/>
  <c r="W240" i="21"/>
  <c r="A277" i="21"/>
  <c r="E240" i="21"/>
  <c r="I240" i="21"/>
  <c r="M240" i="21"/>
  <c r="Q240" i="21"/>
  <c r="U240" i="21"/>
  <c r="Y240" i="21"/>
  <c r="J240" i="21"/>
  <c r="R240" i="21"/>
  <c r="B240" i="21"/>
  <c r="D240" i="21"/>
  <c r="L240" i="21"/>
  <c r="T240" i="21"/>
  <c r="F240" i="21"/>
  <c r="N240" i="21"/>
  <c r="V240" i="21"/>
  <c r="H240" i="21"/>
  <c r="P240" i="21"/>
  <c r="X240" i="21"/>
  <c r="C167" i="21"/>
  <c r="G167" i="21"/>
  <c r="K167" i="21"/>
  <c r="O167" i="21"/>
  <c r="S167" i="21"/>
  <c r="W167" i="21"/>
  <c r="E167" i="21"/>
  <c r="I167" i="21"/>
  <c r="M167" i="21"/>
  <c r="Q167" i="21"/>
  <c r="U167" i="21"/>
  <c r="Y167" i="21"/>
  <c r="B167" i="21"/>
  <c r="J167" i="21"/>
  <c r="R167" i="21"/>
  <c r="D167" i="21"/>
  <c r="L167" i="21"/>
  <c r="T167" i="21"/>
  <c r="F167" i="21"/>
  <c r="N167" i="21"/>
  <c r="V167" i="21"/>
  <c r="H167" i="21"/>
  <c r="P167" i="21"/>
  <c r="X167" i="21"/>
  <c r="C203" i="21"/>
  <c r="G203" i="21"/>
  <c r="K203" i="21"/>
  <c r="O203" i="21"/>
  <c r="S203" i="21"/>
  <c r="W203" i="21"/>
  <c r="D203" i="21"/>
  <c r="H203" i="21"/>
  <c r="L203" i="21"/>
  <c r="P203" i="21"/>
  <c r="T203" i="21"/>
  <c r="X203" i="21"/>
  <c r="E203" i="21"/>
  <c r="I203" i="21"/>
  <c r="M203" i="21"/>
  <c r="Q203" i="21"/>
  <c r="U203" i="21"/>
  <c r="Y203" i="21"/>
  <c r="B203" i="21"/>
  <c r="F203" i="21"/>
  <c r="J203" i="21"/>
  <c r="N203" i="21"/>
  <c r="R203" i="21"/>
  <c r="V203" i="21"/>
  <c r="A204" i="21"/>
  <c r="A241" i="21"/>
  <c r="C130" i="21"/>
  <c r="G130" i="21"/>
  <c r="K130" i="21"/>
  <c r="O130" i="21"/>
  <c r="S130" i="21"/>
  <c r="W130" i="21"/>
  <c r="D130" i="21"/>
  <c r="I130" i="21"/>
  <c r="N130" i="21"/>
  <c r="T130" i="21"/>
  <c r="Y130" i="21"/>
  <c r="E130" i="21"/>
  <c r="J130" i="21"/>
  <c r="P130" i="21"/>
  <c r="U130" i="21"/>
  <c r="F130" i="21"/>
  <c r="L130" i="21"/>
  <c r="Q130" i="21"/>
  <c r="V130" i="21"/>
  <c r="B130" i="21"/>
  <c r="H130" i="21"/>
  <c r="M130" i="21"/>
  <c r="R130" i="21"/>
  <c r="X130" i="21"/>
  <c r="A131" i="21"/>
  <c r="A168" i="21" s="1"/>
  <c r="B93" i="21"/>
  <c r="F93" i="21"/>
  <c r="J93" i="21"/>
  <c r="N93" i="21"/>
  <c r="R93" i="21"/>
  <c r="V93" i="21"/>
  <c r="C93" i="21"/>
  <c r="G93" i="21"/>
  <c r="K93" i="21"/>
  <c r="O93" i="21"/>
  <c r="S93" i="21"/>
  <c r="W93" i="21"/>
  <c r="D93" i="21"/>
  <c r="H93" i="21"/>
  <c r="L93" i="21"/>
  <c r="P93" i="21"/>
  <c r="T93" i="21"/>
  <c r="X93" i="21"/>
  <c r="E93" i="21"/>
  <c r="I93" i="21"/>
  <c r="M93" i="21"/>
  <c r="Q93" i="21"/>
  <c r="U93" i="21"/>
  <c r="Y93" i="21"/>
  <c r="D57" i="21"/>
  <c r="H57" i="21"/>
  <c r="L57" i="21"/>
  <c r="P57" i="21"/>
  <c r="T57" i="21"/>
  <c r="X57" i="21"/>
  <c r="E57" i="21"/>
  <c r="I57" i="21"/>
  <c r="M57" i="21"/>
  <c r="Q57" i="21"/>
  <c r="U57" i="21"/>
  <c r="Y57" i="21"/>
  <c r="F57" i="21"/>
  <c r="J57" i="21"/>
  <c r="N57" i="21"/>
  <c r="R57" i="21"/>
  <c r="V57" i="21"/>
  <c r="B57" i="21"/>
  <c r="C57" i="21"/>
  <c r="G57" i="21"/>
  <c r="K57" i="21"/>
  <c r="O57" i="21"/>
  <c r="S57" i="21"/>
  <c r="W57" i="21"/>
  <c r="A94" i="21"/>
  <c r="A58" i="21"/>
  <c r="D20" i="21"/>
  <c r="H20" i="21"/>
  <c r="L20" i="21"/>
  <c r="P20" i="21"/>
  <c r="T20" i="21"/>
  <c r="X20" i="21"/>
  <c r="E20" i="21"/>
  <c r="I20" i="21"/>
  <c r="M20" i="21"/>
  <c r="Q20" i="21"/>
  <c r="U20" i="21"/>
  <c r="Y20" i="21"/>
  <c r="B20" i="21"/>
  <c r="F20" i="21"/>
  <c r="J20" i="21"/>
  <c r="N20" i="21"/>
  <c r="R20" i="21"/>
  <c r="V20" i="21"/>
  <c r="C20" i="21"/>
  <c r="G20" i="21"/>
  <c r="K20" i="21"/>
  <c r="O20" i="21"/>
  <c r="S20" i="21"/>
  <c r="W20" i="21"/>
  <c r="A21" i="21"/>
  <c r="C94" i="23"/>
  <c r="G94" i="23"/>
  <c r="K94" i="23"/>
  <c r="O94" i="23"/>
  <c r="S94" i="23"/>
  <c r="W94" i="23"/>
  <c r="E94" i="23"/>
  <c r="I94" i="23"/>
  <c r="M94" i="23"/>
  <c r="Q94" i="23"/>
  <c r="U94" i="23"/>
  <c r="Y94" i="23"/>
  <c r="D94" i="23"/>
  <c r="L94" i="23"/>
  <c r="T94" i="23"/>
  <c r="F94" i="23"/>
  <c r="N94" i="23"/>
  <c r="V94" i="23"/>
  <c r="H94" i="23"/>
  <c r="P94" i="23"/>
  <c r="X94" i="23"/>
  <c r="B94" i="23"/>
  <c r="J94" i="23"/>
  <c r="R94" i="23"/>
  <c r="B22" i="23"/>
  <c r="F22" i="23"/>
  <c r="J22" i="23"/>
  <c r="N22" i="23"/>
  <c r="R22" i="23"/>
  <c r="V22" i="23"/>
  <c r="C22" i="23"/>
  <c r="G22" i="23"/>
  <c r="K22" i="23"/>
  <c r="O22" i="23"/>
  <c r="S22" i="23"/>
  <c r="W22" i="23"/>
  <c r="D22" i="23"/>
  <c r="H22" i="23"/>
  <c r="L22" i="23"/>
  <c r="P22" i="23"/>
  <c r="T22" i="23"/>
  <c r="X22" i="23"/>
  <c r="A60" i="23"/>
  <c r="E22" i="23"/>
  <c r="I22" i="23"/>
  <c r="M22" i="23"/>
  <c r="Q22" i="23"/>
  <c r="U22" i="23"/>
  <c r="Y22" i="23"/>
  <c r="E203" i="23"/>
  <c r="I203" i="23"/>
  <c r="M203" i="23"/>
  <c r="Q203" i="23"/>
  <c r="U203" i="23"/>
  <c r="Y203" i="23"/>
  <c r="F203" i="23"/>
  <c r="J203" i="23"/>
  <c r="N203" i="23"/>
  <c r="R203" i="23"/>
  <c r="V203" i="23"/>
  <c r="B203" i="23"/>
  <c r="C203" i="23"/>
  <c r="G203" i="23"/>
  <c r="K203" i="23"/>
  <c r="O203" i="23"/>
  <c r="S203" i="23"/>
  <c r="W203" i="23"/>
  <c r="D203" i="23"/>
  <c r="H203" i="23"/>
  <c r="L203" i="23"/>
  <c r="P203" i="23"/>
  <c r="T203" i="23"/>
  <c r="X203" i="23"/>
  <c r="A241" i="23"/>
  <c r="B130" i="23"/>
  <c r="F130" i="23"/>
  <c r="J130" i="23"/>
  <c r="N130" i="23"/>
  <c r="R130" i="23"/>
  <c r="V130" i="23"/>
  <c r="C130" i="23"/>
  <c r="G130" i="23"/>
  <c r="K130" i="23"/>
  <c r="O130" i="23"/>
  <c r="S130" i="23"/>
  <c r="W130" i="23"/>
  <c r="D130" i="23"/>
  <c r="H130" i="23"/>
  <c r="L130" i="23"/>
  <c r="P130" i="23"/>
  <c r="T130" i="23"/>
  <c r="X130" i="23"/>
  <c r="A168" i="23"/>
  <c r="E130" i="23"/>
  <c r="I130" i="23"/>
  <c r="M130" i="23"/>
  <c r="Q130" i="23"/>
  <c r="U130" i="23"/>
  <c r="Y130" i="23"/>
  <c r="A131" i="23"/>
  <c r="D167" i="23"/>
  <c r="H167" i="23"/>
  <c r="L167" i="23"/>
  <c r="P167" i="23"/>
  <c r="T167" i="23"/>
  <c r="X167" i="23"/>
  <c r="E167" i="23"/>
  <c r="I167" i="23"/>
  <c r="M167" i="23"/>
  <c r="Q167" i="23"/>
  <c r="U167" i="23"/>
  <c r="Y167" i="23"/>
  <c r="B167" i="23"/>
  <c r="F167" i="23"/>
  <c r="J167" i="23"/>
  <c r="N167" i="23"/>
  <c r="R167" i="23"/>
  <c r="V167" i="23"/>
  <c r="C167" i="23"/>
  <c r="G167" i="23"/>
  <c r="K167" i="23"/>
  <c r="O167" i="23"/>
  <c r="S167" i="23"/>
  <c r="W167" i="23"/>
  <c r="A204" i="23"/>
  <c r="E59" i="23"/>
  <c r="I59" i="23"/>
  <c r="M59" i="23"/>
  <c r="Q59" i="23"/>
  <c r="U59" i="23"/>
  <c r="Y59" i="23"/>
  <c r="B59" i="23"/>
  <c r="F59" i="23"/>
  <c r="J59" i="23"/>
  <c r="N59" i="23"/>
  <c r="R59" i="23"/>
  <c r="V59" i="23"/>
  <c r="D59" i="23"/>
  <c r="H59" i="23"/>
  <c r="L59" i="23"/>
  <c r="P59" i="23"/>
  <c r="T59" i="23"/>
  <c r="X59" i="23"/>
  <c r="O59" i="23"/>
  <c r="C59" i="23"/>
  <c r="S59" i="23"/>
  <c r="G59" i="23"/>
  <c r="W59" i="23"/>
  <c r="K59" i="23"/>
  <c r="A26" i="19"/>
  <c r="A94" i="19"/>
  <c r="A240" i="24"/>
  <c r="A203" i="24"/>
  <c r="A132" i="24"/>
  <c r="A95" i="24"/>
  <c r="A23" i="24"/>
  <c r="A23" i="23"/>
  <c r="A95" i="23"/>
  <c r="A64" i="19" l="1"/>
  <c r="D26" i="19"/>
  <c r="H26" i="19"/>
  <c r="L26" i="19"/>
  <c r="P26" i="19"/>
  <c r="T26" i="19"/>
  <c r="X26" i="19"/>
  <c r="E26" i="19"/>
  <c r="I26" i="19"/>
  <c r="M26" i="19"/>
  <c r="Q26" i="19"/>
  <c r="U26" i="19"/>
  <c r="Y26" i="19"/>
  <c r="B26" i="19"/>
  <c r="F26" i="19"/>
  <c r="J26" i="19"/>
  <c r="N26" i="19"/>
  <c r="R26" i="19"/>
  <c r="V26" i="19"/>
  <c r="C26" i="19"/>
  <c r="G26" i="19"/>
  <c r="K26" i="19"/>
  <c r="O26" i="19"/>
  <c r="S26" i="19"/>
  <c r="W26" i="19"/>
  <c r="F316" i="19"/>
  <c r="J316" i="19"/>
  <c r="N316" i="19"/>
  <c r="R316" i="19"/>
  <c r="V316" i="19"/>
  <c r="B316" i="19"/>
  <c r="C316" i="19"/>
  <c r="G316" i="19"/>
  <c r="K316" i="19"/>
  <c r="O316" i="19"/>
  <c r="S316" i="19"/>
  <c r="W316" i="19"/>
  <c r="D316" i="19"/>
  <c r="H316" i="19"/>
  <c r="L316" i="19"/>
  <c r="P316" i="19"/>
  <c r="T316" i="19"/>
  <c r="X316" i="19"/>
  <c r="E316" i="19"/>
  <c r="I316" i="19"/>
  <c r="M316" i="19"/>
  <c r="Q316" i="19"/>
  <c r="U316" i="19"/>
  <c r="Y316" i="19"/>
  <c r="A354" i="19"/>
  <c r="A281" i="19"/>
  <c r="B243" i="19"/>
  <c r="F243" i="19"/>
  <c r="J243" i="19"/>
  <c r="N243" i="19"/>
  <c r="R243" i="19"/>
  <c r="V243" i="19"/>
  <c r="C243" i="19"/>
  <c r="G243" i="19"/>
  <c r="K243" i="19"/>
  <c r="O243" i="19"/>
  <c r="S243" i="19"/>
  <c r="W243" i="19"/>
  <c r="D243" i="19"/>
  <c r="H243" i="19"/>
  <c r="L243" i="19"/>
  <c r="P243" i="19"/>
  <c r="T243" i="19"/>
  <c r="X243" i="19"/>
  <c r="E243" i="19"/>
  <c r="I243" i="19"/>
  <c r="M243" i="19"/>
  <c r="Q243" i="19"/>
  <c r="U243" i="19"/>
  <c r="Y243" i="19"/>
  <c r="A244" i="19"/>
  <c r="E280" i="19"/>
  <c r="I280" i="19"/>
  <c r="M280" i="19"/>
  <c r="Q280" i="19"/>
  <c r="U280" i="19"/>
  <c r="Y280" i="19"/>
  <c r="B280" i="19"/>
  <c r="F280" i="19"/>
  <c r="J280" i="19"/>
  <c r="N280" i="19"/>
  <c r="R280" i="19"/>
  <c r="V280" i="19"/>
  <c r="C280" i="19"/>
  <c r="G280" i="19"/>
  <c r="K280" i="19"/>
  <c r="O280" i="19"/>
  <c r="S280" i="19"/>
  <c r="W280" i="19"/>
  <c r="D280" i="19"/>
  <c r="H280" i="19"/>
  <c r="L280" i="19"/>
  <c r="P280" i="19"/>
  <c r="T280" i="19"/>
  <c r="X280" i="19"/>
  <c r="A317" i="19"/>
  <c r="A133" i="19"/>
  <c r="D94" i="19"/>
  <c r="H94" i="19"/>
  <c r="L94" i="19"/>
  <c r="P94" i="19"/>
  <c r="T94" i="19"/>
  <c r="X94" i="19"/>
  <c r="E94" i="19"/>
  <c r="I94" i="19"/>
  <c r="M94" i="19"/>
  <c r="Q94" i="19"/>
  <c r="U94" i="19"/>
  <c r="Y94" i="19"/>
  <c r="B94" i="19"/>
  <c r="F94" i="19"/>
  <c r="J94" i="19"/>
  <c r="N94" i="19"/>
  <c r="R94" i="19"/>
  <c r="V94" i="19"/>
  <c r="C94" i="19"/>
  <c r="G94" i="19"/>
  <c r="K94" i="19"/>
  <c r="O94" i="19"/>
  <c r="S94" i="19"/>
  <c r="W94" i="19"/>
  <c r="E132" i="19"/>
  <c r="I132" i="19"/>
  <c r="M132" i="19"/>
  <c r="Q132" i="19"/>
  <c r="U132" i="19"/>
  <c r="Y132" i="19"/>
  <c r="B132" i="19"/>
  <c r="F132" i="19"/>
  <c r="J132" i="19"/>
  <c r="N132" i="19"/>
  <c r="R132" i="19"/>
  <c r="V132" i="19"/>
  <c r="C132" i="19"/>
  <c r="G132" i="19"/>
  <c r="K132" i="19"/>
  <c r="O132" i="19"/>
  <c r="S132" i="19"/>
  <c r="W132" i="19"/>
  <c r="D132" i="19"/>
  <c r="H132" i="19"/>
  <c r="L132" i="19"/>
  <c r="P132" i="19"/>
  <c r="T132" i="19"/>
  <c r="X132" i="19"/>
  <c r="A169" i="19"/>
  <c r="D63" i="19"/>
  <c r="H63" i="19"/>
  <c r="L63" i="19"/>
  <c r="P63" i="19"/>
  <c r="T63" i="19"/>
  <c r="X63" i="19"/>
  <c r="E63" i="19"/>
  <c r="I63" i="19"/>
  <c r="M63" i="19"/>
  <c r="Q63" i="19"/>
  <c r="U63" i="19"/>
  <c r="Y63" i="19"/>
  <c r="B63" i="19"/>
  <c r="F63" i="19"/>
  <c r="J63" i="19"/>
  <c r="N63" i="19"/>
  <c r="R63" i="19"/>
  <c r="V63" i="19"/>
  <c r="C63" i="19"/>
  <c r="G63" i="19"/>
  <c r="K63" i="19"/>
  <c r="O63" i="19"/>
  <c r="S63" i="19"/>
  <c r="W63" i="19"/>
  <c r="E95" i="24"/>
  <c r="I95" i="24"/>
  <c r="M95" i="24"/>
  <c r="Q95" i="24"/>
  <c r="U95" i="24"/>
  <c r="Y95" i="24"/>
  <c r="B95" i="24"/>
  <c r="F95" i="24"/>
  <c r="J95" i="24"/>
  <c r="N95" i="24"/>
  <c r="R95" i="24"/>
  <c r="V95" i="24"/>
  <c r="D95" i="24"/>
  <c r="H95" i="24"/>
  <c r="L95" i="24"/>
  <c r="P95" i="24"/>
  <c r="T95" i="24"/>
  <c r="X95" i="24"/>
  <c r="K95" i="24"/>
  <c r="O95" i="24"/>
  <c r="C95" i="24"/>
  <c r="S95" i="24"/>
  <c r="G95" i="24"/>
  <c r="W95" i="24"/>
  <c r="A169" i="24"/>
  <c r="E132" i="24"/>
  <c r="I132" i="24"/>
  <c r="M132" i="24"/>
  <c r="Q132" i="24"/>
  <c r="U132" i="24"/>
  <c r="Y132" i="24"/>
  <c r="B132" i="24"/>
  <c r="F132" i="24"/>
  <c r="J132" i="24"/>
  <c r="N132" i="24"/>
  <c r="R132" i="24"/>
  <c r="V132" i="24"/>
  <c r="C132" i="24"/>
  <c r="G132" i="24"/>
  <c r="K132" i="24"/>
  <c r="O132" i="24"/>
  <c r="S132" i="24"/>
  <c r="W132" i="24"/>
  <c r="D132" i="24"/>
  <c r="H132" i="24"/>
  <c r="L132" i="24"/>
  <c r="P132" i="24"/>
  <c r="T132" i="24"/>
  <c r="X132" i="24"/>
  <c r="D203" i="24"/>
  <c r="H203" i="24"/>
  <c r="L203" i="24"/>
  <c r="P203" i="24"/>
  <c r="T203" i="24"/>
  <c r="X203" i="24"/>
  <c r="E203" i="24"/>
  <c r="I203" i="24"/>
  <c r="M203" i="24"/>
  <c r="Q203" i="24"/>
  <c r="U203" i="24"/>
  <c r="Y203" i="24"/>
  <c r="C203" i="24"/>
  <c r="K203" i="24"/>
  <c r="S203" i="24"/>
  <c r="F203" i="24"/>
  <c r="N203" i="24"/>
  <c r="V203" i="24"/>
  <c r="G203" i="24"/>
  <c r="O203" i="24"/>
  <c r="W203" i="24"/>
  <c r="B203" i="24"/>
  <c r="J203" i="24"/>
  <c r="R203" i="24"/>
  <c r="C60" i="24"/>
  <c r="G60" i="24"/>
  <c r="K60" i="24"/>
  <c r="O60" i="24"/>
  <c r="S60" i="24"/>
  <c r="W60" i="24"/>
  <c r="D60" i="24"/>
  <c r="H60" i="24"/>
  <c r="L60" i="24"/>
  <c r="P60" i="24"/>
  <c r="T60" i="24"/>
  <c r="X60" i="24"/>
  <c r="E60" i="24"/>
  <c r="I60" i="24"/>
  <c r="M60" i="24"/>
  <c r="Q60" i="24"/>
  <c r="U60" i="24"/>
  <c r="Y60" i="24"/>
  <c r="B60" i="24"/>
  <c r="F60" i="24"/>
  <c r="J60" i="24"/>
  <c r="N60" i="24"/>
  <c r="R60" i="24"/>
  <c r="V60" i="24"/>
  <c r="A61" i="24"/>
  <c r="D23" i="24"/>
  <c r="H23" i="24"/>
  <c r="L23" i="24"/>
  <c r="P23" i="24"/>
  <c r="T23" i="24"/>
  <c r="X23" i="24"/>
  <c r="E23" i="24"/>
  <c r="I23" i="24"/>
  <c r="M23" i="24"/>
  <c r="Q23" i="24"/>
  <c r="U23" i="24"/>
  <c r="Y23" i="24"/>
  <c r="B23" i="24"/>
  <c r="F23" i="24"/>
  <c r="J23" i="24"/>
  <c r="N23" i="24"/>
  <c r="R23" i="24"/>
  <c r="V23" i="24"/>
  <c r="C23" i="24"/>
  <c r="G23" i="24"/>
  <c r="K23" i="24"/>
  <c r="O23" i="24"/>
  <c r="S23" i="24"/>
  <c r="W23" i="24"/>
  <c r="A277" i="24"/>
  <c r="E240" i="24"/>
  <c r="I240" i="24"/>
  <c r="M240" i="24"/>
  <c r="Q240" i="24"/>
  <c r="U240" i="24"/>
  <c r="Y240" i="24"/>
  <c r="F240" i="24"/>
  <c r="J240" i="24"/>
  <c r="N240" i="24"/>
  <c r="R240" i="24"/>
  <c r="V240" i="24"/>
  <c r="B240" i="24"/>
  <c r="D240" i="24"/>
  <c r="L240" i="24"/>
  <c r="T240" i="24"/>
  <c r="G240" i="24"/>
  <c r="O240" i="24"/>
  <c r="W240" i="24"/>
  <c r="H240" i="24"/>
  <c r="P240" i="24"/>
  <c r="X240" i="24"/>
  <c r="C240" i="24"/>
  <c r="K240" i="24"/>
  <c r="S240" i="24"/>
  <c r="D168" i="24"/>
  <c r="H168" i="24"/>
  <c r="L168" i="24"/>
  <c r="P168" i="24"/>
  <c r="T168" i="24"/>
  <c r="X168" i="24"/>
  <c r="E168" i="24"/>
  <c r="I168" i="24"/>
  <c r="M168" i="24"/>
  <c r="Q168" i="24"/>
  <c r="U168" i="24"/>
  <c r="Y168" i="24"/>
  <c r="B168" i="24"/>
  <c r="F168" i="24"/>
  <c r="J168" i="24"/>
  <c r="N168" i="24"/>
  <c r="R168" i="24"/>
  <c r="V168" i="24"/>
  <c r="C168" i="24"/>
  <c r="G168" i="24"/>
  <c r="K168" i="24"/>
  <c r="O168" i="24"/>
  <c r="S168" i="24"/>
  <c r="W168" i="24"/>
  <c r="E241" i="21"/>
  <c r="I241" i="21"/>
  <c r="M241" i="21"/>
  <c r="Q241" i="21"/>
  <c r="U241" i="21"/>
  <c r="Y241" i="21"/>
  <c r="C241" i="21"/>
  <c r="G241" i="21"/>
  <c r="K241" i="21"/>
  <c r="O241" i="21"/>
  <c r="S241" i="21"/>
  <c r="W241" i="21"/>
  <c r="H241" i="21"/>
  <c r="P241" i="21"/>
  <c r="X241" i="21"/>
  <c r="B241" i="21"/>
  <c r="J241" i="21"/>
  <c r="R241" i="21"/>
  <c r="D241" i="21"/>
  <c r="L241" i="21"/>
  <c r="T241" i="21"/>
  <c r="F241" i="21"/>
  <c r="N241" i="21"/>
  <c r="V241" i="21"/>
  <c r="A278" i="21"/>
  <c r="F277" i="21"/>
  <c r="J277" i="21"/>
  <c r="N277" i="21"/>
  <c r="R277" i="21"/>
  <c r="V277" i="21"/>
  <c r="B277" i="21"/>
  <c r="D277" i="21"/>
  <c r="H277" i="21"/>
  <c r="L277" i="21"/>
  <c r="P277" i="21"/>
  <c r="T277" i="21"/>
  <c r="X277" i="21"/>
  <c r="I277" i="21"/>
  <c r="Q277" i="21"/>
  <c r="Y277" i="21"/>
  <c r="C277" i="21"/>
  <c r="K277" i="21"/>
  <c r="S277" i="21"/>
  <c r="E277" i="21"/>
  <c r="M277" i="21"/>
  <c r="U277" i="21"/>
  <c r="G277" i="21"/>
  <c r="O277" i="21"/>
  <c r="W277" i="21"/>
  <c r="C168" i="21"/>
  <c r="G168" i="21"/>
  <c r="K168" i="21"/>
  <c r="O168" i="21"/>
  <c r="S168" i="21"/>
  <c r="W168" i="21"/>
  <c r="E168" i="21"/>
  <c r="I168" i="21"/>
  <c r="M168" i="21"/>
  <c r="Q168" i="21"/>
  <c r="U168" i="21"/>
  <c r="Y168" i="21"/>
  <c r="B168" i="21"/>
  <c r="J168" i="21"/>
  <c r="R168" i="21"/>
  <c r="D168" i="21"/>
  <c r="L168" i="21"/>
  <c r="T168" i="21"/>
  <c r="F168" i="21"/>
  <c r="N168" i="21"/>
  <c r="V168" i="21"/>
  <c r="H168" i="21"/>
  <c r="P168" i="21"/>
  <c r="X168" i="21"/>
  <c r="C204" i="21"/>
  <c r="G204" i="21"/>
  <c r="K204" i="21"/>
  <c r="O204" i="21"/>
  <c r="S204" i="21"/>
  <c r="W204" i="21"/>
  <c r="D204" i="21"/>
  <c r="H204" i="21"/>
  <c r="L204" i="21"/>
  <c r="P204" i="21"/>
  <c r="T204" i="21"/>
  <c r="X204" i="21"/>
  <c r="E204" i="21"/>
  <c r="I204" i="21"/>
  <c r="M204" i="21"/>
  <c r="Q204" i="21"/>
  <c r="B204" i="21"/>
  <c r="F204" i="21"/>
  <c r="J204" i="21"/>
  <c r="N204" i="21"/>
  <c r="R204" i="21"/>
  <c r="V204" i="21"/>
  <c r="U204" i="21"/>
  <c r="Y204" i="21"/>
  <c r="A242" i="21"/>
  <c r="A205" i="21"/>
  <c r="D21" i="21"/>
  <c r="H21" i="21"/>
  <c r="L21" i="21"/>
  <c r="P21" i="21"/>
  <c r="T21" i="21"/>
  <c r="X21" i="21"/>
  <c r="A59" i="21"/>
  <c r="E21" i="21"/>
  <c r="I21" i="21"/>
  <c r="M21" i="21"/>
  <c r="Q21" i="21"/>
  <c r="U21" i="21"/>
  <c r="Y21" i="21"/>
  <c r="B21" i="21"/>
  <c r="F21" i="21"/>
  <c r="J21" i="21"/>
  <c r="C21" i="21"/>
  <c r="G21" i="21"/>
  <c r="K21" i="21"/>
  <c r="O21" i="21"/>
  <c r="S21" i="21"/>
  <c r="W21" i="21"/>
  <c r="N21" i="21"/>
  <c r="R21" i="21"/>
  <c r="V21" i="21"/>
  <c r="A22" i="21"/>
  <c r="B58" i="21"/>
  <c r="E58" i="21"/>
  <c r="I58" i="21"/>
  <c r="M58" i="21"/>
  <c r="Q58" i="21"/>
  <c r="U58" i="21"/>
  <c r="Y58" i="21"/>
  <c r="F58" i="21"/>
  <c r="J58" i="21"/>
  <c r="N58" i="21"/>
  <c r="R58" i="21"/>
  <c r="V58" i="21"/>
  <c r="C58" i="21"/>
  <c r="G58" i="21"/>
  <c r="K58" i="21"/>
  <c r="O58" i="21"/>
  <c r="S58" i="21"/>
  <c r="W58" i="21"/>
  <c r="D58" i="21"/>
  <c r="H58" i="21"/>
  <c r="L58" i="21"/>
  <c r="P58" i="21"/>
  <c r="T58" i="21"/>
  <c r="X58" i="21"/>
  <c r="A95" i="21"/>
  <c r="B94" i="21"/>
  <c r="F94" i="21"/>
  <c r="J94" i="21"/>
  <c r="N94" i="21"/>
  <c r="R94" i="21"/>
  <c r="V94" i="21"/>
  <c r="C94" i="21"/>
  <c r="G94" i="21"/>
  <c r="K94" i="21"/>
  <c r="O94" i="21"/>
  <c r="S94" i="21"/>
  <c r="W94" i="21"/>
  <c r="D94" i="21"/>
  <c r="H94" i="21"/>
  <c r="L94" i="21"/>
  <c r="P94" i="21"/>
  <c r="T94" i="21"/>
  <c r="X94" i="21"/>
  <c r="E94" i="21"/>
  <c r="I94" i="21"/>
  <c r="M94" i="21"/>
  <c r="Q94" i="21"/>
  <c r="U94" i="21"/>
  <c r="Y94" i="21"/>
  <c r="C131" i="21"/>
  <c r="G131" i="21"/>
  <c r="K131" i="21"/>
  <c r="O131" i="21"/>
  <c r="S131" i="21"/>
  <c r="W131" i="21"/>
  <c r="F131" i="21"/>
  <c r="L131" i="21"/>
  <c r="Q131" i="21"/>
  <c r="V131" i="21"/>
  <c r="B131" i="21"/>
  <c r="H131" i="21"/>
  <c r="M131" i="21"/>
  <c r="R131" i="21"/>
  <c r="X131" i="21"/>
  <c r="D131" i="21"/>
  <c r="I131" i="21"/>
  <c r="N131" i="21"/>
  <c r="T131" i="21"/>
  <c r="Y131" i="21"/>
  <c r="E131" i="21"/>
  <c r="J131" i="21"/>
  <c r="P131" i="21"/>
  <c r="U131" i="21"/>
  <c r="A132" i="21"/>
  <c r="A169" i="21" s="1"/>
  <c r="A169" i="23"/>
  <c r="B131" i="23"/>
  <c r="F131" i="23"/>
  <c r="J131" i="23"/>
  <c r="N131" i="23"/>
  <c r="R131" i="23"/>
  <c r="V131" i="23"/>
  <c r="C131" i="23"/>
  <c r="G131" i="23"/>
  <c r="K131" i="23"/>
  <c r="O131" i="23"/>
  <c r="S131" i="23"/>
  <c r="W131" i="23"/>
  <c r="D131" i="23"/>
  <c r="H131" i="23"/>
  <c r="L131" i="23"/>
  <c r="P131" i="23"/>
  <c r="T131" i="23"/>
  <c r="X131" i="23"/>
  <c r="E131" i="23"/>
  <c r="I131" i="23"/>
  <c r="M131" i="23"/>
  <c r="Q131" i="23"/>
  <c r="U131" i="23"/>
  <c r="Y131" i="23"/>
  <c r="A132" i="23"/>
  <c r="C95" i="23"/>
  <c r="G95" i="23"/>
  <c r="K95" i="23"/>
  <c r="O95" i="23"/>
  <c r="S95" i="23"/>
  <c r="W95" i="23"/>
  <c r="E95" i="23"/>
  <c r="I95" i="23"/>
  <c r="M95" i="23"/>
  <c r="Q95" i="23"/>
  <c r="U95" i="23"/>
  <c r="Y95" i="23"/>
  <c r="D95" i="23"/>
  <c r="L95" i="23"/>
  <c r="T95" i="23"/>
  <c r="F95" i="23"/>
  <c r="N95" i="23"/>
  <c r="V95" i="23"/>
  <c r="H95" i="23"/>
  <c r="P95" i="23"/>
  <c r="X95" i="23"/>
  <c r="B95" i="23"/>
  <c r="J95" i="23"/>
  <c r="R95" i="23"/>
  <c r="E60" i="23"/>
  <c r="I60" i="23"/>
  <c r="M60" i="23"/>
  <c r="Q60" i="23"/>
  <c r="U60" i="23"/>
  <c r="Y60" i="23"/>
  <c r="B60" i="23"/>
  <c r="F60" i="23"/>
  <c r="J60" i="23"/>
  <c r="N60" i="23"/>
  <c r="R60" i="23"/>
  <c r="V60" i="23"/>
  <c r="D60" i="23"/>
  <c r="H60" i="23"/>
  <c r="L60" i="23"/>
  <c r="P60" i="23"/>
  <c r="T60" i="23"/>
  <c r="X60" i="23"/>
  <c r="G60" i="23"/>
  <c r="W60" i="23"/>
  <c r="K60" i="23"/>
  <c r="O60" i="23"/>
  <c r="C60" i="23"/>
  <c r="S60" i="23"/>
  <c r="A61" i="23"/>
  <c r="B23" i="23"/>
  <c r="F23" i="23"/>
  <c r="J23" i="23"/>
  <c r="N23" i="23"/>
  <c r="R23" i="23"/>
  <c r="V23" i="23"/>
  <c r="C23" i="23"/>
  <c r="G23" i="23"/>
  <c r="K23" i="23"/>
  <c r="O23" i="23"/>
  <c r="S23" i="23"/>
  <c r="W23" i="23"/>
  <c r="D23" i="23"/>
  <c r="H23" i="23"/>
  <c r="L23" i="23"/>
  <c r="P23" i="23"/>
  <c r="T23" i="23"/>
  <c r="X23" i="23"/>
  <c r="E23" i="23"/>
  <c r="I23" i="23"/>
  <c r="M23" i="23"/>
  <c r="Q23" i="23"/>
  <c r="U23" i="23"/>
  <c r="Y23" i="23"/>
  <c r="E241" i="23"/>
  <c r="I241" i="23"/>
  <c r="M241" i="23"/>
  <c r="Q241" i="23"/>
  <c r="U241" i="23"/>
  <c r="Y241" i="23"/>
  <c r="A279" i="23"/>
  <c r="C241" i="23"/>
  <c r="G241" i="23"/>
  <c r="K241" i="23"/>
  <c r="O241" i="23"/>
  <c r="S241" i="23"/>
  <c r="W241" i="23"/>
  <c r="J241" i="23"/>
  <c r="R241" i="23"/>
  <c r="B241" i="23"/>
  <c r="D241" i="23"/>
  <c r="L241" i="23"/>
  <c r="T241" i="23"/>
  <c r="F241" i="23"/>
  <c r="N241" i="23"/>
  <c r="V241" i="23"/>
  <c r="H241" i="23"/>
  <c r="P241" i="23"/>
  <c r="X241" i="23"/>
  <c r="A242" i="23"/>
  <c r="D204" i="23"/>
  <c r="H204" i="23"/>
  <c r="L204" i="23"/>
  <c r="P204" i="23"/>
  <c r="T204" i="23"/>
  <c r="X204" i="23"/>
  <c r="B204" i="23"/>
  <c r="F204" i="23"/>
  <c r="J204" i="23"/>
  <c r="N204" i="23"/>
  <c r="R204" i="23"/>
  <c r="V204" i="23"/>
  <c r="I204" i="23"/>
  <c r="Q204" i="23"/>
  <c r="Y204" i="23"/>
  <c r="C204" i="23"/>
  <c r="K204" i="23"/>
  <c r="S204" i="23"/>
  <c r="E204" i="23"/>
  <c r="M204" i="23"/>
  <c r="U204" i="23"/>
  <c r="G204" i="23"/>
  <c r="O204" i="23"/>
  <c r="W204" i="23"/>
  <c r="D168" i="23"/>
  <c r="H168" i="23"/>
  <c r="L168" i="23"/>
  <c r="P168" i="23"/>
  <c r="T168" i="23"/>
  <c r="X168" i="23"/>
  <c r="E168" i="23"/>
  <c r="I168" i="23"/>
  <c r="M168" i="23"/>
  <c r="Q168" i="23"/>
  <c r="U168" i="23"/>
  <c r="Y168" i="23"/>
  <c r="B168" i="23"/>
  <c r="F168" i="23"/>
  <c r="J168" i="23"/>
  <c r="N168" i="23"/>
  <c r="R168" i="23"/>
  <c r="V168" i="23"/>
  <c r="C168" i="23"/>
  <c r="G168" i="23"/>
  <c r="K168" i="23"/>
  <c r="O168" i="23"/>
  <c r="S168" i="23"/>
  <c r="W168" i="23"/>
  <c r="A205" i="23"/>
  <c r="A27" i="19"/>
  <c r="A95" i="19"/>
  <c r="A24" i="24"/>
  <c r="A133" i="24"/>
  <c r="A96" i="24"/>
  <c r="A204" i="24"/>
  <c r="A241" i="24"/>
  <c r="A96" i="23"/>
  <c r="A24" i="23"/>
  <c r="A65" i="19" l="1"/>
  <c r="D27" i="19"/>
  <c r="H27" i="19"/>
  <c r="L27" i="19"/>
  <c r="P27" i="19"/>
  <c r="T27" i="19"/>
  <c r="X27" i="19"/>
  <c r="E27" i="19"/>
  <c r="I27" i="19"/>
  <c r="M27" i="19"/>
  <c r="Q27" i="19"/>
  <c r="U27" i="19"/>
  <c r="Y27" i="19"/>
  <c r="B27" i="19"/>
  <c r="F27" i="19"/>
  <c r="J27" i="19"/>
  <c r="N27" i="19"/>
  <c r="R27" i="19"/>
  <c r="V27" i="19"/>
  <c r="C27" i="19"/>
  <c r="G27" i="19"/>
  <c r="K27" i="19"/>
  <c r="O27" i="19"/>
  <c r="S27" i="19"/>
  <c r="W27" i="19"/>
  <c r="A282" i="19"/>
  <c r="B244" i="19"/>
  <c r="F244" i="19"/>
  <c r="J244" i="19"/>
  <c r="N244" i="19"/>
  <c r="R244" i="19"/>
  <c r="V244" i="19"/>
  <c r="C244" i="19"/>
  <c r="G244" i="19"/>
  <c r="K244" i="19"/>
  <c r="O244" i="19"/>
  <c r="S244" i="19"/>
  <c r="W244" i="19"/>
  <c r="D244" i="19"/>
  <c r="H244" i="19"/>
  <c r="L244" i="19"/>
  <c r="P244" i="19"/>
  <c r="T244" i="19"/>
  <c r="X244" i="19"/>
  <c r="E244" i="19"/>
  <c r="I244" i="19"/>
  <c r="M244" i="19"/>
  <c r="Q244" i="19"/>
  <c r="U244" i="19"/>
  <c r="Y244" i="19"/>
  <c r="A245" i="19"/>
  <c r="E169" i="19"/>
  <c r="I169" i="19"/>
  <c r="M169" i="19"/>
  <c r="Q169" i="19"/>
  <c r="U169" i="19"/>
  <c r="Y169" i="19"/>
  <c r="B169" i="19"/>
  <c r="F169" i="19"/>
  <c r="J169" i="19"/>
  <c r="N169" i="19"/>
  <c r="R169" i="19"/>
  <c r="V169" i="19"/>
  <c r="C169" i="19"/>
  <c r="G169" i="19"/>
  <c r="K169" i="19"/>
  <c r="O169" i="19"/>
  <c r="S169" i="19"/>
  <c r="W169" i="19"/>
  <c r="D169" i="19"/>
  <c r="H169" i="19"/>
  <c r="L169" i="19"/>
  <c r="P169" i="19"/>
  <c r="T169" i="19"/>
  <c r="X169" i="19"/>
  <c r="A206" i="19"/>
  <c r="B281" i="19"/>
  <c r="C281" i="19"/>
  <c r="F281" i="19"/>
  <c r="J281" i="19"/>
  <c r="N281" i="19"/>
  <c r="R281" i="19"/>
  <c r="V281" i="19"/>
  <c r="G281" i="19"/>
  <c r="K281" i="19"/>
  <c r="O281" i="19"/>
  <c r="S281" i="19"/>
  <c r="W281" i="19"/>
  <c r="D281" i="19"/>
  <c r="H281" i="19"/>
  <c r="L281" i="19"/>
  <c r="P281" i="19"/>
  <c r="T281" i="19"/>
  <c r="X281" i="19"/>
  <c r="E281" i="19"/>
  <c r="I281" i="19"/>
  <c r="M281" i="19"/>
  <c r="Q281" i="19"/>
  <c r="U281" i="19"/>
  <c r="Y281" i="19"/>
  <c r="A318" i="19"/>
  <c r="E133" i="19"/>
  <c r="I133" i="19"/>
  <c r="M133" i="19"/>
  <c r="Q133" i="19"/>
  <c r="U133" i="19"/>
  <c r="Y133" i="19"/>
  <c r="B133" i="19"/>
  <c r="F133" i="19"/>
  <c r="J133" i="19"/>
  <c r="N133" i="19"/>
  <c r="R133" i="19"/>
  <c r="V133" i="19"/>
  <c r="C133" i="19"/>
  <c r="G133" i="19"/>
  <c r="K133" i="19"/>
  <c r="O133" i="19"/>
  <c r="S133" i="19"/>
  <c r="W133" i="19"/>
  <c r="D133" i="19"/>
  <c r="H133" i="19"/>
  <c r="L133" i="19"/>
  <c r="P133" i="19"/>
  <c r="T133" i="19"/>
  <c r="X133" i="19"/>
  <c r="A170" i="19"/>
  <c r="F354" i="19"/>
  <c r="J354" i="19"/>
  <c r="N354" i="19"/>
  <c r="R354" i="19"/>
  <c r="V354" i="19"/>
  <c r="B354" i="19"/>
  <c r="C354" i="19"/>
  <c r="G354" i="19"/>
  <c r="K354" i="19"/>
  <c r="O354" i="19"/>
  <c r="S354" i="19"/>
  <c r="W354" i="19"/>
  <c r="D354" i="19"/>
  <c r="H354" i="19"/>
  <c r="L354" i="19"/>
  <c r="P354" i="19"/>
  <c r="T354" i="19"/>
  <c r="X354" i="19"/>
  <c r="E354" i="19"/>
  <c r="I354" i="19"/>
  <c r="M354" i="19"/>
  <c r="Q354" i="19"/>
  <c r="U354" i="19"/>
  <c r="Y354" i="19"/>
  <c r="A391" i="19"/>
  <c r="A355" i="19"/>
  <c r="A134" i="19"/>
  <c r="D95" i="19"/>
  <c r="H95" i="19"/>
  <c r="L95" i="19"/>
  <c r="P95" i="19"/>
  <c r="T95" i="19"/>
  <c r="X95" i="19"/>
  <c r="E95" i="19"/>
  <c r="I95" i="19"/>
  <c r="M95" i="19"/>
  <c r="Q95" i="19"/>
  <c r="U95" i="19"/>
  <c r="Y95" i="19"/>
  <c r="B95" i="19"/>
  <c r="F95" i="19"/>
  <c r="J95" i="19"/>
  <c r="N95" i="19"/>
  <c r="R95" i="19"/>
  <c r="V95" i="19"/>
  <c r="C95" i="19"/>
  <c r="G95" i="19"/>
  <c r="K95" i="19"/>
  <c r="O95" i="19"/>
  <c r="S95" i="19"/>
  <c r="W95" i="19"/>
  <c r="E317" i="19"/>
  <c r="I317" i="19"/>
  <c r="M317" i="19"/>
  <c r="Q317" i="19"/>
  <c r="U317" i="19"/>
  <c r="Y317" i="19"/>
  <c r="B317" i="19"/>
  <c r="F317" i="19"/>
  <c r="J317" i="19"/>
  <c r="N317" i="19"/>
  <c r="R317" i="19"/>
  <c r="V317" i="19"/>
  <c r="C317" i="19"/>
  <c r="G317" i="19"/>
  <c r="K317" i="19"/>
  <c r="O317" i="19"/>
  <c r="S317" i="19"/>
  <c r="W317" i="19"/>
  <c r="D317" i="19"/>
  <c r="H317" i="19"/>
  <c r="L317" i="19"/>
  <c r="P317" i="19"/>
  <c r="T317" i="19"/>
  <c r="X317" i="19"/>
  <c r="D64" i="19"/>
  <c r="H64" i="19"/>
  <c r="L64" i="19"/>
  <c r="P64" i="19"/>
  <c r="T64" i="19"/>
  <c r="X64" i="19"/>
  <c r="E64" i="19"/>
  <c r="I64" i="19"/>
  <c r="M64" i="19"/>
  <c r="Q64" i="19"/>
  <c r="U64" i="19"/>
  <c r="Y64" i="19"/>
  <c r="B64" i="19"/>
  <c r="F64" i="19"/>
  <c r="J64" i="19"/>
  <c r="N64" i="19"/>
  <c r="R64" i="19"/>
  <c r="V64" i="19"/>
  <c r="C64" i="19"/>
  <c r="G64" i="19"/>
  <c r="K64" i="19"/>
  <c r="O64" i="19"/>
  <c r="S64" i="19"/>
  <c r="W64" i="19"/>
  <c r="A170" i="24"/>
  <c r="E133" i="24"/>
  <c r="I133" i="24"/>
  <c r="M133" i="24"/>
  <c r="Q133" i="24"/>
  <c r="U133" i="24"/>
  <c r="Y133" i="24"/>
  <c r="B133" i="24"/>
  <c r="F133" i="24"/>
  <c r="J133" i="24"/>
  <c r="N133" i="24"/>
  <c r="R133" i="24"/>
  <c r="V133" i="24"/>
  <c r="C133" i="24"/>
  <c r="G133" i="24"/>
  <c r="K133" i="24"/>
  <c r="O133" i="24"/>
  <c r="S133" i="24"/>
  <c r="W133" i="24"/>
  <c r="D133" i="24"/>
  <c r="H133" i="24"/>
  <c r="L133" i="24"/>
  <c r="P133" i="24"/>
  <c r="T133" i="24"/>
  <c r="X133" i="24"/>
  <c r="A278" i="24"/>
  <c r="C241" i="24"/>
  <c r="G241" i="24"/>
  <c r="K241" i="24"/>
  <c r="O241" i="24"/>
  <c r="S241" i="24"/>
  <c r="W241" i="24"/>
  <c r="D241" i="24"/>
  <c r="H241" i="24"/>
  <c r="L241" i="24"/>
  <c r="P241" i="24"/>
  <c r="T241" i="24"/>
  <c r="X241" i="24"/>
  <c r="F241" i="24"/>
  <c r="N241" i="24"/>
  <c r="V241" i="24"/>
  <c r="I241" i="24"/>
  <c r="Q241" i="24"/>
  <c r="Y241" i="24"/>
  <c r="B241" i="24"/>
  <c r="J241" i="24"/>
  <c r="R241" i="24"/>
  <c r="E241" i="24"/>
  <c r="M241" i="24"/>
  <c r="U241" i="24"/>
  <c r="A62" i="24"/>
  <c r="D24" i="24"/>
  <c r="H24" i="24"/>
  <c r="L24" i="24"/>
  <c r="P24" i="24"/>
  <c r="T24" i="24"/>
  <c r="X24" i="24"/>
  <c r="E24" i="24"/>
  <c r="I24" i="24"/>
  <c r="M24" i="24"/>
  <c r="Q24" i="24"/>
  <c r="U24" i="24"/>
  <c r="Y24" i="24"/>
  <c r="B24" i="24"/>
  <c r="F24" i="24"/>
  <c r="J24" i="24"/>
  <c r="N24" i="24"/>
  <c r="R24" i="24"/>
  <c r="V24" i="24"/>
  <c r="C24" i="24"/>
  <c r="G24" i="24"/>
  <c r="K24" i="24"/>
  <c r="O24" i="24"/>
  <c r="S24" i="24"/>
  <c r="W24" i="24"/>
  <c r="F277" i="24"/>
  <c r="J277" i="24"/>
  <c r="N277" i="24"/>
  <c r="R277" i="24"/>
  <c r="V277" i="24"/>
  <c r="D277" i="24"/>
  <c r="H277" i="24"/>
  <c r="L277" i="24"/>
  <c r="P277" i="24"/>
  <c r="T277" i="24"/>
  <c r="X277" i="24"/>
  <c r="E277" i="24"/>
  <c r="I277" i="24"/>
  <c r="M277" i="24"/>
  <c r="Q277" i="24"/>
  <c r="U277" i="24"/>
  <c r="Y277" i="24"/>
  <c r="G277" i="24"/>
  <c r="W277" i="24"/>
  <c r="K277" i="24"/>
  <c r="B277" i="24"/>
  <c r="O277" i="24"/>
  <c r="C277" i="24"/>
  <c r="S277" i="24"/>
  <c r="D204" i="24"/>
  <c r="H204" i="24"/>
  <c r="L204" i="24"/>
  <c r="P204" i="24"/>
  <c r="T204" i="24"/>
  <c r="X204" i="24"/>
  <c r="E204" i="24"/>
  <c r="I204" i="24"/>
  <c r="M204" i="24"/>
  <c r="Q204" i="24"/>
  <c r="U204" i="24"/>
  <c r="Y204" i="24"/>
  <c r="C204" i="24"/>
  <c r="K204" i="24"/>
  <c r="S204" i="24"/>
  <c r="F204" i="24"/>
  <c r="N204" i="24"/>
  <c r="V204" i="24"/>
  <c r="G204" i="24"/>
  <c r="O204" i="24"/>
  <c r="W204" i="24"/>
  <c r="B204" i="24"/>
  <c r="J204" i="24"/>
  <c r="R204" i="24"/>
  <c r="C61" i="24"/>
  <c r="G61" i="24"/>
  <c r="K61" i="24"/>
  <c r="O61" i="24"/>
  <c r="S61" i="24"/>
  <c r="W61" i="24"/>
  <c r="D61" i="24"/>
  <c r="H61" i="24"/>
  <c r="L61" i="24"/>
  <c r="P61" i="24"/>
  <c r="T61" i="24"/>
  <c r="X61" i="24"/>
  <c r="E61" i="24"/>
  <c r="I61" i="24"/>
  <c r="M61" i="24"/>
  <c r="Q61" i="24"/>
  <c r="U61" i="24"/>
  <c r="Y61" i="24"/>
  <c r="B61" i="24"/>
  <c r="F61" i="24"/>
  <c r="J61" i="24"/>
  <c r="N61" i="24"/>
  <c r="R61" i="24"/>
  <c r="V61" i="24"/>
  <c r="E96" i="24"/>
  <c r="I96" i="24"/>
  <c r="M96" i="24"/>
  <c r="Q96" i="24"/>
  <c r="U96" i="24"/>
  <c r="Y96" i="24"/>
  <c r="B96" i="24"/>
  <c r="F96" i="24"/>
  <c r="J96" i="24"/>
  <c r="N96" i="24"/>
  <c r="R96" i="24"/>
  <c r="V96" i="24"/>
  <c r="D96" i="24"/>
  <c r="H96" i="24"/>
  <c r="L96" i="24"/>
  <c r="P96" i="24"/>
  <c r="T96" i="24"/>
  <c r="X96" i="24"/>
  <c r="C96" i="24"/>
  <c r="S96" i="24"/>
  <c r="G96" i="24"/>
  <c r="W96" i="24"/>
  <c r="K96" i="24"/>
  <c r="O96" i="24"/>
  <c r="D169" i="24"/>
  <c r="H169" i="24"/>
  <c r="L169" i="24"/>
  <c r="P169" i="24"/>
  <c r="T169" i="24"/>
  <c r="X169" i="24"/>
  <c r="E169" i="24"/>
  <c r="I169" i="24"/>
  <c r="M169" i="24"/>
  <c r="Q169" i="24"/>
  <c r="U169" i="24"/>
  <c r="Y169" i="24"/>
  <c r="B169" i="24"/>
  <c r="F169" i="24"/>
  <c r="J169" i="24"/>
  <c r="N169" i="24"/>
  <c r="R169" i="24"/>
  <c r="V169" i="24"/>
  <c r="C169" i="24"/>
  <c r="G169" i="24"/>
  <c r="K169" i="24"/>
  <c r="O169" i="24"/>
  <c r="S169" i="24"/>
  <c r="W169" i="24"/>
  <c r="E242" i="21"/>
  <c r="I242" i="21"/>
  <c r="M242" i="21"/>
  <c r="Q242" i="21"/>
  <c r="U242" i="21"/>
  <c r="Y242" i="21"/>
  <c r="C242" i="21"/>
  <c r="G242" i="21"/>
  <c r="K242" i="21"/>
  <c r="O242" i="21"/>
  <c r="S242" i="21"/>
  <c r="W242" i="21"/>
  <c r="H242" i="21"/>
  <c r="P242" i="21"/>
  <c r="X242" i="21"/>
  <c r="B242" i="21"/>
  <c r="J242" i="21"/>
  <c r="R242" i="21"/>
  <c r="D242" i="21"/>
  <c r="L242" i="21"/>
  <c r="T242" i="21"/>
  <c r="F242" i="21"/>
  <c r="N242" i="21"/>
  <c r="V242" i="21"/>
  <c r="A279" i="21"/>
  <c r="B278" i="21"/>
  <c r="D278" i="21"/>
  <c r="H278" i="21"/>
  <c r="L278" i="21"/>
  <c r="P278" i="21"/>
  <c r="T278" i="21"/>
  <c r="X278" i="21"/>
  <c r="F278" i="21"/>
  <c r="J278" i="21"/>
  <c r="N278" i="21"/>
  <c r="R278" i="21"/>
  <c r="V278" i="21"/>
  <c r="G278" i="21"/>
  <c r="O278" i="21"/>
  <c r="W278" i="21"/>
  <c r="C278" i="21"/>
  <c r="K278" i="21"/>
  <c r="S278" i="21"/>
  <c r="M278" i="21"/>
  <c r="Q278" i="21"/>
  <c r="E278" i="21"/>
  <c r="U278" i="21"/>
  <c r="I278" i="21"/>
  <c r="Y278" i="21"/>
  <c r="C169" i="21"/>
  <c r="G169" i="21"/>
  <c r="K169" i="21"/>
  <c r="O169" i="21"/>
  <c r="S169" i="21"/>
  <c r="W169" i="21"/>
  <c r="E169" i="21"/>
  <c r="I169" i="21"/>
  <c r="M169" i="21"/>
  <c r="Q169" i="21"/>
  <c r="U169" i="21"/>
  <c r="Y169" i="21"/>
  <c r="B169" i="21"/>
  <c r="J169" i="21"/>
  <c r="R169" i="21"/>
  <c r="D169" i="21"/>
  <c r="L169" i="21"/>
  <c r="T169" i="21"/>
  <c r="F169" i="21"/>
  <c r="N169" i="21"/>
  <c r="V169" i="21"/>
  <c r="H169" i="21"/>
  <c r="P169" i="21"/>
  <c r="X169" i="21"/>
  <c r="C205" i="21"/>
  <c r="G205" i="21"/>
  <c r="K205" i="21"/>
  <c r="O205" i="21"/>
  <c r="S205" i="21"/>
  <c r="W205" i="21"/>
  <c r="D205" i="21"/>
  <c r="H205" i="21"/>
  <c r="L205" i="21"/>
  <c r="P205" i="21"/>
  <c r="T205" i="21"/>
  <c r="X205" i="21"/>
  <c r="B205" i="21"/>
  <c r="F205" i="21"/>
  <c r="J205" i="21"/>
  <c r="N205" i="21"/>
  <c r="R205" i="21"/>
  <c r="V205" i="21"/>
  <c r="M205" i="21"/>
  <c r="Q205" i="21"/>
  <c r="E205" i="21"/>
  <c r="U205" i="21"/>
  <c r="I205" i="21"/>
  <c r="Y205" i="21"/>
  <c r="A314" i="21"/>
  <c r="A206" i="21"/>
  <c r="A243" i="21"/>
  <c r="C132" i="21"/>
  <c r="G132" i="21"/>
  <c r="K132" i="21"/>
  <c r="O132" i="21"/>
  <c r="S132" i="21"/>
  <c r="W132" i="21"/>
  <c r="D132" i="21"/>
  <c r="I132" i="21"/>
  <c r="N132" i="21"/>
  <c r="T132" i="21"/>
  <c r="Y132" i="21"/>
  <c r="E132" i="21"/>
  <c r="J132" i="21"/>
  <c r="P132" i="21"/>
  <c r="U132" i="21"/>
  <c r="F132" i="21"/>
  <c r="L132" i="21"/>
  <c r="Q132" i="21"/>
  <c r="V132" i="21"/>
  <c r="B132" i="21"/>
  <c r="H132" i="21"/>
  <c r="M132" i="21"/>
  <c r="R132" i="21"/>
  <c r="X132" i="21"/>
  <c r="A133" i="21"/>
  <c r="A170" i="21" s="1"/>
  <c r="B95" i="21"/>
  <c r="F95" i="21"/>
  <c r="J95" i="21"/>
  <c r="N95" i="21"/>
  <c r="R95" i="21"/>
  <c r="V95" i="21"/>
  <c r="C95" i="21"/>
  <c r="G95" i="21"/>
  <c r="K95" i="21"/>
  <c r="O95" i="21"/>
  <c r="S95" i="21"/>
  <c r="W95" i="21"/>
  <c r="D95" i="21"/>
  <c r="H95" i="21"/>
  <c r="L95" i="21"/>
  <c r="P95" i="21"/>
  <c r="T95" i="21"/>
  <c r="X95" i="21"/>
  <c r="E95" i="21"/>
  <c r="I95" i="21"/>
  <c r="M95" i="21"/>
  <c r="Q95" i="21"/>
  <c r="U95" i="21"/>
  <c r="Y95" i="21"/>
  <c r="F59" i="21"/>
  <c r="J59" i="21"/>
  <c r="N59" i="21"/>
  <c r="R59" i="21"/>
  <c r="V59" i="21"/>
  <c r="B59" i="21"/>
  <c r="C59" i="21"/>
  <c r="G59" i="21"/>
  <c r="K59" i="21"/>
  <c r="O59" i="21"/>
  <c r="S59" i="21"/>
  <c r="W59" i="21"/>
  <c r="D59" i="21"/>
  <c r="H59" i="21"/>
  <c r="L59" i="21"/>
  <c r="E59" i="21"/>
  <c r="I59" i="21"/>
  <c r="M59" i="21"/>
  <c r="Q59" i="21"/>
  <c r="U59" i="21"/>
  <c r="Y59" i="21"/>
  <c r="P59" i="21"/>
  <c r="T59" i="21"/>
  <c r="X59" i="21"/>
  <c r="A96" i="21"/>
  <c r="D22" i="21"/>
  <c r="H22" i="21"/>
  <c r="L22" i="21"/>
  <c r="P22" i="21"/>
  <c r="T22" i="21"/>
  <c r="X22" i="21"/>
  <c r="E22" i="21"/>
  <c r="I22" i="21"/>
  <c r="M22" i="21"/>
  <c r="A60" i="21"/>
  <c r="C22" i="21"/>
  <c r="G22" i="21"/>
  <c r="K22" i="21"/>
  <c r="O22" i="21"/>
  <c r="S22" i="21"/>
  <c r="W22" i="21"/>
  <c r="F22" i="21"/>
  <c r="R22" i="21"/>
  <c r="J22" i="21"/>
  <c r="U22" i="21"/>
  <c r="N22" i="21"/>
  <c r="V22" i="21"/>
  <c r="B22" i="21"/>
  <c r="Q22" i="21"/>
  <c r="Y22" i="21"/>
  <c r="A23" i="21"/>
  <c r="B24" i="23"/>
  <c r="F24" i="23"/>
  <c r="J24" i="23"/>
  <c r="N24" i="23"/>
  <c r="R24" i="23"/>
  <c r="V24" i="23"/>
  <c r="A62" i="23"/>
  <c r="C24" i="23"/>
  <c r="G24" i="23"/>
  <c r="K24" i="23"/>
  <c r="O24" i="23"/>
  <c r="S24" i="23"/>
  <c r="W24" i="23"/>
  <c r="D24" i="23"/>
  <c r="H24" i="23"/>
  <c r="L24" i="23"/>
  <c r="P24" i="23"/>
  <c r="T24" i="23"/>
  <c r="X24" i="23"/>
  <c r="E24" i="23"/>
  <c r="I24" i="23"/>
  <c r="M24" i="23"/>
  <c r="Q24" i="23"/>
  <c r="U24" i="23"/>
  <c r="Y24" i="23"/>
  <c r="E61" i="23"/>
  <c r="I61" i="23"/>
  <c r="M61" i="23"/>
  <c r="Q61" i="23"/>
  <c r="U61" i="23"/>
  <c r="B61" i="23"/>
  <c r="F61" i="23"/>
  <c r="J61" i="23"/>
  <c r="N61" i="23"/>
  <c r="R61" i="23"/>
  <c r="V61" i="23"/>
  <c r="D61" i="23"/>
  <c r="H61" i="23"/>
  <c r="L61" i="23"/>
  <c r="P61" i="23"/>
  <c r="T61" i="23"/>
  <c r="X61" i="23"/>
  <c r="O61" i="23"/>
  <c r="C61" i="23"/>
  <c r="S61" i="23"/>
  <c r="G61" i="23"/>
  <c r="W61" i="23"/>
  <c r="K61" i="23"/>
  <c r="Y61" i="23"/>
  <c r="C96" i="23"/>
  <c r="G96" i="23"/>
  <c r="K96" i="23"/>
  <c r="O96" i="23"/>
  <c r="S96" i="23"/>
  <c r="W96" i="23"/>
  <c r="E96" i="23"/>
  <c r="I96" i="23"/>
  <c r="M96" i="23"/>
  <c r="Q96" i="23"/>
  <c r="U96" i="23"/>
  <c r="Y96" i="23"/>
  <c r="D96" i="23"/>
  <c r="L96" i="23"/>
  <c r="T96" i="23"/>
  <c r="F96" i="23"/>
  <c r="N96" i="23"/>
  <c r="V96" i="23"/>
  <c r="H96" i="23"/>
  <c r="P96" i="23"/>
  <c r="X96" i="23"/>
  <c r="B96" i="23"/>
  <c r="J96" i="23"/>
  <c r="R96" i="23"/>
  <c r="D205" i="23"/>
  <c r="H205" i="23"/>
  <c r="L205" i="23"/>
  <c r="P205" i="23"/>
  <c r="T205" i="23"/>
  <c r="X205" i="23"/>
  <c r="B205" i="23"/>
  <c r="F205" i="23"/>
  <c r="J205" i="23"/>
  <c r="N205" i="23"/>
  <c r="R205" i="23"/>
  <c r="V205" i="23"/>
  <c r="I205" i="23"/>
  <c r="Q205" i="23"/>
  <c r="Y205" i="23"/>
  <c r="C205" i="23"/>
  <c r="K205" i="23"/>
  <c r="S205" i="23"/>
  <c r="E205" i="23"/>
  <c r="M205" i="23"/>
  <c r="U205" i="23"/>
  <c r="G205" i="23"/>
  <c r="O205" i="23"/>
  <c r="W205" i="23"/>
  <c r="F279" i="23"/>
  <c r="J279" i="23"/>
  <c r="N279" i="23"/>
  <c r="R279" i="23"/>
  <c r="V279" i="23"/>
  <c r="B279" i="23"/>
  <c r="D279" i="23"/>
  <c r="H279" i="23"/>
  <c r="L279" i="23"/>
  <c r="P279" i="23"/>
  <c r="T279" i="23"/>
  <c r="X279" i="23"/>
  <c r="G279" i="23"/>
  <c r="O279" i="23"/>
  <c r="W279" i="23"/>
  <c r="I279" i="23"/>
  <c r="Q279" i="23"/>
  <c r="Y279" i="23"/>
  <c r="C279" i="23"/>
  <c r="K279" i="23"/>
  <c r="S279" i="23"/>
  <c r="E279" i="23"/>
  <c r="M279" i="23"/>
  <c r="U279" i="23"/>
  <c r="A316" i="23"/>
  <c r="B132" i="23"/>
  <c r="F132" i="23"/>
  <c r="J132" i="23"/>
  <c r="N132" i="23"/>
  <c r="R132" i="23"/>
  <c r="V132" i="23"/>
  <c r="A170" i="23"/>
  <c r="C132" i="23"/>
  <c r="G132" i="23"/>
  <c r="K132" i="23"/>
  <c r="O132" i="23"/>
  <c r="S132" i="23"/>
  <c r="W132" i="23"/>
  <c r="D132" i="23"/>
  <c r="H132" i="23"/>
  <c r="L132" i="23"/>
  <c r="P132" i="23"/>
  <c r="T132" i="23"/>
  <c r="X132" i="23"/>
  <c r="E132" i="23"/>
  <c r="I132" i="23"/>
  <c r="M132" i="23"/>
  <c r="Q132" i="23"/>
  <c r="U132" i="23"/>
  <c r="Y132" i="23"/>
  <c r="A133" i="23"/>
  <c r="B242" i="23"/>
  <c r="F242" i="23"/>
  <c r="J242" i="23"/>
  <c r="N242" i="23"/>
  <c r="R242" i="23"/>
  <c r="V242" i="23"/>
  <c r="A280" i="23"/>
  <c r="D242" i="23"/>
  <c r="H242" i="23"/>
  <c r="L242" i="23"/>
  <c r="P242" i="23"/>
  <c r="T242" i="23"/>
  <c r="X242" i="23"/>
  <c r="G242" i="23"/>
  <c r="O242" i="23"/>
  <c r="W242" i="23"/>
  <c r="I242" i="23"/>
  <c r="Q242" i="23"/>
  <c r="Y242" i="23"/>
  <c r="C242" i="23"/>
  <c r="K242" i="23"/>
  <c r="S242" i="23"/>
  <c r="E242" i="23"/>
  <c r="M242" i="23"/>
  <c r="U242" i="23"/>
  <c r="A243" i="23"/>
  <c r="D169" i="23"/>
  <c r="H169" i="23"/>
  <c r="L169" i="23"/>
  <c r="P169" i="23"/>
  <c r="T169" i="23"/>
  <c r="X169" i="23"/>
  <c r="E169" i="23"/>
  <c r="I169" i="23"/>
  <c r="M169" i="23"/>
  <c r="Q169" i="23"/>
  <c r="U169" i="23"/>
  <c r="Y169" i="23"/>
  <c r="B169" i="23"/>
  <c r="F169" i="23"/>
  <c r="J169" i="23"/>
  <c r="N169" i="23"/>
  <c r="R169" i="23"/>
  <c r="V169" i="23"/>
  <c r="C169" i="23"/>
  <c r="G169" i="23"/>
  <c r="K169" i="23"/>
  <c r="O169" i="23"/>
  <c r="S169" i="23"/>
  <c r="W169" i="23"/>
  <c r="A206" i="23"/>
  <c r="A28" i="19"/>
  <c r="A96" i="19"/>
  <c r="A205" i="24"/>
  <c r="A242" i="24"/>
  <c r="A134" i="24"/>
  <c r="A25" i="24"/>
  <c r="A97" i="24"/>
  <c r="A97" i="23"/>
  <c r="A25" i="23"/>
  <c r="A135" i="19" l="1"/>
  <c r="D96" i="19"/>
  <c r="H96" i="19"/>
  <c r="L96" i="19"/>
  <c r="P96" i="19"/>
  <c r="T96" i="19"/>
  <c r="X96" i="19"/>
  <c r="E96" i="19"/>
  <c r="I96" i="19"/>
  <c r="M96" i="19"/>
  <c r="Q96" i="19"/>
  <c r="U96" i="19"/>
  <c r="Y96" i="19"/>
  <c r="B96" i="19"/>
  <c r="F96" i="19"/>
  <c r="J96" i="19"/>
  <c r="N96" i="19"/>
  <c r="R96" i="19"/>
  <c r="V96" i="19"/>
  <c r="C96" i="19"/>
  <c r="G96" i="19"/>
  <c r="K96" i="19"/>
  <c r="O96" i="19"/>
  <c r="S96" i="19"/>
  <c r="W96" i="19"/>
  <c r="A66" i="19"/>
  <c r="D28" i="19"/>
  <c r="H28" i="19"/>
  <c r="L28" i="19"/>
  <c r="P28" i="19"/>
  <c r="T28" i="19"/>
  <c r="X28" i="19"/>
  <c r="E28" i="19"/>
  <c r="I28" i="19"/>
  <c r="M28" i="19"/>
  <c r="Q28" i="19"/>
  <c r="U28" i="19"/>
  <c r="Y28" i="19"/>
  <c r="B28" i="19"/>
  <c r="F28" i="19"/>
  <c r="J28" i="19"/>
  <c r="N28" i="19"/>
  <c r="R28" i="19"/>
  <c r="V28" i="19"/>
  <c r="C28" i="19"/>
  <c r="G28" i="19"/>
  <c r="K28" i="19"/>
  <c r="O28" i="19"/>
  <c r="S28" i="19"/>
  <c r="W28" i="19"/>
  <c r="B355" i="19"/>
  <c r="F355" i="19"/>
  <c r="J355" i="19"/>
  <c r="N355" i="19"/>
  <c r="R355" i="19"/>
  <c r="V355" i="19"/>
  <c r="E355" i="19"/>
  <c r="I355" i="19"/>
  <c r="M355" i="19"/>
  <c r="Q355" i="19"/>
  <c r="U355" i="19"/>
  <c r="Y355" i="19"/>
  <c r="G355" i="19"/>
  <c r="O355" i="19"/>
  <c r="W355" i="19"/>
  <c r="H355" i="19"/>
  <c r="P355" i="19"/>
  <c r="X355" i="19"/>
  <c r="C355" i="19"/>
  <c r="K355" i="19"/>
  <c r="S355" i="19"/>
  <c r="D355" i="19"/>
  <c r="L355" i="19"/>
  <c r="T355" i="19"/>
  <c r="A356" i="19"/>
  <c r="E206" i="19"/>
  <c r="I206" i="19"/>
  <c r="M206" i="19"/>
  <c r="Q206" i="19"/>
  <c r="U206" i="19"/>
  <c r="Y206" i="19"/>
  <c r="B206" i="19"/>
  <c r="F206" i="19"/>
  <c r="J206" i="19"/>
  <c r="N206" i="19"/>
  <c r="R206" i="19"/>
  <c r="V206" i="19"/>
  <c r="C206" i="19"/>
  <c r="G206" i="19"/>
  <c r="K206" i="19"/>
  <c r="O206" i="19"/>
  <c r="S206" i="19"/>
  <c r="W206" i="19"/>
  <c r="D206" i="19"/>
  <c r="H206" i="19"/>
  <c r="L206" i="19"/>
  <c r="P206" i="19"/>
  <c r="T206" i="19"/>
  <c r="X206" i="19"/>
  <c r="C391" i="19"/>
  <c r="G391" i="19"/>
  <c r="K391" i="19"/>
  <c r="O391" i="19"/>
  <c r="S391" i="19"/>
  <c r="W391" i="19"/>
  <c r="D391" i="19"/>
  <c r="H391" i="19"/>
  <c r="L391" i="19"/>
  <c r="P391" i="19"/>
  <c r="F391" i="19"/>
  <c r="J391" i="19"/>
  <c r="N391" i="19"/>
  <c r="R391" i="19"/>
  <c r="V391" i="19"/>
  <c r="B391" i="19"/>
  <c r="M391" i="19"/>
  <c r="X391" i="19"/>
  <c r="Q391" i="19"/>
  <c r="Y391" i="19"/>
  <c r="E391" i="19"/>
  <c r="T391" i="19"/>
  <c r="I391" i="19"/>
  <c r="U391" i="19"/>
  <c r="A428" i="19"/>
  <c r="A392" i="19"/>
  <c r="A283" i="19"/>
  <c r="B245" i="19"/>
  <c r="F245" i="19"/>
  <c r="J245" i="19"/>
  <c r="N245" i="19"/>
  <c r="R245" i="19"/>
  <c r="V245" i="19"/>
  <c r="C245" i="19"/>
  <c r="G245" i="19"/>
  <c r="K245" i="19"/>
  <c r="O245" i="19"/>
  <c r="S245" i="19"/>
  <c r="W245" i="19"/>
  <c r="D245" i="19"/>
  <c r="H245" i="19"/>
  <c r="L245" i="19"/>
  <c r="P245" i="19"/>
  <c r="T245" i="19"/>
  <c r="X245" i="19"/>
  <c r="E245" i="19"/>
  <c r="I245" i="19"/>
  <c r="M245" i="19"/>
  <c r="Q245" i="19"/>
  <c r="U245" i="19"/>
  <c r="Y245" i="19"/>
  <c r="A246" i="19"/>
  <c r="E170" i="19"/>
  <c r="I170" i="19"/>
  <c r="M170" i="19"/>
  <c r="Q170" i="19"/>
  <c r="U170" i="19"/>
  <c r="Y170" i="19"/>
  <c r="B170" i="19"/>
  <c r="F170" i="19"/>
  <c r="J170" i="19"/>
  <c r="N170" i="19"/>
  <c r="R170" i="19"/>
  <c r="V170" i="19"/>
  <c r="C170" i="19"/>
  <c r="G170" i="19"/>
  <c r="K170" i="19"/>
  <c r="O170" i="19"/>
  <c r="S170" i="19"/>
  <c r="W170" i="19"/>
  <c r="D170" i="19"/>
  <c r="H170" i="19"/>
  <c r="L170" i="19"/>
  <c r="P170" i="19"/>
  <c r="T170" i="19"/>
  <c r="X170" i="19"/>
  <c r="A207" i="19"/>
  <c r="B282" i="19"/>
  <c r="F282" i="19"/>
  <c r="J282" i="19"/>
  <c r="N282" i="19"/>
  <c r="R282" i="19"/>
  <c r="V282" i="19"/>
  <c r="C282" i="19"/>
  <c r="G282" i="19"/>
  <c r="K282" i="19"/>
  <c r="O282" i="19"/>
  <c r="S282" i="19"/>
  <c r="W282" i="19"/>
  <c r="D282" i="19"/>
  <c r="H282" i="19"/>
  <c r="L282" i="19"/>
  <c r="P282" i="19"/>
  <c r="T282" i="19"/>
  <c r="X282" i="19"/>
  <c r="E282" i="19"/>
  <c r="I282" i="19"/>
  <c r="M282" i="19"/>
  <c r="Q282" i="19"/>
  <c r="U282" i="19"/>
  <c r="Y282" i="19"/>
  <c r="A319" i="19"/>
  <c r="E134" i="19"/>
  <c r="I134" i="19"/>
  <c r="M134" i="19"/>
  <c r="Q134" i="19"/>
  <c r="U134" i="19"/>
  <c r="Y134" i="19"/>
  <c r="B134" i="19"/>
  <c r="F134" i="19"/>
  <c r="J134" i="19"/>
  <c r="N134" i="19"/>
  <c r="R134" i="19"/>
  <c r="V134" i="19"/>
  <c r="C134" i="19"/>
  <c r="G134" i="19"/>
  <c r="K134" i="19"/>
  <c r="O134" i="19"/>
  <c r="S134" i="19"/>
  <c r="W134" i="19"/>
  <c r="D134" i="19"/>
  <c r="H134" i="19"/>
  <c r="L134" i="19"/>
  <c r="P134" i="19"/>
  <c r="T134" i="19"/>
  <c r="X134" i="19"/>
  <c r="A171" i="19"/>
  <c r="E318" i="19"/>
  <c r="I318" i="19"/>
  <c r="M318" i="19"/>
  <c r="Q318" i="19"/>
  <c r="U318" i="19"/>
  <c r="Y318" i="19"/>
  <c r="B318" i="19"/>
  <c r="F318" i="19"/>
  <c r="J318" i="19"/>
  <c r="N318" i="19"/>
  <c r="R318" i="19"/>
  <c r="V318" i="19"/>
  <c r="C318" i="19"/>
  <c r="G318" i="19"/>
  <c r="K318" i="19"/>
  <c r="O318" i="19"/>
  <c r="S318" i="19"/>
  <c r="W318" i="19"/>
  <c r="D318" i="19"/>
  <c r="H318" i="19"/>
  <c r="L318" i="19"/>
  <c r="P318" i="19"/>
  <c r="T318" i="19"/>
  <c r="X318" i="19"/>
  <c r="D65" i="19"/>
  <c r="H65" i="19"/>
  <c r="L65" i="19"/>
  <c r="P65" i="19"/>
  <c r="T65" i="19"/>
  <c r="X65" i="19"/>
  <c r="E65" i="19"/>
  <c r="I65" i="19"/>
  <c r="M65" i="19"/>
  <c r="Q65" i="19"/>
  <c r="U65" i="19"/>
  <c r="Y65" i="19"/>
  <c r="B65" i="19"/>
  <c r="F65" i="19"/>
  <c r="J65" i="19"/>
  <c r="N65" i="19"/>
  <c r="R65" i="19"/>
  <c r="V65" i="19"/>
  <c r="C65" i="19"/>
  <c r="G65" i="19"/>
  <c r="K65" i="19"/>
  <c r="O65" i="19"/>
  <c r="S65" i="19"/>
  <c r="W65" i="19"/>
  <c r="A63" i="24"/>
  <c r="D25" i="24"/>
  <c r="H25" i="24"/>
  <c r="L25" i="24"/>
  <c r="P25" i="24"/>
  <c r="T25" i="24"/>
  <c r="X25" i="24"/>
  <c r="E25" i="24"/>
  <c r="I25" i="24"/>
  <c r="M25" i="24"/>
  <c r="Q25" i="24"/>
  <c r="U25" i="24"/>
  <c r="Y25" i="24"/>
  <c r="B25" i="24"/>
  <c r="F25" i="24"/>
  <c r="J25" i="24"/>
  <c r="N25" i="24"/>
  <c r="R25" i="24"/>
  <c r="V25" i="24"/>
  <c r="C25" i="24"/>
  <c r="G25" i="24"/>
  <c r="K25" i="24"/>
  <c r="O25" i="24"/>
  <c r="S25" i="24"/>
  <c r="W25" i="24"/>
  <c r="A171" i="24"/>
  <c r="E134" i="24"/>
  <c r="I134" i="24"/>
  <c r="M134" i="24"/>
  <c r="Q134" i="24"/>
  <c r="U134" i="24"/>
  <c r="Y134" i="24"/>
  <c r="B134" i="24"/>
  <c r="F134" i="24"/>
  <c r="J134" i="24"/>
  <c r="N134" i="24"/>
  <c r="R134" i="24"/>
  <c r="V134" i="24"/>
  <c r="C134" i="24"/>
  <c r="G134" i="24"/>
  <c r="K134" i="24"/>
  <c r="O134" i="24"/>
  <c r="S134" i="24"/>
  <c r="W134" i="24"/>
  <c r="D134" i="24"/>
  <c r="H134" i="24"/>
  <c r="L134" i="24"/>
  <c r="P134" i="24"/>
  <c r="T134" i="24"/>
  <c r="X134" i="24"/>
  <c r="C62" i="24"/>
  <c r="G62" i="24"/>
  <c r="K62" i="24"/>
  <c r="O62" i="24"/>
  <c r="S62" i="24"/>
  <c r="W62" i="24"/>
  <c r="D62" i="24"/>
  <c r="H62" i="24"/>
  <c r="L62" i="24"/>
  <c r="P62" i="24"/>
  <c r="T62" i="24"/>
  <c r="X62" i="24"/>
  <c r="E62" i="24"/>
  <c r="I62" i="24"/>
  <c r="M62" i="24"/>
  <c r="Q62" i="24"/>
  <c r="U62" i="24"/>
  <c r="Y62" i="24"/>
  <c r="B62" i="24"/>
  <c r="F62" i="24"/>
  <c r="J62" i="24"/>
  <c r="N62" i="24"/>
  <c r="R62" i="24"/>
  <c r="V62" i="24"/>
  <c r="E278" i="24"/>
  <c r="I278" i="24"/>
  <c r="M278" i="24"/>
  <c r="Q278" i="24"/>
  <c r="U278" i="24"/>
  <c r="Y278" i="24"/>
  <c r="B278" i="24"/>
  <c r="F278" i="24"/>
  <c r="J278" i="24"/>
  <c r="N278" i="24"/>
  <c r="R278" i="24"/>
  <c r="V278" i="24"/>
  <c r="C278" i="24"/>
  <c r="K278" i="24"/>
  <c r="S278" i="24"/>
  <c r="D278" i="24"/>
  <c r="L278" i="24"/>
  <c r="T278" i="24"/>
  <c r="G278" i="24"/>
  <c r="O278" i="24"/>
  <c r="W278" i="24"/>
  <c r="H278" i="24"/>
  <c r="P278" i="24"/>
  <c r="X278" i="24"/>
  <c r="A279" i="24"/>
  <c r="C242" i="24"/>
  <c r="G242" i="24"/>
  <c r="K242" i="24"/>
  <c r="O242" i="24"/>
  <c r="S242" i="24"/>
  <c r="W242" i="24"/>
  <c r="D242" i="24"/>
  <c r="H242" i="24"/>
  <c r="L242" i="24"/>
  <c r="P242" i="24"/>
  <c r="T242" i="24"/>
  <c r="X242" i="24"/>
  <c r="F242" i="24"/>
  <c r="N242" i="24"/>
  <c r="V242" i="24"/>
  <c r="I242" i="24"/>
  <c r="Q242" i="24"/>
  <c r="Y242" i="24"/>
  <c r="B242" i="24"/>
  <c r="J242" i="24"/>
  <c r="R242" i="24"/>
  <c r="E242" i="24"/>
  <c r="M242" i="24"/>
  <c r="U242" i="24"/>
  <c r="E97" i="24"/>
  <c r="I97" i="24"/>
  <c r="M97" i="24"/>
  <c r="B97" i="24"/>
  <c r="F97" i="24"/>
  <c r="J97" i="24"/>
  <c r="N97" i="24"/>
  <c r="R97" i="24"/>
  <c r="V97" i="24"/>
  <c r="D97" i="24"/>
  <c r="H97" i="24"/>
  <c r="L97" i="24"/>
  <c r="P97" i="24"/>
  <c r="T97" i="24"/>
  <c r="X97" i="24"/>
  <c r="K97" i="24"/>
  <c r="U97" i="24"/>
  <c r="O97" i="24"/>
  <c r="W97" i="24"/>
  <c r="C97" i="24"/>
  <c r="Q97" i="24"/>
  <c r="Y97" i="24"/>
  <c r="G97" i="24"/>
  <c r="S97" i="24"/>
  <c r="D205" i="24"/>
  <c r="H205" i="24"/>
  <c r="L205" i="24"/>
  <c r="P205" i="24"/>
  <c r="T205" i="24"/>
  <c r="X205" i="24"/>
  <c r="E205" i="24"/>
  <c r="I205" i="24"/>
  <c r="M205" i="24"/>
  <c r="Q205" i="24"/>
  <c r="U205" i="24"/>
  <c r="Y205" i="24"/>
  <c r="C205" i="24"/>
  <c r="K205" i="24"/>
  <c r="S205" i="24"/>
  <c r="F205" i="24"/>
  <c r="N205" i="24"/>
  <c r="V205" i="24"/>
  <c r="G205" i="24"/>
  <c r="O205" i="24"/>
  <c r="W205" i="24"/>
  <c r="B205" i="24"/>
  <c r="J205" i="24"/>
  <c r="R205" i="24"/>
  <c r="D170" i="24"/>
  <c r="H170" i="24"/>
  <c r="L170" i="24"/>
  <c r="P170" i="24"/>
  <c r="T170" i="24"/>
  <c r="X170" i="24"/>
  <c r="E170" i="24"/>
  <c r="I170" i="24"/>
  <c r="M170" i="24"/>
  <c r="Q170" i="24"/>
  <c r="U170" i="24"/>
  <c r="Y170" i="24"/>
  <c r="B170" i="24"/>
  <c r="F170" i="24"/>
  <c r="J170" i="24"/>
  <c r="N170" i="24"/>
  <c r="R170" i="24"/>
  <c r="V170" i="24"/>
  <c r="C170" i="24"/>
  <c r="G170" i="24"/>
  <c r="K170" i="24"/>
  <c r="O170" i="24"/>
  <c r="S170" i="24"/>
  <c r="W170" i="24"/>
  <c r="E243" i="21"/>
  <c r="I243" i="21"/>
  <c r="M243" i="21"/>
  <c r="Q243" i="21"/>
  <c r="U243" i="21"/>
  <c r="Y243" i="21"/>
  <c r="C243" i="21"/>
  <c r="G243" i="21"/>
  <c r="K243" i="21"/>
  <c r="O243" i="21"/>
  <c r="S243" i="21"/>
  <c r="W243" i="21"/>
  <c r="H243" i="21"/>
  <c r="P243" i="21"/>
  <c r="X243" i="21"/>
  <c r="B243" i="21"/>
  <c r="J243" i="21"/>
  <c r="R243" i="21"/>
  <c r="D243" i="21"/>
  <c r="L243" i="21"/>
  <c r="T243" i="21"/>
  <c r="F243" i="21"/>
  <c r="N243" i="21"/>
  <c r="V243" i="21"/>
  <c r="A280" i="21"/>
  <c r="C314" i="21"/>
  <c r="G314" i="21"/>
  <c r="K314" i="21"/>
  <c r="O314" i="21"/>
  <c r="S314" i="21"/>
  <c r="W314" i="21"/>
  <c r="H314" i="21"/>
  <c r="M314" i="21"/>
  <c r="R314" i="21"/>
  <c r="X314" i="21"/>
  <c r="E314" i="21"/>
  <c r="J314" i="21"/>
  <c r="P314" i="21"/>
  <c r="U314" i="21"/>
  <c r="B314" i="21"/>
  <c r="L314" i="21"/>
  <c r="V314" i="21"/>
  <c r="F314" i="21"/>
  <c r="Q314" i="21"/>
  <c r="T314" i="21"/>
  <c r="D314" i="21"/>
  <c r="Y314" i="21"/>
  <c r="I314" i="21"/>
  <c r="N314" i="21"/>
  <c r="D279" i="21"/>
  <c r="H279" i="21"/>
  <c r="L279" i="21"/>
  <c r="P279" i="21"/>
  <c r="T279" i="21"/>
  <c r="X279" i="21"/>
  <c r="B279" i="21"/>
  <c r="F279" i="21"/>
  <c r="J279" i="21"/>
  <c r="N279" i="21"/>
  <c r="R279" i="21"/>
  <c r="V279" i="21"/>
  <c r="G279" i="21"/>
  <c r="O279" i="21"/>
  <c r="W279" i="21"/>
  <c r="C279" i="21"/>
  <c r="K279" i="21"/>
  <c r="S279" i="21"/>
  <c r="E279" i="21"/>
  <c r="U279" i="21"/>
  <c r="I279" i="21"/>
  <c r="Y279" i="21"/>
  <c r="M279" i="21"/>
  <c r="Q279" i="21"/>
  <c r="D206" i="21"/>
  <c r="H206" i="21"/>
  <c r="L206" i="21"/>
  <c r="P206" i="21"/>
  <c r="T206" i="21"/>
  <c r="X206" i="21"/>
  <c r="B206" i="21"/>
  <c r="F206" i="21"/>
  <c r="J206" i="21"/>
  <c r="N206" i="21"/>
  <c r="R206" i="21"/>
  <c r="V206" i="21"/>
  <c r="C206" i="21"/>
  <c r="K206" i="21"/>
  <c r="S206" i="21"/>
  <c r="E206" i="21"/>
  <c r="M206" i="21"/>
  <c r="U206" i="21"/>
  <c r="G206" i="21"/>
  <c r="O206" i="21"/>
  <c r="W206" i="21"/>
  <c r="I206" i="21"/>
  <c r="Q206" i="21"/>
  <c r="Y206" i="21"/>
  <c r="C170" i="21"/>
  <c r="G170" i="21"/>
  <c r="K170" i="21"/>
  <c r="O170" i="21"/>
  <c r="S170" i="21"/>
  <c r="W170" i="21"/>
  <c r="E170" i="21"/>
  <c r="I170" i="21"/>
  <c r="M170" i="21"/>
  <c r="Q170" i="21"/>
  <c r="U170" i="21"/>
  <c r="Y170" i="21"/>
  <c r="B170" i="21"/>
  <c r="J170" i="21"/>
  <c r="R170" i="21"/>
  <c r="D170" i="21"/>
  <c r="L170" i="21"/>
  <c r="T170" i="21"/>
  <c r="F170" i="21"/>
  <c r="N170" i="21"/>
  <c r="V170" i="21"/>
  <c r="H170" i="21"/>
  <c r="P170" i="21"/>
  <c r="X170" i="21"/>
  <c r="A244" i="21"/>
  <c r="A352" i="21"/>
  <c r="A315" i="21"/>
  <c r="A207" i="21"/>
  <c r="D23" i="21"/>
  <c r="H23" i="21"/>
  <c r="L23" i="21"/>
  <c r="P23" i="21"/>
  <c r="T23" i="21"/>
  <c r="X23" i="21"/>
  <c r="A61" i="21"/>
  <c r="C23" i="21"/>
  <c r="G23" i="21"/>
  <c r="K23" i="21"/>
  <c r="O23" i="21"/>
  <c r="S23" i="21"/>
  <c r="W23" i="21"/>
  <c r="B23" i="21"/>
  <c r="J23" i="21"/>
  <c r="R23" i="21"/>
  <c r="E23" i="21"/>
  <c r="M23" i="21"/>
  <c r="U23" i="21"/>
  <c r="F23" i="21"/>
  <c r="N23" i="21"/>
  <c r="V23" i="21"/>
  <c r="I23" i="21"/>
  <c r="Q23" i="21"/>
  <c r="Y23" i="21"/>
  <c r="A24" i="21"/>
  <c r="C60" i="21"/>
  <c r="G60" i="21"/>
  <c r="K60" i="21"/>
  <c r="O60" i="21"/>
  <c r="S60" i="21"/>
  <c r="W60" i="21"/>
  <c r="D60" i="21"/>
  <c r="H60" i="21"/>
  <c r="L60" i="21"/>
  <c r="P60" i="21"/>
  <c r="T60" i="21"/>
  <c r="X60" i="21"/>
  <c r="B60" i="21"/>
  <c r="F60" i="21"/>
  <c r="J60" i="21"/>
  <c r="N60" i="21"/>
  <c r="R60" i="21"/>
  <c r="V60" i="21"/>
  <c r="I60" i="21"/>
  <c r="Y60" i="21"/>
  <c r="M60" i="21"/>
  <c r="Q60" i="21"/>
  <c r="E60" i="21"/>
  <c r="U60" i="21"/>
  <c r="A97" i="21"/>
  <c r="B96" i="21"/>
  <c r="F96" i="21"/>
  <c r="J96" i="21"/>
  <c r="N96" i="21"/>
  <c r="R96" i="21"/>
  <c r="V96" i="21"/>
  <c r="C96" i="21"/>
  <c r="G96" i="21"/>
  <c r="K96" i="21"/>
  <c r="O96" i="21"/>
  <c r="S96" i="21"/>
  <c r="W96" i="21"/>
  <c r="D96" i="21"/>
  <c r="H96" i="21"/>
  <c r="L96" i="21"/>
  <c r="P96" i="21"/>
  <c r="T96" i="21"/>
  <c r="X96" i="21"/>
  <c r="E96" i="21"/>
  <c r="I96" i="21"/>
  <c r="M96" i="21"/>
  <c r="Q96" i="21"/>
  <c r="U96" i="21"/>
  <c r="Y96" i="21"/>
  <c r="C133" i="21"/>
  <c r="G133" i="21"/>
  <c r="K133" i="21"/>
  <c r="O133" i="21"/>
  <c r="S133" i="21"/>
  <c r="W133" i="21"/>
  <c r="F133" i="21"/>
  <c r="L133" i="21"/>
  <c r="Q133" i="21"/>
  <c r="V133" i="21"/>
  <c r="B133" i="21"/>
  <c r="H133" i="21"/>
  <c r="M133" i="21"/>
  <c r="R133" i="21"/>
  <c r="X133" i="21"/>
  <c r="D133" i="21"/>
  <c r="I133" i="21"/>
  <c r="N133" i="21"/>
  <c r="T133" i="21"/>
  <c r="Y133" i="21"/>
  <c r="E133" i="21"/>
  <c r="J133" i="21"/>
  <c r="P133" i="21"/>
  <c r="U133" i="21"/>
  <c r="A134" i="21"/>
  <c r="A171" i="21" s="1"/>
  <c r="B133" i="23"/>
  <c r="F133" i="23"/>
  <c r="J133" i="23"/>
  <c r="N133" i="23"/>
  <c r="R133" i="23"/>
  <c r="V133" i="23"/>
  <c r="C133" i="23"/>
  <c r="G133" i="23"/>
  <c r="K133" i="23"/>
  <c r="O133" i="23"/>
  <c r="S133" i="23"/>
  <c r="W133" i="23"/>
  <c r="A171" i="23"/>
  <c r="D133" i="23"/>
  <c r="H133" i="23"/>
  <c r="L133" i="23"/>
  <c r="P133" i="23"/>
  <c r="T133" i="23"/>
  <c r="X133" i="23"/>
  <c r="E133" i="23"/>
  <c r="I133" i="23"/>
  <c r="M133" i="23"/>
  <c r="Q133" i="23"/>
  <c r="U133" i="23"/>
  <c r="Y133" i="23"/>
  <c r="A134" i="23"/>
  <c r="D206" i="23"/>
  <c r="H206" i="23"/>
  <c r="L206" i="23"/>
  <c r="P206" i="23"/>
  <c r="T206" i="23"/>
  <c r="X206" i="23"/>
  <c r="B206" i="23"/>
  <c r="F206" i="23"/>
  <c r="J206" i="23"/>
  <c r="N206" i="23"/>
  <c r="R206" i="23"/>
  <c r="V206" i="23"/>
  <c r="I206" i="23"/>
  <c r="Q206" i="23"/>
  <c r="Y206" i="23"/>
  <c r="C206" i="23"/>
  <c r="K206" i="23"/>
  <c r="S206" i="23"/>
  <c r="E206" i="23"/>
  <c r="M206" i="23"/>
  <c r="U206" i="23"/>
  <c r="G206" i="23"/>
  <c r="O206" i="23"/>
  <c r="W206" i="23"/>
  <c r="C280" i="23"/>
  <c r="G280" i="23"/>
  <c r="K280" i="23"/>
  <c r="O280" i="23"/>
  <c r="S280" i="23"/>
  <c r="W280" i="23"/>
  <c r="E280" i="23"/>
  <c r="I280" i="23"/>
  <c r="M280" i="23"/>
  <c r="Q280" i="23"/>
  <c r="U280" i="23"/>
  <c r="Y280" i="23"/>
  <c r="H280" i="23"/>
  <c r="P280" i="23"/>
  <c r="X280" i="23"/>
  <c r="B280" i="23"/>
  <c r="J280" i="23"/>
  <c r="R280" i="23"/>
  <c r="D280" i="23"/>
  <c r="L280" i="23"/>
  <c r="T280" i="23"/>
  <c r="F280" i="23"/>
  <c r="N280" i="23"/>
  <c r="V280" i="23"/>
  <c r="A317" i="23"/>
  <c r="B62" i="23"/>
  <c r="F62" i="23"/>
  <c r="J62" i="23"/>
  <c r="N62" i="23"/>
  <c r="R62" i="23"/>
  <c r="V62" i="23"/>
  <c r="D62" i="23"/>
  <c r="H62" i="23"/>
  <c r="L62" i="23"/>
  <c r="P62" i="23"/>
  <c r="T62" i="23"/>
  <c r="X62" i="23"/>
  <c r="C62" i="23"/>
  <c r="K62" i="23"/>
  <c r="S62" i="23"/>
  <c r="E62" i="23"/>
  <c r="M62" i="23"/>
  <c r="U62" i="23"/>
  <c r="G62" i="23"/>
  <c r="O62" i="23"/>
  <c r="W62" i="23"/>
  <c r="I62" i="23"/>
  <c r="Q62" i="23"/>
  <c r="Y62" i="23"/>
  <c r="C97" i="23"/>
  <c r="G97" i="23"/>
  <c r="K97" i="23"/>
  <c r="O97" i="23"/>
  <c r="S97" i="23"/>
  <c r="W97" i="23"/>
  <c r="E97" i="23"/>
  <c r="I97" i="23"/>
  <c r="M97" i="23"/>
  <c r="Q97" i="23"/>
  <c r="U97" i="23"/>
  <c r="Y97" i="23"/>
  <c r="D97" i="23"/>
  <c r="L97" i="23"/>
  <c r="T97" i="23"/>
  <c r="F97" i="23"/>
  <c r="N97" i="23"/>
  <c r="V97" i="23"/>
  <c r="H97" i="23"/>
  <c r="P97" i="23"/>
  <c r="X97" i="23"/>
  <c r="B97" i="23"/>
  <c r="J97" i="23"/>
  <c r="R97" i="23"/>
  <c r="B25" i="23"/>
  <c r="F25" i="23"/>
  <c r="J25" i="23"/>
  <c r="N25" i="23"/>
  <c r="R25" i="23"/>
  <c r="V25" i="23"/>
  <c r="C25" i="23"/>
  <c r="G25" i="23"/>
  <c r="K25" i="23"/>
  <c r="O25" i="23"/>
  <c r="S25" i="23"/>
  <c r="W25" i="23"/>
  <c r="A63" i="23"/>
  <c r="D25" i="23"/>
  <c r="H25" i="23"/>
  <c r="L25" i="23"/>
  <c r="P25" i="23"/>
  <c r="T25" i="23"/>
  <c r="X25" i="23"/>
  <c r="E25" i="23"/>
  <c r="I25" i="23"/>
  <c r="M25" i="23"/>
  <c r="Q25" i="23"/>
  <c r="U25" i="23"/>
  <c r="Y25" i="23"/>
  <c r="B243" i="23"/>
  <c r="F243" i="23"/>
  <c r="J243" i="23"/>
  <c r="N243" i="23"/>
  <c r="R243" i="23"/>
  <c r="V243" i="23"/>
  <c r="D243" i="23"/>
  <c r="H243" i="23"/>
  <c r="L243" i="23"/>
  <c r="P243" i="23"/>
  <c r="T243" i="23"/>
  <c r="X243" i="23"/>
  <c r="G243" i="23"/>
  <c r="O243" i="23"/>
  <c r="W243" i="23"/>
  <c r="I243" i="23"/>
  <c r="Q243" i="23"/>
  <c r="Y243" i="23"/>
  <c r="C243" i="23"/>
  <c r="K243" i="23"/>
  <c r="S243" i="23"/>
  <c r="A281" i="23"/>
  <c r="E243" i="23"/>
  <c r="M243" i="23"/>
  <c r="U243" i="23"/>
  <c r="A244" i="23"/>
  <c r="D316" i="23"/>
  <c r="H316" i="23"/>
  <c r="L316" i="23"/>
  <c r="P316" i="23"/>
  <c r="T316" i="23"/>
  <c r="X316" i="23"/>
  <c r="F316" i="23"/>
  <c r="J316" i="23"/>
  <c r="N316" i="23"/>
  <c r="R316" i="23"/>
  <c r="V316" i="23"/>
  <c r="B316" i="23"/>
  <c r="I316" i="23"/>
  <c r="Q316" i="23"/>
  <c r="Y316" i="23"/>
  <c r="C316" i="23"/>
  <c r="K316" i="23"/>
  <c r="S316" i="23"/>
  <c r="E316" i="23"/>
  <c r="M316" i="23"/>
  <c r="U316" i="23"/>
  <c r="G316" i="23"/>
  <c r="O316" i="23"/>
  <c r="W316" i="23"/>
  <c r="A354" i="23"/>
  <c r="A391" i="23" s="1"/>
  <c r="D170" i="23"/>
  <c r="H170" i="23"/>
  <c r="L170" i="23"/>
  <c r="P170" i="23"/>
  <c r="T170" i="23"/>
  <c r="X170" i="23"/>
  <c r="E170" i="23"/>
  <c r="I170" i="23"/>
  <c r="M170" i="23"/>
  <c r="Q170" i="23"/>
  <c r="U170" i="23"/>
  <c r="Y170" i="23"/>
  <c r="B170" i="23"/>
  <c r="F170" i="23"/>
  <c r="J170" i="23"/>
  <c r="N170" i="23"/>
  <c r="R170" i="23"/>
  <c r="V170" i="23"/>
  <c r="C170" i="23"/>
  <c r="G170" i="23"/>
  <c r="K170" i="23"/>
  <c r="O170" i="23"/>
  <c r="S170" i="23"/>
  <c r="W170" i="23"/>
  <c r="A207" i="23"/>
  <c r="A29" i="19"/>
  <c r="A97" i="19"/>
  <c r="A98" i="24"/>
  <c r="A314" i="24"/>
  <c r="A26" i="24"/>
  <c r="A243" i="24"/>
  <c r="A206" i="24"/>
  <c r="A135" i="24"/>
  <c r="A26" i="23"/>
  <c r="A98" i="23"/>
  <c r="A136" i="19" l="1"/>
  <c r="D97" i="19"/>
  <c r="H97" i="19"/>
  <c r="L97" i="19"/>
  <c r="P97" i="19"/>
  <c r="T97" i="19"/>
  <c r="X97" i="19"/>
  <c r="E97" i="19"/>
  <c r="I97" i="19"/>
  <c r="M97" i="19"/>
  <c r="Q97" i="19"/>
  <c r="U97" i="19"/>
  <c r="Y97" i="19"/>
  <c r="B97" i="19"/>
  <c r="F97" i="19"/>
  <c r="J97" i="19"/>
  <c r="N97" i="19"/>
  <c r="R97" i="19"/>
  <c r="V97" i="19"/>
  <c r="C97" i="19"/>
  <c r="G97" i="19"/>
  <c r="K97" i="19"/>
  <c r="O97" i="19"/>
  <c r="S97" i="19"/>
  <c r="W97" i="19"/>
  <c r="E207" i="19"/>
  <c r="I207" i="19"/>
  <c r="M207" i="19"/>
  <c r="Q207" i="19"/>
  <c r="U207" i="19"/>
  <c r="Y207" i="19"/>
  <c r="B207" i="19"/>
  <c r="F207" i="19"/>
  <c r="J207" i="19"/>
  <c r="N207" i="19"/>
  <c r="R207" i="19"/>
  <c r="V207" i="19"/>
  <c r="C207" i="19"/>
  <c r="G207" i="19"/>
  <c r="K207" i="19"/>
  <c r="O207" i="19"/>
  <c r="S207" i="19"/>
  <c r="W207" i="19"/>
  <c r="D207" i="19"/>
  <c r="H207" i="19"/>
  <c r="L207" i="19"/>
  <c r="P207" i="19"/>
  <c r="T207" i="19"/>
  <c r="X207" i="19"/>
  <c r="C428" i="19"/>
  <c r="G428" i="19"/>
  <c r="K428" i="19"/>
  <c r="O428" i="19"/>
  <c r="S428" i="19"/>
  <c r="W428" i="19"/>
  <c r="D428" i="19"/>
  <c r="H428" i="19"/>
  <c r="L428" i="19"/>
  <c r="P428" i="19"/>
  <c r="T428" i="19"/>
  <c r="X428" i="19"/>
  <c r="E428" i="19"/>
  <c r="I428" i="19"/>
  <c r="M428" i="19"/>
  <c r="Q428" i="19"/>
  <c r="U428" i="19"/>
  <c r="Y428" i="19"/>
  <c r="F428" i="19"/>
  <c r="J428" i="19"/>
  <c r="N428" i="19"/>
  <c r="R428" i="19"/>
  <c r="V428" i="19"/>
  <c r="B428" i="19"/>
  <c r="A429" i="19"/>
  <c r="A67" i="19"/>
  <c r="D29" i="19"/>
  <c r="H29" i="19"/>
  <c r="L29" i="19"/>
  <c r="P29" i="19"/>
  <c r="T29" i="19"/>
  <c r="X29" i="19"/>
  <c r="E29" i="19"/>
  <c r="I29" i="19"/>
  <c r="M29" i="19"/>
  <c r="Q29" i="19"/>
  <c r="U29" i="19"/>
  <c r="Y29" i="19"/>
  <c r="B29" i="19"/>
  <c r="F29" i="19"/>
  <c r="J29" i="19"/>
  <c r="N29" i="19"/>
  <c r="R29" i="19"/>
  <c r="V29" i="19"/>
  <c r="C29" i="19"/>
  <c r="G29" i="19"/>
  <c r="K29" i="19"/>
  <c r="O29" i="19"/>
  <c r="S29" i="19"/>
  <c r="W29" i="19"/>
  <c r="A284" i="19"/>
  <c r="B246" i="19"/>
  <c r="F246" i="19"/>
  <c r="J246" i="19"/>
  <c r="N246" i="19"/>
  <c r="R246" i="19"/>
  <c r="V246" i="19"/>
  <c r="C246" i="19"/>
  <c r="G246" i="19"/>
  <c r="K246" i="19"/>
  <c r="O246" i="19"/>
  <c r="S246" i="19"/>
  <c r="W246" i="19"/>
  <c r="D246" i="19"/>
  <c r="H246" i="19"/>
  <c r="L246" i="19"/>
  <c r="P246" i="19"/>
  <c r="T246" i="19"/>
  <c r="X246" i="19"/>
  <c r="E246" i="19"/>
  <c r="I246" i="19"/>
  <c r="M246" i="19"/>
  <c r="Q246" i="19"/>
  <c r="U246" i="19"/>
  <c r="Y246" i="19"/>
  <c r="A247" i="19"/>
  <c r="B356" i="19"/>
  <c r="F356" i="19"/>
  <c r="J356" i="19"/>
  <c r="N356" i="19"/>
  <c r="R356" i="19"/>
  <c r="V356" i="19"/>
  <c r="E356" i="19"/>
  <c r="I356" i="19"/>
  <c r="M356" i="19"/>
  <c r="Q356" i="19"/>
  <c r="U356" i="19"/>
  <c r="Y356" i="19"/>
  <c r="G356" i="19"/>
  <c r="O356" i="19"/>
  <c r="W356" i="19"/>
  <c r="H356" i="19"/>
  <c r="P356" i="19"/>
  <c r="X356" i="19"/>
  <c r="C356" i="19"/>
  <c r="K356" i="19"/>
  <c r="S356" i="19"/>
  <c r="D356" i="19"/>
  <c r="L356" i="19"/>
  <c r="T356" i="19"/>
  <c r="A357" i="19"/>
  <c r="E171" i="19"/>
  <c r="I171" i="19"/>
  <c r="M171" i="19"/>
  <c r="Q171" i="19"/>
  <c r="U171" i="19"/>
  <c r="Y171" i="19"/>
  <c r="B171" i="19"/>
  <c r="F171" i="19"/>
  <c r="J171" i="19"/>
  <c r="N171" i="19"/>
  <c r="R171" i="19"/>
  <c r="V171" i="19"/>
  <c r="C171" i="19"/>
  <c r="G171" i="19"/>
  <c r="K171" i="19"/>
  <c r="O171" i="19"/>
  <c r="S171" i="19"/>
  <c r="W171" i="19"/>
  <c r="D171" i="19"/>
  <c r="H171" i="19"/>
  <c r="L171" i="19"/>
  <c r="P171" i="19"/>
  <c r="T171" i="19"/>
  <c r="X171" i="19"/>
  <c r="A208" i="19"/>
  <c r="B283" i="19"/>
  <c r="F283" i="19"/>
  <c r="J283" i="19"/>
  <c r="N283" i="19"/>
  <c r="R283" i="19"/>
  <c r="V283" i="19"/>
  <c r="C283" i="19"/>
  <c r="G283" i="19"/>
  <c r="K283" i="19"/>
  <c r="O283" i="19"/>
  <c r="S283" i="19"/>
  <c r="W283" i="19"/>
  <c r="D283" i="19"/>
  <c r="H283" i="19"/>
  <c r="L283" i="19"/>
  <c r="P283" i="19"/>
  <c r="T283" i="19"/>
  <c r="X283" i="19"/>
  <c r="E283" i="19"/>
  <c r="I283" i="19"/>
  <c r="M283" i="19"/>
  <c r="Q283" i="19"/>
  <c r="U283" i="19"/>
  <c r="Y283" i="19"/>
  <c r="A320" i="19"/>
  <c r="D66" i="19"/>
  <c r="H66" i="19"/>
  <c r="L66" i="19"/>
  <c r="P66" i="19"/>
  <c r="T66" i="19"/>
  <c r="X66" i="19"/>
  <c r="E66" i="19"/>
  <c r="I66" i="19"/>
  <c r="M66" i="19"/>
  <c r="Q66" i="19"/>
  <c r="U66" i="19"/>
  <c r="Y66" i="19"/>
  <c r="B66" i="19"/>
  <c r="F66" i="19"/>
  <c r="J66" i="19"/>
  <c r="N66" i="19"/>
  <c r="R66" i="19"/>
  <c r="V66" i="19"/>
  <c r="C66" i="19"/>
  <c r="G66" i="19"/>
  <c r="K66" i="19"/>
  <c r="O66" i="19"/>
  <c r="S66" i="19"/>
  <c r="W66" i="19"/>
  <c r="C391" i="23"/>
  <c r="G391" i="23"/>
  <c r="K391" i="23"/>
  <c r="O391" i="23"/>
  <c r="S391" i="23"/>
  <c r="W391" i="23"/>
  <c r="D391" i="23"/>
  <c r="H391" i="23"/>
  <c r="L391" i="23"/>
  <c r="P391" i="23"/>
  <c r="T391" i="23"/>
  <c r="X391" i="23"/>
  <c r="E391" i="23"/>
  <c r="I391" i="23"/>
  <c r="M391" i="23"/>
  <c r="Q391" i="23"/>
  <c r="U391" i="23"/>
  <c r="Y391" i="23"/>
  <c r="F391" i="23"/>
  <c r="J391" i="23"/>
  <c r="N391" i="23"/>
  <c r="R391" i="23"/>
  <c r="V391" i="23"/>
  <c r="B391" i="23"/>
  <c r="E319" i="19"/>
  <c r="I319" i="19"/>
  <c r="M319" i="19"/>
  <c r="Q319" i="19"/>
  <c r="U319" i="19"/>
  <c r="Y319" i="19"/>
  <c r="B319" i="19"/>
  <c r="F319" i="19"/>
  <c r="J319" i="19"/>
  <c r="N319" i="19"/>
  <c r="R319" i="19"/>
  <c r="V319" i="19"/>
  <c r="C319" i="19"/>
  <c r="G319" i="19"/>
  <c r="K319" i="19"/>
  <c r="O319" i="19"/>
  <c r="S319" i="19"/>
  <c r="W319" i="19"/>
  <c r="D319" i="19"/>
  <c r="H319" i="19"/>
  <c r="L319" i="19"/>
  <c r="P319" i="19"/>
  <c r="T319" i="19"/>
  <c r="X319" i="19"/>
  <c r="B392" i="19"/>
  <c r="F392" i="19"/>
  <c r="J392" i="19"/>
  <c r="N392" i="19"/>
  <c r="R392" i="19"/>
  <c r="V392" i="19"/>
  <c r="C392" i="19"/>
  <c r="G392" i="19"/>
  <c r="K392" i="19"/>
  <c r="O392" i="19"/>
  <c r="S392" i="19"/>
  <c r="W392" i="19"/>
  <c r="D392" i="19"/>
  <c r="H392" i="19"/>
  <c r="L392" i="19"/>
  <c r="P392" i="19"/>
  <c r="T392" i="19"/>
  <c r="X392" i="19"/>
  <c r="E392" i="19"/>
  <c r="I392" i="19"/>
  <c r="M392" i="19"/>
  <c r="Q392" i="19"/>
  <c r="U392" i="19"/>
  <c r="Y392" i="19"/>
  <c r="A393" i="19"/>
  <c r="E135" i="19"/>
  <c r="I135" i="19"/>
  <c r="M135" i="19"/>
  <c r="Q135" i="19"/>
  <c r="U135" i="19"/>
  <c r="Y135" i="19"/>
  <c r="B135" i="19"/>
  <c r="F135" i="19"/>
  <c r="J135" i="19"/>
  <c r="N135" i="19"/>
  <c r="R135" i="19"/>
  <c r="V135" i="19"/>
  <c r="C135" i="19"/>
  <c r="G135" i="19"/>
  <c r="K135" i="19"/>
  <c r="O135" i="19"/>
  <c r="S135" i="19"/>
  <c r="W135" i="19"/>
  <c r="D135" i="19"/>
  <c r="H135" i="19"/>
  <c r="L135" i="19"/>
  <c r="P135" i="19"/>
  <c r="T135" i="19"/>
  <c r="X135" i="19"/>
  <c r="A172" i="19"/>
  <c r="A172" i="24"/>
  <c r="E135" i="24"/>
  <c r="I135" i="24"/>
  <c r="M135" i="24"/>
  <c r="Q135" i="24"/>
  <c r="U135" i="24"/>
  <c r="Y135" i="24"/>
  <c r="B135" i="24"/>
  <c r="F135" i="24"/>
  <c r="J135" i="24"/>
  <c r="N135" i="24"/>
  <c r="R135" i="24"/>
  <c r="V135" i="24"/>
  <c r="C135" i="24"/>
  <c r="G135" i="24"/>
  <c r="K135" i="24"/>
  <c r="O135" i="24"/>
  <c r="S135" i="24"/>
  <c r="W135" i="24"/>
  <c r="D135" i="24"/>
  <c r="H135" i="24"/>
  <c r="L135" i="24"/>
  <c r="P135" i="24"/>
  <c r="T135" i="24"/>
  <c r="X135" i="24"/>
  <c r="F314" i="24"/>
  <c r="J314" i="24"/>
  <c r="N314" i="24"/>
  <c r="R314" i="24"/>
  <c r="V314" i="24"/>
  <c r="B314" i="24"/>
  <c r="C314" i="24"/>
  <c r="G314" i="24"/>
  <c r="K314" i="24"/>
  <c r="O314" i="24"/>
  <c r="S314" i="24"/>
  <c r="W314" i="24"/>
  <c r="D314" i="24"/>
  <c r="L314" i="24"/>
  <c r="T314" i="24"/>
  <c r="E314" i="24"/>
  <c r="M314" i="24"/>
  <c r="U314" i="24"/>
  <c r="H314" i="24"/>
  <c r="P314" i="24"/>
  <c r="X314" i="24"/>
  <c r="I314" i="24"/>
  <c r="Q314" i="24"/>
  <c r="Y314" i="24"/>
  <c r="D206" i="24"/>
  <c r="H206" i="24"/>
  <c r="L206" i="24"/>
  <c r="P206" i="24"/>
  <c r="T206" i="24"/>
  <c r="X206" i="24"/>
  <c r="E206" i="24"/>
  <c r="I206" i="24"/>
  <c r="M206" i="24"/>
  <c r="Q206" i="24"/>
  <c r="U206" i="24"/>
  <c r="Y206" i="24"/>
  <c r="C206" i="24"/>
  <c r="K206" i="24"/>
  <c r="S206" i="24"/>
  <c r="F206" i="24"/>
  <c r="N206" i="24"/>
  <c r="V206" i="24"/>
  <c r="G206" i="24"/>
  <c r="O206" i="24"/>
  <c r="W206" i="24"/>
  <c r="B206" i="24"/>
  <c r="J206" i="24"/>
  <c r="R206" i="24"/>
  <c r="B98" i="24"/>
  <c r="F98" i="24"/>
  <c r="J98" i="24"/>
  <c r="N98" i="24"/>
  <c r="R98" i="24"/>
  <c r="V98" i="24"/>
  <c r="D98" i="24"/>
  <c r="H98" i="24"/>
  <c r="L98" i="24"/>
  <c r="P98" i="24"/>
  <c r="T98" i="24"/>
  <c r="X98" i="24"/>
  <c r="E98" i="24"/>
  <c r="M98" i="24"/>
  <c r="U98" i="24"/>
  <c r="G98" i="24"/>
  <c r="O98" i="24"/>
  <c r="W98" i="24"/>
  <c r="I98" i="24"/>
  <c r="Q98" i="24"/>
  <c r="Y98" i="24"/>
  <c r="C98" i="24"/>
  <c r="K98" i="24"/>
  <c r="S98" i="24"/>
  <c r="E279" i="24"/>
  <c r="I279" i="24"/>
  <c r="M279" i="24"/>
  <c r="Q279" i="24"/>
  <c r="U279" i="24"/>
  <c r="Y279" i="24"/>
  <c r="B279" i="24"/>
  <c r="F279" i="24"/>
  <c r="J279" i="24"/>
  <c r="N279" i="24"/>
  <c r="R279" i="24"/>
  <c r="V279" i="24"/>
  <c r="C279" i="24"/>
  <c r="K279" i="24"/>
  <c r="S279" i="24"/>
  <c r="D279" i="24"/>
  <c r="L279" i="24"/>
  <c r="T279" i="24"/>
  <c r="G279" i="24"/>
  <c r="O279" i="24"/>
  <c r="W279" i="24"/>
  <c r="H279" i="24"/>
  <c r="P279" i="24"/>
  <c r="X279" i="24"/>
  <c r="A280" i="24"/>
  <c r="C243" i="24"/>
  <c r="G243" i="24"/>
  <c r="K243" i="24"/>
  <c r="O243" i="24"/>
  <c r="S243" i="24"/>
  <c r="W243" i="24"/>
  <c r="D243" i="24"/>
  <c r="H243" i="24"/>
  <c r="F243" i="24"/>
  <c r="M243" i="24"/>
  <c r="R243" i="24"/>
  <c r="X243" i="24"/>
  <c r="I243" i="24"/>
  <c r="N243" i="24"/>
  <c r="T243" i="24"/>
  <c r="Y243" i="24"/>
  <c r="B243" i="24"/>
  <c r="J243" i="24"/>
  <c r="P243" i="24"/>
  <c r="U243" i="24"/>
  <c r="E243" i="24"/>
  <c r="L243" i="24"/>
  <c r="Q243" i="24"/>
  <c r="V243" i="24"/>
  <c r="D171" i="24"/>
  <c r="H171" i="24"/>
  <c r="L171" i="24"/>
  <c r="P171" i="24"/>
  <c r="T171" i="24"/>
  <c r="X171" i="24"/>
  <c r="E171" i="24"/>
  <c r="I171" i="24"/>
  <c r="M171" i="24"/>
  <c r="Q171" i="24"/>
  <c r="U171" i="24"/>
  <c r="Y171" i="24"/>
  <c r="B171" i="24"/>
  <c r="F171" i="24"/>
  <c r="J171" i="24"/>
  <c r="N171" i="24"/>
  <c r="R171" i="24"/>
  <c r="C171" i="24"/>
  <c r="G171" i="24"/>
  <c r="K171" i="24"/>
  <c r="O171" i="24"/>
  <c r="S171" i="24"/>
  <c r="W171" i="24"/>
  <c r="V171" i="24"/>
  <c r="A64" i="24"/>
  <c r="D26" i="24"/>
  <c r="H26" i="24"/>
  <c r="L26" i="24"/>
  <c r="P26" i="24"/>
  <c r="T26" i="24"/>
  <c r="X26" i="24"/>
  <c r="E26" i="24"/>
  <c r="I26" i="24"/>
  <c r="M26" i="24"/>
  <c r="Q26" i="24"/>
  <c r="U26" i="24"/>
  <c r="Y26" i="24"/>
  <c r="B26" i="24"/>
  <c r="F26" i="24"/>
  <c r="J26" i="24"/>
  <c r="N26" i="24"/>
  <c r="R26" i="24"/>
  <c r="V26" i="24"/>
  <c r="C26" i="24"/>
  <c r="G26" i="24"/>
  <c r="K26" i="24"/>
  <c r="O26" i="24"/>
  <c r="S26" i="24"/>
  <c r="W26" i="24"/>
  <c r="C63" i="24"/>
  <c r="G63" i="24"/>
  <c r="K63" i="24"/>
  <c r="O63" i="24"/>
  <c r="S63" i="24"/>
  <c r="W63" i="24"/>
  <c r="D63" i="24"/>
  <c r="H63" i="24"/>
  <c r="L63" i="24"/>
  <c r="P63" i="24"/>
  <c r="T63" i="24"/>
  <c r="X63" i="24"/>
  <c r="E63" i="24"/>
  <c r="I63" i="24"/>
  <c r="M63" i="24"/>
  <c r="Q63" i="24"/>
  <c r="U63" i="24"/>
  <c r="Y63" i="24"/>
  <c r="B63" i="24"/>
  <c r="F63" i="24"/>
  <c r="J63" i="24"/>
  <c r="N63" i="24"/>
  <c r="R63" i="24"/>
  <c r="V63" i="24"/>
  <c r="A389" i="21"/>
  <c r="E352" i="21"/>
  <c r="I352" i="21"/>
  <c r="M352" i="21"/>
  <c r="Q352" i="21"/>
  <c r="U352" i="21"/>
  <c r="Y352" i="21"/>
  <c r="F352" i="21"/>
  <c r="J352" i="21"/>
  <c r="N352" i="21"/>
  <c r="R352" i="21"/>
  <c r="V352" i="21"/>
  <c r="B352" i="21"/>
  <c r="C352" i="21"/>
  <c r="G352" i="21"/>
  <c r="K352" i="21"/>
  <c r="O352" i="21"/>
  <c r="S352" i="21"/>
  <c r="W352" i="21"/>
  <c r="D352" i="21"/>
  <c r="H352" i="21"/>
  <c r="L352" i="21"/>
  <c r="P352" i="21"/>
  <c r="T352" i="21"/>
  <c r="X352" i="21"/>
  <c r="B315" i="21"/>
  <c r="F315" i="21"/>
  <c r="J315" i="21"/>
  <c r="N315" i="21"/>
  <c r="R315" i="21"/>
  <c r="V315" i="21"/>
  <c r="C315" i="21"/>
  <c r="G315" i="21"/>
  <c r="K315" i="21"/>
  <c r="O315" i="21"/>
  <c r="S315" i="21"/>
  <c r="W315" i="21"/>
  <c r="D315" i="21"/>
  <c r="H315" i="21"/>
  <c r="L315" i="21"/>
  <c r="P315" i="21"/>
  <c r="T315" i="21"/>
  <c r="X315" i="21"/>
  <c r="E315" i="21"/>
  <c r="I315" i="21"/>
  <c r="M315" i="21"/>
  <c r="Q315" i="21"/>
  <c r="U315" i="21"/>
  <c r="Y315" i="21"/>
  <c r="E244" i="21"/>
  <c r="I244" i="21"/>
  <c r="M244" i="21"/>
  <c r="Q244" i="21"/>
  <c r="U244" i="21"/>
  <c r="Y244" i="21"/>
  <c r="C244" i="21"/>
  <c r="G244" i="21"/>
  <c r="K244" i="21"/>
  <c r="O244" i="21"/>
  <c r="S244" i="21"/>
  <c r="W244" i="21"/>
  <c r="H244" i="21"/>
  <c r="P244" i="21"/>
  <c r="X244" i="21"/>
  <c r="B244" i="21"/>
  <c r="J244" i="21"/>
  <c r="R244" i="21"/>
  <c r="A281" i="21"/>
  <c r="D244" i="21"/>
  <c r="L244" i="21"/>
  <c r="T244" i="21"/>
  <c r="F244" i="21"/>
  <c r="N244" i="21"/>
  <c r="V244" i="21"/>
  <c r="D280" i="21"/>
  <c r="H280" i="21"/>
  <c r="L280" i="21"/>
  <c r="P280" i="21"/>
  <c r="T280" i="21"/>
  <c r="X280" i="21"/>
  <c r="B280" i="21"/>
  <c r="F280" i="21"/>
  <c r="J280" i="21"/>
  <c r="N280" i="21"/>
  <c r="R280" i="21"/>
  <c r="V280" i="21"/>
  <c r="G280" i="21"/>
  <c r="O280" i="21"/>
  <c r="W280" i="21"/>
  <c r="C280" i="21"/>
  <c r="K280" i="21"/>
  <c r="S280" i="21"/>
  <c r="M280" i="21"/>
  <c r="Q280" i="21"/>
  <c r="E280" i="21"/>
  <c r="U280" i="21"/>
  <c r="I280" i="21"/>
  <c r="Y280" i="21"/>
  <c r="C171" i="21"/>
  <c r="G171" i="21"/>
  <c r="K171" i="21"/>
  <c r="O171" i="21"/>
  <c r="S171" i="21"/>
  <c r="W171" i="21"/>
  <c r="E171" i="21"/>
  <c r="I171" i="21"/>
  <c r="M171" i="21"/>
  <c r="Q171" i="21"/>
  <c r="U171" i="21"/>
  <c r="Y171" i="21"/>
  <c r="B171" i="21"/>
  <c r="J171" i="21"/>
  <c r="R171" i="21"/>
  <c r="D171" i="21"/>
  <c r="L171" i="21"/>
  <c r="T171" i="21"/>
  <c r="F171" i="21"/>
  <c r="N171" i="21"/>
  <c r="V171" i="21"/>
  <c r="H171" i="21"/>
  <c r="P171" i="21"/>
  <c r="X171" i="21"/>
  <c r="D207" i="21"/>
  <c r="H207" i="21"/>
  <c r="L207" i="21"/>
  <c r="P207" i="21"/>
  <c r="T207" i="21"/>
  <c r="X207" i="21"/>
  <c r="B207" i="21"/>
  <c r="F207" i="21"/>
  <c r="J207" i="21"/>
  <c r="N207" i="21"/>
  <c r="R207" i="21"/>
  <c r="V207" i="21"/>
  <c r="C207" i="21"/>
  <c r="K207" i="21"/>
  <c r="S207" i="21"/>
  <c r="E207" i="21"/>
  <c r="M207" i="21"/>
  <c r="U207" i="21"/>
  <c r="G207" i="21"/>
  <c r="O207" i="21"/>
  <c r="W207" i="21"/>
  <c r="I207" i="21"/>
  <c r="Q207" i="21"/>
  <c r="Y207" i="21"/>
  <c r="A208" i="21"/>
  <c r="A316" i="21"/>
  <c r="A353" i="21"/>
  <c r="A245" i="21"/>
  <c r="C134" i="21"/>
  <c r="G134" i="21"/>
  <c r="K134" i="21"/>
  <c r="O134" i="21"/>
  <c r="S134" i="21"/>
  <c r="W134" i="21"/>
  <c r="D134" i="21"/>
  <c r="I134" i="21"/>
  <c r="N134" i="21"/>
  <c r="T134" i="21"/>
  <c r="Y134" i="21"/>
  <c r="E134" i="21"/>
  <c r="J134" i="21"/>
  <c r="P134" i="21"/>
  <c r="U134" i="21"/>
  <c r="F134" i="21"/>
  <c r="L134" i="21"/>
  <c r="Q134" i="21"/>
  <c r="V134" i="21"/>
  <c r="B134" i="21"/>
  <c r="H134" i="21"/>
  <c r="M134" i="21"/>
  <c r="R134" i="21"/>
  <c r="X134" i="21"/>
  <c r="A135" i="21"/>
  <c r="A172" i="21" s="1"/>
  <c r="B97" i="21"/>
  <c r="F97" i="21"/>
  <c r="J97" i="21"/>
  <c r="N97" i="21"/>
  <c r="R97" i="21"/>
  <c r="V97" i="21"/>
  <c r="C97" i="21"/>
  <c r="G97" i="21"/>
  <c r="K97" i="21"/>
  <c r="O97" i="21"/>
  <c r="S97" i="21"/>
  <c r="W97" i="21"/>
  <c r="D97" i="21"/>
  <c r="H97" i="21"/>
  <c r="L97" i="21"/>
  <c r="P97" i="21"/>
  <c r="T97" i="21"/>
  <c r="X97" i="21"/>
  <c r="E97" i="21"/>
  <c r="I97" i="21"/>
  <c r="M97" i="21"/>
  <c r="Q97" i="21"/>
  <c r="U97" i="21"/>
  <c r="Y97" i="21"/>
  <c r="D61" i="21"/>
  <c r="H61" i="21"/>
  <c r="L61" i="21"/>
  <c r="P61" i="21"/>
  <c r="T61" i="21"/>
  <c r="X61" i="21"/>
  <c r="E61" i="21"/>
  <c r="I61" i="21"/>
  <c r="M61" i="21"/>
  <c r="Q61" i="21"/>
  <c r="U61" i="21"/>
  <c r="Y61" i="21"/>
  <c r="B61" i="21"/>
  <c r="C61" i="21"/>
  <c r="G61" i="21"/>
  <c r="K61" i="21"/>
  <c r="O61" i="21"/>
  <c r="S61" i="21"/>
  <c r="W61" i="21"/>
  <c r="R61" i="21"/>
  <c r="F61" i="21"/>
  <c r="V61" i="21"/>
  <c r="J61" i="21"/>
  <c r="N61" i="21"/>
  <c r="A98" i="21"/>
  <c r="A62" i="21"/>
  <c r="B24" i="21"/>
  <c r="F24" i="21"/>
  <c r="J24" i="21"/>
  <c r="N24" i="21"/>
  <c r="R24" i="21"/>
  <c r="V24" i="21"/>
  <c r="C24" i="21"/>
  <c r="G24" i="21"/>
  <c r="K24" i="21"/>
  <c r="O24" i="21"/>
  <c r="S24" i="21"/>
  <c r="W24" i="21"/>
  <c r="D24" i="21"/>
  <c r="H24" i="21"/>
  <c r="L24" i="21"/>
  <c r="P24" i="21"/>
  <c r="T24" i="21"/>
  <c r="X24" i="21"/>
  <c r="E24" i="21"/>
  <c r="I24" i="21"/>
  <c r="M24" i="21"/>
  <c r="Q24" i="21"/>
  <c r="U24" i="21"/>
  <c r="Y24" i="21"/>
  <c r="A25" i="21"/>
  <c r="D207" i="23"/>
  <c r="H207" i="23"/>
  <c r="L207" i="23"/>
  <c r="P207" i="23"/>
  <c r="T207" i="23"/>
  <c r="X207" i="23"/>
  <c r="B207" i="23"/>
  <c r="F207" i="23"/>
  <c r="J207" i="23"/>
  <c r="N207" i="23"/>
  <c r="R207" i="23"/>
  <c r="V207" i="23"/>
  <c r="I207" i="23"/>
  <c r="Q207" i="23"/>
  <c r="Y207" i="23"/>
  <c r="C207" i="23"/>
  <c r="K207" i="23"/>
  <c r="S207" i="23"/>
  <c r="E207" i="23"/>
  <c r="M207" i="23"/>
  <c r="U207" i="23"/>
  <c r="G207" i="23"/>
  <c r="O207" i="23"/>
  <c r="W207" i="23"/>
  <c r="B63" i="23"/>
  <c r="F63" i="23"/>
  <c r="J63" i="23"/>
  <c r="N63" i="23"/>
  <c r="R63" i="23"/>
  <c r="V63" i="23"/>
  <c r="D63" i="23"/>
  <c r="H63" i="23"/>
  <c r="L63" i="23"/>
  <c r="P63" i="23"/>
  <c r="T63" i="23"/>
  <c r="X63" i="23"/>
  <c r="C63" i="23"/>
  <c r="K63" i="23"/>
  <c r="S63" i="23"/>
  <c r="E63" i="23"/>
  <c r="M63" i="23"/>
  <c r="U63" i="23"/>
  <c r="G63" i="23"/>
  <c r="O63" i="23"/>
  <c r="W63" i="23"/>
  <c r="I63" i="23"/>
  <c r="Q63" i="23"/>
  <c r="Y63" i="23"/>
  <c r="C98" i="23"/>
  <c r="G98" i="23"/>
  <c r="K98" i="23"/>
  <c r="O98" i="23"/>
  <c r="S98" i="23"/>
  <c r="W98" i="23"/>
  <c r="E98" i="23"/>
  <c r="I98" i="23"/>
  <c r="M98" i="23"/>
  <c r="Q98" i="23"/>
  <c r="U98" i="23"/>
  <c r="Y98" i="23"/>
  <c r="D98" i="23"/>
  <c r="L98" i="23"/>
  <c r="T98" i="23"/>
  <c r="F98" i="23"/>
  <c r="N98" i="23"/>
  <c r="V98" i="23"/>
  <c r="H98" i="23"/>
  <c r="P98" i="23"/>
  <c r="X98" i="23"/>
  <c r="B98" i="23"/>
  <c r="J98" i="23"/>
  <c r="R98" i="23"/>
  <c r="F354" i="23"/>
  <c r="J354" i="23"/>
  <c r="N354" i="23"/>
  <c r="R354" i="23"/>
  <c r="V354" i="23"/>
  <c r="B354" i="23"/>
  <c r="D354" i="23"/>
  <c r="H354" i="23"/>
  <c r="L354" i="23"/>
  <c r="P354" i="23"/>
  <c r="T354" i="23"/>
  <c r="X354" i="23"/>
  <c r="I354" i="23"/>
  <c r="Q354" i="23"/>
  <c r="Y354" i="23"/>
  <c r="E354" i="23"/>
  <c r="M354" i="23"/>
  <c r="U354" i="23"/>
  <c r="O354" i="23"/>
  <c r="C354" i="23"/>
  <c r="S354" i="23"/>
  <c r="G354" i="23"/>
  <c r="W354" i="23"/>
  <c r="K354" i="23"/>
  <c r="A355" i="23"/>
  <c r="A392" i="23" s="1"/>
  <c r="E317" i="23"/>
  <c r="I317" i="23"/>
  <c r="M317" i="23"/>
  <c r="Q317" i="23"/>
  <c r="U317" i="23"/>
  <c r="Y317" i="23"/>
  <c r="C317" i="23"/>
  <c r="G317" i="23"/>
  <c r="K317" i="23"/>
  <c r="O317" i="23"/>
  <c r="S317" i="23"/>
  <c r="W317" i="23"/>
  <c r="H317" i="23"/>
  <c r="P317" i="23"/>
  <c r="X317" i="23"/>
  <c r="D317" i="23"/>
  <c r="L317" i="23"/>
  <c r="T317" i="23"/>
  <c r="F317" i="23"/>
  <c r="V317" i="23"/>
  <c r="J317" i="23"/>
  <c r="N317" i="23"/>
  <c r="B317" i="23"/>
  <c r="R317" i="23"/>
  <c r="B26" i="23"/>
  <c r="F26" i="23"/>
  <c r="J26" i="23"/>
  <c r="N26" i="23"/>
  <c r="R26" i="23"/>
  <c r="V26" i="23"/>
  <c r="C26" i="23"/>
  <c r="G26" i="23"/>
  <c r="K26" i="23"/>
  <c r="O26" i="23"/>
  <c r="S26" i="23"/>
  <c r="W26" i="23"/>
  <c r="D26" i="23"/>
  <c r="H26" i="23"/>
  <c r="L26" i="23"/>
  <c r="P26" i="23"/>
  <c r="T26" i="23"/>
  <c r="X26" i="23"/>
  <c r="A64" i="23"/>
  <c r="E26" i="23"/>
  <c r="I26" i="23"/>
  <c r="M26" i="23"/>
  <c r="Q26" i="23"/>
  <c r="U26" i="23"/>
  <c r="Y26" i="23"/>
  <c r="A282" i="23"/>
  <c r="B244" i="23"/>
  <c r="F244" i="23"/>
  <c r="J244" i="23"/>
  <c r="N244" i="23"/>
  <c r="R244" i="23"/>
  <c r="V244" i="23"/>
  <c r="D244" i="23"/>
  <c r="H244" i="23"/>
  <c r="L244" i="23"/>
  <c r="P244" i="23"/>
  <c r="T244" i="23"/>
  <c r="X244" i="23"/>
  <c r="G244" i="23"/>
  <c r="O244" i="23"/>
  <c r="W244" i="23"/>
  <c r="I244" i="23"/>
  <c r="Q244" i="23"/>
  <c r="Y244" i="23"/>
  <c r="C244" i="23"/>
  <c r="K244" i="23"/>
  <c r="S244" i="23"/>
  <c r="E244" i="23"/>
  <c r="M244" i="23"/>
  <c r="U244" i="23"/>
  <c r="A245" i="23"/>
  <c r="C281" i="23"/>
  <c r="G281" i="23"/>
  <c r="K281" i="23"/>
  <c r="O281" i="23"/>
  <c r="S281" i="23"/>
  <c r="W281" i="23"/>
  <c r="E281" i="23"/>
  <c r="I281" i="23"/>
  <c r="M281" i="23"/>
  <c r="Q281" i="23"/>
  <c r="U281" i="23"/>
  <c r="Y281" i="23"/>
  <c r="H281" i="23"/>
  <c r="P281" i="23"/>
  <c r="X281" i="23"/>
  <c r="B281" i="23"/>
  <c r="J281" i="23"/>
  <c r="R281" i="23"/>
  <c r="D281" i="23"/>
  <c r="L281" i="23"/>
  <c r="T281" i="23"/>
  <c r="F281" i="23"/>
  <c r="N281" i="23"/>
  <c r="V281" i="23"/>
  <c r="A318" i="23"/>
  <c r="B134" i="23"/>
  <c r="F134" i="23"/>
  <c r="J134" i="23"/>
  <c r="N134" i="23"/>
  <c r="R134" i="23"/>
  <c r="V134" i="23"/>
  <c r="C134" i="23"/>
  <c r="G134" i="23"/>
  <c r="K134" i="23"/>
  <c r="O134" i="23"/>
  <c r="S134" i="23"/>
  <c r="W134" i="23"/>
  <c r="D134" i="23"/>
  <c r="H134" i="23"/>
  <c r="L134" i="23"/>
  <c r="P134" i="23"/>
  <c r="T134" i="23"/>
  <c r="X134" i="23"/>
  <c r="A172" i="23"/>
  <c r="E134" i="23"/>
  <c r="I134" i="23"/>
  <c r="M134" i="23"/>
  <c r="Q134" i="23"/>
  <c r="U134" i="23"/>
  <c r="Y134" i="23"/>
  <c r="A135" i="23"/>
  <c r="D171" i="23"/>
  <c r="H171" i="23"/>
  <c r="L171" i="23"/>
  <c r="P171" i="23"/>
  <c r="T171" i="23"/>
  <c r="X171" i="23"/>
  <c r="E171" i="23"/>
  <c r="I171" i="23"/>
  <c r="M171" i="23"/>
  <c r="Q171" i="23"/>
  <c r="U171" i="23"/>
  <c r="Y171" i="23"/>
  <c r="C171" i="23"/>
  <c r="G171" i="23"/>
  <c r="K171" i="23"/>
  <c r="O171" i="23"/>
  <c r="S171" i="23"/>
  <c r="W171" i="23"/>
  <c r="B171" i="23"/>
  <c r="R171" i="23"/>
  <c r="F171" i="23"/>
  <c r="V171" i="23"/>
  <c r="J171" i="23"/>
  <c r="N171" i="23"/>
  <c r="A208" i="23"/>
  <c r="A30" i="19"/>
  <c r="A98" i="19"/>
  <c r="A244" i="24"/>
  <c r="A27" i="24"/>
  <c r="A99" i="24"/>
  <c r="A136" i="24"/>
  <c r="A428" i="23"/>
  <c r="A207" i="24"/>
  <c r="A352" i="24"/>
  <c r="A389" i="24" s="1"/>
  <c r="A315" i="24"/>
  <c r="A99" i="23"/>
  <c r="A27" i="23"/>
  <c r="E389" i="24" l="1"/>
  <c r="I389" i="24"/>
  <c r="M389" i="24"/>
  <c r="Q389" i="24"/>
  <c r="U389" i="24"/>
  <c r="Y389" i="24"/>
  <c r="F389" i="24"/>
  <c r="J389" i="24"/>
  <c r="N389" i="24"/>
  <c r="R389" i="24"/>
  <c r="V389" i="24"/>
  <c r="B389" i="24"/>
  <c r="C389" i="24"/>
  <c r="G389" i="24"/>
  <c r="K389" i="24"/>
  <c r="O389" i="24"/>
  <c r="S389" i="24"/>
  <c r="W389" i="24"/>
  <c r="D389" i="24"/>
  <c r="H389" i="24"/>
  <c r="L389" i="24"/>
  <c r="P389" i="24"/>
  <c r="T389" i="24"/>
  <c r="X389" i="24"/>
  <c r="A68" i="19"/>
  <c r="D30" i="19"/>
  <c r="H30" i="19"/>
  <c r="L30" i="19"/>
  <c r="P30" i="19"/>
  <c r="T30" i="19"/>
  <c r="X30" i="19"/>
  <c r="E30" i="19"/>
  <c r="I30" i="19"/>
  <c r="M30" i="19"/>
  <c r="Q30" i="19"/>
  <c r="U30" i="19"/>
  <c r="Y30" i="19"/>
  <c r="B30" i="19"/>
  <c r="F30" i="19"/>
  <c r="J30" i="19"/>
  <c r="N30" i="19"/>
  <c r="R30" i="19"/>
  <c r="V30" i="19"/>
  <c r="C30" i="19"/>
  <c r="G30" i="19"/>
  <c r="K30" i="19"/>
  <c r="O30" i="19"/>
  <c r="S30" i="19"/>
  <c r="W30" i="19"/>
  <c r="B392" i="23"/>
  <c r="F392" i="23"/>
  <c r="J392" i="23"/>
  <c r="N392" i="23"/>
  <c r="R392" i="23"/>
  <c r="V392" i="23"/>
  <c r="C392" i="23"/>
  <c r="G392" i="23"/>
  <c r="K392" i="23"/>
  <c r="O392" i="23"/>
  <c r="S392" i="23"/>
  <c r="W392" i="23"/>
  <c r="D392" i="23"/>
  <c r="H392" i="23"/>
  <c r="L392" i="23"/>
  <c r="P392" i="23"/>
  <c r="T392" i="23"/>
  <c r="X392" i="23"/>
  <c r="E392" i="23"/>
  <c r="I392" i="23"/>
  <c r="M392" i="23"/>
  <c r="Q392" i="23"/>
  <c r="U392" i="23"/>
  <c r="Y392" i="23"/>
  <c r="E320" i="19"/>
  <c r="I320" i="19"/>
  <c r="M320" i="19"/>
  <c r="Q320" i="19"/>
  <c r="U320" i="19"/>
  <c r="Y320" i="19"/>
  <c r="B320" i="19"/>
  <c r="F320" i="19"/>
  <c r="J320" i="19"/>
  <c r="N320" i="19"/>
  <c r="R320" i="19"/>
  <c r="V320" i="19"/>
  <c r="C320" i="19"/>
  <c r="G320" i="19"/>
  <c r="K320" i="19"/>
  <c r="O320" i="19"/>
  <c r="S320" i="19"/>
  <c r="W320" i="19"/>
  <c r="D320" i="19"/>
  <c r="H320" i="19"/>
  <c r="L320" i="19"/>
  <c r="P320" i="19"/>
  <c r="T320" i="19"/>
  <c r="X320" i="19"/>
  <c r="B284" i="19"/>
  <c r="F284" i="19"/>
  <c r="J284" i="19"/>
  <c r="N284" i="19"/>
  <c r="R284" i="19"/>
  <c r="V284" i="19"/>
  <c r="C284" i="19"/>
  <c r="G284" i="19"/>
  <c r="K284" i="19"/>
  <c r="O284" i="19"/>
  <c r="S284" i="19"/>
  <c r="W284" i="19"/>
  <c r="D284" i="19"/>
  <c r="H284" i="19"/>
  <c r="L284" i="19"/>
  <c r="P284" i="19"/>
  <c r="T284" i="19"/>
  <c r="X284" i="19"/>
  <c r="E284" i="19"/>
  <c r="I284" i="19"/>
  <c r="M284" i="19"/>
  <c r="Q284" i="19"/>
  <c r="U284" i="19"/>
  <c r="Y284" i="19"/>
  <c r="A321" i="19"/>
  <c r="E208" i="19"/>
  <c r="I208" i="19"/>
  <c r="M208" i="19"/>
  <c r="Q208" i="19"/>
  <c r="U208" i="19"/>
  <c r="Y208" i="19"/>
  <c r="B208" i="19"/>
  <c r="F208" i="19"/>
  <c r="J208" i="19"/>
  <c r="N208" i="19"/>
  <c r="R208" i="19"/>
  <c r="V208" i="19"/>
  <c r="C208" i="19"/>
  <c r="G208" i="19"/>
  <c r="K208" i="19"/>
  <c r="O208" i="19"/>
  <c r="S208" i="19"/>
  <c r="W208" i="19"/>
  <c r="D208" i="19"/>
  <c r="H208" i="19"/>
  <c r="L208" i="19"/>
  <c r="P208" i="19"/>
  <c r="T208" i="19"/>
  <c r="X208" i="19"/>
  <c r="D67" i="19"/>
  <c r="H67" i="19"/>
  <c r="L67" i="19"/>
  <c r="P67" i="19"/>
  <c r="T67" i="19"/>
  <c r="X67" i="19"/>
  <c r="E67" i="19"/>
  <c r="I67" i="19"/>
  <c r="M67" i="19"/>
  <c r="Q67" i="19"/>
  <c r="U67" i="19"/>
  <c r="Y67" i="19"/>
  <c r="B67" i="19"/>
  <c r="F67" i="19"/>
  <c r="J67" i="19"/>
  <c r="N67" i="19"/>
  <c r="R67" i="19"/>
  <c r="V67" i="19"/>
  <c r="C67" i="19"/>
  <c r="G67" i="19"/>
  <c r="K67" i="19"/>
  <c r="O67" i="19"/>
  <c r="S67" i="19"/>
  <c r="W67" i="19"/>
  <c r="C428" i="23"/>
  <c r="G428" i="23"/>
  <c r="K428" i="23"/>
  <c r="O428" i="23"/>
  <c r="S428" i="23"/>
  <c r="W428" i="23"/>
  <c r="D428" i="23"/>
  <c r="H428" i="23"/>
  <c r="L428" i="23"/>
  <c r="P428" i="23"/>
  <c r="T428" i="23"/>
  <c r="X428" i="23"/>
  <c r="E428" i="23"/>
  <c r="I428" i="23"/>
  <c r="M428" i="23"/>
  <c r="Q428" i="23"/>
  <c r="U428" i="23"/>
  <c r="Y428" i="23"/>
  <c r="F428" i="23"/>
  <c r="J428" i="23"/>
  <c r="N428" i="23"/>
  <c r="R428" i="23"/>
  <c r="V428" i="23"/>
  <c r="B428" i="23"/>
  <c r="E172" i="19"/>
  <c r="I172" i="19"/>
  <c r="M172" i="19"/>
  <c r="Q172" i="19"/>
  <c r="U172" i="19"/>
  <c r="Y172" i="19"/>
  <c r="B172" i="19"/>
  <c r="F172" i="19"/>
  <c r="J172" i="19"/>
  <c r="N172" i="19"/>
  <c r="R172" i="19"/>
  <c r="V172" i="19"/>
  <c r="C172" i="19"/>
  <c r="G172" i="19"/>
  <c r="K172" i="19"/>
  <c r="O172" i="19"/>
  <c r="S172" i="19"/>
  <c r="W172" i="19"/>
  <c r="D172" i="19"/>
  <c r="H172" i="19"/>
  <c r="L172" i="19"/>
  <c r="P172" i="19"/>
  <c r="T172" i="19"/>
  <c r="X172" i="19"/>
  <c r="A209" i="19"/>
  <c r="B357" i="19"/>
  <c r="F357" i="19"/>
  <c r="J357" i="19"/>
  <c r="N357" i="19"/>
  <c r="R357" i="19"/>
  <c r="V357" i="19"/>
  <c r="E357" i="19"/>
  <c r="I357" i="19"/>
  <c r="M357" i="19"/>
  <c r="Q357" i="19"/>
  <c r="U357" i="19"/>
  <c r="Y357" i="19"/>
  <c r="G357" i="19"/>
  <c r="O357" i="19"/>
  <c r="W357" i="19"/>
  <c r="H357" i="19"/>
  <c r="P357" i="19"/>
  <c r="X357" i="19"/>
  <c r="C357" i="19"/>
  <c r="K357" i="19"/>
  <c r="S357" i="19"/>
  <c r="D357" i="19"/>
  <c r="L357" i="19"/>
  <c r="T357" i="19"/>
  <c r="A358" i="19"/>
  <c r="C429" i="19"/>
  <c r="G429" i="19"/>
  <c r="K429" i="19"/>
  <c r="O429" i="19"/>
  <c r="S429" i="19"/>
  <c r="W429" i="19"/>
  <c r="D429" i="19"/>
  <c r="H429" i="19"/>
  <c r="L429" i="19"/>
  <c r="P429" i="19"/>
  <c r="T429" i="19"/>
  <c r="X429" i="19"/>
  <c r="E429" i="19"/>
  <c r="I429" i="19"/>
  <c r="M429" i="19"/>
  <c r="Q429" i="19"/>
  <c r="U429" i="19"/>
  <c r="Y429" i="19"/>
  <c r="B429" i="19"/>
  <c r="F429" i="19"/>
  <c r="J429" i="19"/>
  <c r="N429" i="19"/>
  <c r="R429" i="19"/>
  <c r="V429" i="19"/>
  <c r="A430" i="19"/>
  <c r="A137" i="19"/>
  <c r="D98" i="19"/>
  <c r="H98" i="19"/>
  <c r="L98" i="19"/>
  <c r="P98" i="19"/>
  <c r="T98" i="19"/>
  <c r="X98" i="19"/>
  <c r="E98" i="19"/>
  <c r="I98" i="19"/>
  <c r="M98" i="19"/>
  <c r="Q98" i="19"/>
  <c r="U98" i="19"/>
  <c r="Y98" i="19"/>
  <c r="B98" i="19"/>
  <c r="F98" i="19"/>
  <c r="J98" i="19"/>
  <c r="N98" i="19"/>
  <c r="R98" i="19"/>
  <c r="V98" i="19"/>
  <c r="C98" i="19"/>
  <c r="G98" i="19"/>
  <c r="K98" i="19"/>
  <c r="O98" i="19"/>
  <c r="S98" i="19"/>
  <c r="W98" i="19"/>
  <c r="B393" i="19"/>
  <c r="F393" i="19"/>
  <c r="J393" i="19"/>
  <c r="N393" i="19"/>
  <c r="R393" i="19"/>
  <c r="V393" i="19"/>
  <c r="C393" i="19"/>
  <c r="G393" i="19"/>
  <c r="K393" i="19"/>
  <c r="O393" i="19"/>
  <c r="S393" i="19"/>
  <c r="W393" i="19"/>
  <c r="D393" i="19"/>
  <c r="H393" i="19"/>
  <c r="L393" i="19"/>
  <c r="P393" i="19"/>
  <c r="T393" i="19"/>
  <c r="X393" i="19"/>
  <c r="E393" i="19"/>
  <c r="I393" i="19"/>
  <c r="M393" i="19"/>
  <c r="Q393" i="19"/>
  <c r="U393" i="19"/>
  <c r="Y393" i="19"/>
  <c r="A394" i="19"/>
  <c r="A285" i="19"/>
  <c r="B247" i="19"/>
  <c r="F247" i="19"/>
  <c r="J247" i="19"/>
  <c r="N247" i="19"/>
  <c r="R247" i="19"/>
  <c r="V247" i="19"/>
  <c r="C247" i="19"/>
  <c r="G247" i="19"/>
  <c r="K247" i="19"/>
  <c r="O247" i="19"/>
  <c r="S247" i="19"/>
  <c r="W247" i="19"/>
  <c r="D247" i="19"/>
  <c r="H247" i="19"/>
  <c r="L247" i="19"/>
  <c r="P247" i="19"/>
  <c r="T247" i="19"/>
  <c r="X247" i="19"/>
  <c r="E247" i="19"/>
  <c r="I247" i="19"/>
  <c r="M247" i="19"/>
  <c r="Q247" i="19"/>
  <c r="U247" i="19"/>
  <c r="Y247" i="19"/>
  <c r="A248" i="19"/>
  <c r="E136" i="19"/>
  <c r="I136" i="19"/>
  <c r="M136" i="19"/>
  <c r="Q136" i="19"/>
  <c r="U136" i="19"/>
  <c r="Y136" i="19"/>
  <c r="B136" i="19"/>
  <c r="F136" i="19"/>
  <c r="J136" i="19"/>
  <c r="N136" i="19"/>
  <c r="R136" i="19"/>
  <c r="V136" i="19"/>
  <c r="C136" i="19"/>
  <c r="G136" i="19"/>
  <c r="K136" i="19"/>
  <c r="O136" i="19"/>
  <c r="S136" i="19"/>
  <c r="W136" i="19"/>
  <c r="D136" i="19"/>
  <c r="H136" i="19"/>
  <c r="L136" i="19"/>
  <c r="P136" i="19"/>
  <c r="T136" i="19"/>
  <c r="X136" i="19"/>
  <c r="A173" i="19"/>
  <c r="B315" i="24"/>
  <c r="F315" i="24"/>
  <c r="J315" i="24"/>
  <c r="N315" i="24"/>
  <c r="R315" i="24"/>
  <c r="V315" i="24"/>
  <c r="C315" i="24"/>
  <c r="G315" i="24"/>
  <c r="K315" i="24"/>
  <c r="O315" i="24"/>
  <c r="S315" i="24"/>
  <c r="W315" i="24"/>
  <c r="D315" i="24"/>
  <c r="L315" i="24"/>
  <c r="T315" i="24"/>
  <c r="E315" i="24"/>
  <c r="M315" i="24"/>
  <c r="U315" i="24"/>
  <c r="H315" i="24"/>
  <c r="X315" i="24"/>
  <c r="I315" i="24"/>
  <c r="Y315" i="24"/>
  <c r="P315" i="24"/>
  <c r="Q315" i="24"/>
  <c r="B99" i="24"/>
  <c r="F99" i="24"/>
  <c r="J99" i="24"/>
  <c r="N99" i="24"/>
  <c r="R99" i="24"/>
  <c r="V99" i="24"/>
  <c r="D99" i="24"/>
  <c r="H99" i="24"/>
  <c r="L99" i="24"/>
  <c r="P99" i="24"/>
  <c r="T99" i="24"/>
  <c r="X99" i="24"/>
  <c r="E99" i="24"/>
  <c r="M99" i="24"/>
  <c r="U99" i="24"/>
  <c r="G99" i="24"/>
  <c r="O99" i="24"/>
  <c r="W99" i="24"/>
  <c r="I99" i="24"/>
  <c r="Q99" i="24"/>
  <c r="Y99" i="24"/>
  <c r="C99" i="24"/>
  <c r="K99" i="24"/>
  <c r="S99" i="24"/>
  <c r="A281" i="24"/>
  <c r="C244" i="24"/>
  <c r="G244" i="24"/>
  <c r="K244" i="24"/>
  <c r="O244" i="24"/>
  <c r="S244" i="24"/>
  <c r="W244" i="24"/>
  <c r="E244" i="24"/>
  <c r="J244" i="24"/>
  <c r="P244" i="24"/>
  <c r="U244" i="24"/>
  <c r="F244" i="24"/>
  <c r="L244" i="24"/>
  <c r="Q244" i="24"/>
  <c r="V244" i="24"/>
  <c r="B244" i="24"/>
  <c r="H244" i="24"/>
  <c r="M244" i="24"/>
  <c r="R244" i="24"/>
  <c r="X244" i="24"/>
  <c r="D244" i="24"/>
  <c r="I244" i="24"/>
  <c r="N244" i="24"/>
  <c r="T244" i="24"/>
  <c r="Y244" i="24"/>
  <c r="C64" i="24"/>
  <c r="G64" i="24"/>
  <c r="K64" i="24"/>
  <c r="O64" i="24"/>
  <c r="S64" i="24"/>
  <c r="W64" i="24"/>
  <c r="D64" i="24"/>
  <c r="H64" i="24"/>
  <c r="L64" i="24"/>
  <c r="P64" i="24"/>
  <c r="T64" i="24"/>
  <c r="X64" i="24"/>
  <c r="E64" i="24"/>
  <c r="I64" i="24"/>
  <c r="M64" i="24"/>
  <c r="Q64" i="24"/>
  <c r="U64" i="24"/>
  <c r="Y64" i="24"/>
  <c r="B64" i="24"/>
  <c r="F64" i="24"/>
  <c r="J64" i="24"/>
  <c r="N64" i="24"/>
  <c r="R64" i="24"/>
  <c r="V64" i="24"/>
  <c r="E280" i="24"/>
  <c r="I280" i="24"/>
  <c r="M280" i="24"/>
  <c r="Q280" i="24"/>
  <c r="U280" i="24"/>
  <c r="Y280" i="24"/>
  <c r="B280" i="24"/>
  <c r="F280" i="24"/>
  <c r="J280" i="24"/>
  <c r="N280" i="24"/>
  <c r="R280" i="24"/>
  <c r="V280" i="24"/>
  <c r="C280" i="24"/>
  <c r="K280" i="24"/>
  <c r="S280" i="24"/>
  <c r="D280" i="24"/>
  <c r="L280" i="24"/>
  <c r="T280" i="24"/>
  <c r="G280" i="24"/>
  <c r="O280" i="24"/>
  <c r="W280" i="24"/>
  <c r="H280" i="24"/>
  <c r="P280" i="24"/>
  <c r="X280" i="24"/>
  <c r="A173" i="24"/>
  <c r="E136" i="24"/>
  <c r="I136" i="24"/>
  <c r="M136" i="24"/>
  <c r="Q136" i="24"/>
  <c r="U136" i="24"/>
  <c r="Y136" i="24"/>
  <c r="B136" i="24"/>
  <c r="F136" i="24"/>
  <c r="J136" i="24"/>
  <c r="N136" i="24"/>
  <c r="R136" i="24"/>
  <c r="V136" i="24"/>
  <c r="C136" i="24"/>
  <c r="G136" i="24"/>
  <c r="K136" i="24"/>
  <c r="O136" i="24"/>
  <c r="S136" i="24"/>
  <c r="W136" i="24"/>
  <c r="D136" i="24"/>
  <c r="H136" i="24"/>
  <c r="L136" i="24"/>
  <c r="P136" i="24"/>
  <c r="T136" i="24"/>
  <c r="X136" i="24"/>
  <c r="C352" i="24"/>
  <c r="G352" i="24"/>
  <c r="K352" i="24"/>
  <c r="O352" i="24"/>
  <c r="S352" i="24"/>
  <c r="W352" i="24"/>
  <c r="D352" i="24"/>
  <c r="H352" i="24"/>
  <c r="L352" i="24"/>
  <c r="P352" i="24"/>
  <c r="T352" i="24"/>
  <c r="X352" i="24"/>
  <c r="E352" i="24"/>
  <c r="M352" i="24"/>
  <c r="U352" i="24"/>
  <c r="F352" i="24"/>
  <c r="N352" i="24"/>
  <c r="V352" i="24"/>
  <c r="Q352" i="24"/>
  <c r="R352" i="24"/>
  <c r="I352" i="24"/>
  <c r="Y352" i="24"/>
  <c r="J352" i="24"/>
  <c r="B352" i="24"/>
  <c r="D207" i="24"/>
  <c r="H207" i="24"/>
  <c r="L207" i="24"/>
  <c r="P207" i="24"/>
  <c r="T207" i="24"/>
  <c r="X207" i="24"/>
  <c r="E207" i="24"/>
  <c r="I207" i="24"/>
  <c r="M207" i="24"/>
  <c r="Q207" i="24"/>
  <c r="U207" i="24"/>
  <c r="Y207" i="24"/>
  <c r="C207" i="24"/>
  <c r="K207" i="24"/>
  <c r="S207" i="24"/>
  <c r="F207" i="24"/>
  <c r="N207" i="24"/>
  <c r="V207" i="24"/>
  <c r="G207" i="24"/>
  <c r="O207" i="24"/>
  <c r="W207" i="24"/>
  <c r="B207" i="24"/>
  <c r="J207" i="24"/>
  <c r="R207" i="24"/>
  <c r="A65" i="24"/>
  <c r="D27" i="24"/>
  <c r="H27" i="24"/>
  <c r="L27" i="24"/>
  <c r="P27" i="24"/>
  <c r="T27" i="24"/>
  <c r="X27" i="24"/>
  <c r="E27" i="24"/>
  <c r="I27" i="24"/>
  <c r="M27" i="24"/>
  <c r="Q27" i="24"/>
  <c r="U27" i="24"/>
  <c r="Y27" i="24"/>
  <c r="B27" i="24"/>
  <c r="F27" i="24"/>
  <c r="J27" i="24"/>
  <c r="N27" i="24"/>
  <c r="R27" i="24"/>
  <c r="V27" i="24"/>
  <c r="C27" i="24"/>
  <c r="G27" i="24"/>
  <c r="K27" i="24"/>
  <c r="O27" i="24"/>
  <c r="S27" i="24"/>
  <c r="W27" i="24"/>
  <c r="D172" i="24"/>
  <c r="H172" i="24"/>
  <c r="L172" i="24"/>
  <c r="P172" i="24"/>
  <c r="T172" i="24"/>
  <c r="X172" i="24"/>
  <c r="E172" i="24"/>
  <c r="I172" i="24"/>
  <c r="M172" i="24"/>
  <c r="Q172" i="24"/>
  <c r="U172" i="24"/>
  <c r="Y172" i="24"/>
  <c r="C172" i="24"/>
  <c r="G172" i="24"/>
  <c r="K172" i="24"/>
  <c r="O172" i="24"/>
  <c r="S172" i="24"/>
  <c r="W172" i="24"/>
  <c r="N172" i="24"/>
  <c r="B172" i="24"/>
  <c r="R172" i="24"/>
  <c r="F172" i="24"/>
  <c r="V172" i="24"/>
  <c r="J172" i="24"/>
  <c r="A390" i="21"/>
  <c r="B353" i="21"/>
  <c r="F353" i="21"/>
  <c r="J353" i="21"/>
  <c r="N353" i="21"/>
  <c r="R353" i="21"/>
  <c r="V353" i="21"/>
  <c r="C353" i="21"/>
  <c r="G353" i="21"/>
  <c r="K353" i="21"/>
  <c r="O353" i="21"/>
  <c r="S353" i="21"/>
  <c r="W353" i="21"/>
  <c r="D353" i="21"/>
  <c r="H353" i="21"/>
  <c r="L353" i="21"/>
  <c r="E353" i="21"/>
  <c r="I353" i="21"/>
  <c r="M353" i="21"/>
  <c r="Q353" i="21"/>
  <c r="U353" i="21"/>
  <c r="Y353" i="21"/>
  <c r="P353" i="21"/>
  <c r="T353" i="21"/>
  <c r="X353" i="21"/>
  <c r="C389" i="21"/>
  <c r="G389" i="21"/>
  <c r="K389" i="21"/>
  <c r="O389" i="21"/>
  <c r="S389" i="21"/>
  <c r="W389" i="21"/>
  <c r="D389" i="21"/>
  <c r="H389" i="21"/>
  <c r="L389" i="21"/>
  <c r="P389" i="21"/>
  <c r="T389" i="21"/>
  <c r="X389" i="21"/>
  <c r="E389" i="21"/>
  <c r="I389" i="21"/>
  <c r="M389" i="21"/>
  <c r="Q389" i="21"/>
  <c r="U389" i="21"/>
  <c r="Y389" i="21"/>
  <c r="F389" i="21"/>
  <c r="J389" i="21"/>
  <c r="N389" i="21"/>
  <c r="R389" i="21"/>
  <c r="V389" i="21"/>
  <c r="B389" i="21"/>
  <c r="B316" i="21"/>
  <c r="F316" i="21"/>
  <c r="J316" i="21"/>
  <c r="N316" i="21"/>
  <c r="R316" i="21"/>
  <c r="V316" i="21"/>
  <c r="C316" i="21"/>
  <c r="G316" i="21"/>
  <c r="K316" i="21"/>
  <c r="O316" i="21"/>
  <c r="S316" i="21"/>
  <c r="W316" i="21"/>
  <c r="D316" i="21"/>
  <c r="H316" i="21"/>
  <c r="L316" i="21"/>
  <c r="P316" i="21"/>
  <c r="T316" i="21"/>
  <c r="X316" i="21"/>
  <c r="E316" i="21"/>
  <c r="I316" i="21"/>
  <c r="M316" i="21"/>
  <c r="U316" i="21"/>
  <c r="Y316" i="21"/>
  <c r="Q316" i="21"/>
  <c r="D281" i="21"/>
  <c r="H281" i="21"/>
  <c r="L281" i="21"/>
  <c r="P281" i="21"/>
  <c r="T281" i="21"/>
  <c r="X281" i="21"/>
  <c r="B281" i="21"/>
  <c r="F281" i="21"/>
  <c r="J281" i="21"/>
  <c r="N281" i="21"/>
  <c r="R281" i="21"/>
  <c r="V281" i="21"/>
  <c r="G281" i="21"/>
  <c r="O281" i="21"/>
  <c r="W281" i="21"/>
  <c r="C281" i="21"/>
  <c r="K281" i="21"/>
  <c r="S281" i="21"/>
  <c r="E281" i="21"/>
  <c r="U281" i="21"/>
  <c r="I281" i="21"/>
  <c r="Y281" i="21"/>
  <c r="M281" i="21"/>
  <c r="Q281" i="21"/>
  <c r="E245" i="21"/>
  <c r="I245" i="21"/>
  <c r="M245" i="21"/>
  <c r="Q245" i="21"/>
  <c r="U245" i="21"/>
  <c r="Y245" i="21"/>
  <c r="B245" i="21"/>
  <c r="F245" i="21"/>
  <c r="J245" i="21"/>
  <c r="N245" i="21"/>
  <c r="R245" i="21"/>
  <c r="V245" i="21"/>
  <c r="C245" i="21"/>
  <c r="G245" i="21"/>
  <c r="K245" i="21"/>
  <c r="O245" i="21"/>
  <c r="S245" i="21"/>
  <c r="W245" i="21"/>
  <c r="D245" i="21"/>
  <c r="H245" i="21"/>
  <c r="L245" i="21"/>
  <c r="P245" i="21"/>
  <c r="T245" i="21"/>
  <c r="X245" i="21"/>
  <c r="A282" i="21"/>
  <c r="C172" i="21"/>
  <c r="G172" i="21"/>
  <c r="K172" i="21"/>
  <c r="O172" i="21"/>
  <c r="S172" i="21"/>
  <c r="W172" i="21"/>
  <c r="E172" i="21"/>
  <c r="I172" i="21"/>
  <c r="M172" i="21"/>
  <c r="Q172" i="21"/>
  <c r="U172" i="21"/>
  <c r="Y172" i="21"/>
  <c r="B172" i="21"/>
  <c r="J172" i="21"/>
  <c r="R172" i="21"/>
  <c r="D172" i="21"/>
  <c r="L172" i="21"/>
  <c r="T172" i="21"/>
  <c r="F172" i="21"/>
  <c r="N172" i="21"/>
  <c r="V172" i="21"/>
  <c r="H172" i="21"/>
  <c r="P172" i="21"/>
  <c r="X172" i="21"/>
  <c r="D208" i="21"/>
  <c r="H208" i="21"/>
  <c r="L208" i="21"/>
  <c r="P208" i="21"/>
  <c r="T208" i="21"/>
  <c r="X208" i="21"/>
  <c r="B208" i="21"/>
  <c r="F208" i="21"/>
  <c r="J208" i="21"/>
  <c r="N208" i="21"/>
  <c r="R208" i="21"/>
  <c r="V208" i="21"/>
  <c r="C208" i="21"/>
  <c r="K208" i="21"/>
  <c r="S208" i="21"/>
  <c r="E208" i="21"/>
  <c r="M208" i="21"/>
  <c r="U208" i="21"/>
  <c r="G208" i="21"/>
  <c r="O208" i="21"/>
  <c r="W208" i="21"/>
  <c r="I208" i="21"/>
  <c r="Q208" i="21"/>
  <c r="Y208" i="21"/>
  <c r="A354" i="21"/>
  <c r="A209" i="21"/>
  <c r="A246" i="21"/>
  <c r="A317" i="21"/>
  <c r="A63" i="21"/>
  <c r="B25" i="21"/>
  <c r="F25" i="21"/>
  <c r="J25" i="21"/>
  <c r="N25" i="21"/>
  <c r="R25" i="21"/>
  <c r="V25" i="21"/>
  <c r="C25" i="21"/>
  <c r="G25" i="21"/>
  <c r="K25" i="21"/>
  <c r="O25" i="21"/>
  <c r="S25" i="21"/>
  <c r="W25" i="21"/>
  <c r="D25" i="21"/>
  <c r="H25" i="21"/>
  <c r="L25" i="21"/>
  <c r="P25" i="21"/>
  <c r="T25" i="21"/>
  <c r="X25" i="21"/>
  <c r="E25" i="21"/>
  <c r="I25" i="21"/>
  <c r="M25" i="21"/>
  <c r="Q25" i="21"/>
  <c r="U25" i="21"/>
  <c r="Y25" i="21"/>
  <c r="A26" i="21"/>
  <c r="B62" i="21"/>
  <c r="E62" i="21"/>
  <c r="I62" i="21"/>
  <c r="M62" i="21"/>
  <c r="Q62" i="21"/>
  <c r="U62" i="21"/>
  <c r="Y62" i="21"/>
  <c r="F62" i="21"/>
  <c r="J62" i="21"/>
  <c r="N62" i="21"/>
  <c r="R62" i="21"/>
  <c r="V62" i="21"/>
  <c r="D62" i="21"/>
  <c r="H62" i="21"/>
  <c r="L62" i="21"/>
  <c r="P62" i="21"/>
  <c r="T62" i="21"/>
  <c r="X62" i="21"/>
  <c r="K62" i="21"/>
  <c r="O62" i="21"/>
  <c r="C62" i="21"/>
  <c r="S62" i="21"/>
  <c r="G62" i="21"/>
  <c r="W62" i="21"/>
  <c r="A99" i="21"/>
  <c r="B98" i="21"/>
  <c r="F98" i="21"/>
  <c r="J98" i="21"/>
  <c r="N98" i="21"/>
  <c r="R98" i="21"/>
  <c r="V98" i="21"/>
  <c r="C98" i="21"/>
  <c r="G98" i="21"/>
  <c r="K98" i="21"/>
  <c r="O98" i="21"/>
  <c r="S98" i="21"/>
  <c r="W98" i="21"/>
  <c r="D98" i="21"/>
  <c r="H98" i="21"/>
  <c r="L98" i="21"/>
  <c r="P98" i="21"/>
  <c r="T98" i="21"/>
  <c r="X98" i="21"/>
  <c r="E98" i="21"/>
  <c r="I98" i="21"/>
  <c r="M98" i="21"/>
  <c r="Q98" i="21"/>
  <c r="U98" i="21"/>
  <c r="Y98" i="21"/>
  <c r="C135" i="21"/>
  <c r="G135" i="21"/>
  <c r="K135" i="21"/>
  <c r="O135" i="21"/>
  <c r="S135" i="21"/>
  <c r="W135" i="21"/>
  <c r="F135" i="21"/>
  <c r="L135" i="21"/>
  <c r="Q135" i="21"/>
  <c r="V135" i="21"/>
  <c r="B135" i="21"/>
  <c r="H135" i="21"/>
  <c r="M135" i="21"/>
  <c r="R135" i="21"/>
  <c r="X135" i="21"/>
  <c r="D135" i="21"/>
  <c r="I135" i="21"/>
  <c r="N135" i="21"/>
  <c r="T135" i="21"/>
  <c r="Y135" i="21"/>
  <c r="E135" i="21"/>
  <c r="J135" i="21"/>
  <c r="P135" i="21"/>
  <c r="U135" i="21"/>
  <c r="A136" i="21"/>
  <c r="A173" i="21" s="1"/>
  <c r="D208" i="23"/>
  <c r="H208" i="23"/>
  <c r="L208" i="23"/>
  <c r="P208" i="23"/>
  <c r="T208" i="23"/>
  <c r="X208" i="23"/>
  <c r="B208" i="23"/>
  <c r="F208" i="23"/>
  <c r="J208" i="23"/>
  <c r="N208" i="23"/>
  <c r="R208" i="23"/>
  <c r="V208" i="23"/>
  <c r="I208" i="23"/>
  <c r="Q208" i="23"/>
  <c r="Y208" i="23"/>
  <c r="C208" i="23"/>
  <c r="K208" i="23"/>
  <c r="S208" i="23"/>
  <c r="E208" i="23"/>
  <c r="M208" i="23"/>
  <c r="U208" i="23"/>
  <c r="G208" i="23"/>
  <c r="O208" i="23"/>
  <c r="W208" i="23"/>
  <c r="D172" i="23"/>
  <c r="H172" i="23"/>
  <c r="L172" i="23"/>
  <c r="P172" i="23"/>
  <c r="T172" i="23"/>
  <c r="X172" i="23"/>
  <c r="E172" i="23"/>
  <c r="I172" i="23"/>
  <c r="M172" i="23"/>
  <c r="Q172" i="23"/>
  <c r="U172" i="23"/>
  <c r="Y172" i="23"/>
  <c r="C172" i="23"/>
  <c r="G172" i="23"/>
  <c r="K172" i="23"/>
  <c r="O172" i="23"/>
  <c r="S172" i="23"/>
  <c r="W172" i="23"/>
  <c r="J172" i="23"/>
  <c r="N172" i="23"/>
  <c r="B172" i="23"/>
  <c r="R172" i="23"/>
  <c r="F172" i="23"/>
  <c r="V172" i="23"/>
  <c r="A209" i="23"/>
  <c r="B245" i="23"/>
  <c r="F245" i="23"/>
  <c r="J245" i="23"/>
  <c r="N245" i="23"/>
  <c r="R245" i="23"/>
  <c r="V245" i="23"/>
  <c r="D245" i="23"/>
  <c r="H245" i="23"/>
  <c r="L245" i="23"/>
  <c r="P245" i="23"/>
  <c r="T245" i="23"/>
  <c r="X245" i="23"/>
  <c r="A283" i="23"/>
  <c r="G245" i="23"/>
  <c r="O245" i="23"/>
  <c r="W245" i="23"/>
  <c r="I245" i="23"/>
  <c r="Q245" i="23"/>
  <c r="Y245" i="23"/>
  <c r="C245" i="23"/>
  <c r="K245" i="23"/>
  <c r="S245" i="23"/>
  <c r="E245" i="23"/>
  <c r="M245" i="23"/>
  <c r="U245" i="23"/>
  <c r="A246" i="23"/>
  <c r="B64" i="23"/>
  <c r="F64" i="23"/>
  <c r="J64" i="23"/>
  <c r="N64" i="23"/>
  <c r="R64" i="23"/>
  <c r="V64" i="23"/>
  <c r="D64" i="23"/>
  <c r="H64" i="23"/>
  <c r="L64" i="23"/>
  <c r="P64" i="23"/>
  <c r="T64" i="23"/>
  <c r="X64" i="23"/>
  <c r="C64" i="23"/>
  <c r="K64" i="23"/>
  <c r="S64" i="23"/>
  <c r="E64" i="23"/>
  <c r="M64" i="23"/>
  <c r="U64" i="23"/>
  <c r="G64" i="23"/>
  <c r="O64" i="23"/>
  <c r="W64" i="23"/>
  <c r="I64" i="23"/>
  <c r="Q64" i="23"/>
  <c r="Y64" i="23"/>
  <c r="C99" i="23"/>
  <c r="G99" i="23"/>
  <c r="K99" i="23"/>
  <c r="O99" i="23"/>
  <c r="S99" i="23"/>
  <c r="W99" i="23"/>
  <c r="E99" i="23"/>
  <c r="I99" i="23"/>
  <c r="M99" i="23"/>
  <c r="Q99" i="23"/>
  <c r="U99" i="23"/>
  <c r="Y99" i="23"/>
  <c r="D99" i="23"/>
  <c r="L99" i="23"/>
  <c r="T99" i="23"/>
  <c r="F99" i="23"/>
  <c r="N99" i="23"/>
  <c r="V99" i="23"/>
  <c r="H99" i="23"/>
  <c r="P99" i="23"/>
  <c r="X99" i="23"/>
  <c r="B99" i="23"/>
  <c r="J99" i="23"/>
  <c r="R99" i="23"/>
  <c r="A173" i="23"/>
  <c r="B135" i="23"/>
  <c r="F135" i="23"/>
  <c r="J135" i="23"/>
  <c r="N135" i="23"/>
  <c r="R135" i="23"/>
  <c r="V135" i="23"/>
  <c r="C135" i="23"/>
  <c r="G135" i="23"/>
  <c r="K135" i="23"/>
  <c r="O135" i="23"/>
  <c r="S135" i="23"/>
  <c r="W135" i="23"/>
  <c r="D135" i="23"/>
  <c r="H135" i="23"/>
  <c r="L135" i="23"/>
  <c r="P135" i="23"/>
  <c r="T135" i="23"/>
  <c r="X135" i="23"/>
  <c r="E135" i="23"/>
  <c r="I135" i="23"/>
  <c r="M135" i="23"/>
  <c r="Q135" i="23"/>
  <c r="U135" i="23"/>
  <c r="Y135" i="23"/>
  <c r="A136" i="23"/>
  <c r="C282" i="23"/>
  <c r="G282" i="23"/>
  <c r="K282" i="23"/>
  <c r="O282" i="23"/>
  <c r="S282" i="23"/>
  <c r="W282" i="23"/>
  <c r="E282" i="23"/>
  <c r="I282" i="23"/>
  <c r="M282" i="23"/>
  <c r="Q282" i="23"/>
  <c r="U282" i="23"/>
  <c r="Y282" i="23"/>
  <c r="H282" i="23"/>
  <c r="P282" i="23"/>
  <c r="X282" i="23"/>
  <c r="B282" i="23"/>
  <c r="J282" i="23"/>
  <c r="R282" i="23"/>
  <c r="D282" i="23"/>
  <c r="L282" i="23"/>
  <c r="T282" i="23"/>
  <c r="F282" i="23"/>
  <c r="N282" i="23"/>
  <c r="V282" i="23"/>
  <c r="A319" i="23"/>
  <c r="A65" i="23"/>
  <c r="B27" i="23"/>
  <c r="F27" i="23"/>
  <c r="J27" i="23"/>
  <c r="N27" i="23"/>
  <c r="R27" i="23"/>
  <c r="V27" i="23"/>
  <c r="C27" i="23"/>
  <c r="G27" i="23"/>
  <c r="K27" i="23"/>
  <c r="O27" i="23"/>
  <c r="S27" i="23"/>
  <c r="W27" i="23"/>
  <c r="D27" i="23"/>
  <c r="H27" i="23"/>
  <c r="L27" i="23"/>
  <c r="P27" i="23"/>
  <c r="T27" i="23"/>
  <c r="X27" i="23"/>
  <c r="E27" i="23"/>
  <c r="I27" i="23"/>
  <c r="M27" i="23"/>
  <c r="Q27" i="23"/>
  <c r="U27" i="23"/>
  <c r="Y27" i="23"/>
  <c r="E318" i="23"/>
  <c r="I318" i="23"/>
  <c r="M318" i="23"/>
  <c r="Q318" i="23"/>
  <c r="U318" i="23"/>
  <c r="Y318" i="23"/>
  <c r="C318" i="23"/>
  <c r="G318" i="23"/>
  <c r="K318" i="23"/>
  <c r="O318" i="23"/>
  <c r="S318" i="23"/>
  <c r="W318" i="23"/>
  <c r="H318" i="23"/>
  <c r="P318" i="23"/>
  <c r="X318" i="23"/>
  <c r="D318" i="23"/>
  <c r="L318" i="23"/>
  <c r="T318" i="23"/>
  <c r="N318" i="23"/>
  <c r="B318" i="23"/>
  <c r="R318" i="23"/>
  <c r="F318" i="23"/>
  <c r="V318" i="23"/>
  <c r="J318" i="23"/>
  <c r="C355" i="23"/>
  <c r="G355" i="23"/>
  <c r="K355" i="23"/>
  <c r="O355" i="23"/>
  <c r="S355" i="23"/>
  <c r="W355" i="23"/>
  <c r="E355" i="23"/>
  <c r="I355" i="23"/>
  <c r="M355" i="23"/>
  <c r="Q355" i="23"/>
  <c r="U355" i="23"/>
  <c r="Y355" i="23"/>
  <c r="B355" i="23"/>
  <c r="J355" i="23"/>
  <c r="R355" i="23"/>
  <c r="D355" i="23"/>
  <c r="L355" i="23"/>
  <c r="T355" i="23"/>
  <c r="F355" i="23"/>
  <c r="N355" i="23"/>
  <c r="V355" i="23"/>
  <c r="H355" i="23"/>
  <c r="P355" i="23"/>
  <c r="X355" i="23"/>
  <c r="A356" i="23"/>
  <c r="A393" i="23" s="1"/>
  <c r="A31" i="19"/>
  <c r="A99" i="19"/>
  <c r="A353" i="24"/>
  <c r="A390" i="24" s="1"/>
  <c r="A429" i="23"/>
  <c r="A245" i="24"/>
  <c r="A316" i="24"/>
  <c r="A208" i="24"/>
  <c r="A100" i="24"/>
  <c r="A137" i="24"/>
  <c r="A28" i="24"/>
  <c r="A100" i="23"/>
  <c r="A28" i="23"/>
  <c r="A69" i="19" l="1"/>
  <c r="D31" i="19"/>
  <c r="H31" i="19"/>
  <c r="L31" i="19"/>
  <c r="P31" i="19"/>
  <c r="T31" i="19"/>
  <c r="X31" i="19"/>
  <c r="E31" i="19"/>
  <c r="I31" i="19"/>
  <c r="M31" i="19"/>
  <c r="Q31" i="19"/>
  <c r="U31" i="19"/>
  <c r="Y31" i="19"/>
  <c r="B31" i="19"/>
  <c r="F31" i="19"/>
  <c r="J31" i="19"/>
  <c r="N31" i="19"/>
  <c r="R31" i="19"/>
  <c r="V31" i="19"/>
  <c r="C31" i="19"/>
  <c r="G31" i="19"/>
  <c r="K31" i="19"/>
  <c r="O31" i="19"/>
  <c r="S31" i="19"/>
  <c r="W31" i="19"/>
  <c r="B285" i="19"/>
  <c r="F285" i="19"/>
  <c r="J285" i="19"/>
  <c r="N285" i="19"/>
  <c r="R285" i="19"/>
  <c r="V285" i="19"/>
  <c r="C285" i="19"/>
  <c r="G285" i="19"/>
  <c r="K285" i="19"/>
  <c r="O285" i="19"/>
  <c r="S285" i="19"/>
  <c r="W285" i="19"/>
  <c r="D285" i="19"/>
  <c r="H285" i="19"/>
  <c r="L285" i="19"/>
  <c r="P285" i="19"/>
  <c r="T285" i="19"/>
  <c r="X285" i="19"/>
  <c r="E285" i="19"/>
  <c r="I285" i="19"/>
  <c r="M285" i="19"/>
  <c r="Q285" i="19"/>
  <c r="U285" i="19"/>
  <c r="Y285" i="19"/>
  <c r="A322" i="19"/>
  <c r="B358" i="19"/>
  <c r="F358" i="19"/>
  <c r="J358" i="19"/>
  <c r="N358" i="19"/>
  <c r="R358" i="19"/>
  <c r="V358" i="19"/>
  <c r="E358" i="19"/>
  <c r="I358" i="19"/>
  <c r="M358" i="19"/>
  <c r="Q358" i="19"/>
  <c r="U358" i="19"/>
  <c r="Y358" i="19"/>
  <c r="G358" i="19"/>
  <c r="O358" i="19"/>
  <c r="W358" i="19"/>
  <c r="H358" i="19"/>
  <c r="P358" i="19"/>
  <c r="X358" i="19"/>
  <c r="C358" i="19"/>
  <c r="K358" i="19"/>
  <c r="S358" i="19"/>
  <c r="D358" i="19"/>
  <c r="L358" i="19"/>
  <c r="T358" i="19"/>
  <c r="A359" i="19"/>
  <c r="B393" i="23"/>
  <c r="F393" i="23"/>
  <c r="J393" i="23"/>
  <c r="N393" i="23"/>
  <c r="R393" i="23"/>
  <c r="V393" i="23"/>
  <c r="C393" i="23"/>
  <c r="G393" i="23"/>
  <c r="K393" i="23"/>
  <c r="O393" i="23"/>
  <c r="S393" i="23"/>
  <c r="W393" i="23"/>
  <c r="D393" i="23"/>
  <c r="H393" i="23"/>
  <c r="L393" i="23"/>
  <c r="P393" i="23"/>
  <c r="T393" i="23"/>
  <c r="X393" i="23"/>
  <c r="E393" i="23"/>
  <c r="I393" i="23"/>
  <c r="M393" i="23"/>
  <c r="Q393" i="23"/>
  <c r="U393" i="23"/>
  <c r="Y393" i="23"/>
  <c r="B394" i="19"/>
  <c r="F394" i="19"/>
  <c r="J394" i="19"/>
  <c r="N394" i="19"/>
  <c r="R394" i="19"/>
  <c r="V394" i="19"/>
  <c r="C394" i="19"/>
  <c r="G394" i="19"/>
  <c r="K394" i="19"/>
  <c r="O394" i="19"/>
  <c r="S394" i="19"/>
  <c r="W394" i="19"/>
  <c r="D394" i="19"/>
  <c r="H394" i="19"/>
  <c r="L394" i="19"/>
  <c r="P394" i="19"/>
  <c r="T394" i="19"/>
  <c r="X394" i="19"/>
  <c r="E394" i="19"/>
  <c r="I394" i="19"/>
  <c r="M394" i="19"/>
  <c r="Q394" i="19"/>
  <c r="U394" i="19"/>
  <c r="Y394" i="19"/>
  <c r="A395" i="19"/>
  <c r="E209" i="19"/>
  <c r="I209" i="19"/>
  <c r="M209" i="19"/>
  <c r="Q209" i="19"/>
  <c r="U209" i="19"/>
  <c r="Y209" i="19"/>
  <c r="B209" i="19"/>
  <c r="F209" i="19"/>
  <c r="J209" i="19"/>
  <c r="N209" i="19"/>
  <c r="R209" i="19"/>
  <c r="V209" i="19"/>
  <c r="C209" i="19"/>
  <c r="G209" i="19"/>
  <c r="K209" i="19"/>
  <c r="O209" i="19"/>
  <c r="S209" i="19"/>
  <c r="W209" i="19"/>
  <c r="D209" i="19"/>
  <c r="H209" i="19"/>
  <c r="L209" i="19"/>
  <c r="P209" i="19"/>
  <c r="T209" i="19"/>
  <c r="X209" i="19"/>
  <c r="E173" i="19"/>
  <c r="I173" i="19"/>
  <c r="M173" i="19"/>
  <c r="Q173" i="19"/>
  <c r="U173" i="19"/>
  <c r="Y173" i="19"/>
  <c r="B173" i="19"/>
  <c r="F173" i="19"/>
  <c r="J173" i="19"/>
  <c r="N173" i="19"/>
  <c r="R173" i="19"/>
  <c r="V173" i="19"/>
  <c r="C173" i="19"/>
  <c r="G173" i="19"/>
  <c r="K173" i="19"/>
  <c r="O173" i="19"/>
  <c r="S173" i="19"/>
  <c r="W173" i="19"/>
  <c r="D173" i="19"/>
  <c r="H173" i="19"/>
  <c r="L173" i="19"/>
  <c r="P173" i="19"/>
  <c r="T173" i="19"/>
  <c r="X173" i="19"/>
  <c r="A210" i="19"/>
  <c r="E137" i="19"/>
  <c r="I137" i="19"/>
  <c r="M137" i="19"/>
  <c r="Q137" i="19"/>
  <c r="U137" i="19"/>
  <c r="Y137" i="19"/>
  <c r="B137" i="19"/>
  <c r="F137" i="19"/>
  <c r="J137" i="19"/>
  <c r="N137" i="19"/>
  <c r="R137" i="19"/>
  <c r="V137" i="19"/>
  <c r="C137" i="19"/>
  <c r="G137" i="19"/>
  <c r="K137" i="19"/>
  <c r="O137" i="19"/>
  <c r="S137" i="19"/>
  <c r="W137" i="19"/>
  <c r="D137" i="19"/>
  <c r="H137" i="19"/>
  <c r="L137" i="19"/>
  <c r="P137" i="19"/>
  <c r="T137" i="19"/>
  <c r="X137" i="19"/>
  <c r="A174" i="19"/>
  <c r="E321" i="19"/>
  <c r="I321" i="19"/>
  <c r="M321" i="19"/>
  <c r="Q321" i="19"/>
  <c r="U321" i="19"/>
  <c r="Y321" i="19"/>
  <c r="B321" i="19"/>
  <c r="F321" i="19"/>
  <c r="J321" i="19"/>
  <c r="N321" i="19"/>
  <c r="R321" i="19"/>
  <c r="V321" i="19"/>
  <c r="C321" i="19"/>
  <c r="G321" i="19"/>
  <c r="K321" i="19"/>
  <c r="O321" i="19"/>
  <c r="S321" i="19"/>
  <c r="W321" i="19"/>
  <c r="D321" i="19"/>
  <c r="H321" i="19"/>
  <c r="L321" i="19"/>
  <c r="P321" i="19"/>
  <c r="T321" i="19"/>
  <c r="X321" i="19"/>
  <c r="B429" i="23"/>
  <c r="F429" i="23"/>
  <c r="J429" i="23"/>
  <c r="N429" i="23"/>
  <c r="R429" i="23"/>
  <c r="V429" i="23"/>
  <c r="C429" i="23"/>
  <c r="G429" i="23"/>
  <c r="K429" i="23"/>
  <c r="O429" i="23"/>
  <c r="S429" i="23"/>
  <c r="W429" i="23"/>
  <c r="D429" i="23"/>
  <c r="H429" i="23"/>
  <c r="L429" i="23"/>
  <c r="P429" i="23"/>
  <c r="T429" i="23"/>
  <c r="X429" i="23"/>
  <c r="E429" i="23"/>
  <c r="I429" i="23"/>
  <c r="M429" i="23"/>
  <c r="Q429" i="23"/>
  <c r="U429" i="23"/>
  <c r="Y429" i="23"/>
  <c r="C390" i="24"/>
  <c r="G390" i="24"/>
  <c r="K390" i="24"/>
  <c r="O390" i="24"/>
  <c r="S390" i="24"/>
  <c r="W390" i="24"/>
  <c r="D390" i="24"/>
  <c r="H390" i="24"/>
  <c r="L390" i="24"/>
  <c r="P390" i="24"/>
  <c r="T390" i="24"/>
  <c r="X390" i="24"/>
  <c r="E390" i="24"/>
  <c r="I390" i="24"/>
  <c r="M390" i="24"/>
  <c r="Q390" i="24"/>
  <c r="U390" i="24"/>
  <c r="Y390" i="24"/>
  <c r="B390" i="24"/>
  <c r="F390" i="24"/>
  <c r="J390" i="24"/>
  <c r="N390" i="24"/>
  <c r="R390" i="24"/>
  <c r="V390" i="24"/>
  <c r="A138" i="19"/>
  <c r="D99" i="19"/>
  <c r="H99" i="19"/>
  <c r="L99" i="19"/>
  <c r="P99" i="19"/>
  <c r="T99" i="19"/>
  <c r="X99" i="19"/>
  <c r="E99" i="19"/>
  <c r="I99" i="19"/>
  <c r="M99" i="19"/>
  <c r="Q99" i="19"/>
  <c r="U99" i="19"/>
  <c r="Y99" i="19"/>
  <c r="B99" i="19"/>
  <c r="F99" i="19"/>
  <c r="J99" i="19"/>
  <c r="N99" i="19"/>
  <c r="R99" i="19"/>
  <c r="V99" i="19"/>
  <c r="C99" i="19"/>
  <c r="G99" i="19"/>
  <c r="K99" i="19"/>
  <c r="O99" i="19"/>
  <c r="S99" i="19"/>
  <c r="W99" i="19"/>
  <c r="A286" i="19"/>
  <c r="B248" i="19"/>
  <c r="F248" i="19"/>
  <c r="J248" i="19"/>
  <c r="N248" i="19"/>
  <c r="R248" i="19"/>
  <c r="V248" i="19"/>
  <c r="C248" i="19"/>
  <c r="G248" i="19"/>
  <c r="K248" i="19"/>
  <c r="O248" i="19"/>
  <c r="S248" i="19"/>
  <c r="W248" i="19"/>
  <c r="D248" i="19"/>
  <c r="H248" i="19"/>
  <c r="L248" i="19"/>
  <c r="P248" i="19"/>
  <c r="T248" i="19"/>
  <c r="X248" i="19"/>
  <c r="E248" i="19"/>
  <c r="I248" i="19"/>
  <c r="M248" i="19"/>
  <c r="Q248" i="19"/>
  <c r="U248" i="19"/>
  <c r="Y248" i="19"/>
  <c r="A249" i="19"/>
  <c r="C430" i="19"/>
  <c r="G430" i="19"/>
  <c r="K430" i="19"/>
  <c r="O430" i="19"/>
  <c r="S430" i="19"/>
  <c r="W430" i="19"/>
  <c r="D430" i="19"/>
  <c r="H430" i="19"/>
  <c r="L430" i="19"/>
  <c r="P430" i="19"/>
  <c r="T430" i="19"/>
  <c r="X430" i="19"/>
  <c r="E430" i="19"/>
  <c r="I430" i="19"/>
  <c r="M430" i="19"/>
  <c r="Q430" i="19"/>
  <c r="U430" i="19"/>
  <c r="Y430" i="19"/>
  <c r="B430" i="19"/>
  <c r="F430" i="19"/>
  <c r="J430" i="19"/>
  <c r="N430" i="19"/>
  <c r="R430" i="19"/>
  <c r="V430" i="19"/>
  <c r="A431" i="19"/>
  <c r="D68" i="19"/>
  <c r="H68" i="19"/>
  <c r="L68" i="19"/>
  <c r="P68" i="19"/>
  <c r="T68" i="19"/>
  <c r="X68" i="19"/>
  <c r="E68" i="19"/>
  <c r="I68" i="19"/>
  <c r="M68" i="19"/>
  <c r="Q68" i="19"/>
  <c r="U68" i="19"/>
  <c r="Y68" i="19"/>
  <c r="B68" i="19"/>
  <c r="F68" i="19"/>
  <c r="J68" i="19"/>
  <c r="N68" i="19"/>
  <c r="R68" i="19"/>
  <c r="V68" i="19"/>
  <c r="C68" i="19"/>
  <c r="G68" i="19"/>
  <c r="K68" i="19"/>
  <c r="O68" i="19"/>
  <c r="S68" i="19"/>
  <c r="W68" i="19"/>
  <c r="D28" i="24"/>
  <c r="H28" i="24"/>
  <c r="L28" i="24"/>
  <c r="P28" i="24"/>
  <c r="T28" i="24"/>
  <c r="X28" i="24"/>
  <c r="E28" i="24"/>
  <c r="I28" i="24"/>
  <c r="M28" i="24"/>
  <c r="Q28" i="24"/>
  <c r="U28" i="24"/>
  <c r="Y28" i="24"/>
  <c r="B28" i="24"/>
  <c r="F28" i="24"/>
  <c r="J28" i="24"/>
  <c r="N28" i="24"/>
  <c r="R28" i="24"/>
  <c r="V28" i="24"/>
  <c r="C28" i="24"/>
  <c r="G28" i="24"/>
  <c r="K28" i="24"/>
  <c r="O28" i="24"/>
  <c r="S28" i="24"/>
  <c r="W28" i="24"/>
  <c r="A282" i="24"/>
  <c r="C245" i="24"/>
  <c r="G245" i="24"/>
  <c r="K245" i="24"/>
  <c r="O245" i="24"/>
  <c r="S245" i="24"/>
  <c r="W245" i="24"/>
  <c r="B245" i="24"/>
  <c r="H245" i="24"/>
  <c r="M245" i="24"/>
  <c r="R245" i="24"/>
  <c r="X245" i="24"/>
  <c r="D245" i="24"/>
  <c r="I245" i="24"/>
  <c r="N245" i="24"/>
  <c r="T245" i="24"/>
  <c r="Y245" i="24"/>
  <c r="E245" i="24"/>
  <c r="J245" i="24"/>
  <c r="P245" i="24"/>
  <c r="U245" i="24"/>
  <c r="F245" i="24"/>
  <c r="L245" i="24"/>
  <c r="Q245" i="24"/>
  <c r="V245" i="24"/>
  <c r="D208" i="24"/>
  <c r="H208" i="24"/>
  <c r="L208" i="24"/>
  <c r="P208" i="24"/>
  <c r="T208" i="24"/>
  <c r="X208" i="24"/>
  <c r="E208" i="24"/>
  <c r="I208" i="24"/>
  <c r="M208" i="24"/>
  <c r="Q208" i="24"/>
  <c r="U208" i="24"/>
  <c r="Y208" i="24"/>
  <c r="C208" i="24"/>
  <c r="K208" i="24"/>
  <c r="S208" i="24"/>
  <c r="F208" i="24"/>
  <c r="N208" i="24"/>
  <c r="V208" i="24"/>
  <c r="G208" i="24"/>
  <c r="O208" i="24"/>
  <c r="W208" i="24"/>
  <c r="B208" i="24"/>
  <c r="J208" i="24"/>
  <c r="R208" i="24"/>
  <c r="D353" i="24"/>
  <c r="H353" i="24"/>
  <c r="L353" i="24"/>
  <c r="P353" i="24"/>
  <c r="T353" i="24"/>
  <c r="X353" i="24"/>
  <c r="E353" i="24"/>
  <c r="I353" i="24"/>
  <c r="M353" i="24"/>
  <c r="Q353" i="24"/>
  <c r="U353" i="24"/>
  <c r="Y353" i="24"/>
  <c r="B353" i="24"/>
  <c r="J353" i="24"/>
  <c r="R353" i="24"/>
  <c r="C353" i="24"/>
  <c r="K353" i="24"/>
  <c r="S353" i="24"/>
  <c r="F353" i="24"/>
  <c r="N353" i="24"/>
  <c r="V353" i="24"/>
  <c r="G353" i="24"/>
  <c r="O353" i="24"/>
  <c r="W353" i="24"/>
  <c r="C65" i="24"/>
  <c r="G65" i="24"/>
  <c r="K65" i="24"/>
  <c r="O65" i="24"/>
  <c r="S65" i="24"/>
  <c r="W65" i="24"/>
  <c r="D65" i="24"/>
  <c r="H65" i="24"/>
  <c r="L65" i="24"/>
  <c r="P65" i="24"/>
  <c r="T65" i="24"/>
  <c r="X65" i="24"/>
  <c r="E65" i="24"/>
  <c r="I65" i="24"/>
  <c r="M65" i="24"/>
  <c r="Q65" i="24"/>
  <c r="U65" i="24"/>
  <c r="Y65" i="24"/>
  <c r="B65" i="24"/>
  <c r="F65" i="24"/>
  <c r="J65" i="24"/>
  <c r="N65" i="24"/>
  <c r="R65" i="24"/>
  <c r="V65" i="24"/>
  <c r="B316" i="24"/>
  <c r="F316" i="24"/>
  <c r="J316" i="24"/>
  <c r="N316" i="24"/>
  <c r="R316" i="24"/>
  <c r="V316" i="24"/>
  <c r="C316" i="24"/>
  <c r="G316" i="24"/>
  <c r="K316" i="24"/>
  <c r="O316" i="24"/>
  <c r="S316" i="24"/>
  <c r="W316" i="24"/>
  <c r="D316" i="24"/>
  <c r="L316" i="24"/>
  <c r="T316" i="24"/>
  <c r="E316" i="24"/>
  <c r="M316" i="24"/>
  <c r="U316" i="24"/>
  <c r="P316" i="24"/>
  <c r="Q316" i="24"/>
  <c r="H316" i="24"/>
  <c r="X316" i="24"/>
  <c r="I316" i="24"/>
  <c r="Y316" i="24"/>
  <c r="D173" i="24"/>
  <c r="H173" i="24"/>
  <c r="L173" i="24"/>
  <c r="P173" i="24"/>
  <c r="T173" i="24"/>
  <c r="X173" i="24"/>
  <c r="E173" i="24"/>
  <c r="I173" i="24"/>
  <c r="C173" i="24"/>
  <c r="G173" i="24"/>
  <c r="K173" i="24"/>
  <c r="O173" i="24"/>
  <c r="S173" i="24"/>
  <c r="W173" i="24"/>
  <c r="F173" i="24"/>
  <c r="Q173" i="24"/>
  <c r="Y173" i="24"/>
  <c r="J173" i="24"/>
  <c r="R173" i="24"/>
  <c r="M173" i="24"/>
  <c r="U173" i="24"/>
  <c r="B173" i="24"/>
  <c r="N173" i="24"/>
  <c r="V173" i="24"/>
  <c r="A174" i="24"/>
  <c r="E137" i="24"/>
  <c r="I137" i="24"/>
  <c r="M137" i="24"/>
  <c r="Q137" i="24"/>
  <c r="U137" i="24"/>
  <c r="Y137" i="24"/>
  <c r="B137" i="24"/>
  <c r="F137" i="24"/>
  <c r="J137" i="24"/>
  <c r="N137" i="24"/>
  <c r="R137" i="24"/>
  <c r="V137" i="24"/>
  <c r="C137" i="24"/>
  <c r="G137" i="24"/>
  <c r="K137" i="24"/>
  <c r="O137" i="24"/>
  <c r="S137" i="24"/>
  <c r="W137" i="24"/>
  <c r="D137" i="24"/>
  <c r="H137" i="24"/>
  <c r="L137" i="24"/>
  <c r="P137" i="24"/>
  <c r="T137" i="24"/>
  <c r="X137" i="24"/>
  <c r="B100" i="24"/>
  <c r="F100" i="24"/>
  <c r="J100" i="24"/>
  <c r="N100" i="24"/>
  <c r="R100" i="24"/>
  <c r="V100" i="24"/>
  <c r="D100" i="24"/>
  <c r="H100" i="24"/>
  <c r="L100" i="24"/>
  <c r="P100" i="24"/>
  <c r="T100" i="24"/>
  <c r="X100" i="24"/>
  <c r="E100" i="24"/>
  <c r="M100" i="24"/>
  <c r="U100" i="24"/>
  <c r="G100" i="24"/>
  <c r="O100" i="24"/>
  <c r="W100" i="24"/>
  <c r="I100" i="24"/>
  <c r="Q100" i="24"/>
  <c r="Y100" i="24"/>
  <c r="C100" i="24"/>
  <c r="K100" i="24"/>
  <c r="S100" i="24"/>
  <c r="E281" i="24"/>
  <c r="I281" i="24"/>
  <c r="M281" i="24"/>
  <c r="Q281" i="24"/>
  <c r="U281" i="24"/>
  <c r="Y281" i="24"/>
  <c r="B281" i="24"/>
  <c r="F281" i="24"/>
  <c r="J281" i="24"/>
  <c r="N281" i="24"/>
  <c r="R281" i="24"/>
  <c r="V281" i="24"/>
  <c r="C281" i="24"/>
  <c r="K281" i="24"/>
  <c r="S281" i="24"/>
  <c r="D281" i="24"/>
  <c r="L281" i="24"/>
  <c r="T281" i="24"/>
  <c r="G281" i="24"/>
  <c r="O281" i="24"/>
  <c r="W281" i="24"/>
  <c r="H281" i="24"/>
  <c r="P281" i="24"/>
  <c r="X281" i="24"/>
  <c r="A66" i="24"/>
  <c r="A391" i="21"/>
  <c r="B354" i="21"/>
  <c r="F354" i="21"/>
  <c r="J354" i="21"/>
  <c r="N354" i="21"/>
  <c r="R354" i="21"/>
  <c r="V354" i="21"/>
  <c r="C354" i="21"/>
  <c r="G354" i="21"/>
  <c r="K354" i="21"/>
  <c r="O354" i="21"/>
  <c r="S354" i="21"/>
  <c r="W354" i="21"/>
  <c r="E354" i="21"/>
  <c r="I354" i="21"/>
  <c r="M354" i="21"/>
  <c r="Q354" i="21"/>
  <c r="U354" i="21"/>
  <c r="Y354" i="21"/>
  <c r="H354" i="21"/>
  <c r="X354" i="21"/>
  <c r="L354" i="21"/>
  <c r="P354" i="21"/>
  <c r="D354" i="21"/>
  <c r="T354" i="21"/>
  <c r="C390" i="21"/>
  <c r="G390" i="21"/>
  <c r="K390" i="21"/>
  <c r="O390" i="21"/>
  <c r="S390" i="21"/>
  <c r="W390" i="21"/>
  <c r="E390" i="21"/>
  <c r="I390" i="21"/>
  <c r="M390" i="21"/>
  <c r="Q390" i="21"/>
  <c r="U390" i="21"/>
  <c r="Y390" i="21"/>
  <c r="D390" i="21"/>
  <c r="L390" i="21"/>
  <c r="T390" i="21"/>
  <c r="F390" i="21"/>
  <c r="N390" i="21"/>
  <c r="V390" i="21"/>
  <c r="H390" i="21"/>
  <c r="P390" i="21"/>
  <c r="X390" i="21"/>
  <c r="B390" i="21"/>
  <c r="J390" i="21"/>
  <c r="R390" i="21"/>
  <c r="B317" i="21"/>
  <c r="F317" i="21"/>
  <c r="J317" i="21"/>
  <c r="N317" i="21"/>
  <c r="R317" i="21"/>
  <c r="V317" i="21"/>
  <c r="C317" i="21"/>
  <c r="G317" i="21"/>
  <c r="K317" i="21"/>
  <c r="O317" i="21"/>
  <c r="S317" i="21"/>
  <c r="W317" i="21"/>
  <c r="D317" i="21"/>
  <c r="H317" i="21"/>
  <c r="L317" i="21"/>
  <c r="P317" i="21"/>
  <c r="T317" i="21"/>
  <c r="X317" i="21"/>
  <c r="M317" i="21"/>
  <c r="Q317" i="21"/>
  <c r="I317" i="21"/>
  <c r="U317" i="21"/>
  <c r="E317" i="21"/>
  <c r="Y317" i="21"/>
  <c r="E246" i="21"/>
  <c r="I246" i="21"/>
  <c r="M246" i="21"/>
  <c r="Q246" i="21"/>
  <c r="U246" i="21"/>
  <c r="Y246" i="21"/>
  <c r="B246" i="21"/>
  <c r="F246" i="21"/>
  <c r="J246" i="21"/>
  <c r="N246" i="21"/>
  <c r="R246" i="21"/>
  <c r="V246" i="21"/>
  <c r="C246" i="21"/>
  <c r="G246" i="21"/>
  <c r="K246" i="21"/>
  <c r="O246" i="21"/>
  <c r="S246" i="21"/>
  <c r="W246" i="21"/>
  <c r="D246" i="21"/>
  <c r="H246" i="21"/>
  <c r="L246" i="21"/>
  <c r="P246" i="21"/>
  <c r="T246" i="21"/>
  <c r="X246" i="21"/>
  <c r="A283" i="21"/>
  <c r="D282" i="21"/>
  <c r="H282" i="21"/>
  <c r="L282" i="21"/>
  <c r="P282" i="21"/>
  <c r="T282" i="21"/>
  <c r="X282" i="21"/>
  <c r="B282" i="21"/>
  <c r="F282" i="21"/>
  <c r="J282" i="21"/>
  <c r="N282" i="21"/>
  <c r="R282" i="21"/>
  <c r="V282" i="21"/>
  <c r="G282" i="21"/>
  <c r="O282" i="21"/>
  <c r="W282" i="21"/>
  <c r="C282" i="21"/>
  <c r="K282" i="21"/>
  <c r="S282" i="21"/>
  <c r="M282" i="21"/>
  <c r="Q282" i="21"/>
  <c r="E282" i="21"/>
  <c r="U282" i="21"/>
  <c r="I282" i="21"/>
  <c r="Y282" i="21"/>
  <c r="C173" i="21"/>
  <c r="G173" i="21"/>
  <c r="K173" i="21"/>
  <c r="O173" i="21"/>
  <c r="S173" i="21"/>
  <c r="W173" i="21"/>
  <c r="E173" i="21"/>
  <c r="I173" i="21"/>
  <c r="M173" i="21"/>
  <c r="Q173" i="21"/>
  <c r="U173" i="21"/>
  <c r="Y173" i="21"/>
  <c r="B173" i="21"/>
  <c r="J173" i="21"/>
  <c r="R173" i="21"/>
  <c r="D173" i="21"/>
  <c r="L173" i="21"/>
  <c r="T173" i="21"/>
  <c r="F173" i="21"/>
  <c r="N173" i="21"/>
  <c r="V173" i="21"/>
  <c r="H173" i="21"/>
  <c r="P173" i="21"/>
  <c r="X173" i="21"/>
  <c r="D209" i="21"/>
  <c r="H209" i="21"/>
  <c r="L209" i="21"/>
  <c r="P209" i="21"/>
  <c r="T209" i="21"/>
  <c r="X209" i="21"/>
  <c r="B209" i="21"/>
  <c r="F209" i="21"/>
  <c r="J209" i="21"/>
  <c r="N209" i="21"/>
  <c r="R209" i="21"/>
  <c r="V209" i="21"/>
  <c r="C209" i="21"/>
  <c r="K209" i="21"/>
  <c r="S209" i="21"/>
  <c r="E209" i="21"/>
  <c r="M209" i="21"/>
  <c r="U209" i="21"/>
  <c r="G209" i="21"/>
  <c r="O209" i="21"/>
  <c r="W209" i="21"/>
  <c r="I209" i="21"/>
  <c r="Q209" i="21"/>
  <c r="Y209" i="21"/>
  <c r="A426" i="21"/>
  <c r="A355" i="21"/>
  <c r="A247" i="21"/>
  <c r="A210" i="21"/>
  <c r="A318" i="21"/>
  <c r="C136" i="21"/>
  <c r="G136" i="21"/>
  <c r="K136" i="21"/>
  <c r="O136" i="21"/>
  <c r="S136" i="21"/>
  <c r="W136" i="21"/>
  <c r="D136" i="21"/>
  <c r="I136" i="21"/>
  <c r="N136" i="21"/>
  <c r="T136" i="21"/>
  <c r="Y136" i="21"/>
  <c r="E136" i="21"/>
  <c r="J136" i="21"/>
  <c r="P136" i="21"/>
  <c r="U136" i="21"/>
  <c r="F136" i="21"/>
  <c r="L136" i="21"/>
  <c r="Q136" i="21"/>
  <c r="V136" i="21"/>
  <c r="B136" i="21"/>
  <c r="H136" i="21"/>
  <c r="M136" i="21"/>
  <c r="R136" i="21"/>
  <c r="X136" i="21"/>
  <c r="A137" i="21"/>
  <c r="A174" i="21" s="1"/>
  <c r="B99" i="21"/>
  <c r="F99" i="21"/>
  <c r="J99" i="21"/>
  <c r="N99" i="21"/>
  <c r="R99" i="21"/>
  <c r="V99" i="21"/>
  <c r="C99" i="21"/>
  <c r="G99" i="21"/>
  <c r="K99" i="21"/>
  <c r="O99" i="21"/>
  <c r="S99" i="21"/>
  <c r="W99" i="21"/>
  <c r="D99" i="21"/>
  <c r="H99" i="21"/>
  <c r="L99" i="21"/>
  <c r="P99" i="21"/>
  <c r="T99" i="21"/>
  <c r="X99" i="21"/>
  <c r="E99" i="21"/>
  <c r="I99" i="21"/>
  <c r="M99" i="21"/>
  <c r="Q99" i="21"/>
  <c r="U99" i="21"/>
  <c r="Y99" i="21"/>
  <c r="A64" i="21"/>
  <c r="B26" i="21"/>
  <c r="F26" i="21"/>
  <c r="J26" i="21"/>
  <c r="N26" i="21"/>
  <c r="R26" i="21"/>
  <c r="V26" i="21"/>
  <c r="C26" i="21"/>
  <c r="G26" i="21"/>
  <c r="K26" i="21"/>
  <c r="O26" i="21"/>
  <c r="S26" i="21"/>
  <c r="W26" i="21"/>
  <c r="D26" i="21"/>
  <c r="H26" i="21"/>
  <c r="L26" i="21"/>
  <c r="P26" i="21"/>
  <c r="T26" i="21"/>
  <c r="X26" i="21"/>
  <c r="E26" i="21"/>
  <c r="I26" i="21"/>
  <c r="M26" i="21"/>
  <c r="Q26" i="21"/>
  <c r="U26" i="21"/>
  <c r="Y26" i="21"/>
  <c r="A27" i="21"/>
  <c r="F63" i="21"/>
  <c r="J63" i="21"/>
  <c r="N63" i="21"/>
  <c r="R63" i="21"/>
  <c r="V63" i="21"/>
  <c r="B63" i="21"/>
  <c r="C63" i="21"/>
  <c r="G63" i="21"/>
  <c r="K63" i="21"/>
  <c r="O63" i="21"/>
  <c r="S63" i="21"/>
  <c r="W63" i="21"/>
  <c r="E63" i="21"/>
  <c r="I63" i="21"/>
  <c r="M63" i="21"/>
  <c r="Q63" i="21"/>
  <c r="U63" i="21"/>
  <c r="Y63" i="21"/>
  <c r="D63" i="21"/>
  <c r="T63" i="21"/>
  <c r="H63" i="21"/>
  <c r="X63" i="21"/>
  <c r="L63" i="21"/>
  <c r="P63" i="21"/>
  <c r="A100" i="21"/>
  <c r="C100" i="23"/>
  <c r="G100" i="23"/>
  <c r="K100" i="23"/>
  <c r="O100" i="23"/>
  <c r="S100" i="23"/>
  <c r="W100" i="23"/>
  <c r="E100" i="23"/>
  <c r="I100" i="23"/>
  <c r="M100" i="23"/>
  <c r="Q100" i="23"/>
  <c r="U100" i="23"/>
  <c r="Y100" i="23"/>
  <c r="D100" i="23"/>
  <c r="L100" i="23"/>
  <c r="T100" i="23"/>
  <c r="F100" i="23"/>
  <c r="N100" i="23"/>
  <c r="V100" i="23"/>
  <c r="H100" i="23"/>
  <c r="P100" i="23"/>
  <c r="X100" i="23"/>
  <c r="B100" i="23"/>
  <c r="J100" i="23"/>
  <c r="R100" i="23"/>
  <c r="C356" i="23"/>
  <c r="G356" i="23"/>
  <c r="K356" i="23"/>
  <c r="O356" i="23"/>
  <c r="S356" i="23"/>
  <c r="W356" i="23"/>
  <c r="E356" i="23"/>
  <c r="I356" i="23"/>
  <c r="M356" i="23"/>
  <c r="Q356" i="23"/>
  <c r="U356" i="23"/>
  <c r="Y356" i="23"/>
  <c r="B356" i="23"/>
  <c r="J356" i="23"/>
  <c r="R356" i="23"/>
  <c r="D356" i="23"/>
  <c r="L356" i="23"/>
  <c r="T356" i="23"/>
  <c r="F356" i="23"/>
  <c r="N356" i="23"/>
  <c r="V356" i="23"/>
  <c r="H356" i="23"/>
  <c r="P356" i="23"/>
  <c r="X356" i="23"/>
  <c r="A357" i="23"/>
  <c r="A394" i="23" s="1"/>
  <c r="D173" i="23"/>
  <c r="H173" i="23"/>
  <c r="L173" i="23"/>
  <c r="P173" i="23"/>
  <c r="T173" i="23"/>
  <c r="X173" i="23"/>
  <c r="E173" i="23"/>
  <c r="I173" i="23"/>
  <c r="M173" i="23"/>
  <c r="Q173" i="23"/>
  <c r="U173" i="23"/>
  <c r="Y173" i="23"/>
  <c r="C173" i="23"/>
  <c r="G173" i="23"/>
  <c r="K173" i="23"/>
  <c r="O173" i="23"/>
  <c r="S173" i="23"/>
  <c r="W173" i="23"/>
  <c r="B173" i="23"/>
  <c r="R173" i="23"/>
  <c r="F173" i="23"/>
  <c r="V173" i="23"/>
  <c r="J173" i="23"/>
  <c r="N173" i="23"/>
  <c r="A210" i="23"/>
  <c r="B65" i="23"/>
  <c r="F65" i="23"/>
  <c r="J65" i="23"/>
  <c r="N65" i="23"/>
  <c r="R65" i="23"/>
  <c r="V65" i="23"/>
  <c r="D65" i="23"/>
  <c r="H65" i="23"/>
  <c r="L65" i="23"/>
  <c r="P65" i="23"/>
  <c r="T65" i="23"/>
  <c r="X65" i="23"/>
  <c r="C65" i="23"/>
  <c r="K65" i="23"/>
  <c r="S65" i="23"/>
  <c r="E65" i="23"/>
  <c r="M65" i="23"/>
  <c r="U65" i="23"/>
  <c r="G65" i="23"/>
  <c r="O65" i="23"/>
  <c r="W65" i="23"/>
  <c r="I65" i="23"/>
  <c r="Q65" i="23"/>
  <c r="Y65" i="23"/>
  <c r="B246" i="23"/>
  <c r="F246" i="23"/>
  <c r="J246" i="23"/>
  <c r="N246" i="23"/>
  <c r="R246" i="23"/>
  <c r="V246" i="23"/>
  <c r="A284" i="23"/>
  <c r="D246" i="23"/>
  <c r="H246" i="23"/>
  <c r="L246" i="23"/>
  <c r="P246" i="23"/>
  <c r="T246" i="23"/>
  <c r="X246" i="23"/>
  <c r="G246" i="23"/>
  <c r="O246" i="23"/>
  <c r="W246" i="23"/>
  <c r="I246" i="23"/>
  <c r="Q246" i="23"/>
  <c r="Y246" i="23"/>
  <c r="C246" i="23"/>
  <c r="K246" i="23"/>
  <c r="S246" i="23"/>
  <c r="E246" i="23"/>
  <c r="M246" i="23"/>
  <c r="U246" i="23"/>
  <c r="A247" i="23"/>
  <c r="E319" i="23"/>
  <c r="I319" i="23"/>
  <c r="M319" i="23"/>
  <c r="Q319" i="23"/>
  <c r="U319" i="23"/>
  <c r="Y319" i="23"/>
  <c r="C319" i="23"/>
  <c r="G319" i="23"/>
  <c r="K319" i="23"/>
  <c r="O319" i="23"/>
  <c r="S319" i="23"/>
  <c r="W319" i="23"/>
  <c r="H319" i="23"/>
  <c r="P319" i="23"/>
  <c r="X319" i="23"/>
  <c r="D319" i="23"/>
  <c r="L319" i="23"/>
  <c r="T319" i="23"/>
  <c r="F319" i="23"/>
  <c r="V319" i="23"/>
  <c r="J319" i="23"/>
  <c r="N319" i="23"/>
  <c r="B319" i="23"/>
  <c r="R319" i="23"/>
  <c r="C283" i="23"/>
  <c r="G283" i="23"/>
  <c r="K283" i="23"/>
  <c r="O283" i="23"/>
  <c r="S283" i="23"/>
  <c r="W283" i="23"/>
  <c r="E283" i="23"/>
  <c r="I283" i="23"/>
  <c r="M283" i="23"/>
  <c r="Q283" i="23"/>
  <c r="U283" i="23"/>
  <c r="Y283" i="23"/>
  <c r="H283" i="23"/>
  <c r="P283" i="23"/>
  <c r="X283" i="23"/>
  <c r="B283" i="23"/>
  <c r="J283" i="23"/>
  <c r="R283" i="23"/>
  <c r="D283" i="23"/>
  <c r="L283" i="23"/>
  <c r="T283" i="23"/>
  <c r="F283" i="23"/>
  <c r="N283" i="23"/>
  <c r="V283" i="23"/>
  <c r="A320" i="23"/>
  <c r="B28" i="23"/>
  <c r="F28" i="23"/>
  <c r="J28" i="23"/>
  <c r="N28" i="23"/>
  <c r="R28" i="23"/>
  <c r="V28" i="23"/>
  <c r="A66" i="23"/>
  <c r="C28" i="23"/>
  <c r="G28" i="23"/>
  <c r="K28" i="23"/>
  <c r="O28" i="23"/>
  <c r="S28" i="23"/>
  <c r="W28" i="23"/>
  <c r="D28" i="23"/>
  <c r="H28" i="23"/>
  <c r="L28" i="23"/>
  <c r="P28" i="23"/>
  <c r="T28" i="23"/>
  <c r="X28" i="23"/>
  <c r="E28" i="23"/>
  <c r="I28" i="23"/>
  <c r="M28" i="23"/>
  <c r="Q28" i="23"/>
  <c r="U28" i="23"/>
  <c r="Y28" i="23"/>
  <c r="B136" i="23"/>
  <c r="F136" i="23"/>
  <c r="J136" i="23"/>
  <c r="N136" i="23"/>
  <c r="R136" i="23"/>
  <c r="V136" i="23"/>
  <c r="A174" i="23"/>
  <c r="C136" i="23"/>
  <c r="G136" i="23"/>
  <c r="K136" i="23"/>
  <c r="O136" i="23"/>
  <c r="S136" i="23"/>
  <c r="W136" i="23"/>
  <c r="D136" i="23"/>
  <c r="H136" i="23"/>
  <c r="L136" i="23"/>
  <c r="P136" i="23"/>
  <c r="T136" i="23"/>
  <c r="X136" i="23"/>
  <c r="E136" i="23"/>
  <c r="I136" i="23"/>
  <c r="M136" i="23"/>
  <c r="Q136" i="23"/>
  <c r="U136" i="23"/>
  <c r="Y136" i="23"/>
  <c r="A137" i="23"/>
  <c r="D209" i="23"/>
  <c r="H209" i="23"/>
  <c r="L209" i="23"/>
  <c r="P209" i="23"/>
  <c r="T209" i="23"/>
  <c r="X209" i="23"/>
  <c r="B209" i="23"/>
  <c r="F209" i="23"/>
  <c r="J209" i="23"/>
  <c r="N209" i="23"/>
  <c r="R209" i="23"/>
  <c r="V209" i="23"/>
  <c r="I209" i="23"/>
  <c r="Q209" i="23"/>
  <c r="Y209" i="23"/>
  <c r="C209" i="23"/>
  <c r="K209" i="23"/>
  <c r="S209" i="23"/>
  <c r="E209" i="23"/>
  <c r="M209" i="23"/>
  <c r="U209" i="23"/>
  <c r="G209" i="23"/>
  <c r="O209" i="23"/>
  <c r="W209" i="23"/>
  <c r="A32" i="19"/>
  <c r="A100" i="19"/>
  <c r="A29" i="24"/>
  <c r="A317" i="24"/>
  <c r="A101" i="24"/>
  <c r="A430" i="23"/>
  <c r="A354" i="24"/>
  <c r="A391" i="24" s="1"/>
  <c r="A209" i="24"/>
  <c r="A138" i="24"/>
  <c r="A246" i="24"/>
  <c r="A29" i="23"/>
  <c r="A101" i="23"/>
  <c r="B430" i="23" l="1"/>
  <c r="F430" i="23"/>
  <c r="J430" i="23"/>
  <c r="N430" i="23"/>
  <c r="R430" i="23"/>
  <c r="V430" i="23"/>
  <c r="C430" i="23"/>
  <c r="G430" i="23"/>
  <c r="K430" i="23"/>
  <c r="O430" i="23"/>
  <c r="S430" i="23"/>
  <c r="W430" i="23"/>
  <c r="D430" i="23"/>
  <c r="H430" i="23"/>
  <c r="L430" i="23"/>
  <c r="P430" i="23"/>
  <c r="T430" i="23"/>
  <c r="X430" i="23"/>
  <c r="E430" i="23"/>
  <c r="I430" i="23"/>
  <c r="M430" i="23"/>
  <c r="Q430" i="23"/>
  <c r="U430" i="23"/>
  <c r="Y430" i="23"/>
  <c r="A139" i="19"/>
  <c r="D100" i="19"/>
  <c r="H100" i="19"/>
  <c r="L100" i="19"/>
  <c r="P100" i="19"/>
  <c r="T100" i="19"/>
  <c r="X100" i="19"/>
  <c r="E100" i="19"/>
  <c r="I100" i="19"/>
  <c r="M100" i="19"/>
  <c r="Q100" i="19"/>
  <c r="U100" i="19"/>
  <c r="Y100" i="19"/>
  <c r="B100" i="19"/>
  <c r="F100" i="19"/>
  <c r="J100" i="19"/>
  <c r="N100" i="19"/>
  <c r="R100" i="19"/>
  <c r="V100" i="19"/>
  <c r="C100" i="19"/>
  <c r="G100" i="19"/>
  <c r="K100" i="19"/>
  <c r="O100" i="19"/>
  <c r="S100" i="19"/>
  <c r="W100" i="19"/>
  <c r="B286" i="19"/>
  <c r="F286" i="19"/>
  <c r="J286" i="19"/>
  <c r="N286" i="19"/>
  <c r="R286" i="19"/>
  <c r="V286" i="19"/>
  <c r="C286" i="19"/>
  <c r="G286" i="19"/>
  <c r="K286" i="19"/>
  <c r="O286" i="19"/>
  <c r="S286" i="19"/>
  <c r="W286" i="19"/>
  <c r="D286" i="19"/>
  <c r="H286" i="19"/>
  <c r="L286" i="19"/>
  <c r="P286" i="19"/>
  <c r="T286" i="19"/>
  <c r="X286" i="19"/>
  <c r="E286" i="19"/>
  <c r="I286" i="19"/>
  <c r="M286" i="19"/>
  <c r="Q286" i="19"/>
  <c r="U286" i="19"/>
  <c r="Y286" i="19"/>
  <c r="A323" i="19"/>
  <c r="B395" i="19"/>
  <c r="F395" i="19"/>
  <c r="J395" i="19"/>
  <c r="N395" i="19"/>
  <c r="R395" i="19"/>
  <c r="V395" i="19"/>
  <c r="C395" i="19"/>
  <c r="G395" i="19"/>
  <c r="K395" i="19"/>
  <c r="O395" i="19"/>
  <c r="S395" i="19"/>
  <c r="W395" i="19"/>
  <c r="D395" i="19"/>
  <c r="H395" i="19"/>
  <c r="L395" i="19"/>
  <c r="P395" i="19"/>
  <c r="T395" i="19"/>
  <c r="X395" i="19"/>
  <c r="E395" i="19"/>
  <c r="I395" i="19"/>
  <c r="M395" i="19"/>
  <c r="Q395" i="19"/>
  <c r="U395" i="19"/>
  <c r="Y395" i="19"/>
  <c r="A396" i="19"/>
  <c r="C391" i="24"/>
  <c r="G391" i="24"/>
  <c r="K391" i="24"/>
  <c r="O391" i="24"/>
  <c r="S391" i="24"/>
  <c r="W391" i="24"/>
  <c r="D391" i="24"/>
  <c r="H391" i="24"/>
  <c r="L391" i="24"/>
  <c r="P391" i="24"/>
  <c r="T391" i="24"/>
  <c r="X391" i="24"/>
  <c r="E391" i="24"/>
  <c r="I391" i="24"/>
  <c r="M391" i="24"/>
  <c r="Q391" i="24"/>
  <c r="U391" i="24"/>
  <c r="Y391" i="24"/>
  <c r="B391" i="24"/>
  <c r="F391" i="24"/>
  <c r="J391" i="24"/>
  <c r="N391" i="24"/>
  <c r="R391" i="24"/>
  <c r="V391" i="24"/>
  <c r="E138" i="19"/>
  <c r="I138" i="19"/>
  <c r="M138" i="19"/>
  <c r="Q138" i="19"/>
  <c r="U138" i="19"/>
  <c r="Y138" i="19"/>
  <c r="B138" i="19"/>
  <c r="F138" i="19"/>
  <c r="J138" i="19"/>
  <c r="N138" i="19"/>
  <c r="R138" i="19"/>
  <c r="V138" i="19"/>
  <c r="C138" i="19"/>
  <c r="G138" i="19"/>
  <c r="K138" i="19"/>
  <c r="O138" i="19"/>
  <c r="S138" i="19"/>
  <c r="W138" i="19"/>
  <c r="D138" i="19"/>
  <c r="H138" i="19"/>
  <c r="L138" i="19"/>
  <c r="P138" i="19"/>
  <c r="T138" i="19"/>
  <c r="X138" i="19"/>
  <c r="A175" i="19"/>
  <c r="B359" i="19"/>
  <c r="F359" i="19"/>
  <c r="J359" i="19"/>
  <c r="N359" i="19"/>
  <c r="R359" i="19"/>
  <c r="V359" i="19"/>
  <c r="E359" i="19"/>
  <c r="I359" i="19"/>
  <c r="M359" i="19"/>
  <c r="Q359" i="19"/>
  <c r="U359" i="19"/>
  <c r="Y359" i="19"/>
  <c r="G359" i="19"/>
  <c r="O359" i="19"/>
  <c r="W359" i="19"/>
  <c r="H359" i="19"/>
  <c r="P359" i="19"/>
  <c r="X359" i="19"/>
  <c r="C359" i="19"/>
  <c r="K359" i="19"/>
  <c r="S359" i="19"/>
  <c r="D359" i="19"/>
  <c r="L359" i="19"/>
  <c r="T359" i="19"/>
  <c r="A360" i="19"/>
  <c r="C431" i="19"/>
  <c r="G431" i="19"/>
  <c r="K431" i="19"/>
  <c r="O431" i="19"/>
  <c r="S431" i="19"/>
  <c r="W431" i="19"/>
  <c r="D431" i="19"/>
  <c r="H431" i="19"/>
  <c r="L431" i="19"/>
  <c r="P431" i="19"/>
  <c r="T431" i="19"/>
  <c r="X431" i="19"/>
  <c r="E431" i="19"/>
  <c r="I431" i="19"/>
  <c r="M431" i="19"/>
  <c r="Q431" i="19"/>
  <c r="U431" i="19"/>
  <c r="Y431" i="19"/>
  <c r="B431" i="19"/>
  <c r="F431" i="19"/>
  <c r="J431" i="19"/>
  <c r="N431" i="19"/>
  <c r="R431" i="19"/>
  <c r="V431" i="19"/>
  <c r="A432" i="19"/>
  <c r="E174" i="19"/>
  <c r="I174" i="19"/>
  <c r="M174" i="19"/>
  <c r="Q174" i="19"/>
  <c r="U174" i="19"/>
  <c r="Y174" i="19"/>
  <c r="B174" i="19"/>
  <c r="F174" i="19"/>
  <c r="J174" i="19"/>
  <c r="N174" i="19"/>
  <c r="R174" i="19"/>
  <c r="V174" i="19"/>
  <c r="C174" i="19"/>
  <c r="G174" i="19"/>
  <c r="K174" i="19"/>
  <c r="O174" i="19"/>
  <c r="S174" i="19"/>
  <c r="W174" i="19"/>
  <c r="D174" i="19"/>
  <c r="H174" i="19"/>
  <c r="L174" i="19"/>
  <c r="P174" i="19"/>
  <c r="T174" i="19"/>
  <c r="X174" i="19"/>
  <c r="A211" i="19"/>
  <c r="E322" i="19"/>
  <c r="I322" i="19"/>
  <c r="M322" i="19"/>
  <c r="Q322" i="19"/>
  <c r="U322" i="19"/>
  <c r="Y322" i="19"/>
  <c r="B322" i="19"/>
  <c r="F322" i="19"/>
  <c r="J322" i="19"/>
  <c r="N322" i="19"/>
  <c r="R322" i="19"/>
  <c r="V322" i="19"/>
  <c r="C322" i="19"/>
  <c r="G322" i="19"/>
  <c r="K322" i="19"/>
  <c r="O322" i="19"/>
  <c r="S322" i="19"/>
  <c r="W322" i="19"/>
  <c r="D322" i="19"/>
  <c r="H322" i="19"/>
  <c r="L322" i="19"/>
  <c r="P322" i="19"/>
  <c r="T322" i="19"/>
  <c r="X322" i="19"/>
  <c r="A70" i="19"/>
  <c r="D32" i="19"/>
  <c r="H32" i="19"/>
  <c r="L32" i="19"/>
  <c r="P32" i="19"/>
  <c r="T32" i="19"/>
  <c r="X32" i="19"/>
  <c r="E32" i="19"/>
  <c r="I32" i="19"/>
  <c r="M32" i="19"/>
  <c r="Q32" i="19"/>
  <c r="U32" i="19"/>
  <c r="Y32" i="19"/>
  <c r="B32" i="19"/>
  <c r="F32" i="19"/>
  <c r="J32" i="19"/>
  <c r="N32" i="19"/>
  <c r="R32" i="19"/>
  <c r="V32" i="19"/>
  <c r="C32" i="19"/>
  <c r="G32" i="19"/>
  <c r="K32" i="19"/>
  <c r="O32" i="19"/>
  <c r="S32" i="19"/>
  <c r="W32" i="19"/>
  <c r="B394" i="23"/>
  <c r="F394" i="23"/>
  <c r="J394" i="23"/>
  <c r="N394" i="23"/>
  <c r="R394" i="23"/>
  <c r="V394" i="23"/>
  <c r="C394" i="23"/>
  <c r="G394" i="23"/>
  <c r="K394" i="23"/>
  <c r="O394" i="23"/>
  <c r="S394" i="23"/>
  <c r="W394" i="23"/>
  <c r="D394" i="23"/>
  <c r="H394" i="23"/>
  <c r="L394" i="23"/>
  <c r="P394" i="23"/>
  <c r="T394" i="23"/>
  <c r="X394" i="23"/>
  <c r="E394" i="23"/>
  <c r="I394" i="23"/>
  <c r="M394" i="23"/>
  <c r="Q394" i="23"/>
  <c r="U394" i="23"/>
  <c r="Y394" i="23"/>
  <c r="A287" i="19"/>
  <c r="B249" i="19"/>
  <c r="F249" i="19"/>
  <c r="J249" i="19"/>
  <c r="N249" i="19"/>
  <c r="R249" i="19"/>
  <c r="V249" i="19"/>
  <c r="C249" i="19"/>
  <c r="G249" i="19"/>
  <c r="K249" i="19"/>
  <c r="O249" i="19"/>
  <c r="S249" i="19"/>
  <c r="W249" i="19"/>
  <c r="D249" i="19"/>
  <c r="H249" i="19"/>
  <c r="L249" i="19"/>
  <c r="P249" i="19"/>
  <c r="T249" i="19"/>
  <c r="X249" i="19"/>
  <c r="E249" i="19"/>
  <c r="I249" i="19"/>
  <c r="M249" i="19"/>
  <c r="Q249" i="19"/>
  <c r="U249" i="19"/>
  <c r="Y249" i="19"/>
  <c r="A250" i="19"/>
  <c r="E210" i="19"/>
  <c r="I210" i="19"/>
  <c r="M210" i="19"/>
  <c r="Q210" i="19"/>
  <c r="U210" i="19"/>
  <c r="Y210" i="19"/>
  <c r="B210" i="19"/>
  <c r="F210" i="19"/>
  <c r="J210" i="19"/>
  <c r="N210" i="19"/>
  <c r="R210" i="19"/>
  <c r="V210" i="19"/>
  <c r="C210" i="19"/>
  <c r="G210" i="19"/>
  <c r="K210" i="19"/>
  <c r="O210" i="19"/>
  <c r="S210" i="19"/>
  <c r="W210" i="19"/>
  <c r="D210" i="19"/>
  <c r="H210" i="19"/>
  <c r="L210" i="19"/>
  <c r="P210" i="19"/>
  <c r="T210" i="19"/>
  <c r="X210" i="19"/>
  <c r="D69" i="19"/>
  <c r="H69" i="19"/>
  <c r="L69" i="19"/>
  <c r="P69" i="19"/>
  <c r="T69" i="19"/>
  <c r="X69" i="19"/>
  <c r="E69" i="19"/>
  <c r="I69" i="19"/>
  <c r="M69" i="19"/>
  <c r="Q69" i="19"/>
  <c r="U69" i="19"/>
  <c r="Y69" i="19"/>
  <c r="B69" i="19"/>
  <c r="F69" i="19"/>
  <c r="J69" i="19"/>
  <c r="N69" i="19"/>
  <c r="R69" i="19"/>
  <c r="V69" i="19"/>
  <c r="C69" i="19"/>
  <c r="G69" i="19"/>
  <c r="K69" i="19"/>
  <c r="O69" i="19"/>
  <c r="S69" i="19"/>
  <c r="W69" i="19"/>
  <c r="B101" i="24"/>
  <c r="F101" i="24"/>
  <c r="J101" i="24"/>
  <c r="N101" i="24"/>
  <c r="R101" i="24"/>
  <c r="V101" i="24"/>
  <c r="D101" i="24"/>
  <c r="H101" i="24"/>
  <c r="L101" i="24"/>
  <c r="P101" i="24"/>
  <c r="T101" i="24"/>
  <c r="X101" i="24"/>
  <c r="E101" i="24"/>
  <c r="M101" i="24"/>
  <c r="U101" i="24"/>
  <c r="G101" i="24"/>
  <c r="O101" i="24"/>
  <c r="W101" i="24"/>
  <c r="I101" i="24"/>
  <c r="Q101" i="24"/>
  <c r="Y101" i="24"/>
  <c r="C101" i="24"/>
  <c r="K101" i="24"/>
  <c r="S101" i="24"/>
  <c r="D209" i="24"/>
  <c r="H209" i="24"/>
  <c r="L209" i="24"/>
  <c r="P209" i="24"/>
  <c r="T209" i="24"/>
  <c r="X209" i="24"/>
  <c r="E209" i="24"/>
  <c r="I209" i="24"/>
  <c r="M209" i="24"/>
  <c r="Q209" i="24"/>
  <c r="U209" i="24"/>
  <c r="Y209" i="24"/>
  <c r="C209" i="24"/>
  <c r="K209" i="24"/>
  <c r="S209" i="24"/>
  <c r="F209" i="24"/>
  <c r="N209" i="24"/>
  <c r="V209" i="24"/>
  <c r="G209" i="24"/>
  <c r="O209" i="24"/>
  <c r="W209" i="24"/>
  <c r="B209" i="24"/>
  <c r="J209" i="24"/>
  <c r="R209" i="24"/>
  <c r="A175" i="24"/>
  <c r="E138" i="24"/>
  <c r="I138" i="24"/>
  <c r="M138" i="24"/>
  <c r="Q138" i="24"/>
  <c r="U138" i="24"/>
  <c r="Y138" i="24"/>
  <c r="B138" i="24"/>
  <c r="F138" i="24"/>
  <c r="J138" i="24"/>
  <c r="N138" i="24"/>
  <c r="R138" i="24"/>
  <c r="V138" i="24"/>
  <c r="C138" i="24"/>
  <c r="G138" i="24"/>
  <c r="K138" i="24"/>
  <c r="O138" i="24"/>
  <c r="S138" i="24"/>
  <c r="W138" i="24"/>
  <c r="D138" i="24"/>
  <c r="H138" i="24"/>
  <c r="L138" i="24"/>
  <c r="P138" i="24"/>
  <c r="T138" i="24"/>
  <c r="X138" i="24"/>
  <c r="C66" i="24"/>
  <c r="G66" i="24"/>
  <c r="K66" i="24"/>
  <c r="O66" i="24"/>
  <c r="S66" i="24"/>
  <c r="W66" i="24"/>
  <c r="D66" i="24"/>
  <c r="H66" i="24"/>
  <c r="L66" i="24"/>
  <c r="P66" i="24"/>
  <c r="T66" i="24"/>
  <c r="X66" i="24"/>
  <c r="E66" i="24"/>
  <c r="I66" i="24"/>
  <c r="M66" i="24"/>
  <c r="Q66" i="24"/>
  <c r="U66" i="24"/>
  <c r="Y66" i="24"/>
  <c r="B66" i="24"/>
  <c r="F66" i="24"/>
  <c r="J66" i="24"/>
  <c r="N66" i="24"/>
  <c r="R66" i="24"/>
  <c r="V66" i="24"/>
  <c r="D174" i="24"/>
  <c r="H174" i="24"/>
  <c r="L174" i="24"/>
  <c r="P174" i="24"/>
  <c r="T174" i="24"/>
  <c r="X174" i="24"/>
  <c r="C174" i="24"/>
  <c r="G174" i="24"/>
  <c r="K174" i="24"/>
  <c r="O174" i="24"/>
  <c r="S174" i="24"/>
  <c r="W174" i="24"/>
  <c r="I174" i="24"/>
  <c r="Q174" i="24"/>
  <c r="Y174" i="24"/>
  <c r="B174" i="24"/>
  <c r="J174" i="24"/>
  <c r="R174" i="24"/>
  <c r="E174" i="24"/>
  <c r="M174" i="24"/>
  <c r="U174" i="24"/>
  <c r="F174" i="24"/>
  <c r="N174" i="24"/>
  <c r="V174" i="24"/>
  <c r="B317" i="24"/>
  <c r="F317" i="24"/>
  <c r="J317" i="24"/>
  <c r="N317" i="24"/>
  <c r="R317" i="24"/>
  <c r="V317" i="24"/>
  <c r="C317" i="24"/>
  <c r="G317" i="24"/>
  <c r="K317" i="24"/>
  <c r="O317" i="24"/>
  <c r="S317" i="24"/>
  <c r="W317" i="24"/>
  <c r="D317" i="24"/>
  <c r="L317" i="24"/>
  <c r="T317" i="24"/>
  <c r="E317" i="24"/>
  <c r="M317" i="24"/>
  <c r="U317" i="24"/>
  <c r="H317" i="24"/>
  <c r="X317" i="24"/>
  <c r="I317" i="24"/>
  <c r="Y317" i="24"/>
  <c r="P317" i="24"/>
  <c r="Q317" i="24"/>
  <c r="A283" i="24"/>
  <c r="C246" i="24"/>
  <c r="G246" i="24"/>
  <c r="K246" i="24"/>
  <c r="O246" i="24"/>
  <c r="S246" i="24"/>
  <c r="W246" i="24"/>
  <c r="E246" i="24"/>
  <c r="J246" i="24"/>
  <c r="P246" i="24"/>
  <c r="U246" i="24"/>
  <c r="F246" i="24"/>
  <c r="L246" i="24"/>
  <c r="Q246" i="24"/>
  <c r="V246" i="24"/>
  <c r="B246" i="24"/>
  <c r="H246" i="24"/>
  <c r="M246" i="24"/>
  <c r="R246" i="24"/>
  <c r="X246" i="24"/>
  <c r="D246" i="24"/>
  <c r="I246" i="24"/>
  <c r="N246" i="24"/>
  <c r="T246" i="24"/>
  <c r="Y246" i="24"/>
  <c r="D354" i="24"/>
  <c r="H354" i="24"/>
  <c r="L354" i="24"/>
  <c r="P354" i="24"/>
  <c r="T354" i="24"/>
  <c r="X354" i="24"/>
  <c r="E354" i="24"/>
  <c r="I354" i="24"/>
  <c r="M354" i="24"/>
  <c r="Q354" i="24"/>
  <c r="U354" i="24"/>
  <c r="Y354" i="24"/>
  <c r="B354" i="24"/>
  <c r="J354" i="24"/>
  <c r="R354" i="24"/>
  <c r="C354" i="24"/>
  <c r="K354" i="24"/>
  <c r="S354" i="24"/>
  <c r="F354" i="24"/>
  <c r="N354" i="24"/>
  <c r="V354" i="24"/>
  <c r="G354" i="24"/>
  <c r="O354" i="24"/>
  <c r="W354" i="24"/>
  <c r="D29" i="24"/>
  <c r="H29" i="24"/>
  <c r="L29" i="24"/>
  <c r="P29" i="24"/>
  <c r="T29" i="24"/>
  <c r="X29" i="24"/>
  <c r="E29" i="24"/>
  <c r="I29" i="24"/>
  <c r="M29" i="24"/>
  <c r="Q29" i="24"/>
  <c r="U29" i="24"/>
  <c r="Y29" i="24"/>
  <c r="B29" i="24"/>
  <c r="F29" i="24"/>
  <c r="J29" i="24"/>
  <c r="N29" i="24"/>
  <c r="R29" i="24"/>
  <c r="V29" i="24"/>
  <c r="C29" i="24"/>
  <c r="G29" i="24"/>
  <c r="K29" i="24"/>
  <c r="O29" i="24"/>
  <c r="S29" i="24"/>
  <c r="W29" i="24"/>
  <c r="E282" i="24"/>
  <c r="I282" i="24"/>
  <c r="M282" i="24"/>
  <c r="Q282" i="24"/>
  <c r="U282" i="24"/>
  <c r="Y282" i="24"/>
  <c r="B282" i="24"/>
  <c r="F282" i="24"/>
  <c r="J282" i="24"/>
  <c r="N282" i="24"/>
  <c r="R282" i="24"/>
  <c r="V282" i="24"/>
  <c r="C282" i="24"/>
  <c r="K282" i="24"/>
  <c r="S282" i="24"/>
  <c r="D282" i="24"/>
  <c r="L282" i="24"/>
  <c r="T282" i="24"/>
  <c r="G282" i="24"/>
  <c r="O282" i="24"/>
  <c r="W282" i="24"/>
  <c r="H282" i="24"/>
  <c r="P282" i="24"/>
  <c r="X282" i="24"/>
  <c r="A67" i="24"/>
  <c r="A392" i="21"/>
  <c r="B355" i="21"/>
  <c r="F355" i="21"/>
  <c r="J355" i="21"/>
  <c r="N355" i="21"/>
  <c r="R355" i="21"/>
  <c r="C355" i="21"/>
  <c r="G355" i="21"/>
  <c r="K355" i="21"/>
  <c r="O355" i="21"/>
  <c r="S355" i="21"/>
  <c r="W355" i="21"/>
  <c r="E355" i="21"/>
  <c r="I355" i="21"/>
  <c r="M355" i="21"/>
  <c r="Q355" i="21"/>
  <c r="U355" i="21"/>
  <c r="Y355" i="21"/>
  <c r="P355" i="21"/>
  <c r="D355" i="21"/>
  <c r="T355" i="21"/>
  <c r="H355" i="21"/>
  <c r="V355" i="21"/>
  <c r="L355" i="21"/>
  <c r="X355" i="21"/>
  <c r="D426" i="21"/>
  <c r="H426" i="21"/>
  <c r="L426" i="21"/>
  <c r="P426" i="21"/>
  <c r="T426" i="21"/>
  <c r="X426" i="21"/>
  <c r="F426" i="21"/>
  <c r="J426" i="21"/>
  <c r="N426" i="21"/>
  <c r="R426" i="21"/>
  <c r="V426" i="21"/>
  <c r="B426" i="21"/>
  <c r="E426" i="21"/>
  <c r="M426" i="21"/>
  <c r="U426" i="21"/>
  <c r="G426" i="21"/>
  <c r="O426" i="21"/>
  <c r="W426" i="21"/>
  <c r="I426" i="21"/>
  <c r="Q426" i="21"/>
  <c r="Y426" i="21"/>
  <c r="C426" i="21"/>
  <c r="K426" i="21"/>
  <c r="S426" i="21"/>
  <c r="C391" i="21"/>
  <c r="G391" i="21"/>
  <c r="K391" i="21"/>
  <c r="O391" i="21"/>
  <c r="S391" i="21"/>
  <c r="W391" i="21"/>
  <c r="E391" i="21"/>
  <c r="I391" i="21"/>
  <c r="M391" i="21"/>
  <c r="Q391" i="21"/>
  <c r="U391" i="21"/>
  <c r="Y391" i="21"/>
  <c r="D391" i="21"/>
  <c r="L391" i="21"/>
  <c r="T391" i="21"/>
  <c r="F391" i="21"/>
  <c r="N391" i="21"/>
  <c r="V391" i="21"/>
  <c r="H391" i="21"/>
  <c r="P391" i="21"/>
  <c r="X391" i="21"/>
  <c r="B391" i="21"/>
  <c r="J391" i="21"/>
  <c r="R391" i="21"/>
  <c r="B318" i="21"/>
  <c r="F318" i="21"/>
  <c r="J318" i="21"/>
  <c r="N318" i="21"/>
  <c r="R318" i="21"/>
  <c r="V318" i="21"/>
  <c r="C318" i="21"/>
  <c r="G318" i="21"/>
  <c r="K318" i="21"/>
  <c r="O318" i="21"/>
  <c r="S318" i="21"/>
  <c r="W318" i="21"/>
  <c r="D318" i="21"/>
  <c r="H318" i="21"/>
  <c r="L318" i="21"/>
  <c r="P318" i="21"/>
  <c r="T318" i="21"/>
  <c r="X318" i="21"/>
  <c r="E318" i="21"/>
  <c r="U318" i="21"/>
  <c r="I318" i="21"/>
  <c r="Y318" i="21"/>
  <c r="Q318" i="21"/>
  <c r="M318" i="21"/>
  <c r="E247" i="21"/>
  <c r="I247" i="21"/>
  <c r="M247" i="21"/>
  <c r="Q247" i="21"/>
  <c r="U247" i="21"/>
  <c r="Y247" i="21"/>
  <c r="B247" i="21"/>
  <c r="F247" i="21"/>
  <c r="J247" i="21"/>
  <c r="N247" i="21"/>
  <c r="R247" i="21"/>
  <c r="V247" i="21"/>
  <c r="C247" i="21"/>
  <c r="G247" i="21"/>
  <c r="K247" i="21"/>
  <c r="O247" i="21"/>
  <c r="S247" i="21"/>
  <c r="W247" i="21"/>
  <c r="D247" i="21"/>
  <c r="H247" i="21"/>
  <c r="L247" i="21"/>
  <c r="P247" i="21"/>
  <c r="T247" i="21"/>
  <c r="X247" i="21"/>
  <c r="A284" i="21"/>
  <c r="D283" i="21"/>
  <c r="H283" i="21"/>
  <c r="L283" i="21"/>
  <c r="P283" i="21"/>
  <c r="T283" i="21"/>
  <c r="X283" i="21"/>
  <c r="B283" i="21"/>
  <c r="F283" i="21"/>
  <c r="J283" i="21"/>
  <c r="N283" i="21"/>
  <c r="R283" i="21"/>
  <c r="V283" i="21"/>
  <c r="G283" i="21"/>
  <c r="O283" i="21"/>
  <c r="W283" i="21"/>
  <c r="C283" i="21"/>
  <c r="K283" i="21"/>
  <c r="S283" i="21"/>
  <c r="E283" i="21"/>
  <c r="U283" i="21"/>
  <c r="I283" i="21"/>
  <c r="Y283" i="21"/>
  <c r="M283" i="21"/>
  <c r="Q283" i="21"/>
  <c r="C174" i="21"/>
  <c r="G174" i="21"/>
  <c r="K174" i="21"/>
  <c r="E174" i="21"/>
  <c r="I174" i="21"/>
  <c r="B174" i="21"/>
  <c r="J174" i="21"/>
  <c r="O174" i="21"/>
  <c r="S174" i="21"/>
  <c r="W174" i="21"/>
  <c r="D174" i="21"/>
  <c r="L174" i="21"/>
  <c r="P174" i="21"/>
  <c r="T174" i="21"/>
  <c r="X174" i="21"/>
  <c r="F174" i="21"/>
  <c r="M174" i="21"/>
  <c r="Q174" i="21"/>
  <c r="U174" i="21"/>
  <c r="Y174" i="21"/>
  <c r="H174" i="21"/>
  <c r="N174" i="21"/>
  <c r="R174" i="21"/>
  <c r="V174" i="21"/>
  <c r="D210" i="21"/>
  <c r="H210" i="21"/>
  <c r="L210" i="21"/>
  <c r="P210" i="21"/>
  <c r="T210" i="21"/>
  <c r="X210" i="21"/>
  <c r="B210" i="21"/>
  <c r="F210" i="21"/>
  <c r="J210" i="21"/>
  <c r="N210" i="21"/>
  <c r="R210" i="21"/>
  <c r="V210" i="21"/>
  <c r="C210" i="21"/>
  <c r="K210" i="21"/>
  <c r="S210" i="21"/>
  <c r="E210" i="21"/>
  <c r="M210" i="21"/>
  <c r="U210" i="21"/>
  <c r="G210" i="21"/>
  <c r="O210" i="21"/>
  <c r="W210" i="21"/>
  <c r="I210" i="21"/>
  <c r="Q210" i="21"/>
  <c r="Y210" i="21"/>
  <c r="A248" i="21"/>
  <c r="A319" i="21"/>
  <c r="A211" i="21"/>
  <c r="A356" i="21"/>
  <c r="A427" i="21"/>
  <c r="A462" i="21"/>
  <c r="A498" i="21" s="1"/>
  <c r="B100" i="21"/>
  <c r="F100" i="21"/>
  <c r="J100" i="21"/>
  <c r="N100" i="21"/>
  <c r="R100" i="21"/>
  <c r="V100" i="21"/>
  <c r="C100" i="21"/>
  <c r="G100" i="21"/>
  <c r="K100" i="21"/>
  <c r="O100" i="21"/>
  <c r="S100" i="21"/>
  <c r="W100" i="21"/>
  <c r="D100" i="21"/>
  <c r="H100" i="21"/>
  <c r="L100" i="21"/>
  <c r="P100" i="21"/>
  <c r="T100" i="21"/>
  <c r="X100" i="21"/>
  <c r="E100" i="21"/>
  <c r="I100" i="21"/>
  <c r="M100" i="21"/>
  <c r="Q100" i="21"/>
  <c r="U100" i="21"/>
  <c r="Y100" i="21"/>
  <c r="A65" i="21"/>
  <c r="B27" i="21"/>
  <c r="F27" i="21"/>
  <c r="J27" i="21"/>
  <c r="N27" i="21"/>
  <c r="R27" i="21"/>
  <c r="V27" i="21"/>
  <c r="C27" i="21"/>
  <c r="G27" i="21"/>
  <c r="K27" i="21"/>
  <c r="O27" i="21"/>
  <c r="S27" i="21"/>
  <c r="W27" i="21"/>
  <c r="D27" i="21"/>
  <c r="H27" i="21"/>
  <c r="L27" i="21"/>
  <c r="P27" i="21"/>
  <c r="T27" i="21"/>
  <c r="X27" i="21"/>
  <c r="E27" i="21"/>
  <c r="I27" i="21"/>
  <c r="M27" i="21"/>
  <c r="Q27" i="21"/>
  <c r="U27" i="21"/>
  <c r="Y27" i="21"/>
  <c r="A28" i="21"/>
  <c r="C64" i="21"/>
  <c r="G64" i="21"/>
  <c r="K64" i="21"/>
  <c r="O64" i="21"/>
  <c r="S64" i="21"/>
  <c r="W64" i="21"/>
  <c r="D64" i="21"/>
  <c r="H64" i="21"/>
  <c r="L64" i="21"/>
  <c r="P64" i="21"/>
  <c r="T64" i="21"/>
  <c r="X64" i="21"/>
  <c r="B64" i="21"/>
  <c r="F64" i="21"/>
  <c r="J64" i="21"/>
  <c r="N64" i="21"/>
  <c r="R64" i="21"/>
  <c r="V64" i="21"/>
  <c r="M64" i="21"/>
  <c r="Q64" i="21"/>
  <c r="E64" i="21"/>
  <c r="U64" i="21"/>
  <c r="I64" i="21"/>
  <c r="Y64" i="21"/>
  <c r="A101" i="21"/>
  <c r="C137" i="21"/>
  <c r="G137" i="21"/>
  <c r="K137" i="21"/>
  <c r="O137" i="21"/>
  <c r="S137" i="21"/>
  <c r="W137" i="21"/>
  <c r="F137" i="21"/>
  <c r="L137" i="21"/>
  <c r="Q137" i="21"/>
  <c r="V137" i="21"/>
  <c r="B137" i="21"/>
  <c r="H137" i="21"/>
  <c r="M137" i="21"/>
  <c r="R137" i="21"/>
  <c r="X137" i="21"/>
  <c r="D137" i="21"/>
  <c r="I137" i="21"/>
  <c r="N137" i="21"/>
  <c r="T137" i="21"/>
  <c r="Y137" i="21"/>
  <c r="E137" i="21"/>
  <c r="J137" i="21"/>
  <c r="P137" i="21"/>
  <c r="U137" i="21"/>
  <c r="A138" i="21"/>
  <c r="A175" i="21" s="1"/>
  <c r="B29" i="23"/>
  <c r="F29" i="23"/>
  <c r="J29" i="23"/>
  <c r="N29" i="23"/>
  <c r="R29" i="23"/>
  <c r="V29" i="23"/>
  <c r="C29" i="23"/>
  <c r="G29" i="23"/>
  <c r="K29" i="23"/>
  <c r="O29" i="23"/>
  <c r="S29" i="23"/>
  <c r="W29" i="23"/>
  <c r="A67" i="23"/>
  <c r="D29" i="23"/>
  <c r="H29" i="23"/>
  <c r="L29" i="23"/>
  <c r="P29" i="23"/>
  <c r="T29" i="23"/>
  <c r="X29" i="23"/>
  <c r="E29" i="23"/>
  <c r="I29" i="23"/>
  <c r="M29" i="23"/>
  <c r="Q29" i="23"/>
  <c r="U29" i="23"/>
  <c r="Y29" i="23"/>
  <c r="B137" i="23"/>
  <c r="F137" i="23"/>
  <c r="J137" i="23"/>
  <c r="N137" i="23"/>
  <c r="R137" i="23"/>
  <c r="V137" i="23"/>
  <c r="C137" i="23"/>
  <c r="G137" i="23"/>
  <c r="K137" i="23"/>
  <c r="O137" i="23"/>
  <c r="S137" i="23"/>
  <c r="W137" i="23"/>
  <c r="A175" i="23"/>
  <c r="D137" i="23"/>
  <c r="H137" i="23"/>
  <c r="L137" i="23"/>
  <c r="P137" i="23"/>
  <c r="T137" i="23"/>
  <c r="X137" i="23"/>
  <c r="E137" i="23"/>
  <c r="I137" i="23"/>
  <c r="M137" i="23"/>
  <c r="Q137" i="23"/>
  <c r="U137" i="23"/>
  <c r="Y137" i="23"/>
  <c r="A138" i="23"/>
  <c r="B66" i="23"/>
  <c r="F66" i="23"/>
  <c r="J66" i="23"/>
  <c r="N66" i="23"/>
  <c r="R66" i="23"/>
  <c r="V66" i="23"/>
  <c r="D66" i="23"/>
  <c r="H66" i="23"/>
  <c r="L66" i="23"/>
  <c r="P66" i="23"/>
  <c r="T66" i="23"/>
  <c r="X66" i="23"/>
  <c r="C66" i="23"/>
  <c r="K66" i="23"/>
  <c r="S66" i="23"/>
  <c r="E66" i="23"/>
  <c r="M66" i="23"/>
  <c r="U66" i="23"/>
  <c r="G66" i="23"/>
  <c r="O66" i="23"/>
  <c r="W66" i="23"/>
  <c r="I66" i="23"/>
  <c r="Q66" i="23"/>
  <c r="Y66" i="23"/>
  <c r="B247" i="23"/>
  <c r="F247" i="23"/>
  <c r="J247" i="23"/>
  <c r="N247" i="23"/>
  <c r="R247" i="23"/>
  <c r="V247" i="23"/>
  <c r="D247" i="23"/>
  <c r="H247" i="23"/>
  <c r="L247" i="23"/>
  <c r="P247" i="23"/>
  <c r="T247" i="23"/>
  <c r="X247" i="23"/>
  <c r="G247" i="23"/>
  <c r="O247" i="23"/>
  <c r="W247" i="23"/>
  <c r="A285" i="23"/>
  <c r="I247" i="23"/>
  <c r="Q247" i="23"/>
  <c r="Y247" i="23"/>
  <c r="C247" i="23"/>
  <c r="K247" i="23"/>
  <c r="S247" i="23"/>
  <c r="E247" i="23"/>
  <c r="M247" i="23"/>
  <c r="U247" i="23"/>
  <c r="A248" i="23"/>
  <c r="D210" i="23"/>
  <c r="H210" i="23"/>
  <c r="L210" i="23"/>
  <c r="P210" i="23"/>
  <c r="T210" i="23"/>
  <c r="X210" i="23"/>
  <c r="B210" i="23"/>
  <c r="F210" i="23"/>
  <c r="J210" i="23"/>
  <c r="N210" i="23"/>
  <c r="R210" i="23"/>
  <c r="V210" i="23"/>
  <c r="I210" i="23"/>
  <c r="Q210" i="23"/>
  <c r="Y210" i="23"/>
  <c r="C210" i="23"/>
  <c r="K210" i="23"/>
  <c r="S210" i="23"/>
  <c r="E210" i="23"/>
  <c r="M210" i="23"/>
  <c r="U210" i="23"/>
  <c r="G210" i="23"/>
  <c r="O210" i="23"/>
  <c r="W210" i="23"/>
  <c r="C101" i="23"/>
  <c r="G101" i="23"/>
  <c r="K101" i="23"/>
  <c r="E101" i="23"/>
  <c r="I101" i="23"/>
  <c r="M101" i="23"/>
  <c r="D101" i="23"/>
  <c r="L101" i="23"/>
  <c r="Q101" i="23"/>
  <c r="U101" i="23"/>
  <c r="Y101" i="23"/>
  <c r="F101" i="23"/>
  <c r="N101" i="23"/>
  <c r="R101" i="23"/>
  <c r="V101" i="23"/>
  <c r="H101" i="23"/>
  <c r="O101" i="23"/>
  <c r="S101" i="23"/>
  <c r="W101" i="23"/>
  <c r="B101" i="23"/>
  <c r="J101" i="23"/>
  <c r="P101" i="23"/>
  <c r="T101" i="23"/>
  <c r="X101" i="23"/>
  <c r="D174" i="23"/>
  <c r="H174" i="23"/>
  <c r="L174" i="23"/>
  <c r="P174" i="23"/>
  <c r="T174" i="23"/>
  <c r="X174" i="23"/>
  <c r="E174" i="23"/>
  <c r="I174" i="23"/>
  <c r="M174" i="23"/>
  <c r="Q174" i="23"/>
  <c r="U174" i="23"/>
  <c r="Y174" i="23"/>
  <c r="C174" i="23"/>
  <c r="G174" i="23"/>
  <c r="K174" i="23"/>
  <c r="O174" i="23"/>
  <c r="S174" i="23"/>
  <c r="W174" i="23"/>
  <c r="J174" i="23"/>
  <c r="N174" i="23"/>
  <c r="B174" i="23"/>
  <c r="R174" i="23"/>
  <c r="F174" i="23"/>
  <c r="V174" i="23"/>
  <c r="A211" i="23"/>
  <c r="E320" i="23"/>
  <c r="I320" i="23"/>
  <c r="M320" i="23"/>
  <c r="Q320" i="23"/>
  <c r="U320" i="23"/>
  <c r="Y320" i="23"/>
  <c r="C320" i="23"/>
  <c r="G320" i="23"/>
  <c r="K320" i="23"/>
  <c r="O320" i="23"/>
  <c r="S320" i="23"/>
  <c r="W320" i="23"/>
  <c r="H320" i="23"/>
  <c r="P320" i="23"/>
  <c r="X320" i="23"/>
  <c r="D320" i="23"/>
  <c r="L320" i="23"/>
  <c r="T320" i="23"/>
  <c r="N320" i="23"/>
  <c r="B320" i="23"/>
  <c r="R320" i="23"/>
  <c r="F320" i="23"/>
  <c r="V320" i="23"/>
  <c r="J320" i="23"/>
  <c r="C284" i="23"/>
  <c r="G284" i="23"/>
  <c r="K284" i="23"/>
  <c r="O284" i="23"/>
  <c r="S284" i="23"/>
  <c r="W284" i="23"/>
  <c r="E284" i="23"/>
  <c r="I284" i="23"/>
  <c r="M284" i="23"/>
  <c r="Q284" i="23"/>
  <c r="U284" i="23"/>
  <c r="Y284" i="23"/>
  <c r="H284" i="23"/>
  <c r="P284" i="23"/>
  <c r="X284" i="23"/>
  <c r="B284" i="23"/>
  <c r="J284" i="23"/>
  <c r="R284" i="23"/>
  <c r="D284" i="23"/>
  <c r="L284" i="23"/>
  <c r="T284" i="23"/>
  <c r="F284" i="23"/>
  <c r="N284" i="23"/>
  <c r="V284" i="23"/>
  <c r="A321" i="23"/>
  <c r="C357" i="23"/>
  <c r="G357" i="23"/>
  <c r="K357" i="23"/>
  <c r="O357" i="23"/>
  <c r="S357" i="23"/>
  <c r="W357" i="23"/>
  <c r="E357" i="23"/>
  <c r="I357" i="23"/>
  <c r="M357" i="23"/>
  <c r="Q357" i="23"/>
  <c r="U357" i="23"/>
  <c r="Y357" i="23"/>
  <c r="B357" i="23"/>
  <c r="J357" i="23"/>
  <c r="R357" i="23"/>
  <c r="D357" i="23"/>
  <c r="L357" i="23"/>
  <c r="T357" i="23"/>
  <c r="F357" i="23"/>
  <c r="N357" i="23"/>
  <c r="V357" i="23"/>
  <c r="H357" i="23"/>
  <c r="P357" i="23"/>
  <c r="X357" i="23"/>
  <c r="A358" i="23"/>
  <c r="A395" i="23" s="1"/>
  <c r="A33" i="19"/>
  <c r="A101" i="19"/>
  <c r="A139" i="24"/>
  <c r="A355" i="24"/>
  <c r="A392" i="24" s="1"/>
  <c r="A318" i="24"/>
  <c r="A30" i="24"/>
  <c r="A426" i="24"/>
  <c r="A247" i="24"/>
  <c r="A102" i="24"/>
  <c r="A210" i="24"/>
  <c r="A431" i="23"/>
  <c r="A30" i="23"/>
  <c r="A102" i="23"/>
  <c r="C392" i="24" l="1"/>
  <c r="G392" i="24"/>
  <c r="K392" i="24"/>
  <c r="O392" i="24"/>
  <c r="S392" i="24"/>
  <c r="W392" i="24"/>
  <c r="D392" i="24"/>
  <c r="H392" i="24"/>
  <c r="L392" i="24"/>
  <c r="P392" i="24"/>
  <c r="T392" i="24"/>
  <c r="X392" i="24"/>
  <c r="E392" i="24"/>
  <c r="I392" i="24"/>
  <c r="M392" i="24"/>
  <c r="Q392" i="24"/>
  <c r="U392" i="24"/>
  <c r="Y392" i="24"/>
  <c r="B392" i="24"/>
  <c r="F392" i="24"/>
  <c r="J392" i="24"/>
  <c r="N392" i="24"/>
  <c r="R392" i="24"/>
  <c r="V392" i="24"/>
  <c r="B395" i="23"/>
  <c r="F395" i="23"/>
  <c r="J395" i="23"/>
  <c r="N395" i="23"/>
  <c r="R395" i="23"/>
  <c r="V395" i="23"/>
  <c r="C395" i="23"/>
  <c r="G395" i="23"/>
  <c r="K395" i="23"/>
  <c r="O395" i="23"/>
  <c r="S395" i="23"/>
  <c r="W395" i="23"/>
  <c r="D395" i="23"/>
  <c r="H395" i="23"/>
  <c r="L395" i="23"/>
  <c r="P395" i="23"/>
  <c r="T395" i="23"/>
  <c r="X395" i="23"/>
  <c r="E395" i="23"/>
  <c r="I395" i="23"/>
  <c r="M395" i="23"/>
  <c r="Q395" i="23"/>
  <c r="U395" i="23"/>
  <c r="Y395" i="23"/>
  <c r="B431" i="23"/>
  <c r="F431" i="23"/>
  <c r="J431" i="23"/>
  <c r="N431" i="23"/>
  <c r="R431" i="23"/>
  <c r="V431" i="23"/>
  <c r="C431" i="23"/>
  <c r="G431" i="23"/>
  <c r="K431" i="23"/>
  <c r="O431" i="23"/>
  <c r="S431" i="23"/>
  <c r="W431" i="23"/>
  <c r="D431" i="23"/>
  <c r="H431" i="23"/>
  <c r="L431" i="23"/>
  <c r="P431" i="23"/>
  <c r="T431" i="23"/>
  <c r="X431" i="23"/>
  <c r="E431" i="23"/>
  <c r="I431" i="23"/>
  <c r="M431" i="23"/>
  <c r="Q431" i="23"/>
  <c r="U431" i="23"/>
  <c r="Y431" i="23"/>
  <c r="D426" i="24"/>
  <c r="H426" i="24"/>
  <c r="L426" i="24"/>
  <c r="P426" i="24"/>
  <c r="T426" i="24"/>
  <c r="X426" i="24"/>
  <c r="E426" i="24"/>
  <c r="I426" i="24"/>
  <c r="M426" i="24"/>
  <c r="Q426" i="24"/>
  <c r="U426" i="24"/>
  <c r="Y426" i="24"/>
  <c r="F426" i="24"/>
  <c r="J426" i="24"/>
  <c r="N426" i="24"/>
  <c r="R426" i="24"/>
  <c r="V426" i="24"/>
  <c r="B426" i="24"/>
  <c r="C426" i="24"/>
  <c r="G426" i="24"/>
  <c r="K426" i="24"/>
  <c r="O426" i="24"/>
  <c r="S426" i="24"/>
  <c r="W426" i="24"/>
  <c r="D70" i="19"/>
  <c r="H70" i="19"/>
  <c r="L70" i="19"/>
  <c r="P70" i="19"/>
  <c r="T70" i="19"/>
  <c r="X70" i="19"/>
  <c r="E70" i="19"/>
  <c r="I70" i="19"/>
  <c r="M70" i="19"/>
  <c r="Q70" i="19"/>
  <c r="U70" i="19"/>
  <c r="Y70" i="19"/>
  <c r="B70" i="19"/>
  <c r="F70" i="19"/>
  <c r="J70" i="19"/>
  <c r="N70" i="19"/>
  <c r="R70" i="19"/>
  <c r="V70" i="19"/>
  <c r="C70" i="19"/>
  <c r="G70" i="19"/>
  <c r="K70" i="19"/>
  <c r="O70" i="19"/>
  <c r="S70" i="19"/>
  <c r="W70" i="19"/>
  <c r="E175" i="19"/>
  <c r="I175" i="19"/>
  <c r="M175" i="19"/>
  <c r="Q175" i="19"/>
  <c r="U175" i="19"/>
  <c r="Y175" i="19"/>
  <c r="B175" i="19"/>
  <c r="F175" i="19"/>
  <c r="J175" i="19"/>
  <c r="N175" i="19"/>
  <c r="R175" i="19"/>
  <c r="V175" i="19"/>
  <c r="C175" i="19"/>
  <c r="G175" i="19"/>
  <c r="K175" i="19"/>
  <c r="O175" i="19"/>
  <c r="S175" i="19"/>
  <c r="W175" i="19"/>
  <c r="D175" i="19"/>
  <c r="H175" i="19"/>
  <c r="L175" i="19"/>
  <c r="P175" i="19"/>
  <c r="T175" i="19"/>
  <c r="X175" i="19"/>
  <c r="A212" i="19"/>
  <c r="A140" i="19"/>
  <c r="E101" i="19"/>
  <c r="I101" i="19"/>
  <c r="M101" i="19"/>
  <c r="Q101" i="19"/>
  <c r="U101" i="19"/>
  <c r="Y101" i="19"/>
  <c r="B101" i="19"/>
  <c r="F101" i="19"/>
  <c r="J101" i="19"/>
  <c r="N101" i="19"/>
  <c r="R101" i="19"/>
  <c r="V101" i="19"/>
  <c r="C101" i="19"/>
  <c r="G101" i="19"/>
  <c r="K101" i="19"/>
  <c r="O101" i="19"/>
  <c r="S101" i="19"/>
  <c r="W101" i="19"/>
  <c r="D101" i="19"/>
  <c r="H101" i="19"/>
  <c r="L101" i="19"/>
  <c r="P101" i="19"/>
  <c r="T101" i="19"/>
  <c r="X101" i="19"/>
  <c r="E211" i="19"/>
  <c r="I211" i="19"/>
  <c r="M211" i="19"/>
  <c r="Q211" i="19"/>
  <c r="U211" i="19"/>
  <c r="Y211" i="19"/>
  <c r="B211" i="19"/>
  <c r="F211" i="19"/>
  <c r="J211" i="19"/>
  <c r="N211" i="19"/>
  <c r="R211" i="19"/>
  <c r="V211" i="19"/>
  <c r="C211" i="19"/>
  <c r="G211" i="19"/>
  <c r="K211" i="19"/>
  <c r="O211" i="19"/>
  <c r="S211" i="19"/>
  <c r="W211" i="19"/>
  <c r="D211" i="19"/>
  <c r="H211" i="19"/>
  <c r="L211" i="19"/>
  <c r="P211" i="19"/>
  <c r="T211" i="19"/>
  <c r="X211" i="19"/>
  <c r="B396" i="19"/>
  <c r="F396" i="19"/>
  <c r="J396" i="19"/>
  <c r="N396" i="19"/>
  <c r="R396" i="19"/>
  <c r="V396" i="19"/>
  <c r="C396" i="19"/>
  <c r="G396" i="19"/>
  <c r="K396" i="19"/>
  <c r="O396" i="19"/>
  <c r="S396" i="19"/>
  <c r="W396" i="19"/>
  <c r="D396" i="19"/>
  <c r="H396" i="19"/>
  <c r="L396" i="19"/>
  <c r="P396" i="19"/>
  <c r="T396" i="19"/>
  <c r="X396" i="19"/>
  <c r="E396" i="19"/>
  <c r="I396" i="19"/>
  <c r="M396" i="19"/>
  <c r="Q396" i="19"/>
  <c r="U396" i="19"/>
  <c r="Y396" i="19"/>
  <c r="A397" i="19"/>
  <c r="A71" i="19"/>
  <c r="D33" i="19"/>
  <c r="H33" i="19"/>
  <c r="L33" i="19"/>
  <c r="P33" i="19"/>
  <c r="T33" i="19"/>
  <c r="X33" i="19"/>
  <c r="E33" i="19"/>
  <c r="I33" i="19"/>
  <c r="M33" i="19"/>
  <c r="Q33" i="19"/>
  <c r="U33" i="19"/>
  <c r="Y33" i="19"/>
  <c r="B33" i="19"/>
  <c r="F33" i="19"/>
  <c r="J33" i="19"/>
  <c r="N33" i="19"/>
  <c r="R33" i="19"/>
  <c r="V33" i="19"/>
  <c r="C33" i="19"/>
  <c r="G33" i="19"/>
  <c r="K33" i="19"/>
  <c r="O33" i="19"/>
  <c r="S33" i="19"/>
  <c r="W33" i="19"/>
  <c r="A288" i="19"/>
  <c r="B250" i="19"/>
  <c r="F250" i="19"/>
  <c r="J250" i="19"/>
  <c r="N250" i="19"/>
  <c r="R250" i="19"/>
  <c r="V250" i="19"/>
  <c r="C250" i="19"/>
  <c r="G250" i="19"/>
  <c r="K250" i="19"/>
  <c r="O250" i="19"/>
  <c r="S250" i="19"/>
  <c r="W250" i="19"/>
  <c r="D250" i="19"/>
  <c r="H250" i="19"/>
  <c r="L250" i="19"/>
  <c r="P250" i="19"/>
  <c r="T250" i="19"/>
  <c r="X250" i="19"/>
  <c r="E250" i="19"/>
  <c r="I250" i="19"/>
  <c r="M250" i="19"/>
  <c r="Q250" i="19"/>
  <c r="U250" i="19"/>
  <c r="Y250" i="19"/>
  <c r="A251" i="19"/>
  <c r="C432" i="19"/>
  <c r="G432" i="19"/>
  <c r="K432" i="19"/>
  <c r="O432" i="19"/>
  <c r="S432" i="19"/>
  <c r="W432" i="19"/>
  <c r="D432" i="19"/>
  <c r="H432" i="19"/>
  <c r="L432" i="19"/>
  <c r="P432" i="19"/>
  <c r="T432" i="19"/>
  <c r="X432" i="19"/>
  <c r="E432" i="19"/>
  <c r="I432" i="19"/>
  <c r="M432" i="19"/>
  <c r="Q432" i="19"/>
  <c r="U432" i="19"/>
  <c r="Y432" i="19"/>
  <c r="B432" i="19"/>
  <c r="F432" i="19"/>
  <c r="J432" i="19"/>
  <c r="N432" i="19"/>
  <c r="R432" i="19"/>
  <c r="V432" i="19"/>
  <c r="A433" i="19"/>
  <c r="E323" i="19"/>
  <c r="I323" i="19"/>
  <c r="M323" i="19"/>
  <c r="Q323" i="19"/>
  <c r="U323" i="19"/>
  <c r="Y323" i="19"/>
  <c r="B323" i="19"/>
  <c r="F323" i="19"/>
  <c r="J323" i="19"/>
  <c r="N323" i="19"/>
  <c r="R323" i="19"/>
  <c r="V323" i="19"/>
  <c r="C323" i="19"/>
  <c r="G323" i="19"/>
  <c r="K323" i="19"/>
  <c r="O323" i="19"/>
  <c r="S323" i="19"/>
  <c r="W323" i="19"/>
  <c r="D323" i="19"/>
  <c r="H323" i="19"/>
  <c r="L323" i="19"/>
  <c r="P323" i="19"/>
  <c r="T323" i="19"/>
  <c r="X323" i="19"/>
  <c r="C498" i="21"/>
  <c r="G498" i="21"/>
  <c r="K498" i="21"/>
  <c r="O498" i="21"/>
  <c r="S498" i="21"/>
  <c r="W498" i="21"/>
  <c r="D498" i="21"/>
  <c r="H498" i="21"/>
  <c r="L498" i="21"/>
  <c r="P498" i="21"/>
  <c r="T498" i="21"/>
  <c r="X498" i="21"/>
  <c r="E498" i="21"/>
  <c r="I498" i="21"/>
  <c r="M498" i="21"/>
  <c r="Q498" i="21"/>
  <c r="U498" i="21"/>
  <c r="Y498" i="21"/>
  <c r="F498" i="21"/>
  <c r="J498" i="21"/>
  <c r="N498" i="21"/>
  <c r="R498" i="21"/>
  <c r="V498" i="21"/>
  <c r="B498" i="21"/>
  <c r="B287" i="19"/>
  <c r="F287" i="19"/>
  <c r="J287" i="19"/>
  <c r="N287" i="19"/>
  <c r="R287" i="19"/>
  <c r="V287" i="19"/>
  <c r="C287" i="19"/>
  <c r="G287" i="19"/>
  <c r="K287" i="19"/>
  <c r="O287" i="19"/>
  <c r="S287" i="19"/>
  <c r="W287" i="19"/>
  <c r="D287" i="19"/>
  <c r="H287" i="19"/>
  <c r="L287" i="19"/>
  <c r="P287" i="19"/>
  <c r="T287" i="19"/>
  <c r="X287" i="19"/>
  <c r="E287" i="19"/>
  <c r="I287" i="19"/>
  <c r="M287" i="19"/>
  <c r="Q287" i="19"/>
  <c r="U287" i="19"/>
  <c r="Y287" i="19"/>
  <c r="A324" i="19"/>
  <c r="B360" i="19"/>
  <c r="F360" i="19"/>
  <c r="J360" i="19"/>
  <c r="N360" i="19"/>
  <c r="R360" i="19"/>
  <c r="V360" i="19"/>
  <c r="E360" i="19"/>
  <c r="I360" i="19"/>
  <c r="M360" i="19"/>
  <c r="Q360" i="19"/>
  <c r="U360" i="19"/>
  <c r="Y360" i="19"/>
  <c r="G360" i="19"/>
  <c r="O360" i="19"/>
  <c r="W360" i="19"/>
  <c r="H360" i="19"/>
  <c r="P360" i="19"/>
  <c r="X360" i="19"/>
  <c r="C360" i="19"/>
  <c r="K360" i="19"/>
  <c r="S360" i="19"/>
  <c r="D360" i="19"/>
  <c r="L360" i="19"/>
  <c r="T360" i="19"/>
  <c r="A361" i="19"/>
  <c r="E139" i="19"/>
  <c r="I139" i="19"/>
  <c r="M139" i="19"/>
  <c r="Q139" i="19"/>
  <c r="U139" i="19"/>
  <c r="Y139" i="19"/>
  <c r="B139" i="19"/>
  <c r="F139" i="19"/>
  <c r="J139" i="19"/>
  <c r="N139" i="19"/>
  <c r="R139" i="19"/>
  <c r="V139" i="19"/>
  <c r="C139" i="19"/>
  <c r="G139" i="19"/>
  <c r="K139" i="19"/>
  <c r="O139" i="19"/>
  <c r="S139" i="19"/>
  <c r="W139" i="19"/>
  <c r="D139" i="19"/>
  <c r="H139" i="19"/>
  <c r="L139" i="19"/>
  <c r="P139" i="19"/>
  <c r="T139" i="19"/>
  <c r="X139" i="19"/>
  <c r="A176" i="19"/>
  <c r="D210" i="24"/>
  <c r="H210" i="24"/>
  <c r="L210" i="24"/>
  <c r="P210" i="24"/>
  <c r="T210" i="24"/>
  <c r="X210" i="24"/>
  <c r="E210" i="24"/>
  <c r="I210" i="24"/>
  <c r="M210" i="24"/>
  <c r="Q210" i="24"/>
  <c r="U210" i="24"/>
  <c r="Y210" i="24"/>
  <c r="C210" i="24"/>
  <c r="K210" i="24"/>
  <c r="S210" i="24"/>
  <c r="F210" i="24"/>
  <c r="N210" i="24"/>
  <c r="V210" i="24"/>
  <c r="G210" i="24"/>
  <c r="O210" i="24"/>
  <c r="W210" i="24"/>
  <c r="B210" i="24"/>
  <c r="J210" i="24"/>
  <c r="R210" i="24"/>
  <c r="B102" i="24"/>
  <c r="F102" i="24"/>
  <c r="J102" i="24"/>
  <c r="N102" i="24"/>
  <c r="R102" i="24"/>
  <c r="V102" i="24"/>
  <c r="D102" i="24"/>
  <c r="H102" i="24"/>
  <c r="L102" i="24"/>
  <c r="P102" i="24"/>
  <c r="T102" i="24"/>
  <c r="X102" i="24"/>
  <c r="E102" i="24"/>
  <c r="M102" i="24"/>
  <c r="U102" i="24"/>
  <c r="G102" i="24"/>
  <c r="O102" i="24"/>
  <c r="W102" i="24"/>
  <c r="I102" i="24"/>
  <c r="Q102" i="24"/>
  <c r="Y102" i="24"/>
  <c r="C102" i="24"/>
  <c r="K102" i="24"/>
  <c r="S102" i="24"/>
  <c r="A284" i="24"/>
  <c r="C247" i="24"/>
  <c r="G247" i="24"/>
  <c r="K247" i="24"/>
  <c r="O247" i="24"/>
  <c r="S247" i="24"/>
  <c r="W247" i="24"/>
  <c r="B247" i="24"/>
  <c r="H247" i="24"/>
  <c r="M247" i="24"/>
  <c r="R247" i="24"/>
  <c r="X247" i="24"/>
  <c r="D247" i="24"/>
  <c r="I247" i="24"/>
  <c r="N247" i="24"/>
  <c r="T247" i="24"/>
  <c r="Y247" i="24"/>
  <c r="E247" i="24"/>
  <c r="J247" i="24"/>
  <c r="P247" i="24"/>
  <c r="U247" i="24"/>
  <c r="F247" i="24"/>
  <c r="L247" i="24"/>
  <c r="Q247" i="24"/>
  <c r="V247" i="24"/>
  <c r="B318" i="24"/>
  <c r="F318" i="24"/>
  <c r="J318" i="24"/>
  <c r="N318" i="24"/>
  <c r="R318" i="24"/>
  <c r="V318" i="24"/>
  <c r="C318" i="24"/>
  <c r="G318" i="24"/>
  <c r="K318" i="24"/>
  <c r="O318" i="24"/>
  <c r="S318" i="24"/>
  <c r="W318" i="24"/>
  <c r="D318" i="24"/>
  <c r="L318" i="24"/>
  <c r="T318" i="24"/>
  <c r="E318" i="24"/>
  <c r="M318" i="24"/>
  <c r="U318" i="24"/>
  <c r="P318" i="24"/>
  <c r="Q318" i="24"/>
  <c r="H318" i="24"/>
  <c r="X318" i="24"/>
  <c r="I318" i="24"/>
  <c r="Y318" i="24"/>
  <c r="D355" i="24"/>
  <c r="H355" i="24"/>
  <c r="L355" i="24"/>
  <c r="P355" i="24"/>
  <c r="T355" i="24"/>
  <c r="X355" i="24"/>
  <c r="E355" i="24"/>
  <c r="I355" i="24"/>
  <c r="M355" i="24"/>
  <c r="Q355" i="24"/>
  <c r="U355" i="24"/>
  <c r="Y355" i="24"/>
  <c r="B355" i="24"/>
  <c r="J355" i="24"/>
  <c r="R355" i="24"/>
  <c r="C355" i="24"/>
  <c r="K355" i="24"/>
  <c r="S355" i="24"/>
  <c r="F355" i="24"/>
  <c r="N355" i="24"/>
  <c r="V355" i="24"/>
  <c r="G355" i="24"/>
  <c r="O355" i="24"/>
  <c r="W355" i="24"/>
  <c r="C67" i="24"/>
  <c r="G67" i="24"/>
  <c r="K67" i="24"/>
  <c r="O67" i="24"/>
  <c r="S67" i="24"/>
  <c r="W67" i="24"/>
  <c r="D67" i="24"/>
  <c r="H67" i="24"/>
  <c r="L67" i="24"/>
  <c r="P67" i="24"/>
  <c r="T67" i="24"/>
  <c r="X67" i="24"/>
  <c r="E67" i="24"/>
  <c r="I67" i="24"/>
  <c r="M67" i="24"/>
  <c r="Q67" i="24"/>
  <c r="U67" i="24"/>
  <c r="Y67" i="24"/>
  <c r="B67" i="24"/>
  <c r="F67" i="24"/>
  <c r="J67" i="24"/>
  <c r="N67" i="24"/>
  <c r="R67" i="24"/>
  <c r="V67" i="24"/>
  <c r="A176" i="24"/>
  <c r="E139" i="24"/>
  <c r="I139" i="24"/>
  <c r="M139" i="24"/>
  <c r="Q139" i="24"/>
  <c r="U139" i="24"/>
  <c r="Y139" i="24"/>
  <c r="B139" i="24"/>
  <c r="F139" i="24"/>
  <c r="J139" i="24"/>
  <c r="N139" i="24"/>
  <c r="R139" i="24"/>
  <c r="V139" i="24"/>
  <c r="C139" i="24"/>
  <c r="G139" i="24"/>
  <c r="K139" i="24"/>
  <c r="O139" i="24"/>
  <c r="S139" i="24"/>
  <c r="W139" i="24"/>
  <c r="D139" i="24"/>
  <c r="H139" i="24"/>
  <c r="L139" i="24"/>
  <c r="P139" i="24"/>
  <c r="T139" i="24"/>
  <c r="X139" i="24"/>
  <c r="E283" i="24"/>
  <c r="I283" i="24"/>
  <c r="M283" i="24"/>
  <c r="Q283" i="24"/>
  <c r="U283" i="24"/>
  <c r="Y283" i="24"/>
  <c r="B283" i="24"/>
  <c r="F283" i="24"/>
  <c r="J283" i="24"/>
  <c r="N283" i="24"/>
  <c r="R283" i="24"/>
  <c r="V283" i="24"/>
  <c r="C283" i="24"/>
  <c r="K283" i="24"/>
  <c r="S283" i="24"/>
  <c r="D283" i="24"/>
  <c r="L283" i="24"/>
  <c r="T283" i="24"/>
  <c r="G283" i="24"/>
  <c r="O283" i="24"/>
  <c r="W283" i="24"/>
  <c r="H283" i="24"/>
  <c r="P283" i="24"/>
  <c r="X283" i="24"/>
  <c r="A68" i="24"/>
  <c r="D30" i="24"/>
  <c r="H30" i="24"/>
  <c r="L30" i="24"/>
  <c r="P30" i="24"/>
  <c r="T30" i="24"/>
  <c r="X30" i="24"/>
  <c r="E30" i="24"/>
  <c r="I30" i="24"/>
  <c r="M30" i="24"/>
  <c r="Q30" i="24"/>
  <c r="U30" i="24"/>
  <c r="Y30" i="24"/>
  <c r="B30" i="24"/>
  <c r="F30" i="24"/>
  <c r="J30" i="24"/>
  <c r="N30" i="24"/>
  <c r="R30" i="24"/>
  <c r="V30" i="24"/>
  <c r="C30" i="24"/>
  <c r="G30" i="24"/>
  <c r="K30" i="24"/>
  <c r="O30" i="24"/>
  <c r="S30" i="24"/>
  <c r="W30" i="24"/>
  <c r="D175" i="24"/>
  <c r="H175" i="24"/>
  <c r="L175" i="24"/>
  <c r="P175" i="24"/>
  <c r="T175" i="24"/>
  <c r="X175" i="24"/>
  <c r="C175" i="24"/>
  <c r="G175" i="24"/>
  <c r="K175" i="24"/>
  <c r="O175" i="24"/>
  <c r="S175" i="24"/>
  <c r="W175" i="24"/>
  <c r="I175" i="24"/>
  <c r="Q175" i="24"/>
  <c r="Y175" i="24"/>
  <c r="B175" i="24"/>
  <c r="J175" i="24"/>
  <c r="R175" i="24"/>
  <c r="E175" i="24"/>
  <c r="M175" i="24"/>
  <c r="U175" i="24"/>
  <c r="F175" i="24"/>
  <c r="N175" i="24"/>
  <c r="V175" i="24"/>
  <c r="C462" i="21"/>
  <c r="G462" i="21"/>
  <c r="K462" i="21"/>
  <c r="O462" i="21"/>
  <c r="S462" i="21"/>
  <c r="W462" i="21"/>
  <c r="D462" i="21"/>
  <c r="H462" i="21"/>
  <c r="L462" i="21"/>
  <c r="P462" i="21"/>
  <c r="T462" i="21"/>
  <c r="X462" i="21"/>
  <c r="E462" i="21"/>
  <c r="F462" i="21"/>
  <c r="J462" i="21"/>
  <c r="N462" i="21"/>
  <c r="R462" i="21"/>
  <c r="V462" i="21"/>
  <c r="B462" i="21"/>
  <c r="I462" i="21"/>
  <c r="Y462" i="21"/>
  <c r="M462" i="21"/>
  <c r="Q462" i="21"/>
  <c r="U462" i="21"/>
  <c r="B427" i="21"/>
  <c r="F427" i="21"/>
  <c r="C427" i="21"/>
  <c r="G427" i="21"/>
  <c r="K427" i="21"/>
  <c r="O427" i="21"/>
  <c r="S427" i="21"/>
  <c r="W427" i="21"/>
  <c r="E427" i="21"/>
  <c r="I427" i="21"/>
  <c r="M427" i="21"/>
  <c r="Q427" i="21"/>
  <c r="U427" i="21"/>
  <c r="Y427" i="21"/>
  <c r="L427" i="21"/>
  <c r="T427" i="21"/>
  <c r="D427" i="21"/>
  <c r="N427" i="21"/>
  <c r="V427" i="21"/>
  <c r="H427" i="21"/>
  <c r="P427" i="21"/>
  <c r="X427" i="21"/>
  <c r="J427" i="21"/>
  <c r="R427" i="21"/>
  <c r="A393" i="21"/>
  <c r="C356" i="21"/>
  <c r="G356" i="21"/>
  <c r="K356" i="21"/>
  <c r="O356" i="21"/>
  <c r="S356" i="21"/>
  <c r="W356" i="21"/>
  <c r="E356" i="21"/>
  <c r="I356" i="21"/>
  <c r="M356" i="21"/>
  <c r="Q356" i="21"/>
  <c r="U356" i="21"/>
  <c r="Y356" i="21"/>
  <c r="B356" i="21"/>
  <c r="J356" i="21"/>
  <c r="R356" i="21"/>
  <c r="D356" i="21"/>
  <c r="L356" i="21"/>
  <c r="T356" i="21"/>
  <c r="F356" i="21"/>
  <c r="N356" i="21"/>
  <c r="V356" i="21"/>
  <c r="H356" i="21"/>
  <c r="P356" i="21"/>
  <c r="X356" i="21"/>
  <c r="C392" i="21"/>
  <c r="G392" i="21"/>
  <c r="K392" i="21"/>
  <c r="O392" i="21"/>
  <c r="S392" i="21"/>
  <c r="W392" i="21"/>
  <c r="E392" i="21"/>
  <c r="I392" i="21"/>
  <c r="M392" i="21"/>
  <c r="Q392" i="21"/>
  <c r="U392" i="21"/>
  <c r="Y392" i="21"/>
  <c r="D392" i="21"/>
  <c r="L392" i="21"/>
  <c r="T392" i="21"/>
  <c r="F392" i="21"/>
  <c r="N392" i="21"/>
  <c r="V392" i="21"/>
  <c r="H392" i="21"/>
  <c r="P392" i="21"/>
  <c r="X392" i="21"/>
  <c r="B392" i="21"/>
  <c r="J392" i="21"/>
  <c r="R392" i="21"/>
  <c r="B319" i="21"/>
  <c r="F319" i="21"/>
  <c r="J319" i="21"/>
  <c r="N319" i="21"/>
  <c r="R319" i="21"/>
  <c r="V319" i="21"/>
  <c r="C319" i="21"/>
  <c r="G319" i="21"/>
  <c r="K319" i="21"/>
  <c r="O319" i="21"/>
  <c r="S319" i="21"/>
  <c r="W319" i="21"/>
  <c r="D319" i="21"/>
  <c r="H319" i="21"/>
  <c r="L319" i="21"/>
  <c r="P319" i="21"/>
  <c r="T319" i="21"/>
  <c r="X319" i="21"/>
  <c r="M319" i="21"/>
  <c r="Q319" i="21"/>
  <c r="Y319" i="21"/>
  <c r="E319" i="21"/>
  <c r="U319" i="21"/>
  <c r="I319" i="21"/>
  <c r="E248" i="21"/>
  <c r="I248" i="21"/>
  <c r="M248" i="21"/>
  <c r="Q248" i="21"/>
  <c r="U248" i="21"/>
  <c r="Y248" i="21"/>
  <c r="B248" i="21"/>
  <c r="F248" i="21"/>
  <c r="J248" i="21"/>
  <c r="N248" i="21"/>
  <c r="R248" i="21"/>
  <c r="V248" i="21"/>
  <c r="A285" i="21"/>
  <c r="C248" i="21"/>
  <c r="G248" i="21"/>
  <c r="K248" i="21"/>
  <c r="O248" i="21"/>
  <c r="S248" i="21"/>
  <c r="W248" i="21"/>
  <c r="D248" i="21"/>
  <c r="H248" i="21"/>
  <c r="L248" i="21"/>
  <c r="P248" i="21"/>
  <c r="T248" i="21"/>
  <c r="X248" i="21"/>
  <c r="D284" i="21"/>
  <c r="H284" i="21"/>
  <c r="L284" i="21"/>
  <c r="P284" i="21"/>
  <c r="T284" i="21"/>
  <c r="X284" i="21"/>
  <c r="B284" i="21"/>
  <c r="F284" i="21"/>
  <c r="J284" i="21"/>
  <c r="N284" i="21"/>
  <c r="R284" i="21"/>
  <c r="V284" i="21"/>
  <c r="G284" i="21"/>
  <c r="O284" i="21"/>
  <c r="W284" i="21"/>
  <c r="C284" i="21"/>
  <c r="K284" i="21"/>
  <c r="S284" i="21"/>
  <c r="M284" i="21"/>
  <c r="Q284" i="21"/>
  <c r="E284" i="21"/>
  <c r="U284" i="21"/>
  <c r="I284" i="21"/>
  <c r="Y284" i="21"/>
  <c r="C175" i="21"/>
  <c r="G175" i="21"/>
  <c r="K175" i="21"/>
  <c r="O175" i="21"/>
  <c r="S175" i="21"/>
  <c r="W175" i="21"/>
  <c r="D175" i="21"/>
  <c r="H175" i="21"/>
  <c r="L175" i="21"/>
  <c r="P175" i="21"/>
  <c r="T175" i="21"/>
  <c r="X175" i="21"/>
  <c r="E175" i="21"/>
  <c r="I175" i="21"/>
  <c r="M175" i="21"/>
  <c r="Q175" i="21"/>
  <c r="U175" i="21"/>
  <c r="Y175" i="21"/>
  <c r="B175" i="21"/>
  <c r="F175" i="21"/>
  <c r="J175" i="21"/>
  <c r="N175" i="21"/>
  <c r="R175" i="21"/>
  <c r="V175" i="21"/>
  <c r="D211" i="21"/>
  <c r="H211" i="21"/>
  <c r="L211" i="21"/>
  <c r="P211" i="21"/>
  <c r="T211" i="21"/>
  <c r="X211" i="21"/>
  <c r="B211" i="21"/>
  <c r="F211" i="21"/>
  <c r="J211" i="21"/>
  <c r="N211" i="21"/>
  <c r="R211" i="21"/>
  <c r="V211" i="21"/>
  <c r="C211" i="21"/>
  <c r="K211" i="21"/>
  <c r="S211" i="21"/>
  <c r="E211" i="21"/>
  <c r="M211" i="21"/>
  <c r="U211" i="21"/>
  <c r="G211" i="21"/>
  <c r="O211" i="21"/>
  <c r="W211" i="21"/>
  <c r="I211" i="21"/>
  <c r="Q211" i="21"/>
  <c r="Y211" i="21"/>
  <c r="A463" i="21"/>
  <c r="A499" i="21" s="1"/>
  <c r="A428" i="21"/>
  <c r="A249" i="21"/>
  <c r="A212" i="21"/>
  <c r="A320" i="21"/>
  <c r="A357" i="21"/>
  <c r="C138" i="21"/>
  <c r="G138" i="21"/>
  <c r="K138" i="21"/>
  <c r="O138" i="21"/>
  <c r="S138" i="21"/>
  <c r="W138" i="21"/>
  <c r="D138" i="21"/>
  <c r="I138" i="21"/>
  <c r="N138" i="21"/>
  <c r="T138" i="21"/>
  <c r="Y138" i="21"/>
  <c r="E138" i="21"/>
  <c r="J138" i="21"/>
  <c r="P138" i="21"/>
  <c r="U138" i="21"/>
  <c r="F138" i="21"/>
  <c r="L138" i="21"/>
  <c r="Q138" i="21"/>
  <c r="V138" i="21"/>
  <c r="B138" i="21"/>
  <c r="H138" i="21"/>
  <c r="M138" i="21"/>
  <c r="R138" i="21"/>
  <c r="X138" i="21"/>
  <c r="A139" i="21"/>
  <c r="A176" i="21" s="1"/>
  <c r="B101" i="21"/>
  <c r="F101" i="21"/>
  <c r="J101" i="21"/>
  <c r="N101" i="21"/>
  <c r="R101" i="21"/>
  <c r="V101" i="21"/>
  <c r="C101" i="21"/>
  <c r="G101" i="21"/>
  <c r="K101" i="21"/>
  <c r="O101" i="21"/>
  <c r="S101" i="21"/>
  <c r="W101" i="21"/>
  <c r="D101" i="21"/>
  <c r="H101" i="21"/>
  <c r="L101" i="21"/>
  <c r="P101" i="21"/>
  <c r="T101" i="21"/>
  <c r="X101" i="21"/>
  <c r="E101" i="21"/>
  <c r="I101" i="21"/>
  <c r="M101" i="21"/>
  <c r="Q101" i="21"/>
  <c r="U101" i="21"/>
  <c r="Y101" i="21"/>
  <c r="A66" i="21"/>
  <c r="B28" i="21"/>
  <c r="F28" i="21"/>
  <c r="J28" i="21"/>
  <c r="N28" i="21"/>
  <c r="R28" i="21"/>
  <c r="V28" i="21"/>
  <c r="C28" i="21"/>
  <c r="G28" i="21"/>
  <c r="K28" i="21"/>
  <c r="O28" i="21"/>
  <c r="S28" i="21"/>
  <c r="W28" i="21"/>
  <c r="D28" i="21"/>
  <c r="H28" i="21"/>
  <c r="L28" i="21"/>
  <c r="P28" i="21"/>
  <c r="T28" i="21"/>
  <c r="X28" i="21"/>
  <c r="E28" i="21"/>
  <c r="I28" i="21"/>
  <c r="M28" i="21"/>
  <c r="Q28" i="21"/>
  <c r="U28" i="21"/>
  <c r="Y28" i="21"/>
  <c r="A29" i="21"/>
  <c r="D65" i="21"/>
  <c r="H65" i="21"/>
  <c r="L65" i="21"/>
  <c r="P65" i="21"/>
  <c r="T65" i="21"/>
  <c r="E65" i="21"/>
  <c r="I65" i="21"/>
  <c r="M65" i="21"/>
  <c r="B65" i="21"/>
  <c r="C65" i="21"/>
  <c r="G65" i="21"/>
  <c r="K65" i="21"/>
  <c r="F65" i="21"/>
  <c r="Q65" i="21"/>
  <c r="V65" i="21"/>
  <c r="J65" i="21"/>
  <c r="R65" i="21"/>
  <c r="W65" i="21"/>
  <c r="N65" i="21"/>
  <c r="S65" i="21"/>
  <c r="X65" i="21"/>
  <c r="O65" i="21"/>
  <c r="U65" i="21"/>
  <c r="Y65" i="21"/>
  <c r="A102" i="21"/>
  <c r="E102" i="23"/>
  <c r="I102" i="23"/>
  <c r="M102" i="23"/>
  <c r="Q102" i="23"/>
  <c r="U102" i="23"/>
  <c r="Y102" i="23"/>
  <c r="B102" i="23"/>
  <c r="F102" i="23"/>
  <c r="J102" i="23"/>
  <c r="N102" i="23"/>
  <c r="R102" i="23"/>
  <c r="V102" i="23"/>
  <c r="C102" i="23"/>
  <c r="G102" i="23"/>
  <c r="K102" i="23"/>
  <c r="O102" i="23"/>
  <c r="S102" i="23"/>
  <c r="W102" i="23"/>
  <c r="D102" i="23"/>
  <c r="H102" i="23"/>
  <c r="L102" i="23"/>
  <c r="P102" i="23"/>
  <c r="T102" i="23"/>
  <c r="X102" i="23"/>
  <c r="B30" i="23"/>
  <c r="F30" i="23"/>
  <c r="J30" i="23"/>
  <c r="N30" i="23"/>
  <c r="R30" i="23"/>
  <c r="V30" i="23"/>
  <c r="C30" i="23"/>
  <c r="G30" i="23"/>
  <c r="K30" i="23"/>
  <c r="O30" i="23"/>
  <c r="S30" i="23"/>
  <c r="W30" i="23"/>
  <c r="D30" i="23"/>
  <c r="H30" i="23"/>
  <c r="L30" i="23"/>
  <c r="P30" i="23"/>
  <c r="T30" i="23"/>
  <c r="X30" i="23"/>
  <c r="A68" i="23"/>
  <c r="E30" i="23"/>
  <c r="I30" i="23"/>
  <c r="M30" i="23"/>
  <c r="Q30" i="23"/>
  <c r="U30" i="23"/>
  <c r="Y30" i="23"/>
  <c r="C358" i="23"/>
  <c r="G358" i="23"/>
  <c r="K358" i="23"/>
  <c r="O358" i="23"/>
  <c r="S358" i="23"/>
  <c r="W358" i="23"/>
  <c r="E358" i="23"/>
  <c r="I358" i="23"/>
  <c r="M358" i="23"/>
  <c r="Q358" i="23"/>
  <c r="U358" i="23"/>
  <c r="Y358" i="23"/>
  <c r="B358" i="23"/>
  <c r="J358" i="23"/>
  <c r="R358" i="23"/>
  <c r="D358" i="23"/>
  <c r="L358" i="23"/>
  <c r="T358" i="23"/>
  <c r="F358" i="23"/>
  <c r="N358" i="23"/>
  <c r="V358" i="23"/>
  <c r="H358" i="23"/>
  <c r="P358" i="23"/>
  <c r="X358" i="23"/>
  <c r="A359" i="23"/>
  <c r="A396" i="23" s="1"/>
  <c r="E321" i="23"/>
  <c r="I321" i="23"/>
  <c r="C321" i="23"/>
  <c r="G321" i="23"/>
  <c r="K321" i="23"/>
  <c r="H321" i="23"/>
  <c r="N321" i="23"/>
  <c r="R321" i="23"/>
  <c r="V321" i="23"/>
  <c r="D321" i="23"/>
  <c r="L321" i="23"/>
  <c r="P321" i="23"/>
  <c r="T321" i="23"/>
  <c r="X321" i="23"/>
  <c r="F321" i="23"/>
  <c r="Q321" i="23"/>
  <c r="Y321" i="23"/>
  <c r="J321" i="23"/>
  <c r="S321" i="23"/>
  <c r="M321" i="23"/>
  <c r="U321" i="23"/>
  <c r="B321" i="23"/>
  <c r="O321" i="23"/>
  <c r="W321" i="23"/>
  <c r="C285" i="23"/>
  <c r="G285" i="23"/>
  <c r="K285" i="23"/>
  <c r="O285" i="23"/>
  <c r="S285" i="23"/>
  <c r="W285" i="23"/>
  <c r="E285" i="23"/>
  <c r="I285" i="23"/>
  <c r="M285" i="23"/>
  <c r="Q285" i="23"/>
  <c r="U285" i="23"/>
  <c r="Y285" i="23"/>
  <c r="H285" i="23"/>
  <c r="P285" i="23"/>
  <c r="X285" i="23"/>
  <c r="B285" i="23"/>
  <c r="J285" i="23"/>
  <c r="R285" i="23"/>
  <c r="D285" i="23"/>
  <c r="L285" i="23"/>
  <c r="T285" i="23"/>
  <c r="F285" i="23"/>
  <c r="N285" i="23"/>
  <c r="V285" i="23"/>
  <c r="A322" i="23"/>
  <c r="B138" i="23"/>
  <c r="F138" i="23"/>
  <c r="J138" i="23"/>
  <c r="N138" i="23"/>
  <c r="R138" i="23"/>
  <c r="V138" i="23"/>
  <c r="C138" i="23"/>
  <c r="G138" i="23"/>
  <c r="K138" i="23"/>
  <c r="O138" i="23"/>
  <c r="S138" i="23"/>
  <c r="W138" i="23"/>
  <c r="D138" i="23"/>
  <c r="H138" i="23"/>
  <c r="L138" i="23"/>
  <c r="P138" i="23"/>
  <c r="T138" i="23"/>
  <c r="X138" i="23"/>
  <c r="A176" i="23"/>
  <c r="E138" i="23"/>
  <c r="I138" i="23"/>
  <c r="M138" i="23"/>
  <c r="Q138" i="23"/>
  <c r="U138" i="23"/>
  <c r="Y138" i="23"/>
  <c r="A139" i="23"/>
  <c r="D211" i="23"/>
  <c r="H211" i="23"/>
  <c r="L211" i="23"/>
  <c r="P211" i="23"/>
  <c r="T211" i="23"/>
  <c r="X211" i="23"/>
  <c r="B211" i="23"/>
  <c r="F211" i="23"/>
  <c r="J211" i="23"/>
  <c r="N211" i="23"/>
  <c r="R211" i="23"/>
  <c r="V211" i="23"/>
  <c r="I211" i="23"/>
  <c r="Q211" i="23"/>
  <c r="Y211" i="23"/>
  <c r="C211" i="23"/>
  <c r="K211" i="23"/>
  <c r="S211" i="23"/>
  <c r="E211" i="23"/>
  <c r="M211" i="23"/>
  <c r="U211" i="23"/>
  <c r="G211" i="23"/>
  <c r="O211" i="23"/>
  <c r="W211" i="23"/>
  <c r="D175" i="23"/>
  <c r="H175" i="23"/>
  <c r="L175" i="23"/>
  <c r="P175" i="23"/>
  <c r="T175" i="23"/>
  <c r="X175" i="23"/>
  <c r="E175" i="23"/>
  <c r="I175" i="23"/>
  <c r="M175" i="23"/>
  <c r="Q175" i="23"/>
  <c r="U175" i="23"/>
  <c r="Y175" i="23"/>
  <c r="C175" i="23"/>
  <c r="G175" i="23"/>
  <c r="K175" i="23"/>
  <c r="O175" i="23"/>
  <c r="S175" i="23"/>
  <c r="W175" i="23"/>
  <c r="B175" i="23"/>
  <c r="R175" i="23"/>
  <c r="F175" i="23"/>
  <c r="V175" i="23"/>
  <c r="J175" i="23"/>
  <c r="N175" i="23"/>
  <c r="A212" i="23"/>
  <c r="A286" i="23"/>
  <c r="B248" i="23"/>
  <c r="F248" i="23"/>
  <c r="J248" i="23"/>
  <c r="N248" i="23"/>
  <c r="R248" i="23"/>
  <c r="V248" i="23"/>
  <c r="D248" i="23"/>
  <c r="H248" i="23"/>
  <c r="L248" i="23"/>
  <c r="P248" i="23"/>
  <c r="T248" i="23"/>
  <c r="X248" i="23"/>
  <c r="G248" i="23"/>
  <c r="O248" i="23"/>
  <c r="W248" i="23"/>
  <c r="I248" i="23"/>
  <c r="Q248" i="23"/>
  <c r="Y248" i="23"/>
  <c r="C248" i="23"/>
  <c r="K248" i="23"/>
  <c r="S248" i="23"/>
  <c r="E248" i="23"/>
  <c r="M248" i="23"/>
  <c r="U248" i="23"/>
  <c r="A249" i="23"/>
  <c r="B67" i="23"/>
  <c r="F67" i="23"/>
  <c r="J67" i="23"/>
  <c r="N67" i="23"/>
  <c r="R67" i="23"/>
  <c r="V67" i="23"/>
  <c r="D67" i="23"/>
  <c r="H67" i="23"/>
  <c r="L67" i="23"/>
  <c r="P67" i="23"/>
  <c r="T67" i="23"/>
  <c r="X67" i="23"/>
  <c r="C67" i="23"/>
  <c r="K67" i="23"/>
  <c r="S67" i="23"/>
  <c r="E67" i="23"/>
  <c r="M67" i="23"/>
  <c r="U67" i="23"/>
  <c r="G67" i="23"/>
  <c r="O67" i="23"/>
  <c r="W67" i="23"/>
  <c r="I67" i="23"/>
  <c r="Q67" i="23"/>
  <c r="Y67" i="23"/>
  <c r="A34" i="19"/>
  <c r="A102" i="19"/>
  <c r="A103" i="24"/>
  <c r="A140" i="24"/>
  <c r="A356" i="24"/>
  <c r="A393" i="24" s="1"/>
  <c r="A432" i="23"/>
  <c r="A211" i="24"/>
  <c r="A248" i="24"/>
  <c r="A462" i="24"/>
  <c r="A427" i="24"/>
  <c r="A31" i="24"/>
  <c r="A319" i="24"/>
  <c r="A103" i="23"/>
  <c r="A31" i="23"/>
  <c r="D499" i="21" l="1"/>
  <c r="H499" i="21"/>
  <c r="L499" i="21"/>
  <c r="P499" i="21"/>
  <c r="T499" i="21"/>
  <c r="X499" i="21"/>
  <c r="E499" i="21"/>
  <c r="I499" i="21"/>
  <c r="M499" i="21"/>
  <c r="Q499" i="21"/>
  <c r="U499" i="21"/>
  <c r="Y499" i="21"/>
  <c r="B499" i="21"/>
  <c r="F499" i="21"/>
  <c r="J499" i="21"/>
  <c r="N499" i="21"/>
  <c r="R499" i="21"/>
  <c r="V499" i="21"/>
  <c r="C499" i="21"/>
  <c r="G499" i="21"/>
  <c r="K499" i="21"/>
  <c r="O499" i="21"/>
  <c r="S499" i="21"/>
  <c r="W499" i="21"/>
  <c r="E324" i="19"/>
  <c r="I324" i="19"/>
  <c r="M324" i="19"/>
  <c r="Q324" i="19"/>
  <c r="U324" i="19"/>
  <c r="Y324" i="19"/>
  <c r="B324" i="19"/>
  <c r="F324" i="19"/>
  <c r="J324" i="19"/>
  <c r="N324" i="19"/>
  <c r="R324" i="19"/>
  <c r="V324" i="19"/>
  <c r="C324" i="19"/>
  <c r="G324" i="19"/>
  <c r="K324" i="19"/>
  <c r="O324" i="19"/>
  <c r="S324" i="19"/>
  <c r="W324" i="19"/>
  <c r="D324" i="19"/>
  <c r="H324" i="19"/>
  <c r="L324" i="19"/>
  <c r="P324" i="19"/>
  <c r="T324" i="19"/>
  <c r="X324" i="19"/>
  <c r="D71" i="19"/>
  <c r="H71" i="19"/>
  <c r="L71" i="19"/>
  <c r="P71" i="19"/>
  <c r="T71" i="19"/>
  <c r="X71" i="19"/>
  <c r="E71" i="19"/>
  <c r="I71" i="19"/>
  <c r="M71" i="19"/>
  <c r="Q71" i="19"/>
  <c r="U71" i="19"/>
  <c r="Y71" i="19"/>
  <c r="B71" i="19"/>
  <c r="F71" i="19"/>
  <c r="J71" i="19"/>
  <c r="N71" i="19"/>
  <c r="R71" i="19"/>
  <c r="V71" i="19"/>
  <c r="C71" i="19"/>
  <c r="G71" i="19"/>
  <c r="K71" i="19"/>
  <c r="O71" i="19"/>
  <c r="S71" i="19"/>
  <c r="W71" i="19"/>
  <c r="E427" i="24"/>
  <c r="I427" i="24"/>
  <c r="M427" i="24"/>
  <c r="Q427" i="24"/>
  <c r="U427" i="24"/>
  <c r="Y427" i="24"/>
  <c r="B427" i="24"/>
  <c r="F427" i="24"/>
  <c r="J427" i="24"/>
  <c r="N427" i="24"/>
  <c r="R427" i="24"/>
  <c r="V427" i="24"/>
  <c r="C427" i="24"/>
  <c r="G427" i="24"/>
  <c r="K427" i="24"/>
  <c r="O427" i="24"/>
  <c r="S427" i="24"/>
  <c r="W427" i="24"/>
  <c r="D427" i="24"/>
  <c r="H427" i="24"/>
  <c r="L427" i="24"/>
  <c r="P427" i="24"/>
  <c r="T427" i="24"/>
  <c r="X427" i="24"/>
  <c r="B432" i="23"/>
  <c r="F432" i="23"/>
  <c r="J432" i="23"/>
  <c r="N432" i="23"/>
  <c r="R432" i="23"/>
  <c r="V432" i="23"/>
  <c r="C432" i="23"/>
  <c r="G432" i="23"/>
  <c r="K432" i="23"/>
  <c r="O432" i="23"/>
  <c r="S432" i="23"/>
  <c r="W432" i="23"/>
  <c r="D432" i="23"/>
  <c r="H432" i="23"/>
  <c r="L432" i="23"/>
  <c r="P432" i="23"/>
  <c r="T432" i="23"/>
  <c r="X432" i="23"/>
  <c r="E432" i="23"/>
  <c r="I432" i="23"/>
  <c r="M432" i="23"/>
  <c r="Q432" i="23"/>
  <c r="U432" i="23"/>
  <c r="Y432" i="23"/>
  <c r="A141" i="19"/>
  <c r="E102" i="19"/>
  <c r="I102" i="19"/>
  <c r="M102" i="19"/>
  <c r="Q102" i="19"/>
  <c r="U102" i="19"/>
  <c r="Y102" i="19"/>
  <c r="B102" i="19"/>
  <c r="F102" i="19"/>
  <c r="J102" i="19"/>
  <c r="N102" i="19"/>
  <c r="R102" i="19"/>
  <c r="V102" i="19"/>
  <c r="C102" i="19"/>
  <c r="G102" i="19"/>
  <c r="K102" i="19"/>
  <c r="O102" i="19"/>
  <c r="S102" i="19"/>
  <c r="W102" i="19"/>
  <c r="D102" i="19"/>
  <c r="H102" i="19"/>
  <c r="L102" i="19"/>
  <c r="P102" i="19"/>
  <c r="T102" i="19"/>
  <c r="X102" i="19"/>
  <c r="B396" i="23"/>
  <c r="F396" i="23"/>
  <c r="J396" i="23"/>
  <c r="N396" i="23"/>
  <c r="R396" i="23"/>
  <c r="V396" i="23"/>
  <c r="C396" i="23"/>
  <c r="G396" i="23"/>
  <c r="K396" i="23"/>
  <c r="O396" i="23"/>
  <c r="S396" i="23"/>
  <c r="W396" i="23"/>
  <c r="D396" i="23"/>
  <c r="H396" i="23"/>
  <c r="L396" i="23"/>
  <c r="P396" i="23"/>
  <c r="T396" i="23"/>
  <c r="X396" i="23"/>
  <c r="E396" i="23"/>
  <c r="I396" i="23"/>
  <c r="M396" i="23"/>
  <c r="Q396" i="23"/>
  <c r="U396" i="23"/>
  <c r="Y396" i="23"/>
  <c r="C433" i="19"/>
  <c r="G433" i="19"/>
  <c r="K433" i="19"/>
  <c r="O433" i="19"/>
  <c r="S433" i="19"/>
  <c r="W433" i="19"/>
  <c r="D433" i="19"/>
  <c r="H433" i="19"/>
  <c r="L433" i="19"/>
  <c r="P433" i="19"/>
  <c r="T433" i="19"/>
  <c r="X433" i="19"/>
  <c r="E433" i="19"/>
  <c r="I433" i="19"/>
  <c r="M433" i="19"/>
  <c r="Q433" i="19"/>
  <c r="U433" i="19"/>
  <c r="Y433" i="19"/>
  <c r="B433" i="19"/>
  <c r="F433" i="19"/>
  <c r="J433" i="19"/>
  <c r="N433" i="19"/>
  <c r="R433" i="19"/>
  <c r="V433" i="19"/>
  <c r="A434" i="19"/>
  <c r="B397" i="19"/>
  <c r="F397" i="19"/>
  <c r="J397" i="19"/>
  <c r="N397" i="19"/>
  <c r="R397" i="19"/>
  <c r="V397" i="19"/>
  <c r="C397" i="19"/>
  <c r="G397" i="19"/>
  <c r="K397" i="19"/>
  <c r="O397" i="19"/>
  <c r="S397" i="19"/>
  <c r="W397" i="19"/>
  <c r="D397" i="19"/>
  <c r="H397" i="19"/>
  <c r="L397" i="19"/>
  <c r="P397" i="19"/>
  <c r="T397" i="19"/>
  <c r="X397" i="19"/>
  <c r="E397" i="19"/>
  <c r="I397" i="19"/>
  <c r="M397" i="19"/>
  <c r="Q397" i="19"/>
  <c r="U397" i="19"/>
  <c r="Y397" i="19"/>
  <c r="A398" i="19"/>
  <c r="A499" i="24"/>
  <c r="F462" i="24"/>
  <c r="J462" i="24"/>
  <c r="N462" i="24"/>
  <c r="R462" i="24"/>
  <c r="V462" i="24"/>
  <c r="B462" i="24"/>
  <c r="C462" i="24"/>
  <c r="G462" i="24"/>
  <c r="K462" i="24"/>
  <c r="O462" i="24"/>
  <c r="S462" i="24"/>
  <c r="W462" i="24"/>
  <c r="D462" i="24"/>
  <c r="H462" i="24"/>
  <c r="L462" i="24"/>
  <c r="P462" i="24"/>
  <c r="T462" i="24"/>
  <c r="X462" i="24"/>
  <c r="E462" i="24"/>
  <c r="I462" i="24"/>
  <c r="M462" i="24"/>
  <c r="Q462" i="24"/>
  <c r="U462" i="24"/>
  <c r="Y462" i="24"/>
  <c r="C393" i="24"/>
  <c r="G393" i="24"/>
  <c r="K393" i="24"/>
  <c r="O393" i="24"/>
  <c r="S393" i="24"/>
  <c r="W393" i="24"/>
  <c r="D393" i="24"/>
  <c r="H393" i="24"/>
  <c r="L393" i="24"/>
  <c r="P393" i="24"/>
  <c r="T393" i="24"/>
  <c r="X393" i="24"/>
  <c r="E393" i="24"/>
  <c r="I393" i="24"/>
  <c r="M393" i="24"/>
  <c r="Q393" i="24"/>
  <c r="U393" i="24"/>
  <c r="Y393" i="24"/>
  <c r="B393" i="24"/>
  <c r="F393" i="24"/>
  <c r="J393" i="24"/>
  <c r="N393" i="24"/>
  <c r="R393" i="24"/>
  <c r="V393" i="24"/>
  <c r="A72" i="19"/>
  <c r="D34" i="19"/>
  <c r="H34" i="19"/>
  <c r="L34" i="19"/>
  <c r="P34" i="19"/>
  <c r="T34" i="19"/>
  <c r="X34" i="19"/>
  <c r="E34" i="19"/>
  <c r="I34" i="19"/>
  <c r="M34" i="19"/>
  <c r="Q34" i="19"/>
  <c r="U34" i="19"/>
  <c r="Y34" i="19"/>
  <c r="B34" i="19"/>
  <c r="F34" i="19"/>
  <c r="J34" i="19"/>
  <c r="N34" i="19"/>
  <c r="R34" i="19"/>
  <c r="V34" i="19"/>
  <c r="C34" i="19"/>
  <c r="G34" i="19"/>
  <c r="K34" i="19"/>
  <c r="O34" i="19"/>
  <c r="S34" i="19"/>
  <c r="W34" i="19"/>
  <c r="E176" i="19"/>
  <c r="I176" i="19"/>
  <c r="M176" i="19"/>
  <c r="Q176" i="19"/>
  <c r="U176" i="19"/>
  <c r="Y176" i="19"/>
  <c r="B176" i="19"/>
  <c r="F176" i="19"/>
  <c r="J176" i="19"/>
  <c r="N176" i="19"/>
  <c r="R176" i="19"/>
  <c r="V176" i="19"/>
  <c r="C176" i="19"/>
  <c r="G176" i="19"/>
  <c r="K176" i="19"/>
  <c r="O176" i="19"/>
  <c r="S176" i="19"/>
  <c r="W176" i="19"/>
  <c r="D176" i="19"/>
  <c r="H176" i="19"/>
  <c r="L176" i="19"/>
  <c r="P176" i="19"/>
  <c r="T176" i="19"/>
  <c r="X176" i="19"/>
  <c r="A213" i="19"/>
  <c r="A289" i="19"/>
  <c r="B251" i="19"/>
  <c r="F251" i="19"/>
  <c r="J251" i="19"/>
  <c r="N251" i="19"/>
  <c r="R251" i="19"/>
  <c r="V251" i="19"/>
  <c r="C251" i="19"/>
  <c r="G251" i="19"/>
  <c r="K251" i="19"/>
  <c r="O251" i="19"/>
  <c r="S251" i="19"/>
  <c r="W251" i="19"/>
  <c r="D251" i="19"/>
  <c r="H251" i="19"/>
  <c r="L251" i="19"/>
  <c r="P251" i="19"/>
  <c r="T251" i="19"/>
  <c r="X251" i="19"/>
  <c r="E251" i="19"/>
  <c r="I251" i="19"/>
  <c r="M251" i="19"/>
  <c r="Q251" i="19"/>
  <c r="U251" i="19"/>
  <c r="Y251" i="19"/>
  <c r="A252" i="19"/>
  <c r="E140" i="19"/>
  <c r="I140" i="19"/>
  <c r="M140" i="19"/>
  <c r="Q140" i="19"/>
  <c r="U140" i="19"/>
  <c r="Y140" i="19"/>
  <c r="B140" i="19"/>
  <c r="F140" i="19"/>
  <c r="J140" i="19"/>
  <c r="N140" i="19"/>
  <c r="R140" i="19"/>
  <c r="V140" i="19"/>
  <c r="C140" i="19"/>
  <c r="G140" i="19"/>
  <c r="K140" i="19"/>
  <c r="O140" i="19"/>
  <c r="S140" i="19"/>
  <c r="W140" i="19"/>
  <c r="D140" i="19"/>
  <c r="H140" i="19"/>
  <c r="L140" i="19"/>
  <c r="P140" i="19"/>
  <c r="T140" i="19"/>
  <c r="X140" i="19"/>
  <c r="A177" i="19"/>
  <c r="B361" i="19"/>
  <c r="F361" i="19"/>
  <c r="J361" i="19"/>
  <c r="N361" i="19"/>
  <c r="R361" i="19"/>
  <c r="V361" i="19"/>
  <c r="E361" i="19"/>
  <c r="I361" i="19"/>
  <c r="M361" i="19"/>
  <c r="Q361" i="19"/>
  <c r="U361" i="19"/>
  <c r="Y361" i="19"/>
  <c r="G361" i="19"/>
  <c r="O361" i="19"/>
  <c r="W361" i="19"/>
  <c r="H361" i="19"/>
  <c r="P361" i="19"/>
  <c r="X361" i="19"/>
  <c r="C361" i="19"/>
  <c r="K361" i="19"/>
  <c r="S361" i="19"/>
  <c r="D361" i="19"/>
  <c r="L361" i="19"/>
  <c r="T361" i="19"/>
  <c r="A362" i="19"/>
  <c r="B288" i="19"/>
  <c r="F288" i="19"/>
  <c r="J288" i="19"/>
  <c r="N288" i="19"/>
  <c r="R288" i="19"/>
  <c r="V288" i="19"/>
  <c r="C288" i="19"/>
  <c r="G288" i="19"/>
  <c r="K288" i="19"/>
  <c r="O288" i="19"/>
  <c r="S288" i="19"/>
  <c r="W288" i="19"/>
  <c r="D288" i="19"/>
  <c r="H288" i="19"/>
  <c r="L288" i="19"/>
  <c r="P288" i="19"/>
  <c r="T288" i="19"/>
  <c r="X288" i="19"/>
  <c r="E288" i="19"/>
  <c r="I288" i="19"/>
  <c r="M288" i="19"/>
  <c r="Q288" i="19"/>
  <c r="U288" i="19"/>
  <c r="Y288" i="19"/>
  <c r="A325" i="19"/>
  <c r="E212" i="19"/>
  <c r="I212" i="19"/>
  <c r="M212" i="19"/>
  <c r="Q212" i="19"/>
  <c r="U212" i="19"/>
  <c r="Y212" i="19"/>
  <c r="B212" i="19"/>
  <c r="F212" i="19"/>
  <c r="J212" i="19"/>
  <c r="N212" i="19"/>
  <c r="R212" i="19"/>
  <c r="V212" i="19"/>
  <c r="C212" i="19"/>
  <c r="G212" i="19"/>
  <c r="K212" i="19"/>
  <c r="O212" i="19"/>
  <c r="S212" i="19"/>
  <c r="W212" i="19"/>
  <c r="D212" i="19"/>
  <c r="H212" i="19"/>
  <c r="L212" i="19"/>
  <c r="P212" i="19"/>
  <c r="T212" i="19"/>
  <c r="X212" i="19"/>
  <c r="A285" i="24"/>
  <c r="C248" i="24"/>
  <c r="G248" i="24"/>
  <c r="K248" i="24"/>
  <c r="O248" i="24"/>
  <c r="S248" i="24"/>
  <c r="W248" i="24"/>
  <c r="E248" i="24"/>
  <c r="J248" i="24"/>
  <c r="P248" i="24"/>
  <c r="U248" i="24"/>
  <c r="F248" i="24"/>
  <c r="L248" i="24"/>
  <c r="Q248" i="24"/>
  <c r="V248" i="24"/>
  <c r="B248" i="24"/>
  <c r="H248" i="24"/>
  <c r="M248" i="24"/>
  <c r="R248" i="24"/>
  <c r="X248" i="24"/>
  <c r="D248" i="24"/>
  <c r="I248" i="24"/>
  <c r="N248" i="24"/>
  <c r="T248" i="24"/>
  <c r="Y248" i="24"/>
  <c r="B319" i="24"/>
  <c r="F319" i="24"/>
  <c r="J319" i="24"/>
  <c r="C319" i="24"/>
  <c r="G319" i="24"/>
  <c r="K319" i="24"/>
  <c r="D319" i="24"/>
  <c r="L319" i="24"/>
  <c r="P319" i="24"/>
  <c r="T319" i="24"/>
  <c r="X319" i="24"/>
  <c r="E319" i="24"/>
  <c r="M319" i="24"/>
  <c r="Q319" i="24"/>
  <c r="U319" i="24"/>
  <c r="Y319" i="24"/>
  <c r="H319" i="24"/>
  <c r="R319" i="24"/>
  <c r="I319" i="24"/>
  <c r="S319" i="24"/>
  <c r="N319" i="24"/>
  <c r="V319" i="24"/>
  <c r="O319" i="24"/>
  <c r="W319" i="24"/>
  <c r="D31" i="24"/>
  <c r="H31" i="24"/>
  <c r="L31" i="24"/>
  <c r="P31" i="24"/>
  <c r="T31" i="24"/>
  <c r="X31" i="24"/>
  <c r="E31" i="24"/>
  <c r="I31" i="24"/>
  <c r="M31" i="24"/>
  <c r="Q31" i="24"/>
  <c r="U31" i="24"/>
  <c r="Y31" i="24"/>
  <c r="B31" i="24"/>
  <c r="F31" i="24"/>
  <c r="J31" i="24"/>
  <c r="N31" i="24"/>
  <c r="R31" i="24"/>
  <c r="V31" i="24"/>
  <c r="C31" i="24"/>
  <c r="G31" i="24"/>
  <c r="K31" i="24"/>
  <c r="O31" i="24"/>
  <c r="S31" i="24"/>
  <c r="W31" i="24"/>
  <c r="D211" i="24"/>
  <c r="H211" i="24"/>
  <c r="L211" i="24"/>
  <c r="P211" i="24"/>
  <c r="T211" i="24"/>
  <c r="X211" i="24"/>
  <c r="E211" i="24"/>
  <c r="I211" i="24"/>
  <c r="M211" i="24"/>
  <c r="Q211" i="24"/>
  <c r="U211" i="24"/>
  <c r="Y211" i="24"/>
  <c r="C211" i="24"/>
  <c r="K211" i="24"/>
  <c r="S211" i="24"/>
  <c r="F211" i="24"/>
  <c r="N211" i="24"/>
  <c r="V211" i="24"/>
  <c r="G211" i="24"/>
  <c r="O211" i="24"/>
  <c r="W211" i="24"/>
  <c r="B211" i="24"/>
  <c r="J211" i="24"/>
  <c r="R211" i="24"/>
  <c r="A177" i="24"/>
  <c r="E140" i="24"/>
  <c r="I140" i="24"/>
  <c r="M140" i="24"/>
  <c r="Q140" i="24"/>
  <c r="U140" i="24"/>
  <c r="Y140" i="24"/>
  <c r="B140" i="24"/>
  <c r="F140" i="24"/>
  <c r="J140" i="24"/>
  <c r="N140" i="24"/>
  <c r="R140" i="24"/>
  <c r="V140" i="24"/>
  <c r="C140" i="24"/>
  <c r="G140" i="24"/>
  <c r="K140" i="24"/>
  <c r="O140" i="24"/>
  <c r="S140" i="24"/>
  <c r="W140" i="24"/>
  <c r="D140" i="24"/>
  <c r="H140" i="24"/>
  <c r="L140" i="24"/>
  <c r="P140" i="24"/>
  <c r="T140" i="24"/>
  <c r="X140" i="24"/>
  <c r="C68" i="24"/>
  <c r="G68" i="24"/>
  <c r="K68" i="24"/>
  <c r="O68" i="24"/>
  <c r="S68" i="24"/>
  <c r="W68" i="24"/>
  <c r="D68" i="24"/>
  <c r="H68" i="24"/>
  <c r="L68" i="24"/>
  <c r="P68" i="24"/>
  <c r="T68" i="24"/>
  <c r="X68" i="24"/>
  <c r="E68" i="24"/>
  <c r="I68" i="24"/>
  <c r="M68" i="24"/>
  <c r="Q68" i="24"/>
  <c r="U68" i="24"/>
  <c r="Y68" i="24"/>
  <c r="B68" i="24"/>
  <c r="F68" i="24"/>
  <c r="J68" i="24"/>
  <c r="N68" i="24"/>
  <c r="R68" i="24"/>
  <c r="V68" i="24"/>
  <c r="B103" i="24"/>
  <c r="F103" i="24"/>
  <c r="J103" i="24"/>
  <c r="N103" i="24"/>
  <c r="R103" i="24"/>
  <c r="V103" i="24"/>
  <c r="D103" i="24"/>
  <c r="H103" i="24"/>
  <c r="L103" i="24"/>
  <c r="P103" i="24"/>
  <c r="T103" i="24"/>
  <c r="X103" i="24"/>
  <c r="E103" i="24"/>
  <c r="M103" i="24"/>
  <c r="U103" i="24"/>
  <c r="G103" i="24"/>
  <c r="O103" i="24"/>
  <c r="W103" i="24"/>
  <c r="I103" i="24"/>
  <c r="Q103" i="24"/>
  <c r="Y103" i="24"/>
  <c r="C103" i="24"/>
  <c r="K103" i="24"/>
  <c r="S103" i="24"/>
  <c r="D176" i="24"/>
  <c r="H176" i="24"/>
  <c r="L176" i="24"/>
  <c r="P176" i="24"/>
  <c r="T176" i="24"/>
  <c r="X176" i="24"/>
  <c r="C176" i="24"/>
  <c r="G176" i="24"/>
  <c r="K176" i="24"/>
  <c r="O176" i="24"/>
  <c r="S176" i="24"/>
  <c r="W176" i="24"/>
  <c r="I176" i="24"/>
  <c r="Q176" i="24"/>
  <c r="Y176" i="24"/>
  <c r="B176" i="24"/>
  <c r="J176" i="24"/>
  <c r="R176" i="24"/>
  <c r="E176" i="24"/>
  <c r="M176" i="24"/>
  <c r="U176" i="24"/>
  <c r="F176" i="24"/>
  <c r="N176" i="24"/>
  <c r="V176" i="24"/>
  <c r="D356" i="24"/>
  <c r="H356" i="24"/>
  <c r="L356" i="24"/>
  <c r="P356" i="24"/>
  <c r="T356" i="24"/>
  <c r="X356" i="24"/>
  <c r="E356" i="24"/>
  <c r="I356" i="24"/>
  <c r="M356" i="24"/>
  <c r="Q356" i="24"/>
  <c r="U356" i="24"/>
  <c r="Y356" i="24"/>
  <c r="B356" i="24"/>
  <c r="J356" i="24"/>
  <c r="R356" i="24"/>
  <c r="C356" i="24"/>
  <c r="K356" i="24"/>
  <c r="S356" i="24"/>
  <c r="F356" i="24"/>
  <c r="N356" i="24"/>
  <c r="V356" i="24"/>
  <c r="G356" i="24"/>
  <c r="O356" i="24"/>
  <c r="W356" i="24"/>
  <c r="E284" i="24"/>
  <c r="I284" i="24"/>
  <c r="M284" i="24"/>
  <c r="Q284" i="24"/>
  <c r="U284" i="24"/>
  <c r="Y284" i="24"/>
  <c r="B284" i="24"/>
  <c r="F284" i="24"/>
  <c r="J284" i="24"/>
  <c r="N284" i="24"/>
  <c r="R284" i="24"/>
  <c r="V284" i="24"/>
  <c r="C284" i="24"/>
  <c r="K284" i="24"/>
  <c r="S284" i="24"/>
  <c r="D284" i="24"/>
  <c r="L284" i="24"/>
  <c r="T284" i="24"/>
  <c r="G284" i="24"/>
  <c r="O284" i="24"/>
  <c r="W284" i="24"/>
  <c r="H284" i="24"/>
  <c r="P284" i="24"/>
  <c r="X284" i="24"/>
  <c r="A69" i="24"/>
  <c r="B463" i="21"/>
  <c r="F463" i="21"/>
  <c r="J463" i="21"/>
  <c r="N463" i="21"/>
  <c r="R463" i="21"/>
  <c r="V463" i="21"/>
  <c r="C463" i="21"/>
  <c r="G463" i="21"/>
  <c r="K463" i="21"/>
  <c r="O463" i="21"/>
  <c r="S463" i="21"/>
  <c r="W463" i="21"/>
  <c r="D463" i="21"/>
  <c r="H463" i="21"/>
  <c r="L463" i="21"/>
  <c r="P463" i="21"/>
  <c r="T463" i="21"/>
  <c r="X463" i="21"/>
  <c r="E463" i="21"/>
  <c r="I463" i="21"/>
  <c r="M463" i="21"/>
  <c r="Q463" i="21"/>
  <c r="U463" i="21"/>
  <c r="Y463" i="21"/>
  <c r="A394" i="21"/>
  <c r="C357" i="21"/>
  <c r="G357" i="21"/>
  <c r="K357" i="21"/>
  <c r="O357" i="21"/>
  <c r="S357" i="21"/>
  <c r="W357" i="21"/>
  <c r="E357" i="21"/>
  <c r="I357" i="21"/>
  <c r="M357" i="21"/>
  <c r="Q357" i="21"/>
  <c r="U357" i="21"/>
  <c r="Y357" i="21"/>
  <c r="B357" i="21"/>
  <c r="J357" i="21"/>
  <c r="R357" i="21"/>
  <c r="D357" i="21"/>
  <c r="L357" i="21"/>
  <c r="T357" i="21"/>
  <c r="F357" i="21"/>
  <c r="N357" i="21"/>
  <c r="V357" i="21"/>
  <c r="H357" i="21"/>
  <c r="P357" i="21"/>
  <c r="X357" i="21"/>
  <c r="C428" i="21"/>
  <c r="G428" i="21"/>
  <c r="K428" i="21"/>
  <c r="O428" i="21"/>
  <c r="S428" i="21"/>
  <c r="W428" i="21"/>
  <c r="E428" i="21"/>
  <c r="I428" i="21"/>
  <c r="M428" i="21"/>
  <c r="Q428" i="21"/>
  <c r="U428" i="21"/>
  <c r="Y428" i="21"/>
  <c r="D428" i="21"/>
  <c r="L428" i="21"/>
  <c r="T428" i="21"/>
  <c r="F428" i="21"/>
  <c r="N428" i="21"/>
  <c r="V428" i="21"/>
  <c r="H428" i="21"/>
  <c r="P428" i="21"/>
  <c r="X428" i="21"/>
  <c r="B428" i="21"/>
  <c r="J428" i="21"/>
  <c r="R428" i="21"/>
  <c r="C393" i="21"/>
  <c r="G393" i="21"/>
  <c r="K393" i="21"/>
  <c r="O393" i="21"/>
  <c r="S393" i="21"/>
  <c r="W393" i="21"/>
  <c r="E393" i="21"/>
  <c r="I393" i="21"/>
  <c r="M393" i="21"/>
  <c r="Q393" i="21"/>
  <c r="U393" i="21"/>
  <c r="Y393" i="21"/>
  <c r="D393" i="21"/>
  <c r="L393" i="21"/>
  <c r="T393" i="21"/>
  <c r="F393" i="21"/>
  <c r="N393" i="21"/>
  <c r="V393" i="21"/>
  <c r="H393" i="21"/>
  <c r="P393" i="21"/>
  <c r="X393" i="21"/>
  <c r="B393" i="21"/>
  <c r="J393" i="21"/>
  <c r="R393" i="21"/>
  <c r="B320" i="21"/>
  <c r="F320" i="21"/>
  <c r="J320" i="21"/>
  <c r="N320" i="21"/>
  <c r="R320" i="21"/>
  <c r="V320" i="21"/>
  <c r="C320" i="21"/>
  <c r="G320" i="21"/>
  <c r="K320" i="21"/>
  <c r="O320" i="21"/>
  <c r="S320" i="21"/>
  <c r="W320" i="21"/>
  <c r="D320" i="21"/>
  <c r="H320" i="21"/>
  <c r="L320" i="21"/>
  <c r="P320" i="21"/>
  <c r="T320" i="21"/>
  <c r="X320" i="21"/>
  <c r="E320" i="21"/>
  <c r="U320" i="21"/>
  <c r="I320" i="21"/>
  <c r="Y320" i="21"/>
  <c r="M320" i="21"/>
  <c r="Q320" i="21"/>
  <c r="E249" i="21"/>
  <c r="I249" i="21"/>
  <c r="M249" i="21"/>
  <c r="Q249" i="21"/>
  <c r="U249" i="21"/>
  <c r="Y249" i="21"/>
  <c r="B249" i="21"/>
  <c r="F249" i="21"/>
  <c r="J249" i="21"/>
  <c r="N249" i="21"/>
  <c r="R249" i="21"/>
  <c r="V249" i="21"/>
  <c r="C249" i="21"/>
  <c r="G249" i="21"/>
  <c r="K249" i="21"/>
  <c r="O249" i="21"/>
  <c r="S249" i="21"/>
  <c r="W249" i="21"/>
  <c r="D249" i="21"/>
  <c r="H249" i="21"/>
  <c r="L249" i="21"/>
  <c r="P249" i="21"/>
  <c r="T249" i="21"/>
  <c r="X249" i="21"/>
  <c r="A286" i="21"/>
  <c r="D285" i="21"/>
  <c r="H285" i="21"/>
  <c r="L285" i="21"/>
  <c r="P285" i="21"/>
  <c r="T285" i="21"/>
  <c r="X285" i="21"/>
  <c r="B285" i="21"/>
  <c r="F285" i="21"/>
  <c r="J285" i="21"/>
  <c r="N285" i="21"/>
  <c r="R285" i="21"/>
  <c r="V285" i="21"/>
  <c r="G285" i="21"/>
  <c r="O285" i="21"/>
  <c r="W285" i="21"/>
  <c r="C285" i="21"/>
  <c r="K285" i="21"/>
  <c r="S285" i="21"/>
  <c r="E285" i="21"/>
  <c r="U285" i="21"/>
  <c r="I285" i="21"/>
  <c r="Y285" i="21"/>
  <c r="M285" i="21"/>
  <c r="Q285" i="21"/>
  <c r="C176" i="21"/>
  <c r="G176" i="21"/>
  <c r="K176" i="21"/>
  <c r="O176" i="21"/>
  <c r="S176" i="21"/>
  <c r="W176" i="21"/>
  <c r="D176" i="21"/>
  <c r="H176" i="21"/>
  <c r="L176" i="21"/>
  <c r="P176" i="21"/>
  <c r="T176" i="21"/>
  <c r="X176" i="21"/>
  <c r="E176" i="21"/>
  <c r="I176" i="21"/>
  <c r="M176" i="21"/>
  <c r="Q176" i="21"/>
  <c r="U176" i="21"/>
  <c r="Y176" i="21"/>
  <c r="B176" i="21"/>
  <c r="F176" i="21"/>
  <c r="J176" i="21"/>
  <c r="N176" i="21"/>
  <c r="R176" i="21"/>
  <c r="V176" i="21"/>
  <c r="D212" i="21"/>
  <c r="H212" i="21"/>
  <c r="L212" i="21"/>
  <c r="P212" i="21"/>
  <c r="T212" i="21"/>
  <c r="X212" i="21"/>
  <c r="B212" i="21"/>
  <c r="F212" i="21"/>
  <c r="J212" i="21"/>
  <c r="N212" i="21"/>
  <c r="R212" i="21"/>
  <c r="V212" i="21"/>
  <c r="C212" i="21"/>
  <c r="K212" i="21"/>
  <c r="S212" i="21"/>
  <c r="E212" i="21"/>
  <c r="M212" i="21"/>
  <c r="U212" i="21"/>
  <c r="G212" i="21"/>
  <c r="O212" i="21"/>
  <c r="W212" i="21"/>
  <c r="I212" i="21"/>
  <c r="Q212" i="21"/>
  <c r="Y212" i="21"/>
  <c r="A250" i="21"/>
  <c r="A358" i="21"/>
  <c r="A213" i="21"/>
  <c r="A464" i="21"/>
  <c r="A500" i="21" s="1"/>
  <c r="A321" i="21"/>
  <c r="A429" i="21"/>
  <c r="B102" i="21"/>
  <c r="F102" i="21"/>
  <c r="J102" i="21"/>
  <c r="N102" i="21"/>
  <c r="R102" i="21"/>
  <c r="V102" i="21"/>
  <c r="C102" i="21"/>
  <c r="G102" i="21"/>
  <c r="K102" i="21"/>
  <c r="O102" i="21"/>
  <c r="S102" i="21"/>
  <c r="W102" i="21"/>
  <c r="D102" i="21"/>
  <c r="H102" i="21"/>
  <c r="L102" i="21"/>
  <c r="P102" i="21"/>
  <c r="T102" i="21"/>
  <c r="X102" i="21"/>
  <c r="E102" i="21"/>
  <c r="I102" i="21"/>
  <c r="M102" i="21"/>
  <c r="Q102" i="21"/>
  <c r="U102" i="21"/>
  <c r="Y102" i="21"/>
  <c r="A67" i="21"/>
  <c r="B29" i="21"/>
  <c r="F29" i="21"/>
  <c r="J29" i="21"/>
  <c r="N29" i="21"/>
  <c r="R29" i="21"/>
  <c r="V29" i="21"/>
  <c r="C29" i="21"/>
  <c r="G29" i="21"/>
  <c r="K29" i="21"/>
  <c r="O29" i="21"/>
  <c r="S29" i="21"/>
  <c r="W29" i="21"/>
  <c r="D29" i="21"/>
  <c r="H29" i="21"/>
  <c r="L29" i="21"/>
  <c r="P29" i="21"/>
  <c r="T29" i="21"/>
  <c r="X29" i="21"/>
  <c r="E29" i="21"/>
  <c r="I29" i="21"/>
  <c r="M29" i="21"/>
  <c r="Q29" i="21"/>
  <c r="U29" i="21"/>
  <c r="Y29" i="21"/>
  <c r="A30" i="21"/>
  <c r="B66" i="21"/>
  <c r="C66" i="21"/>
  <c r="G66" i="21"/>
  <c r="K66" i="21"/>
  <c r="O66" i="21"/>
  <c r="S66" i="21"/>
  <c r="W66" i="21"/>
  <c r="D66" i="21"/>
  <c r="H66" i="21"/>
  <c r="L66" i="21"/>
  <c r="P66" i="21"/>
  <c r="T66" i="21"/>
  <c r="X66" i="21"/>
  <c r="E66" i="21"/>
  <c r="I66" i="21"/>
  <c r="M66" i="21"/>
  <c r="Q66" i="21"/>
  <c r="U66" i="21"/>
  <c r="Y66" i="21"/>
  <c r="F66" i="21"/>
  <c r="J66" i="21"/>
  <c r="N66" i="21"/>
  <c r="R66" i="21"/>
  <c r="V66" i="21"/>
  <c r="A103" i="21"/>
  <c r="C139" i="21"/>
  <c r="G139" i="21"/>
  <c r="K139" i="21"/>
  <c r="O139" i="21"/>
  <c r="S139" i="21"/>
  <c r="W139" i="21"/>
  <c r="F139" i="21"/>
  <c r="L139" i="21"/>
  <c r="Q139" i="21"/>
  <c r="V139" i="21"/>
  <c r="B139" i="21"/>
  <c r="H139" i="21"/>
  <c r="M139" i="21"/>
  <c r="R139" i="21"/>
  <c r="X139" i="21"/>
  <c r="D139" i="21"/>
  <c r="I139" i="21"/>
  <c r="N139" i="21"/>
  <c r="T139" i="21"/>
  <c r="Y139" i="21"/>
  <c r="E139" i="21"/>
  <c r="J139" i="21"/>
  <c r="P139" i="21"/>
  <c r="U139" i="21"/>
  <c r="A140" i="21"/>
  <c r="A177" i="21" s="1"/>
  <c r="B249" i="23"/>
  <c r="F249" i="23"/>
  <c r="J249" i="23"/>
  <c r="N249" i="23"/>
  <c r="R249" i="23"/>
  <c r="V249" i="23"/>
  <c r="D249" i="23"/>
  <c r="H249" i="23"/>
  <c r="L249" i="23"/>
  <c r="P249" i="23"/>
  <c r="T249" i="23"/>
  <c r="X249" i="23"/>
  <c r="G249" i="23"/>
  <c r="O249" i="23"/>
  <c r="W249" i="23"/>
  <c r="I249" i="23"/>
  <c r="Q249" i="23"/>
  <c r="Y249" i="23"/>
  <c r="A287" i="23"/>
  <c r="C249" i="23"/>
  <c r="K249" i="23"/>
  <c r="S249" i="23"/>
  <c r="E249" i="23"/>
  <c r="M249" i="23"/>
  <c r="U249" i="23"/>
  <c r="A250" i="23"/>
  <c r="C286" i="23"/>
  <c r="G286" i="23"/>
  <c r="K286" i="23"/>
  <c r="O286" i="23"/>
  <c r="S286" i="23"/>
  <c r="W286" i="23"/>
  <c r="E286" i="23"/>
  <c r="I286" i="23"/>
  <c r="M286" i="23"/>
  <c r="Q286" i="23"/>
  <c r="U286" i="23"/>
  <c r="Y286" i="23"/>
  <c r="H286" i="23"/>
  <c r="P286" i="23"/>
  <c r="X286" i="23"/>
  <c r="B286" i="23"/>
  <c r="J286" i="23"/>
  <c r="R286" i="23"/>
  <c r="D286" i="23"/>
  <c r="L286" i="23"/>
  <c r="T286" i="23"/>
  <c r="F286" i="23"/>
  <c r="N286" i="23"/>
  <c r="V286" i="23"/>
  <c r="A323" i="23"/>
  <c r="B322" i="23"/>
  <c r="F322" i="23"/>
  <c r="J322" i="23"/>
  <c r="N322" i="23"/>
  <c r="R322" i="23"/>
  <c r="V322" i="23"/>
  <c r="D322" i="23"/>
  <c r="H322" i="23"/>
  <c r="L322" i="23"/>
  <c r="P322" i="23"/>
  <c r="T322" i="23"/>
  <c r="X322" i="23"/>
  <c r="I322" i="23"/>
  <c r="Q322" i="23"/>
  <c r="Y322" i="23"/>
  <c r="C322" i="23"/>
  <c r="K322" i="23"/>
  <c r="S322" i="23"/>
  <c r="E322" i="23"/>
  <c r="M322" i="23"/>
  <c r="U322" i="23"/>
  <c r="G322" i="23"/>
  <c r="O322" i="23"/>
  <c r="W322" i="23"/>
  <c r="B68" i="23"/>
  <c r="F68" i="23"/>
  <c r="J68" i="23"/>
  <c r="N68" i="23"/>
  <c r="R68" i="23"/>
  <c r="V68" i="23"/>
  <c r="D68" i="23"/>
  <c r="H68" i="23"/>
  <c r="L68" i="23"/>
  <c r="P68" i="23"/>
  <c r="T68" i="23"/>
  <c r="X68" i="23"/>
  <c r="C68" i="23"/>
  <c r="K68" i="23"/>
  <c r="S68" i="23"/>
  <c r="E68" i="23"/>
  <c r="M68" i="23"/>
  <c r="U68" i="23"/>
  <c r="G68" i="23"/>
  <c r="O68" i="23"/>
  <c r="W68" i="23"/>
  <c r="I68" i="23"/>
  <c r="Q68" i="23"/>
  <c r="Y68" i="23"/>
  <c r="A69" i="23"/>
  <c r="B31" i="23"/>
  <c r="F31" i="23"/>
  <c r="J31" i="23"/>
  <c r="N31" i="23"/>
  <c r="R31" i="23"/>
  <c r="V31" i="23"/>
  <c r="C31" i="23"/>
  <c r="G31" i="23"/>
  <c r="K31" i="23"/>
  <c r="O31" i="23"/>
  <c r="S31" i="23"/>
  <c r="W31" i="23"/>
  <c r="D31" i="23"/>
  <c r="H31" i="23"/>
  <c r="L31" i="23"/>
  <c r="P31" i="23"/>
  <c r="T31" i="23"/>
  <c r="X31" i="23"/>
  <c r="E31" i="23"/>
  <c r="I31" i="23"/>
  <c r="M31" i="23"/>
  <c r="Q31" i="23"/>
  <c r="U31" i="23"/>
  <c r="Y31" i="23"/>
  <c r="E103" i="23"/>
  <c r="I103" i="23"/>
  <c r="M103" i="23"/>
  <c r="Q103" i="23"/>
  <c r="U103" i="23"/>
  <c r="Y103" i="23"/>
  <c r="B103" i="23"/>
  <c r="F103" i="23"/>
  <c r="J103" i="23"/>
  <c r="N103" i="23"/>
  <c r="R103" i="23"/>
  <c r="V103" i="23"/>
  <c r="C103" i="23"/>
  <c r="G103" i="23"/>
  <c r="K103" i="23"/>
  <c r="O103" i="23"/>
  <c r="S103" i="23"/>
  <c r="W103" i="23"/>
  <c r="D103" i="23"/>
  <c r="H103" i="23"/>
  <c r="L103" i="23"/>
  <c r="P103" i="23"/>
  <c r="T103" i="23"/>
  <c r="X103" i="23"/>
  <c r="D212" i="23"/>
  <c r="H212" i="23"/>
  <c r="L212" i="23"/>
  <c r="P212" i="23"/>
  <c r="T212" i="23"/>
  <c r="X212" i="23"/>
  <c r="B212" i="23"/>
  <c r="F212" i="23"/>
  <c r="J212" i="23"/>
  <c r="N212" i="23"/>
  <c r="R212" i="23"/>
  <c r="V212" i="23"/>
  <c r="I212" i="23"/>
  <c r="Q212" i="23"/>
  <c r="Y212" i="23"/>
  <c r="C212" i="23"/>
  <c r="K212" i="23"/>
  <c r="S212" i="23"/>
  <c r="E212" i="23"/>
  <c r="M212" i="23"/>
  <c r="U212" i="23"/>
  <c r="G212" i="23"/>
  <c r="O212" i="23"/>
  <c r="W212" i="23"/>
  <c r="D176" i="23"/>
  <c r="E176" i="23"/>
  <c r="I176" i="23"/>
  <c r="M176" i="23"/>
  <c r="Q176" i="23"/>
  <c r="U176" i="23"/>
  <c r="Y176" i="23"/>
  <c r="C176" i="23"/>
  <c r="G176" i="23"/>
  <c r="K176" i="23"/>
  <c r="O176" i="23"/>
  <c r="S176" i="23"/>
  <c r="W176" i="23"/>
  <c r="H176" i="23"/>
  <c r="P176" i="23"/>
  <c r="X176" i="23"/>
  <c r="J176" i="23"/>
  <c r="R176" i="23"/>
  <c r="B176" i="23"/>
  <c r="L176" i="23"/>
  <c r="T176" i="23"/>
  <c r="F176" i="23"/>
  <c r="N176" i="23"/>
  <c r="V176" i="23"/>
  <c r="A213" i="23"/>
  <c r="C359" i="23"/>
  <c r="G359" i="23"/>
  <c r="K359" i="23"/>
  <c r="O359" i="23"/>
  <c r="S359" i="23"/>
  <c r="W359" i="23"/>
  <c r="E359" i="23"/>
  <c r="I359" i="23"/>
  <c r="M359" i="23"/>
  <c r="Q359" i="23"/>
  <c r="U359" i="23"/>
  <c r="Y359" i="23"/>
  <c r="B359" i="23"/>
  <c r="J359" i="23"/>
  <c r="R359" i="23"/>
  <c r="D359" i="23"/>
  <c r="L359" i="23"/>
  <c r="T359" i="23"/>
  <c r="F359" i="23"/>
  <c r="N359" i="23"/>
  <c r="V359" i="23"/>
  <c r="H359" i="23"/>
  <c r="P359" i="23"/>
  <c r="X359" i="23"/>
  <c r="A360" i="23"/>
  <c r="A397" i="23" s="1"/>
  <c r="A177" i="23"/>
  <c r="B139" i="23"/>
  <c r="F139" i="23"/>
  <c r="J139" i="23"/>
  <c r="N139" i="23"/>
  <c r="R139" i="23"/>
  <c r="V139" i="23"/>
  <c r="C139" i="23"/>
  <c r="G139" i="23"/>
  <c r="K139" i="23"/>
  <c r="O139" i="23"/>
  <c r="S139" i="23"/>
  <c r="W139" i="23"/>
  <c r="D139" i="23"/>
  <c r="H139" i="23"/>
  <c r="L139" i="23"/>
  <c r="P139" i="23"/>
  <c r="T139" i="23"/>
  <c r="X139" i="23"/>
  <c r="E139" i="23"/>
  <c r="I139" i="23"/>
  <c r="M139" i="23"/>
  <c r="Q139" i="23"/>
  <c r="U139" i="23"/>
  <c r="Y139" i="23"/>
  <c r="A140" i="23"/>
  <c r="A35" i="19"/>
  <c r="A103" i="19"/>
  <c r="A320" i="24"/>
  <c r="A463" i="24"/>
  <c r="A428" i="24"/>
  <c r="A141" i="24"/>
  <c r="A249" i="24"/>
  <c r="A212" i="24"/>
  <c r="A357" i="24"/>
  <c r="A394" i="24" s="1"/>
  <c r="A104" i="24"/>
  <c r="A32" i="24"/>
  <c r="A433" i="23"/>
  <c r="A32" i="23"/>
  <c r="A104" i="23"/>
  <c r="C394" i="24" l="1"/>
  <c r="G394" i="24"/>
  <c r="K394" i="24"/>
  <c r="O394" i="24"/>
  <c r="S394" i="24"/>
  <c r="W394" i="24"/>
  <c r="D394" i="24"/>
  <c r="H394" i="24"/>
  <c r="L394" i="24"/>
  <c r="P394" i="24"/>
  <c r="T394" i="24"/>
  <c r="X394" i="24"/>
  <c r="E394" i="24"/>
  <c r="I394" i="24"/>
  <c r="M394" i="24"/>
  <c r="Q394" i="24"/>
  <c r="U394" i="24"/>
  <c r="Y394" i="24"/>
  <c r="B394" i="24"/>
  <c r="F394" i="24"/>
  <c r="J394" i="24"/>
  <c r="N394" i="24"/>
  <c r="R394" i="24"/>
  <c r="V394" i="24"/>
  <c r="A142" i="19"/>
  <c r="E103" i="19"/>
  <c r="I103" i="19"/>
  <c r="M103" i="19"/>
  <c r="Q103" i="19"/>
  <c r="U103" i="19"/>
  <c r="Y103" i="19"/>
  <c r="B103" i="19"/>
  <c r="F103" i="19"/>
  <c r="J103" i="19"/>
  <c r="N103" i="19"/>
  <c r="R103" i="19"/>
  <c r="V103" i="19"/>
  <c r="C103" i="19"/>
  <c r="G103" i="19"/>
  <c r="K103" i="19"/>
  <c r="O103" i="19"/>
  <c r="S103" i="19"/>
  <c r="W103" i="19"/>
  <c r="D103" i="19"/>
  <c r="H103" i="19"/>
  <c r="L103" i="19"/>
  <c r="P103" i="19"/>
  <c r="T103" i="19"/>
  <c r="X103" i="19"/>
  <c r="B397" i="23"/>
  <c r="F397" i="23"/>
  <c r="J397" i="23"/>
  <c r="N397" i="23"/>
  <c r="R397" i="23"/>
  <c r="V397" i="23"/>
  <c r="C397" i="23"/>
  <c r="G397" i="23"/>
  <c r="K397" i="23"/>
  <c r="O397" i="23"/>
  <c r="S397" i="23"/>
  <c r="W397" i="23"/>
  <c r="D397" i="23"/>
  <c r="H397" i="23"/>
  <c r="L397" i="23"/>
  <c r="P397" i="23"/>
  <c r="T397" i="23"/>
  <c r="X397" i="23"/>
  <c r="E397" i="23"/>
  <c r="I397" i="23"/>
  <c r="M397" i="23"/>
  <c r="Q397" i="23"/>
  <c r="U397" i="23"/>
  <c r="Y397" i="23"/>
  <c r="D500" i="21"/>
  <c r="H500" i="21"/>
  <c r="L500" i="21"/>
  <c r="P500" i="21"/>
  <c r="T500" i="21"/>
  <c r="X500" i="21"/>
  <c r="E500" i="21"/>
  <c r="I500" i="21"/>
  <c r="M500" i="21"/>
  <c r="Q500" i="21"/>
  <c r="U500" i="21"/>
  <c r="Y500" i="21"/>
  <c r="B500" i="21"/>
  <c r="F500" i="21"/>
  <c r="J500" i="21"/>
  <c r="N500" i="21"/>
  <c r="R500" i="21"/>
  <c r="V500" i="21"/>
  <c r="C500" i="21"/>
  <c r="G500" i="21"/>
  <c r="K500" i="21"/>
  <c r="O500" i="21"/>
  <c r="S500" i="21"/>
  <c r="W500" i="21"/>
  <c r="A290" i="19"/>
  <c r="B252" i="19"/>
  <c r="F252" i="19"/>
  <c r="J252" i="19"/>
  <c r="N252" i="19"/>
  <c r="R252" i="19"/>
  <c r="V252" i="19"/>
  <c r="C252" i="19"/>
  <c r="G252" i="19"/>
  <c r="K252" i="19"/>
  <c r="O252" i="19"/>
  <c r="S252" i="19"/>
  <c r="W252" i="19"/>
  <c r="D252" i="19"/>
  <c r="H252" i="19"/>
  <c r="L252" i="19"/>
  <c r="P252" i="19"/>
  <c r="T252" i="19"/>
  <c r="X252" i="19"/>
  <c r="E252" i="19"/>
  <c r="I252" i="19"/>
  <c r="M252" i="19"/>
  <c r="Q252" i="19"/>
  <c r="U252" i="19"/>
  <c r="Y252" i="19"/>
  <c r="A253" i="19"/>
  <c r="C499" i="24"/>
  <c r="G499" i="24"/>
  <c r="K499" i="24"/>
  <c r="O499" i="24"/>
  <c r="S499" i="24"/>
  <c r="W499" i="24"/>
  <c r="D499" i="24"/>
  <c r="H499" i="24"/>
  <c r="L499" i="24"/>
  <c r="P499" i="24"/>
  <c r="T499" i="24"/>
  <c r="X499" i="24"/>
  <c r="E499" i="24"/>
  <c r="I499" i="24"/>
  <c r="M499" i="24"/>
  <c r="Q499" i="24"/>
  <c r="U499" i="24"/>
  <c r="Y499" i="24"/>
  <c r="F499" i="24"/>
  <c r="J499" i="24"/>
  <c r="N499" i="24"/>
  <c r="R499" i="24"/>
  <c r="V499" i="24"/>
  <c r="B499" i="24"/>
  <c r="E428" i="24"/>
  <c r="I428" i="24"/>
  <c r="M428" i="24"/>
  <c r="Q428" i="24"/>
  <c r="U428" i="24"/>
  <c r="Y428" i="24"/>
  <c r="B428" i="24"/>
  <c r="F428" i="24"/>
  <c r="J428" i="24"/>
  <c r="N428" i="24"/>
  <c r="R428" i="24"/>
  <c r="V428" i="24"/>
  <c r="C428" i="24"/>
  <c r="G428" i="24"/>
  <c r="K428" i="24"/>
  <c r="O428" i="24"/>
  <c r="S428" i="24"/>
  <c r="W428" i="24"/>
  <c r="D428" i="24"/>
  <c r="H428" i="24"/>
  <c r="L428" i="24"/>
  <c r="P428" i="24"/>
  <c r="T428" i="24"/>
  <c r="X428" i="24"/>
  <c r="E325" i="19"/>
  <c r="I325" i="19"/>
  <c r="M325" i="19"/>
  <c r="Q325" i="19"/>
  <c r="U325" i="19"/>
  <c r="Y325" i="19"/>
  <c r="B325" i="19"/>
  <c r="F325" i="19"/>
  <c r="J325" i="19"/>
  <c r="N325" i="19"/>
  <c r="R325" i="19"/>
  <c r="V325" i="19"/>
  <c r="C325" i="19"/>
  <c r="G325" i="19"/>
  <c r="K325" i="19"/>
  <c r="O325" i="19"/>
  <c r="S325" i="19"/>
  <c r="W325" i="19"/>
  <c r="D325" i="19"/>
  <c r="H325" i="19"/>
  <c r="L325" i="19"/>
  <c r="P325" i="19"/>
  <c r="T325" i="19"/>
  <c r="X325" i="19"/>
  <c r="B289" i="19"/>
  <c r="F289" i="19"/>
  <c r="J289" i="19"/>
  <c r="N289" i="19"/>
  <c r="R289" i="19"/>
  <c r="V289" i="19"/>
  <c r="C289" i="19"/>
  <c r="G289" i="19"/>
  <c r="K289" i="19"/>
  <c r="O289" i="19"/>
  <c r="S289" i="19"/>
  <c r="W289" i="19"/>
  <c r="D289" i="19"/>
  <c r="H289" i="19"/>
  <c r="L289" i="19"/>
  <c r="P289" i="19"/>
  <c r="T289" i="19"/>
  <c r="X289" i="19"/>
  <c r="E289" i="19"/>
  <c r="I289" i="19"/>
  <c r="M289" i="19"/>
  <c r="Q289" i="19"/>
  <c r="U289" i="19"/>
  <c r="Y289" i="19"/>
  <c r="A326" i="19"/>
  <c r="B398" i="19"/>
  <c r="F398" i="19"/>
  <c r="J398" i="19"/>
  <c r="N398" i="19"/>
  <c r="R398" i="19"/>
  <c r="V398" i="19"/>
  <c r="C398" i="19"/>
  <c r="G398" i="19"/>
  <c r="K398" i="19"/>
  <c r="O398" i="19"/>
  <c r="S398" i="19"/>
  <c r="W398" i="19"/>
  <c r="D398" i="19"/>
  <c r="H398" i="19"/>
  <c r="L398" i="19"/>
  <c r="P398" i="19"/>
  <c r="T398" i="19"/>
  <c r="X398" i="19"/>
  <c r="E398" i="19"/>
  <c r="I398" i="19"/>
  <c r="M398" i="19"/>
  <c r="Q398" i="19"/>
  <c r="U398" i="19"/>
  <c r="Y398" i="19"/>
  <c r="A399" i="19"/>
  <c r="A73" i="19"/>
  <c r="D35" i="19"/>
  <c r="H35" i="19"/>
  <c r="L35" i="19"/>
  <c r="P35" i="19"/>
  <c r="T35" i="19"/>
  <c r="X35" i="19"/>
  <c r="E35" i="19"/>
  <c r="I35" i="19"/>
  <c r="M35" i="19"/>
  <c r="Q35" i="19"/>
  <c r="U35" i="19"/>
  <c r="Y35" i="19"/>
  <c r="B35" i="19"/>
  <c r="F35" i="19"/>
  <c r="J35" i="19"/>
  <c r="N35" i="19"/>
  <c r="R35" i="19"/>
  <c r="V35" i="19"/>
  <c r="C35" i="19"/>
  <c r="G35" i="19"/>
  <c r="K35" i="19"/>
  <c r="O35" i="19"/>
  <c r="S35" i="19"/>
  <c r="W35" i="19"/>
  <c r="B433" i="23"/>
  <c r="F433" i="23"/>
  <c r="J433" i="23"/>
  <c r="N433" i="23"/>
  <c r="R433" i="23"/>
  <c r="V433" i="23"/>
  <c r="C433" i="23"/>
  <c r="G433" i="23"/>
  <c r="K433" i="23"/>
  <c r="O433" i="23"/>
  <c r="S433" i="23"/>
  <c r="W433" i="23"/>
  <c r="D433" i="23"/>
  <c r="H433" i="23"/>
  <c r="L433" i="23"/>
  <c r="P433" i="23"/>
  <c r="T433" i="23"/>
  <c r="X433" i="23"/>
  <c r="E433" i="23"/>
  <c r="I433" i="23"/>
  <c r="M433" i="23"/>
  <c r="Q433" i="23"/>
  <c r="U433" i="23"/>
  <c r="Y433" i="23"/>
  <c r="C463" i="24"/>
  <c r="G463" i="24"/>
  <c r="K463" i="24"/>
  <c r="O463" i="24"/>
  <c r="S463" i="24"/>
  <c r="W463" i="24"/>
  <c r="A500" i="24"/>
  <c r="D463" i="24"/>
  <c r="H463" i="24"/>
  <c r="L463" i="24"/>
  <c r="P463" i="24"/>
  <c r="T463" i="24"/>
  <c r="X463" i="24"/>
  <c r="E463" i="24"/>
  <c r="I463" i="24"/>
  <c r="M463" i="24"/>
  <c r="Q463" i="24"/>
  <c r="U463" i="24"/>
  <c r="Y463" i="24"/>
  <c r="B463" i="24"/>
  <c r="F463" i="24"/>
  <c r="J463" i="24"/>
  <c r="N463" i="24"/>
  <c r="R463" i="24"/>
  <c r="V463" i="24"/>
  <c r="B362" i="19"/>
  <c r="F362" i="19"/>
  <c r="J362" i="19"/>
  <c r="N362" i="19"/>
  <c r="R362" i="19"/>
  <c r="V362" i="19"/>
  <c r="E362" i="19"/>
  <c r="I362" i="19"/>
  <c r="M362" i="19"/>
  <c r="Q362" i="19"/>
  <c r="U362" i="19"/>
  <c r="Y362" i="19"/>
  <c r="G362" i="19"/>
  <c r="O362" i="19"/>
  <c r="W362" i="19"/>
  <c r="H362" i="19"/>
  <c r="P362" i="19"/>
  <c r="X362" i="19"/>
  <c r="C362" i="19"/>
  <c r="K362" i="19"/>
  <c r="S362" i="19"/>
  <c r="D362" i="19"/>
  <c r="L362" i="19"/>
  <c r="T362" i="19"/>
  <c r="A363" i="19"/>
  <c r="E213" i="19"/>
  <c r="I213" i="19"/>
  <c r="M213" i="19"/>
  <c r="Q213" i="19"/>
  <c r="U213" i="19"/>
  <c r="Y213" i="19"/>
  <c r="B213" i="19"/>
  <c r="F213" i="19"/>
  <c r="J213" i="19"/>
  <c r="N213" i="19"/>
  <c r="R213" i="19"/>
  <c r="V213" i="19"/>
  <c r="C213" i="19"/>
  <c r="G213" i="19"/>
  <c r="K213" i="19"/>
  <c r="O213" i="19"/>
  <c r="S213" i="19"/>
  <c r="W213" i="19"/>
  <c r="D213" i="19"/>
  <c r="H213" i="19"/>
  <c r="L213" i="19"/>
  <c r="P213" i="19"/>
  <c r="T213" i="19"/>
  <c r="X213" i="19"/>
  <c r="C434" i="19"/>
  <c r="G434" i="19"/>
  <c r="K434" i="19"/>
  <c r="O434" i="19"/>
  <c r="S434" i="19"/>
  <c r="W434" i="19"/>
  <c r="D434" i="19"/>
  <c r="H434" i="19"/>
  <c r="L434" i="19"/>
  <c r="P434" i="19"/>
  <c r="T434" i="19"/>
  <c r="X434" i="19"/>
  <c r="E434" i="19"/>
  <c r="I434" i="19"/>
  <c r="M434" i="19"/>
  <c r="Q434" i="19"/>
  <c r="U434" i="19"/>
  <c r="Y434" i="19"/>
  <c r="B434" i="19"/>
  <c r="F434" i="19"/>
  <c r="J434" i="19"/>
  <c r="N434" i="19"/>
  <c r="R434" i="19"/>
  <c r="V434" i="19"/>
  <c r="A435" i="19"/>
  <c r="E177" i="19"/>
  <c r="I177" i="19"/>
  <c r="M177" i="19"/>
  <c r="Q177" i="19"/>
  <c r="U177" i="19"/>
  <c r="Y177" i="19"/>
  <c r="B177" i="19"/>
  <c r="F177" i="19"/>
  <c r="J177" i="19"/>
  <c r="N177" i="19"/>
  <c r="R177" i="19"/>
  <c r="V177" i="19"/>
  <c r="C177" i="19"/>
  <c r="G177" i="19"/>
  <c r="K177" i="19"/>
  <c r="O177" i="19"/>
  <c r="S177" i="19"/>
  <c r="W177" i="19"/>
  <c r="D177" i="19"/>
  <c r="H177" i="19"/>
  <c r="L177" i="19"/>
  <c r="P177" i="19"/>
  <c r="T177" i="19"/>
  <c r="X177" i="19"/>
  <c r="A214" i="19"/>
  <c r="D72" i="19"/>
  <c r="H72" i="19"/>
  <c r="L72" i="19"/>
  <c r="P72" i="19"/>
  <c r="T72" i="19"/>
  <c r="X72" i="19"/>
  <c r="E72" i="19"/>
  <c r="I72" i="19"/>
  <c r="M72" i="19"/>
  <c r="Q72" i="19"/>
  <c r="U72" i="19"/>
  <c r="Y72" i="19"/>
  <c r="B72" i="19"/>
  <c r="F72" i="19"/>
  <c r="J72" i="19"/>
  <c r="N72" i="19"/>
  <c r="R72" i="19"/>
  <c r="V72" i="19"/>
  <c r="C72" i="19"/>
  <c r="G72" i="19"/>
  <c r="K72" i="19"/>
  <c r="O72" i="19"/>
  <c r="S72" i="19"/>
  <c r="W72" i="19"/>
  <c r="E141" i="19"/>
  <c r="I141" i="19"/>
  <c r="M141" i="19"/>
  <c r="Q141" i="19"/>
  <c r="U141" i="19"/>
  <c r="Y141" i="19"/>
  <c r="B141" i="19"/>
  <c r="F141" i="19"/>
  <c r="J141" i="19"/>
  <c r="N141" i="19"/>
  <c r="R141" i="19"/>
  <c r="V141" i="19"/>
  <c r="C141" i="19"/>
  <c r="G141" i="19"/>
  <c r="K141" i="19"/>
  <c r="O141" i="19"/>
  <c r="S141" i="19"/>
  <c r="W141" i="19"/>
  <c r="D141" i="19"/>
  <c r="H141" i="19"/>
  <c r="L141" i="19"/>
  <c r="P141" i="19"/>
  <c r="T141" i="19"/>
  <c r="X141" i="19"/>
  <c r="A178" i="19"/>
  <c r="A286" i="24"/>
  <c r="C249" i="24"/>
  <c r="G249" i="24"/>
  <c r="K249" i="24"/>
  <c r="O249" i="24"/>
  <c r="S249" i="24"/>
  <c r="W249" i="24"/>
  <c r="B249" i="24"/>
  <c r="H249" i="24"/>
  <c r="M249" i="24"/>
  <c r="R249" i="24"/>
  <c r="X249" i="24"/>
  <c r="D249" i="24"/>
  <c r="I249" i="24"/>
  <c r="N249" i="24"/>
  <c r="T249" i="24"/>
  <c r="Y249" i="24"/>
  <c r="E249" i="24"/>
  <c r="J249" i="24"/>
  <c r="P249" i="24"/>
  <c r="U249" i="24"/>
  <c r="F249" i="24"/>
  <c r="L249" i="24"/>
  <c r="Q249" i="24"/>
  <c r="V249" i="24"/>
  <c r="D357" i="24"/>
  <c r="H357" i="24"/>
  <c r="L357" i="24"/>
  <c r="P357" i="24"/>
  <c r="T357" i="24"/>
  <c r="X357" i="24"/>
  <c r="E357" i="24"/>
  <c r="I357" i="24"/>
  <c r="M357" i="24"/>
  <c r="Q357" i="24"/>
  <c r="U357" i="24"/>
  <c r="Y357" i="24"/>
  <c r="B357" i="24"/>
  <c r="J357" i="24"/>
  <c r="R357" i="24"/>
  <c r="C357" i="24"/>
  <c r="K357" i="24"/>
  <c r="S357" i="24"/>
  <c r="F357" i="24"/>
  <c r="N357" i="24"/>
  <c r="V357" i="24"/>
  <c r="G357" i="24"/>
  <c r="O357" i="24"/>
  <c r="W357" i="24"/>
  <c r="C69" i="24"/>
  <c r="G69" i="24"/>
  <c r="K69" i="24"/>
  <c r="O69" i="24"/>
  <c r="S69" i="24"/>
  <c r="W69" i="24"/>
  <c r="D69" i="24"/>
  <c r="H69" i="24"/>
  <c r="L69" i="24"/>
  <c r="P69" i="24"/>
  <c r="T69" i="24"/>
  <c r="X69" i="24"/>
  <c r="E69" i="24"/>
  <c r="I69" i="24"/>
  <c r="M69" i="24"/>
  <c r="Q69" i="24"/>
  <c r="U69" i="24"/>
  <c r="Y69" i="24"/>
  <c r="B69" i="24"/>
  <c r="F69" i="24"/>
  <c r="J69" i="24"/>
  <c r="N69" i="24"/>
  <c r="R69" i="24"/>
  <c r="V69" i="24"/>
  <c r="D32" i="24"/>
  <c r="H32" i="24"/>
  <c r="L32" i="24"/>
  <c r="P32" i="24"/>
  <c r="T32" i="24"/>
  <c r="X32" i="24"/>
  <c r="E32" i="24"/>
  <c r="I32" i="24"/>
  <c r="M32" i="24"/>
  <c r="Q32" i="24"/>
  <c r="U32" i="24"/>
  <c r="Y32" i="24"/>
  <c r="B32" i="24"/>
  <c r="F32" i="24"/>
  <c r="J32" i="24"/>
  <c r="N32" i="24"/>
  <c r="R32" i="24"/>
  <c r="V32" i="24"/>
  <c r="C32" i="24"/>
  <c r="G32" i="24"/>
  <c r="K32" i="24"/>
  <c r="O32" i="24"/>
  <c r="S32" i="24"/>
  <c r="W32" i="24"/>
  <c r="D320" i="24"/>
  <c r="H320" i="24"/>
  <c r="L320" i="24"/>
  <c r="P320" i="24"/>
  <c r="T320" i="24"/>
  <c r="X320" i="24"/>
  <c r="E320" i="24"/>
  <c r="I320" i="24"/>
  <c r="M320" i="24"/>
  <c r="Q320" i="24"/>
  <c r="U320" i="24"/>
  <c r="Y320" i="24"/>
  <c r="B320" i="24"/>
  <c r="J320" i="24"/>
  <c r="R320" i="24"/>
  <c r="C320" i="24"/>
  <c r="K320" i="24"/>
  <c r="S320" i="24"/>
  <c r="F320" i="24"/>
  <c r="N320" i="24"/>
  <c r="V320" i="24"/>
  <c r="G320" i="24"/>
  <c r="O320" i="24"/>
  <c r="W320" i="24"/>
  <c r="D177" i="24"/>
  <c r="H177" i="24"/>
  <c r="L177" i="24"/>
  <c r="P177" i="24"/>
  <c r="T177" i="24"/>
  <c r="X177" i="24"/>
  <c r="C177" i="24"/>
  <c r="G177" i="24"/>
  <c r="K177" i="24"/>
  <c r="O177" i="24"/>
  <c r="S177" i="24"/>
  <c r="W177" i="24"/>
  <c r="I177" i="24"/>
  <c r="Q177" i="24"/>
  <c r="Y177" i="24"/>
  <c r="B177" i="24"/>
  <c r="J177" i="24"/>
  <c r="R177" i="24"/>
  <c r="E177" i="24"/>
  <c r="M177" i="24"/>
  <c r="U177" i="24"/>
  <c r="F177" i="24"/>
  <c r="N177" i="24"/>
  <c r="V177" i="24"/>
  <c r="D212" i="24"/>
  <c r="H212" i="24"/>
  <c r="L212" i="24"/>
  <c r="P212" i="24"/>
  <c r="T212" i="24"/>
  <c r="X212" i="24"/>
  <c r="E212" i="24"/>
  <c r="I212" i="24"/>
  <c r="M212" i="24"/>
  <c r="Q212" i="24"/>
  <c r="U212" i="24"/>
  <c r="Y212" i="24"/>
  <c r="C212" i="24"/>
  <c r="K212" i="24"/>
  <c r="S212" i="24"/>
  <c r="F212" i="24"/>
  <c r="N212" i="24"/>
  <c r="V212" i="24"/>
  <c r="G212" i="24"/>
  <c r="O212" i="24"/>
  <c r="W212" i="24"/>
  <c r="B212" i="24"/>
  <c r="J212" i="24"/>
  <c r="R212" i="24"/>
  <c r="B104" i="24"/>
  <c r="F104" i="24"/>
  <c r="J104" i="24"/>
  <c r="N104" i="24"/>
  <c r="R104" i="24"/>
  <c r="V104" i="24"/>
  <c r="D104" i="24"/>
  <c r="H104" i="24"/>
  <c r="L104" i="24"/>
  <c r="P104" i="24"/>
  <c r="T104" i="24"/>
  <c r="X104" i="24"/>
  <c r="E104" i="24"/>
  <c r="M104" i="24"/>
  <c r="U104" i="24"/>
  <c r="G104" i="24"/>
  <c r="O104" i="24"/>
  <c r="W104" i="24"/>
  <c r="I104" i="24"/>
  <c r="Q104" i="24"/>
  <c r="Y104" i="24"/>
  <c r="C104" i="24"/>
  <c r="K104" i="24"/>
  <c r="S104" i="24"/>
  <c r="A178" i="24"/>
  <c r="E141" i="24"/>
  <c r="I141" i="24"/>
  <c r="M141" i="24"/>
  <c r="Q141" i="24"/>
  <c r="U141" i="24"/>
  <c r="Y141" i="24"/>
  <c r="B141" i="24"/>
  <c r="F141" i="24"/>
  <c r="J141" i="24"/>
  <c r="N141" i="24"/>
  <c r="R141" i="24"/>
  <c r="V141" i="24"/>
  <c r="C141" i="24"/>
  <c r="G141" i="24"/>
  <c r="K141" i="24"/>
  <c r="O141" i="24"/>
  <c r="S141" i="24"/>
  <c r="W141" i="24"/>
  <c r="D141" i="24"/>
  <c r="H141" i="24"/>
  <c r="L141" i="24"/>
  <c r="P141" i="24"/>
  <c r="T141" i="24"/>
  <c r="X141" i="24"/>
  <c r="E285" i="24"/>
  <c r="I285" i="24"/>
  <c r="M285" i="24"/>
  <c r="Q285" i="24"/>
  <c r="U285" i="24"/>
  <c r="Y285" i="24"/>
  <c r="B285" i="24"/>
  <c r="F285" i="24"/>
  <c r="J285" i="24"/>
  <c r="N285" i="24"/>
  <c r="R285" i="24"/>
  <c r="V285" i="24"/>
  <c r="C285" i="24"/>
  <c r="K285" i="24"/>
  <c r="S285" i="24"/>
  <c r="D285" i="24"/>
  <c r="L285" i="24"/>
  <c r="T285" i="24"/>
  <c r="G285" i="24"/>
  <c r="O285" i="24"/>
  <c r="W285" i="24"/>
  <c r="H285" i="24"/>
  <c r="P285" i="24"/>
  <c r="X285" i="24"/>
  <c r="A70" i="24"/>
  <c r="B464" i="21"/>
  <c r="F464" i="21"/>
  <c r="J464" i="21"/>
  <c r="N464" i="21"/>
  <c r="R464" i="21"/>
  <c r="V464" i="21"/>
  <c r="C464" i="21"/>
  <c r="G464" i="21"/>
  <c r="K464" i="21"/>
  <c r="O464" i="21"/>
  <c r="S464" i="21"/>
  <c r="W464" i="21"/>
  <c r="D464" i="21"/>
  <c r="H464" i="21"/>
  <c r="L464" i="21"/>
  <c r="P464" i="21"/>
  <c r="T464" i="21"/>
  <c r="X464" i="21"/>
  <c r="E464" i="21"/>
  <c r="I464" i="21"/>
  <c r="M464" i="21"/>
  <c r="Q464" i="21"/>
  <c r="U464" i="21"/>
  <c r="Y464" i="21"/>
  <c r="A395" i="21"/>
  <c r="C358" i="21"/>
  <c r="G358" i="21"/>
  <c r="K358" i="21"/>
  <c r="O358" i="21"/>
  <c r="S358" i="21"/>
  <c r="W358" i="21"/>
  <c r="E358" i="21"/>
  <c r="I358" i="21"/>
  <c r="M358" i="21"/>
  <c r="Q358" i="21"/>
  <c r="U358" i="21"/>
  <c r="Y358" i="21"/>
  <c r="B358" i="21"/>
  <c r="J358" i="21"/>
  <c r="R358" i="21"/>
  <c r="D358" i="21"/>
  <c r="L358" i="21"/>
  <c r="T358" i="21"/>
  <c r="F358" i="21"/>
  <c r="N358" i="21"/>
  <c r="V358" i="21"/>
  <c r="H358" i="21"/>
  <c r="P358" i="21"/>
  <c r="X358" i="21"/>
  <c r="C429" i="21"/>
  <c r="G429" i="21"/>
  <c r="K429" i="21"/>
  <c r="O429" i="21"/>
  <c r="S429" i="21"/>
  <c r="W429" i="21"/>
  <c r="E429" i="21"/>
  <c r="I429" i="21"/>
  <c r="M429" i="21"/>
  <c r="Q429" i="21"/>
  <c r="U429" i="21"/>
  <c r="Y429" i="21"/>
  <c r="D429" i="21"/>
  <c r="L429" i="21"/>
  <c r="T429" i="21"/>
  <c r="F429" i="21"/>
  <c r="N429" i="21"/>
  <c r="V429" i="21"/>
  <c r="H429" i="21"/>
  <c r="P429" i="21"/>
  <c r="X429" i="21"/>
  <c r="B429" i="21"/>
  <c r="J429" i="21"/>
  <c r="R429" i="21"/>
  <c r="C394" i="21"/>
  <c r="G394" i="21"/>
  <c r="E394" i="21"/>
  <c r="I394" i="21"/>
  <c r="D394" i="21"/>
  <c r="K394" i="21"/>
  <c r="O394" i="21"/>
  <c r="S394" i="21"/>
  <c r="W394" i="21"/>
  <c r="F394" i="21"/>
  <c r="L394" i="21"/>
  <c r="P394" i="21"/>
  <c r="T394" i="21"/>
  <c r="X394" i="21"/>
  <c r="H394" i="21"/>
  <c r="M394" i="21"/>
  <c r="Q394" i="21"/>
  <c r="U394" i="21"/>
  <c r="Y394" i="21"/>
  <c r="B394" i="21"/>
  <c r="J394" i="21"/>
  <c r="N394" i="21"/>
  <c r="R394" i="21"/>
  <c r="V394" i="21"/>
  <c r="E250" i="21"/>
  <c r="I250" i="21"/>
  <c r="M250" i="21"/>
  <c r="Q250" i="21"/>
  <c r="U250" i="21"/>
  <c r="Y250" i="21"/>
  <c r="B250" i="21"/>
  <c r="F250" i="21"/>
  <c r="J250" i="21"/>
  <c r="N250" i="21"/>
  <c r="R250" i="21"/>
  <c r="V250" i="21"/>
  <c r="C250" i="21"/>
  <c r="G250" i="21"/>
  <c r="K250" i="21"/>
  <c r="O250" i="21"/>
  <c r="S250" i="21"/>
  <c r="W250" i="21"/>
  <c r="D250" i="21"/>
  <c r="H250" i="21"/>
  <c r="L250" i="21"/>
  <c r="P250" i="21"/>
  <c r="T250" i="21"/>
  <c r="X250" i="21"/>
  <c r="A287" i="21"/>
  <c r="B321" i="21"/>
  <c r="F321" i="21"/>
  <c r="J321" i="21"/>
  <c r="N321" i="21"/>
  <c r="R321" i="21"/>
  <c r="V321" i="21"/>
  <c r="C321" i="21"/>
  <c r="G321" i="21"/>
  <c r="K321" i="21"/>
  <c r="O321" i="21"/>
  <c r="S321" i="21"/>
  <c r="W321" i="21"/>
  <c r="D321" i="21"/>
  <c r="H321" i="21"/>
  <c r="L321" i="21"/>
  <c r="P321" i="21"/>
  <c r="T321" i="21"/>
  <c r="X321" i="21"/>
  <c r="M321" i="21"/>
  <c r="Q321" i="21"/>
  <c r="I321" i="21"/>
  <c r="U321" i="21"/>
  <c r="E321" i="21"/>
  <c r="Y321" i="21"/>
  <c r="D286" i="21"/>
  <c r="H286" i="21"/>
  <c r="L286" i="21"/>
  <c r="P286" i="21"/>
  <c r="T286" i="21"/>
  <c r="X286" i="21"/>
  <c r="B286" i="21"/>
  <c r="F286" i="21"/>
  <c r="J286" i="21"/>
  <c r="N286" i="21"/>
  <c r="R286" i="21"/>
  <c r="V286" i="21"/>
  <c r="G286" i="21"/>
  <c r="O286" i="21"/>
  <c r="W286" i="21"/>
  <c r="C286" i="21"/>
  <c r="K286" i="21"/>
  <c r="S286" i="21"/>
  <c r="M286" i="21"/>
  <c r="Q286" i="21"/>
  <c r="E286" i="21"/>
  <c r="U286" i="21"/>
  <c r="I286" i="21"/>
  <c r="Y286" i="21"/>
  <c r="D213" i="21"/>
  <c r="H213" i="21"/>
  <c r="L213" i="21"/>
  <c r="P213" i="21"/>
  <c r="T213" i="21"/>
  <c r="X213" i="21"/>
  <c r="B213" i="21"/>
  <c r="F213" i="21"/>
  <c r="J213" i="21"/>
  <c r="N213" i="21"/>
  <c r="R213" i="21"/>
  <c r="V213" i="21"/>
  <c r="C213" i="21"/>
  <c r="K213" i="21"/>
  <c r="S213" i="21"/>
  <c r="E213" i="21"/>
  <c r="M213" i="21"/>
  <c r="U213" i="21"/>
  <c r="G213" i="21"/>
  <c r="O213" i="21"/>
  <c r="W213" i="21"/>
  <c r="I213" i="21"/>
  <c r="Q213" i="21"/>
  <c r="Y213" i="21"/>
  <c r="C177" i="21"/>
  <c r="G177" i="21"/>
  <c r="K177" i="21"/>
  <c r="O177" i="21"/>
  <c r="S177" i="21"/>
  <c r="W177" i="21"/>
  <c r="D177" i="21"/>
  <c r="H177" i="21"/>
  <c r="L177" i="21"/>
  <c r="P177" i="21"/>
  <c r="T177" i="21"/>
  <c r="X177" i="21"/>
  <c r="E177" i="21"/>
  <c r="I177" i="21"/>
  <c r="M177" i="21"/>
  <c r="Q177" i="21"/>
  <c r="U177" i="21"/>
  <c r="Y177" i="21"/>
  <c r="B177" i="21"/>
  <c r="F177" i="21"/>
  <c r="J177" i="21"/>
  <c r="N177" i="21"/>
  <c r="R177" i="21"/>
  <c r="V177" i="21"/>
  <c r="A359" i="21"/>
  <c r="A251" i="21"/>
  <c r="A430" i="21"/>
  <c r="A465" i="21"/>
  <c r="A501" i="21" s="1"/>
  <c r="A214" i="21"/>
  <c r="A322" i="21"/>
  <c r="C140" i="21"/>
  <c r="G140" i="21"/>
  <c r="K140" i="21"/>
  <c r="O140" i="21"/>
  <c r="S140" i="21"/>
  <c r="W140" i="21"/>
  <c r="D140" i="21"/>
  <c r="I140" i="21"/>
  <c r="N140" i="21"/>
  <c r="T140" i="21"/>
  <c r="Y140" i="21"/>
  <c r="E140" i="21"/>
  <c r="J140" i="21"/>
  <c r="P140" i="21"/>
  <c r="U140" i="21"/>
  <c r="F140" i="21"/>
  <c r="L140" i="21"/>
  <c r="Q140" i="21"/>
  <c r="V140" i="21"/>
  <c r="B140" i="21"/>
  <c r="H140" i="21"/>
  <c r="M140" i="21"/>
  <c r="R140" i="21"/>
  <c r="X140" i="21"/>
  <c r="A141" i="21"/>
  <c r="A178" i="21" s="1"/>
  <c r="B103" i="21"/>
  <c r="F103" i="21"/>
  <c r="J103" i="21"/>
  <c r="N103" i="21"/>
  <c r="R103" i="21"/>
  <c r="V103" i="21"/>
  <c r="C103" i="21"/>
  <c r="G103" i="21"/>
  <c r="K103" i="21"/>
  <c r="O103" i="21"/>
  <c r="S103" i="21"/>
  <c r="W103" i="21"/>
  <c r="D103" i="21"/>
  <c r="H103" i="21"/>
  <c r="L103" i="21"/>
  <c r="P103" i="21"/>
  <c r="T103" i="21"/>
  <c r="X103" i="21"/>
  <c r="E103" i="21"/>
  <c r="I103" i="21"/>
  <c r="M103" i="21"/>
  <c r="Q103" i="21"/>
  <c r="U103" i="21"/>
  <c r="Y103" i="21"/>
  <c r="A68" i="21"/>
  <c r="B30" i="21"/>
  <c r="F30" i="21"/>
  <c r="J30" i="21"/>
  <c r="N30" i="21"/>
  <c r="R30" i="21"/>
  <c r="V30" i="21"/>
  <c r="C30" i="21"/>
  <c r="G30" i="21"/>
  <c r="K30" i="21"/>
  <c r="O30" i="21"/>
  <c r="S30" i="21"/>
  <c r="W30" i="21"/>
  <c r="D30" i="21"/>
  <c r="H30" i="21"/>
  <c r="L30" i="21"/>
  <c r="P30" i="21"/>
  <c r="T30" i="21"/>
  <c r="X30" i="21"/>
  <c r="E30" i="21"/>
  <c r="I30" i="21"/>
  <c r="M30" i="21"/>
  <c r="Q30" i="21"/>
  <c r="U30" i="21"/>
  <c r="Y30" i="21"/>
  <c r="A31" i="21"/>
  <c r="B67" i="21"/>
  <c r="D67" i="21"/>
  <c r="H67" i="21"/>
  <c r="L67" i="21"/>
  <c r="P67" i="21"/>
  <c r="T67" i="21"/>
  <c r="X67" i="21"/>
  <c r="E67" i="21"/>
  <c r="I67" i="21"/>
  <c r="M67" i="21"/>
  <c r="Q67" i="21"/>
  <c r="U67" i="21"/>
  <c r="Y67" i="21"/>
  <c r="F67" i="21"/>
  <c r="J67" i="21"/>
  <c r="N67" i="21"/>
  <c r="R67" i="21"/>
  <c r="V67" i="21"/>
  <c r="C67" i="21"/>
  <c r="G67" i="21"/>
  <c r="K67" i="21"/>
  <c r="O67" i="21"/>
  <c r="S67" i="21"/>
  <c r="W67" i="21"/>
  <c r="A104" i="21"/>
  <c r="E104" i="23"/>
  <c r="I104" i="23"/>
  <c r="M104" i="23"/>
  <c r="Q104" i="23"/>
  <c r="U104" i="23"/>
  <c r="Y104" i="23"/>
  <c r="B104" i="23"/>
  <c r="F104" i="23"/>
  <c r="J104" i="23"/>
  <c r="N104" i="23"/>
  <c r="R104" i="23"/>
  <c r="V104" i="23"/>
  <c r="C104" i="23"/>
  <c r="G104" i="23"/>
  <c r="K104" i="23"/>
  <c r="O104" i="23"/>
  <c r="S104" i="23"/>
  <c r="W104" i="23"/>
  <c r="D104" i="23"/>
  <c r="H104" i="23"/>
  <c r="L104" i="23"/>
  <c r="P104" i="23"/>
  <c r="T104" i="23"/>
  <c r="X104" i="23"/>
  <c r="B140" i="23"/>
  <c r="F140" i="23"/>
  <c r="J140" i="23"/>
  <c r="N140" i="23"/>
  <c r="R140" i="23"/>
  <c r="V140" i="23"/>
  <c r="A178" i="23"/>
  <c r="C140" i="23"/>
  <c r="G140" i="23"/>
  <c r="K140" i="23"/>
  <c r="O140" i="23"/>
  <c r="S140" i="23"/>
  <c r="W140" i="23"/>
  <c r="D140" i="23"/>
  <c r="H140" i="23"/>
  <c r="L140" i="23"/>
  <c r="P140" i="23"/>
  <c r="T140" i="23"/>
  <c r="X140" i="23"/>
  <c r="E140" i="23"/>
  <c r="I140" i="23"/>
  <c r="M140" i="23"/>
  <c r="Q140" i="23"/>
  <c r="U140" i="23"/>
  <c r="Y140" i="23"/>
  <c r="A141" i="23"/>
  <c r="B69" i="23"/>
  <c r="F69" i="23"/>
  <c r="J69" i="23"/>
  <c r="N69" i="23"/>
  <c r="R69" i="23"/>
  <c r="V69" i="23"/>
  <c r="D69" i="23"/>
  <c r="H69" i="23"/>
  <c r="L69" i="23"/>
  <c r="P69" i="23"/>
  <c r="T69" i="23"/>
  <c r="X69" i="23"/>
  <c r="C69" i="23"/>
  <c r="K69" i="23"/>
  <c r="S69" i="23"/>
  <c r="E69" i="23"/>
  <c r="M69" i="23"/>
  <c r="U69" i="23"/>
  <c r="G69" i="23"/>
  <c r="O69" i="23"/>
  <c r="W69" i="23"/>
  <c r="I69" i="23"/>
  <c r="Q69" i="23"/>
  <c r="Y69" i="23"/>
  <c r="B32" i="23"/>
  <c r="F32" i="23"/>
  <c r="J32" i="23"/>
  <c r="N32" i="23"/>
  <c r="R32" i="23"/>
  <c r="V32" i="23"/>
  <c r="A70" i="23"/>
  <c r="C32" i="23"/>
  <c r="G32" i="23"/>
  <c r="K32" i="23"/>
  <c r="O32" i="23"/>
  <c r="S32" i="23"/>
  <c r="W32" i="23"/>
  <c r="D32" i="23"/>
  <c r="H32" i="23"/>
  <c r="L32" i="23"/>
  <c r="P32" i="23"/>
  <c r="T32" i="23"/>
  <c r="X32" i="23"/>
  <c r="E32" i="23"/>
  <c r="I32" i="23"/>
  <c r="M32" i="23"/>
  <c r="Q32" i="23"/>
  <c r="U32" i="23"/>
  <c r="Y32" i="23"/>
  <c r="E177" i="23"/>
  <c r="I177" i="23"/>
  <c r="M177" i="23"/>
  <c r="Q177" i="23"/>
  <c r="U177" i="23"/>
  <c r="Y177" i="23"/>
  <c r="C177" i="23"/>
  <c r="G177" i="23"/>
  <c r="K177" i="23"/>
  <c r="O177" i="23"/>
  <c r="S177" i="23"/>
  <c r="W177" i="23"/>
  <c r="H177" i="23"/>
  <c r="P177" i="23"/>
  <c r="X177" i="23"/>
  <c r="B177" i="23"/>
  <c r="J177" i="23"/>
  <c r="R177" i="23"/>
  <c r="D177" i="23"/>
  <c r="L177" i="23"/>
  <c r="T177" i="23"/>
  <c r="F177" i="23"/>
  <c r="N177" i="23"/>
  <c r="V177" i="23"/>
  <c r="A214" i="23"/>
  <c r="B323" i="23"/>
  <c r="F323" i="23"/>
  <c r="J323" i="23"/>
  <c r="N323" i="23"/>
  <c r="R323" i="23"/>
  <c r="V323" i="23"/>
  <c r="D323" i="23"/>
  <c r="H323" i="23"/>
  <c r="L323" i="23"/>
  <c r="P323" i="23"/>
  <c r="T323" i="23"/>
  <c r="X323" i="23"/>
  <c r="I323" i="23"/>
  <c r="Q323" i="23"/>
  <c r="Y323" i="23"/>
  <c r="C323" i="23"/>
  <c r="K323" i="23"/>
  <c r="S323" i="23"/>
  <c r="E323" i="23"/>
  <c r="M323" i="23"/>
  <c r="U323" i="23"/>
  <c r="G323" i="23"/>
  <c r="O323" i="23"/>
  <c r="W323" i="23"/>
  <c r="C287" i="23"/>
  <c r="G287" i="23"/>
  <c r="K287" i="23"/>
  <c r="O287" i="23"/>
  <c r="S287" i="23"/>
  <c r="W287" i="23"/>
  <c r="E287" i="23"/>
  <c r="I287" i="23"/>
  <c r="M287" i="23"/>
  <c r="Q287" i="23"/>
  <c r="U287" i="23"/>
  <c r="Y287" i="23"/>
  <c r="H287" i="23"/>
  <c r="P287" i="23"/>
  <c r="X287" i="23"/>
  <c r="B287" i="23"/>
  <c r="J287" i="23"/>
  <c r="R287" i="23"/>
  <c r="D287" i="23"/>
  <c r="L287" i="23"/>
  <c r="T287" i="23"/>
  <c r="F287" i="23"/>
  <c r="N287" i="23"/>
  <c r="V287" i="23"/>
  <c r="A324" i="23"/>
  <c r="C360" i="23"/>
  <c r="G360" i="23"/>
  <c r="K360" i="23"/>
  <c r="O360" i="23"/>
  <c r="S360" i="23"/>
  <c r="W360" i="23"/>
  <c r="E360" i="23"/>
  <c r="I360" i="23"/>
  <c r="M360" i="23"/>
  <c r="Q360" i="23"/>
  <c r="U360" i="23"/>
  <c r="Y360" i="23"/>
  <c r="B360" i="23"/>
  <c r="J360" i="23"/>
  <c r="R360" i="23"/>
  <c r="D360" i="23"/>
  <c r="L360" i="23"/>
  <c r="T360" i="23"/>
  <c r="F360" i="23"/>
  <c r="N360" i="23"/>
  <c r="V360" i="23"/>
  <c r="H360" i="23"/>
  <c r="P360" i="23"/>
  <c r="X360" i="23"/>
  <c r="A361" i="23"/>
  <c r="A398" i="23" s="1"/>
  <c r="B250" i="23"/>
  <c r="F250" i="23"/>
  <c r="J250" i="23"/>
  <c r="N250" i="23"/>
  <c r="R250" i="23"/>
  <c r="V250" i="23"/>
  <c r="A288" i="23"/>
  <c r="D250" i="23"/>
  <c r="H250" i="23"/>
  <c r="L250" i="23"/>
  <c r="P250" i="23"/>
  <c r="T250" i="23"/>
  <c r="X250" i="23"/>
  <c r="G250" i="23"/>
  <c r="O250" i="23"/>
  <c r="W250" i="23"/>
  <c r="I250" i="23"/>
  <c r="Q250" i="23"/>
  <c r="Y250" i="23"/>
  <c r="C250" i="23"/>
  <c r="K250" i="23"/>
  <c r="S250" i="23"/>
  <c r="E250" i="23"/>
  <c r="M250" i="23"/>
  <c r="U250" i="23"/>
  <c r="A251" i="23"/>
  <c r="D213" i="23"/>
  <c r="H213" i="23"/>
  <c r="L213" i="23"/>
  <c r="P213" i="23"/>
  <c r="T213" i="23"/>
  <c r="X213" i="23"/>
  <c r="B213" i="23"/>
  <c r="F213" i="23"/>
  <c r="J213" i="23"/>
  <c r="N213" i="23"/>
  <c r="R213" i="23"/>
  <c r="V213" i="23"/>
  <c r="I213" i="23"/>
  <c r="Q213" i="23"/>
  <c r="Y213" i="23"/>
  <c r="C213" i="23"/>
  <c r="K213" i="23"/>
  <c r="S213" i="23"/>
  <c r="E213" i="23"/>
  <c r="M213" i="23"/>
  <c r="U213" i="23"/>
  <c r="G213" i="23"/>
  <c r="O213" i="23"/>
  <c r="W213" i="23"/>
  <c r="A36" i="19"/>
  <c r="A104" i="19"/>
  <c r="A213" i="24"/>
  <c r="A464" i="24"/>
  <c r="A434" i="23"/>
  <c r="A105" i="24"/>
  <c r="A429" i="24"/>
  <c r="A33" i="24"/>
  <c r="A358" i="24"/>
  <c r="A395" i="24" s="1"/>
  <c r="A250" i="24"/>
  <c r="A321" i="24"/>
  <c r="A142" i="24"/>
  <c r="A105" i="23"/>
  <c r="A33" i="23"/>
  <c r="B398" i="23" l="1"/>
  <c r="F398" i="23"/>
  <c r="J398" i="23"/>
  <c r="N398" i="23"/>
  <c r="R398" i="23"/>
  <c r="V398" i="23"/>
  <c r="C398" i="23"/>
  <c r="G398" i="23"/>
  <c r="K398" i="23"/>
  <c r="O398" i="23"/>
  <c r="S398" i="23"/>
  <c r="W398" i="23"/>
  <c r="D398" i="23"/>
  <c r="H398" i="23"/>
  <c r="L398" i="23"/>
  <c r="P398" i="23"/>
  <c r="T398" i="23"/>
  <c r="X398" i="23"/>
  <c r="E398" i="23"/>
  <c r="I398" i="23"/>
  <c r="M398" i="23"/>
  <c r="Q398" i="23"/>
  <c r="U398" i="23"/>
  <c r="Y398" i="23"/>
  <c r="D501" i="21"/>
  <c r="H501" i="21"/>
  <c r="L501" i="21"/>
  <c r="P501" i="21"/>
  <c r="T501" i="21"/>
  <c r="X501" i="21"/>
  <c r="E501" i="21"/>
  <c r="I501" i="21"/>
  <c r="M501" i="21"/>
  <c r="Q501" i="21"/>
  <c r="U501" i="21"/>
  <c r="Y501" i="21"/>
  <c r="B501" i="21"/>
  <c r="F501" i="21"/>
  <c r="J501" i="21"/>
  <c r="N501" i="21"/>
  <c r="R501" i="21"/>
  <c r="V501" i="21"/>
  <c r="C501" i="21"/>
  <c r="G501" i="21"/>
  <c r="K501" i="21"/>
  <c r="O501" i="21"/>
  <c r="S501" i="21"/>
  <c r="W501" i="21"/>
  <c r="B363" i="19"/>
  <c r="F363" i="19"/>
  <c r="J363" i="19"/>
  <c r="N363" i="19"/>
  <c r="R363" i="19"/>
  <c r="V363" i="19"/>
  <c r="E363" i="19"/>
  <c r="I363" i="19"/>
  <c r="M363" i="19"/>
  <c r="Q363" i="19"/>
  <c r="U363" i="19"/>
  <c r="Y363" i="19"/>
  <c r="G363" i="19"/>
  <c r="O363" i="19"/>
  <c r="W363" i="19"/>
  <c r="H363" i="19"/>
  <c r="P363" i="19"/>
  <c r="X363" i="19"/>
  <c r="C363" i="19"/>
  <c r="K363" i="19"/>
  <c r="S363" i="19"/>
  <c r="D363" i="19"/>
  <c r="L363" i="19"/>
  <c r="T363" i="19"/>
  <c r="A364" i="19"/>
  <c r="E326" i="19"/>
  <c r="I326" i="19"/>
  <c r="M326" i="19"/>
  <c r="Q326" i="19"/>
  <c r="U326" i="19"/>
  <c r="Y326" i="19"/>
  <c r="B326" i="19"/>
  <c r="F326" i="19"/>
  <c r="J326" i="19"/>
  <c r="N326" i="19"/>
  <c r="R326" i="19"/>
  <c r="V326" i="19"/>
  <c r="C326" i="19"/>
  <c r="G326" i="19"/>
  <c r="K326" i="19"/>
  <c r="O326" i="19"/>
  <c r="S326" i="19"/>
  <c r="W326" i="19"/>
  <c r="D326" i="19"/>
  <c r="H326" i="19"/>
  <c r="L326" i="19"/>
  <c r="P326" i="19"/>
  <c r="T326" i="19"/>
  <c r="X326" i="19"/>
  <c r="E429" i="24"/>
  <c r="I429" i="24"/>
  <c r="M429" i="24"/>
  <c r="Q429" i="24"/>
  <c r="U429" i="24"/>
  <c r="Y429" i="24"/>
  <c r="B429" i="24"/>
  <c r="F429" i="24"/>
  <c r="J429" i="24"/>
  <c r="N429" i="24"/>
  <c r="R429" i="24"/>
  <c r="V429" i="24"/>
  <c r="C429" i="24"/>
  <c r="G429" i="24"/>
  <c r="K429" i="24"/>
  <c r="O429" i="24"/>
  <c r="S429" i="24"/>
  <c r="W429" i="24"/>
  <c r="D429" i="24"/>
  <c r="H429" i="24"/>
  <c r="L429" i="24"/>
  <c r="P429" i="24"/>
  <c r="T429" i="24"/>
  <c r="X429" i="24"/>
  <c r="A143" i="19"/>
  <c r="E104" i="19"/>
  <c r="I104" i="19"/>
  <c r="M104" i="19"/>
  <c r="Q104" i="19"/>
  <c r="U104" i="19"/>
  <c r="Y104" i="19"/>
  <c r="B104" i="19"/>
  <c r="F104" i="19"/>
  <c r="J104" i="19"/>
  <c r="N104" i="19"/>
  <c r="R104" i="19"/>
  <c r="V104" i="19"/>
  <c r="C104" i="19"/>
  <c r="G104" i="19"/>
  <c r="K104" i="19"/>
  <c r="O104" i="19"/>
  <c r="S104" i="19"/>
  <c r="W104" i="19"/>
  <c r="D104" i="19"/>
  <c r="H104" i="19"/>
  <c r="L104" i="19"/>
  <c r="P104" i="19"/>
  <c r="T104" i="19"/>
  <c r="X104" i="19"/>
  <c r="C395" i="24"/>
  <c r="G395" i="24"/>
  <c r="K395" i="24"/>
  <c r="O395" i="24"/>
  <c r="S395" i="24"/>
  <c r="W395" i="24"/>
  <c r="D395" i="24"/>
  <c r="H395" i="24"/>
  <c r="L395" i="24"/>
  <c r="P395" i="24"/>
  <c r="T395" i="24"/>
  <c r="X395" i="24"/>
  <c r="E395" i="24"/>
  <c r="I395" i="24"/>
  <c r="M395" i="24"/>
  <c r="Q395" i="24"/>
  <c r="U395" i="24"/>
  <c r="Y395" i="24"/>
  <c r="B395" i="24"/>
  <c r="F395" i="24"/>
  <c r="J395" i="24"/>
  <c r="N395" i="24"/>
  <c r="R395" i="24"/>
  <c r="V395" i="24"/>
  <c r="B434" i="23"/>
  <c r="F434" i="23"/>
  <c r="J434" i="23"/>
  <c r="N434" i="23"/>
  <c r="R434" i="23"/>
  <c r="V434" i="23"/>
  <c r="C434" i="23"/>
  <c r="G434" i="23"/>
  <c r="K434" i="23"/>
  <c r="O434" i="23"/>
  <c r="S434" i="23"/>
  <c r="W434" i="23"/>
  <c r="D434" i="23"/>
  <c r="H434" i="23"/>
  <c r="L434" i="23"/>
  <c r="P434" i="23"/>
  <c r="T434" i="23"/>
  <c r="X434" i="23"/>
  <c r="E434" i="23"/>
  <c r="I434" i="23"/>
  <c r="M434" i="23"/>
  <c r="Q434" i="23"/>
  <c r="U434" i="23"/>
  <c r="Y434" i="23"/>
  <c r="A74" i="19"/>
  <c r="D36" i="19"/>
  <c r="H36" i="19"/>
  <c r="L36" i="19"/>
  <c r="P36" i="19"/>
  <c r="T36" i="19"/>
  <c r="X36" i="19"/>
  <c r="E36" i="19"/>
  <c r="I36" i="19"/>
  <c r="M36" i="19"/>
  <c r="Q36" i="19"/>
  <c r="U36" i="19"/>
  <c r="Y36" i="19"/>
  <c r="B36" i="19"/>
  <c r="F36" i="19"/>
  <c r="J36" i="19"/>
  <c r="N36" i="19"/>
  <c r="R36" i="19"/>
  <c r="V36" i="19"/>
  <c r="C36" i="19"/>
  <c r="G36" i="19"/>
  <c r="K36" i="19"/>
  <c r="O36" i="19"/>
  <c r="S36" i="19"/>
  <c r="W36" i="19"/>
  <c r="E178" i="19"/>
  <c r="I178" i="19"/>
  <c r="M178" i="19"/>
  <c r="Q178" i="19"/>
  <c r="U178" i="19"/>
  <c r="Y178" i="19"/>
  <c r="B178" i="19"/>
  <c r="F178" i="19"/>
  <c r="J178" i="19"/>
  <c r="N178" i="19"/>
  <c r="R178" i="19"/>
  <c r="V178" i="19"/>
  <c r="C178" i="19"/>
  <c r="G178" i="19"/>
  <c r="K178" i="19"/>
  <c r="O178" i="19"/>
  <c r="S178" i="19"/>
  <c r="W178" i="19"/>
  <c r="D178" i="19"/>
  <c r="H178" i="19"/>
  <c r="L178" i="19"/>
  <c r="P178" i="19"/>
  <c r="T178" i="19"/>
  <c r="X178" i="19"/>
  <c r="A215" i="19"/>
  <c r="A291" i="19"/>
  <c r="B253" i="19"/>
  <c r="F253" i="19"/>
  <c r="J253" i="19"/>
  <c r="N253" i="19"/>
  <c r="R253" i="19"/>
  <c r="V253" i="19"/>
  <c r="C253" i="19"/>
  <c r="G253" i="19"/>
  <c r="K253" i="19"/>
  <c r="O253" i="19"/>
  <c r="S253" i="19"/>
  <c r="W253" i="19"/>
  <c r="D253" i="19"/>
  <c r="H253" i="19"/>
  <c r="L253" i="19"/>
  <c r="P253" i="19"/>
  <c r="T253" i="19"/>
  <c r="X253" i="19"/>
  <c r="E253" i="19"/>
  <c r="I253" i="19"/>
  <c r="M253" i="19"/>
  <c r="Q253" i="19"/>
  <c r="U253" i="19"/>
  <c r="Y253" i="19"/>
  <c r="A254" i="19"/>
  <c r="C464" i="24"/>
  <c r="G464" i="24"/>
  <c r="K464" i="24"/>
  <c r="O464" i="24"/>
  <c r="S464" i="24"/>
  <c r="W464" i="24"/>
  <c r="D464" i="24"/>
  <c r="H464" i="24"/>
  <c r="L464" i="24"/>
  <c r="P464" i="24"/>
  <c r="T464" i="24"/>
  <c r="X464" i="24"/>
  <c r="A501" i="24"/>
  <c r="E464" i="24"/>
  <c r="I464" i="24"/>
  <c r="M464" i="24"/>
  <c r="Q464" i="24"/>
  <c r="U464" i="24"/>
  <c r="Y464" i="24"/>
  <c r="B464" i="24"/>
  <c r="F464" i="24"/>
  <c r="J464" i="24"/>
  <c r="N464" i="24"/>
  <c r="R464" i="24"/>
  <c r="V464" i="24"/>
  <c r="E214" i="19"/>
  <c r="I214" i="19"/>
  <c r="M214" i="19"/>
  <c r="Q214" i="19"/>
  <c r="U214" i="19"/>
  <c r="Y214" i="19"/>
  <c r="B214" i="19"/>
  <c r="F214" i="19"/>
  <c r="J214" i="19"/>
  <c r="N214" i="19"/>
  <c r="R214" i="19"/>
  <c r="V214" i="19"/>
  <c r="C214" i="19"/>
  <c r="G214" i="19"/>
  <c r="K214" i="19"/>
  <c r="O214" i="19"/>
  <c r="S214" i="19"/>
  <c r="W214" i="19"/>
  <c r="D214" i="19"/>
  <c r="H214" i="19"/>
  <c r="L214" i="19"/>
  <c r="P214" i="19"/>
  <c r="T214" i="19"/>
  <c r="X214" i="19"/>
  <c r="D73" i="19"/>
  <c r="H73" i="19"/>
  <c r="L73" i="19"/>
  <c r="P73" i="19"/>
  <c r="T73" i="19"/>
  <c r="X73" i="19"/>
  <c r="E73" i="19"/>
  <c r="I73" i="19"/>
  <c r="M73" i="19"/>
  <c r="Q73" i="19"/>
  <c r="U73" i="19"/>
  <c r="Y73" i="19"/>
  <c r="B73" i="19"/>
  <c r="F73" i="19"/>
  <c r="J73" i="19"/>
  <c r="N73" i="19"/>
  <c r="R73" i="19"/>
  <c r="V73" i="19"/>
  <c r="C73" i="19"/>
  <c r="G73" i="19"/>
  <c r="K73" i="19"/>
  <c r="O73" i="19"/>
  <c r="S73" i="19"/>
  <c r="W73" i="19"/>
  <c r="B290" i="19"/>
  <c r="F290" i="19"/>
  <c r="J290" i="19"/>
  <c r="N290" i="19"/>
  <c r="R290" i="19"/>
  <c r="V290" i="19"/>
  <c r="C290" i="19"/>
  <c r="G290" i="19"/>
  <c r="K290" i="19"/>
  <c r="O290" i="19"/>
  <c r="S290" i="19"/>
  <c r="W290" i="19"/>
  <c r="D290" i="19"/>
  <c r="H290" i="19"/>
  <c r="L290" i="19"/>
  <c r="P290" i="19"/>
  <c r="T290" i="19"/>
  <c r="X290" i="19"/>
  <c r="E290" i="19"/>
  <c r="I290" i="19"/>
  <c r="M290" i="19"/>
  <c r="Q290" i="19"/>
  <c r="U290" i="19"/>
  <c r="Y290" i="19"/>
  <c r="A327" i="19"/>
  <c r="C435" i="19"/>
  <c r="G435" i="19"/>
  <c r="K435" i="19"/>
  <c r="O435" i="19"/>
  <c r="S435" i="19"/>
  <c r="W435" i="19"/>
  <c r="D435" i="19"/>
  <c r="H435" i="19"/>
  <c r="L435" i="19"/>
  <c r="P435" i="19"/>
  <c r="T435" i="19"/>
  <c r="X435" i="19"/>
  <c r="E435" i="19"/>
  <c r="I435" i="19"/>
  <c r="M435" i="19"/>
  <c r="Q435" i="19"/>
  <c r="U435" i="19"/>
  <c r="Y435" i="19"/>
  <c r="B435" i="19"/>
  <c r="F435" i="19"/>
  <c r="J435" i="19"/>
  <c r="N435" i="19"/>
  <c r="R435" i="19"/>
  <c r="V435" i="19"/>
  <c r="A436" i="19"/>
  <c r="B500" i="24"/>
  <c r="F500" i="24"/>
  <c r="J500" i="24"/>
  <c r="N500" i="24"/>
  <c r="R500" i="24"/>
  <c r="V500" i="24"/>
  <c r="C500" i="24"/>
  <c r="G500" i="24"/>
  <c r="K500" i="24"/>
  <c r="O500" i="24"/>
  <c r="S500" i="24"/>
  <c r="W500" i="24"/>
  <c r="D500" i="24"/>
  <c r="H500" i="24"/>
  <c r="L500" i="24"/>
  <c r="P500" i="24"/>
  <c r="T500" i="24"/>
  <c r="X500" i="24"/>
  <c r="E500" i="24"/>
  <c r="I500" i="24"/>
  <c r="M500" i="24"/>
  <c r="Q500" i="24"/>
  <c r="U500" i="24"/>
  <c r="Y500" i="24"/>
  <c r="B399" i="19"/>
  <c r="F399" i="19"/>
  <c r="J399" i="19"/>
  <c r="N399" i="19"/>
  <c r="R399" i="19"/>
  <c r="V399" i="19"/>
  <c r="C399" i="19"/>
  <c r="G399" i="19"/>
  <c r="K399" i="19"/>
  <c r="O399" i="19"/>
  <c r="S399" i="19"/>
  <c r="W399" i="19"/>
  <c r="D399" i="19"/>
  <c r="H399" i="19"/>
  <c r="L399" i="19"/>
  <c r="P399" i="19"/>
  <c r="T399" i="19"/>
  <c r="X399" i="19"/>
  <c r="E399" i="19"/>
  <c r="I399" i="19"/>
  <c r="M399" i="19"/>
  <c r="Q399" i="19"/>
  <c r="U399" i="19"/>
  <c r="Y399" i="19"/>
  <c r="A400" i="19"/>
  <c r="E142" i="19"/>
  <c r="I142" i="19"/>
  <c r="M142" i="19"/>
  <c r="Q142" i="19"/>
  <c r="U142" i="19"/>
  <c r="Y142" i="19"/>
  <c r="B142" i="19"/>
  <c r="F142" i="19"/>
  <c r="J142" i="19"/>
  <c r="N142" i="19"/>
  <c r="R142" i="19"/>
  <c r="V142" i="19"/>
  <c r="C142" i="19"/>
  <c r="G142" i="19"/>
  <c r="K142" i="19"/>
  <c r="O142" i="19"/>
  <c r="S142" i="19"/>
  <c r="W142" i="19"/>
  <c r="D142" i="19"/>
  <c r="H142" i="19"/>
  <c r="L142" i="19"/>
  <c r="P142" i="19"/>
  <c r="T142" i="19"/>
  <c r="X142" i="19"/>
  <c r="A179" i="19"/>
  <c r="D321" i="24"/>
  <c r="H321" i="24"/>
  <c r="L321" i="24"/>
  <c r="P321" i="24"/>
  <c r="T321" i="24"/>
  <c r="X321" i="24"/>
  <c r="E321" i="24"/>
  <c r="I321" i="24"/>
  <c r="M321" i="24"/>
  <c r="Q321" i="24"/>
  <c r="U321" i="24"/>
  <c r="Y321" i="24"/>
  <c r="B321" i="24"/>
  <c r="J321" i="24"/>
  <c r="R321" i="24"/>
  <c r="C321" i="24"/>
  <c r="K321" i="24"/>
  <c r="S321" i="24"/>
  <c r="F321" i="24"/>
  <c r="N321" i="24"/>
  <c r="V321" i="24"/>
  <c r="G321" i="24"/>
  <c r="O321" i="24"/>
  <c r="W321" i="24"/>
  <c r="A179" i="24"/>
  <c r="E142" i="24"/>
  <c r="I142" i="24"/>
  <c r="M142" i="24"/>
  <c r="Q142" i="24"/>
  <c r="U142" i="24"/>
  <c r="Y142" i="24"/>
  <c r="B142" i="24"/>
  <c r="F142" i="24"/>
  <c r="J142" i="24"/>
  <c r="N142" i="24"/>
  <c r="R142" i="24"/>
  <c r="V142" i="24"/>
  <c r="C142" i="24"/>
  <c r="G142" i="24"/>
  <c r="K142" i="24"/>
  <c r="O142" i="24"/>
  <c r="S142" i="24"/>
  <c r="W142" i="24"/>
  <c r="D142" i="24"/>
  <c r="H142" i="24"/>
  <c r="L142" i="24"/>
  <c r="P142" i="24"/>
  <c r="T142" i="24"/>
  <c r="X142" i="24"/>
  <c r="D358" i="24"/>
  <c r="H358" i="24"/>
  <c r="L358" i="24"/>
  <c r="P358" i="24"/>
  <c r="T358" i="24"/>
  <c r="X358" i="24"/>
  <c r="E358" i="24"/>
  <c r="I358" i="24"/>
  <c r="M358" i="24"/>
  <c r="Q358" i="24"/>
  <c r="U358" i="24"/>
  <c r="Y358" i="24"/>
  <c r="B358" i="24"/>
  <c r="J358" i="24"/>
  <c r="R358" i="24"/>
  <c r="C358" i="24"/>
  <c r="K358" i="24"/>
  <c r="S358" i="24"/>
  <c r="F358" i="24"/>
  <c r="N358" i="24"/>
  <c r="V358" i="24"/>
  <c r="G358" i="24"/>
  <c r="O358" i="24"/>
  <c r="W358" i="24"/>
  <c r="A71" i="24"/>
  <c r="D33" i="24"/>
  <c r="H33" i="24"/>
  <c r="L33" i="24"/>
  <c r="P33" i="24"/>
  <c r="T33" i="24"/>
  <c r="X33" i="24"/>
  <c r="E33" i="24"/>
  <c r="I33" i="24"/>
  <c r="M33" i="24"/>
  <c r="Q33" i="24"/>
  <c r="U33" i="24"/>
  <c r="Y33" i="24"/>
  <c r="B33" i="24"/>
  <c r="F33" i="24"/>
  <c r="J33" i="24"/>
  <c r="N33" i="24"/>
  <c r="R33" i="24"/>
  <c r="V33" i="24"/>
  <c r="C33" i="24"/>
  <c r="G33" i="24"/>
  <c r="K33" i="24"/>
  <c r="O33" i="24"/>
  <c r="S33" i="24"/>
  <c r="W33" i="24"/>
  <c r="C70" i="24"/>
  <c r="G70" i="24"/>
  <c r="K70" i="24"/>
  <c r="O70" i="24"/>
  <c r="S70" i="24"/>
  <c r="W70" i="24"/>
  <c r="D70" i="24"/>
  <c r="H70" i="24"/>
  <c r="L70" i="24"/>
  <c r="P70" i="24"/>
  <c r="T70" i="24"/>
  <c r="X70" i="24"/>
  <c r="E70" i="24"/>
  <c r="I70" i="24"/>
  <c r="M70" i="24"/>
  <c r="Q70" i="24"/>
  <c r="U70" i="24"/>
  <c r="Y70" i="24"/>
  <c r="B70" i="24"/>
  <c r="F70" i="24"/>
  <c r="J70" i="24"/>
  <c r="N70" i="24"/>
  <c r="R70" i="24"/>
  <c r="V70" i="24"/>
  <c r="D213" i="24"/>
  <c r="H213" i="24"/>
  <c r="L213" i="24"/>
  <c r="P213" i="24"/>
  <c r="T213" i="24"/>
  <c r="X213" i="24"/>
  <c r="E213" i="24"/>
  <c r="I213" i="24"/>
  <c r="M213" i="24"/>
  <c r="Q213" i="24"/>
  <c r="U213" i="24"/>
  <c r="Y213" i="24"/>
  <c r="C213" i="24"/>
  <c r="K213" i="24"/>
  <c r="S213" i="24"/>
  <c r="F213" i="24"/>
  <c r="N213" i="24"/>
  <c r="V213" i="24"/>
  <c r="G213" i="24"/>
  <c r="O213" i="24"/>
  <c r="W213" i="24"/>
  <c r="B213" i="24"/>
  <c r="J213" i="24"/>
  <c r="R213" i="24"/>
  <c r="D178" i="24"/>
  <c r="H178" i="24"/>
  <c r="L178" i="24"/>
  <c r="P178" i="24"/>
  <c r="T178" i="24"/>
  <c r="X178" i="24"/>
  <c r="C178" i="24"/>
  <c r="G178" i="24"/>
  <c r="K178" i="24"/>
  <c r="O178" i="24"/>
  <c r="S178" i="24"/>
  <c r="W178" i="24"/>
  <c r="I178" i="24"/>
  <c r="Q178" i="24"/>
  <c r="Y178" i="24"/>
  <c r="B178" i="24"/>
  <c r="J178" i="24"/>
  <c r="R178" i="24"/>
  <c r="E178" i="24"/>
  <c r="M178" i="24"/>
  <c r="U178" i="24"/>
  <c r="F178" i="24"/>
  <c r="N178" i="24"/>
  <c r="V178" i="24"/>
  <c r="A287" i="24"/>
  <c r="C250" i="24"/>
  <c r="G250" i="24"/>
  <c r="K250" i="24"/>
  <c r="O250" i="24"/>
  <c r="S250" i="24"/>
  <c r="W250" i="24"/>
  <c r="E250" i="24"/>
  <c r="J250" i="24"/>
  <c r="P250" i="24"/>
  <c r="U250" i="24"/>
  <c r="F250" i="24"/>
  <c r="L250" i="24"/>
  <c r="Q250" i="24"/>
  <c r="V250" i="24"/>
  <c r="B250" i="24"/>
  <c r="H250" i="24"/>
  <c r="M250" i="24"/>
  <c r="R250" i="24"/>
  <c r="X250" i="24"/>
  <c r="D250" i="24"/>
  <c r="I250" i="24"/>
  <c r="N250" i="24"/>
  <c r="T250" i="24"/>
  <c r="Y250" i="24"/>
  <c r="B105" i="24"/>
  <c r="F105" i="24"/>
  <c r="J105" i="24"/>
  <c r="N105" i="24"/>
  <c r="R105" i="24"/>
  <c r="V105" i="24"/>
  <c r="D105" i="24"/>
  <c r="H105" i="24"/>
  <c r="L105" i="24"/>
  <c r="P105" i="24"/>
  <c r="T105" i="24"/>
  <c r="X105" i="24"/>
  <c r="E105" i="24"/>
  <c r="M105" i="24"/>
  <c r="U105" i="24"/>
  <c r="G105" i="24"/>
  <c r="O105" i="24"/>
  <c r="W105" i="24"/>
  <c r="I105" i="24"/>
  <c r="Q105" i="24"/>
  <c r="Y105" i="24"/>
  <c r="C105" i="24"/>
  <c r="K105" i="24"/>
  <c r="S105" i="24"/>
  <c r="E286" i="24"/>
  <c r="I286" i="24"/>
  <c r="M286" i="24"/>
  <c r="Q286" i="24"/>
  <c r="U286" i="24"/>
  <c r="Y286" i="24"/>
  <c r="B286" i="24"/>
  <c r="F286" i="24"/>
  <c r="J286" i="24"/>
  <c r="N286" i="24"/>
  <c r="R286" i="24"/>
  <c r="V286" i="24"/>
  <c r="C286" i="24"/>
  <c r="K286" i="24"/>
  <c r="S286" i="24"/>
  <c r="D286" i="24"/>
  <c r="L286" i="24"/>
  <c r="T286" i="24"/>
  <c r="G286" i="24"/>
  <c r="O286" i="24"/>
  <c r="W286" i="24"/>
  <c r="H286" i="24"/>
  <c r="P286" i="24"/>
  <c r="X286" i="24"/>
  <c r="A396" i="21"/>
  <c r="C359" i="21"/>
  <c r="G359" i="21"/>
  <c r="K359" i="21"/>
  <c r="O359" i="21"/>
  <c r="S359" i="21"/>
  <c r="W359" i="21"/>
  <c r="E359" i="21"/>
  <c r="I359" i="21"/>
  <c r="M359" i="21"/>
  <c r="Q359" i="21"/>
  <c r="U359" i="21"/>
  <c r="Y359" i="21"/>
  <c r="B359" i="21"/>
  <c r="J359" i="21"/>
  <c r="R359" i="21"/>
  <c r="D359" i="21"/>
  <c r="L359" i="21"/>
  <c r="T359" i="21"/>
  <c r="F359" i="21"/>
  <c r="N359" i="21"/>
  <c r="V359" i="21"/>
  <c r="H359" i="21"/>
  <c r="P359" i="21"/>
  <c r="X359" i="21"/>
  <c r="B465" i="21"/>
  <c r="F465" i="21"/>
  <c r="J465" i="21"/>
  <c r="N465" i="21"/>
  <c r="R465" i="21"/>
  <c r="V465" i="21"/>
  <c r="C465" i="21"/>
  <c r="G465" i="21"/>
  <c r="K465" i="21"/>
  <c r="O465" i="21"/>
  <c r="S465" i="21"/>
  <c r="W465" i="21"/>
  <c r="D465" i="21"/>
  <c r="H465" i="21"/>
  <c r="L465" i="21"/>
  <c r="P465" i="21"/>
  <c r="T465" i="21"/>
  <c r="X465" i="21"/>
  <c r="E465" i="21"/>
  <c r="I465" i="21"/>
  <c r="M465" i="21"/>
  <c r="Q465" i="21"/>
  <c r="U465" i="21"/>
  <c r="Y465" i="21"/>
  <c r="C430" i="21"/>
  <c r="G430" i="21"/>
  <c r="K430" i="21"/>
  <c r="O430" i="21"/>
  <c r="S430" i="21"/>
  <c r="W430" i="21"/>
  <c r="E430" i="21"/>
  <c r="I430" i="21"/>
  <c r="M430" i="21"/>
  <c r="Q430" i="21"/>
  <c r="U430" i="21"/>
  <c r="Y430" i="21"/>
  <c r="D430" i="21"/>
  <c r="L430" i="21"/>
  <c r="T430" i="21"/>
  <c r="F430" i="21"/>
  <c r="N430" i="21"/>
  <c r="V430" i="21"/>
  <c r="H430" i="21"/>
  <c r="P430" i="21"/>
  <c r="X430" i="21"/>
  <c r="B430" i="21"/>
  <c r="J430" i="21"/>
  <c r="R430" i="21"/>
  <c r="C395" i="21"/>
  <c r="G395" i="21"/>
  <c r="K395" i="21"/>
  <c r="O395" i="21"/>
  <c r="S395" i="21"/>
  <c r="W395" i="21"/>
  <c r="D395" i="21"/>
  <c r="H395" i="21"/>
  <c r="L395" i="21"/>
  <c r="P395" i="21"/>
  <c r="T395" i="21"/>
  <c r="X395" i="21"/>
  <c r="E395" i="21"/>
  <c r="I395" i="21"/>
  <c r="M395" i="21"/>
  <c r="Q395" i="21"/>
  <c r="U395" i="21"/>
  <c r="Y395" i="21"/>
  <c r="B395" i="21"/>
  <c r="F395" i="21"/>
  <c r="J395" i="21"/>
  <c r="N395" i="21"/>
  <c r="R395" i="21"/>
  <c r="V395" i="21"/>
  <c r="B322" i="21"/>
  <c r="F322" i="21"/>
  <c r="J322" i="21"/>
  <c r="N322" i="21"/>
  <c r="R322" i="21"/>
  <c r="V322" i="21"/>
  <c r="C322" i="21"/>
  <c r="G322" i="21"/>
  <c r="K322" i="21"/>
  <c r="O322" i="21"/>
  <c r="S322" i="21"/>
  <c r="W322" i="21"/>
  <c r="D322" i="21"/>
  <c r="H322" i="21"/>
  <c r="L322" i="21"/>
  <c r="P322" i="21"/>
  <c r="T322" i="21"/>
  <c r="X322" i="21"/>
  <c r="E322" i="21"/>
  <c r="U322" i="21"/>
  <c r="I322" i="21"/>
  <c r="Y322" i="21"/>
  <c r="Q322" i="21"/>
  <c r="M322" i="21"/>
  <c r="E251" i="21"/>
  <c r="I251" i="21"/>
  <c r="M251" i="21"/>
  <c r="Q251" i="21"/>
  <c r="U251" i="21"/>
  <c r="Y251" i="21"/>
  <c r="B251" i="21"/>
  <c r="F251" i="21"/>
  <c r="J251" i="21"/>
  <c r="N251" i="21"/>
  <c r="R251" i="21"/>
  <c r="V251" i="21"/>
  <c r="C251" i="21"/>
  <c r="G251" i="21"/>
  <c r="K251" i="21"/>
  <c r="O251" i="21"/>
  <c r="S251" i="21"/>
  <c r="W251" i="21"/>
  <c r="D251" i="21"/>
  <c r="H251" i="21"/>
  <c r="L251" i="21"/>
  <c r="P251" i="21"/>
  <c r="T251" i="21"/>
  <c r="X251" i="21"/>
  <c r="A288" i="21"/>
  <c r="D287" i="21"/>
  <c r="H287" i="21"/>
  <c r="L287" i="21"/>
  <c r="P287" i="21"/>
  <c r="T287" i="21"/>
  <c r="X287" i="21"/>
  <c r="B287" i="21"/>
  <c r="F287" i="21"/>
  <c r="J287" i="21"/>
  <c r="N287" i="21"/>
  <c r="R287" i="21"/>
  <c r="V287" i="21"/>
  <c r="G287" i="21"/>
  <c r="O287" i="21"/>
  <c r="W287" i="21"/>
  <c r="C287" i="21"/>
  <c r="K287" i="21"/>
  <c r="S287" i="21"/>
  <c r="E287" i="21"/>
  <c r="U287" i="21"/>
  <c r="I287" i="21"/>
  <c r="Y287" i="21"/>
  <c r="M287" i="21"/>
  <c r="Q287" i="21"/>
  <c r="D214" i="21"/>
  <c r="H214" i="21"/>
  <c r="L214" i="21"/>
  <c r="P214" i="21"/>
  <c r="T214" i="21"/>
  <c r="X214" i="21"/>
  <c r="B214" i="21"/>
  <c r="F214" i="21"/>
  <c r="J214" i="21"/>
  <c r="N214" i="21"/>
  <c r="R214" i="21"/>
  <c r="V214" i="21"/>
  <c r="C214" i="21"/>
  <c r="K214" i="21"/>
  <c r="S214" i="21"/>
  <c r="E214" i="21"/>
  <c r="M214" i="21"/>
  <c r="U214" i="21"/>
  <c r="G214" i="21"/>
  <c r="O214" i="21"/>
  <c r="W214" i="21"/>
  <c r="I214" i="21"/>
  <c r="Q214" i="21"/>
  <c r="Y214" i="21"/>
  <c r="C178" i="21"/>
  <c r="G178" i="21"/>
  <c r="K178" i="21"/>
  <c r="O178" i="21"/>
  <c r="S178" i="21"/>
  <c r="W178" i="21"/>
  <c r="D178" i="21"/>
  <c r="H178" i="21"/>
  <c r="L178" i="21"/>
  <c r="P178" i="21"/>
  <c r="T178" i="21"/>
  <c r="X178" i="21"/>
  <c r="E178" i="21"/>
  <c r="I178" i="21"/>
  <c r="M178" i="21"/>
  <c r="Q178" i="21"/>
  <c r="U178" i="21"/>
  <c r="Y178" i="21"/>
  <c r="B178" i="21"/>
  <c r="F178" i="21"/>
  <c r="J178" i="21"/>
  <c r="N178" i="21"/>
  <c r="R178" i="21"/>
  <c r="V178" i="21"/>
  <c r="A466" i="21"/>
  <c r="A502" i="21" s="1"/>
  <c r="A252" i="21"/>
  <c r="A360" i="21"/>
  <c r="A215" i="21"/>
  <c r="A431" i="21"/>
  <c r="A323" i="21"/>
  <c r="B104" i="21"/>
  <c r="F104" i="21"/>
  <c r="J104" i="21"/>
  <c r="N104" i="21"/>
  <c r="R104" i="21"/>
  <c r="V104" i="21"/>
  <c r="C104" i="21"/>
  <c r="G104" i="21"/>
  <c r="K104" i="21"/>
  <c r="O104" i="21"/>
  <c r="S104" i="21"/>
  <c r="W104" i="21"/>
  <c r="D104" i="21"/>
  <c r="E104" i="21"/>
  <c r="I104" i="21"/>
  <c r="M104" i="21"/>
  <c r="Q104" i="21"/>
  <c r="U104" i="21"/>
  <c r="Y104" i="21"/>
  <c r="H104" i="21"/>
  <c r="X104" i="21"/>
  <c r="L104" i="21"/>
  <c r="P104" i="21"/>
  <c r="T104" i="21"/>
  <c r="A69" i="21"/>
  <c r="B31" i="21"/>
  <c r="F31" i="21"/>
  <c r="J31" i="21"/>
  <c r="N31" i="21"/>
  <c r="R31" i="21"/>
  <c r="V31" i="21"/>
  <c r="C31" i="21"/>
  <c r="G31" i="21"/>
  <c r="K31" i="21"/>
  <c r="O31" i="21"/>
  <c r="S31" i="21"/>
  <c r="W31" i="21"/>
  <c r="D31" i="21"/>
  <c r="H31" i="21"/>
  <c r="L31" i="21"/>
  <c r="P31" i="21"/>
  <c r="T31" i="21"/>
  <c r="X31" i="21"/>
  <c r="E31" i="21"/>
  <c r="I31" i="21"/>
  <c r="M31" i="21"/>
  <c r="Q31" i="21"/>
  <c r="U31" i="21"/>
  <c r="Y31" i="21"/>
  <c r="A32" i="21"/>
  <c r="B68" i="21"/>
  <c r="E68" i="21"/>
  <c r="I68" i="21"/>
  <c r="M68" i="21"/>
  <c r="Q68" i="21"/>
  <c r="U68" i="21"/>
  <c r="Y68" i="21"/>
  <c r="F68" i="21"/>
  <c r="J68" i="21"/>
  <c r="N68" i="21"/>
  <c r="R68" i="21"/>
  <c r="V68" i="21"/>
  <c r="C68" i="21"/>
  <c r="G68" i="21"/>
  <c r="K68" i="21"/>
  <c r="O68" i="21"/>
  <c r="S68" i="21"/>
  <c r="W68" i="21"/>
  <c r="D68" i="21"/>
  <c r="H68" i="21"/>
  <c r="L68" i="21"/>
  <c r="P68" i="21"/>
  <c r="T68" i="21"/>
  <c r="X68" i="21"/>
  <c r="A105" i="21"/>
  <c r="C141" i="21"/>
  <c r="G141" i="21"/>
  <c r="K141" i="21"/>
  <c r="O141" i="21"/>
  <c r="S141" i="21"/>
  <c r="W141" i="21"/>
  <c r="F141" i="21"/>
  <c r="L141" i="21"/>
  <c r="Q141" i="21"/>
  <c r="V141" i="21"/>
  <c r="B141" i="21"/>
  <c r="H141" i="21"/>
  <c r="M141" i="21"/>
  <c r="R141" i="21"/>
  <c r="X141" i="21"/>
  <c r="D141" i="21"/>
  <c r="I141" i="21"/>
  <c r="N141" i="21"/>
  <c r="T141" i="21"/>
  <c r="Y141" i="21"/>
  <c r="E141" i="21"/>
  <c r="J141" i="21"/>
  <c r="P141" i="21"/>
  <c r="U141" i="21"/>
  <c r="A142" i="21"/>
  <c r="A179" i="21" s="1"/>
  <c r="E105" i="23"/>
  <c r="I105" i="23"/>
  <c r="M105" i="23"/>
  <c r="Q105" i="23"/>
  <c r="U105" i="23"/>
  <c r="Y105" i="23"/>
  <c r="B105" i="23"/>
  <c r="F105" i="23"/>
  <c r="J105" i="23"/>
  <c r="N105" i="23"/>
  <c r="R105" i="23"/>
  <c r="V105" i="23"/>
  <c r="C105" i="23"/>
  <c r="G105" i="23"/>
  <c r="K105" i="23"/>
  <c r="O105" i="23"/>
  <c r="S105" i="23"/>
  <c r="W105" i="23"/>
  <c r="D105" i="23"/>
  <c r="H105" i="23"/>
  <c r="L105" i="23"/>
  <c r="P105" i="23"/>
  <c r="T105" i="23"/>
  <c r="X105" i="23"/>
  <c r="B33" i="23"/>
  <c r="F33" i="23"/>
  <c r="J33" i="23"/>
  <c r="N33" i="23"/>
  <c r="R33" i="23"/>
  <c r="V33" i="23"/>
  <c r="C33" i="23"/>
  <c r="G33" i="23"/>
  <c r="K33" i="23"/>
  <c r="O33" i="23"/>
  <c r="S33" i="23"/>
  <c r="W33" i="23"/>
  <c r="A71" i="23"/>
  <c r="D33" i="23"/>
  <c r="H33" i="23"/>
  <c r="L33" i="23"/>
  <c r="P33" i="23"/>
  <c r="T33" i="23"/>
  <c r="X33" i="23"/>
  <c r="E33" i="23"/>
  <c r="I33" i="23"/>
  <c r="M33" i="23"/>
  <c r="Q33" i="23"/>
  <c r="U33" i="23"/>
  <c r="Y33" i="23"/>
  <c r="B251" i="23"/>
  <c r="F251" i="23"/>
  <c r="J251" i="23"/>
  <c r="N251" i="23"/>
  <c r="R251" i="23"/>
  <c r="V251" i="23"/>
  <c r="D251" i="23"/>
  <c r="H251" i="23"/>
  <c r="L251" i="23"/>
  <c r="P251" i="23"/>
  <c r="T251" i="23"/>
  <c r="X251" i="23"/>
  <c r="G251" i="23"/>
  <c r="O251" i="23"/>
  <c r="W251" i="23"/>
  <c r="I251" i="23"/>
  <c r="Q251" i="23"/>
  <c r="Y251" i="23"/>
  <c r="C251" i="23"/>
  <c r="K251" i="23"/>
  <c r="S251" i="23"/>
  <c r="A289" i="23"/>
  <c r="E251" i="23"/>
  <c r="M251" i="23"/>
  <c r="U251" i="23"/>
  <c r="A252" i="23"/>
  <c r="D214" i="23"/>
  <c r="H214" i="23"/>
  <c r="L214" i="23"/>
  <c r="P214" i="23"/>
  <c r="T214" i="23"/>
  <c r="X214" i="23"/>
  <c r="B214" i="23"/>
  <c r="F214" i="23"/>
  <c r="J214" i="23"/>
  <c r="N214" i="23"/>
  <c r="R214" i="23"/>
  <c r="V214" i="23"/>
  <c r="I214" i="23"/>
  <c r="Q214" i="23"/>
  <c r="Y214" i="23"/>
  <c r="C214" i="23"/>
  <c r="K214" i="23"/>
  <c r="S214" i="23"/>
  <c r="E214" i="23"/>
  <c r="M214" i="23"/>
  <c r="U214" i="23"/>
  <c r="G214" i="23"/>
  <c r="O214" i="23"/>
  <c r="W214" i="23"/>
  <c r="E178" i="23"/>
  <c r="I178" i="23"/>
  <c r="M178" i="23"/>
  <c r="Q178" i="23"/>
  <c r="U178" i="23"/>
  <c r="Y178" i="23"/>
  <c r="C178" i="23"/>
  <c r="G178" i="23"/>
  <c r="K178" i="23"/>
  <c r="O178" i="23"/>
  <c r="S178" i="23"/>
  <c r="W178" i="23"/>
  <c r="H178" i="23"/>
  <c r="P178" i="23"/>
  <c r="X178" i="23"/>
  <c r="B178" i="23"/>
  <c r="J178" i="23"/>
  <c r="R178" i="23"/>
  <c r="D178" i="23"/>
  <c r="L178" i="23"/>
  <c r="T178" i="23"/>
  <c r="F178" i="23"/>
  <c r="N178" i="23"/>
  <c r="V178" i="23"/>
  <c r="A215" i="23"/>
  <c r="C361" i="23"/>
  <c r="G361" i="23"/>
  <c r="K361" i="23"/>
  <c r="O361" i="23"/>
  <c r="S361" i="23"/>
  <c r="W361" i="23"/>
  <c r="E361" i="23"/>
  <c r="I361" i="23"/>
  <c r="M361" i="23"/>
  <c r="Q361" i="23"/>
  <c r="U361" i="23"/>
  <c r="Y361" i="23"/>
  <c r="B361" i="23"/>
  <c r="J361" i="23"/>
  <c r="R361" i="23"/>
  <c r="D361" i="23"/>
  <c r="L361" i="23"/>
  <c r="T361" i="23"/>
  <c r="F361" i="23"/>
  <c r="N361" i="23"/>
  <c r="V361" i="23"/>
  <c r="H361" i="23"/>
  <c r="P361" i="23"/>
  <c r="X361" i="23"/>
  <c r="A362" i="23"/>
  <c r="A399" i="23" s="1"/>
  <c r="B141" i="23"/>
  <c r="F141" i="23"/>
  <c r="J141" i="23"/>
  <c r="N141" i="23"/>
  <c r="R141" i="23"/>
  <c r="V141" i="23"/>
  <c r="C141" i="23"/>
  <c r="G141" i="23"/>
  <c r="K141" i="23"/>
  <c r="O141" i="23"/>
  <c r="S141" i="23"/>
  <c r="W141" i="23"/>
  <c r="A179" i="23"/>
  <c r="D141" i="23"/>
  <c r="H141" i="23"/>
  <c r="L141" i="23"/>
  <c r="P141" i="23"/>
  <c r="T141" i="23"/>
  <c r="X141" i="23"/>
  <c r="E141" i="23"/>
  <c r="I141" i="23"/>
  <c r="M141" i="23"/>
  <c r="Q141" i="23"/>
  <c r="U141" i="23"/>
  <c r="Y141" i="23"/>
  <c r="A142" i="23"/>
  <c r="C288" i="23"/>
  <c r="G288" i="23"/>
  <c r="K288" i="23"/>
  <c r="O288" i="23"/>
  <c r="S288" i="23"/>
  <c r="W288" i="23"/>
  <c r="E288" i="23"/>
  <c r="I288" i="23"/>
  <c r="M288" i="23"/>
  <c r="Q288" i="23"/>
  <c r="U288" i="23"/>
  <c r="Y288" i="23"/>
  <c r="H288" i="23"/>
  <c r="P288" i="23"/>
  <c r="X288" i="23"/>
  <c r="B288" i="23"/>
  <c r="J288" i="23"/>
  <c r="R288" i="23"/>
  <c r="D288" i="23"/>
  <c r="L288" i="23"/>
  <c r="T288" i="23"/>
  <c r="F288" i="23"/>
  <c r="N288" i="23"/>
  <c r="V288" i="23"/>
  <c r="A325" i="23"/>
  <c r="B324" i="23"/>
  <c r="F324" i="23"/>
  <c r="J324" i="23"/>
  <c r="N324" i="23"/>
  <c r="R324" i="23"/>
  <c r="V324" i="23"/>
  <c r="D324" i="23"/>
  <c r="H324" i="23"/>
  <c r="L324" i="23"/>
  <c r="P324" i="23"/>
  <c r="T324" i="23"/>
  <c r="X324" i="23"/>
  <c r="I324" i="23"/>
  <c r="Q324" i="23"/>
  <c r="Y324" i="23"/>
  <c r="C324" i="23"/>
  <c r="K324" i="23"/>
  <c r="S324" i="23"/>
  <c r="E324" i="23"/>
  <c r="M324" i="23"/>
  <c r="U324" i="23"/>
  <c r="G324" i="23"/>
  <c r="O324" i="23"/>
  <c r="W324" i="23"/>
  <c r="B70" i="23"/>
  <c r="F70" i="23"/>
  <c r="J70" i="23"/>
  <c r="N70" i="23"/>
  <c r="R70" i="23"/>
  <c r="V70" i="23"/>
  <c r="D70" i="23"/>
  <c r="H70" i="23"/>
  <c r="L70" i="23"/>
  <c r="P70" i="23"/>
  <c r="T70" i="23"/>
  <c r="X70" i="23"/>
  <c r="C70" i="23"/>
  <c r="K70" i="23"/>
  <c r="S70" i="23"/>
  <c r="E70" i="23"/>
  <c r="M70" i="23"/>
  <c r="U70" i="23"/>
  <c r="G70" i="23"/>
  <c r="O70" i="23"/>
  <c r="W70" i="23"/>
  <c r="I70" i="23"/>
  <c r="Q70" i="23"/>
  <c r="Y70" i="23"/>
  <c r="A37" i="19"/>
  <c r="A105" i="19"/>
  <c r="A143" i="24"/>
  <c r="A359" i="24"/>
  <c r="A396" i="24" s="1"/>
  <c r="A465" i="24"/>
  <c r="A251" i="24"/>
  <c r="A106" i="24"/>
  <c r="A430" i="24"/>
  <c r="A435" i="23"/>
  <c r="A214" i="24"/>
  <c r="A322" i="24"/>
  <c r="A34" i="24"/>
  <c r="A106" i="23"/>
  <c r="A34" i="23"/>
  <c r="E430" i="24" l="1"/>
  <c r="I430" i="24"/>
  <c r="M430" i="24"/>
  <c r="Q430" i="24"/>
  <c r="U430" i="24"/>
  <c r="Y430" i="24"/>
  <c r="B430" i="24"/>
  <c r="F430" i="24"/>
  <c r="J430" i="24"/>
  <c r="N430" i="24"/>
  <c r="R430" i="24"/>
  <c r="V430" i="24"/>
  <c r="C430" i="24"/>
  <c r="G430" i="24"/>
  <c r="K430" i="24"/>
  <c r="O430" i="24"/>
  <c r="S430" i="24"/>
  <c r="W430" i="24"/>
  <c r="D430" i="24"/>
  <c r="H430" i="24"/>
  <c r="L430" i="24"/>
  <c r="P430" i="24"/>
  <c r="T430" i="24"/>
  <c r="X430" i="24"/>
  <c r="A144" i="19"/>
  <c r="E105" i="19"/>
  <c r="I105" i="19"/>
  <c r="M105" i="19"/>
  <c r="Q105" i="19"/>
  <c r="U105" i="19"/>
  <c r="Y105" i="19"/>
  <c r="B105" i="19"/>
  <c r="F105" i="19"/>
  <c r="J105" i="19"/>
  <c r="N105" i="19"/>
  <c r="R105" i="19"/>
  <c r="V105" i="19"/>
  <c r="C105" i="19"/>
  <c r="G105" i="19"/>
  <c r="K105" i="19"/>
  <c r="O105" i="19"/>
  <c r="S105" i="19"/>
  <c r="W105" i="19"/>
  <c r="D105" i="19"/>
  <c r="H105" i="19"/>
  <c r="L105" i="19"/>
  <c r="P105" i="19"/>
  <c r="T105" i="19"/>
  <c r="X105" i="19"/>
  <c r="E327" i="19"/>
  <c r="I327" i="19"/>
  <c r="M327" i="19"/>
  <c r="Q327" i="19"/>
  <c r="U327" i="19"/>
  <c r="Y327" i="19"/>
  <c r="B327" i="19"/>
  <c r="F327" i="19"/>
  <c r="J327" i="19"/>
  <c r="N327" i="19"/>
  <c r="R327" i="19"/>
  <c r="V327" i="19"/>
  <c r="C327" i="19"/>
  <c r="G327" i="19"/>
  <c r="K327" i="19"/>
  <c r="O327" i="19"/>
  <c r="S327" i="19"/>
  <c r="W327" i="19"/>
  <c r="D327" i="19"/>
  <c r="H327" i="19"/>
  <c r="L327" i="19"/>
  <c r="P327" i="19"/>
  <c r="T327" i="19"/>
  <c r="X327" i="19"/>
  <c r="E215" i="19"/>
  <c r="I215" i="19"/>
  <c r="M215" i="19"/>
  <c r="Q215" i="19"/>
  <c r="U215" i="19"/>
  <c r="Y215" i="19"/>
  <c r="B215" i="19"/>
  <c r="F215" i="19"/>
  <c r="J215" i="19"/>
  <c r="N215" i="19"/>
  <c r="R215" i="19"/>
  <c r="V215" i="19"/>
  <c r="C215" i="19"/>
  <c r="G215" i="19"/>
  <c r="K215" i="19"/>
  <c r="O215" i="19"/>
  <c r="S215" i="19"/>
  <c r="W215" i="19"/>
  <c r="D215" i="19"/>
  <c r="H215" i="19"/>
  <c r="L215" i="19"/>
  <c r="P215" i="19"/>
  <c r="T215" i="19"/>
  <c r="X215" i="19"/>
  <c r="C465" i="24"/>
  <c r="G465" i="24"/>
  <c r="K465" i="24"/>
  <c r="O465" i="24"/>
  <c r="S465" i="24"/>
  <c r="W465" i="24"/>
  <c r="D465" i="24"/>
  <c r="H465" i="24"/>
  <c r="L465" i="24"/>
  <c r="P465" i="24"/>
  <c r="T465" i="24"/>
  <c r="X465" i="24"/>
  <c r="E465" i="24"/>
  <c r="I465" i="24"/>
  <c r="M465" i="24"/>
  <c r="Q465" i="24"/>
  <c r="U465" i="24"/>
  <c r="Y465" i="24"/>
  <c r="A502" i="24"/>
  <c r="B465" i="24"/>
  <c r="F465" i="24"/>
  <c r="J465" i="24"/>
  <c r="N465" i="24"/>
  <c r="R465" i="24"/>
  <c r="V465" i="24"/>
  <c r="B399" i="23"/>
  <c r="F399" i="23"/>
  <c r="J399" i="23"/>
  <c r="N399" i="23"/>
  <c r="R399" i="23"/>
  <c r="V399" i="23"/>
  <c r="C399" i="23"/>
  <c r="G399" i="23"/>
  <c r="K399" i="23"/>
  <c r="O399" i="23"/>
  <c r="S399" i="23"/>
  <c r="W399" i="23"/>
  <c r="D399" i="23"/>
  <c r="H399" i="23"/>
  <c r="L399" i="23"/>
  <c r="P399" i="23"/>
  <c r="T399" i="23"/>
  <c r="X399" i="23"/>
  <c r="E399" i="23"/>
  <c r="I399" i="23"/>
  <c r="M399" i="23"/>
  <c r="Q399" i="23"/>
  <c r="U399" i="23"/>
  <c r="Y399" i="23"/>
  <c r="E179" i="19"/>
  <c r="I179" i="19"/>
  <c r="M179" i="19"/>
  <c r="Q179" i="19"/>
  <c r="U179" i="19"/>
  <c r="Y179" i="19"/>
  <c r="B179" i="19"/>
  <c r="F179" i="19"/>
  <c r="J179" i="19"/>
  <c r="N179" i="19"/>
  <c r="R179" i="19"/>
  <c r="V179" i="19"/>
  <c r="C179" i="19"/>
  <c r="G179" i="19"/>
  <c r="K179" i="19"/>
  <c r="O179" i="19"/>
  <c r="S179" i="19"/>
  <c r="W179" i="19"/>
  <c r="D179" i="19"/>
  <c r="H179" i="19"/>
  <c r="L179" i="19"/>
  <c r="P179" i="19"/>
  <c r="T179" i="19"/>
  <c r="X179" i="19"/>
  <c r="A216" i="19"/>
  <c r="B501" i="24"/>
  <c r="F501" i="24"/>
  <c r="J501" i="24"/>
  <c r="N501" i="24"/>
  <c r="R501" i="24"/>
  <c r="V501" i="24"/>
  <c r="C501" i="24"/>
  <c r="G501" i="24"/>
  <c r="K501" i="24"/>
  <c r="O501" i="24"/>
  <c r="S501" i="24"/>
  <c r="W501" i="24"/>
  <c r="D501" i="24"/>
  <c r="H501" i="24"/>
  <c r="L501" i="24"/>
  <c r="P501" i="24"/>
  <c r="T501" i="24"/>
  <c r="X501" i="24"/>
  <c r="E501" i="24"/>
  <c r="I501" i="24"/>
  <c r="M501" i="24"/>
  <c r="Q501" i="24"/>
  <c r="U501" i="24"/>
  <c r="Y501" i="24"/>
  <c r="D74" i="19"/>
  <c r="H74" i="19"/>
  <c r="L74" i="19"/>
  <c r="P74" i="19"/>
  <c r="T74" i="19"/>
  <c r="X74" i="19"/>
  <c r="E74" i="19"/>
  <c r="I74" i="19"/>
  <c r="M74" i="19"/>
  <c r="Q74" i="19"/>
  <c r="U74" i="19"/>
  <c r="Y74" i="19"/>
  <c r="B74" i="19"/>
  <c r="F74" i="19"/>
  <c r="J74" i="19"/>
  <c r="N74" i="19"/>
  <c r="R74" i="19"/>
  <c r="V74" i="19"/>
  <c r="C74" i="19"/>
  <c r="G74" i="19"/>
  <c r="K74" i="19"/>
  <c r="O74" i="19"/>
  <c r="S74" i="19"/>
  <c r="W74" i="19"/>
  <c r="B435" i="23"/>
  <c r="F435" i="23"/>
  <c r="J435" i="23"/>
  <c r="N435" i="23"/>
  <c r="R435" i="23"/>
  <c r="V435" i="23"/>
  <c r="C435" i="23"/>
  <c r="G435" i="23"/>
  <c r="K435" i="23"/>
  <c r="O435" i="23"/>
  <c r="S435" i="23"/>
  <c r="W435" i="23"/>
  <c r="D435" i="23"/>
  <c r="H435" i="23"/>
  <c r="L435" i="23"/>
  <c r="P435" i="23"/>
  <c r="T435" i="23"/>
  <c r="X435" i="23"/>
  <c r="E435" i="23"/>
  <c r="I435" i="23"/>
  <c r="M435" i="23"/>
  <c r="Q435" i="23"/>
  <c r="U435" i="23"/>
  <c r="Y435" i="23"/>
  <c r="A75" i="19"/>
  <c r="D37" i="19"/>
  <c r="H37" i="19"/>
  <c r="L37" i="19"/>
  <c r="P37" i="19"/>
  <c r="T37" i="19"/>
  <c r="X37" i="19"/>
  <c r="E37" i="19"/>
  <c r="I37" i="19"/>
  <c r="M37" i="19"/>
  <c r="Q37" i="19"/>
  <c r="U37" i="19"/>
  <c r="Y37" i="19"/>
  <c r="B37" i="19"/>
  <c r="F37" i="19"/>
  <c r="J37" i="19"/>
  <c r="N37" i="19"/>
  <c r="R37" i="19"/>
  <c r="V37" i="19"/>
  <c r="C37" i="19"/>
  <c r="G37" i="19"/>
  <c r="K37" i="19"/>
  <c r="O37" i="19"/>
  <c r="S37" i="19"/>
  <c r="W37" i="19"/>
  <c r="B400" i="19"/>
  <c r="F400" i="19"/>
  <c r="J400" i="19"/>
  <c r="N400" i="19"/>
  <c r="R400" i="19"/>
  <c r="V400" i="19"/>
  <c r="C400" i="19"/>
  <c r="G400" i="19"/>
  <c r="K400" i="19"/>
  <c r="O400" i="19"/>
  <c r="S400" i="19"/>
  <c r="W400" i="19"/>
  <c r="D400" i="19"/>
  <c r="H400" i="19"/>
  <c r="L400" i="19"/>
  <c r="P400" i="19"/>
  <c r="T400" i="19"/>
  <c r="X400" i="19"/>
  <c r="E400" i="19"/>
  <c r="I400" i="19"/>
  <c r="M400" i="19"/>
  <c r="Q400" i="19"/>
  <c r="U400" i="19"/>
  <c r="Y400" i="19"/>
  <c r="A401" i="19"/>
  <c r="A292" i="19"/>
  <c r="B254" i="19"/>
  <c r="F254" i="19"/>
  <c r="J254" i="19"/>
  <c r="N254" i="19"/>
  <c r="R254" i="19"/>
  <c r="V254" i="19"/>
  <c r="C254" i="19"/>
  <c r="G254" i="19"/>
  <c r="K254" i="19"/>
  <c r="O254" i="19"/>
  <c r="S254" i="19"/>
  <c r="W254" i="19"/>
  <c r="D254" i="19"/>
  <c r="H254" i="19"/>
  <c r="L254" i="19"/>
  <c r="P254" i="19"/>
  <c r="T254" i="19"/>
  <c r="X254" i="19"/>
  <c r="E254" i="19"/>
  <c r="I254" i="19"/>
  <c r="M254" i="19"/>
  <c r="Q254" i="19"/>
  <c r="U254" i="19"/>
  <c r="Y254" i="19"/>
  <c r="A255" i="19"/>
  <c r="E143" i="19"/>
  <c r="I143" i="19"/>
  <c r="M143" i="19"/>
  <c r="Q143" i="19"/>
  <c r="U143" i="19"/>
  <c r="Y143" i="19"/>
  <c r="B143" i="19"/>
  <c r="F143" i="19"/>
  <c r="J143" i="19"/>
  <c r="N143" i="19"/>
  <c r="R143" i="19"/>
  <c r="V143" i="19"/>
  <c r="C143" i="19"/>
  <c r="G143" i="19"/>
  <c r="K143" i="19"/>
  <c r="O143" i="19"/>
  <c r="S143" i="19"/>
  <c r="W143" i="19"/>
  <c r="D143" i="19"/>
  <c r="H143" i="19"/>
  <c r="L143" i="19"/>
  <c r="P143" i="19"/>
  <c r="T143" i="19"/>
  <c r="X143" i="19"/>
  <c r="A180" i="19"/>
  <c r="C396" i="24"/>
  <c r="G396" i="24"/>
  <c r="K396" i="24"/>
  <c r="O396" i="24"/>
  <c r="S396" i="24"/>
  <c r="W396" i="24"/>
  <c r="D396" i="24"/>
  <c r="H396" i="24"/>
  <c r="L396" i="24"/>
  <c r="P396" i="24"/>
  <c r="T396" i="24"/>
  <c r="X396" i="24"/>
  <c r="E396" i="24"/>
  <c r="I396" i="24"/>
  <c r="M396" i="24"/>
  <c r="Q396" i="24"/>
  <c r="U396" i="24"/>
  <c r="Y396" i="24"/>
  <c r="B396" i="24"/>
  <c r="F396" i="24"/>
  <c r="J396" i="24"/>
  <c r="N396" i="24"/>
  <c r="R396" i="24"/>
  <c r="V396" i="24"/>
  <c r="D502" i="21"/>
  <c r="H502" i="21"/>
  <c r="L502" i="21"/>
  <c r="P502" i="21"/>
  <c r="T502" i="21"/>
  <c r="X502" i="21"/>
  <c r="E502" i="21"/>
  <c r="I502" i="21"/>
  <c r="M502" i="21"/>
  <c r="Q502" i="21"/>
  <c r="U502" i="21"/>
  <c r="Y502" i="21"/>
  <c r="B502" i="21"/>
  <c r="F502" i="21"/>
  <c r="J502" i="21"/>
  <c r="N502" i="21"/>
  <c r="R502" i="21"/>
  <c r="V502" i="21"/>
  <c r="C502" i="21"/>
  <c r="G502" i="21"/>
  <c r="K502" i="21"/>
  <c r="O502" i="21"/>
  <c r="S502" i="21"/>
  <c r="W502" i="21"/>
  <c r="C436" i="19"/>
  <c r="G436" i="19"/>
  <c r="K436" i="19"/>
  <c r="O436" i="19"/>
  <c r="S436" i="19"/>
  <c r="W436" i="19"/>
  <c r="D436" i="19"/>
  <c r="H436" i="19"/>
  <c r="L436" i="19"/>
  <c r="P436" i="19"/>
  <c r="T436" i="19"/>
  <c r="X436" i="19"/>
  <c r="E436" i="19"/>
  <c r="I436" i="19"/>
  <c r="M436" i="19"/>
  <c r="Q436" i="19"/>
  <c r="U436" i="19"/>
  <c r="Y436" i="19"/>
  <c r="B436" i="19"/>
  <c r="F436" i="19"/>
  <c r="J436" i="19"/>
  <c r="N436" i="19"/>
  <c r="R436" i="19"/>
  <c r="V436" i="19"/>
  <c r="A437" i="19"/>
  <c r="B291" i="19"/>
  <c r="F291" i="19"/>
  <c r="J291" i="19"/>
  <c r="N291" i="19"/>
  <c r="R291" i="19"/>
  <c r="V291" i="19"/>
  <c r="C291" i="19"/>
  <c r="G291" i="19"/>
  <c r="K291" i="19"/>
  <c r="O291" i="19"/>
  <c r="S291" i="19"/>
  <c r="W291" i="19"/>
  <c r="D291" i="19"/>
  <c r="H291" i="19"/>
  <c r="L291" i="19"/>
  <c r="P291" i="19"/>
  <c r="T291" i="19"/>
  <c r="X291" i="19"/>
  <c r="E291" i="19"/>
  <c r="I291" i="19"/>
  <c r="M291" i="19"/>
  <c r="Q291" i="19"/>
  <c r="U291" i="19"/>
  <c r="Y291" i="19"/>
  <c r="A328" i="19"/>
  <c r="B364" i="19"/>
  <c r="F364" i="19"/>
  <c r="J364" i="19"/>
  <c r="N364" i="19"/>
  <c r="R364" i="19"/>
  <c r="V364" i="19"/>
  <c r="E364" i="19"/>
  <c r="I364" i="19"/>
  <c r="M364" i="19"/>
  <c r="Q364" i="19"/>
  <c r="U364" i="19"/>
  <c r="Y364" i="19"/>
  <c r="G364" i="19"/>
  <c r="O364" i="19"/>
  <c r="W364" i="19"/>
  <c r="H364" i="19"/>
  <c r="P364" i="19"/>
  <c r="X364" i="19"/>
  <c r="C364" i="19"/>
  <c r="K364" i="19"/>
  <c r="S364" i="19"/>
  <c r="D364" i="19"/>
  <c r="L364" i="19"/>
  <c r="T364" i="19"/>
  <c r="A365" i="19"/>
  <c r="D34" i="24"/>
  <c r="H34" i="24"/>
  <c r="L34" i="24"/>
  <c r="P34" i="24"/>
  <c r="T34" i="24"/>
  <c r="X34" i="24"/>
  <c r="E34" i="24"/>
  <c r="I34" i="24"/>
  <c r="M34" i="24"/>
  <c r="Q34" i="24"/>
  <c r="U34" i="24"/>
  <c r="Y34" i="24"/>
  <c r="B34" i="24"/>
  <c r="F34" i="24"/>
  <c r="J34" i="24"/>
  <c r="N34" i="24"/>
  <c r="R34" i="24"/>
  <c r="V34" i="24"/>
  <c r="C34" i="24"/>
  <c r="G34" i="24"/>
  <c r="K34" i="24"/>
  <c r="O34" i="24"/>
  <c r="S34" i="24"/>
  <c r="W34" i="24"/>
  <c r="D359" i="24"/>
  <c r="H359" i="24"/>
  <c r="L359" i="24"/>
  <c r="P359" i="24"/>
  <c r="T359" i="24"/>
  <c r="X359" i="24"/>
  <c r="E359" i="24"/>
  <c r="I359" i="24"/>
  <c r="M359" i="24"/>
  <c r="Q359" i="24"/>
  <c r="U359" i="24"/>
  <c r="Y359" i="24"/>
  <c r="B359" i="24"/>
  <c r="J359" i="24"/>
  <c r="R359" i="24"/>
  <c r="C359" i="24"/>
  <c r="K359" i="24"/>
  <c r="S359" i="24"/>
  <c r="F359" i="24"/>
  <c r="N359" i="24"/>
  <c r="V359" i="24"/>
  <c r="G359" i="24"/>
  <c r="O359" i="24"/>
  <c r="W359" i="24"/>
  <c r="E287" i="24"/>
  <c r="I287" i="24"/>
  <c r="M287" i="24"/>
  <c r="Q287" i="24"/>
  <c r="U287" i="24"/>
  <c r="Y287" i="24"/>
  <c r="B287" i="24"/>
  <c r="F287" i="24"/>
  <c r="J287" i="24"/>
  <c r="N287" i="24"/>
  <c r="R287" i="24"/>
  <c r="V287" i="24"/>
  <c r="C287" i="24"/>
  <c r="K287" i="24"/>
  <c r="S287" i="24"/>
  <c r="D287" i="24"/>
  <c r="L287" i="24"/>
  <c r="T287" i="24"/>
  <c r="G287" i="24"/>
  <c r="O287" i="24"/>
  <c r="W287" i="24"/>
  <c r="H287" i="24"/>
  <c r="P287" i="24"/>
  <c r="X287" i="24"/>
  <c r="D322" i="24"/>
  <c r="H322" i="24"/>
  <c r="L322" i="24"/>
  <c r="P322" i="24"/>
  <c r="T322" i="24"/>
  <c r="X322" i="24"/>
  <c r="E322" i="24"/>
  <c r="I322" i="24"/>
  <c r="M322" i="24"/>
  <c r="Q322" i="24"/>
  <c r="U322" i="24"/>
  <c r="Y322" i="24"/>
  <c r="B322" i="24"/>
  <c r="J322" i="24"/>
  <c r="R322" i="24"/>
  <c r="C322" i="24"/>
  <c r="K322" i="24"/>
  <c r="S322" i="24"/>
  <c r="F322" i="24"/>
  <c r="N322" i="24"/>
  <c r="V322" i="24"/>
  <c r="G322" i="24"/>
  <c r="O322" i="24"/>
  <c r="W322" i="24"/>
  <c r="C106" i="24"/>
  <c r="G106" i="24"/>
  <c r="K106" i="24"/>
  <c r="O106" i="24"/>
  <c r="S106" i="24"/>
  <c r="W106" i="24"/>
  <c r="D106" i="24"/>
  <c r="H106" i="24"/>
  <c r="L106" i="24"/>
  <c r="P106" i="24"/>
  <c r="T106" i="24"/>
  <c r="X106" i="24"/>
  <c r="E106" i="24"/>
  <c r="I106" i="24"/>
  <c r="M106" i="24"/>
  <c r="Q106" i="24"/>
  <c r="U106" i="24"/>
  <c r="Y106" i="24"/>
  <c r="B106" i="24"/>
  <c r="F106" i="24"/>
  <c r="J106" i="24"/>
  <c r="N106" i="24"/>
  <c r="R106" i="24"/>
  <c r="V106" i="24"/>
  <c r="A180" i="24"/>
  <c r="E143" i="24"/>
  <c r="I143" i="24"/>
  <c r="M143" i="24"/>
  <c r="Q143" i="24"/>
  <c r="U143" i="24"/>
  <c r="Y143" i="24"/>
  <c r="B143" i="24"/>
  <c r="F143" i="24"/>
  <c r="J143" i="24"/>
  <c r="N143" i="24"/>
  <c r="R143" i="24"/>
  <c r="V143" i="24"/>
  <c r="C143" i="24"/>
  <c r="G143" i="24"/>
  <c r="K143" i="24"/>
  <c r="O143" i="24"/>
  <c r="S143" i="24"/>
  <c r="W143" i="24"/>
  <c r="D143" i="24"/>
  <c r="H143" i="24"/>
  <c r="L143" i="24"/>
  <c r="P143" i="24"/>
  <c r="T143" i="24"/>
  <c r="X143" i="24"/>
  <c r="C71" i="24"/>
  <c r="G71" i="24"/>
  <c r="K71" i="24"/>
  <c r="O71" i="24"/>
  <c r="S71" i="24"/>
  <c r="W71" i="24"/>
  <c r="D71" i="24"/>
  <c r="H71" i="24"/>
  <c r="L71" i="24"/>
  <c r="P71" i="24"/>
  <c r="T71" i="24"/>
  <c r="X71" i="24"/>
  <c r="E71" i="24"/>
  <c r="I71" i="24"/>
  <c r="M71" i="24"/>
  <c r="Q71" i="24"/>
  <c r="U71" i="24"/>
  <c r="Y71" i="24"/>
  <c r="B71" i="24"/>
  <c r="F71" i="24"/>
  <c r="J71" i="24"/>
  <c r="N71" i="24"/>
  <c r="R71" i="24"/>
  <c r="V71" i="24"/>
  <c r="D214" i="24"/>
  <c r="H214" i="24"/>
  <c r="L214" i="24"/>
  <c r="P214" i="24"/>
  <c r="T214" i="24"/>
  <c r="X214" i="24"/>
  <c r="E214" i="24"/>
  <c r="I214" i="24"/>
  <c r="M214" i="24"/>
  <c r="Q214" i="24"/>
  <c r="U214" i="24"/>
  <c r="Y214" i="24"/>
  <c r="C214" i="24"/>
  <c r="K214" i="24"/>
  <c r="S214" i="24"/>
  <c r="F214" i="24"/>
  <c r="N214" i="24"/>
  <c r="V214" i="24"/>
  <c r="G214" i="24"/>
  <c r="O214" i="24"/>
  <c r="W214" i="24"/>
  <c r="B214" i="24"/>
  <c r="J214" i="24"/>
  <c r="R214" i="24"/>
  <c r="A288" i="24"/>
  <c r="C251" i="24"/>
  <c r="G251" i="24"/>
  <c r="K251" i="24"/>
  <c r="O251" i="24"/>
  <c r="S251" i="24"/>
  <c r="W251" i="24"/>
  <c r="B251" i="24"/>
  <c r="H251" i="24"/>
  <c r="M251" i="24"/>
  <c r="R251" i="24"/>
  <c r="X251" i="24"/>
  <c r="D251" i="24"/>
  <c r="I251" i="24"/>
  <c r="N251" i="24"/>
  <c r="T251" i="24"/>
  <c r="Y251" i="24"/>
  <c r="E251" i="24"/>
  <c r="J251" i="24"/>
  <c r="P251" i="24"/>
  <c r="U251" i="24"/>
  <c r="F251" i="24"/>
  <c r="L251" i="24"/>
  <c r="Q251" i="24"/>
  <c r="V251" i="24"/>
  <c r="D179" i="24"/>
  <c r="H179" i="24"/>
  <c r="L179" i="24"/>
  <c r="P179" i="24"/>
  <c r="T179" i="24"/>
  <c r="X179" i="24"/>
  <c r="C179" i="24"/>
  <c r="G179" i="24"/>
  <c r="K179" i="24"/>
  <c r="O179" i="24"/>
  <c r="S179" i="24"/>
  <c r="W179" i="24"/>
  <c r="I179" i="24"/>
  <c r="Q179" i="24"/>
  <c r="Y179" i="24"/>
  <c r="B179" i="24"/>
  <c r="J179" i="24"/>
  <c r="R179" i="24"/>
  <c r="E179" i="24"/>
  <c r="M179" i="24"/>
  <c r="U179" i="24"/>
  <c r="F179" i="24"/>
  <c r="N179" i="24"/>
  <c r="V179" i="24"/>
  <c r="A72" i="24"/>
  <c r="C431" i="21"/>
  <c r="G431" i="21"/>
  <c r="K431" i="21"/>
  <c r="O431" i="21"/>
  <c r="S431" i="21"/>
  <c r="W431" i="21"/>
  <c r="E431" i="21"/>
  <c r="I431" i="21"/>
  <c r="M431" i="21"/>
  <c r="Q431" i="21"/>
  <c r="U431" i="21"/>
  <c r="Y431" i="21"/>
  <c r="D431" i="21"/>
  <c r="L431" i="21"/>
  <c r="T431" i="21"/>
  <c r="F431" i="21"/>
  <c r="N431" i="21"/>
  <c r="V431" i="21"/>
  <c r="H431" i="21"/>
  <c r="P431" i="21"/>
  <c r="X431" i="21"/>
  <c r="B431" i="21"/>
  <c r="J431" i="21"/>
  <c r="R431" i="21"/>
  <c r="A397" i="21"/>
  <c r="C360" i="21"/>
  <c r="G360" i="21"/>
  <c r="K360" i="21"/>
  <c r="O360" i="21"/>
  <c r="S360" i="21"/>
  <c r="W360" i="21"/>
  <c r="E360" i="21"/>
  <c r="I360" i="21"/>
  <c r="M360" i="21"/>
  <c r="Q360" i="21"/>
  <c r="U360" i="21"/>
  <c r="Y360" i="21"/>
  <c r="B360" i="21"/>
  <c r="J360" i="21"/>
  <c r="R360" i="21"/>
  <c r="D360" i="21"/>
  <c r="L360" i="21"/>
  <c r="T360" i="21"/>
  <c r="F360" i="21"/>
  <c r="N360" i="21"/>
  <c r="V360" i="21"/>
  <c r="H360" i="21"/>
  <c r="P360" i="21"/>
  <c r="X360" i="21"/>
  <c r="B466" i="21"/>
  <c r="F466" i="21"/>
  <c r="J466" i="21"/>
  <c r="N466" i="21"/>
  <c r="R466" i="21"/>
  <c r="V466" i="21"/>
  <c r="C466" i="21"/>
  <c r="G466" i="21"/>
  <c r="K466" i="21"/>
  <c r="O466" i="21"/>
  <c r="S466" i="21"/>
  <c r="W466" i="21"/>
  <c r="D466" i="21"/>
  <c r="H466" i="21"/>
  <c r="L466" i="21"/>
  <c r="P466" i="21"/>
  <c r="T466" i="21"/>
  <c r="X466" i="21"/>
  <c r="E466" i="21"/>
  <c r="I466" i="21"/>
  <c r="M466" i="21"/>
  <c r="Q466" i="21"/>
  <c r="U466" i="21"/>
  <c r="Y466" i="21"/>
  <c r="C396" i="21"/>
  <c r="G396" i="21"/>
  <c r="K396" i="21"/>
  <c r="O396" i="21"/>
  <c r="S396" i="21"/>
  <c r="W396" i="21"/>
  <c r="D396" i="21"/>
  <c r="H396" i="21"/>
  <c r="L396" i="21"/>
  <c r="P396" i="21"/>
  <c r="T396" i="21"/>
  <c r="X396" i="21"/>
  <c r="E396" i="21"/>
  <c r="I396" i="21"/>
  <c r="M396" i="21"/>
  <c r="Q396" i="21"/>
  <c r="U396" i="21"/>
  <c r="Y396" i="21"/>
  <c r="B396" i="21"/>
  <c r="F396" i="21"/>
  <c r="J396" i="21"/>
  <c r="N396" i="21"/>
  <c r="R396" i="21"/>
  <c r="V396" i="21"/>
  <c r="B323" i="21"/>
  <c r="F323" i="21"/>
  <c r="J323" i="21"/>
  <c r="N323" i="21"/>
  <c r="R323" i="21"/>
  <c r="V323" i="21"/>
  <c r="C323" i="21"/>
  <c r="G323" i="21"/>
  <c r="K323" i="21"/>
  <c r="O323" i="21"/>
  <c r="S323" i="21"/>
  <c r="W323" i="21"/>
  <c r="D323" i="21"/>
  <c r="H323" i="21"/>
  <c r="L323" i="21"/>
  <c r="P323" i="21"/>
  <c r="T323" i="21"/>
  <c r="X323" i="21"/>
  <c r="M323" i="21"/>
  <c r="Q323" i="21"/>
  <c r="Y323" i="21"/>
  <c r="E323" i="21"/>
  <c r="U323" i="21"/>
  <c r="I323" i="21"/>
  <c r="E252" i="21"/>
  <c r="I252" i="21"/>
  <c r="M252" i="21"/>
  <c r="Q252" i="21"/>
  <c r="U252" i="21"/>
  <c r="Y252" i="21"/>
  <c r="B252" i="21"/>
  <c r="F252" i="21"/>
  <c r="J252" i="21"/>
  <c r="N252" i="21"/>
  <c r="R252" i="21"/>
  <c r="V252" i="21"/>
  <c r="A289" i="21"/>
  <c r="C252" i="21"/>
  <c r="G252" i="21"/>
  <c r="K252" i="21"/>
  <c r="O252" i="21"/>
  <c r="S252" i="21"/>
  <c r="W252" i="21"/>
  <c r="D252" i="21"/>
  <c r="H252" i="21"/>
  <c r="L252" i="21"/>
  <c r="P252" i="21"/>
  <c r="T252" i="21"/>
  <c r="X252" i="21"/>
  <c r="D288" i="21"/>
  <c r="H288" i="21"/>
  <c r="L288" i="21"/>
  <c r="P288" i="21"/>
  <c r="T288" i="21"/>
  <c r="X288" i="21"/>
  <c r="B288" i="21"/>
  <c r="F288" i="21"/>
  <c r="J288" i="21"/>
  <c r="N288" i="21"/>
  <c r="R288" i="21"/>
  <c r="V288" i="21"/>
  <c r="G288" i="21"/>
  <c r="O288" i="21"/>
  <c r="W288" i="21"/>
  <c r="C288" i="21"/>
  <c r="K288" i="21"/>
  <c r="S288" i="21"/>
  <c r="M288" i="21"/>
  <c r="Q288" i="21"/>
  <c r="E288" i="21"/>
  <c r="U288" i="21"/>
  <c r="I288" i="21"/>
  <c r="Y288" i="21"/>
  <c r="D215" i="21"/>
  <c r="H215" i="21"/>
  <c r="L215" i="21"/>
  <c r="P215" i="21"/>
  <c r="T215" i="21"/>
  <c r="X215" i="21"/>
  <c r="B215" i="21"/>
  <c r="F215" i="21"/>
  <c r="J215" i="21"/>
  <c r="N215" i="21"/>
  <c r="R215" i="21"/>
  <c r="V215" i="21"/>
  <c r="C215" i="21"/>
  <c r="K215" i="21"/>
  <c r="S215" i="21"/>
  <c r="E215" i="21"/>
  <c r="M215" i="21"/>
  <c r="U215" i="21"/>
  <c r="G215" i="21"/>
  <c r="O215" i="21"/>
  <c r="W215" i="21"/>
  <c r="I215" i="21"/>
  <c r="Q215" i="21"/>
  <c r="Y215" i="21"/>
  <c r="C179" i="21"/>
  <c r="G179" i="21"/>
  <c r="K179" i="21"/>
  <c r="O179" i="21"/>
  <c r="S179" i="21"/>
  <c r="W179" i="21"/>
  <c r="D179" i="21"/>
  <c r="H179" i="21"/>
  <c r="L179" i="21"/>
  <c r="P179" i="21"/>
  <c r="T179" i="21"/>
  <c r="X179" i="21"/>
  <c r="E179" i="21"/>
  <c r="I179" i="21"/>
  <c r="M179" i="21"/>
  <c r="Q179" i="21"/>
  <c r="U179" i="21"/>
  <c r="Y179" i="21"/>
  <c r="B179" i="21"/>
  <c r="F179" i="21"/>
  <c r="J179" i="21"/>
  <c r="N179" i="21"/>
  <c r="R179" i="21"/>
  <c r="V179" i="21"/>
  <c r="A253" i="21"/>
  <c r="A467" i="21"/>
  <c r="A503" i="21" s="1"/>
  <c r="A324" i="21"/>
  <c r="A432" i="21"/>
  <c r="A216" i="21"/>
  <c r="A361" i="21"/>
  <c r="C142" i="21"/>
  <c r="G142" i="21"/>
  <c r="K142" i="21"/>
  <c r="O142" i="21"/>
  <c r="S142" i="21"/>
  <c r="W142" i="21"/>
  <c r="D142" i="21"/>
  <c r="I142" i="21"/>
  <c r="N142" i="21"/>
  <c r="T142" i="21"/>
  <c r="Y142" i="21"/>
  <c r="E142" i="21"/>
  <c r="J142" i="21"/>
  <c r="P142" i="21"/>
  <c r="U142" i="21"/>
  <c r="F142" i="21"/>
  <c r="L142" i="21"/>
  <c r="Q142" i="21"/>
  <c r="V142" i="21"/>
  <c r="B142" i="21"/>
  <c r="H142" i="21"/>
  <c r="M142" i="21"/>
  <c r="R142" i="21"/>
  <c r="X142" i="21"/>
  <c r="A143" i="21"/>
  <c r="A180" i="21" s="1"/>
  <c r="B105" i="21"/>
  <c r="F105" i="21"/>
  <c r="J105" i="21"/>
  <c r="N105" i="21"/>
  <c r="R105" i="21"/>
  <c r="V105" i="21"/>
  <c r="C105" i="21"/>
  <c r="G105" i="21"/>
  <c r="K105" i="21"/>
  <c r="O105" i="21"/>
  <c r="S105" i="21"/>
  <c r="W105" i="21"/>
  <c r="E105" i="21"/>
  <c r="I105" i="21"/>
  <c r="M105" i="21"/>
  <c r="Q105" i="21"/>
  <c r="U105" i="21"/>
  <c r="Y105" i="21"/>
  <c r="P105" i="21"/>
  <c r="D105" i="21"/>
  <c r="T105" i="21"/>
  <c r="H105" i="21"/>
  <c r="X105" i="21"/>
  <c r="L105" i="21"/>
  <c r="A70" i="21"/>
  <c r="B32" i="21"/>
  <c r="F32" i="21"/>
  <c r="J32" i="21"/>
  <c r="N32" i="21"/>
  <c r="R32" i="21"/>
  <c r="V32" i="21"/>
  <c r="C32" i="21"/>
  <c r="G32" i="21"/>
  <c r="K32" i="21"/>
  <c r="O32" i="21"/>
  <c r="S32" i="21"/>
  <c r="W32" i="21"/>
  <c r="D32" i="21"/>
  <c r="H32" i="21"/>
  <c r="L32" i="21"/>
  <c r="P32" i="21"/>
  <c r="T32" i="21"/>
  <c r="X32" i="21"/>
  <c r="E32" i="21"/>
  <c r="I32" i="21"/>
  <c r="M32" i="21"/>
  <c r="Q32" i="21"/>
  <c r="U32" i="21"/>
  <c r="Y32" i="21"/>
  <c r="A33" i="21"/>
  <c r="B69" i="21"/>
  <c r="F69" i="21"/>
  <c r="J69" i="21"/>
  <c r="N69" i="21"/>
  <c r="R69" i="21"/>
  <c r="V69" i="21"/>
  <c r="C69" i="21"/>
  <c r="G69" i="21"/>
  <c r="K69" i="21"/>
  <c r="O69" i="21"/>
  <c r="S69" i="21"/>
  <c r="W69" i="21"/>
  <c r="D69" i="21"/>
  <c r="H69" i="21"/>
  <c r="L69" i="21"/>
  <c r="P69" i="21"/>
  <c r="T69" i="21"/>
  <c r="X69" i="21"/>
  <c r="E69" i="21"/>
  <c r="I69" i="21"/>
  <c r="M69" i="21"/>
  <c r="Q69" i="21"/>
  <c r="U69" i="21"/>
  <c r="Y69" i="21"/>
  <c r="A106" i="21"/>
  <c r="B34" i="23"/>
  <c r="F34" i="23"/>
  <c r="J34" i="23"/>
  <c r="N34" i="23"/>
  <c r="R34" i="23"/>
  <c r="V34" i="23"/>
  <c r="C34" i="23"/>
  <c r="G34" i="23"/>
  <c r="K34" i="23"/>
  <c r="O34" i="23"/>
  <c r="S34" i="23"/>
  <c r="W34" i="23"/>
  <c r="D34" i="23"/>
  <c r="H34" i="23"/>
  <c r="L34" i="23"/>
  <c r="P34" i="23"/>
  <c r="T34" i="23"/>
  <c r="X34" i="23"/>
  <c r="A72" i="23"/>
  <c r="E34" i="23"/>
  <c r="I34" i="23"/>
  <c r="M34" i="23"/>
  <c r="Q34" i="23"/>
  <c r="U34" i="23"/>
  <c r="Y34" i="23"/>
  <c r="B325" i="23"/>
  <c r="F325" i="23"/>
  <c r="J325" i="23"/>
  <c r="N325" i="23"/>
  <c r="R325" i="23"/>
  <c r="V325" i="23"/>
  <c r="D325" i="23"/>
  <c r="H325" i="23"/>
  <c r="L325" i="23"/>
  <c r="P325" i="23"/>
  <c r="T325" i="23"/>
  <c r="X325" i="23"/>
  <c r="I325" i="23"/>
  <c r="Q325" i="23"/>
  <c r="Y325" i="23"/>
  <c r="C325" i="23"/>
  <c r="K325" i="23"/>
  <c r="S325" i="23"/>
  <c r="E325" i="23"/>
  <c r="M325" i="23"/>
  <c r="U325" i="23"/>
  <c r="G325" i="23"/>
  <c r="O325" i="23"/>
  <c r="W325" i="23"/>
  <c r="D215" i="23"/>
  <c r="H215" i="23"/>
  <c r="L215" i="23"/>
  <c r="P215" i="23"/>
  <c r="T215" i="23"/>
  <c r="X215" i="23"/>
  <c r="B215" i="23"/>
  <c r="F215" i="23"/>
  <c r="J215" i="23"/>
  <c r="N215" i="23"/>
  <c r="R215" i="23"/>
  <c r="V215" i="23"/>
  <c r="I215" i="23"/>
  <c r="Q215" i="23"/>
  <c r="Y215" i="23"/>
  <c r="C215" i="23"/>
  <c r="K215" i="23"/>
  <c r="S215" i="23"/>
  <c r="E215" i="23"/>
  <c r="M215" i="23"/>
  <c r="U215" i="23"/>
  <c r="G215" i="23"/>
  <c r="O215" i="23"/>
  <c r="W215" i="23"/>
  <c r="B142" i="23"/>
  <c r="F142" i="23"/>
  <c r="J142" i="23"/>
  <c r="N142" i="23"/>
  <c r="R142" i="23"/>
  <c r="V142" i="23"/>
  <c r="C142" i="23"/>
  <c r="G142" i="23"/>
  <c r="K142" i="23"/>
  <c r="O142" i="23"/>
  <c r="S142" i="23"/>
  <c r="W142" i="23"/>
  <c r="D142" i="23"/>
  <c r="H142" i="23"/>
  <c r="L142" i="23"/>
  <c r="P142" i="23"/>
  <c r="T142" i="23"/>
  <c r="X142" i="23"/>
  <c r="A180" i="23"/>
  <c r="E142" i="23"/>
  <c r="I142" i="23"/>
  <c r="M142" i="23"/>
  <c r="Q142" i="23"/>
  <c r="U142" i="23"/>
  <c r="Y142" i="23"/>
  <c r="A143" i="23"/>
  <c r="A290" i="23"/>
  <c r="B252" i="23"/>
  <c r="F252" i="23"/>
  <c r="J252" i="23"/>
  <c r="N252" i="23"/>
  <c r="R252" i="23"/>
  <c r="V252" i="23"/>
  <c r="D252" i="23"/>
  <c r="H252" i="23"/>
  <c r="L252" i="23"/>
  <c r="P252" i="23"/>
  <c r="T252" i="23"/>
  <c r="X252" i="23"/>
  <c r="G252" i="23"/>
  <c r="O252" i="23"/>
  <c r="W252" i="23"/>
  <c r="I252" i="23"/>
  <c r="Q252" i="23"/>
  <c r="Y252" i="23"/>
  <c r="C252" i="23"/>
  <c r="K252" i="23"/>
  <c r="S252" i="23"/>
  <c r="E252" i="23"/>
  <c r="M252" i="23"/>
  <c r="U252" i="23"/>
  <c r="A253" i="23"/>
  <c r="C289" i="23"/>
  <c r="G289" i="23"/>
  <c r="K289" i="23"/>
  <c r="O289" i="23"/>
  <c r="S289" i="23"/>
  <c r="W289" i="23"/>
  <c r="E289" i="23"/>
  <c r="I289" i="23"/>
  <c r="M289" i="23"/>
  <c r="Q289" i="23"/>
  <c r="U289" i="23"/>
  <c r="Y289" i="23"/>
  <c r="H289" i="23"/>
  <c r="P289" i="23"/>
  <c r="X289" i="23"/>
  <c r="B289" i="23"/>
  <c r="J289" i="23"/>
  <c r="R289" i="23"/>
  <c r="D289" i="23"/>
  <c r="L289" i="23"/>
  <c r="T289" i="23"/>
  <c r="F289" i="23"/>
  <c r="N289" i="23"/>
  <c r="V289" i="23"/>
  <c r="A326" i="23"/>
  <c r="E106" i="23"/>
  <c r="I106" i="23"/>
  <c r="M106" i="23"/>
  <c r="Q106" i="23"/>
  <c r="U106" i="23"/>
  <c r="Y106" i="23"/>
  <c r="B106" i="23"/>
  <c r="F106" i="23"/>
  <c r="J106" i="23"/>
  <c r="N106" i="23"/>
  <c r="R106" i="23"/>
  <c r="V106" i="23"/>
  <c r="C106" i="23"/>
  <c r="G106" i="23"/>
  <c r="K106" i="23"/>
  <c r="O106" i="23"/>
  <c r="S106" i="23"/>
  <c r="W106" i="23"/>
  <c r="D106" i="23"/>
  <c r="H106" i="23"/>
  <c r="L106" i="23"/>
  <c r="P106" i="23"/>
  <c r="T106" i="23"/>
  <c r="X106" i="23"/>
  <c r="E179" i="23"/>
  <c r="I179" i="23"/>
  <c r="M179" i="23"/>
  <c r="Q179" i="23"/>
  <c r="U179" i="23"/>
  <c r="Y179" i="23"/>
  <c r="C179" i="23"/>
  <c r="G179" i="23"/>
  <c r="K179" i="23"/>
  <c r="O179" i="23"/>
  <c r="S179" i="23"/>
  <c r="W179" i="23"/>
  <c r="H179" i="23"/>
  <c r="P179" i="23"/>
  <c r="X179" i="23"/>
  <c r="B179" i="23"/>
  <c r="J179" i="23"/>
  <c r="R179" i="23"/>
  <c r="D179" i="23"/>
  <c r="L179" i="23"/>
  <c r="T179" i="23"/>
  <c r="F179" i="23"/>
  <c r="N179" i="23"/>
  <c r="V179" i="23"/>
  <c r="A216" i="23"/>
  <c r="C362" i="23"/>
  <c r="G362" i="23"/>
  <c r="K362" i="23"/>
  <c r="O362" i="23"/>
  <c r="S362" i="23"/>
  <c r="W362" i="23"/>
  <c r="E362" i="23"/>
  <c r="I362" i="23"/>
  <c r="M362" i="23"/>
  <c r="Q362" i="23"/>
  <c r="U362" i="23"/>
  <c r="Y362" i="23"/>
  <c r="B362" i="23"/>
  <c r="J362" i="23"/>
  <c r="R362" i="23"/>
  <c r="D362" i="23"/>
  <c r="L362" i="23"/>
  <c r="T362" i="23"/>
  <c r="F362" i="23"/>
  <c r="N362" i="23"/>
  <c r="V362" i="23"/>
  <c r="H362" i="23"/>
  <c r="P362" i="23"/>
  <c r="X362" i="23"/>
  <c r="A363" i="23"/>
  <c r="A400" i="23" s="1"/>
  <c r="B71" i="23"/>
  <c r="F71" i="23"/>
  <c r="J71" i="23"/>
  <c r="N71" i="23"/>
  <c r="R71" i="23"/>
  <c r="V71" i="23"/>
  <c r="D71" i="23"/>
  <c r="H71" i="23"/>
  <c r="L71" i="23"/>
  <c r="P71" i="23"/>
  <c r="T71" i="23"/>
  <c r="X71" i="23"/>
  <c r="C71" i="23"/>
  <c r="K71" i="23"/>
  <c r="S71" i="23"/>
  <c r="E71" i="23"/>
  <c r="M71" i="23"/>
  <c r="U71" i="23"/>
  <c r="G71" i="23"/>
  <c r="O71" i="23"/>
  <c r="W71" i="23"/>
  <c r="I71" i="23"/>
  <c r="Q71" i="23"/>
  <c r="Y71" i="23"/>
  <c r="A38" i="19"/>
  <c r="A106" i="19"/>
  <c r="A35" i="24"/>
  <c r="A323" i="24"/>
  <c r="A431" i="24"/>
  <c r="A252" i="24"/>
  <c r="A466" i="24"/>
  <c r="A360" i="24"/>
  <c r="A397" i="24" s="1"/>
  <c r="A144" i="24"/>
  <c r="A107" i="24"/>
  <c r="A215" i="24"/>
  <c r="A436" i="23"/>
  <c r="A35" i="23"/>
  <c r="A107" i="23"/>
  <c r="B400" i="23" l="1"/>
  <c r="F400" i="23"/>
  <c r="J400" i="23"/>
  <c r="N400" i="23"/>
  <c r="R400" i="23"/>
  <c r="V400" i="23"/>
  <c r="C400" i="23"/>
  <c r="G400" i="23"/>
  <c r="K400" i="23"/>
  <c r="O400" i="23"/>
  <c r="S400" i="23"/>
  <c r="W400" i="23"/>
  <c r="D400" i="23"/>
  <c r="H400" i="23"/>
  <c r="L400" i="23"/>
  <c r="P400" i="23"/>
  <c r="T400" i="23"/>
  <c r="X400" i="23"/>
  <c r="E400" i="23"/>
  <c r="I400" i="23"/>
  <c r="M400" i="23"/>
  <c r="Q400" i="23"/>
  <c r="U400" i="23"/>
  <c r="Y400" i="23"/>
  <c r="E180" i="19"/>
  <c r="I180" i="19"/>
  <c r="M180" i="19"/>
  <c r="Q180" i="19"/>
  <c r="U180" i="19"/>
  <c r="Y180" i="19"/>
  <c r="B180" i="19"/>
  <c r="F180" i="19"/>
  <c r="J180" i="19"/>
  <c r="N180" i="19"/>
  <c r="R180" i="19"/>
  <c r="V180" i="19"/>
  <c r="C180" i="19"/>
  <c r="G180" i="19"/>
  <c r="K180" i="19"/>
  <c r="O180" i="19"/>
  <c r="S180" i="19"/>
  <c r="W180" i="19"/>
  <c r="D180" i="19"/>
  <c r="H180" i="19"/>
  <c r="L180" i="19"/>
  <c r="P180" i="19"/>
  <c r="T180" i="19"/>
  <c r="X180" i="19"/>
  <c r="A217" i="19"/>
  <c r="D75" i="19"/>
  <c r="H75" i="19"/>
  <c r="L75" i="19"/>
  <c r="P75" i="19"/>
  <c r="T75" i="19"/>
  <c r="X75" i="19"/>
  <c r="E75" i="19"/>
  <c r="I75" i="19"/>
  <c r="M75" i="19"/>
  <c r="Q75" i="19"/>
  <c r="U75" i="19"/>
  <c r="Y75" i="19"/>
  <c r="B75" i="19"/>
  <c r="F75" i="19"/>
  <c r="J75" i="19"/>
  <c r="N75" i="19"/>
  <c r="R75" i="19"/>
  <c r="V75" i="19"/>
  <c r="C75" i="19"/>
  <c r="G75" i="19"/>
  <c r="K75" i="19"/>
  <c r="O75" i="19"/>
  <c r="S75" i="19"/>
  <c r="W75" i="19"/>
  <c r="B502" i="24"/>
  <c r="F502" i="24"/>
  <c r="J502" i="24"/>
  <c r="N502" i="24"/>
  <c r="R502" i="24"/>
  <c r="V502" i="24"/>
  <c r="C502" i="24"/>
  <c r="G502" i="24"/>
  <c r="K502" i="24"/>
  <c r="O502" i="24"/>
  <c r="S502" i="24"/>
  <c r="W502" i="24"/>
  <c r="D502" i="24"/>
  <c r="H502" i="24"/>
  <c r="L502" i="24"/>
  <c r="P502" i="24"/>
  <c r="T502" i="24"/>
  <c r="X502" i="24"/>
  <c r="E502" i="24"/>
  <c r="I502" i="24"/>
  <c r="M502" i="24"/>
  <c r="Q502" i="24"/>
  <c r="U502" i="24"/>
  <c r="Y502" i="24"/>
  <c r="B436" i="23"/>
  <c r="F436" i="23"/>
  <c r="J436" i="23"/>
  <c r="N436" i="23"/>
  <c r="R436" i="23"/>
  <c r="V436" i="23"/>
  <c r="C436" i="23"/>
  <c r="G436" i="23"/>
  <c r="K436" i="23"/>
  <c r="O436" i="23"/>
  <c r="S436" i="23"/>
  <c r="W436" i="23"/>
  <c r="D436" i="23"/>
  <c r="H436" i="23"/>
  <c r="L436" i="23"/>
  <c r="P436" i="23"/>
  <c r="T436" i="23"/>
  <c r="X436" i="23"/>
  <c r="E436" i="23"/>
  <c r="I436" i="23"/>
  <c r="M436" i="23"/>
  <c r="Q436" i="23"/>
  <c r="U436" i="23"/>
  <c r="Y436" i="23"/>
  <c r="A145" i="19"/>
  <c r="E106" i="19"/>
  <c r="I106" i="19"/>
  <c r="M106" i="19"/>
  <c r="Q106" i="19"/>
  <c r="U106" i="19"/>
  <c r="Y106" i="19"/>
  <c r="B106" i="19"/>
  <c r="F106" i="19"/>
  <c r="J106" i="19"/>
  <c r="N106" i="19"/>
  <c r="R106" i="19"/>
  <c r="V106" i="19"/>
  <c r="C106" i="19"/>
  <c r="G106" i="19"/>
  <c r="K106" i="19"/>
  <c r="O106" i="19"/>
  <c r="S106" i="19"/>
  <c r="W106" i="19"/>
  <c r="D106" i="19"/>
  <c r="H106" i="19"/>
  <c r="L106" i="19"/>
  <c r="P106" i="19"/>
  <c r="T106" i="19"/>
  <c r="X106" i="19"/>
  <c r="E431" i="24"/>
  <c r="I431" i="24"/>
  <c r="M431" i="24"/>
  <c r="Q431" i="24"/>
  <c r="U431" i="24"/>
  <c r="Y431" i="24"/>
  <c r="B431" i="24"/>
  <c r="F431" i="24"/>
  <c r="J431" i="24"/>
  <c r="N431" i="24"/>
  <c r="R431" i="24"/>
  <c r="V431" i="24"/>
  <c r="C431" i="24"/>
  <c r="G431" i="24"/>
  <c r="K431" i="24"/>
  <c r="O431" i="24"/>
  <c r="S431" i="24"/>
  <c r="W431" i="24"/>
  <c r="D431" i="24"/>
  <c r="H431" i="24"/>
  <c r="L431" i="24"/>
  <c r="P431" i="24"/>
  <c r="T431" i="24"/>
  <c r="X431" i="24"/>
  <c r="A76" i="19"/>
  <c r="D38" i="19"/>
  <c r="H38" i="19"/>
  <c r="L38" i="19"/>
  <c r="P38" i="19"/>
  <c r="T38" i="19"/>
  <c r="X38" i="19"/>
  <c r="E38" i="19"/>
  <c r="I38" i="19"/>
  <c r="M38" i="19"/>
  <c r="Q38" i="19"/>
  <c r="U38" i="19"/>
  <c r="Y38" i="19"/>
  <c r="B38" i="19"/>
  <c r="F38" i="19"/>
  <c r="J38" i="19"/>
  <c r="N38" i="19"/>
  <c r="R38" i="19"/>
  <c r="V38" i="19"/>
  <c r="C38" i="19"/>
  <c r="G38" i="19"/>
  <c r="K38" i="19"/>
  <c r="O38" i="19"/>
  <c r="S38" i="19"/>
  <c r="W38" i="19"/>
  <c r="B365" i="19"/>
  <c r="F365" i="19"/>
  <c r="J365" i="19"/>
  <c r="N365" i="19"/>
  <c r="R365" i="19"/>
  <c r="V365" i="19"/>
  <c r="E365" i="19"/>
  <c r="I365" i="19"/>
  <c r="M365" i="19"/>
  <c r="Q365" i="19"/>
  <c r="U365" i="19"/>
  <c r="Y365" i="19"/>
  <c r="G365" i="19"/>
  <c r="O365" i="19"/>
  <c r="W365" i="19"/>
  <c r="H365" i="19"/>
  <c r="P365" i="19"/>
  <c r="X365" i="19"/>
  <c r="C365" i="19"/>
  <c r="K365" i="19"/>
  <c r="S365" i="19"/>
  <c r="D365" i="19"/>
  <c r="L365" i="19"/>
  <c r="T365" i="19"/>
  <c r="A366" i="19"/>
  <c r="A293" i="19"/>
  <c r="B255" i="19"/>
  <c r="F255" i="19"/>
  <c r="J255" i="19"/>
  <c r="N255" i="19"/>
  <c r="R255" i="19"/>
  <c r="V255" i="19"/>
  <c r="C255" i="19"/>
  <c r="G255" i="19"/>
  <c r="K255" i="19"/>
  <c r="O255" i="19"/>
  <c r="S255" i="19"/>
  <c r="W255" i="19"/>
  <c r="D255" i="19"/>
  <c r="H255" i="19"/>
  <c r="L255" i="19"/>
  <c r="P255" i="19"/>
  <c r="T255" i="19"/>
  <c r="X255" i="19"/>
  <c r="E255" i="19"/>
  <c r="I255" i="19"/>
  <c r="M255" i="19"/>
  <c r="Q255" i="19"/>
  <c r="U255" i="19"/>
  <c r="Y255" i="19"/>
  <c r="A256" i="19"/>
  <c r="E216" i="19"/>
  <c r="I216" i="19"/>
  <c r="M216" i="19"/>
  <c r="Q216" i="19"/>
  <c r="U216" i="19"/>
  <c r="Y216" i="19"/>
  <c r="B216" i="19"/>
  <c r="F216" i="19"/>
  <c r="J216" i="19"/>
  <c r="N216" i="19"/>
  <c r="R216" i="19"/>
  <c r="V216" i="19"/>
  <c r="C216" i="19"/>
  <c r="G216" i="19"/>
  <c r="K216" i="19"/>
  <c r="O216" i="19"/>
  <c r="S216" i="19"/>
  <c r="W216" i="19"/>
  <c r="D216" i="19"/>
  <c r="H216" i="19"/>
  <c r="L216" i="19"/>
  <c r="P216" i="19"/>
  <c r="T216" i="19"/>
  <c r="X216" i="19"/>
  <c r="D503" i="21"/>
  <c r="H503" i="21"/>
  <c r="L503" i="21"/>
  <c r="P503" i="21"/>
  <c r="T503" i="21"/>
  <c r="X503" i="21"/>
  <c r="E503" i="21"/>
  <c r="I503" i="21"/>
  <c r="M503" i="21"/>
  <c r="Q503" i="21"/>
  <c r="U503" i="21"/>
  <c r="Y503" i="21"/>
  <c r="B503" i="21"/>
  <c r="F503" i="21"/>
  <c r="J503" i="21"/>
  <c r="N503" i="21"/>
  <c r="R503" i="21"/>
  <c r="V503" i="21"/>
  <c r="C503" i="21"/>
  <c r="G503" i="21"/>
  <c r="K503" i="21"/>
  <c r="O503" i="21"/>
  <c r="S503" i="21"/>
  <c r="W503" i="21"/>
  <c r="E328" i="19"/>
  <c r="I328" i="19"/>
  <c r="M328" i="19"/>
  <c r="Q328" i="19"/>
  <c r="U328" i="19"/>
  <c r="Y328" i="19"/>
  <c r="B328" i="19"/>
  <c r="F328" i="19"/>
  <c r="J328" i="19"/>
  <c r="N328" i="19"/>
  <c r="R328" i="19"/>
  <c r="V328" i="19"/>
  <c r="C328" i="19"/>
  <c r="G328" i="19"/>
  <c r="K328" i="19"/>
  <c r="O328" i="19"/>
  <c r="S328" i="19"/>
  <c r="W328" i="19"/>
  <c r="D328" i="19"/>
  <c r="H328" i="19"/>
  <c r="L328" i="19"/>
  <c r="P328" i="19"/>
  <c r="T328" i="19"/>
  <c r="X328" i="19"/>
  <c r="B292" i="19"/>
  <c r="F292" i="19"/>
  <c r="J292" i="19"/>
  <c r="N292" i="19"/>
  <c r="R292" i="19"/>
  <c r="V292" i="19"/>
  <c r="C292" i="19"/>
  <c r="G292" i="19"/>
  <c r="K292" i="19"/>
  <c r="O292" i="19"/>
  <c r="S292" i="19"/>
  <c r="W292" i="19"/>
  <c r="D292" i="19"/>
  <c r="H292" i="19"/>
  <c r="L292" i="19"/>
  <c r="P292" i="19"/>
  <c r="T292" i="19"/>
  <c r="X292" i="19"/>
  <c r="E292" i="19"/>
  <c r="I292" i="19"/>
  <c r="M292" i="19"/>
  <c r="Q292" i="19"/>
  <c r="U292" i="19"/>
  <c r="Y292" i="19"/>
  <c r="A329" i="19"/>
  <c r="C397" i="24"/>
  <c r="G397" i="24"/>
  <c r="K397" i="24"/>
  <c r="O397" i="24"/>
  <c r="S397" i="24"/>
  <c r="W397" i="24"/>
  <c r="D397" i="24"/>
  <c r="H397" i="24"/>
  <c r="L397" i="24"/>
  <c r="P397" i="24"/>
  <c r="T397" i="24"/>
  <c r="X397" i="24"/>
  <c r="E397" i="24"/>
  <c r="I397" i="24"/>
  <c r="M397" i="24"/>
  <c r="Q397" i="24"/>
  <c r="U397" i="24"/>
  <c r="Y397" i="24"/>
  <c r="B397" i="24"/>
  <c r="F397" i="24"/>
  <c r="J397" i="24"/>
  <c r="N397" i="24"/>
  <c r="R397" i="24"/>
  <c r="V397" i="24"/>
  <c r="A503" i="24"/>
  <c r="C466" i="24"/>
  <c r="G466" i="24"/>
  <c r="K466" i="24"/>
  <c r="O466" i="24"/>
  <c r="S466" i="24"/>
  <c r="W466" i="24"/>
  <c r="D466" i="24"/>
  <c r="H466" i="24"/>
  <c r="L466" i="24"/>
  <c r="P466" i="24"/>
  <c r="T466" i="24"/>
  <c r="X466" i="24"/>
  <c r="E466" i="24"/>
  <c r="I466" i="24"/>
  <c r="M466" i="24"/>
  <c r="Q466" i="24"/>
  <c r="U466" i="24"/>
  <c r="Y466" i="24"/>
  <c r="B466" i="24"/>
  <c r="F466" i="24"/>
  <c r="J466" i="24"/>
  <c r="N466" i="24"/>
  <c r="R466" i="24"/>
  <c r="V466" i="24"/>
  <c r="C437" i="19"/>
  <c r="G437" i="19"/>
  <c r="K437" i="19"/>
  <c r="O437" i="19"/>
  <c r="S437" i="19"/>
  <c r="W437" i="19"/>
  <c r="D437" i="19"/>
  <c r="H437" i="19"/>
  <c r="L437" i="19"/>
  <c r="P437" i="19"/>
  <c r="T437" i="19"/>
  <c r="X437" i="19"/>
  <c r="E437" i="19"/>
  <c r="I437" i="19"/>
  <c r="M437" i="19"/>
  <c r="Q437" i="19"/>
  <c r="U437" i="19"/>
  <c r="Y437" i="19"/>
  <c r="B437" i="19"/>
  <c r="F437" i="19"/>
  <c r="J437" i="19"/>
  <c r="N437" i="19"/>
  <c r="R437" i="19"/>
  <c r="V437" i="19"/>
  <c r="A438" i="19"/>
  <c r="B401" i="19"/>
  <c r="F401" i="19"/>
  <c r="J401" i="19"/>
  <c r="N401" i="19"/>
  <c r="R401" i="19"/>
  <c r="V401" i="19"/>
  <c r="C401" i="19"/>
  <c r="G401" i="19"/>
  <c r="K401" i="19"/>
  <c r="O401" i="19"/>
  <c r="S401" i="19"/>
  <c r="W401" i="19"/>
  <c r="D401" i="19"/>
  <c r="H401" i="19"/>
  <c r="L401" i="19"/>
  <c r="P401" i="19"/>
  <c r="T401" i="19"/>
  <c r="X401" i="19"/>
  <c r="E401" i="19"/>
  <c r="I401" i="19"/>
  <c r="M401" i="19"/>
  <c r="Q401" i="19"/>
  <c r="U401" i="19"/>
  <c r="Y401" i="19"/>
  <c r="A402" i="19"/>
  <c r="E144" i="19"/>
  <c r="I144" i="19"/>
  <c r="M144" i="19"/>
  <c r="Q144" i="19"/>
  <c r="U144" i="19"/>
  <c r="Y144" i="19"/>
  <c r="B144" i="19"/>
  <c r="F144" i="19"/>
  <c r="J144" i="19"/>
  <c r="N144" i="19"/>
  <c r="R144" i="19"/>
  <c r="V144" i="19"/>
  <c r="C144" i="19"/>
  <c r="G144" i="19"/>
  <c r="K144" i="19"/>
  <c r="O144" i="19"/>
  <c r="S144" i="19"/>
  <c r="W144" i="19"/>
  <c r="D144" i="19"/>
  <c r="H144" i="19"/>
  <c r="L144" i="19"/>
  <c r="P144" i="19"/>
  <c r="T144" i="19"/>
  <c r="X144" i="19"/>
  <c r="A181" i="19"/>
  <c r="D215" i="24"/>
  <c r="H215" i="24"/>
  <c r="L215" i="24"/>
  <c r="P215" i="24"/>
  <c r="T215" i="24"/>
  <c r="X215" i="24"/>
  <c r="E215" i="24"/>
  <c r="I215" i="24"/>
  <c r="M215" i="24"/>
  <c r="Q215" i="24"/>
  <c r="U215" i="24"/>
  <c r="Y215" i="24"/>
  <c r="C215" i="24"/>
  <c r="K215" i="24"/>
  <c r="S215" i="24"/>
  <c r="F215" i="24"/>
  <c r="N215" i="24"/>
  <c r="V215" i="24"/>
  <c r="G215" i="24"/>
  <c r="O215" i="24"/>
  <c r="W215" i="24"/>
  <c r="B215" i="24"/>
  <c r="J215" i="24"/>
  <c r="R215" i="24"/>
  <c r="D360" i="24"/>
  <c r="H360" i="24"/>
  <c r="L360" i="24"/>
  <c r="P360" i="24"/>
  <c r="T360" i="24"/>
  <c r="X360" i="24"/>
  <c r="E360" i="24"/>
  <c r="I360" i="24"/>
  <c r="M360" i="24"/>
  <c r="Q360" i="24"/>
  <c r="U360" i="24"/>
  <c r="Y360" i="24"/>
  <c r="B360" i="24"/>
  <c r="J360" i="24"/>
  <c r="R360" i="24"/>
  <c r="C360" i="24"/>
  <c r="K360" i="24"/>
  <c r="S360" i="24"/>
  <c r="F360" i="24"/>
  <c r="N360" i="24"/>
  <c r="V360" i="24"/>
  <c r="G360" i="24"/>
  <c r="O360" i="24"/>
  <c r="W360" i="24"/>
  <c r="D323" i="24"/>
  <c r="H323" i="24"/>
  <c r="L323" i="24"/>
  <c r="P323" i="24"/>
  <c r="T323" i="24"/>
  <c r="X323" i="24"/>
  <c r="E323" i="24"/>
  <c r="I323" i="24"/>
  <c r="M323" i="24"/>
  <c r="Q323" i="24"/>
  <c r="U323" i="24"/>
  <c r="Y323" i="24"/>
  <c r="B323" i="24"/>
  <c r="J323" i="24"/>
  <c r="R323" i="24"/>
  <c r="C323" i="24"/>
  <c r="K323" i="24"/>
  <c r="S323" i="24"/>
  <c r="F323" i="24"/>
  <c r="N323" i="24"/>
  <c r="V323" i="24"/>
  <c r="G323" i="24"/>
  <c r="O323" i="24"/>
  <c r="W323" i="24"/>
  <c r="C72" i="24"/>
  <c r="G72" i="24"/>
  <c r="K72" i="24"/>
  <c r="O72" i="24"/>
  <c r="S72" i="24"/>
  <c r="W72" i="24"/>
  <c r="D72" i="24"/>
  <c r="H72" i="24"/>
  <c r="L72" i="24"/>
  <c r="P72" i="24"/>
  <c r="T72" i="24"/>
  <c r="X72" i="24"/>
  <c r="E72" i="24"/>
  <c r="I72" i="24"/>
  <c r="M72" i="24"/>
  <c r="B72" i="24"/>
  <c r="F72" i="24"/>
  <c r="J72" i="24"/>
  <c r="N72" i="24"/>
  <c r="R72" i="24"/>
  <c r="V72" i="24"/>
  <c r="Q72" i="24"/>
  <c r="U72" i="24"/>
  <c r="Y72" i="24"/>
  <c r="C107" i="24"/>
  <c r="G107" i="24"/>
  <c r="K107" i="24"/>
  <c r="O107" i="24"/>
  <c r="S107" i="24"/>
  <c r="W107" i="24"/>
  <c r="D107" i="24"/>
  <c r="H107" i="24"/>
  <c r="L107" i="24"/>
  <c r="P107" i="24"/>
  <c r="T107" i="24"/>
  <c r="X107" i="24"/>
  <c r="E107" i="24"/>
  <c r="I107" i="24"/>
  <c r="M107" i="24"/>
  <c r="Q107" i="24"/>
  <c r="U107" i="24"/>
  <c r="Y107" i="24"/>
  <c r="B107" i="24"/>
  <c r="F107" i="24"/>
  <c r="J107" i="24"/>
  <c r="N107" i="24"/>
  <c r="R107" i="24"/>
  <c r="V107" i="24"/>
  <c r="A73" i="24"/>
  <c r="D35" i="24"/>
  <c r="H35" i="24"/>
  <c r="L35" i="24"/>
  <c r="P35" i="24"/>
  <c r="T35" i="24"/>
  <c r="X35" i="24"/>
  <c r="E35" i="24"/>
  <c r="I35" i="24"/>
  <c r="M35" i="24"/>
  <c r="Q35" i="24"/>
  <c r="U35" i="24"/>
  <c r="Y35" i="24"/>
  <c r="B35" i="24"/>
  <c r="F35" i="24"/>
  <c r="J35" i="24"/>
  <c r="N35" i="24"/>
  <c r="R35" i="24"/>
  <c r="V35" i="24"/>
  <c r="C35" i="24"/>
  <c r="G35" i="24"/>
  <c r="K35" i="24"/>
  <c r="O35" i="24"/>
  <c r="S35" i="24"/>
  <c r="W35" i="24"/>
  <c r="E288" i="24"/>
  <c r="I288" i="24"/>
  <c r="M288" i="24"/>
  <c r="Q288" i="24"/>
  <c r="U288" i="24"/>
  <c r="Y288" i="24"/>
  <c r="B288" i="24"/>
  <c r="F288" i="24"/>
  <c r="J288" i="24"/>
  <c r="N288" i="24"/>
  <c r="R288" i="24"/>
  <c r="V288" i="24"/>
  <c r="C288" i="24"/>
  <c r="K288" i="24"/>
  <c r="S288" i="24"/>
  <c r="D288" i="24"/>
  <c r="L288" i="24"/>
  <c r="T288" i="24"/>
  <c r="G288" i="24"/>
  <c r="O288" i="24"/>
  <c r="W288" i="24"/>
  <c r="H288" i="24"/>
  <c r="P288" i="24"/>
  <c r="X288" i="24"/>
  <c r="A181" i="24"/>
  <c r="E144" i="24"/>
  <c r="I144" i="24"/>
  <c r="M144" i="24"/>
  <c r="Q144" i="24"/>
  <c r="U144" i="24"/>
  <c r="Y144" i="24"/>
  <c r="B144" i="24"/>
  <c r="F144" i="24"/>
  <c r="J144" i="24"/>
  <c r="N144" i="24"/>
  <c r="R144" i="24"/>
  <c r="V144" i="24"/>
  <c r="C144" i="24"/>
  <c r="G144" i="24"/>
  <c r="K144" i="24"/>
  <c r="O144" i="24"/>
  <c r="S144" i="24"/>
  <c r="W144" i="24"/>
  <c r="D144" i="24"/>
  <c r="H144" i="24"/>
  <c r="L144" i="24"/>
  <c r="P144" i="24"/>
  <c r="T144" i="24"/>
  <c r="X144" i="24"/>
  <c r="A289" i="24"/>
  <c r="C252" i="24"/>
  <c r="G252" i="24"/>
  <c r="K252" i="24"/>
  <c r="O252" i="24"/>
  <c r="S252" i="24"/>
  <c r="W252" i="24"/>
  <c r="E252" i="24"/>
  <c r="J252" i="24"/>
  <c r="P252" i="24"/>
  <c r="U252" i="24"/>
  <c r="F252" i="24"/>
  <c r="L252" i="24"/>
  <c r="Q252" i="24"/>
  <c r="V252" i="24"/>
  <c r="B252" i="24"/>
  <c r="H252" i="24"/>
  <c r="M252" i="24"/>
  <c r="R252" i="24"/>
  <c r="X252" i="24"/>
  <c r="D252" i="24"/>
  <c r="I252" i="24"/>
  <c r="N252" i="24"/>
  <c r="T252" i="24"/>
  <c r="Y252" i="24"/>
  <c r="D180" i="24"/>
  <c r="H180" i="24"/>
  <c r="L180" i="24"/>
  <c r="P180" i="24"/>
  <c r="T180" i="24"/>
  <c r="X180" i="24"/>
  <c r="C180" i="24"/>
  <c r="G180" i="24"/>
  <c r="K180" i="24"/>
  <c r="O180" i="24"/>
  <c r="S180" i="24"/>
  <c r="W180" i="24"/>
  <c r="I180" i="24"/>
  <c r="Q180" i="24"/>
  <c r="Y180" i="24"/>
  <c r="B180" i="24"/>
  <c r="J180" i="24"/>
  <c r="R180" i="24"/>
  <c r="E180" i="24"/>
  <c r="M180" i="24"/>
  <c r="U180" i="24"/>
  <c r="F180" i="24"/>
  <c r="N180" i="24"/>
  <c r="V180" i="24"/>
  <c r="B467" i="21"/>
  <c r="F467" i="21"/>
  <c r="J467" i="21"/>
  <c r="N467" i="21"/>
  <c r="R467" i="21"/>
  <c r="V467" i="21"/>
  <c r="C467" i="21"/>
  <c r="G467" i="21"/>
  <c r="K467" i="21"/>
  <c r="O467" i="21"/>
  <c r="S467" i="21"/>
  <c r="W467" i="21"/>
  <c r="D467" i="21"/>
  <c r="H467" i="21"/>
  <c r="L467" i="21"/>
  <c r="P467" i="21"/>
  <c r="T467" i="21"/>
  <c r="X467" i="21"/>
  <c r="E467" i="21"/>
  <c r="I467" i="21"/>
  <c r="M467" i="21"/>
  <c r="Q467" i="21"/>
  <c r="U467" i="21"/>
  <c r="Y467" i="21"/>
  <c r="A398" i="21"/>
  <c r="C361" i="21"/>
  <c r="G361" i="21"/>
  <c r="K361" i="21"/>
  <c r="O361" i="21"/>
  <c r="S361" i="21"/>
  <c r="W361" i="21"/>
  <c r="E361" i="21"/>
  <c r="I361" i="21"/>
  <c r="M361" i="21"/>
  <c r="Q361" i="21"/>
  <c r="U361" i="21"/>
  <c r="Y361" i="21"/>
  <c r="B361" i="21"/>
  <c r="J361" i="21"/>
  <c r="R361" i="21"/>
  <c r="D361" i="21"/>
  <c r="L361" i="21"/>
  <c r="T361" i="21"/>
  <c r="F361" i="21"/>
  <c r="N361" i="21"/>
  <c r="V361" i="21"/>
  <c r="H361" i="21"/>
  <c r="P361" i="21"/>
  <c r="X361" i="21"/>
  <c r="C432" i="21"/>
  <c r="G432" i="21"/>
  <c r="K432" i="21"/>
  <c r="O432" i="21"/>
  <c r="S432" i="21"/>
  <c r="W432" i="21"/>
  <c r="E432" i="21"/>
  <c r="I432" i="21"/>
  <c r="M432" i="21"/>
  <c r="Q432" i="21"/>
  <c r="U432" i="21"/>
  <c r="Y432" i="21"/>
  <c r="D432" i="21"/>
  <c r="L432" i="21"/>
  <c r="T432" i="21"/>
  <c r="F432" i="21"/>
  <c r="N432" i="21"/>
  <c r="V432" i="21"/>
  <c r="H432" i="21"/>
  <c r="P432" i="21"/>
  <c r="X432" i="21"/>
  <c r="B432" i="21"/>
  <c r="J432" i="21"/>
  <c r="R432" i="21"/>
  <c r="C397" i="21"/>
  <c r="G397" i="21"/>
  <c r="K397" i="21"/>
  <c r="O397" i="21"/>
  <c r="S397" i="21"/>
  <c r="W397" i="21"/>
  <c r="D397" i="21"/>
  <c r="H397" i="21"/>
  <c r="L397" i="21"/>
  <c r="P397" i="21"/>
  <c r="T397" i="21"/>
  <c r="X397" i="21"/>
  <c r="E397" i="21"/>
  <c r="I397" i="21"/>
  <c r="M397" i="21"/>
  <c r="Q397" i="21"/>
  <c r="U397" i="21"/>
  <c r="Y397" i="21"/>
  <c r="B397" i="21"/>
  <c r="F397" i="21"/>
  <c r="J397" i="21"/>
  <c r="N397" i="21"/>
  <c r="R397" i="21"/>
  <c r="V397" i="21"/>
  <c r="B324" i="21"/>
  <c r="F324" i="21"/>
  <c r="J324" i="21"/>
  <c r="N324" i="21"/>
  <c r="R324" i="21"/>
  <c r="V324" i="21"/>
  <c r="C324" i="21"/>
  <c r="G324" i="21"/>
  <c r="K324" i="21"/>
  <c r="O324" i="21"/>
  <c r="S324" i="21"/>
  <c r="W324" i="21"/>
  <c r="D324" i="21"/>
  <c r="H324" i="21"/>
  <c r="E324" i="21"/>
  <c r="P324" i="21"/>
  <c r="X324" i="21"/>
  <c r="I324" i="21"/>
  <c r="Q324" i="21"/>
  <c r="Y324" i="21"/>
  <c r="U324" i="21"/>
  <c r="L324" i="21"/>
  <c r="T324" i="21"/>
  <c r="M324" i="21"/>
  <c r="E253" i="21"/>
  <c r="I253" i="21"/>
  <c r="M253" i="21"/>
  <c r="Q253" i="21"/>
  <c r="U253" i="21"/>
  <c r="Y253" i="21"/>
  <c r="B253" i="21"/>
  <c r="F253" i="21"/>
  <c r="J253" i="21"/>
  <c r="N253" i="21"/>
  <c r="R253" i="21"/>
  <c r="V253" i="21"/>
  <c r="C253" i="21"/>
  <c r="G253" i="21"/>
  <c r="K253" i="21"/>
  <c r="O253" i="21"/>
  <c r="S253" i="21"/>
  <c r="W253" i="21"/>
  <c r="D253" i="21"/>
  <c r="H253" i="21"/>
  <c r="L253" i="21"/>
  <c r="P253" i="21"/>
  <c r="T253" i="21"/>
  <c r="X253" i="21"/>
  <c r="A290" i="21"/>
  <c r="D289" i="21"/>
  <c r="H289" i="21"/>
  <c r="L289" i="21"/>
  <c r="P289" i="21"/>
  <c r="T289" i="21"/>
  <c r="X289" i="21"/>
  <c r="B289" i="21"/>
  <c r="F289" i="21"/>
  <c r="J289" i="21"/>
  <c r="N289" i="21"/>
  <c r="R289" i="21"/>
  <c r="V289" i="21"/>
  <c r="G289" i="21"/>
  <c r="O289" i="21"/>
  <c r="W289" i="21"/>
  <c r="C289" i="21"/>
  <c r="K289" i="21"/>
  <c r="S289" i="21"/>
  <c r="E289" i="21"/>
  <c r="U289" i="21"/>
  <c r="I289" i="21"/>
  <c r="Y289" i="21"/>
  <c r="M289" i="21"/>
  <c r="Q289" i="21"/>
  <c r="C180" i="21"/>
  <c r="G180" i="21"/>
  <c r="K180" i="21"/>
  <c r="O180" i="21"/>
  <c r="S180" i="21"/>
  <c r="W180" i="21"/>
  <c r="D180" i="21"/>
  <c r="H180" i="21"/>
  <c r="L180" i="21"/>
  <c r="P180" i="21"/>
  <c r="T180" i="21"/>
  <c r="X180" i="21"/>
  <c r="E180" i="21"/>
  <c r="I180" i="21"/>
  <c r="M180" i="21"/>
  <c r="Q180" i="21"/>
  <c r="U180" i="21"/>
  <c r="Y180" i="21"/>
  <c r="B180" i="21"/>
  <c r="F180" i="21"/>
  <c r="J180" i="21"/>
  <c r="N180" i="21"/>
  <c r="R180" i="21"/>
  <c r="V180" i="21"/>
  <c r="D216" i="21"/>
  <c r="H216" i="21"/>
  <c r="L216" i="21"/>
  <c r="P216" i="21"/>
  <c r="T216" i="21"/>
  <c r="X216" i="21"/>
  <c r="B216" i="21"/>
  <c r="F216" i="21"/>
  <c r="J216" i="21"/>
  <c r="N216" i="21"/>
  <c r="R216" i="21"/>
  <c r="V216" i="21"/>
  <c r="C216" i="21"/>
  <c r="K216" i="21"/>
  <c r="S216" i="21"/>
  <c r="E216" i="21"/>
  <c r="M216" i="21"/>
  <c r="U216" i="21"/>
  <c r="G216" i="21"/>
  <c r="O216" i="21"/>
  <c r="W216" i="21"/>
  <c r="I216" i="21"/>
  <c r="Q216" i="21"/>
  <c r="Y216" i="21"/>
  <c r="A325" i="21"/>
  <c r="A254" i="21"/>
  <c r="A433" i="21"/>
  <c r="A362" i="21"/>
  <c r="A217" i="21"/>
  <c r="A468" i="21"/>
  <c r="A504" i="21" s="1"/>
  <c r="B106" i="21"/>
  <c r="F106" i="21"/>
  <c r="J106" i="21"/>
  <c r="N106" i="21"/>
  <c r="R106" i="21"/>
  <c r="V106" i="21"/>
  <c r="C106" i="21"/>
  <c r="G106" i="21"/>
  <c r="K106" i="21"/>
  <c r="O106" i="21"/>
  <c r="S106" i="21"/>
  <c r="E106" i="21"/>
  <c r="I106" i="21"/>
  <c r="H106" i="21"/>
  <c r="Q106" i="21"/>
  <c r="X106" i="21"/>
  <c r="L106" i="21"/>
  <c r="T106" i="21"/>
  <c r="Y106" i="21"/>
  <c r="M106" i="21"/>
  <c r="U106" i="21"/>
  <c r="D106" i="21"/>
  <c r="P106" i="21"/>
  <c r="W106" i="21"/>
  <c r="A71" i="21"/>
  <c r="B33" i="21"/>
  <c r="F33" i="21"/>
  <c r="J33" i="21"/>
  <c r="N33" i="21"/>
  <c r="R33" i="21"/>
  <c r="V33" i="21"/>
  <c r="C33" i="21"/>
  <c r="G33" i="21"/>
  <c r="K33" i="21"/>
  <c r="O33" i="21"/>
  <c r="S33" i="21"/>
  <c r="W33" i="21"/>
  <c r="D33" i="21"/>
  <c r="H33" i="21"/>
  <c r="L33" i="21"/>
  <c r="P33" i="21"/>
  <c r="T33" i="21"/>
  <c r="X33" i="21"/>
  <c r="E33" i="21"/>
  <c r="I33" i="21"/>
  <c r="M33" i="21"/>
  <c r="Q33" i="21"/>
  <c r="U33" i="21"/>
  <c r="Y33" i="21"/>
  <c r="A34" i="21"/>
  <c r="B70" i="21"/>
  <c r="C70" i="21"/>
  <c r="G70" i="21"/>
  <c r="K70" i="21"/>
  <c r="O70" i="21"/>
  <c r="S70" i="21"/>
  <c r="W70" i="21"/>
  <c r="D70" i="21"/>
  <c r="H70" i="21"/>
  <c r="L70" i="21"/>
  <c r="P70" i="21"/>
  <c r="T70" i="21"/>
  <c r="X70" i="21"/>
  <c r="E70" i="21"/>
  <c r="I70" i="21"/>
  <c r="M70" i="21"/>
  <c r="Q70" i="21"/>
  <c r="U70" i="21"/>
  <c r="Y70" i="21"/>
  <c r="F70" i="21"/>
  <c r="J70" i="21"/>
  <c r="N70" i="21"/>
  <c r="R70" i="21"/>
  <c r="V70" i="21"/>
  <c r="A107" i="21"/>
  <c r="C143" i="21"/>
  <c r="F143" i="21"/>
  <c r="J143" i="21"/>
  <c r="N143" i="21"/>
  <c r="R143" i="21"/>
  <c r="V143" i="21"/>
  <c r="B143" i="21"/>
  <c r="G143" i="21"/>
  <c r="K143" i="21"/>
  <c r="O143" i="21"/>
  <c r="S143" i="21"/>
  <c r="W143" i="21"/>
  <c r="D143" i="21"/>
  <c r="H143" i="21"/>
  <c r="L143" i="21"/>
  <c r="P143" i="21"/>
  <c r="T143" i="21"/>
  <c r="X143" i="21"/>
  <c r="E143" i="21"/>
  <c r="I143" i="21"/>
  <c r="M143" i="21"/>
  <c r="Q143" i="21"/>
  <c r="U143" i="21"/>
  <c r="Y143" i="21"/>
  <c r="A144" i="21"/>
  <c r="A181" i="21" s="1"/>
  <c r="E107" i="23"/>
  <c r="I107" i="23"/>
  <c r="M107" i="23"/>
  <c r="Q107" i="23"/>
  <c r="U107" i="23"/>
  <c r="Y107" i="23"/>
  <c r="B107" i="23"/>
  <c r="F107" i="23"/>
  <c r="J107" i="23"/>
  <c r="N107" i="23"/>
  <c r="R107" i="23"/>
  <c r="V107" i="23"/>
  <c r="C107" i="23"/>
  <c r="G107" i="23"/>
  <c r="K107" i="23"/>
  <c r="O107" i="23"/>
  <c r="S107" i="23"/>
  <c r="W107" i="23"/>
  <c r="D107" i="23"/>
  <c r="H107" i="23"/>
  <c r="L107" i="23"/>
  <c r="P107" i="23"/>
  <c r="T107" i="23"/>
  <c r="X107" i="23"/>
  <c r="C363" i="23"/>
  <c r="G363" i="23"/>
  <c r="K363" i="23"/>
  <c r="O363" i="23"/>
  <c r="S363" i="23"/>
  <c r="W363" i="23"/>
  <c r="E363" i="23"/>
  <c r="I363" i="23"/>
  <c r="M363" i="23"/>
  <c r="Q363" i="23"/>
  <c r="U363" i="23"/>
  <c r="Y363" i="23"/>
  <c r="B363" i="23"/>
  <c r="J363" i="23"/>
  <c r="R363" i="23"/>
  <c r="D363" i="23"/>
  <c r="L363" i="23"/>
  <c r="T363" i="23"/>
  <c r="F363" i="23"/>
  <c r="N363" i="23"/>
  <c r="V363" i="23"/>
  <c r="H363" i="23"/>
  <c r="P363" i="23"/>
  <c r="X363" i="23"/>
  <c r="A364" i="23"/>
  <c r="A401" i="23" s="1"/>
  <c r="C290" i="23"/>
  <c r="G290" i="23"/>
  <c r="K290" i="23"/>
  <c r="O290" i="23"/>
  <c r="S290" i="23"/>
  <c r="W290" i="23"/>
  <c r="E290" i="23"/>
  <c r="I290" i="23"/>
  <c r="M290" i="23"/>
  <c r="Q290" i="23"/>
  <c r="U290" i="23"/>
  <c r="Y290" i="23"/>
  <c r="H290" i="23"/>
  <c r="P290" i="23"/>
  <c r="X290" i="23"/>
  <c r="B290" i="23"/>
  <c r="J290" i="23"/>
  <c r="R290" i="23"/>
  <c r="D290" i="23"/>
  <c r="L290" i="23"/>
  <c r="T290" i="23"/>
  <c r="F290" i="23"/>
  <c r="N290" i="23"/>
  <c r="V290" i="23"/>
  <c r="A327" i="23"/>
  <c r="E180" i="23"/>
  <c r="I180" i="23"/>
  <c r="M180" i="23"/>
  <c r="Q180" i="23"/>
  <c r="U180" i="23"/>
  <c r="Y180" i="23"/>
  <c r="C180" i="23"/>
  <c r="G180" i="23"/>
  <c r="K180" i="23"/>
  <c r="O180" i="23"/>
  <c r="S180" i="23"/>
  <c r="W180" i="23"/>
  <c r="H180" i="23"/>
  <c r="P180" i="23"/>
  <c r="X180" i="23"/>
  <c r="B180" i="23"/>
  <c r="J180" i="23"/>
  <c r="R180" i="23"/>
  <c r="D180" i="23"/>
  <c r="L180" i="23"/>
  <c r="T180" i="23"/>
  <c r="F180" i="23"/>
  <c r="N180" i="23"/>
  <c r="V180" i="23"/>
  <c r="A217" i="23"/>
  <c r="A73" i="23"/>
  <c r="B35" i="23"/>
  <c r="F35" i="23"/>
  <c r="J35" i="23"/>
  <c r="N35" i="23"/>
  <c r="R35" i="23"/>
  <c r="V35" i="23"/>
  <c r="C35" i="23"/>
  <c r="G35" i="23"/>
  <c r="K35" i="23"/>
  <c r="O35" i="23"/>
  <c r="S35" i="23"/>
  <c r="W35" i="23"/>
  <c r="D35" i="23"/>
  <c r="H35" i="23"/>
  <c r="L35" i="23"/>
  <c r="P35" i="23"/>
  <c r="T35" i="23"/>
  <c r="X35" i="23"/>
  <c r="E35" i="23"/>
  <c r="I35" i="23"/>
  <c r="M35" i="23"/>
  <c r="Q35" i="23"/>
  <c r="U35" i="23"/>
  <c r="Y35" i="23"/>
  <c r="D216" i="23"/>
  <c r="H216" i="23"/>
  <c r="L216" i="23"/>
  <c r="P216" i="23"/>
  <c r="T216" i="23"/>
  <c r="X216" i="23"/>
  <c r="B216" i="23"/>
  <c r="F216" i="23"/>
  <c r="J216" i="23"/>
  <c r="N216" i="23"/>
  <c r="R216" i="23"/>
  <c r="V216" i="23"/>
  <c r="I216" i="23"/>
  <c r="Q216" i="23"/>
  <c r="Y216" i="23"/>
  <c r="C216" i="23"/>
  <c r="K216" i="23"/>
  <c r="S216" i="23"/>
  <c r="E216" i="23"/>
  <c r="M216" i="23"/>
  <c r="U216" i="23"/>
  <c r="G216" i="23"/>
  <c r="O216" i="23"/>
  <c r="W216" i="23"/>
  <c r="A181" i="23"/>
  <c r="B143" i="23"/>
  <c r="F143" i="23"/>
  <c r="J143" i="23"/>
  <c r="N143" i="23"/>
  <c r="R143" i="23"/>
  <c r="V143" i="23"/>
  <c r="C143" i="23"/>
  <c r="G143" i="23"/>
  <c r="K143" i="23"/>
  <c r="O143" i="23"/>
  <c r="S143" i="23"/>
  <c r="W143" i="23"/>
  <c r="D143" i="23"/>
  <c r="H143" i="23"/>
  <c r="L143" i="23"/>
  <c r="P143" i="23"/>
  <c r="T143" i="23"/>
  <c r="X143" i="23"/>
  <c r="E143" i="23"/>
  <c r="I143" i="23"/>
  <c r="M143" i="23"/>
  <c r="Q143" i="23"/>
  <c r="U143" i="23"/>
  <c r="Y143" i="23"/>
  <c r="A144" i="23"/>
  <c r="B72" i="23"/>
  <c r="F72" i="23"/>
  <c r="J72" i="23"/>
  <c r="N72" i="23"/>
  <c r="R72" i="23"/>
  <c r="V72" i="23"/>
  <c r="D72" i="23"/>
  <c r="H72" i="23"/>
  <c r="L72" i="23"/>
  <c r="P72" i="23"/>
  <c r="T72" i="23"/>
  <c r="X72" i="23"/>
  <c r="C72" i="23"/>
  <c r="K72" i="23"/>
  <c r="S72" i="23"/>
  <c r="E72" i="23"/>
  <c r="M72" i="23"/>
  <c r="U72" i="23"/>
  <c r="G72" i="23"/>
  <c r="O72" i="23"/>
  <c r="W72" i="23"/>
  <c r="I72" i="23"/>
  <c r="Q72" i="23"/>
  <c r="Y72" i="23"/>
  <c r="B326" i="23"/>
  <c r="F326" i="23"/>
  <c r="J326" i="23"/>
  <c r="N326" i="23"/>
  <c r="R326" i="23"/>
  <c r="V326" i="23"/>
  <c r="D326" i="23"/>
  <c r="H326" i="23"/>
  <c r="L326" i="23"/>
  <c r="P326" i="23"/>
  <c r="T326" i="23"/>
  <c r="X326" i="23"/>
  <c r="I326" i="23"/>
  <c r="Q326" i="23"/>
  <c r="Y326" i="23"/>
  <c r="C326" i="23"/>
  <c r="K326" i="23"/>
  <c r="S326" i="23"/>
  <c r="E326" i="23"/>
  <c r="M326" i="23"/>
  <c r="U326" i="23"/>
  <c r="G326" i="23"/>
  <c r="O326" i="23"/>
  <c r="W326" i="23"/>
  <c r="B253" i="23"/>
  <c r="F253" i="23"/>
  <c r="J253" i="23"/>
  <c r="N253" i="23"/>
  <c r="R253" i="23"/>
  <c r="V253" i="23"/>
  <c r="D253" i="23"/>
  <c r="H253" i="23"/>
  <c r="L253" i="23"/>
  <c r="P253" i="23"/>
  <c r="T253" i="23"/>
  <c r="X253" i="23"/>
  <c r="A291" i="23"/>
  <c r="G253" i="23"/>
  <c r="O253" i="23"/>
  <c r="W253" i="23"/>
  <c r="I253" i="23"/>
  <c r="Q253" i="23"/>
  <c r="Y253" i="23"/>
  <c r="C253" i="23"/>
  <c r="K253" i="23"/>
  <c r="S253" i="23"/>
  <c r="E253" i="23"/>
  <c r="M253" i="23"/>
  <c r="U253" i="23"/>
  <c r="A254" i="23"/>
  <c r="A39" i="19"/>
  <c r="A107" i="19"/>
  <c r="A361" i="24"/>
  <c r="A398" i="24" s="1"/>
  <c r="A437" i="23"/>
  <c r="A145" i="24"/>
  <c r="A324" i="24"/>
  <c r="A36" i="24"/>
  <c r="A108" i="24"/>
  <c r="A467" i="24"/>
  <c r="A253" i="24"/>
  <c r="A432" i="24"/>
  <c r="A216" i="24"/>
  <c r="A108" i="23"/>
  <c r="A36" i="23"/>
  <c r="C467" i="24" l="1"/>
  <c r="G467" i="24"/>
  <c r="K467" i="24"/>
  <c r="O467" i="24"/>
  <c r="S467" i="24"/>
  <c r="W467" i="24"/>
  <c r="A504" i="24"/>
  <c r="D467" i="24"/>
  <c r="H467" i="24"/>
  <c r="L467" i="24"/>
  <c r="P467" i="24"/>
  <c r="T467" i="24"/>
  <c r="X467" i="24"/>
  <c r="E467" i="24"/>
  <c r="I467" i="24"/>
  <c r="M467" i="24"/>
  <c r="Q467" i="24"/>
  <c r="U467" i="24"/>
  <c r="Y467" i="24"/>
  <c r="B467" i="24"/>
  <c r="F467" i="24"/>
  <c r="J467" i="24"/>
  <c r="N467" i="24"/>
  <c r="R467" i="24"/>
  <c r="V467" i="24"/>
  <c r="A146" i="19"/>
  <c r="E107" i="19"/>
  <c r="I107" i="19"/>
  <c r="M107" i="19"/>
  <c r="Q107" i="19"/>
  <c r="U107" i="19"/>
  <c r="Y107" i="19"/>
  <c r="B107" i="19"/>
  <c r="F107" i="19"/>
  <c r="J107" i="19"/>
  <c r="N107" i="19"/>
  <c r="R107" i="19"/>
  <c r="V107" i="19"/>
  <c r="C107" i="19"/>
  <c r="G107" i="19"/>
  <c r="K107" i="19"/>
  <c r="O107" i="19"/>
  <c r="S107" i="19"/>
  <c r="W107" i="19"/>
  <c r="D107" i="19"/>
  <c r="H107" i="19"/>
  <c r="L107" i="19"/>
  <c r="P107" i="19"/>
  <c r="T107" i="19"/>
  <c r="X107" i="19"/>
  <c r="B503" i="24"/>
  <c r="F503" i="24"/>
  <c r="J503" i="24"/>
  <c r="N503" i="24"/>
  <c r="R503" i="24"/>
  <c r="V503" i="24"/>
  <c r="C503" i="24"/>
  <c r="G503" i="24"/>
  <c r="K503" i="24"/>
  <c r="O503" i="24"/>
  <c r="S503" i="24"/>
  <c r="W503" i="24"/>
  <c r="D503" i="24"/>
  <c r="H503" i="24"/>
  <c r="L503" i="24"/>
  <c r="P503" i="24"/>
  <c r="T503" i="24"/>
  <c r="X503" i="24"/>
  <c r="E503" i="24"/>
  <c r="I503" i="24"/>
  <c r="M503" i="24"/>
  <c r="Q503" i="24"/>
  <c r="U503" i="24"/>
  <c r="Y503" i="24"/>
  <c r="B366" i="19"/>
  <c r="F366" i="19"/>
  <c r="J366" i="19"/>
  <c r="N366" i="19"/>
  <c r="R366" i="19"/>
  <c r="V366" i="19"/>
  <c r="E366" i="19"/>
  <c r="I366" i="19"/>
  <c r="M366" i="19"/>
  <c r="Q366" i="19"/>
  <c r="U366" i="19"/>
  <c r="Y366" i="19"/>
  <c r="G366" i="19"/>
  <c r="O366" i="19"/>
  <c r="W366" i="19"/>
  <c r="H366" i="19"/>
  <c r="P366" i="19"/>
  <c r="X366" i="19"/>
  <c r="C366" i="19"/>
  <c r="K366" i="19"/>
  <c r="S366" i="19"/>
  <c r="D366" i="19"/>
  <c r="L366" i="19"/>
  <c r="T366" i="19"/>
  <c r="A367" i="19"/>
  <c r="B401" i="23"/>
  <c r="F401" i="23"/>
  <c r="J401" i="23"/>
  <c r="N401" i="23"/>
  <c r="R401" i="23"/>
  <c r="V401" i="23"/>
  <c r="C401" i="23"/>
  <c r="G401" i="23"/>
  <c r="K401" i="23"/>
  <c r="O401" i="23"/>
  <c r="S401" i="23"/>
  <c r="W401" i="23"/>
  <c r="D401" i="23"/>
  <c r="H401" i="23"/>
  <c r="L401" i="23"/>
  <c r="P401" i="23"/>
  <c r="T401" i="23"/>
  <c r="X401" i="23"/>
  <c r="E401" i="23"/>
  <c r="I401" i="23"/>
  <c r="M401" i="23"/>
  <c r="Q401" i="23"/>
  <c r="U401" i="23"/>
  <c r="Y401" i="23"/>
  <c r="E181" i="19"/>
  <c r="I181" i="19"/>
  <c r="M181" i="19"/>
  <c r="Q181" i="19"/>
  <c r="U181" i="19"/>
  <c r="Y181" i="19"/>
  <c r="B181" i="19"/>
  <c r="F181" i="19"/>
  <c r="J181" i="19"/>
  <c r="N181" i="19"/>
  <c r="R181" i="19"/>
  <c r="V181" i="19"/>
  <c r="C181" i="19"/>
  <c r="G181" i="19"/>
  <c r="K181" i="19"/>
  <c r="O181" i="19"/>
  <c r="S181" i="19"/>
  <c r="W181" i="19"/>
  <c r="D181" i="19"/>
  <c r="H181" i="19"/>
  <c r="L181" i="19"/>
  <c r="P181" i="19"/>
  <c r="T181" i="19"/>
  <c r="X181" i="19"/>
  <c r="A218" i="19"/>
  <c r="E329" i="19"/>
  <c r="I329" i="19"/>
  <c r="M329" i="19"/>
  <c r="Q329" i="19"/>
  <c r="U329" i="19"/>
  <c r="Y329" i="19"/>
  <c r="B329" i="19"/>
  <c r="F329" i="19"/>
  <c r="J329" i="19"/>
  <c r="N329" i="19"/>
  <c r="R329" i="19"/>
  <c r="V329" i="19"/>
  <c r="C329" i="19"/>
  <c r="G329" i="19"/>
  <c r="K329" i="19"/>
  <c r="O329" i="19"/>
  <c r="S329" i="19"/>
  <c r="W329" i="19"/>
  <c r="D329" i="19"/>
  <c r="H329" i="19"/>
  <c r="L329" i="19"/>
  <c r="P329" i="19"/>
  <c r="T329" i="19"/>
  <c r="X329" i="19"/>
  <c r="D76" i="19"/>
  <c r="H76" i="19"/>
  <c r="L76" i="19"/>
  <c r="P76" i="19"/>
  <c r="T76" i="19"/>
  <c r="X76" i="19"/>
  <c r="E76" i="19"/>
  <c r="I76" i="19"/>
  <c r="M76" i="19"/>
  <c r="Q76" i="19"/>
  <c r="U76" i="19"/>
  <c r="Y76" i="19"/>
  <c r="B76" i="19"/>
  <c r="F76" i="19"/>
  <c r="J76" i="19"/>
  <c r="N76" i="19"/>
  <c r="R76" i="19"/>
  <c r="V76" i="19"/>
  <c r="C76" i="19"/>
  <c r="G76" i="19"/>
  <c r="K76" i="19"/>
  <c r="O76" i="19"/>
  <c r="S76" i="19"/>
  <c r="W76" i="19"/>
  <c r="A77" i="19"/>
  <c r="D39" i="19"/>
  <c r="H39" i="19"/>
  <c r="L39" i="19"/>
  <c r="P39" i="19"/>
  <c r="T39" i="19"/>
  <c r="X39" i="19"/>
  <c r="E39" i="19"/>
  <c r="I39" i="19"/>
  <c r="M39" i="19"/>
  <c r="Q39" i="19"/>
  <c r="U39" i="19"/>
  <c r="Y39" i="19"/>
  <c r="B39" i="19"/>
  <c r="F39" i="19"/>
  <c r="J39" i="19"/>
  <c r="N39" i="19"/>
  <c r="R39" i="19"/>
  <c r="V39" i="19"/>
  <c r="C39" i="19"/>
  <c r="G39" i="19"/>
  <c r="K39" i="19"/>
  <c r="O39" i="19"/>
  <c r="S39" i="19"/>
  <c r="W39" i="19"/>
  <c r="B437" i="23"/>
  <c r="F437" i="23"/>
  <c r="J437" i="23"/>
  <c r="N437" i="23"/>
  <c r="R437" i="23"/>
  <c r="V437" i="23"/>
  <c r="C437" i="23"/>
  <c r="G437" i="23"/>
  <c r="K437" i="23"/>
  <c r="O437" i="23"/>
  <c r="S437" i="23"/>
  <c r="W437" i="23"/>
  <c r="D437" i="23"/>
  <c r="H437" i="23"/>
  <c r="L437" i="23"/>
  <c r="P437" i="23"/>
  <c r="T437" i="23"/>
  <c r="X437" i="23"/>
  <c r="E437" i="23"/>
  <c r="I437" i="23"/>
  <c r="M437" i="23"/>
  <c r="Q437" i="23"/>
  <c r="U437" i="23"/>
  <c r="Y437" i="23"/>
  <c r="D504" i="21"/>
  <c r="H504" i="21"/>
  <c r="L504" i="21"/>
  <c r="P504" i="21"/>
  <c r="T504" i="21"/>
  <c r="X504" i="21"/>
  <c r="E504" i="21"/>
  <c r="I504" i="21"/>
  <c r="M504" i="21"/>
  <c r="Q504" i="21"/>
  <c r="U504" i="21"/>
  <c r="Y504" i="21"/>
  <c r="B504" i="21"/>
  <c r="F504" i="21"/>
  <c r="J504" i="21"/>
  <c r="N504" i="21"/>
  <c r="R504" i="21"/>
  <c r="V504" i="21"/>
  <c r="C504" i="21"/>
  <c r="G504" i="21"/>
  <c r="K504" i="21"/>
  <c r="O504" i="21"/>
  <c r="S504" i="21"/>
  <c r="W504" i="21"/>
  <c r="B402" i="19"/>
  <c r="F402" i="19"/>
  <c r="J402" i="19"/>
  <c r="N402" i="19"/>
  <c r="R402" i="19"/>
  <c r="V402" i="19"/>
  <c r="C402" i="19"/>
  <c r="G402" i="19"/>
  <c r="K402" i="19"/>
  <c r="O402" i="19"/>
  <c r="S402" i="19"/>
  <c r="W402" i="19"/>
  <c r="D402" i="19"/>
  <c r="H402" i="19"/>
  <c r="L402" i="19"/>
  <c r="P402" i="19"/>
  <c r="T402" i="19"/>
  <c r="X402" i="19"/>
  <c r="E402" i="19"/>
  <c r="I402" i="19"/>
  <c r="M402" i="19"/>
  <c r="Q402" i="19"/>
  <c r="U402" i="19"/>
  <c r="Y402" i="19"/>
  <c r="A403" i="19"/>
  <c r="A294" i="19"/>
  <c r="B256" i="19"/>
  <c r="F256" i="19"/>
  <c r="J256" i="19"/>
  <c r="N256" i="19"/>
  <c r="R256" i="19"/>
  <c r="V256" i="19"/>
  <c r="C256" i="19"/>
  <c r="G256" i="19"/>
  <c r="K256" i="19"/>
  <c r="O256" i="19"/>
  <c r="S256" i="19"/>
  <c r="W256" i="19"/>
  <c r="D256" i="19"/>
  <c r="H256" i="19"/>
  <c r="L256" i="19"/>
  <c r="P256" i="19"/>
  <c r="T256" i="19"/>
  <c r="X256" i="19"/>
  <c r="E256" i="19"/>
  <c r="I256" i="19"/>
  <c r="M256" i="19"/>
  <c r="Q256" i="19"/>
  <c r="U256" i="19"/>
  <c r="Y256" i="19"/>
  <c r="A257" i="19"/>
  <c r="E145" i="19"/>
  <c r="I145" i="19"/>
  <c r="M145" i="19"/>
  <c r="Q145" i="19"/>
  <c r="U145" i="19"/>
  <c r="Y145" i="19"/>
  <c r="B145" i="19"/>
  <c r="F145" i="19"/>
  <c r="J145" i="19"/>
  <c r="N145" i="19"/>
  <c r="R145" i="19"/>
  <c r="V145" i="19"/>
  <c r="C145" i="19"/>
  <c r="G145" i="19"/>
  <c r="K145" i="19"/>
  <c r="O145" i="19"/>
  <c r="S145" i="19"/>
  <c r="W145" i="19"/>
  <c r="D145" i="19"/>
  <c r="H145" i="19"/>
  <c r="L145" i="19"/>
  <c r="P145" i="19"/>
  <c r="T145" i="19"/>
  <c r="X145" i="19"/>
  <c r="A182" i="19"/>
  <c r="E432" i="24"/>
  <c r="I432" i="24"/>
  <c r="M432" i="24"/>
  <c r="Q432" i="24"/>
  <c r="U432" i="24"/>
  <c r="Y432" i="24"/>
  <c r="B432" i="24"/>
  <c r="F432" i="24"/>
  <c r="J432" i="24"/>
  <c r="N432" i="24"/>
  <c r="R432" i="24"/>
  <c r="V432" i="24"/>
  <c r="C432" i="24"/>
  <c r="G432" i="24"/>
  <c r="K432" i="24"/>
  <c r="O432" i="24"/>
  <c r="S432" i="24"/>
  <c r="W432" i="24"/>
  <c r="D432" i="24"/>
  <c r="H432" i="24"/>
  <c r="L432" i="24"/>
  <c r="P432" i="24"/>
  <c r="T432" i="24"/>
  <c r="X432" i="24"/>
  <c r="C398" i="24"/>
  <c r="G398" i="24"/>
  <c r="K398" i="24"/>
  <c r="O398" i="24"/>
  <c r="S398" i="24"/>
  <c r="W398" i="24"/>
  <c r="D398" i="24"/>
  <c r="H398" i="24"/>
  <c r="L398" i="24"/>
  <c r="P398" i="24"/>
  <c r="T398" i="24"/>
  <c r="X398" i="24"/>
  <c r="E398" i="24"/>
  <c r="I398" i="24"/>
  <c r="M398" i="24"/>
  <c r="Q398" i="24"/>
  <c r="U398" i="24"/>
  <c r="Y398" i="24"/>
  <c r="B398" i="24"/>
  <c r="F398" i="24"/>
  <c r="J398" i="24"/>
  <c r="N398" i="24"/>
  <c r="R398" i="24"/>
  <c r="V398" i="24"/>
  <c r="C438" i="19"/>
  <c r="G438" i="19"/>
  <c r="K438" i="19"/>
  <c r="O438" i="19"/>
  <c r="S438" i="19"/>
  <c r="W438" i="19"/>
  <c r="D438" i="19"/>
  <c r="H438" i="19"/>
  <c r="L438" i="19"/>
  <c r="P438" i="19"/>
  <c r="T438" i="19"/>
  <c r="X438" i="19"/>
  <c r="E438" i="19"/>
  <c r="I438" i="19"/>
  <c r="M438" i="19"/>
  <c r="Q438" i="19"/>
  <c r="U438" i="19"/>
  <c r="Y438" i="19"/>
  <c r="B438" i="19"/>
  <c r="F438" i="19"/>
  <c r="J438" i="19"/>
  <c r="N438" i="19"/>
  <c r="R438" i="19"/>
  <c r="V438" i="19"/>
  <c r="A439" i="19"/>
  <c r="B293" i="19"/>
  <c r="F293" i="19"/>
  <c r="J293" i="19"/>
  <c r="N293" i="19"/>
  <c r="R293" i="19"/>
  <c r="V293" i="19"/>
  <c r="C293" i="19"/>
  <c r="G293" i="19"/>
  <c r="K293" i="19"/>
  <c r="O293" i="19"/>
  <c r="S293" i="19"/>
  <c r="W293" i="19"/>
  <c r="D293" i="19"/>
  <c r="H293" i="19"/>
  <c r="L293" i="19"/>
  <c r="P293" i="19"/>
  <c r="T293" i="19"/>
  <c r="X293" i="19"/>
  <c r="E293" i="19"/>
  <c r="I293" i="19"/>
  <c r="M293" i="19"/>
  <c r="Q293" i="19"/>
  <c r="U293" i="19"/>
  <c r="Y293" i="19"/>
  <c r="A330" i="19"/>
  <c r="E217" i="19"/>
  <c r="I217" i="19"/>
  <c r="M217" i="19"/>
  <c r="Q217" i="19"/>
  <c r="U217" i="19"/>
  <c r="Y217" i="19"/>
  <c r="B217" i="19"/>
  <c r="F217" i="19"/>
  <c r="J217" i="19"/>
  <c r="N217" i="19"/>
  <c r="R217" i="19"/>
  <c r="V217" i="19"/>
  <c r="C217" i="19"/>
  <c r="G217" i="19"/>
  <c r="K217" i="19"/>
  <c r="O217" i="19"/>
  <c r="S217" i="19"/>
  <c r="W217" i="19"/>
  <c r="D217" i="19"/>
  <c r="H217" i="19"/>
  <c r="L217" i="19"/>
  <c r="P217" i="19"/>
  <c r="T217" i="19"/>
  <c r="X217" i="19"/>
  <c r="A182" i="24"/>
  <c r="E145" i="24"/>
  <c r="I145" i="24"/>
  <c r="M145" i="24"/>
  <c r="Q145" i="24"/>
  <c r="U145" i="24"/>
  <c r="Y145" i="24"/>
  <c r="B145" i="24"/>
  <c r="F145" i="24"/>
  <c r="J145" i="24"/>
  <c r="N145" i="24"/>
  <c r="R145" i="24"/>
  <c r="V145" i="24"/>
  <c r="C145" i="24"/>
  <c r="G145" i="24"/>
  <c r="K145" i="24"/>
  <c r="O145" i="24"/>
  <c r="S145" i="24"/>
  <c r="W145" i="24"/>
  <c r="D145" i="24"/>
  <c r="H145" i="24"/>
  <c r="L145" i="24"/>
  <c r="P145" i="24"/>
  <c r="T145" i="24"/>
  <c r="X145" i="24"/>
  <c r="C108" i="24"/>
  <c r="G108" i="24"/>
  <c r="K108" i="24"/>
  <c r="O108" i="24"/>
  <c r="S108" i="24"/>
  <c r="W108" i="24"/>
  <c r="D108" i="24"/>
  <c r="H108" i="24"/>
  <c r="L108" i="24"/>
  <c r="P108" i="24"/>
  <c r="T108" i="24"/>
  <c r="X108" i="24"/>
  <c r="E108" i="24"/>
  <c r="I108" i="24"/>
  <c r="M108" i="24"/>
  <c r="Q108" i="24"/>
  <c r="U108" i="24"/>
  <c r="Y108" i="24"/>
  <c r="B108" i="24"/>
  <c r="F108" i="24"/>
  <c r="J108" i="24"/>
  <c r="N108" i="24"/>
  <c r="R108" i="24"/>
  <c r="V108" i="24"/>
  <c r="E289" i="24"/>
  <c r="I289" i="24"/>
  <c r="M289" i="24"/>
  <c r="Q289" i="24"/>
  <c r="U289" i="24"/>
  <c r="Y289" i="24"/>
  <c r="B289" i="24"/>
  <c r="F289" i="24"/>
  <c r="J289" i="24"/>
  <c r="N289" i="24"/>
  <c r="R289" i="24"/>
  <c r="V289" i="24"/>
  <c r="C289" i="24"/>
  <c r="K289" i="24"/>
  <c r="S289" i="24"/>
  <c r="D289" i="24"/>
  <c r="L289" i="24"/>
  <c r="T289" i="24"/>
  <c r="G289" i="24"/>
  <c r="O289" i="24"/>
  <c r="W289" i="24"/>
  <c r="H289" i="24"/>
  <c r="P289" i="24"/>
  <c r="X289" i="24"/>
  <c r="A290" i="24"/>
  <c r="C253" i="24"/>
  <c r="G253" i="24"/>
  <c r="K253" i="24"/>
  <c r="O253" i="24"/>
  <c r="S253" i="24"/>
  <c r="W253" i="24"/>
  <c r="B253" i="24"/>
  <c r="H253" i="24"/>
  <c r="M253" i="24"/>
  <c r="R253" i="24"/>
  <c r="X253" i="24"/>
  <c r="D253" i="24"/>
  <c r="I253" i="24"/>
  <c r="N253" i="24"/>
  <c r="T253" i="24"/>
  <c r="Y253" i="24"/>
  <c r="E253" i="24"/>
  <c r="J253" i="24"/>
  <c r="P253" i="24"/>
  <c r="U253" i="24"/>
  <c r="F253" i="24"/>
  <c r="L253" i="24"/>
  <c r="Q253" i="24"/>
  <c r="V253" i="24"/>
  <c r="A74" i="24"/>
  <c r="D36" i="24"/>
  <c r="H36" i="24"/>
  <c r="L36" i="24"/>
  <c r="P36" i="24"/>
  <c r="T36" i="24"/>
  <c r="X36" i="24"/>
  <c r="E36" i="24"/>
  <c r="I36" i="24"/>
  <c r="M36" i="24"/>
  <c r="Q36" i="24"/>
  <c r="U36" i="24"/>
  <c r="Y36" i="24"/>
  <c r="B36" i="24"/>
  <c r="F36" i="24"/>
  <c r="J36" i="24"/>
  <c r="N36" i="24"/>
  <c r="R36" i="24"/>
  <c r="V36" i="24"/>
  <c r="C36" i="24"/>
  <c r="G36" i="24"/>
  <c r="K36" i="24"/>
  <c r="O36" i="24"/>
  <c r="S36" i="24"/>
  <c r="W36" i="24"/>
  <c r="D361" i="24"/>
  <c r="H361" i="24"/>
  <c r="L361" i="24"/>
  <c r="P361" i="24"/>
  <c r="T361" i="24"/>
  <c r="X361" i="24"/>
  <c r="E361" i="24"/>
  <c r="I361" i="24"/>
  <c r="M361" i="24"/>
  <c r="Q361" i="24"/>
  <c r="U361" i="24"/>
  <c r="Y361" i="24"/>
  <c r="B361" i="24"/>
  <c r="J361" i="24"/>
  <c r="R361" i="24"/>
  <c r="C361" i="24"/>
  <c r="K361" i="24"/>
  <c r="S361" i="24"/>
  <c r="F361" i="24"/>
  <c r="N361" i="24"/>
  <c r="V361" i="24"/>
  <c r="G361" i="24"/>
  <c r="O361" i="24"/>
  <c r="W361" i="24"/>
  <c r="D181" i="24"/>
  <c r="H181" i="24"/>
  <c r="L181" i="24"/>
  <c r="P181" i="24"/>
  <c r="T181" i="24"/>
  <c r="X181" i="24"/>
  <c r="C181" i="24"/>
  <c r="G181" i="24"/>
  <c r="K181" i="24"/>
  <c r="O181" i="24"/>
  <c r="S181" i="24"/>
  <c r="W181" i="24"/>
  <c r="I181" i="24"/>
  <c r="Q181" i="24"/>
  <c r="Y181" i="24"/>
  <c r="B181" i="24"/>
  <c r="J181" i="24"/>
  <c r="R181" i="24"/>
  <c r="E181" i="24"/>
  <c r="M181" i="24"/>
  <c r="U181" i="24"/>
  <c r="F181" i="24"/>
  <c r="N181" i="24"/>
  <c r="V181" i="24"/>
  <c r="D216" i="24"/>
  <c r="H216" i="24"/>
  <c r="L216" i="24"/>
  <c r="P216" i="24"/>
  <c r="T216" i="24"/>
  <c r="X216" i="24"/>
  <c r="E216" i="24"/>
  <c r="I216" i="24"/>
  <c r="M216" i="24"/>
  <c r="Q216" i="24"/>
  <c r="U216" i="24"/>
  <c r="Y216" i="24"/>
  <c r="C216" i="24"/>
  <c r="K216" i="24"/>
  <c r="S216" i="24"/>
  <c r="F216" i="24"/>
  <c r="N216" i="24"/>
  <c r="V216" i="24"/>
  <c r="G216" i="24"/>
  <c r="O216" i="24"/>
  <c r="W216" i="24"/>
  <c r="B216" i="24"/>
  <c r="J216" i="24"/>
  <c r="R216" i="24"/>
  <c r="D324" i="24"/>
  <c r="H324" i="24"/>
  <c r="L324" i="24"/>
  <c r="P324" i="24"/>
  <c r="T324" i="24"/>
  <c r="X324" i="24"/>
  <c r="E324" i="24"/>
  <c r="I324" i="24"/>
  <c r="M324" i="24"/>
  <c r="Q324" i="24"/>
  <c r="U324" i="24"/>
  <c r="Y324" i="24"/>
  <c r="B324" i="24"/>
  <c r="J324" i="24"/>
  <c r="R324" i="24"/>
  <c r="C324" i="24"/>
  <c r="K324" i="24"/>
  <c r="S324" i="24"/>
  <c r="F324" i="24"/>
  <c r="N324" i="24"/>
  <c r="V324" i="24"/>
  <c r="G324" i="24"/>
  <c r="O324" i="24"/>
  <c r="W324" i="24"/>
  <c r="C73" i="24"/>
  <c r="G73" i="24"/>
  <c r="K73" i="24"/>
  <c r="O73" i="24"/>
  <c r="S73" i="24"/>
  <c r="W73" i="24"/>
  <c r="D73" i="24"/>
  <c r="H73" i="24"/>
  <c r="L73" i="24"/>
  <c r="P73" i="24"/>
  <c r="T73" i="24"/>
  <c r="X73" i="24"/>
  <c r="B73" i="24"/>
  <c r="F73" i="24"/>
  <c r="J73" i="24"/>
  <c r="N73" i="24"/>
  <c r="R73" i="24"/>
  <c r="V73" i="24"/>
  <c r="I73" i="24"/>
  <c r="Y73" i="24"/>
  <c r="M73" i="24"/>
  <c r="Q73" i="24"/>
  <c r="E73" i="24"/>
  <c r="U73" i="24"/>
  <c r="C433" i="21"/>
  <c r="G433" i="21"/>
  <c r="K433" i="21"/>
  <c r="O433" i="21"/>
  <c r="S433" i="21"/>
  <c r="W433" i="21"/>
  <c r="E433" i="21"/>
  <c r="I433" i="21"/>
  <c r="M433" i="21"/>
  <c r="Q433" i="21"/>
  <c r="U433" i="21"/>
  <c r="Y433" i="21"/>
  <c r="D433" i="21"/>
  <c r="L433" i="21"/>
  <c r="T433" i="21"/>
  <c r="F433" i="21"/>
  <c r="N433" i="21"/>
  <c r="V433" i="21"/>
  <c r="H433" i="21"/>
  <c r="P433" i="21"/>
  <c r="X433" i="21"/>
  <c r="B433" i="21"/>
  <c r="J433" i="21"/>
  <c r="R433" i="21"/>
  <c r="B468" i="21"/>
  <c r="F468" i="21"/>
  <c r="J468" i="21"/>
  <c r="N468" i="21"/>
  <c r="R468" i="21"/>
  <c r="V468" i="21"/>
  <c r="C468" i="21"/>
  <c r="G468" i="21"/>
  <c r="K468" i="21"/>
  <c r="O468" i="21"/>
  <c r="S468" i="21"/>
  <c r="W468" i="21"/>
  <c r="D468" i="21"/>
  <c r="H468" i="21"/>
  <c r="E468" i="21"/>
  <c r="I468" i="21"/>
  <c r="M468" i="21"/>
  <c r="Q468" i="21"/>
  <c r="U468" i="21"/>
  <c r="Y468" i="21"/>
  <c r="P468" i="21"/>
  <c r="T468" i="21"/>
  <c r="X468" i="21"/>
  <c r="L468" i="21"/>
  <c r="A399" i="21"/>
  <c r="C362" i="21"/>
  <c r="G362" i="21"/>
  <c r="K362" i="21"/>
  <c r="O362" i="21"/>
  <c r="S362" i="21"/>
  <c r="W362" i="21"/>
  <c r="E362" i="21"/>
  <c r="I362" i="21"/>
  <c r="M362" i="21"/>
  <c r="Q362" i="21"/>
  <c r="U362" i="21"/>
  <c r="Y362" i="21"/>
  <c r="B362" i="21"/>
  <c r="J362" i="21"/>
  <c r="R362" i="21"/>
  <c r="D362" i="21"/>
  <c r="L362" i="21"/>
  <c r="T362" i="21"/>
  <c r="F362" i="21"/>
  <c r="N362" i="21"/>
  <c r="V362" i="21"/>
  <c r="H362" i="21"/>
  <c r="P362" i="21"/>
  <c r="X362" i="21"/>
  <c r="C398" i="21"/>
  <c r="G398" i="21"/>
  <c r="K398" i="21"/>
  <c r="O398" i="21"/>
  <c r="S398" i="21"/>
  <c r="W398" i="21"/>
  <c r="D398" i="21"/>
  <c r="H398" i="21"/>
  <c r="L398" i="21"/>
  <c r="P398" i="21"/>
  <c r="T398" i="21"/>
  <c r="X398" i="21"/>
  <c r="E398" i="21"/>
  <c r="I398" i="21"/>
  <c r="M398" i="21"/>
  <c r="Q398" i="21"/>
  <c r="U398" i="21"/>
  <c r="Y398" i="21"/>
  <c r="B398" i="21"/>
  <c r="F398" i="21"/>
  <c r="J398" i="21"/>
  <c r="N398" i="21"/>
  <c r="R398" i="21"/>
  <c r="V398" i="21"/>
  <c r="B325" i="21"/>
  <c r="F325" i="21"/>
  <c r="J325" i="21"/>
  <c r="N325" i="21"/>
  <c r="R325" i="21"/>
  <c r="V325" i="21"/>
  <c r="C325" i="21"/>
  <c r="G325" i="21"/>
  <c r="K325" i="21"/>
  <c r="O325" i="21"/>
  <c r="S325" i="21"/>
  <c r="W325" i="21"/>
  <c r="H325" i="21"/>
  <c r="P325" i="21"/>
  <c r="X325" i="21"/>
  <c r="I325" i="21"/>
  <c r="Q325" i="21"/>
  <c r="Y325" i="21"/>
  <c r="M325" i="21"/>
  <c r="D325" i="21"/>
  <c r="T325" i="21"/>
  <c r="L325" i="21"/>
  <c r="E325" i="21"/>
  <c r="U325" i="21"/>
  <c r="E254" i="21"/>
  <c r="I254" i="21"/>
  <c r="M254" i="21"/>
  <c r="Q254" i="21"/>
  <c r="U254" i="21"/>
  <c r="Y254" i="21"/>
  <c r="B254" i="21"/>
  <c r="F254" i="21"/>
  <c r="J254" i="21"/>
  <c r="N254" i="21"/>
  <c r="R254" i="21"/>
  <c r="V254" i="21"/>
  <c r="C254" i="21"/>
  <c r="G254" i="21"/>
  <c r="K254" i="21"/>
  <c r="O254" i="21"/>
  <c r="S254" i="21"/>
  <c r="W254" i="21"/>
  <c r="D254" i="21"/>
  <c r="H254" i="21"/>
  <c r="L254" i="21"/>
  <c r="P254" i="21"/>
  <c r="T254" i="21"/>
  <c r="X254" i="21"/>
  <c r="A291" i="21"/>
  <c r="D290" i="21"/>
  <c r="H290" i="21"/>
  <c r="L290" i="21"/>
  <c r="P290" i="21"/>
  <c r="T290" i="21"/>
  <c r="X290" i="21"/>
  <c r="B290" i="21"/>
  <c r="F290" i="21"/>
  <c r="J290" i="21"/>
  <c r="N290" i="21"/>
  <c r="R290" i="21"/>
  <c r="V290" i="21"/>
  <c r="G290" i="21"/>
  <c r="O290" i="21"/>
  <c r="W290" i="21"/>
  <c r="C290" i="21"/>
  <c r="K290" i="21"/>
  <c r="S290" i="21"/>
  <c r="M290" i="21"/>
  <c r="Q290" i="21"/>
  <c r="E290" i="21"/>
  <c r="U290" i="21"/>
  <c r="I290" i="21"/>
  <c r="Y290" i="21"/>
  <c r="D217" i="21"/>
  <c r="H217" i="21"/>
  <c r="L217" i="21"/>
  <c r="P217" i="21"/>
  <c r="T217" i="21"/>
  <c r="X217" i="21"/>
  <c r="B217" i="21"/>
  <c r="F217" i="21"/>
  <c r="J217" i="21"/>
  <c r="N217" i="21"/>
  <c r="R217" i="21"/>
  <c r="V217" i="21"/>
  <c r="C217" i="21"/>
  <c r="K217" i="21"/>
  <c r="S217" i="21"/>
  <c r="E217" i="21"/>
  <c r="M217" i="21"/>
  <c r="U217" i="21"/>
  <c r="G217" i="21"/>
  <c r="O217" i="21"/>
  <c r="W217" i="21"/>
  <c r="I217" i="21"/>
  <c r="Q217" i="21"/>
  <c r="Y217" i="21"/>
  <c r="C181" i="21"/>
  <c r="G181" i="21"/>
  <c r="K181" i="21"/>
  <c r="O181" i="21"/>
  <c r="S181" i="21"/>
  <c r="W181" i="21"/>
  <c r="D181" i="21"/>
  <c r="H181" i="21"/>
  <c r="L181" i="21"/>
  <c r="P181" i="21"/>
  <c r="T181" i="21"/>
  <c r="X181" i="21"/>
  <c r="E181" i="21"/>
  <c r="I181" i="21"/>
  <c r="M181" i="21"/>
  <c r="Q181" i="21"/>
  <c r="U181" i="21"/>
  <c r="Y181" i="21"/>
  <c r="B181" i="21"/>
  <c r="F181" i="21"/>
  <c r="J181" i="21"/>
  <c r="N181" i="21"/>
  <c r="R181" i="21"/>
  <c r="V181" i="21"/>
  <c r="A434" i="21"/>
  <c r="A469" i="21"/>
  <c r="A505" i="21" s="1"/>
  <c r="A218" i="21"/>
  <c r="A363" i="21"/>
  <c r="A255" i="21"/>
  <c r="A326" i="21"/>
  <c r="B144" i="21"/>
  <c r="F144" i="21"/>
  <c r="J144" i="21"/>
  <c r="N144" i="21"/>
  <c r="R144" i="21"/>
  <c r="V144" i="21"/>
  <c r="C144" i="21"/>
  <c r="G144" i="21"/>
  <c r="K144" i="21"/>
  <c r="O144" i="21"/>
  <c r="S144" i="21"/>
  <c r="W144" i="21"/>
  <c r="D144" i="21"/>
  <c r="H144" i="21"/>
  <c r="L144" i="21"/>
  <c r="P144" i="21"/>
  <c r="T144" i="21"/>
  <c r="E144" i="21"/>
  <c r="I144" i="21"/>
  <c r="M144" i="21"/>
  <c r="Q144" i="21"/>
  <c r="U144" i="21"/>
  <c r="Y144" i="21"/>
  <c r="X144" i="21"/>
  <c r="A145" i="21"/>
  <c r="A182" i="21" s="1"/>
  <c r="B107" i="21"/>
  <c r="F107" i="21"/>
  <c r="J107" i="21"/>
  <c r="N107" i="21"/>
  <c r="R107" i="21"/>
  <c r="E107" i="21"/>
  <c r="K107" i="21"/>
  <c r="P107" i="21"/>
  <c r="U107" i="21"/>
  <c r="Y107" i="21"/>
  <c r="G107" i="21"/>
  <c r="L107" i="21"/>
  <c r="Q107" i="21"/>
  <c r="V107" i="21"/>
  <c r="C107" i="21"/>
  <c r="H107" i="21"/>
  <c r="M107" i="21"/>
  <c r="S107" i="21"/>
  <c r="W107" i="21"/>
  <c r="D107" i="21"/>
  <c r="I107" i="21"/>
  <c r="O107" i="21"/>
  <c r="T107" i="21"/>
  <c r="X107" i="21"/>
  <c r="A72" i="21"/>
  <c r="B34" i="21"/>
  <c r="F34" i="21"/>
  <c r="J34" i="21"/>
  <c r="N34" i="21"/>
  <c r="R34" i="21"/>
  <c r="V34" i="21"/>
  <c r="C34" i="21"/>
  <c r="G34" i="21"/>
  <c r="K34" i="21"/>
  <c r="O34" i="21"/>
  <c r="S34" i="21"/>
  <c r="W34" i="21"/>
  <c r="D34" i="21"/>
  <c r="H34" i="21"/>
  <c r="L34" i="21"/>
  <c r="P34" i="21"/>
  <c r="T34" i="21"/>
  <c r="X34" i="21"/>
  <c r="E34" i="21"/>
  <c r="I34" i="21"/>
  <c r="M34" i="21"/>
  <c r="Q34" i="21"/>
  <c r="U34" i="21"/>
  <c r="Y34" i="21"/>
  <c r="A35" i="21"/>
  <c r="B71" i="21"/>
  <c r="D71" i="21"/>
  <c r="H71" i="21"/>
  <c r="L71" i="21"/>
  <c r="P71" i="21"/>
  <c r="T71" i="21"/>
  <c r="X71" i="21"/>
  <c r="E71" i="21"/>
  <c r="I71" i="21"/>
  <c r="M71" i="21"/>
  <c r="Q71" i="21"/>
  <c r="U71" i="21"/>
  <c r="Y71" i="21"/>
  <c r="F71" i="21"/>
  <c r="J71" i="21"/>
  <c r="N71" i="21"/>
  <c r="R71" i="21"/>
  <c r="V71" i="21"/>
  <c r="C71" i="21"/>
  <c r="G71" i="21"/>
  <c r="K71" i="21"/>
  <c r="O71" i="21"/>
  <c r="S71" i="21"/>
  <c r="W71" i="21"/>
  <c r="A108" i="21"/>
  <c r="B254" i="23"/>
  <c r="F254" i="23"/>
  <c r="J254" i="23"/>
  <c r="N254" i="23"/>
  <c r="A292" i="23"/>
  <c r="D254" i="23"/>
  <c r="H254" i="23"/>
  <c r="L254" i="23"/>
  <c r="G254" i="23"/>
  <c r="O254" i="23"/>
  <c r="S254" i="23"/>
  <c r="W254" i="23"/>
  <c r="I254" i="23"/>
  <c r="P254" i="23"/>
  <c r="T254" i="23"/>
  <c r="X254" i="23"/>
  <c r="C254" i="23"/>
  <c r="K254" i="23"/>
  <c r="Q254" i="23"/>
  <c r="U254" i="23"/>
  <c r="Y254" i="23"/>
  <c r="E254" i="23"/>
  <c r="M254" i="23"/>
  <c r="R254" i="23"/>
  <c r="V254" i="23"/>
  <c r="A255" i="23"/>
  <c r="B73" i="23"/>
  <c r="F73" i="23"/>
  <c r="J73" i="23"/>
  <c r="N73" i="23"/>
  <c r="R73" i="23"/>
  <c r="V73" i="23"/>
  <c r="D73" i="23"/>
  <c r="H73" i="23"/>
  <c r="L73" i="23"/>
  <c r="P73" i="23"/>
  <c r="T73" i="23"/>
  <c r="X73" i="23"/>
  <c r="C73" i="23"/>
  <c r="K73" i="23"/>
  <c r="S73" i="23"/>
  <c r="E73" i="23"/>
  <c r="M73" i="23"/>
  <c r="U73" i="23"/>
  <c r="G73" i="23"/>
  <c r="O73" i="23"/>
  <c r="W73" i="23"/>
  <c r="I73" i="23"/>
  <c r="Q73" i="23"/>
  <c r="Y73" i="23"/>
  <c r="C291" i="23"/>
  <c r="G291" i="23"/>
  <c r="K291" i="23"/>
  <c r="O291" i="23"/>
  <c r="S291" i="23"/>
  <c r="W291" i="23"/>
  <c r="E291" i="23"/>
  <c r="I291" i="23"/>
  <c r="M291" i="23"/>
  <c r="Q291" i="23"/>
  <c r="U291" i="23"/>
  <c r="Y291" i="23"/>
  <c r="H291" i="23"/>
  <c r="P291" i="23"/>
  <c r="X291" i="23"/>
  <c r="B291" i="23"/>
  <c r="J291" i="23"/>
  <c r="R291" i="23"/>
  <c r="D291" i="23"/>
  <c r="L291" i="23"/>
  <c r="T291" i="23"/>
  <c r="F291" i="23"/>
  <c r="N291" i="23"/>
  <c r="V291" i="23"/>
  <c r="A328" i="23"/>
  <c r="D217" i="23"/>
  <c r="H217" i="23"/>
  <c r="L217" i="23"/>
  <c r="P217" i="23"/>
  <c r="T217" i="23"/>
  <c r="X217" i="23"/>
  <c r="B217" i="23"/>
  <c r="F217" i="23"/>
  <c r="J217" i="23"/>
  <c r="N217" i="23"/>
  <c r="R217" i="23"/>
  <c r="V217" i="23"/>
  <c r="I217" i="23"/>
  <c r="Q217" i="23"/>
  <c r="Y217" i="23"/>
  <c r="C217" i="23"/>
  <c r="K217" i="23"/>
  <c r="S217" i="23"/>
  <c r="E217" i="23"/>
  <c r="M217" i="23"/>
  <c r="U217" i="23"/>
  <c r="G217" i="23"/>
  <c r="O217" i="23"/>
  <c r="W217" i="23"/>
  <c r="B36" i="23"/>
  <c r="F36" i="23"/>
  <c r="J36" i="23"/>
  <c r="N36" i="23"/>
  <c r="R36" i="23"/>
  <c r="V36" i="23"/>
  <c r="A74" i="23"/>
  <c r="C36" i="23"/>
  <c r="G36" i="23"/>
  <c r="K36" i="23"/>
  <c r="O36" i="23"/>
  <c r="S36" i="23"/>
  <c r="W36" i="23"/>
  <c r="D36" i="23"/>
  <c r="H36" i="23"/>
  <c r="L36" i="23"/>
  <c r="P36" i="23"/>
  <c r="T36" i="23"/>
  <c r="X36" i="23"/>
  <c r="E36" i="23"/>
  <c r="I36" i="23"/>
  <c r="M36" i="23"/>
  <c r="Q36" i="23"/>
  <c r="U36" i="23"/>
  <c r="Y36" i="23"/>
  <c r="B144" i="23"/>
  <c r="F144" i="23"/>
  <c r="J144" i="23"/>
  <c r="N144" i="23"/>
  <c r="R144" i="23"/>
  <c r="V144" i="23"/>
  <c r="A182" i="23"/>
  <c r="C144" i="23"/>
  <c r="G144" i="23"/>
  <c r="K144" i="23"/>
  <c r="O144" i="23"/>
  <c r="S144" i="23"/>
  <c r="W144" i="23"/>
  <c r="D144" i="23"/>
  <c r="H144" i="23"/>
  <c r="L144" i="23"/>
  <c r="P144" i="23"/>
  <c r="T144" i="23"/>
  <c r="X144" i="23"/>
  <c r="E144" i="23"/>
  <c r="I144" i="23"/>
  <c r="M144" i="23"/>
  <c r="Q144" i="23"/>
  <c r="U144" i="23"/>
  <c r="Y144" i="23"/>
  <c r="A145" i="23"/>
  <c r="B327" i="23"/>
  <c r="F327" i="23"/>
  <c r="J327" i="23"/>
  <c r="N327" i="23"/>
  <c r="R327" i="23"/>
  <c r="V327" i="23"/>
  <c r="D327" i="23"/>
  <c r="H327" i="23"/>
  <c r="L327" i="23"/>
  <c r="P327" i="23"/>
  <c r="T327" i="23"/>
  <c r="X327" i="23"/>
  <c r="I327" i="23"/>
  <c r="Q327" i="23"/>
  <c r="Y327" i="23"/>
  <c r="C327" i="23"/>
  <c r="K327" i="23"/>
  <c r="S327" i="23"/>
  <c r="E327" i="23"/>
  <c r="M327" i="23"/>
  <c r="U327" i="23"/>
  <c r="G327" i="23"/>
  <c r="O327" i="23"/>
  <c r="W327" i="23"/>
  <c r="E108" i="23"/>
  <c r="I108" i="23"/>
  <c r="M108" i="23"/>
  <c r="Q108" i="23"/>
  <c r="U108" i="23"/>
  <c r="Y108" i="23"/>
  <c r="B108" i="23"/>
  <c r="F108" i="23"/>
  <c r="J108" i="23"/>
  <c r="N108" i="23"/>
  <c r="R108" i="23"/>
  <c r="V108" i="23"/>
  <c r="C108" i="23"/>
  <c r="G108" i="23"/>
  <c r="K108" i="23"/>
  <c r="O108" i="23"/>
  <c r="S108" i="23"/>
  <c r="W108" i="23"/>
  <c r="D108" i="23"/>
  <c r="H108" i="23"/>
  <c r="L108" i="23"/>
  <c r="P108" i="23"/>
  <c r="T108" i="23"/>
  <c r="X108" i="23"/>
  <c r="E181" i="23"/>
  <c r="I181" i="23"/>
  <c r="M181" i="23"/>
  <c r="Q181" i="23"/>
  <c r="U181" i="23"/>
  <c r="Y181" i="23"/>
  <c r="C181" i="23"/>
  <c r="G181" i="23"/>
  <c r="K181" i="23"/>
  <c r="O181" i="23"/>
  <c r="S181" i="23"/>
  <c r="W181" i="23"/>
  <c r="H181" i="23"/>
  <c r="P181" i="23"/>
  <c r="X181" i="23"/>
  <c r="B181" i="23"/>
  <c r="J181" i="23"/>
  <c r="R181" i="23"/>
  <c r="D181" i="23"/>
  <c r="L181" i="23"/>
  <c r="T181" i="23"/>
  <c r="F181" i="23"/>
  <c r="N181" i="23"/>
  <c r="V181" i="23"/>
  <c r="A218" i="23"/>
  <c r="C364" i="23"/>
  <c r="G364" i="23"/>
  <c r="K364" i="23"/>
  <c r="O364" i="23"/>
  <c r="S364" i="23"/>
  <c r="W364" i="23"/>
  <c r="E364" i="23"/>
  <c r="I364" i="23"/>
  <c r="M364" i="23"/>
  <c r="Q364" i="23"/>
  <c r="U364" i="23"/>
  <c r="Y364" i="23"/>
  <c r="B364" i="23"/>
  <c r="J364" i="23"/>
  <c r="D364" i="23"/>
  <c r="L364" i="23"/>
  <c r="T364" i="23"/>
  <c r="F364" i="23"/>
  <c r="H364" i="23"/>
  <c r="P364" i="23"/>
  <c r="X364" i="23"/>
  <c r="R364" i="23"/>
  <c r="N364" i="23"/>
  <c r="V364" i="23"/>
  <c r="A365" i="23"/>
  <c r="A402" i="23" s="1"/>
  <c r="A40" i="19"/>
  <c r="A108" i="19"/>
  <c r="A217" i="24"/>
  <c r="A433" i="24"/>
  <c r="A254" i="24"/>
  <c r="A468" i="24"/>
  <c r="A146" i="24"/>
  <c r="A362" i="24"/>
  <c r="A399" i="24" s="1"/>
  <c r="A37" i="24"/>
  <c r="A325" i="24"/>
  <c r="A438" i="23"/>
  <c r="A109" i="24"/>
  <c r="A37" i="23"/>
  <c r="A109" i="23"/>
  <c r="B438" i="23" l="1"/>
  <c r="F438" i="23"/>
  <c r="J438" i="23"/>
  <c r="N438" i="23"/>
  <c r="R438" i="23"/>
  <c r="V438" i="23"/>
  <c r="C438" i="23"/>
  <c r="G438" i="23"/>
  <c r="K438" i="23"/>
  <c r="O438" i="23"/>
  <c r="S438" i="23"/>
  <c r="W438" i="23"/>
  <c r="D438" i="23"/>
  <c r="H438" i="23"/>
  <c r="L438" i="23"/>
  <c r="P438" i="23"/>
  <c r="T438" i="23"/>
  <c r="X438" i="23"/>
  <c r="E438" i="23"/>
  <c r="I438" i="23"/>
  <c r="M438" i="23"/>
  <c r="Q438" i="23"/>
  <c r="U438" i="23"/>
  <c r="Y438" i="23"/>
  <c r="C468" i="24"/>
  <c r="G468" i="24"/>
  <c r="K468" i="24"/>
  <c r="O468" i="24"/>
  <c r="S468" i="24"/>
  <c r="W468" i="24"/>
  <c r="D468" i="24"/>
  <c r="H468" i="24"/>
  <c r="L468" i="24"/>
  <c r="P468" i="24"/>
  <c r="T468" i="24"/>
  <c r="X468" i="24"/>
  <c r="A505" i="24"/>
  <c r="E468" i="24"/>
  <c r="I468" i="24"/>
  <c r="M468" i="24"/>
  <c r="Q468" i="24"/>
  <c r="U468" i="24"/>
  <c r="Y468" i="24"/>
  <c r="B468" i="24"/>
  <c r="F468" i="24"/>
  <c r="J468" i="24"/>
  <c r="N468" i="24"/>
  <c r="R468" i="24"/>
  <c r="V468" i="24"/>
  <c r="A147" i="19"/>
  <c r="E108" i="19"/>
  <c r="I108" i="19"/>
  <c r="M108" i="19"/>
  <c r="Q108" i="19"/>
  <c r="U108" i="19"/>
  <c r="Y108" i="19"/>
  <c r="B108" i="19"/>
  <c r="F108" i="19"/>
  <c r="J108" i="19"/>
  <c r="N108" i="19"/>
  <c r="R108" i="19"/>
  <c r="V108" i="19"/>
  <c r="C108" i="19"/>
  <c r="G108" i="19"/>
  <c r="K108" i="19"/>
  <c r="O108" i="19"/>
  <c r="S108" i="19"/>
  <c r="W108" i="19"/>
  <c r="D108" i="19"/>
  <c r="H108" i="19"/>
  <c r="L108" i="19"/>
  <c r="P108" i="19"/>
  <c r="T108" i="19"/>
  <c r="X108" i="19"/>
  <c r="A295" i="19"/>
  <c r="B257" i="19"/>
  <c r="F257" i="19"/>
  <c r="J257" i="19"/>
  <c r="N257" i="19"/>
  <c r="R257" i="19"/>
  <c r="V257" i="19"/>
  <c r="C257" i="19"/>
  <c r="G257" i="19"/>
  <c r="K257" i="19"/>
  <c r="O257" i="19"/>
  <c r="S257" i="19"/>
  <c r="W257" i="19"/>
  <c r="D257" i="19"/>
  <c r="H257" i="19"/>
  <c r="L257" i="19"/>
  <c r="P257" i="19"/>
  <c r="T257" i="19"/>
  <c r="X257" i="19"/>
  <c r="E257" i="19"/>
  <c r="I257" i="19"/>
  <c r="M257" i="19"/>
  <c r="Q257" i="19"/>
  <c r="U257" i="19"/>
  <c r="Y257" i="19"/>
  <c r="A258" i="19"/>
  <c r="E218" i="19"/>
  <c r="I218" i="19"/>
  <c r="M218" i="19"/>
  <c r="Q218" i="19"/>
  <c r="U218" i="19"/>
  <c r="Y218" i="19"/>
  <c r="B218" i="19"/>
  <c r="F218" i="19"/>
  <c r="J218" i="19"/>
  <c r="N218" i="19"/>
  <c r="R218" i="19"/>
  <c r="V218" i="19"/>
  <c r="C218" i="19"/>
  <c r="G218" i="19"/>
  <c r="K218" i="19"/>
  <c r="O218" i="19"/>
  <c r="S218" i="19"/>
  <c r="W218" i="19"/>
  <c r="D218" i="19"/>
  <c r="H218" i="19"/>
  <c r="L218" i="19"/>
  <c r="P218" i="19"/>
  <c r="T218" i="19"/>
  <c r="X218" i="19"/>
  <c r="E330" i="19"/>
  <c r="I330" i="19"/>
  <c r="M330" i="19"/>
  <c r="Q330" i="19"/>
  <c r="U330" i="19"/>
  <c r="Y330" i="19"/>
  <c r="B330" i="19"/>
  <c r="F330" i="19"/>
  <c r="J330" i="19"/>
  <c r="N330" i="19"/>
  <c r="R330" i="19"/>
  <c r="V330" i="19"/>
  <c r="C330" i="19"/>
  <c r="G330" i="19"/>
  <c r="K330" i="19"/>
  <c r="O330" i="19"/>
  <c r="S330" i="19"/>
  <c r="W330" i="19"/>
  <c r="D330" i="19"/>
  <c r="H330" i="19"/>
  <c r="L330" i="19"/>
  <c r="P330" i="19"/>
  <c r="T330" i="19"/>
  <c r="X330" i="19"/>
  <c r="B294" i="19"/>
  <c r="F294" i="19"/>
  <c r="J294" i="19"/>
  <c r="N294" i="19"/>
  <c r="R294" i="19"/>
  <c r="V294" i="19"/>
  <c r="C294" i="19"/>
  <c r="G294" i="19"/>
  <c r="K294" i="19"/>
  <c r="O294" i="19"/>
  <c r="S294" i="19"/>
  <c r="W294" i="19"/>
  <c r="D294" i="19"/>
  <c r="H294" i="19"/>
  <c r="L294" i="19"/>
  <c r="P294" i="19"/>
  <c r="T294" i="19"/>
  <c r="X294" i="19"/>
  <c r="E294" i="19"/>
  <c r="I294" i="19"/>
  <c r="M294" i="19"/>
  <c r="Q294" i="19"/>
  <c r="U294" i="19"/>
  <c r="Y294" i="19"/>
  <c r="A331" i="19"/>
  <c r="B367" i="19"/>
  <c r="F367" i="19"/>
  <c r="J367" i="19"/>
  <c r="N367" i="19"/>
  <c r="R367" i="19"/>
  <c r="V367" i="19"/>
  <c r="E367" i="19"/>
  <c r="I367" i="19"/>
  <c r="M367" i="19"/>
  <c r="Q367" i="19"/>
  <c r="U367" i="19"/>
  <c r="Y367" i="19"/>
  <c r="G367" i="19"/>
  <c r="O367" i="19"/>
  <c r="W367" i="19"/>
  <c r="H367" i="19"/>
  <c r="P367" i="19"/>
  <c r="X367" i="19"/>
  <c r="C367" i="19"/>
  <c r="K367" i="19"/>
  <c r="S367" i="19"/>
  <c r="D367" i="19"/>
  <c r="L367" i="19"/>
  <c r="T367" i="19"/>
  <c r="A368" i="19"/>
  <c r="B504" i="24"/>
  <c r="F504" i="24"/>
  <c r="J504" i="24"/>
  <c r="N504" i="24"/>
  <c r="R504" i="24"/>
  <c r="V504" i="24"/>
  <c r="C504" i="24"/>
  <c r="G504" i="24"/>
  <c r="K504" i="24"/>
  <c r="O504" i="24"/>
  <c r="S504" i="24"/>
  <c r="W504" i="24"/>
  <c r="D504" i="24"/>
  <c r="H504" i="24"/>
  <c r="L504" i="24"/>
  <c r="P504" i="24"/>
  <c r="T504" i="24"/>
  <c r="X504" i="24"/>
  <c r="E504" i="24"/>
  <c r="I504" i="24"/>
  <c r="M504" i="24"/>
  <c r="Q504" i="24"/>
  <c r="U504" i="24"/>
  <c r="Y504" i="24"/>
  <c r="C399" i="24"/>
  <c r="G399" i="24"/>
  <c r="K399" i="24"/>
  <c r="O399" i="24"/>
  <c r="S399" i="24"/>
  <c r="W399" i="24"/>
  <c r="D399" i="24"/>
  <c r="H399" i="24"/>
  <c r="L399" i="24"/>
  <c r="P399" i="24"/>
  <c r="T399" i="24"/>
  <c r="X399" i="24"/>
  <c r="E399" i="24"/>
  <c r="I399" i="24"/>
  <c r="M399" i="24"/>
  <c r="Q399" i="24"/>
  <c r="U399" i="24"/>
  <c r="Y399" i="24"/>
  <c r="B399" i="24"/>
  <c r="F399" i="24"/>
  <c r="J399" i="24"/>
  <c r="N399" i="24"/>
  <c r="R399" i="24"/>
  <c r="V399" i="24"/>
  <c r="E433" i="24"/>
  <c r="I433" i="24"/>
  <c r="M433" i="24"/>
  <c r="Q433" i="24"/>
  <c r="U433" i="24"/>
  <c r="Y433" i="24"/>
  <c r="B433" i="24"/>
  <c r="F433" i="24"/>
  <c r="J433" i="24"/>
  <c r="N433" i="24"/>
  <c r="R433" i="24"/>
  <c r="V433" i="24"/>
  <c r="C433" i="24"/>
  <c r="G433" i="24"/>
  <c r="K433" i="24"/>
  <c r="O433" i="24"/>
  <c r="S433" i="24"/>
  <c r="W433" i="24"/>
  <c r="D433" i="24"/>
  <c r="H433" i="24"/>
  <c r="L433" i="24"/>
  <c r="P433" i="24"/>
  <c r="T433" i="24"/>
  <c r="X433" i="24"/>
  <c r="B402" i="23"/>
  <c r="F402" i="23"/>
  <c r="J402" i="23"/>
  <c r="N402" i="23"/>
  <c r="R402" i="23"/>
  <c r="V402" i="23"/>
  <c r="C402" i="23"/>
  <c r="G402" i="23"/>
  <c r="K402" i="23"/>
  <c r="O402" i="23"/>
  <c r="S402" i="23"/>
  <c r="W402" i="23"/>
  <c r="D402" i="23"/>
  <c r="H402" i="23"/>
  <c r="L402" i="23"/>
  <c r="P402" i="23"/>
  <c r="T402" i="23"/>
  <c r="X402" i="23"/>
  <c r="E402" i="23"/>
  <c r="I402" i="23"/>
  <c r="M402" i="23"/>
  <c r="Q402" i="23"/>
  <c r="U402" i="23"/>
  <c r="Y402" i="23"/>
  <c r="D505" i="21"/>
  <c r="H505" i="21"/>
  <c r="L505" i="21"/>
  <c r="P505" i="21"/>
  <c r="T505" i="21"/>
  <c r="X505" i="21"/>
  <c r="E505" i="21"/>
  <c r="I505" i="21"/>
  <c r="M505" i="21"/>
  <c r="Q505" i="21"/>
  <c r="U505" i="21"/>
  <c r="Y505" i="21"/>
  <c r="B505" i="21"/>
  <c r="F505" i="21"/>
  <c r="J505" i="21"/>
  <c r="N505" i="21"/>
  <c r="R505" i="21"/>
  <c r="V505" i="21"/>
  <c r="C505" i="21"/>
  <c r="G505" i="21"/>
  <c r="K505" i="21"/>
  <c r="O505" i="21"/>
  <c r="S505" i="21"/>
  <c r="W505" i="21"/>
  <c r="C439" i="19"/>
  <c r="G439" i="19"/>
  <c r="K439" i="19"/>
  <c r="O439" i="19"/>
  <c r="S439" i="19"/>
  <c r="W439" i="19"/>
  <c r="D439" i="19"/>
  <c r="H439" i="19"/>
  <c r="L439" i="19"/>
  <c r="P439" i="19"/>
  <c r="T439" i="19"/>
  <c r="X439" i="19"/>
  <c r="E439" i="19"/>
  <c r="I439" i="19"/>
  <c r="M439" i="19"/>
  <c r="Q439" i="19"/>
  <c r="U439" i="19"/>
  <c r="Y439" i="19"/>
  <c r="B439" i="19"/>
  <c r="F439" i="19"/>
  <c r="J439" i="19"/>
  <c r="N439" i="19"/>
  <c r="R439" i="19"/>
  <c r="V439" i="19"/>
  <c r="A440" i="19"/>
  <c r="B403" i="19"/>
  <c r="F403" i="19"/>
  <c r="J403" i="19"/>
  <c r="N403" i="19"/>
  <c r="R403" i="19"/>
  <c r="V403" i="19"/>
  <c r="C403" i="19"/>
  <c r="G403" i="19"/>
  <c r="K403" i="19"/>
  <c r="O403" i="19"/>
  <c r="S403" i="19"/>
  <c r="W403" i="19"/>
  <c r="D403" i="19"/>
  <c r="H403" i="19"/>
  <c r="L403" i="19"/>
  <c r="P403" i="19"/>
  <c r="T403" i="19"/>
  <c r="X403" i="19"/>
  <c r="E403" i="19"/>
  <c r="I403" i="19"/>
  <c r="M403" i="19"/>
  <c r="Q403" i="19"/>
  <c r="U403" i="19"/>
  <c r="Y403" i="19"/>
  <c r="A404" i="19"/>
  <c r="E146" i="19"/>
  <c r="I146" i="19"/>
  <c r="M146" i="19"/>
  <c r="Q146" i="19"/>
  <c r="U146" i="19"/>
  <c r="Y146" i="19"/>
  <c r="B146" i="19"/>
  <c r="F146" i="19"/>
  <c r="J146" i="19"/>
  <c r="N146" i="19"/>
  <c r="R146" i="19"/>
  <c r="V146" i="19"/>
  <c r="C146" i="19"/>
  <c r="G146" i="19"/>
  <c r="K146" i="19"/>
  <c r="O146" i="19"/>
  <c r="S146" i="19"/>
  <c r="W146" i="19"/>
  <c r="D146" i="19"/>
  <c r="H146" i="19"/>
  <c r="L146" i="19"/>
  <c r="P146" i="19"/>
  <c r="T146" i="19"/>
  <c r="X146" i="19"/>
  <c r="A183" i="19"/>
  <c r="A78" i="19"/>
  <c r="D40" i="19"/>
  <c r="H40" i="19"/>
  <c r="L40" i="19"/>
  <c r="P40" i="19"/>
  <c r="T40" i="19"/>
  <c r="X40" i="19"/>
  <c r="E40" i="19"/>
  <c r="I40" i="19"/>
  <c r="M40" i="19"/>
  <c r="Q40" i="19"/>
  <c r="U40" i="19"/>
  <c r="Y40" i="19"/>
  <c r="B40" i="19"/>
  <c r="F40" i="19"/>
  <c r="J40" i="19"/>
  <c r="N40" i="19"/>
  <c r="R40" i="19"/>
  <c r="V40" i="19"/>
  <c r="C40" i="19"/>
  <c r="G40" i="19"/>
  <c r="K40" i="19"/>
  <c r="O40" i="19"/>
  <c r="S40" i="19"/>
  <c r="W40" i="19"/>
  <c r="E182" i="19"/>
  <c r="I182" i="19"/>
  <c r="M182" i="19"/>
  <c r="Q182" i="19"/>
  <c r="U182" i="19"/>
  <c r="Y182" i="19"/>
  <c r="B182" i="19"/>
  <c r="F182" i="19"/>
  <c r="J182" i="19"/>
  <c r="N182" i="19"/>
  <c r="R182" i="19"/>
  <c r="V182" i="19"/>
  <c r="C182" i="19"/>
  <c r="G182" i="19"/>
  <c r="K182" i="19"/>
  <c r="O182" i="19"/>
  <c r="S182" i="19"/>
  <c r="W182" i="19"/>
  <c r="D182" i="19"/>
  <c r="H182" i="19"/>
  <c r="L182" i="19"/>
  <c r="P182" i="19"/>
  <c r="T182" i="19"/>
  <c r="X182" i="19"/>
  <c r="A219" i="19"/>
  <c r="D77" i="19"/>
  <c r="H77" i="19"/>
  <c r="L77" i="19"/>
  <c r="P77" i="19"/>
  <c r="T77" i="19"/>
  <c r="X77" i="19"/>
  <c r="E77" i="19"/>
  <c r="I77" i="19"/>
  <c r="M77" i="19"/>
  <c r="Q77" i="19"/>
  <c r="U77" i="19"/>
  <c r="Y77" i="19"/>
  <c r="B77" i="19"/>
  <c r="F77" i="19"/>
  <c r="J77" i="19"/>
  <c r="N77" i="19"/>
  <c r="R77" i="19"/>
  <c r="V77" i="19"/>
  <c r="C77" i="19"/>
  <c r="G77" i="19"/>
  <c r="K77" i="19"/>
  <c r="O77" i="19"/>
  <c r="S77" i="19"/>
  <c r="W77" i="19"/>
  <c r="C109" i="24"/>
  <c r="G109" i="24"/>
  <c r="K109" i="24"/>
  <c r="O109" i="24"/>
  <c r="S109" i="24"/>
  <c r="W109" i="24"/>
  <c r="D109" i="24"/>
  <c r="H109" i="24"/>
  <c r="L109" i="24"/>
  <c r="P109" i="24"/>
  <c r="T109" i="24"/>
  <c r="X109" i="24"/>
  <c r="E109" i="24"/>
  <c r="I109" i="24"/>
  <c r="M109" i="24"/>
  <c r="Q109" i="24"/>
  <c r="U109" i="24"/>
  <c r="Y109" i="24"/>
  <c r="B109" i="24"/>
  <c r="F109" i="24"/>
  <c r="J109" i="24"/>
  <c r="N109" i="24"/>
  <c r="R109" i="24"/>
  <c r="V109" i="24"/>
  <c r="D362" i="24"/>
  <c r="H362" i="24"/>
  <c r="L362" i="24"/>
  <c r="P362" i="24"/>
  <c r="T362" i="24"/>
  <c r="X362" i="24"/>
  <c r="E362" i="24"/>
  <c r="I362" i="24"/>
  <c r="M362" i="24"/>
  <c r="Q362" i="24"/>
  <c r="U362" i="24"/>
  <c r="Y362" i="24"/>
  <c r="B362" i="24"/>
  <c r="J362" i="24"/>
  <c r="R362" i="24"/>
  <c r="C362" i="24"/>
  <c r="K362" i="24"/>
  <c r="S362" i="24"/>
  <c r="F362" i="24"/>
  <c r="N362" i="24"/>
  <c r="V362" i="24"/>
  <c r="G362" i="24"/>
  <c r="O362" i="24"/>
  <c r="W362" i="24"/>
  <c r="A291" i="24"/>
  <c r="C254" i="24"/>
  <c r="G254" i="24"/>
  <c r="K254" i="24"/>
  <c r="O254" i="24"/>
  <c r="S254" i="24"/>
  <c r="W254" i="24"/>
  <c r="E254" i="24"/>
  <c r="J254" i="24"/>
  <c r="P254" i="24"/>
  <c r="U254" i="24"/>
  <c r="F254" i="24"/>
  <c r="L254" i="24"/>
  <c r="Q254" i="24"/>
  <c r="V254" i="24"/>
  <c r="B254" i="24"/>
  <c r="H254" i="24"/>
  <c r="M254" i="24"/>
  <c r="R254" i="24"/>
  <c r="X254" i="24"/>
  <c r="D254" i="24"/>
  <c r="I254" i="24"/>
  <c r="N254" i="24"/>
  <c r="T254" i="24"/>
  <c r="Y254" i="24"/>
  <c r="A183" i="24"/>
  <c r="E146" i="24"/>
  <c r="I146" i="24"/>
  <c r="M146" i="24"/>
  <c r="Q146" i="24"/>
  <c r="U146" i="24"/>
  <c r="Y146" i="24"/>
  <c r="B146" i="24"/>
  <c r="F146" i="24"/>
  <c r="J146" i="24"/>
  <c r="N146" i="24"/>
  <c r="R146" i="24"/>
  <c r="V146" i="24"/>
  <c r="C146" i="24"/>
  <c r="G146" i="24"/>
  <c r="K146" i="24"/>
  <c r="O146" i="24"/>
  <c r="S146" i="24"/>
  <c r="W146" i="24"/>
  <c r="D146" i="24"/>
  <c r="H146" i="24"/>
  <c r="L146" i="24"/>
  <c r="P146" i="24"/>
  <c r="T146" i="24"/>
  <c r="X146" i="24"/>
  <c r="C74" i="24"/>
  <c r="G74" i="24"/>
  <c r="K74" i="24"/>
  <c r="O74" i="24"/>
  <c r="S74" i="24"/>
  <c r="W74" i="24"/>
  <c r="D74" i="24"/>
  <c r="H74" i="24"/>
  <c r="L74" i="24"/>
  <c r="P74" i="24"/>
  <c r="T74" i="24"/>
  <c r="X74" i="24"/>
  <c r="B74" i="24"/>
  <c r="F74" i="24"/>
  <c r="J74" i="24"/>
  <c r="N74" i="24"/>
  <c r="R74" i="24"/>
  <c r="V74" i="24"/>
  <c r="Q74" i="24"/>
  <c r="E74" i="24"/>
  <c r="U74" i="24"/>
  <c r="I74" i="24"/>
  <c r="Y74" i="24"/>
  <c r="M74" i="24"/>
  <c r="D325" i="24"/>
  <c r="H325" i="24"/>
  <c r="L325" i="24"/>
  <c r="P325" i="24"/>
  <c r="T325" i="24"/>
  <c r="X325" i="24"/>
  <c r="E325" i="24"/>
  <c r="I325" i="24"/>
  <c r="M325" i="24"/>
  <c r="Q325" i="24"/>
  <c r="U325" i="24"/>
  <c r="Y325" i="24"/>
  <c r="B325" i="24"/>
  <c r="J325" i="24"/>
  <c r="R325" i="24"/>
  <c r="C325" i="24"/>
  <c r="K325" i="24"/>
  <c r="S325" i="24"/>
  <c r="F325" i="24"/>
  <c r="N325" i="24"/>
  <c r="V325" i="24"/>
  <c r="G325" i="24"/>
  <c r="O325" i="24"/>
  <c r="W325" i="24"/>
  <c r="D217" i="24"/>
  <c r="H217" i="24"/>
  <c r="L217" i="24"/>
  <c r="P217" i="24"/>
  <c r="T217" i="24"/>
  <c r="X217" i="24"/>
  <c r="E217" i="24"/>
  <c r="I217" i="24"/>
  <c r="M217" i="24"/>
  <c r="Q217" i="24"/>
  <c r="U217" i="24"/>
  <c r="Y217" i="24"/>
  <c r="C217" i="24"/>
  <c r="K217" i="24"/>
  <c r="S217" i="24"/>
  <c r="F217" i="24"/>
  <c r="N217" i="24"/>
  <c r="V217" i="24"/>
  <c r="G217" i="24"/>
  <c r="O217" i="24"/>
  <c r="W217" i="24"/>
  <c r="B217" i="24"/>
  <c r="J217" i="24"/>
  <c r="R217" i="24"/>
  <c r="E290" i="24"/>
  <c r="I290" i="24"/>
  <c r="M290" i="24"/>
  <c r="Q290" i="24"/>
  <c r="U290" i="24"/>
  <c r="Y290" i="24"/>
  <c r="B290" i="24"/>
  <c r="F290" i="24"/>
  <c r="J290" i="24"/>
  <c r="N290" i="24"/>
  <c r="R290" i="24"/>
  <c r="V290" i="24"/>
  <c r="C290" i="24"/>
  <c r="K290" i="24"/>
  <c r="S290" i="24"/>
  <c r="D290" i="24"/>
  <c r="L290" i="24"/>
  <c r="T290" i="24"/>
  <c r="G290" i="24"/>
  <c r="O290" i="24"/>
  <c r="W290" i="24"/>
  <c r="H290" i="24"/>
  <c r="P290" i="24"/>
  <c r="X290" i="24"/>
  <c r="A75" i="24"/>
  <c r="D37" i="24"/>
  <c r="H37" i="24"/>
  <c r="L37" i="24"/>
  <c r="P37" i="24"/>
  <c r="T37" i="24"/>
  <c r="X37" i="24"/>
  <c r="E37" i="24"/>
  <c r="I37" i="24"/>
  <c r="M37" i="24"/>
  <c r="Q37" i="24"/>
  <c r="U37" i="24"/>
  <c r="Y37" i="24"/>
  <c r="B37" i="24"/>
  <c r="F37" i="24"/>
  <c r="J37" i="24"/>
  <c r="N37" i="24"/>
  <c r="R37" i="24"/>
  <c r="V37" i="24"/>
  <c r="C37" i="24"/>
  <c r="G37" i="24"/>
  <c r="K37" i="24"/>
  <c r="O37" i="24"/>
  <c r="S37" i="24"/>
  <c r="W37" i="24"/>
  <c r="D182" i="24"/>
  <c r="H182" i="24"/>
  <c r="L182" i="24"/>
  <c r="P182" i="24"/>
  <c r="T182" i="24"/>
  <c r="X182" i="24"/>
  <c r="C182" i="24"/>
  <c r="G182" i="24"/>
  <c r="K182" i="24"/>
  <c r="O182" i="24"/>
  <c r="S182" i="24"/>
  <c r="W182" i="24"/>
  <c r="I182" i="24"/>
  <c r="Q182" i="24"/>
  <c r="Y182" i="24"/>
  <c r="B182" i="24"/>
  <c r="J182" i="24"/>
  <c r="R182" i="24"/>
  <c r="E182" i="24"/>
  <c r="M182" i="24"/>
  <c r="U182" i="24"/>
  <c r="F182" i="24"/>
  <c r="N182" i="24"/>
  <c r="V182" i="24"/>
  <c r="A400" i="21"/>
  <c r="C363" i="21"/>
  <c r="G363" i="21"/>
  <c r="K363" i="21"/>
  <c r="O363" i="21"/>
  <c r="S363" i="21"/>
  <c r="W363" i="21"/>
  <c r="E363" i="21"/>
  <c r="I363" i="21"/>
  <c r="M363" i="21"/>
  <c r="Q363" i="21"/>
  <c r="U363" i="21"/>
  <c r="Y363" i="21"/>
  <c r="B363" i="21"/>
  <c r="J363" i="21"/>
  <c r="R363" i="21"/>
  <c r="D363" i="21"/>
  <c r="L363" i="21"/>
  <c r="T363" i="21"/>
  <c r="F363" i="21"/>
  <c r="N363" i="21"/>
  <c r="V363" i="21"/>
  <c r="H363" i="21"/>
  <c r="P363" i="21"/>
  <c r="X363" i="21"/>
  <c r="C434" i="21"/>
  <c r="G434" i="21"/>
  <c r="K434" i="21"/>
  <c r="O434" i="21"/>
  <c r="S434" i="21"/>
  <c r="W434" i="21"/>
  <c r="E434" i="21"/>
  <c r="I434" i="21"/>
  <c r="M434" i="21"/>
  <c r="Q434" i="21"/>
  <c r="U434" i="21"/>
  <c r="Y434" i="21"/>
  <c r="D434" i="21"/>
  <c r="L434" i="21"/>
  <c r="T434" i="21"/>
  <c r="F434" i="21"/>
  <c r="N434" i="21"/>
  <c r="V434" i="21"/>
  <c r="H434" i="21"/>
  <c r="P434" i="21"/>
  <c r="X434" i="21"/>
  <c r="B434" i="21"/>
  <c r="J434" i="21"/>
  <c r="R434" i="21"/>
  <c r="B469" i="21"/>
  <c r="C469" i="21"/>
  <c r="G469" i="21"/>
  <c r="K469" i="21"/>
  <c r="O469" i="21"/>
  <c r="S469" i="21"/>
  <c r="W469" i="21"/>
  <c r="E469" i="21"/>
  <c r="I469" i="21"/>
  <c r="M469" i="21"/>
  <c r="Q469" i="21"/>
  <c r="U469" i="21"/>
  <c r="Y469" i="21"/>
  <c r="F469" i="21"/>
  <c r="N469" i="21"/>
  <c r="V469" i="21"/>
  <c r="H469" i="21"/>
  <c r="J469" i="21"/>
  <c r="R469" i="21"/>
  <c r="T469" i="21"/>
  <c r="D469" i="21"/>
  <c r="X469" i="21"/>
  <c r="L469" i="21"/>
  <c r="P469" i="21"/>
  <c r="C399" i="21"/>
  <c r="G399" i="21"/>
  <c r="K399" i="21"/>
  <c r="O399" i="21"/>
  <c r="S399" i="21"/>
  <c r="W399" i="21"/>
  <c r="D399" i="21"/>
  <c r="H399" i="21"/>
  <c r="L399" i="21"/>
  <c r="P399" i="21"/>
  <c r="T399" i="21"/>
  <c r="X399" i="21"/>
  <c r="E399" i="21"/>
  <c r="B399" i="21"/>
  <c r="F399" i="21"/>
  <c r="J399" i="21"/>
  <c r="N399" i="21"/>
  <c r="R399" i="21"/>
  <c r="V399" i="21"/>
  <c r="I399" i="21"/>
  <c r="Y399" i="21"/>
  <c r="M399" i="21"/>
  <c r="Q399" i="21"/>
  <c r="U399" i="21"/>
  <c r="B326" i="21"/>
  <c r="F326" i="21"/>
  <c r="J326" i="21"/>
  <c r="N326" i="21"/>
  <c r="R326" i="21"/>
  <c r="V326" i="21"/>
  <c r="C326" i="21"/>
  <c r="G326" i="21"/>
  <c r="K326" i="21"/>
  <c r="O326" i="21"/>
  <c r="S326" i="21"/>
  <c r="W326" i="21"/>
  <c r="H326" i="21"/>
  <c r="P326" i="21"/>
  <c r="X326" i="21"/>
  <c r="I326" i="21"/>
  <c r="Q326" i="21"/>
  <c r="Y326" i="21"/>
  <c r="E326" i="21"/>
  <c r="U326" i="21"/>
  <c r="L326" i="21"/>
  <c r="D326" i="21"/>
  <c r="T326" i="21"/>
  <c r="M326" i="21"/>
  <c r="E255" i="21"/>
  <c r="I255" i="21"/>
  <c r="M255" i="21"/>
  <c r="Q255" i="21"/>
  <c r="U255" i="21"/>
  <c r="Y255" i="21"/>
  <c r="B255" i="21"/>
  <c r="F255" i="21"/>
  <c r="J255" i="21"/>
  <c r="N255" i="21"/>
  <c r="R255" i="21"/>
  <c r="V255" i="21"/>
  <c r="C255" i="21"/>
  <c r="G255" i="21"/>
  <c r="K255" i="21"/>
  <c r="O255" i="21"/>
  <c r="S255" i="21"/>
  <c r="W255" i="21"/>
  <c r="D255" i="21"/>
  <c r="H255" i="21"/>
  <c r="L255" i="21"/>
  <c r="P255" i="21"/>
  <c r="T255" i="21"/>
  <c r="X255" i="21"/>
  <c r="A292" i="21"/>
  <c r="D291" i="21"/>
  <c r="H291" i="21"/>
  <c r="L291" i="21"/>
  <c r="P291" i="21"/>
  <c r="T291" i="21"/>
  <c r="X291" i="21"/>
  <c r="B291" i="21"/>
  <c r="F291" i="21"/>
  <c r="J291" i="21"/>
  <c r="N291" i="21"/>
  <c r="R291" i="21"/>
  <c r="V291" i="21"/>
  <c r="G291" i="21"/>
  <c r="O291" i="21"/>
  <c r="W291" i="21"/>
  <c r="C291" i="21"/>
  <c r="K291" i="21"/>
  <c r="S291" i="21"/>
  <c r="E291" i="21"/>
  <c r="U291" i="21"/>
  <c r="I291" i="21"/>
  <c r="Y291" i="21"/>
  <c r="M291" i="21"/>
  <c r="Q291" i="21"/>
  <c r="D218" i="21"/>
  <c r="H218" i="21"/>
  <c r="L218" i="21"/>
  <c r="P218" i="21"/>
  <c r="T218" i="21"/>
  <c r="X218" i="21"/>
  <c r="B218" i="21"/>
  <c r="F218" i="21"/>
  <c r="J218" i="21"/>
  <c r="N218" i="21"/>
  <c r="R218" i="21"/>
  <c r="V218" i="21"/>
  <c r="C218" i="21"/>
  <c r="K218" i="21"/>
  <c r="S218" i="21"/>
  <c r="E218" i="21"/>
  <c r="M218" i="21"/>
  <c r="U218" i="21"/>
  <c r="G218" i="21"/>
  <c r="O218" i="21"/>
  <c r="W218" i="21"/>
  <c r="I218" i="21"/>
  <c r="Q218" i="21"/>
  <c r="Y218" i="21"/>
  <c r="C182" i="21"/>
  <c r="G182" i="21"/>
  <c r="K182" i="21"/>
  <c r="O182" i="21"/>
  <c r="S182" i="21"/>
  <c r="W182" i="21"/>
  <c r="D182" i="21"/>
  <c r="H182" i="21"/>
  <c r="L182" i="21"/>
  <c r="P182" i="21"/>
  <c r="T182" i="21"/>
  <c r="X182" i="21"/>
  <c r="E182" i="21"/>
  <c r="I182" i="21"/>
  <c r="M182" i="21"/>
  <c r="Q182" i="21"/>
  <c r="U182" i="21"/>
  <c r="Y182" i="21"/>
  <c r="B182" i="21"/>
  <c r="F182" i="21"/>
  <c r="J182" i="21"/>
  <c r="N182" i="21"/>
  <c r="R182" i="21"/>
  <c r="V182" i="21"/>
  <c r="A364" i="21"/>
  <c r="A470" i="21"/>
  <c r="A506" i="21" s="1"/>
  <c r="A256" i="21"/>
  <c r="A219" i="21"/>
  <c r="A327" i="21"/>
  <c r="A435" i="21"/>
  <c r="E108" i="21"/>
  <c r="I108" i="21"/>
  <c r="M108" i="21"/>
  <c r="Q108" i="21"/>
  <c r="U108" i="21"/>
  <c r="Y108" i="21"/>
  <c r="B108" i="21"/>
  <c r="F108" i="21"/>
  <c r="J108" i="21"/>
  <c r="N108" i="21"/>
  <c r="R108" i="21"/>
  <c r="V108" i="21"/>
  <c r="C108" i="21"/>
  <c r="G108" i="21"/>
  <c r="K108" i="21"/>
  <c r="O108" i="21"/>
  <c r="S108" i="21"/>
  <c r="W108" i="21"/>
  <c r="D108" i="21"/>
  <c r="H108" i="21"/>
  <c r="L108" i="21"/>
  <c r="P108" i="21"/>
  <c r="T108" i="21"/>
  <c r="X108" i="21"/>
  <c r="A73" i="21"/>
  <c r="B35" i="21"/>
  <c r="F35" i="21"/>
  <c r="J35" i="21"/>
  <c r="N35" i="21"/>
  <c r="R35" i="21"/>
  <c r="V35" i="21"/>
  <c r="C35" i="21"/>
  <c r="G35" i="21"/>
  <c r="K35" i="21"/>
  <c r="O35" i="21"/>
  <c r="S35" i="21"/>
  <c r="W35" i="21"/>
  <c r="D35" i="21"/>
  <c r="H35" i="21"/>
  <c r="L35" i="21"/>
  <c r="P35" i="21"/>
  <c r="T35" i="21"/>
  <c r="X35" i="21"/>
  <c r="E35" i="21"/>
  <c r="I35" i="21"/>
  <c r="M35" i="21"/>
  <c r="Q35" i="21"/>
  <c r="U35" i="21"/>
  <c r="Y35" i="21"/>
  <c r="A36" i="21"/>
  <c r="B72" i="21"/>
  <c r="E72" i="21"/>
  <c r="I72" i="21"/>
  <c r="M72" i="21"/>
  <c r="Q72" i="21"/>
  <c r="U72" i="21"/>
  <c r="Y72" i="21"/>
  <c r="F72" i="21"/>
  <c r="J72" i="21"/>
  <c r="N72" i="21"/>
  <c r="R72" i="21"/>
  <c r="V72" i="21"/>
  <c r="C72" i="21"/>
  <c r="G72" i="21"/>
  <c r="K72" i="21"/>
  <c r="O72" i="21"/>
  <c r="S72" i="21"/>
  <c r="W72" i="21"/>
  <c r="D72" i="21"/>
  <c r="H72" i="21"/>
  <c r="L72" i="21"/>
  <c r="P72" i="21"/>
  <c r="T72" i="21"/>
  <c r="X72" i="21"/>
  <c r="A109" i="21"/>
  <c r="B145" i="21"/>
  <c r="F145" i="21"/>
  <c r="J145" i="21"/>
  <c r="N145" i="21"/>
  <c r="R145" i="21"/>
  <c r="V145" i="21"/>
  <c r="C145" i="21"/>
  <c r="G145" i="21"/>
  <c r="K145" i="21"/>
  <c r="O145" i="21"/>
  <c r="S145" i="21"/>
  <c r="W145" i="21"/>
  <c r="E145" i="21"/>
  <c r="I145" i="21"/>
  <c r="M145" i="21"/>
  <c r="Q145" i="21"/>
  <c r="U145" i="21"/>
  <c r="Y145" i="21"/>
  <c r="P145" i="21"/>
  <c r="D145" i="21"/>
  <c r="T145" i="21"/>
  <c r="H145" i="21"/>
  <c r="X145" i="21"/>
  <c r="L145" i="21"/>
  <c r="A146" i="21"/>
  <c r="A183" i="21" s="1"/>
  <c r="C365" i="23"/>
  <c r="G365" i="23"/>
  <c r="K365" i="23"/>
  <c r="O365" i="23"/>
  <c r="S365" i="23"/>
  <c r="W365" i="23"/>
  <c r="E365" i="23"/>
  <c r="I365" i="23"/>
  <c r="M365" i="23"/>
  <c r="Q365" i="23"/>
  <c r="U365" i="23"/>
  <c r="Y365" i="23"/>
  <c r="D365" i="23"/>
  <c r="L365" i="23"/>
  <c r="T365" i="23"/>
  <c r="H365" i="23"/>
  <c r="P365" i="23"/>
  <c r="X365" i="23"/>
  <c r="J365" i="23"/>
  <c r="B365" i="23"/>
  <c r="R365" i="23"/>
  <c r="V365" i="23"/>
  <c r="F365" i="23"/>
  <c r="N365" i="23"/>
  <c r="A366" i="23"/>
  <c r="A403" i="23" s="1"/>
  <c r="E109" i="23"/>
  <c r="I109" i="23"/>
  <c r="M109" i="23"/>
  <c r="Q109" i="23"/>
  <c r="U109" i="23"/>
  <c r="Y109" i="23"/>
  <c r="B109" i="23"/>
  <c r="F109" i="23"/>
  <c r="J109" i="23"/>
  <c r="N109" i="23"/>
  <c r="R109" i="23"/>
  <c r="V109" i="23"/>
  <c r="C109" i="23"/>
  <c r="G109" i="23"/>
  <c r="K109" i="23"/>
  <c r="O109" i="23"/>
  <c r="S109" i="23"/>
  <c r="W109" i="23"/>
  <c r="D109" i="23"/>
  <c r="H109" i="23"/>
  <c r="L109" i="23"/>
  <c r="P109" i="23"/>
  <c r="T109" i="23"/>
  <c r="X109" i="23"/>
  <c r="D218" i="23"/>
  <c r="H218" i="23"/>
  <c r="L218" i="23"/>
  <c r="P218" i="23"/>
  <c r="T218" i="23"/>
  <c r="X218" i="23"/>
  <c r="B218" i="23"/>
  <c r="F218" i="23"/>
  <c r="J218" i="23"/>
  <c r="N218" i="23"/>
  <c r="R218" i="23"/>
  <c r="V218" i="23"/>
  <c r="I218" i="23"/>
  <c r="Q218" i="23"/>
  <c r="Y218" i="23"/>
  <c r="C218" i="23"/>
  <c r="K218" i="23"/>
  <c r="S218" i="23"/>
  <c r="E218" i="23"/>
  <c r="M218" i="23"/>
  <c r="U218" i="23"/>
  <c r="G218" i="23"/>
  <c r="O218" i="23"/>
  <c r="W218" i="23"/>
  <c r="E182" i="23"/>
  <c r="I182" i="23"/>
  <c r="M182" i="23"/>
  <c r="Q182" i="23"/>
  <c r="U182" i="23"/>
  <c r="Y182" i="23"/>
  <c r="C182" i="23"/>
  <c r="G182" i="23"/>
  <c r="K182" i="23"/>
  <c r="O182" i="23"/>
  <c r="S182" i="23"/>
  <c r="W182" i="23"/>
  <c r="H182" i="23"/>
  <c r="P182" i="23"/>
  <c r="X182" i="23"/>
  <c r="B182" i="23"/>
  <c r="J182" i="23"/>
  <c r="R182" i="23"/>
  <c r="D182" i="23"/>
  <c r="L182" i="23"/>
  <c r="T182" i="23"/>
  <c r="F182" i="23"/>
  <c r="N182" i="23"/>
  <c r="V182" i="23"/>
  <c r="A219" i="23"/>
  <c r="B328" i="23"/>
  <c r="F328" i="23"/>
  <c r="J328" i="23"/>
  <c r="N328" i="23"/>
  <c r="R328" i="23"/>
  <c r="V328" i="23"/>
  <c r="D328" i="23"/>
  <c r="H328" i="23"/>
  <c r="L328" i="23"/>
  <c r="P328" i="23"/>
  <c r="T328" i="23"/>
  <c r="X328" i="23"/>
  <c r="I328" i="23"/>
  <c r="Q328" i="23"/>
  <c r="Y328" i="23"/>
  <c r="C328" i="23"/>
  <c r="K328" i="23"/>
  <c r="S328" i="23"/>
  <c r="E328" i="23"/>
  <c r="M328" i="23"/>
  <c r="U328" i="23"/>
  <c r="G328" i="23"/>
  <c r="O328" i="23"/>
  <c r="W328" i="23"/>
  <c r="B145" i="23"/>
  <c r="F145" i="23"/>
  <c r="J145" i="23"/>
  <c r="N145" i="23"/>
  <c r="R145" i="23"/>
  <c r="V145" i="23"/>
  <c r="C145" i="23"/>
  <c r="G145" i="23"/>
  <c r="K145" i="23"/>
  <c r="O145" i="23"/>
  <c r="S145" i="23"/>
  <c r="W145" i="23"/>
  <c r="A183" i="23"/>
  <c r="D145" i="23"/>
  <c r="H145" i="23"/>
  <c r="L145" i="23"/>
  <c r="P145" i="23"/>
  <c r="T145" i="23"/>
  <c r="X145" i="23"/>
  <c r="E145" i="23"/>
  <c r="I145" i="23"/>
  <c r="M145" i="23"/>
  <c r="Q145" i="23"/>
  <c r="U145" i="23"/>
  <c r="Y145" i="23"/>
  <c r="A146" i="23"/>
  <c r="B74" i="23"/>
  <c r="F74" i="23"/>
  <c r="J74" i="23"/>
  <c r="N74" i="23"/>
  <c r="R74" i="23"/>
  <c r="V74" i="23"/>
  <c r="D74" i="23"/>
  <c r="H74" i="23"/>
  <c r="L74" i="23"/>
  <c r="P74" i="23"/>
  <c r="T74" i="23"/>
  <c r="X74" i="23"/>
  <c r="C74" i="23"/>
  <c r="K74" i="23"/>
  <c r="S74" i="23"/>
  <c r="E74" i="23"/>
  <c r="M74" i="23"/>
  <c r="U74" i="23"/>
  <c r="G74" i="23"/>
  <c r="O74" i="23"/>
  <c r="W74" i="23"/>
  <c r="I74" i="23"/>
  <c r="Q74" i="23"/>
  <c r="Y74" i="23"/>
  <c r="C255" i="23"/>
  <c r="G255" i="23"/>
  <c r="K255" i="23"/>
  <c r="O255" i="23"/>
  <c r="S255" i="23"/>
  <c r="W255" i="23"/>
  <c r="A293" i="23"/>
  <c r="D255" i="23"/>
  <c r="H255" i="23"/>
  <c r="L255" i="23"/>
  <c r="P255" i="23"/>
  <c r="T255" i="23"/>
  <c r="X255" i="23"/>
  <c r="E255" i="23"/>
  <c r="I255" i="23"/>
  <c r="M255" i="23"/>
  <c r="Q255" i="23"/>
  <c r="U255" i="23"/>
  <c r="Y255" i="23"/>
  <c r="B255" i="23"/>
  <c r="F255" i="23"/>
  <c r="J255" i="23"/>
  <c r="N255" i="23"/>
  <c r="R255" i="23"/>
  <c r="V255" i="23"/>
  <c r="A256" i="23"/>
  <c r="B37" i="23"/>
  <c r="F37" i="23"/>
  <c r="J37" i="23"/>
  <c r="N37" i="23"/>
  <c r="R37" i="23"/>
  <c r="V37" i="23"/>
  <c r="C37" i="23"/>
  <c r="G37" i="23"/>
  <c r="K37" i="23"/>
  <c r="O37" i="23"/>
  <c r="S37" i="23"/>
  <c r="W37" i="23"/>
  <c r="A75" i="23"/>
  <c r="D37" i="23"/>
  <c r="H37" i="23"/>
  <c r="L37" i="23"/>
  <c r="P37" i="23"/>
  <c r="T37" i="23"/>
  <c r="X37" i="23"/>
  <c r="E37" i="23"/>
  <c r="I37" i="23"/>
  <c r="M37" i="23"/>
  <c r="Q37" i="23"/>
  <c r="U37" i="23"/>
  <c r="Y37" i="23"/>
  <c r="C292" i="23"/>
  <c r="G292" i="23"/>
  <c r="K292" i="23"/>
  <c r="O292" i="23"/>
  <c r="S292" i="23"/>
  <c r="W292" i="23"/>
  <c r="E292" i="23"/>
  <c r="I292" i="23"/>
  <c r="M292" i="23"/>
  <c r="Q292" i="23"/>
  <c r="U292" i="23"/>
  <c r="Y292" i="23"/>
  <c r="H292" i="23"/>
  <c r="P292" i="23"/>
  <c r="X292" i="23"/>
  <c r="B292" i="23"/>
  <c r="J292" i="23"/>
  <c r="R292" i="23"/>
  <c r="D292" i="23"/>
  <c r="L292" i="23"/>
  <c r="T292" i="23"/>
  <c r="F292" i="23"/>
  <c r="N292" i="23"/>
  <c r="V292" i="23"/>
  <c r="A329" i="23"/>
  <c r="A41" i="19"/>
  <c r="A109" i="19"/>
  <c r="A439" i="23"/>
  <c r="A147" i="24"/>
  <c r="A110" i="24"/>
  <c r="A326" i="24"/>
  <c r="A38" i="24"/>
  <c r="A363" i="24"/>
  <c r="A400" i="24" s="1"/>
  <c r="A255" i="24"/>
  <c r="A434" i="24"/>
  <c r="A218" i="24"/>
  <c r="A469" i="24"/>
  <c r="A110" i="23"/>
  <c r="A38" i="23"/>
  <c r="B439" i="23" l="1"/>
  <c r="F439" i="23"/>
  <c r="J439" i="23"/>
  <c r="N439" i="23"/>
  <c r="R439" i="23"/>
  <c r="V439" i="23"/>
  <c r="C439" i="23"/>
  <c r="G439" i="23"/>
  <c r="K439" i="23"/>
  <c r="O439" i="23"/>
  <c r="S439" i="23"/>
  <c r="W439" i="23"/>
  <c r="D439" i="23"/>
  <c r="H439" i="23"/>
  <c r="L439" i="23"/>
  <c r="P439" i="23"/>
  <c r="T439" i="23"/>
  <c r="X439" i="23"/>
  <c r="E439" i="23"/>
  <c r="I439" i="23"/>
  <c r="M439" i="23"/>
  <c r="Q439" i="23"/>
  <c r="U439" i="23"/>
  <c r="Y439" i="23"/>
  <c r="E434" i="24"/>
  <c r="I434" i="24"/>
  <c r="M434" i="24"/>
  <c r="Q434" i="24"/>
  <c r="U434" i="24"/>
  <c r="Y434" i="24"/>
  <c r="B434" i="24"/>
  <c r="F434" i="24"/>
  <c r="J434" i="24"/>
  <c r="N434" i="24"/>
  <c r="R434" i="24"/>
  <c r="V434" i="24"/>
  <c r="C434" i="24"/>
  <c r="G434" i="24"/>
  <c r="K434" i="24"/>
  <c r="O434" i="24"/>
  <c r="S434" i="24"/>
  <c r="W434" i="24"/>
  <c r="D434" i="24"/>
  <c r="H434" i="24"/>
  <c r="L434" i="24"/>
  <c r="P434" i="24"/>
  <c r="T434" i="24"/>
  <c r="X434" i="24"/>
  <c r="A148" i="19"/>
  <c r="E109" i="19"/>
  <c r="I109" i="19"/>
  <c r="M109" i="19"/>
  <c r="Q109" i="19"/>
  <c r="U109" i="19"/>
  <c r="Y109" i="19"/>
  <c r="B109" i="19"/>
  <c r="F109" i="19"/>
  <c r="J109" i="19"/>
  <c r="N109" i="19"/>
  <c r="R109" i="19"/>
  <c r="V109" i="19"/>
  <c r="C109" i="19"/>
  <c r="G109" i="19"/>
  <c r="K109" i="19"/>
  <c r="O109" i="19"/>
  <c r="S109" i="19"/>
  <c r="W109" i="19"/>
  <c r="D109" i="19"/>
  <c r="H109" i="19"/>
  <c r="L109" i="19"/>
  <c r="P109" i="19"/>
  <c r="T109" i="19"/>
  <c r="X109" i="19"/>
  <c r="B404" i="19"/>
  <c r="F404" i="19"/>
  <c r="J404" i="19"/>
  <c r="N404" i="19"/>
  <c r="R404" i="19"/>
  <c r="V404" i="19"/>
  <c r="C404" i="19"/>
  <c r="G404" i="19"/>
  <c r="K404" i="19"/>
  <c r="O404" i="19"/>
  <c r="S404" i="19"/>
  <c r="W404" i="19"/>
  <c r="D404" i="19"/>
  <c r="H404" i="19"/>
  <c r="L404" i="19"/>
  <c r="P404" i="19"/>
  <c r="T404" i="19"/>
  <c r="X404" i="19"/>
  <c r="E404" i="19"/>
  <c r="I404" i="19"/>
  <c r="M404" i="19"/>
  <c r="Q404" i="19"/>
  <c r="U404" i="19"/>
  <c r="Y404" i="19"/>
  <c r="A405" i="19"/>
  <c r="A296" i="19"/>
  <c r="B258" i="19"/>
  <c r="F258" i="19"/>
  <c r="J258" i="19"/>
  <c r="N258" i="19"/>
  <c r="R258" i="19"/>
  <c r="V258" i="19"/>
  <c r="C258" i="19"/>
  <c r="G258" i="19"/>
  <c r="K258" i="19"/>
  <c r="O258" i="19"/>
  <c r="S258" i="19"/>
  <c r="W258" i="19"/>
  <c r="D258" i="19"/>
  <c r="H258" i="19"/>
  <c r="L258" i="19"/>
  <c r="P258" i="19"/>
  <c r="T258" i="19"/>
  <c r="X258" i="19"/>
  <c r="E258" i="19"/>
  <c r="I258" i="19"/>
  <c r="M258" i="19"/>
  <c r="Q258" i="19"/>
  <c r="U258" i="19"/>
  <c r="Y258" i="19"/>
  <c r="A259" i="19"/>
  <c r="B403" i="23"/>
  <c r="F403" i="23"/>
  <c r="J403" i="23"/>
  <c r="N403" i="23"/>
  <c r="R403" i="23"/>
  <c r="V403" i="23"/>
  <c r="C403" i="23"/>
  <c r="G403" i="23"/>
  <c r="K403" i="23"/>
  <c r="O403" i="23"/>
  <c r="S403" i="23"/>
  <c r="W403" i="23"/>
  <c r="D403" i="23"/>
  <c r="H403" i="23"/>
  <c r="L403" i="23"/>
  <c r="P403" i="23"/>
  <c r="T403" i="23"/>
  <c r="X403" i="23"/>
  <c r="E403" i="23"/>
  <c r="I403" i="23"/>
  <c r="M403" i="23"/>
  <c r="Q403" i="23"/>
  <c r="U403" i="23"/>
  <c r="Y403" i="23"/>
  <c r="E219" i="19"/>
  <c r="I219" i="19"/>
  <c r="M219" i="19"/>
  <c r="Q219" i="19"/>
  <c r="U219" i="19"/>
  <c r="Y219" i="19"/>
  <c r="B219" i="19"/>
  <c r="F219" i="19"/>
  <c r="J219" i="19"/>
  <c r="N219" i="19"/>
  <c r="R219" i="19"/>
  <c r="V219" i="19"/>
  <c r="C219" i="19"/>
  <c r="G219" i="19"/>
  <c r="K219" i="19"/>
  <c r="O219" i="19"/>
  <c r="S219" i="19"/>
  <c r="W219" i="19"/>
  <c r="D219" i="19"/>
  <c r="H219" i="19"/>
  <c r="L219" i="19"/>
  <c r="P219" i="19"/>
  <c r="T219" i="19"/>
  <c r="X219" i="19"/>
  <c r="C440" i="19"/>
  <c r="G440" i="19"/>
  <c r="K440" i="19"/>
  <c r="O440" i="19"/>
  <c r="S440" i="19"/>
  <c r="W440" i="19"/>
  <c r="D440" i="19"/>
  <c r="H440" i="19"/>
  <c r="L440" i="19"/>
  <c r="P440" i="19"/>
  <c r="T440" i="19"/>
  <c r="X440" i="19"/>
  <c r="E440" i="19"/>
  <c r="I440" i="19"/>
  <c r="M440" i="19"/>
  <c r="Q440" i="19"/>
  <c r="U440" i="19"/>
  <c r="Y440" i="19"/>
  <c r="B440" i="19"/>
  <c r="F440" i="19"/>
  <c r="J440" i="19"/>
  <c r="N440" i="19"/>
  <c r="R440" i="19"/>
  <c r="V440" i="19"/>
  <c r="A441" i="19"/>
  <c r="B295" i="19"/>
  <c r="F295" i="19"/>
  <c r="J295" i="19"/>
  <c r="N295" i="19"/>
  <c r="R295" i="19"/>
  <c r="V295" i="19"/>
  <c r="C295" i="19"/>
  <c r="G295" i="19"/>
  <c r="K295" i="19"/>
  <c r="O295" i="19"/>
  <c r="S295" i="19"/>
  <c r="W295" i="19"/>
  <c r="D295" i="19"/>
  <c r="H295" i="19"/>
  <c r="L295" i="19"/>
  <c r="P295" i="19"/>
  <c r="T295" i="19"/>
  <c r="X295" i="19"/>
  <c r="E295" i="19"/>
  <c r="I295" i="19"/>
  <c r="M295" i="19"/>
  <c r="Q295" i="19"/>
  <c r="U295" i="19"/>
  <c r="Y295" i="19"/>
  <c r="A332" i="19"/>
  <c r="C469" i="24"/>
  <c r="G469" i="24"/>
  <c r="K469" i="24"/>
  <c r="O469" i="24"/>
  <c r="S469" i="24"/>
  <c r="W469" i="24"/>
  <c r="D469" i="24"/>
  <c r="H469" i="24"/>
  <c r="L469" i="24"/>
  <c r="P469" i="24"/>
  <c r="T469" i="24"/>
  <c r="X469" i="24"/>
  <c r="E469" i="24"/>
  <c r="I469" i="24"/>
  <c r="M469" i="24"/>
  <c r="Q469" i="24"/>
  <c r="U469" i="24"/>
  <c r="Y469" i="24"/>
  <c r="A506" i="24"/>
  <c r="B469" i="24"/>
  <c r="F469" i="24"/>
  <c r="J469" i="24"/>
  <c r="N469" i="24"/>
  <c r="R469" i="24"/>
  <c r="V469" i="24"/>
  <c r="C400" i="24"/>
  <c r="G400" i="24"/>
  <c r="K400" i="24"/>
  <c r="O400" i="24"/>
  <c r="S400" i="24"/>
  <c r="W400" i="24"/>
  <c r="D400" i="24"/>
  <c r="H400" i="24"/>
  <c r="L400" i="24"/>
  <c r="P400" i="24"/>
  <c r="T400" i="24"/>
  <c r="X400" i="24"/>
  <c r="E400" i="24"/>
  <c r="I400" i="24"/>
  <c r="M400" i="24"/>
  <c r="Q400" i="24"/>
  <c r="U400" i="24"/>
  <c r="Y400" i="24"/>
  <c r="B400" i="24"/>
  <c r="F400" i="24"/>
  <c r="J400" i="24"/>
  <c r="N400" i="24"/>
  <c r="R400" i="24"/>
  <c r="V400" i="24"/>
  <c r="D506" i="21"/>
  <c r="H506" i="21"/>
  <c r="L506" i="21"/>
  <c r="P506" i="21"/>
  <c r="T506" i="21"/>
  <c r="X506" i="21"/>
  <c r="E506" i="21"/>
  <c r="I506" i="21"/>
  <c r="M506" i="21"/>
  <c r="Q506" i="21"/>
  <c r="U506" i="21"/>
  <c r="Y506" i="21"/>
  <c r="B506" i="21"/>
  <c r="F506" i="21"/>
  <c r="J506" i="21"/>
  <c r="N506" i="21"/>
  <c r="R506" i="21"/>
  <c r="V506" i="21"/>
  <c r="C506" i="21"/>
  <c r="G506" i="21"/>
  <c r="K506" i="21"/>
  <c r="O506" i="21"/>
  <c r="S506" i="21"/>
  <c r="W506" i="21"/>
  <c r="D78" i="19"/>
  <c r="H78" i="19"/>
  <c r="L78" i="19"/>
  <c r="P78" i="19"/>
  <c r="T78" i="19"/>
  <c r="X78" i="19"/>
  <c r="E78" i="19"/>
  <c r="I78" i="19"/>
  <c r="M78" i="19"/>
  <c r="Q78" i="19"/>
  <c r="U78" i="19"/>
  <c r="Y78" i="19"/>
  <c r="B78" i="19"/>
  <c r="F78" i="19"/>
  <c r="J78" i="19"/>
  <c r="N78" i="19"/>
  <c r="R78" i="19"/>
  <c r="V78" i="19"/>
  <c r="C78" i="19"/>
  <c r="G78" i="19"/>
  <c r="K78" i="19"/>
  <c r="O78" i="19"/>
  <c r="S78" i="19"/>
  <c r="W78" i="19"/>
  <c r="B368" i="19"/>
  <c r="F368" i="19"/>
  <c r="J368" i="19"/>
  <c r="N368" i="19"/>
  <c r="R368" i="19"/>
  <c r="V368" i="19"/>
  <c r="E368" i="19"/>
  <c r="I368" i="19"/>
  <c r="M368" i="19"/>
  <c r="Q368" i="19"/>
  <c r="U368" i="19"/>
  <c r="Y368" i="19"/>
  <c r="G368" i="19"/>
  <c r="O368" i="19"/>
  <c r="W368" i="19"/>
  <c r="H368" i="19"/>
  <c r="P368" i="19"/>
  <c r="X368" i="19"/>
  <c r="C368" i="19"/>
  <c r="K368" i="19"/>
  <c r="S368" i="19"/>
  <c r="D368" i="19"/>
  <c r="L368" i="19"/>
  <c r="T368" i="19"/>
  <c r="A369" i="19"/>
  <c r="E147" i="19"/>
  <c r="I147" i="19"/>
  <c r="M147" i="19"/>
  <c r="Q147" i="19"/>
  <c r="U147" i="19"/>
  <c r="Y147" i="19"/>
  <c r="B147" i="19"/>
  <c r="F147" i="19"/>
  <c r="J147" i="19"/>
  <c r="N147" i="19"/>
  <c r="R147" i="19"/>
  <c r="V147" i="19"/>
  <c r="C147" i="19"/>
  <c r="G147" i="19"/>
  <c r="K147" i="19"/>
  <c r="O147" i="19"/>
  <c r="S147" i="19"/>
  <c r="W147" i="19"/>
  <c r="D147" i="19"/>
  <c r="H147" i="19"/>
  <c r="L147" i="19"/>
  <c r="P147" i="19"/>
  <c r="T147" i="19"/>
  <c r="X147" i="19"/>
  <c r="A184" i="19"/>
  <c r="A79" i="19"/>
  <c r="D41" i="19"/>
  <c r="H41" i="19"/>
  <c r="L41" i="19"/>
  <c r="P41" i="19"/>
  <c r="T41" i="19"/>
  <c r="X41" i="19"/>
  <c r="E41" i="19"/>
  <c r="I41" i="19"/>
  <c r="M41" i="19"/>
  <c r="Q41" i="19"/>
  <c r="U41" i="19"/>
  <c r="Y41" i="19"/>
  <c r="B41" i="19"/>
  <c r="F41" i="19"/>
  <c r="J41" i="19"/>
  <c r="N41" i="19"/>
  <c r="R41" i="19"/>
  <c r="V41" i="19"/>
  <c r="C41" i="19"/>
  <c r="G41" i="19"/>
  <c r="K41" i="19"/>
  <c r="O41" i="19"/>
  <c r="S41" i="19"/>
  <c r="W41" i="19"/>
  <c r="E183" i="19"/>
  <c r="I183" i="19"/>
  <c r="M183" i="19"/>
  <c r="Q183" i="19"/>
  <c r="U183" i="19"/>
  <c r="Y183" i="19"/>
  <c r="B183" i="19"/>
  <c r="F183" i="19"/>
  <c r="J183" i="19"/>
  <c r="N183" i="19"/>
  <c r="R183" i="19"/>
  <c r="V183" i="19"/>
  <c r="C183" i="19"/>
  <c r="G183" i="19"/>
  <c r="K183" i="19"/>
  <c r="O183" i="19"/>
  <c r="S183" i="19"/>
  <c r="W183" i="19"/>
  <c r="D183" i="19"/>
  <c r="H183" i="19"/>
  <c r="L183" i="19"/>
  <c r="P183" i="19"/>
  <c r="T183" i="19"/>
  <c r="X183" i="19"/>
  <c r="A220" i="19"/>
  <c r="E331" i="19"/>
  <c r="I331" i="19"/>
  <c r="M331" i="19"/>
  <c r="Q331" i="19"/>
  <c r="U331" i="19"/>
  <c r="Y331" i="19"/>
  <c r="B331" i="19"/>
  <c r="F331" i="19"/>
  <c r="J331" i="19"/>
  <c r="N331" i="19"/>
  <c r="R331" i="19"/>
  <c r="V331" i="19"/>
  <c r="C331" i="19"/>
  <c r="G331" i="19"/>
  <c r="K331" i="19"/>
  <c r="O331" i="19"/>
  <c r="S331" i="19"/>
  <c r="W331" i="19"/>
  <c r="D331" i="19"/>
  <c r="H331" i="19"/>
  <c r="L331" i="19"/>
  <c r="P331" i="19"/>
  <c r="T331" i="19"/>
  <c r="X331" i="19"/>
  <c r="B505" i="24"/>
  <c r="F505" i="24"/>
  <c r="J505" i="24"/>
  <c r="N505" i="24"/>
  <c r="R505" i="24"/>
  <c r="V505" i="24"/>
  <c r="C505" i="24"/>
  <c r="G505" i="24"/>
  <c r="K505" i="24"/>
  <c r="O505" i="24"/>
  <c r="S505" i="24"/>
  <c r="W505" i="24"/>
  <c r="D505" i="24"/>
  <c r="H505" i="24"/>
  <c r="L505" i="24"/>
  <c r="P505" i="24"/>
  <c r="T505" i="24"/>
  <c r="X505" i="24"/>
  <c r="E505" i="24"/>
  <c r="I505" i="24"/>
  <c r="M505" i="24"/>
  <c r="Q505" i="24"/>
  <c r="U505" i="24"/>
  <c r="Y505" i="24"/>
  <c r="D218" i="24"/>
  <c r="H218" i="24"/>
  <c r="L218" i="24"/>
  <c r="P218" i="24"/>
  <c r="T218" i="24"/>
  <c r="X218" i="24"/>
  <c r="E218" i="24"/>
  <c r="I218" i="24"/>
  <c r="M218" i="24"/>
  <c r="Q218" i="24"/>
  <c r="U218" i="24"/>
  <c r="Y218" i="24"/>
  <c r="C218" i="24"/>
  <c r="K218" i="24"/>
  <c r="S218" i="24"/>
  <c r="F218" i="24"/>
  <c r="N218" i="24"/>
  <c r="V218" i="24"/>
  <c r="G218" i="24"/>
  <c r="O218" i="24"/>
  <c r="W218" i="24"/>
  <c r="B218" i="24"/>
  <c r="J218" i="24"/>
  <c r="R218" i="24"/>
  <c r="D363" i="24"/>
  <c r="H363" i="24"/>
  <c r="L363" i="24"/>
  <c r="P363" i="24"/>
  <c r="T363" i="24"/>
  <c r="X363" i="24"/>
  <c r="E363" i="24"/>
  <c r="I363" i="24"/>
  <c r="M363" i="24"/>
  <c r="Q363" i="24"/>
  <c r="U363" i="24"/>
  <c r="Y363" i="24"/>
  <c r="B363" i="24"/>
  <c r="J363" i="24"/>
  <c r="R363" i="24"/>
  <c r="C363" i="24"/>
  <c r="K363" i="24"/>
  <c r="S363" i="24"/>
  <c r="F363" i="24"/>
  <c r="N363" i="24"/>
  <c r="V363" i="24"/>
  <c r="G363" i="24"/>
  <c r="O363" i="24"/>
  <c r="W363" i="24"/>
  <c r="C110" i="24"/>
  <c r="G110" i="24"/>
  <c r="K110" i="24"/>
  <c r="O110" i="24"/>
  <c r="S110" i="24"/>
  <c r="W110" i="24"/>
  <c r="D110" i="24"/>
  <c r="H110" i="24"/>
  <c r="L110" i="24"/>
  <c r="P110" i="24"/>
  <c r="T110" i="24"/>
  <c r="X110" i="24"/>
  <c r="E110" i="24"/>
  <c r="I110" i="24"/>
  <c r="M110" i="24"/>
  <c r="Q110" i="24"/>
  <c r="U110" i="24"/>
  <c r="Y110" i="24"/>
  <c r="B110" i="24"/>
  <c r="F110" i="24"/>
  <c r="J110" i="24"/>
  <c r="N110" i="24"/>
  <c r="R110" i="24"/>
  <c r="V110" i="24"/>
  <c r="A76" i="24"/>
  <c r="D38" i="24"/>
  <c r="H38" i="24"/>
  <c r="L38" i="24"/>
  <c r="P38" i="24"/>
  <c r="T38" i="24"/>
  <c r="X38" i="24"/>
  <c r="E38" i="24"/>
  <c r="I38" i="24"/>
  <c r="M38" i="24"/>
  <c r="Q38" i="24"/>
  <c r="U38" i="24"/>
  <c r="Y38" i="24"/>
  <c r="B38" i="24"/>
  <c r="F38" i="24"/>
  <c r="J38" i="24"/>
  <c r="N38" i="24"/>
  <c r="R38" i="24"/>
  <c r="V38" i="24"/>
  <c r="C38" i="24"/>
  <c r="G38" i="24"/>
  <c r="K38" i="24"/>
  <c r="O38" i="24"/>
  <c r="S38" i="24"/>
  <c r="W38" i="24"/>
  <c r="A184" i="24"/>
  <c r="E147" i="24"/>
  <c r="I147" i="24"/>
  <c r="M147" i="24"/>
  <c r="Q147" i="24"/>
  <c r="U147" i="24"/>
  <c r="Y147" i="24"/>
  <c r="B147" i="24"/>
  <c r="F147" i="24"/>
  <c r="J147" i="24"/>
  <c r="N147" i="24"/>
  <c r="R147" i="24"/>
  <c r="V147" i="24"/>
  <c r="C147" i="24"/>
  <c r="G147" i="24"/>
  <c r="K147" i="24"/>
  <c r="O147" i="24"/>
  <c r="S147" i="24"/>
  <c r="W147" i="24"/>
  <c r="D147" i="24"/>
  <c r="H147" i="24"/>
  <c r="L147" i="24"/>
  <c r="P147" i="24"/>
  <c r="T147" i="24"/>
  <c r="X147" i="24"/>
  <c r="C75" i="24"/>
  <c r="G75" i="24"/>
  <c r="K75" i="24"/>
  <c r="O75" i="24"/>
  <c r="S75" i="24"/>
  <c r="W75" i="24"/>
  <c r="D75" i="24"/>
  <c r="H75" i="24"/>
  <c r="L75" i="24"/>
  <c r="P75" i="24"/>
  <c r="T75" i="24"/>
  <c r="X75" i="24"/>
  <c r="B75" i="24"/>
  <c r="F75" i="24"/>
  <c r="J75" i="24"/>
  <c r="N75" i="24"/>
  <c r="R75" i="24"/>
  <c r="V75" i="24"/>
  <c r="I75" i="24"/>
  <c r="Y75" i="24"/>
  <c r="M75" i="24"/>
  <c r="Q75" i="24"/>
  <c r="E75" i="24"/>
  <c r="U75" i="24"/>
  <c r="A292" i="24"/>
  <c r="B255" i="24"/>
  <c r="F255" i="24"/>
  <c r="J255" i="24"/>
  <c r="N255" i="24"/>
  <c r="R255" i="24"/>
  <c r="V255" i="24"/>
  <c r="C255" i="24"/>
  <c r="G255" i="24"/>
  <c r="K255" i="24"/>
  <c r="O255" i="24"/>
  <c r="S255" i="24"/>
  <c r="W255" i="24"/>
  <c r="D255" i="24"/>
  <c r="H255" i="24"/>
  <c r="L255" i="24"/>
  <c r="P255" i="24"/>
  <c r="T255" i="24"/>
  <c r="X255" i="24"/>
  <c r="E255" i="24"/>
  <c r="I255" i="24"/>
  <c r="M255" i="24"/>
  <c r="Q255" i="24"/>
  <c r="U255" i="24"/>
  <c r="Y255" i="24"/>
  <c r="D326" i="24"/>
  <c r="H326" i="24"/>
  <c r="L326" i="24"/>
  <c r="P326" i="24"/>
  <c r="T326" i="24"/>
  <c r="X326" i="24"/>
  <c r="E326" i="24"/>
  <c r="I326" i="24"/>
  <c r="M326" i="24"/>
  <c r="Q326" i="24"/>
  <c r="U326" i="24"/>
  <c r="Y326" i="24"/>
  <c r="B326" i="24"/>
  <c r="J326" i="24"/>
  <c r="R326" i="24"/>
  <c r="C326" i="24"/>
  <c r="K326" i="24"/>
  <c r="S326" i="24"/>
  <c r="F326" i="24"/>
  <c r="N326" i="24"/>
  <c r="V326" i="24"/>
  <c r="G326" i="24"/>
  <c r="O326" i="24"/>
  <c r="W326" i="24"/>
  <c r="D183" i="24"/>
  <c r="H183" i="24"/>
  <c r="L183" i="24"/>
  <c r="P183" i="24"/>
  <c r="T183" i="24"/>
  <c r="X183" i="24"/>
  <c r="C183" i="24"/>
  <c r="G183" i="24"/>
  <c r="K183" i="24"/>
  <c r="O183" i="24"/>
  <c r="S183" i="24"/>
  <c r="W183" i="24"/>
  <c r="I183" i="24"/>
  <c r="Q183" i="24"/>
  <c r="Y183" i="24"/>
  <c r="B183" i="24"/>
  <c r="J183" i="24"/>
  <c r="R183" i="24"/>
  <c r="E183" i="24"/>
  <c r="M183" i="24"/>
  <c r="U183" i="24"/>
  <c r="F183" i="24"/>
  <c r="N183" i="24"/>
  <c r="V183" i="24"/>
  <c r="E291" i="24"/>
  <c r="I291" i="24"/>
  <c r="M291" i="24"/>
  <c r="Q291" i="24"/>
  <c r="U291" i="24"/>
  <c r="Y291" i="24"/>
  <c r="B291" i="24"/>
  <c r="F291" i="24"/>
  <c r="J291" i="24"/>
  <c r="N291" i="24"/>
  <c r="R291" i="24"/>
  <c r="V291" i="24"/>
  <c r="C291" i="24"/>
  <c r="K291" i="24"/>
  <c r="S291" i="24"/>
  <c r="D291" i="24"/>
  <c r="L291" i="24"/>
  <c r="T291" i="24"/>
  <c r="G291" i="24"/>
  <c r="O291" i="24"/>
  <c r="W291" i="24"/>
  <c r="H291" i="24"/>
  <c r="P291" i="24"/>
  <c r="X291" i="24"/>
  <c r="C435" i="21"/>
  <c r="G435" i="21"/>
  <c r="K435" i="21"/>
  <c r="O435" i="21"/>
  <c r="S435" i="21"/>
  <c r="W435" i="21"/>
  <c r="E435" i="21"/>
  <c r="I435" i="21"/>
  <c r="M435" i="21"/>
  <c r="Q435" i="21"/>
  <c r="U435" i="21"/>
  <c r="Y435" i="21"/>
  <c r="D435" i="21"/>
  <c r="L435" i="21"/>
  <c r="T435" i="21"/>
  <c r="F435" i="21"/>
  <c r="N435" i="21"/>
  <c r="V435" i="21"/>
  <c r="H435" i="21"/>
  <c r="P435" i="21"/>
  <c r="X435" i="21"/>
  <c r="B435" i="21"/>
  <c r="J435" i="21"/>
  <c r="R435" i="21"/>
  <c r="A401" i="21"/>
  <c r="C364" i="21"/>
  <c r="G364" i="21"/>
  <c r="K364" i="21"/>
  <c r="O364" i="21"/>
  <c r="S364" i="21"/>
  <c r="W364" i="21"/>
  <c r="E364" i="21"/>
  <c r="I364" i="21"/>
  <c r="M364" i="21"/>
  <c r="Q364" i="21"/>
  <c r="U364" i="21"/>
  <c r="Y364" i="21"/>
  <c r="B364" i="21"/>
  <c r="J364" i="21"/>
  <c r="R364" i="21"/>
  <c r="D364" i="21"/>
  <c r="L364" i="21"/>
  <c r="T364" i="21"/>
  <c r="F364" i="21"/>
  <c r="N364" i="21"/>
  <c r="V364" i="21"/>
  <c r="H364" i="21"/>
  <c r="P364" i="21"/>
  <c r="X364" i="21"/>
  <c r="C470" i="21"/>
  <c r="G470" i="21"/>
  <c r="K470" i="21"/>
  <c r="O470" i="21"/>
  <c r="S470" i="21"/>
  <c r="W470" i="21"/>
  <c r="E470" i="21"/>
  <c r="I470" i="21"/>
  <c r="M470" i="21"/>
  <c r="Q470" i="21"/>
  <c r="U470" i="21"/>
  <c r="Y470" i="21"/>
  <c r="F470" i="21"/>
  <c r="N470" i="21"/>
  <c r="V470" i="21"/>
  <c r="B470" i="21"/>
  <c r="J470" i="21"/>
  <c r="R470" i="21"/>
  <c r="L470" i="21"/>
  <c r="P470" i="21"/>
  <c r="D470" i="21"/>
  <c r="T470" i="21"/>
  <c r="H470" i="21"/>
  <c r="X470" i="21"/>
  <c r="C400" i="21"/>
  <c r="G400" i="21"/>
  <c r="D400" i="21"/>
  <c r="H400" i="21"/>
  <c r="L400" i="21"/>
  <c r="P400" i="21"/>
  <c r="T400" i="21"/>
  <c r="X400" i="21"/>
  <c r="B400" i="21"/>
  <c r="F400" i="21"/>
  <c r="J400" i="21"/>
  <c r="N400" i="21"/>
  <c r="R400" i="21"/>
  <c r="V400" i="21"/>
  <c r="M400" i="21"/>
  <c r="U400" i="21"/>
  <c r="E400" i="21"/>
  <c r="O400" i="21"/>
  <c r="W400" i="21"/>
  <c r="I400" i="21"/>
  <c r="Q400" i="21"/>
  <c r="Y400" i="21"/>
  <c r="K400" i="21"/>
  <c r="S400" i="21"/>
  <c r="B327" i="21"/>
  <c r="F327" i="21"/>
  <c r="J327" i="21"/>
  <c r="N327" i="21"/>
  <c r="R327" i="21"/>
  <c r="V327" i="21"/>
  <c r="C327" i="21"/>
  <c r="G327" i="21"/>
  <c r="K327" i="21"/>
  <c r="O327" i="21"/>
  <c r="S327" i="21"/>
  <c r="W327" i="21"/>
  <c r="H327" i="21"/>
  <c r="P327" i="21"/>
  <c r="X327" i="21"/>
  <c r="I327" i="21"/>
  <c r="Q327" i="21"/>
  <c r="Y327" i="21"/>
  <c r="M327" i="21"/>
  <c r="D327" i="21"/>
  <c r="T327" i="21"/>
  <c r="L327" i="21"/>
  <c r="E327" i="21"/>
  <c r="U327" i="21"/>
  <c r="E256" i="21"/>
  <c r="I256" i="21"/>
  <c r="M256" i="21"/>
  <c r="Q256" i="21"/>
  <c r="U256" i="21"/>
  <c r="Y256" i="21"/>
  <c r="B256" i="21"/>
  <c r="F256" i="21"/>
  <c r="J256" i="21"/>
  <c r="N256" i="21"/>
  <c r="R256" i="21"/>
  <c r="V256" i="21"/>
  <c r="A293" i="21"/>
  <c r="C256" i="21"/>
  <c r="G256" i="21"/>
  <c r="K256" i="21"/>
  <c r="O256" i="21"/>
  <c r="S256" i="21"/>
  <c r="W256" i="21"/>
  <c r="D256" i="21"/>
  <c r="H256" i="21"/>
  <c r="L256" i="21"/>
  <c r="P256" i="21"/>
  <c r="T256" i="21"/>
  <c r="X256" i="21"/>
  <c r="D292" i="21"/>
  <c r="H292" i="21"/>
  <c r="L292" i="21"/>
  <c r="P292" i="21"/>
  <c r="T292" i="21"/>
  <c r="X292" i="21"/>
  <c r="B292" i="21"/>
  <c r="F292" i="21"/>
  <c r="J292" i="21"/>
  <c r="N292" i="21"/>
  <c r="R292" i="21"/>
  <c r="V292" i="21"/>
  <c r="G292" i="21"/>
  <c r="O292" i="21"/>
  <c r="W292" i="21"/>
  <c r="C292" i="21"/>
  <c r="K292" i="21"/>
  <c r="S292" i="21"/>
  <c r="M292" i="21"/>
  <c r="Q292" i="21"/>
  <c r="E292" i="21"/>
  <c r="U292" i="21"/>
  <c r="I292" i="21"/>
  <c r="Y292" i="21"/>
  <c r="C183" i="21"/>
  <c r="G183" i="21"/>
  <c r="K183" i="21"/>
  <c r="O183" i="21"/>
  <c r="S183" i="21"/>
  <c r="W183" i="21"/>
  <c r="D183" i="21"/>
  <c r="H183" i="21"/>
  <c r="L183" i="21"/>
  <c r="P183" i="21"/>
  <c r="T183" i="21"/>
  <c r="X183" i="21"/>
  <c r="E183" i="21"/>
  <c r="I183" i="21"/>
  <c r="M183" i="21"/>
  <c r="Q183" i="21"/>
  <c r="U183" i="21"/>
  <c r="Y183" i="21"/>
  <c r="B183" i="21"/>
  <c r="F183" i="21"/>
  <c r="J183" i="21"/>
  <c r="N183" i="21"/>
  <c r="R183" i="21"/>
  <c r="V183" i="21"/>
  <c r="D219" i="21"/>
  <c r="H219" i="21"/>
  <c r="L219" i="21"/>
  <c r="P219" i="21"/>
  <c r="T219" i="21"/>
  <c r="X219" i="21"/>
  <c r="B219" i="21"/>
  <c r="F219" i="21"/>
  <c r="J219" i="21"/>
  <c r="N219" i="21"/>
  <c r="R219" i="21"/>
  <c r="V219" i="21"/>
  <c r="C219" i="21"/>
  <c r="K219" i="21"/>
  <c r="S219" i="21"/>
  <c r="E219" i="21"/>
  <c r="M219" i="21"/>
  <c r="U219" i="21"/>
  <c r="G219" i="21"/>
  <c r="O219" i="21"/>
  <c r="W219" i="21"/>
  <c r="I219" i="21"/>
  <c r="Q219" i="21"/>
  <c r="Y219" i="21"/>
  <c r="A220" i="21"/>
  <c r="A257" i="21"/>
  <c r="A436" i="21"/>
  <c r="A328" i="21"/>
  <c r="A471" i="21"/>
  <c r="A507" i="21" s="1"/>
  <c r="A365" i="21"/>
  <c r="B146" i="21"/>
  <c r="F146" i="21"/>
  <c r="J146" i="21"/>
  <c r="N146" i="21"/>
  <c r="R146" i="21"/>
  <c r="C146" i="21"/>
  <c r="G146" i="21"/>
  <c r="K146" i="21"/>
  <c r="O146" i="21"/>
  <c r="S146" i="21"/>
  <c r="E146" i="21"/>
  <c r="I146" i="21"/>
  <c r="M146" i="21"/>
  <c r="Q146" i="21"/>
  <c r="H146" i="21"/>
  <c r="U146" i="21"/>
  <c r="Y146" i="21"/>
  <c r="L146" i="21"/>
  <c r="V146" i="21"/>
  <c r="P146" i="21"/>
  <c r="W146" i="21"/>
  <c r="D146" i="21"/>
  <c r="T146" i="21"/>
  <c r="X146" i="21"/>
  <c r="A147" i="21"/>
  <c r="A184" i="21" s="1"/>
  <c r="E109" i="21"/>
  <c r="I109" i="21"/>
  <c r="M109" i="21"/>
  <c r="Q109" i="21"/>
  <c r="U109" i="21"/>
  <c r="Y109" i="21"/>
  <c r="B109" i="21"/>
  <c r="F109" i="21"/>
  <c r="J109" i="21"/>
  <c r="N109" i="21"/>
  <c r="R109" i="21"/>
  <c r="V109" i="21"/>
  <c r="C109" i="21"/>
  <c r="G109" i="21"/>
  <c r="K109" i="21"/>
  <c r="O109" i="21"/>
  <c r="S109" i="21"/>
  <c r="W109" i="21"/>
  <c r="D109" i="21"/>
  <c r="H109" i="21"/>
  <c r="L109" i="21"/>
  <c r="P109" i="21"/>
  <c r="T109" i="21"/>
  <c r="X109" i="21"/>
  <c r="A74" i="21"/>
  <c r="B36" i="21"/>
  <c r="F36" i="21"/>
  <c r="J36" i="21"/>
  <c r="N36" i="21"/>
  <c r="R36" i="21"/>
  <c r="V36" i="21"/>
  <c r="C36" i="21"/>
  <c r="G36" i="21"/>
  <c r="K36" i="21"/>
  <c r="O36" i="21"/>
  <c r="S36" i="21"/>
  <c r="W36" i="21"/>
  <c r="D36" i="21"/>
  <c r="H36" i="21"/>
  <c r="L36" i="21"/>
  <c r="P36" i="21"/>
  <c r="T36" i="21"/>
  <c r="X36" i="21"/>
  <c r="E36" i="21"/>
  <c r="I36" i="21"/>
  <c r="M36" i="21"/>
  <c r="Q36" i="21"/>
  <c r="U36" i="21"/>
  <c r="Y36" i="21"/>
  <c r="A37" i="21"/>
  <c r="B73" i="21"/>
  <c r="F73" i="21"/>
  <c r="J73" i="21"/>
  <c r="N73" i="21"/>
  <c r="R73" i="21"/>
  <c r="V73" i="21"/>
  <c r="C73" i="21"/>
  <c r="G73" i="21"/>
  <c r="K73" i="21"/>
  <c r="O73" i="21"/>
  <c r="S73" i="21"/>
  <c r="W73" i="21"/>
  <c r="D73" i="21"/>
  <c r="H73" i="21"/>
  <c r="L73" i="21"/>
  <c r="P73" i="21"/>
  <c r="T73" i="21"/>
  <c r="X73" i="21"/>
  <c r="E73" i="21"/>
  <c r="I73" i="21"/>
  <c r="M73" i="21"/>
  <c r="Q73" i="21"/>
  <c r="U73" i="21"/>
  <c r="Y73" i="21"/>
  <c r="A110" i="21"/>
  <c r="E110" i="23"/>
  <c r="I110" i="23"/>
  <c r="M110" i="23"/>
  <c r="Q110" i="23"/>
  <c r="U110" i="23"/>
  <c r="Y110" i="23"/>
  <c r="B110" i="23"/>
  <c r="F110" i="23"/>
  <c r="J110" i="23"/>
  <c r="N110" i="23"/>
  <c r="R110" i="23"/>
  <c r="V110" i="23"/>
  <c r="C110" i="23"/>
  <c r="G110" i="23"/>
  <c r="K110" i="23"/>
  <c r="O110" i="23"/>
  <c r="S110" i="23"/>
  <c r="W110" i="23"/>
  <c r="D110" i="23"/>
  <c r="H110" i="23"/>
  <c r="L110" i="23"/>
  <c r="P110" i="23"/>
  <c r="T110" i="23"/>
  <c r="X110" i="23"/>
  <c r="B329" i="23"/>
  <c r="F329" i="23"/>
  <c r="J329" i="23"/>
  <c r="N329" i="23"/>
  <c r="R329" i="23"/>
  <c r="V329" i="23"/>
  <c r="D329" i="23"/>
  <c r="H329" i="23"/>
  <c r="L329" i="23"/>
  <c r="P329" i="23"/>
  <c r="T329" i="23"/>
  <c r="X329" i="23"/>
  <c r="I329" i="23"/>
  <c r="Q329" i="23"/>
  <c r="Y329" i="23"/>
  <c r="C329" i="23"/>
  <c r="K329" i="23"/>
  <c r="S329" i="23"/>
  <c r="E329" i="23"/>
  <c r="M329" i="23"/>
  <c r="U329" i="23"/>
  <c r="G329" i="23"/>
  <c r="O329" i="23"/>
  <c r="W329" i="23"/>
  <c r="B146" i="23"/>
  <c r="F146" i="23"/>
  <c r="J146" i="23"/>
  <c r="N146" i="23"/>
  <c r="R146" i="23"/>
  <c r="V146" i="23"/>
  <c r="C146" i="23"/>
  <c r="G146" i="23"/>
  <c r="K146" i="23"/>
  <c r="O146" i="23"/>
  <c r="S146" i="23"/>
  <c r="W146" i="23"/>
  <c r="D146" i="23"/>
  <c r="H146" i="23"/>
  <c r="L146" i="23"/>
  <c r="P146" i="23"/>
  <c r="T146" i="23"/>
  <c r="X146" i="23"/>
  <c r="A184" i="23"/>
  <c r="E146" i="23"/>
  <c r="I146" i="23"/>
  <c r="M146" i="23"/>
  <c r="Q146" i="23"/>
  <c r="U146" i="23"/>
  <c r="Y146" i="23"/>
  <c r="A147" i="23"/>
  <c r="B75" i="23"/>
  <c r="F75" i="23"/>
  <c r="J75" i="23"/>
  <c r="N75" i="23"/>
  <c r="R75" i="23"/>
  <c r="V75" i="23"/>
  <c r="D75" i="23"/>
  <c r="H75" i="23"/>
  <c r="L75" i="23"/>
  <c r="P75" i="23"/>
  <c r="T75" i="23"/>
  <c r="X75" i="23"/>
  <c r="C75" i="23"/>
  <c r="K75" i="23"/>
  <c r="S75" i="23"/>
  <c r="E75" i="23"/>
  <c r="M75" i="23"/>
  <c r="U75" i="23"/>
  <c r="G75" i="23"/>
  <c r="O75" i="23"/>
  <c r="W75" i="23"/>
  <c r="I75" i="23"/>
  <c r="Q75" i="23"/>
  <c r="Y75" i="23"/>
  <c r="C293" i="23"/>
  <c r="G293" i="23"/>
  <c r="K293" i="23"/>
  <c r="O293" i="23"/>
  <c r="S293" i="23"/>
  <c r="W293" i="23"/>
  <c r="E293" i="23"/>
  <c r="I293" i="23"/>
  <c r="M293" i="23"/>
  <c r="Q293" i="23"/>
  <c r="U293" i="23"/>
  <c r="Y293" i="23"/>
  <c r="H293" i="23"/>
  <c r="P293" i="23"/>
  <c r="X293" i="23"/>
  <c r="B293" i="23"/>
  <c r="J293" i="23"/>
  <c r="R293" i="23"/>
  <c r="D293" i="23"/>
  <c r="L293" i="23"/>
  <c r="T293" i="23"/>
  <c r="F293" i="23"/>
  <c r="N293" i="23"/>
  <c r="V293" i="23"/>
  <c r="A330" i="23"/>
  <c r="E183" i="23"/>
  <c r="I183" i="23"/>
  <c r="M183" i="23"/>
  <c r="Q183" i="23"/>
  <c r="U183" i="23"/>
  <c r="Y183" i="23"/>
  <c r="C183" i="23"/>
  <c r="G183" i="23"/>
  <c r="K183" i="23"/>
  <c r="O183" i="23"/>
  <c r="S183" i="23"/>
  <c r="W183" i="23"/>
  <c r="H183" i="23"/>
  <c r="P183" i="23"/>
  <c r="X183" i="23"/>
  <c r="B183" i="23"/>
  <c r="J183" i="23"/>
  <c r="R183" i="23"/>
  <c r="D183" i="23"/>
  <c r="L183" i="23"/>
  <c r="T183" i="23"/>
  <c r="F183" i="23"/>
  <c r="N183" i="23"/>
  <c r="V183" i="23"/>
  <c r="A220" i="23"/>
  <c r="B38" i="23"/>
  <c r="F38" i="23"/>
  <c r="J38" i="23"/>
  <c r="N38" i="23"/>
  <c r="R38" i="23"/>
  <c r="V38" i="23"/>
  <c r="C38" i="23"/>
  <c r="G38" i="23"/>
  <c r="K38" i="23"/>
  <c r="O38" i="23"/>
  <c r="S38" i="23"/>
  <c r="W38" i="23"/>
  <c r="D38" i="23"/>
  <c r="H38" i="23"/>
  <c r="L38" i="23"/>
  <c r="P38" i="23"/>
  <c r="T38" i="23"/>
  <c r="X38" i="23"/>
  <c r="A76" i="23"/>
  <c r="E38" i="23"/>
  <c r="I38" i="23"/>
  <c r="M38" i="23"/>
  <c r="Q38" i="23"/>
  <c r="U38" i="23"/>
  <c r="Y38" i="23"/>
  <c r="A294" i="23"/>
  <c r="C256" i="23"/>
  <c r="G256" i="23"/>
  <c r="K256" i="23"/>
  <c r="O256" i="23"/>
  <c r="S256" i="23"/>
  <c r="W256" i="23"/>
  <c r="D256" i="23"/>
  <c r="H256" i="23"/>
  <c r="L256" i="23"/>
  <c r="P256" i="23"/>
  <c r="T256" i="23"/>
  <c r="X256" i="23"/>
  <c r="E256" i="23"/>
  <c r="I256" i="23"/>
  <c r="M256" i="23"/>
  <c r="Q256" i="23"/>
  <c r="U256" i="23"/>
  <c r="Y256" i="23"/>
  <c r="B256" i="23"/>
  <c r="F256" i="23"/>
  <c r="J256" i="23"/>
  <c r="N256" i="23"/>
  <c r="R256" i="23"/>
  <c r="V256" i="23"/>
  <c r="A257" i="23"/>
  <c r="D219" i="23"/>
  <c r="H219" i="23"/>
  <c r="L219" i="23"/>
  <c r="P219" i="23"/>
  <c r="T219" i="23"/>
  <c r="X219" i="23"/>
  <c r="B219" i="23"/>
  <c r="F219" i="23"/>
  <c r="J219" i="23"/>
  <c r="N219" i="23"/>
  <c r="R219" i="23"/>
  <c r="V219" i="23"/>
  <c r="I219" i="23"/>
  <c r="Q219" i="23"/>
  <c r="Y219" i="23"/>
  <c r="C219" i="23"/>
  <c r="K219" i="23"/>
  <c r="S219" i="23"/>
  <c r="E219" i="23"/>
  <c r="M219" i="23"/>
  <c r="U219" i="23"/>
  <c r="G219" i="23"/>
  <c r="O219" i="23"/>
  <c r="W219" i="23"/>
  <c r="C366" i="23"/>
  <c r="G366" i="23"/>
  <c r="K366" i="23"/>
  <c r="O366" i="23"/>
  <c r="S366" i="23"/>
  <c r="W366" i="23"/>
  <c r="E366" i="23"/>
  <c r="I366" i="23"/>
  <c r="M366" i="23"/>
  <c r="Q366" i="23"/>
  <c r="U366" i="23"/>
  <c r="Y366" i="23"/>
  <c r="D366" i="23"/>
  <c r="L366" i="23"/>
  <c r="T366" i="23"/>
  <c r="H366" i="23"/>
  <c r="P366" i="23"/>
  <c r="X366" i="23"/>
  <c r="B366" i="23"/>
  <c r="R366" i="23"/>
  <c r="J366" i="23"/>
  <c r="F366" i="23"/>
  <c r="N366" i="23"/>
  <c r="V366" i="23"/>
  <c r="A367" i="23"/>
  <c r="A404" i="23" s="1"/>
  <c r="A42" i="19"/>
  <c r="A110" i="19"/>
  <c r="A435" i="24"/>
  <c r="A256" i="24"/>
  <c r="A327" i="24"/>
  <c r="A39" i="24"/>
  <c r="A440" i="23"/>
  <c r="A111" i="24"/>
  <c r="A148" i="24"/>
  <c r="A470" i="24"/>
  <c r="A219" i="24"/>
  <c r="A364" i="24"/>
  <c r="A401" i="24" s="1"/>
  <c r="A111" i="23"/>
  <c r="A39" i="23"/>
  <c r="A507" i="24" l="1"/>
  <c r="C470" i="24"/>
  <c r="G470" i="24"/>
  <c r="K470" i="24"/>
  <c r="O470" i="24"/>
  <c r="S470" i="24"/>
  <c r="W470" i="24"/>
  <c r="D470" i="24"/>
  <c r="H470" i="24"/>
  <c r="L470" i="24"/>
  <c r="P470" i="24"/>
  <c r="T470" i="24"/>
  <c r="X470" i="24"/>
  <c r="E470" i="24"/>
  <c r="I470" i="24"/>
  <c r="M470" i="24"/>
  <c r="Q470" i="24"/>
  <c r="U470" i="24"/>
  <c r="Y470" i="24"/>
  <c r="B470" i="24"/>
  <c r="F470" i="24"/>
  <c r="J470" i="24"/>
  <c r="N470" i="24"/>
  <c r="R470" i="24"/>
  <c r="V470" i="24"/>
  <c r="A149" i="19"/>
  <c r="E110" i="19"/>
  <c r="I110" i="19"/>
  <c r="M110" i="19"/>
  <c r="Q110" i="19"/>
  <c r="U110" i="19"/>
  <c r="Y110" i="19"/>
  <c r="B110" i="19"/>
  <c r="F110" i="19"/>
  <c r="J110" i="19"/>
  <c r="N110" i="19"/>
  <c r="R110" i="19"/>
  <c r="V110" i="19"/>
  <c r="C110" i="19"/>
  <c r="G110" i="19"/>
  <c r="K110" i="19"/>
  <c r="O110" i="19"/>
  <c r="S110" i="19"/>
  <c r="W110" i="19"/>
  <c r="D110" i="19"/>
  <c r="H110" i="19"/>
  <c r="L110" i="19"/>
  <c r="P110" i="19"/>
  <c r="T110" i="19"/>
  <c r="X110" i="19"/>
  <c r="B369" i="19"/>
  <c r="F369" i="19"/>
  <c r="J369" i="19"/>
  <c r="N369" i="19"/>
  <c r="R369" i="19"/>
  <c r="V369" i="19"/>
  <c r="E369" i="19"/>
  <c r="I369" i="19"/>
  <c r="M369" i="19"/>
  <c r="Q369" i="19"/>
  <c r="U369" i="19"/>
  <c r="Y369" i="19"/>
  <c r="G369" i="19"/>
  <c r="O369" i="19"/>
  <c r="W369" i="19"/>
  <c r="H369" i="19"/>
  <c r="P369" i="19"/>
  <c r="X369" i="19"/>
  <c r="C369" i="19"/>
  <c r="K369" i="19"/>
  <c r="S369" i="19"/>
  <c r="D369" i="19"/>
  <c r="L369" i="19"/>
  <c r="T369" i="19"/>
  <c r="A370" i="19"/>
  <c r="A297" i="19"/>
  <c r="B259" i="19"/>
  <c r="F259" i="19"/>
  <c r="J259" i="19"/>
  <c r="N259" i="19"/>
  <c r="R259" i="19"/>
  <c r="V259" i="19"/>
  <c r="C259" i="19"/>
  <c r="G259" i="19"/>
  <c r="K259" i="19"/>
  <c r="O259" i="19"/>
  <c r="S259" i="19"/>
  <c r="W259" i="19"/>
  <c r="D259" i="19"/>
  <c r="H259" i="19"/>
  <c r="L259" i="19"/>
  <c r="P259" i="19"/>
  <c r="T259" i="19"/>
  <c r="X259" i="19"/>
  <c r="E259" i="19"/>
  <c r="I259" i="19"/>
  <c r="M259" i="19"/>
  <c r="Q259" i="19"/>
  <c r="U259" i="19"/>
  <c r="Y259" i="19"/>
  <c r="A260" i="19"/>
  <c r="E220" i="19"/>
  <c r="I220" i="19"/>
  <c r="M220" i="19"/>
  <c r="Q220" i="19"/>
  <c r="U220" i="19"/>
  <c r="Y220" i="19"/>
  <c r="B220" i="19"/>
  <c r="F220" i="19"/>
  <c r="J220" i="19"/>
  <c r="N220" i="19"/>
  <c r="R220" i="19"/>
  <c r="V220" i="19"/>
  <c r="C220" i="19"/>
  <c r="G220" i="19"/>
  <c r="K220" i="19"/>
  <c r="O220" i="19"/>
  <c r="S220" i="19"/>
  <c r="W220" i="19"/>
  <c r="D220" i="19"/>
  <c r="H220" i="19"/>
  <c r="L220" i="19"/>
  <c r="P220" i="19"/>
  <c r="T220" i="19"/>
  <c r="X220" i="19"/>
  <c r="B296" i="19"/>
  <c r="F296" i="19"/>
  <c r="J296" i="19"/>
  <c r="N296" i="19"/>
  <c r="R296" i="19"/>
  <c r="V296" i="19"/>
  <c r="C296" i="19"/>
  <c r="G296" i="19"/>
  <c r="K296" i="19"/>
  <c r="O296" i="19"/>
  <c r="S296" i="19"/>
  <c r="W296" i="19"/>
  <c r="D296" i="19"/>
  <c r="H296" i="19"/>
  <c r="L296" i="19"/>
  <c r="P296" i="19"/>
  <c r="T296" i="19"/>
  <c r="X296" i="19"/>
  <c r="E296" i="19"/>
  <c r="I296" i="19"/>
  <c r="M296" i="19"/>
  <c r="Q296" i="19"/>
  <c r="U296" i="19"/>
  <c r="Y296" i="19"/>
  <c r="A333" i="19"/>
  <c r="A80" i="19"/>
  <c r="D42" i="19"/>
  <c r="H42" i="19"/>
  <c r="L42" i="19"/>
  <c r="P42" i="19"/>
  <c r="T42" i="19"/>
  <c r="X42" i="19"/>
  <c r="E42" i="19"/>
  <c r="I42" i="19"/>
  <c r="M42" i="19"/>
  <c r="Q42" i="19"/>
  <c r="U42" i="19"/>
  <c r="Y42" i="19"/>
  <c r="B42" i="19"/>
  <c r="F42" i="19"/>
  <c r="J42" i="19"/>
  <c r="N42" i="19"/>
  <c r="R42" i="19"/>
  <c r="V42" i="19"/>
  <c r="C42" i="19"/>
  <c r="G42" i="19"/>
  <c r="K42" i="19"/>
  <c r="O42" i="19"/>
  <c r="S42" i="19"/>
  <c r="W42" i="19"/>
  <c r="C401" i="24"/>
  <c r="G401" i="24"/>
  <c r="K401" i="24"/>
  <c r="O401" i="24"/>
  <c r="S401" i="24"/>
  <c r="W401" i="24"/>
  <c r="D401" i="24"/>
  <c r="H401" i="24"/>
  <c r="L401" i="24"/>
  <c r="P401" i="24"/>
  <c r="T401" i="24"/>
  <c r="X401" i="24"/>
  <c r="E401" i="24"/>
  <c r="I401" i="24"/>
  <c r="M401" i="24"/>
  <c r="Q401" i="24"/>
  <c r="U401" i="24"/>
  <c r="Y401" i="24"/>
  <c r="B401" i="24"/>
  <c r="F401" i="24"/>
  <c r="J401" i="24"/>
  <c r="N401" i="24"/>
  <c r="R401" i="24"/>
  <c r="V401" i="24"/>
  <c r="B404" i="23"/>
  <c r="F404" i="23"/>
  <c r="J404" i="23"/>
  <c r="N404" i="23"/>
  <c r="R404" i="23"/>
  <c r="V404" i="23"/>
  <c r="C404" i="23"/>
  <c r="G404" i="23"/>
  <c r="K404" i="23"/>
  <c r="O404" i="23"/>
  <c r="S404" i="23"/>
  <c r="W404" i="23"/>
  <c r="D404" i="23"/>
  <c r="H404" i="23"/>
  <c r="L404" i="23"/>
  <c r="P404" i="23"/>
  <c r="T404" i="23"/>
  <c r="X404" i="23"/>
  <c r="E404" i="23"/>
  <c r="I404" i="23"/>
  <c r="M404" i="23"/>
  <c r="Q404" i="23"/>
  <c r="U404" i="23"/>
  <c r="Y404" i="23"/>
  <c r="D79" i="19"/>
  <c r="H79" i="19"/>
  <c r="L79" i="19"/>
  <c r="P79" i="19"/>
  <c r="T79" i="19"/>
  <c r="X79" i="19"/>
  <c r="E79" i="19"/>
  <c r="I79" i="19"/>
  <c r="M79" i="19"/>
  <c r="Q79" i="19"/>
  <c r="U79" i="19"/>
  <c r="Y79" i="19"/>
  <c r="B79" i="19"/>
  <c r="F79" i="19"/>
  <c r="J79" i="19"/>
  <c r="N79" i="19"/>
  <c r="R79" i="19"/>
  <c r="V79" i="19"/>
  <c r="C79" i="19"/>
  <c r="G79" i="19"/>
  <c r="K79" i="19"/>
  <c r="O79" i="19"/>
  <c r="S79" i="19"/>
  <c r="W79" i="19"/>
  <c r="E332" i="19"/>
  <c r="I332" i="19"/>
  <c r="M332" i="19"/>
  <c r="Q332" i="19"/>
  <c r="U332" i="19"/>
  <c r="Y332" i="19"/>
  <c r="B332" i="19"/>
  <c r="F332" i="19"/>
  <c r="J332" i="19"/>
  <c r="N332" i="19"/>
  <c r="R332" i="19"/>
  <c r="V332" i="19"/>
  <c r="C332" i="19"/>
  <c r="G332" i="19"/>
  <c r="K332" i="19"/>
  <c r="O332" i="19"/>
  <c r="S332" i="19"/>
  <c r="W332" i="19"/>
  <c r="D332" i="19"/>
  <c r="H332" i="19"/>
  <c r="L332" i="19"/>
  <c r="P332" i="19"/>
  <c r="T332" i="19"/>
  <c r="X332" i="19"/>
  <c r="B405" i="19"/>
  <c r="F405" i="19"/>
  <c r="J405" i="19"/>
  <c r="N405" i="19"/>
  <c r="R405" i="19"/>
  <c r="V405" i="19"/>
  <c r="C405" i="19"/>
  <c r="G405" i="19"/>
  <c r="K405" i="19"/>
  <c r="O405" i="19"/>
  <c r="S405" i="19"/>
  <c r="W405" i="19"/>
  <c r="D405" i="19"/>
  <c r="H405" i="19"/>
  <c r="L405" i="19"/>
  <c r="P405" i="19"/>
  <c r="T405" i="19"/>
  <c r="X405" i="19"/>
  <c r="E405" i="19"/>
  <c r="I405" i="19"/>
  <c r="M405" i="19"/>
  <c r="Q405" i="19"/>
  <c r="U405" i="19"/>
  <c r="Y405" i="19"/>
  <c r="A406" i="19"/>
  <c r="B440" i="23"/>
  <c r="F440" i="23"/>
  <c r="J440" i="23"/>
  <c r="N440" i="23"/>
  <c r="R440" i="23"/>
  <c r="V440" i="23"/>
  <c r="C440" i="23"/>
  <c r="G440" i="23"/>
  <c r="K440" i="23"/>
  <c r="O440" i="23"/>
  <c r="S440" i="23"/>
  <c r="W440" i="23"/>
  <c r="D440" i="23"/>
  <c r="H440" i="23"/>
  <c r="L440" i="23"/>
  <c r="P440" i="23"/>
  <c r="T440" i="23"/>
  <c r="X440" i="23"/>
  <c r="E440" i="23"/>
  <c r="I440" i="23"/>
  <c r="M440" i="23"/>
  <c r="Q440" i="23"/>
  <c r="U440" i="23"/>
  <c r="Y440" i="23"/>
  <c r="E435" i="24"/>
  <c r="I435" i="24"/>
  <c r="M435" i="24"/>
  <c r="Q435" i="24"/>
  <c r="U435" i="24"/>
  <c r="Y435" i="24"/>
  <c r="B435" i="24"/>
  <c r="F435" i="24"/>
  <c r="J435" i="24"/>
  <c r="N435" i="24"/>
  <c r="R435" i="24"/>
  <c r="V435" i="24"/>
  <c r="C435" i="24"/>
  <c r="G435" i="24"/>
  <c r="K435" i="24"/>
  <c r="O435" i="24"/>
  <c r="S435" i="24"/>
  <c r="W435" i="24"/>
  <c r="D435" i="24"/>
  <c r="H435" i="24"/>
  <c r="L435" i="24"/>
  <c r="P435" i="24"/>
  <c r="T435" i="24"/>
  <c r="X435" i="24"/>
  <c r="D507" i="21"/>
  <c r="H507" i="21"/>
  <c r="L507" i="21"/>
  <c r="P507" i="21"/>
  <c r="T507" i="21"/>
  <c r="X507" i="21"/>
  <c r="E507" i="21"/>
  <c r="I507" i="21"/>
  <c r="M507" i="21"/>
  <c r="Q507" i="21"/>
  <c r="U507" i="21"/>
  <c r="Y507" i="21"/>
  <c r="B507" i="21"/>
  <c r="F507" i="21"/>
  <c r="J507" i="21"/>
  <c r="N507" i="21"/>
  <c r="R507" i="21"/>
  <c r="V507" i="21"/>
  <c r="C507" i="21"/>
  <c r="G507" i="21"/>
  <c r="K507" i="21"/>
  <c r="O507" i="21"/>
  <c r="S507" i="21"/>
  <c r="W507" i="21"/>
  <c r="E184" i="19"/>
  <c r="I184" i="19"/>
  <c r="M184" i="19"/>
  <c r="Q184" i="19"/>
  <c r="U184" i="19"/>
  <c r="Y184" i="19"/>
  <c r="B184" i="19"/>
  <c r="F184" i="19"/>
  <c r="J184" i="19"/>
  <c r="N184" i="19"/>
  <c r="R184" i="19"/>
  <c r="V184" i="19"/>
  <c r="C184" i="19"/>
  <c r="G184" i="19"/>
  <c r="K184" i="19"/>
  <c r="O184" i="19"/>
  <c r="S184" i="19"/>
  <c r="W184" i="19"/>
  <c r="D184" i="19"/>
  <c r="H184" i="19"/>
  <c r="L184" i="19"/>
  <c r="P184" i="19"/>
  <c r="T184" i="19"/>
  <c r="X184" i="19"/>
  <c r="A221" i="19"/>
  <c r="B506" i="24"/>
  <c r="F506" i="24"/>
  <c r="J506" i="24"/>
  <c r="N506" i="24"/>
  <c r="R506" i="24"/>
  <c r="V506" i="24"/>
  <c r="C506" i="24"/>
  <c r="G506" i="24"/>
  <c r="K506" i="24"/>
  <c r="O506" i="24"/>
  <c r="S506" i="24"/>
  <c r="W506" i="24"/>
  <c r="D506" i="24"/>
  <c r="H506" i="24"/>
  <c r="L506" i="24"/>
  <c r="P506" i="24"/>
  <c r="T506" i="24"/>
  <c r="X506" i="24"/>
  <c r="E506" i="24"/>
  <c r="I506" i="24"/>
  <c r="M506" i="24"/>
  <c r="Q506" i="24"/>
  <c r="U506" i="24"/>
  <c r="Y506" i="24"/>
  <c r="C441" i="19"/>
  <c r="G441" i="19"/>
  <c r="K441" i="19"/>
  <c r="O441" i="19"/>
  <c r="S441" i="19"/>
  <c r="W441" i="19"/>
  <c r="D441" i="19"/>
  <c r="H441" i="19"/>
  <c r="L441" i="19"/>
  <c r="P441" i="19"/>
  <c r="T441" i="19"/>
  <c r="X441" i="19"/>
  <c r="E441" i="19"/>
  <c r="I441" i="19"/>
  <c r="M441" i="19"/>
  <c r="Q441" i="19"/>
  <c r="U441" i="19"/>
  <c r="Y441" i="19"/>
  <c r="B441" i="19"/>
  <c r="F441" i="19"/>
  <c r="J441" i="19"/>
  <c r="N441" i="19"/>
  <c r="R441" i="19"/>
  <c r="V441" i="19"/>
  <c r="A442" i="19"/>
  <c r="E148" i="19"/>
  <c r="I148" i="19"/>
  <c r="M148" i="19"/>
  <c r="Q148" i="19"/>
  <c r="U148" i="19"/>
  <c r="Y148" i="19"/>
  <c r="B148" i="19"/>
  <c r="F148" i="19"/>
  <c r="J148" i="19"/>
  <c r="N148" i="19"/>
  <c r="R148" i="19"/>
  <c r="V148" i="19"/>
  <c r="C148" i="19"/>
  <c r="G148" i="19"/>
  <c r="K148" i="19"/>
  <c r="O148" i="19"/>
  <c r="S148" i="19"/>
  <c r="W148" i="19"/>
  <c r="D148" i="19"/>
  <c r="H148" i="19"/>
  <c r="L148" i="19"/>
  <c r="P148" i="19"/>
  <c r="T148" i="19"/>
  <c r="X148" i="19"/>
  <c r="A185" i="19"/>
  <c r="D219" i="24"/>
  <c r="H219" i="24"/>
  <c r="L219" i="24"/>
  <c r="P219" i="24"/>
  <c r="T219" i="24"/>
  <c r="X219" i="24"/>
  <c r="E219" i="24"/>
  <c r="I219" i="24"/>
  <c r="M219" i="24"/>
  <c r="Q219" i="24"/>
  <c r="U219" i="24"/>
  <c r="Y219" i="24"/>
  <c r="C219" i="24"/>
  <c r="K219" i="24"/>
  <c r="S219" i="24"/>
  <c r="F219" i="24"/>
  <c r="N219" i="24"/>
  <c r="V219" i="24"/>
  <c r="G219" i="24"/>
  <c r="O219" i="24"/>
  <c r="W219" i="24"/>
  <c r="B219" i="24"/>
  <c r="J219" i="24"/>
  <c r="R219" i="24"/>
  <c r="C111" i="24"/>
  <c r="G111" i="24"/>
  <c r="K111" i="24"/>
  <c r="O111" i="24"/>
  <c r="S111" i="24"/>
  <c r="W111" i="24"/>
  <c r="D111" i="24"/>
  <c r="H111" i="24"/>
  <c r="L111" i="24"/>
  <c r="P111" i="24"/>
  <c r="T111" i="24"/>
  <c r="X111" i="24"/>
  <c r="E111" i="24"/>
  <c r="I111" i="24"/>
  <c r="M111" i="24"/>
  <c r="Q111" i="24"/>
  <c r="U111" i="24"/>
  <c r="Y111" i="24"/>
  <c r="B111" i="24"/>
  <c r="F111" i="24"/>
  <c r="J111" i="24"/>
  <c r="N111" i="24"/>
  <c r="R111" i="24"/>
  <c r="V111" i="24"/>
  <c r="D327" i="24"/>
  <c r="H327" i="24"/>
  <c r="L327" i="24"/>
  <c r="P327" i="24"/>
  <c r="T327" i="24"/>
  <c r="X327" i="24"/>
  <c r="E327" i="24"/>
  <c r="I327" i="24"/>
  <c r="M327" i="24"/>
  <c r="Q327" i="24"/>
  <c r="U327" i="24"/>
  <c r="Y327" i="24"/>
  <c r="B327" i="24"/>
  <c r="J327" i="24"/>
  <c r="R327" i="24"/>
  <c r="C327" i="24"/>
  <c r="K327" i="24"/>
  <c r="S327" i="24"/>
  <c r="F327" i="24"/>
  <c r="N327" i="24"/>
  <c r="V327" i="24"/>
  <c r="G327" i="24"/>
  <c r="O327" i="24"/>
  <c r="W327" i="24"/>
  <c r="A293" i="24"/>
  <c r="B256" i="24"/>
  <c r="F256" i="24"/>
  <c r="J256" i="24"/>
  <c r="N256" i="24"/>
  <c r="R256" i="24"/>
  <c r="V256" i="24"/>
  <c r="C256" i="24"/>
  <c r="G256" i="24"/>
  <c r="K256" i="24"/>
  <c r="O256" i="24"/>
  <c r="S256" i="24"/>
  <c r="W256" i="24"/>
  <c r="D256" i="24"/>
  <c r="H256" i="24"/>
  <c r="L256" i="24"/>
  <c r="P256" i="24"/>
  <c r="T256" i="24"/>
  <c r="X256" i="24"/>
  <c r="E256" i="24"/>
  <c r="I256" i="24"/>
  <c r="M256" i="24"/>
  <c r="Q256" i="24"/>
  <c r="U256" i="24"/>
  <c r="Y256" i="24"/>
  <c r="E292" i="24"/>
  <c r="I292" i="24"/>
  <c r="M292" i="24"/>
  <c r="Q292" i="24"/>
  <c r="U292" i="24"/>
  <c r="Y292" i="24"/>
  <c r="B292" i="24"/>
  <c r="F292" i="24"/>
  <c r="J292" i="24"/>
  <c r="N292" i="24"/>
  <c r="R292" i="24"/>
  <c r="V292" i="24"/>
  <c r="C292" i="24"/>
  <c r="K292" i="24"/>
  <c r="S292" i="24"/>
  <c r="D292" i="24"/>
  <c r="L292" i="24"/>
  <c r="T292" i="24"/>
  <c r="G292" i="24"/>
  <c r="O292" i="24"/>
  <c r="W292" i="24"/>
  <c r="H292" i="24"/>
  <c r="P292" i="24"/>
  <c r="X292" i="24"/>
  <c r="A77" i="24"/>
  <c r="D39" i="24"/>
  <c r="H39" i="24"/>
  <c r="L39" i="24"/>
  <c r="P39" i="24"/>
  <c r="T39" i="24"/>
  <c r="X39" i="24"/>
  <c r="E39" i="24"/>
  <c r="I39" i="24"/>
  <c r="M39" i="24"/>
  <c r="Q39" i="24"/>
  <c r="U39" i="24"/>
  <c r="Y39" i="24"/>
  <c r="B39" i="24"/>
  <c r="F39" i="24"/>
  <c r="J39" i="24"/>
  <c r="N39" i="24"/>
  <c r="R39" i="24"/>
  <c r="V39" i="24"/>
  <c r="C39" i="24"/>
  <c r="G39" i="24"/>
  <c r="K39" i="24"/>
  <c r="O39" i="24"/>
  <c r="S39" i="24"/>
  <c r="W39" i="24"/>
  <c r="D184" i="24"/>
  <c r="H184" i="24"/>
  <c r="L184" i="24"/>
  <c r="P184" i="24"/>
  <c r="T184" i="24"/>
  <c r="X184" i="24"/>
  <c r="C184" i="24"/>
  <c r="G184" i="24"/>
  <c r="K184" i="24"/>
  <c r="O184" i="24"/>
  <c r="S184" i="24"/>
  <c r="W184" i="24"/>
  <c r="I184" i="24"/>
  <c r="Q184" i="24"/>
  <c r="Y184" i="24"/>
  <c r="B184" i="24"/>
  <c r="J184" i="24"/>
  <c r="R184" i="24"/>
  <c r="E184" i="24"/>
  <c r="M184" i="24"/>
  <c r="U184" i="24"/>
  <c r="F184" i="24"/>
  <c r="N184" i="24"/>
  <c r="V184" i="24"/>
  <c r="A185" i="24"/>
  <c r="E148" i="24"/>
  <c r="I148" i="24"/>
  <c r="M148" i="24"/>
  <c r="Q148" i="24"/>
  <c r="U148" i="24"/>
  <c r="Y148" i="24"/>
  <c r="B148" i="24"/>
  <c r="F148" i="24"/>
  <c r="J148" i="24"/>
  <c r="N148" i="24"/>
  <c r="R148" i="24"/>
  <c r="V148" i="24"/>
  <c r="C148" i="24"/>
  <c r="G148" i="24"/>
  <c r="K148" i="24"/>
  <c r="O148" i="24"/>
  <c r="S148" i="24"/>
  <c r="W148" i="24"/>
  <c r="D148" i="24"/>
  <c r="H148" i="24"/>
  <c r="L148" i="24"/>
  <c r="P148" i="24"/>
  <c r="T148" i="24"/>
  <c r="X148" i="24"/>
  <c r="D364" i="24"/>
  <c r="H364" i="24"/>
  <c r="L364" i="24"/>
  <c r="P364" i="24"/>
  <c r="T364" i="24"/>
  <c r="X364" i="24"/>
  <c r="E364" i="24"/>
  <c r="I364" i="24"/>
  <c r="M364" i="24"/>
  <c r="Q364" i="24"/>
  <c r="U364" i="24"/>
  <c r="Y364" i="24"/>
  <c r="B364" i="24"/>
  <c r="J364" i="24"/>
  <c r="R364" i="24"/>
  <c r="C364" i="24"/>
  <c r="K364" i="24"/>
  <c r="S364" i="24"/>
  <c r="F364" i="24"/>
  <c r="N364" i="24"/>
  <c r="V364" i="24"/>
  <c r="G364" i="24"/>
  <c r="O364" i="24"/>
  <c r="W364" i="24"/>
  <c r="C76" i="24"/>
  <c r="G76" i="24"/>
  <c r="K76" i="24"/>
  <c r="O76" i="24"/>
  <c r="S76" i="24"/>
  <c r="W76" i="24"/>
  <c r="D76" i="24"/>
  <c r="H76" i="24"/>
  <c r="L76" i="24"/>
  <c r="P76" i="24"/>
  <c r="T76" i="24"/>
  <c r="X76" i="24"/>
  <c r="B76" i="24"/>
  <c r="F76" i="24"/>
  <c r="J76" i="24"/>
  <c r="N76" i="24"/>
  <c r="R76" i="24"/>
  <c r="V76" i="24"/>
  <c r="Q76" i="24"/>
  <c r="E76" i="24"/>
  <c r="U76" i="24"/>
  <c r="I76" i="24"/>
  <c r="Y76" i="24"/>
  <c r="M76" i="24"/>
  <c r="C436" i="21"/>
  <c r="G436" i="21"/>
  <c r="K436" i="21"/>
  <c r="O436" i="21"/>
  <c r="S436" i="21"/>
  <c r="W436" i="21"/>
  <c r="E436" i="21"/>
  <c r="I436" i="21"/>
  <c r="M436" i="21"/>
  <c r="Q436" i="21"/>
  <c r="U436" i="21"/>
  <c r="Y436" i="21"/>
  <c r="D436" i="21"/>
  <c r="L436" i="21"/>
  <c r="T436" i="21"/>
  <c r="F436" i="21"/>
  <c r="N436" i="21"/>
  <c r="V436" i="21"/>
  <c r="H436" i="21"/>
  <c r="P436" i="21"/>
  <c r="X436" i="21"/>
  <c r="B436" i="21"/>
  <c r="J436" i="21"/>
  <c r="R436" i="21"/>
  <c r="A402" i="21"/>
  <c r="C365" i="21"/>
  <c r="G365" i="21"/>
  <c r="K365" i="21"/>
  <c r="O365" i="21"/>
  <c r="S365" i="21"/>
  <c r="W365" i="21"/>
  <c r="E365" i="21"/>
  <c r="I365" i="21"/>
  <c r="M365" i="21"/>
  <c r="Q365" i="21"/>
  <c r="U365" i="21"/>
  <c r="Y365" i="21"/>
  <c r="B365" i="21"/>
  <c r="J365" i="21"/>
  <c r="R365" i="21"/>
  <c r="D365" i="21"/>
  <c r="L365" i="21"/>
  <c r="T365" i="21"/>
  <c r="F365" i="21"/>
  <c r="N365" i="21"/>
  <c r="V365" i="21"/>
  <c r="H365" i="21"/>
  <c r="P365" i="21"/>
  <c r="X365" i="21"/>
  <c r="C471" i="21"/>
  <c r="G471" i="21"/>
  <c r="K471" i="21"/>
  <c r="O471" i="21"/>
  <c r="S471" i="21"/>
  <c r="W471" i="21"/>
  <c r="E471" i="21"/>
  <c r="I471" i="21"/>
  <c r="M471" i="21"/>
  <c r="Q471" i="21"/>
  <c r="U471" i="21"/>
  <c r="Y471" i="21"/>
  <c r="F471" i="21"/>
  <c r="N471" i="21"/>
  <c r="V471" i="21"/>
  <c r="B471" i="21"/>
  <c r="J471" i="21"/>
  <c r="R471" i="21"/>
  <c r="D471" i="21"/>
  <c r="T471" i="21"/>
  <c r="H471" i="21"/>
  <c r="X471" i="21"/>
  <c r="L471" i="21"/>
  <c r="P471" i="21"/>
  <c r="D401" i="21"/>
  <c r="H401" i="21"/>
  <c r="L401" i="21"/>
  <c r="P401" i="21"/>
  <c r="T401" i="21"/>
  <c r="X401" i="21"/>
  <c r="B401" i="21"/>
  <c r="F401" i="21"/>
  <c r="J401" i="21"/>
  <c r="N401" i="21"/>
  <c r="R401" i="21"/>
  <c r="V401" i="21"/>
  <c r="E401" i="21"/>
  <c r="M401" i="21"/>
  <c r="U401" i="21"/>
  <c r="G401" i="21"/>
  <c r="O401" i="21"/>
  <c r="W401" i="21"/>
  <c r="I401" i="21"/>
  <c r="Q401" i="21"/>
  <c r="Y401" i="21"/>
  <c r="C401" i="21"/>
  <c r="K401" i="21"/>
  <c r="S401" i="21"/>
  <c r="B328" i="21"/>
  <c r="F328" i="21"/>
  <c r="J328" i="21"/>
  <c r="N328" i="21"/>
  <c r="R328" i="21"/>
  <c r="V328" i="21"/>
  <c r="C328" i="21"/>
  <c r="G328" i="21"/>
  <c r="K328" i="21"/>
  <c r="O328" i="21"/>
  <c r="S328" i="21"/>
  <c r="W328" i="21"/>
  <c r="H328" i="21"/>
  <c r="P328" i="21"/>
  <c r="X328" i="21"/>
  <c r="I328" i="21"/>
  <c r="Q328" i="21"/>
  <c r="Y328" i="21"/>
  <c r="E328" i="21"/>
  <c r="U328" i="21"/>
  <c r="L328" i="21"/>
  <c r="T328" i="21"/>
  <c r="D328" i="21"/>
  <c r="M328" i="21"/>
  <c r="E257" i="21"/>
  <c r="I257" i="21"/>
  <c r="M257" i="21"/>
  <c r="Q257" i="21"/>
  <c r="U257" i="21"/>
  <c r="Y257" i="21"/>
  <c r="B257" i="21"/>
  <c r="F257" i="21"/>
  <c r="J257" i="21"/>
  <c r="N257" i="21"/>
  <c r="R257" i="21"/>
  <c r="V257" i="21"/>
  <c r="C257" i="21"/>
  <c r="G257" i="21"/>
  <c r="K257" i="21"/>
  <c r="O257" i="21"/>
  <c r="S257" i="21"/>
  <c r="W257" i="21"/>
  <c r="D257" i="21"/>
  <c r="H257" i="21"/>
  <c r="L257" i="21"/>
  <c r="P257" i="21"/>
  <c r="T257" i="21"/>
  <c r="X257" i="21"/>
  <c r="A294" i="21"/>
  <c r="D293" i="21"/>
  <c r="H293" i="21"/>
  <c r="L293" i="21"/>
  <c r="P293" i="21"/>
  <c r="T293" i="21"/>
  <c r="X293" i="21"/>
  <c r="B293" i="21"/>
  <c r="F293" i="21"/>
  <c r="J293" i="21"/>
  <c r="N293" i="21"/>
  <c r="R293" i="21"/>
  <c r="V293" i="21"/>
  <c r="G293" i="21"/>
  <c r="O293" i="21"/>
  <c r="W293" i="21"/>
  <c r="C293" i="21"/>
  <c r="K293" i="21"/>
  <c r="S293" i="21"/>
  <c r="E293" i="21"/>
  <c r="U293" i="21"/>
  <c r="I293" i="21"/>
  <c r="Y293" i="21"/>
  <c r="M293" i="21"/>
  <c r="Q293" i="21"/>
  <c r="C184" i="21"/>
  <c r="G184" i="21"/>
  <c r="K184" i="21"/>
  <c r="O184" i="21"/>
  <c r="S184" i="21"/>
  <c r="W184" i="21"/>
  <c r="D184" i="21"/>
  <c r="H184" i="21"/>
  <c r="L184" i="21"/>
  <c r="P184" i="21"/>
  <c r="T184" i="21"/>
  <c r="X184" i="21"/>
  <c r="E184" i="21"/>
  <c r="I184" i="21"/>
  <c r="M184" i="21"/>
  <c r="Q184" i="21"/>
  <c r="U184" i="21"/>
  <c r="Y184" i="21"/>
  <c r="B184" i="21"/>
  <c r="F184" i="21"/>
  <c r="J184" i="21"/>
  <c r="N184" i="21"/>
  <c r="R184" i="21"/>
  <c r="V184" i="21"/>
  <c r="D220" i="21"/>
  <c r="H220" i="21"/>
  <c r="L220" i="21"/>
  <c r="P220" i="21"/>
  <c r="B220" i="21"/>
  <c r="F220" i="21"/>
  <c r="J220" i="21"/>
  <c r="N220" i="21"/>
  <c r="C220" i="21"/>
  <c r="K220" i="21"/>
  <c r="R220" i="21"/>
  <c r="V220" i="21"/>
  <c r="E220" i="21"/>
  <c r="M220" i="21"/>
  <c r="S220" i="21"/>
  <c r="W220" i="21"/>
  <c r="G220" i="21"/>
  <c r="O220" i="21"/>
  <c r="T220" i="21"/>
  <c r="X220" i="21"/>
  <c r="I220" i="21"/>
  <c r="Q220" i="21"/>
  <c r="U220" i="21"/>
  <c r="Y220" i="21"/>
  <c r="A258" i="21"/>
  <c r="A221" i="21"/>
  <c r="A366" i="21"/>
  <c r="A329" i="21"/>
  <c r="A437" i="21"/>
  <c r="A472" i="21"/>
  <c r="A508" i="21" s="1"/>
  <c r="E110" i="21"/>
  <c r="I110" i="21"/>
  <c r="M110" i="21"/>
  <c r="Q110" i="21"/>
  <c r="U110" i="21"/>
  <c r="Y110" i="21"/>
  <c r="B110" i="21"/>
  <c r="F110" i="21"/>
  <c r="J110" i="21"/>
  <c r="N110" i="21"/>
  <c r="R110" i="21"/>
  <c r="V110" i="21"/>
  <c r="C110" i="21"/>
  <c r="G110" i="21"/>
  <c r="K110" i="21"/>
  <c r="O110" i="21"/>
  <c r="S110" i="21"/>
  <c r="W110" i="21"/>
  <c r="D110" i="21"/>
  <c r="H110" i="21"/>
  <c r="L110" i="21"/>
  <c r="P110" i="21"/>
  <c r="T110" i="21"/>
  <c r="X110" i="21"/>
  <c r="A75" i="21"/>
  <c r="B37" i="21"/>
  <c r="F37" i="21"/>
  <c r="J37" i="21"/>
  <c r="N37" i="21"/>
  <c r="R37" i="21"/>
  <c r="V37" i="21"/>
  <c r="C37" i="21"/>
  <c r="G37" i="21"/>
  <c r="K37" i="21"/>
  <c r="O37" i="21"/>
  <c r="S37" i="21"/>
  <c r="W37" i="21"/>
  <c r="D37" i="21"/>
  <c r="H37" i="21"/>
  <c r="L37" i="21"/>
  <c r="P37" i="21"/>
  <c r="T37" i="21"/>
  <c r="X37" i="21"/>
  <c r="E37" i="21"/>
  <c r="I37" i="21"/>
  <c r="M37" i="21"/>
  <c r="Q37" i="21"/>
  <c r="U37" i="21"/>
  <c r="Y37" i="21"/>
  <c r="A38" i="21"/>
  <c r="B74" i="21"/>
  <c r="C74" i="21"/>
  <c r="G74" i="21"/>
  <c r="K74" i="21"/>
  <c r="O74" i="21"/>
  <c r="S74" i="21"/>
  <c r="W74" i="21"/>
  <c r="D74" i="21"/>
  <c r="H74" i="21"/>
  <c r="L74" i="21"/>
  <c r="P74" i="21"/>
  <c r="T74" i="21"/>
  <c r="X74" i="21"/>
  <c r="E74" i="21"/>
  <c r="I74" i="21"/>
  <c r="M74" i="21"/>
  <c r="Q74" i="21"/>
  <c r="U74" i="21"/>
  <c r="Y74" i="21"/>
  <c r="F74" i="21"/>
  <c r="J74" i="21"/>
  <c r="N74" i="21"/>
  <c r="R74" i="21"/>
  <c r="V74" i="21"/>
  <c r="A111" i="21"/>
  <c r="E147" i="21"/>
  <c r="I147" i="21"/>
  <c r="M147" i="21"/>
  <c r="Q147" i="21"/>
  <c r="U147" i="21"/>
  <c r="Y147" i="21"/>
  <c r="B147" i="21"/>
  <c r="F147" i="21"/>
  <c r="J147" i="21"/>
  <c r="N147" i="21"/>
  <c r="R147" i="21"/>
  <c r="V147" i="21"/>
  <c r="C147" i="21"/>
  <c r="G147" i="21"/>
  <c r="K147" i="21"/>
  <c r="O147" i="21"/>
  <c r="S147" i="21"/>
  <c r="W147" i="21"/>
  <c r="D147" i="21"/>
  <c r="H147" i="21"/>
  <c r="L147" i="21"/>
  <c r="P147" i="21"/>
  <c r="T147" i="21"/>
  <c r="X147" i="21"/>
  <c r="A148" i="21"/>
  <c r="A185" i="21" s="1"/>
  <c r="C367" i="23"/>
  <c r="G367" i="23"/>
  <c r="K367" i="23"/>
  <c r="O367" i="23"/>
  <c r="S367" i="23"/>
  <c r="W367" i="23"/>
  <c r="E367" i="23"/>
  <c r="I367" i="23"/>
  <c r="M367" i="23"/>
  <c r="Q367" i="23"/>
  <c r="U367" i="23"/>
  <c r="Y367" i="23"/>
  <c r="D367" i="23"/>
  <c r="L367" i="23"/>
  <c r="T367" i="23"/>
  <c r="H367" i="23"/>
  <c r="P367" i="23"/>
  <c r="X367" i="23"/>
  <c r="J367" i="23"/>
  <c r="B367" i="23"/>
  <c r="R367" i="23"/>
  <c r="F367" i="23"/>
  <c r="N367" i="23"/>
  <c r="V367" i="23"/>
  <c r="A368" i="23"/>
  <c r="A405" i="23" s="1"/>
  <c r="D220" i="23"/>
  <c r="H220" i="23"/>
  <c r="L220" i="23"/>
  <c r="P220" i="23"/>
  <c r="T220" i="23"/>
  <c r="X220" i="23"/>
  <c r="B220" i="23"/>
  <c r="F220" i="23"/>
  <c r="J220" i="23"/>
  <c r="N220" i="23"/>
  <c r="R220" i="23"/>
  <c r="V220" i="23"/>
  <c r="I220" i="23"/>
  <c r="Q220" i="23"/>
  <c r="Y220" i="23"/>
  <c r="C220" i="23"/>
  <c r="K220" i="23"/>
  <c r="S220" i="23"/>
  <c r="E220" i="23"/>
  <c r="M220" i="23"/>
  <c r="U220" i="23"/>
  <c r="G220" i="23"/>
  <c r="O220" i="23"/>
  <c r="W220" i="23"/>
  <c r="C257" i="23"/>
  <c r="G257" i="23"/>
  <c r="K257" i="23"/>
  <c r="O257" i="23"/>
  <c r="S257" i="23"/>
  <c r="W257" i="23"/>
  <c r="D257" i="23"/>
  <c r="H257" i="23"/>
  <c r="L257" i="23"/>
  <c r="P257" i="23"/>
  <c r="T257" i="23"/>
  <c r="X257" i="23"/>
  <c r="A295" i="23"/>
  <c r="E257" i="23"/>
  <c r="I257" i="23"/>
  <c r="M257" i="23"/>
  <c r="Q257" i="23"/>
  <c r="U257" i="23"/>
  <c r="Y257" i="23"/>
  <c r="B257" i="23"/>
  <c r="F257" i="23"/>
  <c r="J257" i="23"/>
  <c r="N257" i="23"/>
  <c r="R257" i="23"/>
  <c r="V257" i="23"/>
  <c r="A258" i="23"/>
  <c r="B76" i="23"/>
  <c r="F76" i="23"/>
  <c r="J76" i="23"/>
  <c r="N76" i="23"/>
  <c r="R76" i="23"/>
  <c r="V76" i="23"/>
  <c r="D76" i="23"/>
  <c r="H76" i="23"/>
  <c r="L76" i="23"/>
  <c r="P76" i="23"/>
  <c r="T76" i="23"/>
  <c r="X76" i="23"/>
  <c r="C76" i="23"/>
  <c r="K76" i="23"/>
  <c r="S76" i="23"/>
  <c r="E76" i="23"/>
  <c r="M76" i="23"/>
  <c r="U76" i="23"/>
  <c r="G76" i="23"/>
  <c r="O76" i="23"/>
  <c r="W76" i="23"/>
  <c r="I76" i="23"/>
  <c r="Q76" i="23"/>
  <c r="Y76" i="23"/>
  <c r="B330" i="23"/>
  <c r="F330" i="23"/>
  <c r="J330" i="23"/>
  <c r="N330" i="23"/>
  <c r="R330" i="23"/>
  <c r="V330" i="23"/>
  <c r="D330" i="23"/>
  <c r="H330" i="23"/>
  <c r="L330" i="23"/>
  <c r="P330" i="23"/>
  <c r="T330" i="23"/>
  <c r="X330" i="23"/>
  <c r="I330" i="23"/>
  <c r="Q330" i="23"/>
  <c r="Y330" i="23"/>
  <c r="C330" i="23"/>
  <c r="K330" i="23"/>
  <c r="S330" i="23"/>
  <c r="E330" i="23"/>
  <c r="M330" i="23"/>
  <c r="U330" i="23"/>
  <c r="G330" i="23"/>
  <c r="O330" i="23"/>
  <c r="W330" i="23"/>
  <c r="E184" i="23"/>
  <c r="I184" i="23"/>
  <c r="M184" i="23"/>
  <c r="Q184" i="23"/>
  <c r="U184" i="23"/>
  <c r="Y184" i="23"/>
  <c r="C184" i="23"/>
  <c r="G184" i="23"/>
  <c r="K184" i="23"/>
  <c r="O184" i="23"/>
  <c r="S184" i="23"/>
  <c r="W184" i="23"/>
  <c r="H184" i="23"/>
  <c r="P184" i="23"/>
  <c r="X184" i="23"/>
  <c r="B184" i="23"/>
  <c r="J184" i="23"/>
  <c r="R184" i="23"/>
  <c r="D184" i="23"/>
  <c r="L184" i="23"/>
  <c r="T184" i="23"/>
  <c r="F184" i="23"/>
  <c r="N184" i="23"/>
  <c r="V184" i="23"/>
  <c r="A221" i="23"/>
  <c r="A77" i="23"/>
  <c r="B39" i="23"/>
  <c r="F39" i="23"/>
  <c r="J39" i="23"/>
  <c r="N39" i="23"/>
  <c r="R39" i="23"/>
  <c r="V39" i="23"/>
  <c r="C39" i="23"/>
  <c r="G39" i="23"/>
  <c r="K39" i="23"/>
  <c r="O39" i="23"/>
  <c r="S39" i="23"/>
  <c r="W39" i="23"/>
  <c r="D39" i="23"/>
  <c r="H39" i="23"/>
  <c r="L39" i="23"/>
  <c r="P39" i="23"/>
  <c r="T39" i="23"/>
  <c r="X39" i="23"/>
  <c r="E39" i="23"/>
  <c r="I39" i="23"/>
  <c r="M39" i="23"/>
  <c r="Q39" i="23"/>
  <c r="U39" i="23"/>
  <c r="Y39" i="23"/>
  <c r="C294" i="23"/>
  <c r="G294" i="23"/>
  <c r="K294" i="23"/>
  <c r="O294" i="23"/>
  <c r="S294" i="23"/>
  <c r="W294" i="23"/>
  <c r="E294" i="23"/>
  <c r="I294" i="23"/>
  <c r="M294" i="23"/>
  <c r="Q294" i="23"/>
  <c r="U294" i="23"/>
  <c r="Y294" i="23"/>
  <c r="H294" i="23"/>
  <c r="P294" i="23"/>
  <c r="X294" i="23"/>
  <c r="B294" i="23"/>
  <c r="J294" i="23"/>
  <c r="R294" i="23"/>
  <c r="D294" i="23"/>
  <c r="L294" i="23"/>
  <c r="T294" i="23"/>
  <c r="F294" i="23"/>
  <c r="N294" i="23"/>
  <c r="V294" i="23"/>
  <c r="A331" i="23"/>
  <c r="A185" i="23"/>
  <c r="B147" i="23"/>
  <c r="F147" i="23"/>
  <c r="J147" i="23"/>
  <c r="N147" i="23"/>
  <c r="R147" i="23"/>
  <c r="V147" i="23"/>
  <c r="C147" i="23"/>
  <c r="G147" i="23"/>
  <c r="K147" i="23"/>
  <c r="O147" i="23"/>
  <c r="S147" i="23"/>
  <c r="W147" i="23"/>
  <c r="D147" i="23"/>
  <c r="H147" i="23"/>
  <c r="L147" i="23"/>
  <c r="P147" i="23"/>
  <c r="T147" i="23"/>
  <c r="X147" i="23"/>
  <c r="E147" i="23"/>
  <c r="I147" i="23"/>
  <c r="M147" i="23"/>
  <c r="Q147" i="23"/>
  <c r="U147" i="23"/>
  <c r="Y147" i="23"/>
  <c r="A148" i="23"/>
  <c r="E111" i="23"/>
  <c r="I111" i="23"/>
  <c r="M111" i="23"/>
  <c r="Q111" i="23"/>
  <c r="U111" i="23"/>
  <c r="Y111" i="23"/>
  <c r="B111" i="23"/>
  <c r="F111" i="23"/>
  <c r="J111" i="23"/>
  <c r="N111" i="23"/>
  <c r="R111" i="23"/>
  <c r="V111" i="23"/>
  <c r="C111" i="23"/>
  <c r="G111" i="23"/>
  <c r="K111" i="23"/>
  <c r="O111" i="23"/>
  <c r="S111" i="23"/>
  <c r="W111" i="23"/>
  <c r="D111" i="23"/>
  <c r="H111" i="23"/>
  <c r="L111" i="23"/>
  <c r="P111" i="23"/>
  <c r="T111" i="23"/>
  <c r="X111" i="23"/>
  <c r="A43" i="19"/>
  <c r="A111" i="19"/>
  <c r="A220" i="24"/>
  <c r="A441" i="23"/>
  <c r="A40" i="24"/>
  <c r="A257" i="24"/>
  <c r="A471" i="24"/>
  <c r="A149" i="24"/>
  <c r="A436" i="24"/>
  <c r="A365" i="24"/>
  <c r="A402" i="24" s="1"/>
  <c r="A112" i="24"/>
  <c r="A328" i="24"/>
  <c r="A40" i="23"/>
  <c r="A112" i="23"/>
  <c r="C402" i="24" l="1"/>
  <c r="G402" i="24"/>
  <c r="K402" i="24"/>
  <c r="O402" i="24"/>
  <c r="S402" i="24"/>
  <c r="W402" i="24"/>
  <c r="D402" i="24"/>
  <c r="H402" i="24"/>
  <c r="L402" i="24"/>
  <c r="P402" i="24"/>
  <c r="T402" i="24"/>
  <c r="X402" i="24"/>
  <c r="E402" i="24"/>
  <c r="I402" i="24"/>
  <c r="M402" i="24"/>
  <c r="Q402" i="24"/>
  <c r="U402" i="24"/>
  <c r="Y402" i="24"/>
  <c r="B402" i="24"/>
  <c r="F402" i="24"/>
  <c r="J402" i="24"/>
  <c r="N402" i="24"/>
  <c r="R402" i="24"/>
  <c r="V402" i="24"/>
  <c r="A150" i="19"/>
  <c r="E111" i="19"/>
  <c r="I111" i="19"/>
  <c r="M111" i="19"/>
  <c r="Q111" i="19"/>
  <c r="U111" i="19"/>
  <c r="Y111" i="19"/>
  <c r="B111" i="19"/>
  <c r="F111" i="19"/>
  <c r="J111" i="19"/>
  <c r="N111" i="19"/>
  <c r="R111" i="19"/>
  <c r="V111" i="19"/>
  <c r="C111" i="19"/>
  <c r="G111" i="19"/>
  <c r="K111" i="19"/>
  <c r="O111" i="19"/>
  <c r="S111" i="19"/>
  <c r="W111" i="19"/>
  <c r="D111" i="19"/>
  <c r="H111" i="19"/>
  <c r="L111" i="19"/>
  <c r="P111" i="19"/>
  <c r="T111" i="19"/>
  <c r="X111" i="19"/>
  <c r="B406" i="19"/>
  <c r="F406" i="19"/>
  <c r="J406" i="19"/>
  <c r="N406" i="19"/>
  <c r="R406" i="19"/>
  <c r="V406" i="19"/>
  <c r="C406" i="19"/>
  <c r="G406" i="19"/>
  <c r="K406" i="19"/>
  <c r="O406" i="19"/>
  <c r="S406" i="19"/>
  <c r="W406" i="19"/>
  <c r="D406" i="19"/>
  <c r="H406" i="19"/>
  <c r="L406" i="19"/>
  <c r="P406" i="19"/>
  <c r="T406" i="19"/>
  <c r="X406" i="19"/>
  <c r="E406" i="19"/>
  <c r="I406" i="19"/>
  <c r="M406" i="19"/>
  <c r="Q406" i="19"/>
  <c r="U406" i="19"/>
  <c r="Y406" i="19"/>
  <c r="A407" i="19"/>
  <c r="B297" i="19"/>
  <c r="F297" i="19"/>
  <c r="J297" i="19"/>
  <c r="N297" i="19"/>
  <c r="R297" i="19"/>
  <c r="V297" i="19"/>
  <c r="C297" i="19"/>
  <c r="G297" i="19"/>
  <c r="K297" i="19"/>
  <c r="O297" i="19"/>
  <c r="S297" i="19"/>
  <c r="W297" i="19"/>
  <c r="D297" i="19"/>
  <c r="H297" i="19"/>
  <c r="L297" i="19"/>
  <c r="P297" i="19"/>
  <c r="T297" i="19"/>
  <c r="X297" i="19"/>
  <c r="E297" i="19"/>
  <c r="I297" i="19"/>
  <c r="M297" i="19"/>
  <c r="Q297" i="19"/>
  <c r="U297" i="19"/>
  <c r="Y297" i="19"/>
  <c r="A334" i="19"/>
  <c r="B405" i="23"/>
  <c r="F405" i="23"/>
  <c r="J405" i="23"/>
  <c r="N405" i="23"/>
  <c r="R405" i="23"/>
  <c r="V405" i="23"/>
  <c r="C405" i="23"/>
  <c r="G405" i="23"/>
  <c r="K405" i="23"/>
  <c r="O405" i="23"/>
  <c r="S405" i="23"/>
  <c r="W405" i="23"/>
  <c r="D405" i="23"/>
  <c r="H405" i="23"/>
  <c r="L405" i="23"/>
  <c r="P405" i="23"/>
  <c r="T405" i="23"/>
  <c r="X405" i="23"/>
  <c r="E405" i="23"/>
  <c r="I405" i="23"/>
  <c r="M405" i="23"/>
  <c r="Q405" i="23"/>
  <c r="U405" i="23"/>
  <c r="Y405" i="23"/>
  <c r="E185" i="19"/>
  <c r="I185" i="19"/>
  <c r="M185" i="19"/>
  <c r="Q185" i="19"/>
  <c r="U185" i="19"/>
  <c r="Y185" i="19"/>
  <c r="B185" i="19"/>
  <c r="F185" i="19"/>
  <c r="J185" i="19"/>
  <c r="N185" i="19"/>
  <c r="R185" i="19"/>
  <c r="V185" i="19"/>
  <c r="C185" i="19"/>
  <c r="G185" i="19"/>
  <c r="K185" i="19"/>
  <c r="O185" i="19"/>
  <c r="S185" i="19"/>
  <c r="W185" i="19"/>
  <c r="D185" i="19"/>
  <c r="H185" i="19"/>
  <c r="L185" i="19"/>
  <c r="P185" i="19"/>
  <c r="T185" i="19"/>
  <c r="X185" i="19"/>
  <c r="A222" i="19"/>
  <c r="D80" i="19"/>
  <c r="H80" i="19"/>
  <c r="L80" i="19"/>
  <c r="P80" i="19"/>
  <c r="T80" i="19"/>
  <c r="X80" i="19"/>
  <c r="E80" i="19"/>
  <c r="I80" i="19"/>
  <c r="M80" i="19"/>
  <c r="Q80" i="19"/>
  <c r="U80" i="19"/>
  <c r="Y80" i="19"/>
  <c r="B80" i="19"/>
  <c r="F80" i="19"/>
  <c r="J80" i="19"/>
  <c r="N80" i="19"/>
  <c r="R80" i="19"/>
  <c r="V80" i="19"/>
  <c r="C80" i="19"/>
  <c r="G80" i="19"/>
  <c r="K80" i="19"/>
  <c r="O80" i="19"/>
  <c r="S80" i="19"/>
  <c r="W80" i="19"/>
  <c r="B370" i="19"/>
  <c r="E370" i="19"/>
  <c r="I370" i="19"/>
  <c r="M370" i="19"/>
  <c r="Q370" i="19"/>
  <c r="U370" i="19"/>
  <c r="Y370" i="19"/>
  <c r="F370" i="19"/>
  <c r="J370" i="19"/>
  <c r="N370" i="19"/>
  <c r="R370" i="19"/>
  <c r="V370" i="19"/>
  <c r="C370" i="19"/>
  <c r="G370" i="19"/>
  <c r="K370" i="19"/>
  <c r="O370" i="19"/>
  <c r="S370" i="19"/>
  <c r="W370" i="19"/>
  <c r="D370" i="19"/>
  <c r="H370" i="19"/>
  <c r="L370" i="19"/>
  <c r="P370" i="19"/>
  <c r="T370" i="19"/>
  <c r="X370" i="19"/>
  <c r="A371" i="19"/>
  <c r="E436" i="24"/>
  <c r="I436" i="24"/>
  <c r="M436" i="24"/>
  <c r="Q436" i="24"/>
  <c r="U436" i="24"/>
  <c r="Y436" i="24"/>
  <c r="B436" i="24"/>
  <c r="F436" i="24"/>
  <c r="J436" i="24"/>
  <c r="N436" i="24"/>
  <c r="R436" i="24"/>
  <c r="V436" i="24"/>
  <c r="C436" i="24"/>
  <c r="G436" i="24"/>
  <c r="K436" i="24"/>
  <c r="O436" i="24"/>
  <c r="S436" i="24"/>
  <c r="W436" i="24"/>
  <c r="D436" i="24"/>
  <c r="H436" i="24"/>
  <c r="L436" i="24"/>
  <c r="P436" i="24"/>
  <c r="T436" i="24"/>
  <c r="X436" i="24"/>
  <c r="A81" i="19"/>
  <c r="D43" i="19"/>
  <c r="H43" i="19"/>
  <c r="L43" i="19"/>
  <c r="P43" i="19"/>
  <c r="T43" i="19"/>
  <c r="X43" i="19"/>
  <c r="E43" i="19"/>
  <c r="I43" i="19"/>
  <c r="M43" i="19"/>
  <c r="Q43" i="19"/>
  <c r="U43" i="19"/>
  <c r="Y43" i="19"/>
  <c r="B43" i="19"/>
  <c r="F43" i="19"/>
  <c r="J43" i="19"/>
  <c r="N43" i="19"/>
  <c r="R43" i="19"/>
  <c r="V43" i="19"/>
  <c r="C43" i="19"/>
  <c r="G43" i="19"/>
  <c r="K43" i="19"/>
  <c r="O43" i="19"/>
  <c r="S43" i="19"/>
  <c r="W43" i="19"/>
  <c r="B441" i="23"/>
  <c r="F441" i="23"/>
  <c r="J441" i="23"/>
  <c r="N441" i="23"/>
  <c r="R441" i="23"/>
  <c r="V441" i="23"/>
  <c r="C441" i="23"/>
  <c r="G441" i="23"/>
  <c r="K441" i="23"/>
  <c r="O441" i="23"/>
  <c r="S441" i="23"/>
  <c r="W441" i="23"/>
  <c r="D441" i="23"/>
  <c r="H441" i="23"/>
  <c r="L441" i="23"/>
  <c r="P441" i="23"/>
  <c r="T441" i="23"/>
  <c r="X441" i="23"/>
  <c r="E441" i="23"/>
  <c r="I441" i="23"/>
  <c r="M441" i="23"/>
  <c r="Q441" i="23"/>
  <c r="U441" i="23"/>
  <c r="Y441" i="23"/>
  <c r="D508" i="21"/>
  <c r="H508" i="21"/>
  <c r="L508" i="21"/>
  <c r="P508" i="21"/>
  <c r="T508" i="21"/>
  <c r="X508" i="21"/>
  <c r="E508" i="21"/>
  <c r="I508" i="21"/>
  <c r="M508" i="21"/>
  <c r="Q508" i="21"/>
  <c r="U508" i="21"/>
  <c r="Y508" i="21"/>
  <c r="B508" i="21"/>
  <c r="F508" i="21"/>
  <c r="J508" i="21"/>
  <c r="N508" i="21"/>
  <c r="R508" i="21"/>
  <c r="V508" i="21"/>
  <c r="C508" i="21"/>
  <c r="G508" i="21"/>
  <c r="K508" i="21"/>
  <c r="O508" i="21"/>
  <c r="S508" i="21"/>
  <c r="W508" i="21"/>
  <c r="C442" i="19"/>
  <c r="G442" i="19"/>
  <c r="K442" i="19"/>
  <c r="O442" i="19"/>
  <c r="S442" i="19"/>
  <c r="W442" i="19"/>
  <c r="D442" i="19"/>
  <c r="H442" i="19"/>
  <c r="L442" i="19"/>
  <c r="P442" i="19"/>
  <c r="T442" i="19"/>
  <c r="X442" i="19"/>
  <c r="E442" i="19"/>
  <c r="I442" i="19"/>
  <c r="M442" i="19"/>
  <c r="Q442" i="19"/>
  <c r="U442" i="19"/>
  <c r="Y442" i="19"/>
  <c r="B442" i="19"/>
  <c r="F442" i="19"/>
  <c r="J442" i="19"/>
  <c r="N442" i="19"/>
  <c r="R442" i="19"/>
  <c r="V442" i="19"/>
  <c r="A443" i="19"/>
  <c r="E333" i="19"/>
  <c r="I333" i="19"/>
  <c r="M333" i="19"/>
  <c r="Q333" i="19"/>
  <c r="U333" i="19"/>
  <c r="Y333" i="19"/>
  <c r="B333" i="19"/>
  <c r="F333" i="19"/>
  <c r="J333" i="19"/>
  <c r="N333" i="19"/>
  <c r="R333" i="19"/>
  <c r="V333" i="19"/>
  <c r="C333" i="19"/>
  <c r="G333" i="19"/>
  <c r="K333" i="19"/>
  <c r="O333" i="19"/>
  <c r="S333" i="19"/>
  <c r="W333" i="19"/>
  <c r="D333" i="19"/>
  <c r="H333" i="19"/>
  <c r="L333" i="19"/>
  <c r="P333" i="19"/>
  <c r="T333" i="19"/>
  <c r="X333" i="19"/>
  <c r="E149" i="19"/>
  <c r="I149" i="19"/>
  <c r="M149" i="19"/>
  <c r="Q149" i="19"/>
  <c r="U149" i="19"/>
  <c r="Y149" i="19"/>
  <c r="B149" i="19"/>
  <c r="F149" i="19"/>
  <c r="J149" i="19"/>
  <c r="N149" i="19"/>
  <c r="R149" i="19"/>
  <c r="V149" i="19"/>
  <c r="C149" i="19"/>
  <c r="G149" i="19"/>
  <c r="K149" i="19"/>
  <c r="O149" i="19"/>
  <c r="S149" i="19"/>
  <c r="W149" i="19"/>
  <c r="D149" i="19"/>
  <c r="H149" i="19"/>
  <c r="L149" i="19"/>
  <c r="P149" i="19"/>
  <c r="T149" i="19"/>
  <c r="X149" i="19"/>
  <c r="A186" i="19"/>
  <c r="C471" i="24"/>
  <c r="G471" i="24"/>
  <c r="K471" i="24"/>
  <c r="O471" i="24"/>
  <c r="S471" i="24"/>
  <c r="W471" i="24"/>
  <c r="A508" i="24"/>
  <c r="D471" i="24"/>
  <c r="H471" i="24"/>
  <c r="L471" i="24"/>
  <c r="P471" i="24"/>
  <c r="T471" i="24"/>
  <c r="X471" i="24"/>
  <c r="E471" i="24"/>
  <c r="I471" i="24"/>
  <c r="M471" i="24"/>
  <c r="B471" i="24"/>
  <c r="F471" i="24"/>
  <c r="J471" i="24"/>
  <c r="N471" i="24"/>
  <c r="R471" i="24"/>
  <c r="V471" i="24"/>
  <c r="Q471" i="24"/>
  <c r="U471" i="24"/>
  <c r="Y471" i="24"/>
  <c r="E221" i="19"/>
  <c r="I221" i="19"/>
  <c r="M221" i="19"/>
  <c r="Q221" i="19"/>
  <c r="U221" i="19"/>
  <c r="Y221" i="19"/>
  <c r="B221" i="19"/>
  <c r="F221" i="19"/>
  <c r="J221" i="19"/>
  <c r="N221" i="19"/>
  <c r="R221" i="19"/>
  <c r="V221" i="19"/>
  <c r="C221" i="19"/>
  <c r="G221" i="19"/>
  <c r="K221" i="19"/>
  <c r="O221" i="19"/>
  <c r="S221" i="19"/>
  <c r="W221" i="19"/>
  <c r="D221" i="19"/>
  <c r="H221" i="19"/>
  <c r="L221" i="19"/>
  <c r="P221" i="19"/>
  <c r="T221" i="19"/>
  <c r="X221" i="19"/>
  <c r="A298" i="19"/>
  <c r="B260" i="19"/>
  <c r="F260" i="19"/>
  <c r="J260" i="19"/>
  <c r="N260" i="19"/>
  <c r="R260" i="19"/>
  <c r="V260" i="19"/>
  <c r="C260" i="19"/>
  <c r="G260" i="19"/>
  <c r="K260" i="19"/>
  <c r="O260" i="19"/>
  <c r="S260" i="19"/>
  <c r="W260" i="19"/>
  <c r="D260" i="19"/>
  <c r="H260" i="19"/>
  <c r="L260" i="19"/>
  <c r="P260" i="19"/>
  <c r="T260" i="19"/>
  <c r="X260" i="19"/>
  <c r="E260" i="19"/>
  <c r="I260" i="19"/>
  <c r="M260" i="19"/>
  <c r="Q260" i="19"/>
  <c r="U260" i="19"/>
  <c r="Y260" i="19"/>
  <c r="A261" i="19"/>
  <c r="B507" i="24"/>
  <c r="F507" i="24"/>
  <c r="J507" i="24"/>
  <c r="N507" i="24"/>
  <c r="R507" i="24"/>
  <c r="V507" i="24"/>
  <c r="C507" i="24"/>
  <c r="G507" i="24"/>
  <c r="K507" i="24"/>
  <c r="O507" i="24"/>
  <c r="S507" i="24"/>
  <c r="W507" i="24"/>
  <c r="D507" i="24"/>
  <c r="H507" i="24"/>
  <c r="L507" i="24"/>
  <c r="P507" i="24"/>
  <c r="T507" i="24"/>
  <c r="X507" i="24"/>
  <c r="E507" i="24"/>
  <c r="I507" i="24"/>
  <c r="M507" i="24"/>
  <c r="Q507" i="24"/>
  <c r="U507" i="24"/>
  <c r="Y507" i="24"/>
  <c r="C112" i="24"/>
  <c r="G112" i="24"/>
  <c r="K112" i="24"/>
  <c r="O112" i="24"/>
  <c r="S112" i="24"/>
  <c r="W112" i="24"/>
  <c r="D112" i="24"/>
  <c r="H112" i="24"/>
  <c r="L112" i="24"/>
  <c r="P112" i="24"/>
  <c r="T112" i="24"/>
  <c r="X112" i="24"/>
  <c r="E112" i="24"/>
  <c r="I112" i="24"/>
  <c r="M112" i="24"/>
  <c r="Q112" i="24"/>
  <c r="U112" i="24"/>
  <c r="Y112" i="24"/>
  <c r="B112" i="24"/>
  <c r="F112" i="24"/>
  <c r="J112" i="24"/>
  <c r="N112" i="24"/>
  <c r="R112" i="24"/>
  <c r="V112" i="24"/>
  <c r="A186" i="24"/>
  <c r="E149" i="24"/>
  <c r="I149" i="24"/>
  <c r="M149" i="24"/>
  <c r="Q149" i="24"/>
  <c r="U149" i="24"/>
  <c r="Y149" i="24"/>
  <c r="B149" i="24"/>
  <c r="F149" i="24"/>
  <c r="J149" i="24"/>
  <c r="N149" i="24"/>
  <c r="R149" i="24"/>
  <c r="V149" i="24"/>
  <c r="C149" i="24"/>
  <c r="G149" i="24"/>
  <c r="K149" i="24"/>
  <c r="O149" i="24"/>
  <c r="S149" i="24"/>
  <c r="W149" i="24"/>
  <c r="D149" i="24"/>
  <c r="H149" i="24"/>
  <c r="L149" i="24"/>
  <c r="P149" i="24"/>
  <c r="T149" i="24"/>
  <c r="X149" i="24"/>
  <c r="A78" i="24"/>
  <c r="D40" i="24"/>
  <c r="H40" i="24"/>
  <c r="L40" i="24"/>
  <c r="P40" i="24"/>
  <c r="T40" i="24"/>
  <c r="X40" i="24"/>
  <c r="E40" i="24"/>
  <c r="I40" i="24"/>
  <c r="M40" i="24"/>
  <c r="Q40" i="24"/>
  <c r="U40" i="24"/>
  <c r="Y40" i="24"/>
  <c r="B40" i="24"/>
  <c r="F40" i="24"/>
  <c r="J40" i="24"/>
  <c r="N40" i="24"/>
  <c r="R40" i="24"/>
  <c r="V40" i="24"/>
  <c r="C40" i="24"/>
  <c r="G40" i="24"/>
  <c r="K40" i="24"/>
  <c r="O40" i="24"/>
  <c r="S40" i="24"/>
  <c r="W40" i="24"/>
  <c r="D185" i="24"/>
  <c r="H185" i="24"/>
  <c r="L185" i="24"/>
  <c r="P185" i="24"/>
  <c r="T185" i="24"/>
  <c r="X185" i="24"/>
  <c r="C185" i="24"/>
  <c r="G185" i="24"/>
  <c r="K185" i="24"/>
  <c r="O185" i="24"/>
  <c r="S185" i="24"/>
  <c r="W185" i="24"/>
  <c r="I185" i="24"/>
  <c r="Q185" i="24"/>
  <c r="Y185" i="24"/>
  <c r="B185" i="24"/>
  <c r="J185" i="24"/>
  <c r="R185" i="24"/>
  <c r="E185" i="24"/>
  <c r="M185" i="24"/>
  <c r="U185" i="24"/>
  <c r="F185" i="24"/>
  <c r="N185" i="24"/>
  <c r="V185" i="24"/>
  <c r="D365" i="24"/>
  <c r="H365" i="24"/>
  <c r="L365" i="24"/>
  <c r="P365" i="24"/>
  <c r="T365" i="24"/>
  <c r="X365" i="24"/>
  <c r="E365" i="24"/>
  <c r="I365" i="24"/>
  <c r="M365" i="24"/>
  <c r="Q365" i="24"/>
  <c r="U365" i="24"/>
  <c r="Y365" i="24"/>
  <c r="B365" i="24"/>
  <c r="C365" i="24"/>
  <c r="F365" i="24"/>
  <c r="N365" i="24"/>
  <c r="V365" i="24"/>
  <c r="G365" i="24"/>
  <c r="O365" i="24"/>
  <c r="W365" i="24"/>
  <c r="J365" i="24"/>
  <c r="K365" i="24"/>
  <c r="R365" i="24"/>
  <c r="S365" i="24"/>
  <c r="A294" i="24"/>
  <c r="B257" i="24"/>
  <c r="F257" i="24"/>
  <c r="J257" i="24"/>
  <c r="N257" i="24"/>
  <c r="R257" i="24"/>
  <c r="V257" i="24"/>
  <c r="C257" i="24"/>
  <c r="G257" i="24"/>
  <c r="K257" i="24"/>
  <c r="O257" i="24"/>
  <c r="S257" i="24"/>
  <c r="W257" i="24"/>
  <c r="D257" i="24"/>
  <c r="H257" i="24"/>
  <c r="L257" i="24"/>
  <c r="P257" i="24"/>
  <c r="T257" i="24"/>
  <c r="X257" i="24"/>
  <c r="E257" i="24"/>
  <c r="I257" i="24"/>
  <c r="M257" i="24"/>
  <c r="Q257" i="24"/>
  <c r="U257" i="24"/>
  <c r="Y257" i="24"/>
  <c r="D220" i="24"/>
  <c r="H220" i="24"/>
  <c r="L220" i="24"/>
  <c r="P220" i="24"/>
  <c r="T220" i="24"/>
  <c r="X220" i="24"/>
  <c r="E220" i="24"/>
  <c r="I220" i="24"/>
  <c r="M220" i="24"/>
  <c r="Q220" i="24"/>
  <c r="U220" i="24"/>
  <c r="Y220" i="24"/>
  <c r="C220" i="24"/>
  <c r="K220" i="24"/>
  <c r="S220" i="24"/>
  <c r="F220" i="24"/>
  <c r="N220" i="24"/>
  <c r="V220" i="24"/>
  <c r="G220" i="24"/>
  <c r="O220" i="24"/>
  <c r="W220" i="24"/>
  <c r="B220" i="24"/>
  <c r="J220" i="24"/>
  <c r="R220" i="24"/>
  <c r="C77" i="24"/>
  <c r="G77" i="24"/>
  <c r="K77" i="24"/>
  <c r="O77" i="24"/>
  <c r="S77" i="24"/>
  <c r="W77" i="24"/>
  <c r="D77" i="24"/>
  <c r="H77" i="24"/>
  <c r="L77" i="24"/>
  <c r="P77" i="24"/>
  <c r="T77" i="24"/>
  <c r="X77" i="24"/>
  <c r="B77" i="24"/>
  <c r="F77" i="24"/>
  <c r="J77" i="24"/>
  <c r="N77" i="24"/>
  <c r="R77" i="24"/>
  <c r="V77" i="24"/>
  <c r="I77" i="24"/>
  <c r="Y77" i="24"/>
  <c r="M77" i="24"/>
  <c r="Q77" i="24"/>
  <c r="E77" i="24"/>
  <c r="U77" i="24"/>
  <c r="D328" i="24"/>
  <c r="H328" i="24"/>
  <c r="L328" i="24"/>
  <c r="P328" i="24"/>
  <c r="T328" i="24"/>
  <c r="X328" i="24"/>
  <c r="E328" i="24"/>
  <c r="I328" i="24"/>
  <c r="M328" i="24"/>
  <c r="Q328" i="24"/>
  <c r="U328" i="24"/>
  <c r="Y328" i="24"/>
  <c r="B328" i="24"/>
  <c r="J328" i="24"/>
  <c r="R328" i="24"/>
  <c r="C328" i="24"/>
  <c r="K328" i="24"/>
  <c r="S328" i="24"/>
  <c r="F328" i="24"/>
  <c r="N328" i="24"/>
  <c r="V328" i="24"/>
  <c r="G328" i="24"/>
  <c r="O328" i="24"/>
  <c r="W328" i="24"/>
  <c r="E293" i="24"/>
  <c r="I293" i="24"/>
  <c r="M293" i="24"/>
  <c r="Q293" i="24"/>
  <c r="U293" i="24"/>
  <c r="Y293" i="24"/>
  <c r="B293" i="24"/>
  <c r="F293" i="24"/>
  <c r="J293" i="24"/>
  <c r="N293" i="24"/>
  <c r="R293" i="24"/>
  <c r="V293" i="24"/>
  <c r="C293" i="24"/>
  <c r="K293" i="24"/>
  <c r="S293" i="24"/>
  <c r="D293" i="24"/>
  <c r="L293" i="24"/>
  <c r="T293" i="24"/>
  <c r="G293" i="24"/>
  <c r="O293" i="24"/>
  <c r="W293" i="24"/>
  <c r="H293" i="24"/>
  <c r="P293" i="24"/>
  <c r="X293" i="24"/>
  <c r="C437" i="21"/>
  <c r="G437" i="21"/>
  <c r="K437" i="21"/>
  <c r="O437" i="21"/>
  <c r="S437" i="21"/>
  <c r="W437" i="21"/>
  <c r="E437" i="21"/>
  <c r="I437" i="21"/>
  <c r="M437" i="21"/>
  <c r="Q437" i="21"/>
  <c r="U437" i="21"/>
  <c r="Y437" i="21"/>
  <c r="D437" i="21"/>
  <c r="L437" i="21"/>
  <c r="T437" i="21"/>
  <c r="F437" i="21"/>
  <c r="N437" i="21"/>
  <c r="V437" i="21"/>
  <c r="H437" i="21"/>
  <c r="P437" i="21"/>
  <c r="X437" i="21"/>
  <c r="B437" i="21"/>
  <c r="J437" i="21"/>
  <c r="R437" i="21"/>
  <c r="C472" i="21"/>
  <c r="G472" i="21"/>
  <c r="K472" i="21"/>
  <c r="O472" i="21"/>
  <c r="S472" i="21"/>
  <c r="W472" i="21"/>
  <c r="E472" i="21"/>
  <c r="I472" i="21"/>
  <c r="M472" i="21"/>
  <c r="Q472" i="21"/>
  <c r="U472" i="21"/>
  <c r="Y472" i="21"/>
  <c r="F472" i="21"/>
  <c r="N472" i="21"/>
  <c r="V472" i="21"/>
  <c r="B472" i="21"/>
  <c r="J472" i="21"/>
  <c r="R472" i="21"/>
  <c r="L472" i="21"/>
  <c r="P472" i="21"/>
  <c r="D472" i="21"/>
  <c r="T472" i="21"/>
  <c r="H472" i="21"/>
  <c r="X472" i="21"/>
  <c r="A403" i="21"/>
  <c r="C366" i="21"/>
  <c r="G366" i="21"/>
  <c r="K366" i="21"/>
  <c r="O366" i="21"/>
  <c r="S366" i="21"/>
  <c r="W366" i="21"/>
  <c r="E366" i="21"/>
  <c r="I366" i="21"/>
  <c r="M366" i="21"/>
  <c r="Q366" i="21"/>
  <c r="U366" i="21"/>
  <c r="Y366" i="21"/>
  <c r="B366" i="21"/>
  <c r="J366" i="21"/>
  <c r="R366" i="21"/>
  <c r="D366" i="21"/>
  <c r="L366" i="21"/>
  <c r="T366" i="21"/>
  <c r="F366" i="21"/>
  <c r="N366" i="21"/>
  <c r="V366" i="21"/>
  <c r="H366" i="21"/>
  <c r="P366" i="21"/>
  <c r="X366" i="21"/>
  <c r="D402" i="21"/>
  <c r="H402" i="21"/>
  <c r="L402" i="21"/>
  <c r="P402" i="21"/>
  <c r="T402" i="21"/>
  <c r="X402" i="21"/>
  <c r="B402" i="21"/>
  <c r="F402" i="21"/>
  <c r="J402" i="21"/>
  <c r="N402" i="21"/>
  <c r="R402" i="21"/>
  <c r="V402" i="21"/>
  <c r="E402" i="21"/>
  <c r="M402" i="21"/>
  <c r="U402" i="21"/>
  <c r="G402" i="21"/>
  <c r="O402" i="21"/>
  <c r="W402" i="21"/>
  <c r="I402" i="21"/>
  <c r="Q402" i="21"/>
  <c r="Y402" i="21"/>
  <c r="C402" i="21"/>
  <c r="K402" i="21"/>
  <c r="S402" i="21"/>
  <c r="E258" i="21"/>
  <c r="I258" i="21"/>
  <c r="M258" i="21"/>
  <c r="Q258" i="21"/>
  <c r="U258" i="21"/>
  <c r="Y258" i="21"/>
  <c r="B258" i="21"/>
  <c r="F258" i="21"/>
  <c r="J258" i="21"/>
  <c r="N258" i="21"/>
  <c r="R258" i="21"/>
  <c r="V258" i="21"/>
  <c r="C258" i="21"/>
  <c r="G258" i="21"/>
  <c r="K258" i="21"/>
  <c r="O258" i="21"/>
  <c r="S258" i="21"/>
  <c r="W258" i="21"/>
  <c r="D258" i="21"/>
  <c r="H258" i="21"/>
  <c r="L258" i="21"/>
  <c r="P258" i="21"/>
  <c r="T258" i="21"/>
  <c r="X258" i="21"/>
  <c r="A295" i="21"/>
  <c r="B329" i="21"/>
  <c r="C329" i="21"/>
  <c r="F329" i="21"/>
  <c r="J329" i="21"/>
  <c r="N329" i="21"/>
  <c r="R329" i="21"/>
  <c r="V329" i="21"/>
  <c r="G329" i="21"/>
  <c r="K329" i="21"/>
  <c r="O329" i="21"/>
  <c r="S329" i="21"/>
  <c r="W329" i="21"/>
  <c r="I329" i="21"/>
  <c r="Q329" i="21"/>
  <c r="Y329" i="21"/>
  <c r="D329" i="21"/>
  <c r="L329" i="21"/>
  <c r="T329" i="21"/>
  <c r="P329" i="21"/>
  <c r="H329" i="21"/>
  <c r="X329" i="21"/>
  <c r="E329" i="21"/>
  <c r="M329" i="21"/>
  <c r="U329" i="21"/>
  <c r="D294" i="21"/>
  <c r="H294" i="21"/>
  <c r="L294" i="21"/>
  <c r="P294" i="21"/>
  <c r="T294" i="21"/>
  <c r="X294" i="21"/>
  <c r="B294" i="21"/>
  <c r="F294" i="21"/>
  <c r="J294" i="21"/>
  <c r="N294" i="21"/>
  <c r="R294" i="21"/>
  <c r="V294" i="21"/>
  <c r="G294" i="21"/>
  <c r="O294" i="21"/>
  <c r="W294" i="21"/>
  <c r="C294" i="21"/>
  <c r="K294" i="21"/>
  <c r="S294" i="21"/>
  <c r="M294" i="21"/>
  <c r="Q294" i="21"/>
  <c r="E294" i="21"/>
  <c r="U294" i="21"/>
  <c r="I294" i="21"/>
  <c r="Y294" i="21"/>
  <c r="C185" i="21"/>
  <c r="G185" i="21"/>
  <c r="K185" i="21"/>
  <c r="O185" i="21"/>
  <c r="S185" i="21"/>
  <c r="W185" i="21"/>
  <c r="D185" i="21"/>
  <c r="H185" i="21"/>
  <c r="L185" i="21"/>
  <c r="P185" i="21"/>
  <c r="T185" i="21"/>
  <c r="X185" i="21"/>
  <c r="E185" i="21"/>
  <c r="I185" i="21"/>
  <c r="M185" i="21"/>
  <c r="Q185" i="21"/>
  <c r="U185" i="21"/>
  <c r="Y185" i="21"/>
  <c r="B185" i="21"/>
  <c r="F185" i="21"/>
  <c r="J185" i="21"/>
  <c r="N185" i="21"/>
  <c r="R185" i="21"/>
  <c r="V185" i="21"/>
  <c r="B221" i="21"/>
  <c r="F221" i="21"/>
  <c r="J221" i="21"/>
  <c r="N221" i="21"/>
  <c r="R221" i="21"/>
  <c r="V221" i="21"/>
  <c r="C221" i="21"/>
  <c r="G221" i="21"/>
  <c r="K221" i="21"/>
  <c r="O221" i="21"/>
  <c r="S221" i="21"/>
  <c r="W221" i="21"/>
  <c r="D221" i="21"/>
  <c r="H221" i="21"/>
  <c r="L221" i="21"/>
  <c r="P221" i="21"/>
  <c r="T221" i="21"/>
  <c r="X221" i="21"/>
  <c r="E221" i="21"/>
  <c r="I221" i="21"/>
  <c r="M221" i="21"/>
  <c r="Q221" i="21"/>
  <c r="U221" i="21"/>
  <c r="Y221" i="21"/>
  <c r="A367" i="21"/>
  <c r="A222" i="21"/>
  <c r="A473" i="21"/>
  <c r="A509" i="21" s="1"/>
  <c r="A438" i="21"/>
  <c r="A259" i="21"/>
  <c r="A330" i="21"/>
  <c r="E148" i="21"/>
  <c r="I148" i="21"/>
  <c r="M148" i="21"/>
  <c r="Q148" i="21"/>
  <c r="U148" i="21"/>
  <c r="Y148" i="21"/>
  <c r="B148" i="21"/>
  <c r="F148" i="21"/>
  <c r="J148" i="21"/>
  <c r="N148" i="21"/>
  <c r="R148" i="21"/>
  <c r="V148" i="21"/>
  <c r="C148" i="21"/>
  <c r="G148" i="21"/>
  <c r="K148" i="21"/>
  <c r="O148" i="21"/>
  <c r="S148" i="21"/>
  <c r="W148" i="21"/>
  <c r="D148" i="21"/>
  <c r="H148" i="21"/>
  <c r="L148" i="21"/>
  <c r="P148" i="21"/>
  <c r="T148" i="21"/>
  <c r="X148" i="21"/>
  <c r="A149" i="21"/>
  <c r="A186" i="21" s="1"/>
  <c r="E111" i="21"/>
  <c r="I111" i="21"/>
  <c r="M111" i="21"/>
  <c r="Q111" i="21"/>
  <c r="U111" i="21"/>
  <c r="Y111" i="21"/>
  <c r="B111" i="21"/>
  <c r="F111" i="21"/>
  <c r="J111" i="21"/>
  <c r="N111" i="21"/>
  <c r="R111" i="21"/>
  <c r="V111" i="21"/>
  <c r="C111" i="21"/>
  <c r="G111" i="21"/>
  <c r="K111" i="21"/>
  <c r="O111" i="21"/>
  <c r="S111" i="21"/>
  <c r="W111" i="21"/>
  <c r="D111" i="21"/>
  <c r="H111" i="21"/>
  <c r="L111" i="21"/>
  <c r="P111" i="21"/>
  <c r="T111" i="21"/>
  <c r="X111" i="21"/>
  <c r="A76" i="21"/>
  <c r="B38" i="21"/>
  <c r="F38" i="21"/>
  <c r="J38" i="21"/>
  <c r="N38" i="21"/>
  <c r="R38" i="21"/>
  <c r="V38" i="21"/>
  <c r="C38" i="21"/>
  <c r="G38" i="21"/>
  <c r="K38" i="21"/>
  <c r="O38" i="21"/>
  <c r="S38" i="21"/>
  <c r="W38" i="21"/>
  <c r="D38" i="21"/>
  <c r="H38" i="21"/>
  <c r="L38" i="21"/>
  <c r="P38" i="21"/>
  <c r="T38" i="21"/>
  <c r="X38" i="21"/>
  <c r="E38" i="21"/>
  <c r="I38" i="21"/>
  <c r="M38" i="21"/>
  <c r="Q38" i="21"/>
  <c r="U38" i="21"/>
  <c r="Y38" i="21"/>
  <c r="A39" i="21"/>
  <c r="B75" i="21"/>
  <c r="D75" i="21"/>
  <c r="H75" i="21"/>
  <c r="L75" i="21"/>
  <c r="P75" i="21"/>
  <c r="T75" i="21"/>
  <c r="X75" i="21"/>
  <c r="E75" i="21"/>
  <c r="I75" i="21"/>
  <c r="M75" i="21"/>
  <c r="Q75" i="21"/>
  <c r="U75" i="21"/>
  <c r="Y75" i="21"/>
  <c r="F75" i="21"/>
  <c r="J75" i="21"/>
  <c r="N75" i="21"/>
  <c r="R75" i="21"/>
  <c r="V75" i="21"/>
  <c r="C75" i="21"/>
  <c r="G75" i="21"/>
  <c r="K75" i="21"/>
  <c r="O75" i="21"/>
  <c r="S75" i="21"/>
  <c r="W75" i="21"/>
  <c r="A112" i="21"/>
  <c r="E112" i="23"/>
  <c r="I112" i="23"/>
  <c r="M112" i="23"/>
  <c r="Q112" i="23"/>
  <c r="U112" i="23"/>
  <c r="Y112" i="23"/>
  <c r="B112" i="23"/>
  <c r="F112" i="23"/>
  <c r="J112" i="23"/>
  <c r="N112" i="23"/>
  <c r="R112" i="23"/>
  <c r="V112" i="23"/>
  <c r="C112" i="23"/>
  <c r="G112" i="23"/>
  <c r="K112" i="23"/>
  <c r="O112" i="23"/>
  <c r="S112" i="23"/>
  <c r="W112" i="23"/>
  <c r="D112" i="23"/>
  <c r="H112" i="23"/>
  <c r="L112" i="23"/>
  <c r="P112" i="23"/>
  <c r="T112" i="23"/>
  <c r="X112" i="23"/>
  <c r="B148" i="23"/>
  <c r="F148" i="23"/>
  <c r="J148" i="23"/>
  <c r="N148" i="23"/>
  <c r="R148" i="23"/>
  <c r="V148" i="23"/>
  <c r="A186" i="23"/>
  <c r="C148" i="23"/>
  <c r="G148" i="23"/>
  <c r="K148" i="23"/>
  <c r="O148" i="23"/>
  <c r="S148" i="23"/>
  <c r="W148" i="23"/>
  <c r="D148" i="23"/>
  <c r="H148" i="23"/>
  <c r="L148" i="23"/>
  <c r="E148" i="23"/>
  <c r="I148" i="23"/>
  <c r="M148" i="23"/>
  <c r="Q148" i="23"/>
  <c r="U148" i="23"/>
  <c r="Y148" i="23"/>
  <c r="P148" i="23"/>
  <c r="T148" i="23"/>
  <c r="X148" i="23"/>
  <c r="A149" i="23"/>
  <c r="D221" i="23"/>
  <c r="H221" i="23"/>
  <c r="L221" i="23"/>
  <c r="P221" i="23"/>
  <c r="T221" i="23"/>
  <c r="X221" i="23"/>
  <c r="B221" i="23"/>
  <c r="F221" i="23"/>
  <c r="J221" i="23"/>
  <c r="N221" i="23"/>
  <c r="R221" i="23"/>
  <c r="V221" i="23"/>
  <c r="I221" i="23"/>
  <c r="Q221" i="23"/>
  <c r="Y221" i="23"/>
  <c r="C221" i="23"/>
  <c r="K221" i="23"/>
  <c r="S221" i="23"/>
  <c r="E221" i="23"/>
  <c r="M221" i="23"/>
  <c r="U221" i="23"/>
  <c r="G221" i="23"/>
  <c r="O221" i="23"/>
  <c r="W221" i="23"/>
  <c r="E185" i="23"/>
  <c r="I185" i="23"/>
  <c r="M185" i="23"/>
  <c r="Q185" i="23"/>
  <c r="U185" i="23"/>
  <c r="Y185" i="23"/>
  <c r="C185" i="23"/>
  <c r="G185" i="23"/>
  <c r="K185" i="23"/>
  <c r="O185" i="23"/>
  <c r="S185" i="23"/>
  <c r="W185" i="23"/>
  <c r="H185" i="23"/>
  <c r="P185" i="23"/>
  <c r="X185" i="23"/>
  <c r="B185" i="23"/>
  <c r="J185" i="23"/>
  <c r="R185" i="23"/>
  <c r="D185" i="23"/>
  <c r="L185" i="23"/>
  <c r="T185" i="23"/>
  <c r="F185" i="23"/>
  <c r="N185" i="23"/>
  <c r="V185" i="23"/>
  <c r="A222" i="23"/>
  <c r="A296" i="23"/>
  <c r="C258" i="23"/>
  <c r="G258" i="23"/>
  <c r="K258" i="23"/>
  <c r="O258" i="23"/>
  <c r="S258" i="23"/>
  <c r="W258" i="23"/>
  <c r="D258" i="23"/>
  <c r="H258" i="23"/>
  <c r="L258" i="23"/>
  <c r="P258" i="23"/>
  <c r="T258" i="23"/>
  <c r="X258" i="23"/>
  <c r="E258" i="23"/>
  <c r="I258" i="23"/>
  <c r="M258" i="23"/>
  <c r="Q258" i="23"/>
  <c r="U258" i="23"/>
  <c r="Y258" i="23"/>
  <c r="B258" i="23"/>
  <c r="F258" i="23"/>
  <c r="J258" i="23"/>
  <c r="N258" i="23"/>
  <c r="R258" i="23"/>
  <c r="V258" i="23"/>
  <c r="A259" i="23"/>
  <c r="B40" i="23"/>
  <c r="F40" i="23"/>
  <c r="J40" i="23"/>
  <c r="N40" i="23"/>
  <c r="R40" i="23"/>
  <c r="V40" i="23"/>
  <c r="A78" i="23"/>
  <c r="C40" i="23"/>
  <c r="G40" i="23"/>
  <c r="K40" i="23"/>
  <c r="O40" i="23"/>
  <c r="S40" i="23"/>
  <c r="W40" i="23"/>
  <c r="D40" i="23"/>
  <c r="H40" i="23"/>
  <c r="L40" i="23"/>
  <c r="P40" i="23"/>
  <c r="T40" i="23"/>
  <c r="X40" i="23"/>
  <c r="E40" i="23"/>
  <c r="I40" i="23"/>
  <c r="M40" i="23"/>
  <c r="Q40" i="23"/>
  <c r="U40" i="23"/>
  <c r="Y40" i="23"/>
  <c r="B331" i="23"/>
  <c r="F331" i="23"/>
  <c r="J331" i="23"/>
  <c r="N331" i="23"/>
  <c r="R331" i="23"/>
  <c r="V331" i="23"/>
  <c r="D331" i="23"/>
  <c r="H331" i="23"/>
  <c r="L331" i="23"/>
  <c r="P331" i="23"/>
  <c r="T331" i="23"/>
  <c r="X331" i="23"/>
  <c r="I331" i="23"/>
  <c r="Q331" i="23"/>
  <c r="Y331" i="23"/>
  <c r="C331" i="23"/>
  <c r="K331" i="23"/>
  <c r="S331" i="23"/>
  <c r="E331" i="23"/>
  <c r="M331" i="23"/>
  <c r="U331" i="23"/>
  <c r="G331" i="23"/>
  <c r="O331" i="23"/>
  <c r="W331" i="23"/>
  <c r="C295" i="23"/>
  <c r="G295" i="23"/>
  <c r="K295" i="23"/>
  <c r="O295" i="23"/>
  <c r="S295" i="23"/>
  <c r="W295" i="23"/>
  <c r="E295" i="23"/>
  <c r="I295" i="23"/>
  <c r="M295" i="23"/>
  <c r="Q295" i="23"/>
  <c r="U295" i="23"/>
  <c r="Y295" i="23"/>
  <c r="H295" i="23"/>
  <c r="P295" i="23"/>
  <c r="X295" i="23"/>
  <c r="B295" i="23"/>
  <c r="J295" i="23"/>
  <c r="R295" i="23"/>
  <c r="D295" i="23"/>
  <c r="L295" i="23"/>
  <c r="T295" i="23"/>
  <c r="F295" i="23"/>
  <c r="N295" i="23"/>
  <c r="V295" i="23"/>
  <c r="A332" i="23"/>
  <c r="B77" i="23"/>
  <c r="F77" i="23"/>
  <c r="J77" i="23"/>
  <c r="N77" i="23"/>
  <c r="R77" i="23"/>
  <c r="V77" i="23"/>
  <c r="D77" i="23"/>
  <c r="H77" i="23"/>
  <c r="L77" i="23"/>
  <c r="P77" i="23"/>
  <c r="T77" i="23"/>
  <c r="X77" i="23"/>
  <c r="C77" i="23"/>
  <c r="K77" i="23"/>
  <c r="S77" i="23"/>
  <c r="E77" i="23"/>
  <c r="M77" i="23"/>
  <c r="U77" i="23"/>
  <c r="G77" i="23"/>
  <c r="O77" i="23"/>
  <c r="W77" i="23"/>
  <c r="I77" i="23"/>
  <c r="Q77" i="23"/>
  <c r="Y77" i="23"/>
  <c r="C368" i="23"/>
  <c r="G368" i="23"/>
  <c r="K368" i="23"/>
  <c r="O368" i="23"/>
  <c r="S368" i="23"/>
  <c r="W368" i="23"/>
  <c r="E368" i="23"/>
  <c r="I368" i="23"/>
  <c r="M368" i="23"/>
  <c r="Q368" i="23"/>
  <c r="U368" i="23"/>
  <c r="Y368" i="23"/>
  <c r="D368" i="23"/>
  <c r="L368" i="23"/>
  <c r="T368" i="23"/>
  <c r="H368" i="23"/>
  <c r="P368" i="23"/>
  <c r="X368" i="23"/>
  <c r="B368" i="23"/>
  <c r="R368" i="23"/>
  <c r="J368" i="23"/>
  <c r="N368" i="23"/>
  <c r="V368" i="23"/>
  <c r="F368" i="23"/>
  <c r="A369" i="23"/>
  <c r="A406" i="23" s="1"/>
  <c r="A44" i="19"/>
  <c r="A112" i="19"/>
  <c r="A329" i="24"/>
  <c r="A366" i="24"/>
  <c r="A403" i="24" s="1"/>
  <c r="A437" i="24"/>
  <c r="A113" i="24"/>
  <c r="A442" i="23"/>
  <c r="A221" i="24"/>
  <c r="A472" i="24"/>
  <c r="A150" i="24"/>
  <c r="A258" i="24"/>
  <c r="A41" i="24"/>
  <c r="A113" i="23"/>
  <c r="A41" i="23"/>
  <c r="A151" i="19" l="1"/>
  <c r="E112" i="19"/>
  <c r="I112" i="19"/>
  <c r="M112" i="19"/>
  <c r="Q112" i="19"/>
  <c r="U112" i="19"/>
  <c r="Y112" i="19"/>
  <c r="B112" i="19"/>
  <c r="F112" i="19"/>
  <c r="J112" i="19"/>
  <c r="N112" i="19"/>
  <c r="R112" i="19"/>
  <c r="V112" i="19"/>
  <c r="C112" i="19"/>
  <c r="G112" i="19"/>
  <c r="K112" i="19"/>
  <c r="O112" i="19"/>
  <c r="S112" i="19"/>
  <c r="W112" i="19"/>
  <c r="D112" i="19"/>
  <c r="H112" i="19"/>
  <c r="L112" i="19"/>
  <c r="P112" i="19"/>
  <c r="T112" i="19"/>
  <c r="X112" i="19"/>
  <c r="E186" i="19"/>
  <c r="I186" i="19"/>
  <c r="M186" i="19"/>
  <c r="Q186" i="19"/>
  <c r="U186" i="19"/>
  <c r="Y186" i="19"/>
  <c r="B186" i="19"/>
  <c r="F186" i="19"/>
  <c r="J186" i="19"/>
  <c r="N186" i="19"/>
  <c r="R186" i="19"/>
  <c r="V186" i="19"/>
  <c r="C186" i="19"/>
  <c r="G186" i="19"/>
  <c r="K186" i="19"/>
  <c r="O186" i="19"/>
  <c r="S186" i="19"/>
  <c r="W186" i="19"/>
  <c r="D186" i="19"/>
  <c r="H186" i="19"/>
  <c r="L186" i="19"/>
  <c r="P186" i="19"/>
  <c r="T186" i="19"/>
  <c r="X186" i="19"/>
  <c r="A223" i="19"/>
  <c r="E222" i="19"/>
  <c r="I222" i="19"/>
  <c r="M222" i="19"/>
  <c r="Q222" i="19"/>
  <c r="U222" i="19"/>
  <c r="Y222" i="19"/>
  <c r="B222" i="19"/>
  <c r="F222" i="19"/>
  <c r="J222" i="19"/>
  <c r="N222" i="19"/>
  <c r="R222" i="19"/>
  <c r="V222" i="19"/>
  <c r="C222" i="19"/>
  <c r="G222" i="19"/>
  <c r="K222" i="19"/>
  <c r="O222" i="19"/>
  <c r="S222" i="19"/>
  <c r="W222" i="19"/>
  <c r="D222" i="19"/>
  <c r="H222" i="19"/>
  <c r="L222" i="19"/>
  <c r="P222" i="19"/>
  <c r="T222" i="19"/>
  <c r="X222" i="19"/>
  <c r="D509" i="21"/>
  <c r="H509" i="21"/>
  <c r="L509" i="21"/>
  <c r="P509" i="21"/>
  <c r="T509" i="21"/>
  <c r="X509" i="21"/>
  <c r="E509" i="21"/>
  <c r="I509" i="21"/>
  <c r="M509" i="21"/>
  <c r="Q509" i="21"/>
  <c r="U509" i="21"/>
  <c r="Y509" i="21"/>
  <c r="B509" i="21"/>
  <c r="F509" i="21"/>
  <c r="J509" i="21"/>
  <c r="N509" i="21"/>
  <c r="R509" i="21"/>
  <c r="V509" i="21"/>
  <c r="C509" i="21"/>
  <c r="G509" i="21"/>
  <c r="K509" i="21"/>
  <c r="O509" i="21"/>
  <c r="S509" i="21"/>
  <c r="W509" i="21"/>
  <c r="A299" i="19"/>
  <c r="B261" i="19"/>
  <c r="F261" i="19"/>
  <c r="J261" i="19"/>
  <c r="N261" i="19"/>
  <c r="R261" i="19"/>
  <c r="V261" i="19"/>
  <c r="C261" i="19"/>
  <c r="G261" i="19"/>
  <c r="K261" i="19"/>
  <c r="O261" i="19"/>
  <c r="S261" i="19"/>
  <c r="W261" i="19"/>
  <c r="D261" i="19"/>
  <c r="H261" i="19"/>
  <c r="L261" i="19"/>
  <c r="P261" i="19"/>
  <c r="T261" i="19"/>
  <c r="X261" i="19"/>
  <c r="E261" i="19"/>
  <c r="I261" i="19"/>
  <c r="M261" i="19"/>
  <c r="Q261" i="19"/>
  <c r="U261" i="19"/>
  <c r="Y261" i="19"/>
  <c r="A262" i="19"/>
  <c r="B508" i="24"/>
  <c r="F508" i="24"/>
  <c r="J508" i="24"/>
  <c r="N508" i="24"/>
  <c r="R508" i="24"/>
  <c r="V508" i="24"/>
  <c r="C508" i="24"/>
  <c r="G508" i="24"/>
  <c r="K508" i="24"/>
  <c r="O508" i="24"/>
  <c r="S508" i="24"/>
  <c r="W508" i="24"/>
  <c r="D508" i="24"/>
  <c r="H508" i="24"/>
  <c r="L508" i="24"/>
  <c r="P508" i="24"/>
  <c r="T508" i="24"/>
  <c r="X508" i="24"/>
  <c r="E508" i="24"/>
  <c r="I508" i="24"/>
  <c r="M508" i="24"/>
  <c r="Q508" i="24"/>
  <c r="U508" i="24"/>
  <c r="Y508" i="24"/>
  <c r="C443" i="19"/>
  <c r="G443" i="19"/>
  <c r="K443" i="19"/>
  <c r="O443" i="19"/>
  <c r="S443" i="19"/>
  <c r="W443" i="19"/>
  <c r="D443" i="19"/>
  <c r="H443" i="19"/>
  <c r="L443" i="19"/>
  <c r="P443" i="19"/>
  <c r="T443" i="19"/>
  <c r="X443" i="19"/>
  <c r="E443" i="19"/>
  <c r="I443" i="19"/>
  <c r="M443" i="19"/>
  <c r="Q443" i="19"/>
  <c r="U443" i="19"/>
  <c r="Y443" i="19"/>
  <c r="B443" i="19"/>
  <c r="F443" i="19"/>
  <c r="J443" i="19"/>
  <c r="N443" i="19"/>
  <c r="R443" i="19"/>
  <c r="V443" i="19"/>
  <c r="A444" i="19"/>
  <c r="E334" i="19"/>
  <c r="I334" i="19"/>
  <c r="M334" i="19"/>
  <c r="Q334" i="19"/>
  <c r="U334" i="19"/>
  <c r="Y334" i="19"/>
  <c r="B334" i="19"/>
  <c r="F334" i="19"/>
  <c r="J334" i="19"/>
  <c r="N334" i="19"/>
  <c r="R334" i="19"/>
  <c r="V334" i="19"/>
  <c r="C334" i="19"/>
  <c r="G334" i="19"/>
  <c r="K334" i="19"/>
  <c r="O334" i="19"/>
  <c r="S334" i="19"/>
  <c r="W334" i="19"/>
  <c r="D334" i="19"/>
  <c r="H334" i="19"/>
  <c r="L334" i="19"/>
  <c r="P334" i="19"/>
  <c r="T334" i="19"/>
  <c r="X334" i="19"/>
  <c r="C472" i="24"/>
  <c r="G472" i="24"/>
  <c r="K472" i="24"/>
  <c r="O472" i="24"/>
  <c r="S472" i="24"/>
  <c r="D472" i="24"/>
  <c r="H472" i="24"/>
  <c r="L472" i="24"/>
  <c r="P472" i="24"/>
  <c r="A509" i="24"/>
  <c r="B472" i="24"/>
  <c r="F472" i="24"/>
  <c r="J472" i="24"/>
  <c r="N472" i="24"/>
  <c r="R472" i="24"/>
  <c r="I472" i="24"/>
  <c r="U472" i="24"/>
  <c r="Y472" i="24"/>
  <c r="M472" i="24"/>
  <c r="V472" i="24"/>
  <c r="Q472" i="24"/>
  <c r="W472" i="24"/>
  <c r="E472" i="24"/>
  <c r="T472" i="24"/>
  <c r="X472" i="24"/>
  <c r="E437" i="24"/>
  <c r="I437" i="24"/>
  <c r="M437" i="24"/>
  <c r="Q437" i="24"/>
  <c r="U437" i="24"/>
  <c r="Y437" i="24"/>
  <c r="B437" i="24"/>
  <c r="F437" i="24"/>
  <c r="J437" i="24"/>
  <c r="N437" i="24"/>
  <c r="R437" i="24"/>
  <c r="V437" i="24"/>
  <c r="C437" i="24"/>
  <c r="G437" i="24"/>
  <c r="K437" i="24"/>
  <c r="O437" i="24"/>
  <c r="S437" i="24"/>
  <c r="W437" i="24"/>
  <c r="D437" i="24"/>
  <c r="H437" i="24"/>
  <c r="L437" i="24"/>
  <c r="P437" i="24"/>
  <c r="T437" i="24"/>
  <c r="X437" i="24"/>
  <c r="A82" i="19"/>
  <c r="D44" i="19"/>
  <c r="H44" i="19"/>
  <c r="L44" i="19"/>
  <c r="P44" i="19"/>
  <c r="T44" i="19"/>
  <c r="X44" i="19"/>
  <c r="E44" i="19"/>
  <c r="I44" i="19"/>
  <c r="M44" i="19"/>
  <c r="Q44" i="19"/>
  <c r="U44" i="19"/>
  <c r="Y44" i="19"/>
  <c r="B44" i="19"/>
  <c r="F44" i="19"/>
  <c r="J44" i="19"/>
  <c r="N44" i="19"/>
  <c r="R44" i="19"/>
  <c r="V44" i="19"/>
  <c r="C44" i="19"/>
  <c r="G44" i="19"/>
  <c r="K44" i="19"/>
  <c r="O44" i="19"/>
  <c r="S44" i="19"/>
  <c r="W44" i="19"/>
  <c r="C403" i="24"/>
  <c r="G403" i="24"/>
  <c r="K403" i="24"/>
  <c r="O403" i="24"/>
  <c r="S403" i="24"/>
  <c r="W403" i="24"/>
  <c r="D403" i="24"/>
  <c r="H403" i="24"/>
  <c r="L403" i="24"/>
  <c r="P403" i="24"/>
  <c r="T403" i="24"/>
  <c r="X403" i="24"/>
  <c r="E403" i="24"/>
  <c r="I403" i="24"/>
  <c r="M403" i="24"/>
  <c r="Q403" i="24"/>
  <c r="U403" i="24"/>
  <c r="Y403" i="24"/>
  <c r="B403" i="24"/>
  <c r="F403" i="24"/>
  <c r="J403" i="24"/>
  <c r="N403" i="24"/>
  <c r="R403" i="24"/>
  <c r="V403" i="24"/>
  <c r="B406" i="23"/>
  <c r="F406" i="23"/>
  <c r="J406" i="23"/>
  <c r="N406" i="23"/>
  <c r="R406" i="23"/>
  <c r="V406" i="23"/>
  <c r="C406" i="23"/>
  <c r="G406" i="23"/>
  <c r="K406" i="23"/>
  <c r="O406" i="23"/>
  <c r="S406" i="23"/>
  <c r="W406" i="23"/>
  <c r="D406" i="23"/>
  <c r="H406" i="23"/>
  <c r="L406" i="23"/>
  <c r="P406" i="23"/>
  <c r="T406" i="23"/>
  <c r="X406" i="23"/>
  <c r="E406" i="23"/>
  <c r="I406" i="23"/>
  <c r="M406" i="23"/>
  <c r="Q406" i="23"/>
  <c r="U406" i="23"/>
  <c r="Y406" i="23"/>
  <c r="B298" i="19"/>
  <c r="F298" i="19"/>
  <c r="J298" i="19"/>
  <c r="N298" i="19"/>
  <c r="R298" i="19"/>
  <c r="V298" i="19"/>
  <c r="C298" i="19"/>
  <c r="G298" i="19"/>
  <c r="K298" i="19"/>
  <c r="O298" i="19"/>
  <c r="S298" i="19"/>
  <c r="W298" i="19"/>
  <c r="D298" i="19"/>
  <c r="H298" i="19"/>
  <c r="L298" i="19"/>
  <c r="P298" i="19"/>
  <c r="T298" i="19"/>
  <c r="X298" i="19"/>
  <c r="E298" i="19"/>
  <c r="I298" i="19"/>
  <c r="M298" i="19"/>
  <c r="Q298" i="19"/>
  <c r="U298" i="19"/>
  <c r="Y298" i="19"/>
  <c r="A335" i="19"/>
  <c r="D81" i="19"/>
  <c r="H81" i="19"/>
  <c r="L81" i="19"/>
  <c r="P81" i="19"/>
  <c r="T81" i="19"/>
  <c r="X81" i="19"/>
  <c r="E81" i="19"/>
  <c r="I81" i="19"/>
  <c r="M81" i="19"/>
  <c r="Q81" i="19"/>
  <c r="U81" i="19"/>
  <c r="Y81" i="19"/>
  <c r="B81" i="19"/>
  <c r="F81" i="19"/>
  <c r="J81" i="19"/>
  <c r="N81" i="19"/>
  <c r="R81" i="19"/>
  <c r="V81" i="19"/>
  <c r="C81" i="19"/>
  <c r="G81" i="19"/>
  <c r="K81" i="19"/>
  <c r="O81" i="19"/>
  <c r="S81" i="19"/>
  <c r="W81" i="19"/>
  <c r="B407" i="19"/>
  <c r="F407" i="19"/>
  <c r="J407" i="19"/>
  <c r="N407" i="19"/>
  <c r="R407" i="19"/>
  <c r="V407" i="19"/>
  <c r="C407" i="19"/>
  <c r="G407" i="19"/>
  <c r="K407" i="19"/>
  <c r="O407" i="19"/>
  <c r="S407" i="19"/>
  <c r="W407" i="19"/>
  <c r="D407" i="19"/>
  <c r="H407" i="19"/>
  <c r="L407" i="19"/>
  <c r="P407" i="19"/>
  <c r="T407" i="19"/>
  <c r="X407" i="19"/>
  <c r="E407" i="19"/>
  <c r="I407" i="19"/>
  <c r="M407" i="19"/>
  <c r="Q407" i="19"/>
  <c r="U407" i="19"/>
  <c r="Y407" i="19"/>
  <c r="A408" i="19"/>
  <c r="B442" i="23"/>
  <c r="F442" i="23"/>
  <c r="J442" i="23"/>
  <c r="N442" i="23"/>
  <c r="R442" i="23"/>
  <c r="V442" i="23"/>
  <c r="C442" i="23"/>
  <c r="G442" i="23"/>
  <c r="K442" i="23"/>
  <c r="O442" i="23"/>
  <c r="S442" i="23"/>
  <c r="W442" i="23"/>
  <c r="D442" i="23"/>
  <c r="H442" i="23"/>
  <c r="L442" i="23"/>
  <c r="P442" i="23"/>
  <c r="T442" i="23"/>
  <c r="X442" i="23"/>
  <c r="E442" i="23"/>
  <c r="I442" i="23"/>
  <c r="M442" i="23"/>
  <c r="Q442" i="23"/>
  <c r="U442" i="23"/>
  <c r="Y442" i="23"/>
  <c r="E371" i="19"/>
  <c r="I371" i="19"/>
  <c r="M371" i="19"/>
  <c r="Q371" i="19"/>
  <c r="U371" i="19"/>
  <c r="Y371" i="19"/>
  <c r="B371" i="19"/>
  <c r="F371" i="19"/>
  <c r="J371" i="19"/>
  <c r="N371" i="19"/>
  <c r="R371" i="19"/>
  <c r="V371" i="19"/>
  <c r="C371" i="19"/>
  <c r="G371" i="19"/>
  <c r="K371" i="19"/>
  <c r="O371" i="19"/>
  <c r="S371" i="19"/>
  <c r="W371" i="19"/>
  <c r="D371" i="19"/>
  <c r="H371" i="19"/>
  <c r="L371" i="19"/>
  <c r="P371" i="19"/>
  <c r="T371" i="19"/>
  <c r="X371" i="19"/>
  <c r="A372" i="19"/>
  <c r="E150" i="19"/>
  <c r="I150" i="19"/>
  <c r="M150" i="19"/>
  <c r="Q150" i="19"/>
  <c r="U150" i="19"/>
  <c r="Y150" i="19"/>
  <c r="B150" i="19"/>
  <c r="F150" i="19"/>
  <c r="J150" i="19"/>
  <c r="N150" i="19"/>
  <c r="R150" i="19"/>
  <c r="V150" i="19"/>
  <c r="C150" i="19"/>
  <c r="G150" i="19"/>
  <c r="K150" i="19"/>
  <c r="O150" i="19"/>
  <c r="S150" i="19"/>
  <c r="W150" i="19"/>
  <c r="D150" i="19"/>
  <c r="H150" i="19"/>
  <c r="L150" i="19"/>
  <c r="P150" i="19"/>
  <c r="T150" i="19"/>
  <c r="X150" i="19"/>
  <c r="A187" i="19"/>
  <c r="D221" i="24"/>
  <c r="H221" i="24"/>
  <c r="L221" i="24"/>
  <c r="P221" i="24"/>
  <c r="T221" i="24"/>
  <c r="X221" i="24"/>
  <c r="E221" i="24"/>
  <c r="I221" i="24"/>
  <c r="M221" i="24"/>
  <c r="Q221" i="24"/>
  <c r="U221" i="24"/>
  <c r="Y221" i="24"/>
  <c r="C221" i="24"/>
  <c r="K221" i="24"/>
  <c r="S221" i="24"/>
  <c r="F221" i="24"/>
  <c r="N221" i="24"/>
  <c r="V221" i="24"/>
  <c r="G221" i="24"/>
  <c r="O221" i="24"/>
  <c r="W221" i="24"/>
  <c r="B221" i="24"/>
  <c r="J221" i="24"/>
  <c r="R221" i="24"/>
  <c r="D366" i="24"/>
  <c r="H366" i="24"/>
  <c r="L366" i="24"/>
  <c r="P366" i="24"/>
  <c r="T366" i="24"/>
  <c r="X366" i="24"/>
  <c r="E366" i="24"/>
  <c r="I366" i="24"/>
  <c r="M366" i="24"/>
  <c r="Q366" i="24"/>
  <c r="U366" i="24"/>
  <c r="Y366" i="24"/>
  <c r="F366" i="24"/>
  <c r="N366" i="24"/>
  <c r="V366" i="24"/>
  <c r="G366" i="24"/>
  <c r="O366" i="24"/>
  <c r="W366" i="24"/>
  <c r="B366" i="24"/>
  <c r="R366" i="24"/>
  <c r="C366" i="24"/>
  <c r="S366" i="24"/>
  <c r="J366" i="24"/>
  <c r="K366" i="24"/>
  <c r="A295" i="24"/>
  <c r="B258" i="24"/>
  <c r="F258" i="24"/>
  <c r="J258" i="24"/>
  <c r="N258" i="24"/>
  <c r="R258" i="24"/>
  <c r="V258" i="24"/>
  <c r="C258" i="24"/>
  <c r="G258" i="24"/>
  <c r="K258" i="24"/>
  <c r="O258" i="24"/>
  <c r="S258" i="24"/>
  <c r="W258" i="24"/>
  <c r="D258" i="24"/>
  <c r="H258" i="24"/>
  <c r="L258" i="24"/>
  <c r="P258" i="24"/>
  <c r="T258" i="24"/>
  <c r="X258" i="24"/>
  <c r="E258" i="24"/>
  <c r="I258" i="24"/>
  <c r="M258" i="24"/>
  <c r="Q258" i="24"/>
  <c r="U258" i="24"/>
  <c r="Y258" i="24"/>
  <c r="E294" i="24"/>
  <c r="I294" i="24"/>
  <c r="M294" i="24"/>
  <c r="Q294" i="24"/>
  <c r="U294" i="24"/>
  <c r="Y294" i="24"/>
  <c r="B294" i="24"/>
  <c r="F294" i="24"/>
  <c r="J294" i="24"/>
  <c r="N294" i="24"/>
  <c r="R294" i="24"/>
  <c r="V294" i="24"/>
  <c r="C294" i="24"/>
  <c r="K294" i="24"/>
  <c r="S294" i="24"/>
  <c r="D294" i="24"/>
  <c r="L294" i="24"/>
  <c r="T294" i="24"/>
  <c r="G294" i="24"/>
  <c r="O294" i="24"/>
  <c r="W294" i="24"/>
  <c r="H294" i="24"/>
  <c r="P294" i="24"/>
  <c r="X294" i="24"/>
  <c r="A187" i="24"/>
  <c r="E150" i="24"/>
  <c r="I150" i="24"/>
  <c r="M150" i="24"/>
  <c r="Q150" i="24"/>
  <c r="U150" i="24"/>
  <c r="Y150" i="24"/>
  <c r="B150" i="24"/>
  <c r="F150" i="24"/>
  <c r="J150" i="24"/>
  <c r="N150" i="24"/>
  <c r="R150" i="24"/>
  <c r="V150" i="24"/>
  <c r="C150" i="24"/>
  <c r="G150" i="24"/>
  <c r="K150" i="24"/>
  <c r="O150" i="24"/>
  <c r="S150" i="24"/>
  <c r="W150" i="24"/>
  <c r="D150" i="24"/>
  <c r="H150" i="24"/>
  <c r="L150" i="24"/>
  <c r="P150" i="24"/>
  <c r="T150" i="24"/>
  <c r="X150" i="24"/>
  <c r="C113" i="24"/>
  <c r="G113" i="24"/>
  <c r="K113" i="24"/>
  <c r="O113" i="24"/>
  <c r="S113" i="24"/>
  <c r="W113" i="24"/>
  <c r="D113" i="24"/>
  <c r="H113" i="24"/>
  <c r="L113" i="24"/>
  <c r="P113" i="24"/>
  <c r="T113" i="24"/>
  <c r="X113" i="24"/>
  <c r="E113" i="24"/>
  <c r="I113" i="24"/>
  <c r="M113" i="24"/>
  <c r="Q113" i="24"/>
  <c r="U113" i="24"/>
  <c r="Y113" i="24"/>
  <c r="B113" i="24"/>
  <c r="F113" i="24"/>
  <c r="J113" i="24"/>
  <c r="N113" i="24"/>
  <c r="R113" i="24"/>
  <c r="V113" i="24"/>
  <c r="D329" i="24"/>
  <c r="H329" i="24"/>
  <c r="L329" i="24"/>
  <c r="P329" i="24"/>
  <c r="T329" i="24"/>
  <c r="X329" i="24"/>
  <c r="E329" i="24"/>
  <c r="I329" i="24"/>
  <c r="M329" i="24"/>
  <c r="Q329" i="24"/>
  <c r="U329" i="24"/>
  <c r="Y329" i="24"/>
  <c r="B329" i="24"/>
  <c r="J329" i="24"/>
  <c r="R329" i="24"/>
  <c r="C329" i="24"/>
  <c r="K329" i="24"/>
  <c r="S329" i="24"/>
  <c r="F329" i="24"/>
  <c r="N329" i="24"/>
  <c r="V329" i="24"/>
  <c r="G329" i="24"/>
  <c r="O329" i="24"/>
  <c r="W329" i="24"/>
  <c r="C78" i="24"/>
  <c r="G78" i="24"/>
  <c r="K78" i="24"/>
  <c r="O78" i="24"/>
  <c r="S78" i="24"/>
  <c r="W78" i="24"/>
  <c r="D78" i="24"/>
  <c r="H78" i="24"/>
  <c r="L78" i="24"/>
  <c r="P78" i="24"/>
  <c r="T78" i="24"/>
  <c r="X78" i="24"/>
  <c r="B78" i="24"/>
  <c r="F78" i="24"/>
  <c r="J78" i="24"/>
  <c r="N78" i="24"/>
  <c r="R78" i="24"/>
  <c r="V78" i="24"/>
  <c r="Q78" i="24"/>
  <c r="E78" i="24"/>
  <c r="U78" i="24"/>
  <c r="I78" i="24"/>
  <c r="Y78" i="24"/>
  <c r="M78" i="24"/>
  <c r="D41" i="24"/>
  <c r="H41" i="24"/>
  <c r="L41" i="24"/>
  <c r="P41" i="24"/>
  <c r="T41" i="24"/>
  <c r="X41" i="24"/>
  <c r="E41" i="24"/>
  <c r="I41" i="24"/>
  <c r="M41" i="24"/>
  <c r="Q41" i="24"/>
  <c r="U41" i="24"/>
  <c r="Y41" i="24"/>
  <c r="B41" i="24"/>
  <c r="F41" i="24"/>
  <c r="J41" i="24"/>
  <c r="N41" i="24"/>
  <c r="R41" i="24"/>
  <c r="V41" i="24"/>
  <c r="C41" i="24"/>
  <c r="G41" i="24"/>
  <c r="K41" i="24"/>
  <c r="O41" i="24"/>
  <c r="S41" i="24"/>
  <c r="W41" i="24"/>
  <c r="D186" i="24"/>
  <c r="H186" i="24"/>
  <c r="L186" i="24"/>
  <c r="P186" i="24"/>
  <c r="T186" i="24"/>
  <c r="X186" i="24"/>
  <c r="C186" i="24"/>
  <c r="G186" i="24"/>
  <c r="K186" i="24"/>
  <c r="O186" i="24"/>
  <c r="S186" i="24"/>
  <c r="W186" i="24"/>
  <c r="I186" i="24"/>
  <c r="Q186" i="24"/>
  <c r="Y186" i="24"/>
  <c r="B186" i="24"/>
  <c r="J186" i="24"/>
  <c r="R186" i="24"/>
  <c r="E186" i="24"/>
  <c r="M186" i="24"/>
  <c r="U186" i="24"/>
  <c r="F186" i="24"/>
  <c r="N186" i="24"/>
  <c r="V186" i="24"/>
  <c r="A79" i="24"/>
  <c r="C438" i="21"/>
  <c r="G438" i="21"/>
  <c r="K438" i="21"/>
  <c r="O438" i="21"/>
  <c r="S438" i="21"/>
  <c r="W438" i="21"/>
  <c r="E438" i="21"/>
  <c r="I438" i="21"/>
  <c r="M438" i="21"/>
  <c r="Q438" i="21"/>
  <c r="U438" i="21"/>
  <c r="Y438" i="21"/>
  <c r="D438" i="21"/>
  <c r="L438" i="21"/>
  <c r="T438" i="21"/>
  <c r="F438" i="21"/>
  <c r="N438" i="21"/>
  <c r="V438" i="21"/>
  <c r="H438" i="21"/>
  <c r="P438" i="21"/>
  <c r="X438" i="21"/>
  <c r="B438" i="21"/>
  <c r="J438" i="21"/>
  <c r="R438" i="21"/>
  <c r="C473" i="21"/>
  <c r="G473" i="21"/>
  <c r="K473" i="21"/>
  <c r="O473" i="21"/>
  <c r="S473" i="21"/>
  <c r="W473" i="21"/>
  <c r="E473" i="21"/>
  <c r="I473" i="21"/>
  <c r="M473" i="21"/>
  <c r="Q473" i="21"/>
  <c r="U473" i="21"/>
  <c r="Y473" i="21"/>
  <c r="F473" i="21"/>
  <c r="N473" i="21"/>
  <c r="V473" i="21"/>
  <c r="B473" i="21"/>
  <c r="J473" i="21"/>
  <c r="R473" i="21"/>
  <c r="D473" i="21"/>
  <c r="T473" i="21"/>
  <c r="H473" i="21"/>
  <c r="X473" i="21"/>
  <c r="L473" i="21"/>
  <c r="P473" i="21"/>
  <c r="A404" i="21"/>
  <c r="C367" i="21"/>
  <c r="G367" i="21"/>
  <c r="K367" i="21"/>
  <c r="O367" i="21"/>
  <c r="S367" i="21"/>
  <c r="W367" i="21"/>
  <c r="E367" i="21"/>
  <c r="I367" i="21"/>
  <c r="M367" i="21"/>
  <c r="Q367" i="21"/>
  <c r="U367" i="21"/>
  <c r="Y367" i="21"/>
  <c r="B367" i="21"/>
  <c r="J367" i="21"/>
  <c r="R367" i="21"/>
  <c r="D367" i="21"/>
  <c r="L367" i="21"/>
  <c r="T367" i="21"/>
  <c r="F367" i="21"/>
  <c r="N367" i="21"/>
  <c r="V367" i="21"/>
  <c r="H367" i="21"/>
  <c r="P367" i="21"/>
  <c r="X367" i="21"/>
  <c r="D403" i="21"/>
  <c r="H403" i="21"/>
  <c r="L403" i="21"/>
  <c r="P403" i="21"/>
  <c r="T403" i="21"/>
  <c r="X403" i="21"/>
  <c r="B403" i="21"/>
  <c r="F403" i="21"/>
  <c r="J403" i="21"/>
  <c r="N403" i="21"/>
  <c r="R403" i="21"/>
  <c r="V403" i="21"/>
  <c r="E403" i="21"/>
  <c r="M403" i="21"/>
  <c r="U403" i="21"/>
  <c r="G403" i="21"/>
  <c r="O403" i="21"/>
  <c r="W403" i="21"/>
  <c r="I403" i="21"/>
  <c r="Q403" i="21"/>
  <c r="Y403" i="21"/>
  <c r="C403" i="21"/>
  <c r="K403" i="21"/>
  <c r="S403" i="21"/>
  <c r="E259" i="21"/>
  <c r="I259" i="21"/>
  <c r="M259" i="21"/>
  <c r="Q259" i="21"/>
  <c r="U259" i="21"/>
  <c r="Y259" i="21"/>
  <c r="B259" i="21"/>
  <c r="F259" i="21"/>
  <c r="J259" i="21"/>
  <c r="N259" i="21"/>
  <c r="R259" i="21"/>
  <c r="V259" i="21"/>
  <c r="C259" i="21"/>
  <c r="G259" i="21"/>
  <c r="K259" i="21"/>
  <c r="O259" i="21"/>
  <c r="S259" i="21"/>
  <c r="W259" i="21"/>
  <c r="D259" i="21"/>
  <c r="H259" i="21"/>
  <c r="L259" i="21"/>
  <c r="P259" i="21"/>
  <c r="T259" i="21"/>
  <c r="X259" i="21"/>
  <c r="A296" i="21"/>
  <c r="B330" i="21"/>
  <c r="F330" i="21"/>
  <c r="J330" i="21"/>
  <c r="N330" i="21"/>
  <c r="R330" i="21"/>
  <c r="V330" i="21"/>
  <c r="C330" i="21"/>
  <c r="G330" i="21"/>
  <c r="K330" i="21"/>
  <c r="O330" i="21"/>
  <c r="S330" i="21"/>
  <c r="W330" i="21"/>
  <c r="I330" i="21"/>
  <c r="Q330" i="21"/>
  <c r="Y330" i="21"/>
  <c r="D330" i="21"/>
  <c r="L330" i="21"/>
  <c r="T330" i="21"/>
  <c r="H330" i="21"/>
  <c r="X330" i="21"/>
  <c r="P330" i="21"/>
  <c r="M330" i="21"/>
  <c r="U330" i="21"/>
  <c r="E330" i="21"/>
  <c r="D295" i="21"/>
  <c r="H295" i="21"/>
  <c r="L295" i="21"/>
  <c r="P295" i="21"/>
  <c r="T295" i="21"/>
  <c r="X295" i="21"/>
  <c r="B295" i="21"/>
  <c r="F295" i="21"/>
  <c r="J295" i="21"/>
  <c r="N295" i="21"/>
  <c r="R295" i="21"/>
  <c r="V295" i="21"/>
  <c r="G295" i="21"/>
  <c r="O295" i="21"/>
  <c r="W295" i="21"/>
  <c r="C295" i="21"/>
  <c r="K295" i="21"/>
  <c r="S295" i="21"/>
  <c r="E295" i="21"/>
  <c r="U295" i="21"/>
  <c r="I295" i="21"/>
  <c r="Y295" i="21"/>
  <c r="M295" i="21"/>
  <c r="Q295" i="21"/>
  <c r="B222" i="21"/>
  <c r="F222" i="21"/>
  <c r="J222" i="21"/>
  <c r="N222" i="21"/>
  <c r="R222" i="21"/>
  <c r="V222" i="21"/>
  <c r="C222" i="21"/>
  <c r="G222" i="21"/>
  <c r="K222" i="21"/>
  <c r="O222" i="21"/>
  <c r="S222" i="21"/>
  <c r="W222" i="21"/>
  <c r="D222" i="21"/>
  <c r="H222" i="21"/>
  <c r="L222" i="21"/>
  <c r="P222" i="21"/>
  <c r="T222" i="21"/>
  <c r="X222" i="21"/>
  <c r="E222" i="21"/>
  <c r="I222" i="21"/>
  <c r="M222" i="21"/>
  <c r="Q222" i="21"/>
  <c r="U222" i="21"/>
  <c r="Y222" i="21"/>
  <c r="C186" i="21"/>
  <c r="G186" i="21"/>
  <c r="K186" i="21"/>
  <c r="O186" i="21"/>
  <c r="S186" i="21"/>
  <c r="W186" i="21"/>
  <c r="D186" i="21"/>
  <c r="H186" i="21"/>
  <c r="L186" i="21"/>
  <c r="P186" i="21"/>
  <c r="T186" i="21"/>
  <c r="X186" i="21"/>
  <c r="E186" i="21"/>
  <c r="I186" i="21"/>
  <c r="M186" i="21"/>
  <c r="Q186" i="21"/>
  <c r="U186" i="21"/>
  <c r="Y186" i="21"/>
  <c r="B186" i="21"/>
  <c r="F186" i="21"/>
  <c r="J186" i="21"/>
  <c r="N186" i="21"/>
  <c r="R186" i="21"/>
  <c r="V186" i="21"/>
  <c r="A439" i="21"/>
  <c r="A223" i="21"/>
  <c r="A368" i="21"/>
  <c r="A474" i="21"/>
  <c r="A510" i="21" s="1"/>
  <c r="A260" i="21"/>
  <c r="A331" i="21"/>
  <c r="E112" i="21"/>
  <c r="I112" i="21"/>
  <c r="M112" i="21"/>
  <c r="Q112" i="21"/>
  <c r="U112" i="21"/>
  <c r="Y112" i="21"/>
  <c r="B112" i="21"/>
  <c r="F112" i="21"/>
  <c r="J112" i="21"/>
  <c r="N112" i="21"/>
  <c r="R112" i="21"/>
  <c r="V112" i="21"/>
  <c r="C112" i="21"/>
  <c r="G112" i="21"/>
  <c r="K112" i="21"/>
  <c r="O112" i="21"/>
  <c r="S112" i="21"/>
  <c r="W112" i="21"/>
  <c r="D112" i="21"/>
  <c r="H112" i="21"/>
  <c r="L112" i="21"/>
  <c r="P112" i="21"/>
  <c r="T112" i="21"/>
  <c r="X112" i="21"/>
  <c r="A77" i="21"/>
  <c r="B39" i="21"/>
  <c r="F39" i="21"/>
  <c r="J39" i="21"/>
  <c r="N39" i="21"/>
  <c r="R39" i="21"/>
  <c r="V39" i="21"/>
  <c r="C39" i="21"/>
  <c r="G39" i="21"/>
  <c r="K39" i="21"/>
  <c r="O39" i="21"/>
  <c r="S39" i="21"/>
  <c r="W39" i="21"/>
  <c r="D39" i="21"/>
  <c r="H39" i="21"/>
  <c r="L39" i="21"/>
  <c r="P39" i="21"/>
  <c r="T39" i="21"/>
  <c r="X39" i="21"/>
  <c r="E39" i="21"/>
  <c r="I39" i="21"/>
  <c r="M39" i="21"/>
  <c r="Q39" i="21"/>
  <c r="U39" i="21"/>
  <c r="Y39" i="21"/>
  <c r="A40" i="21"/>
  <c r="B76" i="21"/>
  <c r="E76" i="21"/>
  <c r="I76" i="21"/>
  <c r="M76" i="21"/>
  <c r="Q76" i="21"/>
  <c r="U76" i="21"/>
  <c r="Y76" i="21"/>
  <c r="F76" i="21"/>
  <c r="J76" i="21"/>
  <c r="N76" i="21"/>
  <c r="R76" i="21"/>
  <c r="V76" i="21"/>
  <c r="C76" i="21"/>
  <c r="G76" i="21"/>
  <c r="K76" i="21"/>
  <c r="O76" i="21"/>
  <c r="S76" i="21"/>
  <c r="W76" i="21"/>
  <c r="D76" i="21"/>
  <c r="H76" i="21"/>
  <c r="L76" i="21"/>
  <c r="P76" i="21"/>
  <c r="T76" i="21"/>
  <c r="X76" i="21"/>
  <c r="A113" i="21"/>
  <c r="E149" i="21"/>
  <c r="I149" i="21"/>
  <c r="M149" i="21"/>
  <c r="Q149" i="21"/>
  <c r="U149" i="21"/>
  <c r="Y149" i="21"/>
  <c r="B149" i="21"/>
  <c r="F149" i="21"/>
  <c r="J149" i="21"/>
  <c r="N149" i="21"/>
  <c r="R149" i="21"/>
  <c r="V149" i="21"/>
  <c r="C149" i="21"/>
  <c r="G149" i="21"/>
  <c r="K149" i="21"/>
  <c r="O149" i="21"/>
  <c r="S149" i="21"/>
  <c r="W149" i="21"/>
  <c r="D149" i="21"/>
  <c r="H149" i="21"/>
  <c r="L149" i="21"/>
  <c r="P149" i="21"/>
  <c r="T149" i="21"/>
  <c r="X149" i="21"/>
  <c r="A150" i="21"/>
  <c r="A187" i="21" s="1"/>
  <c r="E113" i="23"/>
  <c r="I113" i="23"/>
  <c r="M113" i="23"/>
  <c r="Q113" i="23"/>
  <c r="U113" i="23"/>
  <c r="Y113" i="23"/>
  <c r="B113" i="23"/>
  <c r="F113" i="23"/>
  <c r="J113" i="23"/>
  <c r="N113" i="23"/>
  <c r="R113" i="23"/>
  <c r="V113" i="23"/>
  <c r="C113" i="23"/>
  <c r="G113" i="23"/>
  <c r="K113" i="23"/>
  <c r="O113" i="23"/>
  <c r="S113" i="23"/>
  <c r="W113" i="23"/>
  <c r="D113" i="23"/>
  <c r="H113" i="23"/>
  <c r="L113" i="23"/>
  <c r="P113" i="23"/>
  <c r="T113" i="23"/>
  <c r="X113" i="23"/>
  <c r="C369" i="23"/>
  <c r="E369" i="23"/>
  <c r="D369" i="23"/>
  <c r="I369" i="23"/>
  <c r="M369" i="23"/>
  <c r="Q369" i="23"/>
  <c r="U369" i="23"/>
  <c r="Y369" i="23"/>
  <c r="G369" i="23"/>
  <c r="K369" i="23"/>
  <c r="O369" i="23"/>
  <c r="S369" i="23"/>
  <c r="W369" i="23"/>
  <c r="H369" i="23"/>
  <c r="P369" i="23"/>
  <c r="X369" i="23"/>
  <c r="B369" i="23"/>
  <c r="L369" i="23"/>
  <c r="T369" i="23"/>
  <c r="N369" i="23"/>
  <c r="R369" i="23"/>
  <c r="F369" i="23"/>
  <c r="V369" i="23"/>
  <c r="J369" i="23"/>
  <c r="A370" i="23"/>
  <c r="A407" i="23" s="1"/>
  <c r="B78" i="23"/>
  <c r="F78" i="23"/>
  <c r="J78" i="23"/>
  <c r="N78" i="23"/>
  <c r="R78" i="23"/>
  <c r="V78" i="23"/>
  <c r="D78" i="23"/>
  <c r="H78" i="23"/>
  <c r="L78" i="23"/>
  <c r="P78" i="23"/>
  <c r="T78" i="23"/>
  <c r="X78" i="23"/>
  <c r="C78" i="23"/>
  <c r="K78" i="23"/>
  <c r="S78" i="23"/>
  <c r="E78" i="23"/>
  <c r="M78" i="23"/>
  <c r="U78" i="23"/>
  <c r="G78" i="23"/>
  <c r="O78" i="23"/>
  <c r="W78" i="23"/>
  <c r="I78" i="23"/>
  <c r="Q78" i="23"/>
  <c r="Y78" i="23"/>
  <c r="C296" i="23"/>
  <c r="G296" i="23"/>
  <c r="K296" i="23"/>
  <c r="O296" i="23"/>
  <c r="S296" i="23"/>
  <c r="W296" i="23"/>
  <c r="E296" i="23"/>
  <c r="I296" i="23"/>
  <c r="M296" i="23"/>
  <c r="Q296" i="23"/>
  <c r="U296" i="23"/>
  <c r="Y296" i="23"/>
  <c r="H296" i="23"/>
  <c r="P296" i="23"/>
  <c r="X296" i="23"/>
  <c r="B296" i="23"/>
  <c r="J296" i="23"/>
  <c r="R296" i="23"/>
  <c r="D296" i="23"/>
  <c r="L296" i="23"/>
  <c r="T296" i="23"/>
  <c r="F296" i="23"/>
  <c r="N296" i="23"/>
  <c r="V296" i="23"/>
  <c r="A333" i="23"/>
  <c r="B332" i="23"/>
  <c r="F332" i="23"/>
  <c r="J332" i="23"/>
  <c r="N332" i="23"/>
  <c r="R332" i="23"/>
  <c r="V332" i="23"/>
  <c r="D332" i="23"/>
  <c r="H332" i="23"/>
  <c r="L332" i="23"/>
  <c r="P332" i="23"/>
  <c r="T332" i="23"/>
  <c r="X332" i="23"/>
  <c r="I332" i="23"/>
  <c r="Q332" i="23"/>
  <c r="Y332" i="23"/>
  <c r="C332" i="23"/>
  <c r="K332" i="23"/>
  <c r="S332" i="23"/>
  <c r="E332" i="23"/>
  <c r="M332" i="23"/>
  <c r="U332" i="23"/>
  <c r="G332" i="23"/>
  <c r="O332" i="23"/>
  <c r="W332" i="23"/>
  <c r="D222" i="23"/>
  <c r="H222" i="23"/>
  <c r="L222" i="23"/>
  <c r="F222" i="23"/>
  <c r="K222" i="23"/>
  <c r="P222" i="23"/>
  <c r="T222" i="23"/>
  <c r="X222" i="23"/>
  <c r="B222" i="23"/>
  <c r="G222" i="23"/>
  <c r="M222" i="23"/>
  <c r="Q222" i="23"/>
  <c r="U222" i="23"/>
  <c r="Y222" i="23"/>
  <c r="C222" i="23"/>
  <c r="I222" i="23"/>
  <c r="N222" i="23"/>
  <c r="R222" i="23"/>
  <c r="V222" i="23"/>
  <c r="E222" i="23"/>
  <c r="J222" i="23"/>
  <c r="O222" i="23"/>
  <c r="S222" i="23"/>
  <c r="W222" i="23"/>
  <c r="E186" i="23"/>
  <c r="I186" i="23"/>
  <c r="M186" i="23"/>
  <c r="Q186" i="23"/>
  <c r="U186" i="23"/>
  <c r="Y186" i="23"/>
  <c r="C186" i="23"/>
  <c r="G186" i="23"/>
  <c r="K186" i="23"/>
  <c r="O186" i="23"/>
  <c r="S186" i="23"/>
  <c r="W186" i="23"/>
  <c r="H186" i="23"/>
  <c r="P186" i="23"/>
  <c r="X186" i="23"/>
  <c r="B186" i="23"/>
  <c r="J186" i="23"/>
  <c r="R186" i="23"/>
  <c r="D186" i="23"/>
  <c r="L186" i="23"/>
  <c r="T186" i="23"/>
  <c r="F186" i="23"/>
  <c r="N186" i="23"/>
  <c r="V186" i="23"/>
  <c r="A223" i="23"/>
  <c r="B149" i="23"/>
  <c r="F149" i="23"/>
  <c r="J149" i="23"/>
  <c r="N149" i="23"/>
  <c r="R149" i="23"/>
  <c r="V149" i="23"/>
  <c r="C149" i="23"/>
  <c r="G149" i="23"/>
  <c r="K149" i="23"/>
  <c r="O149" i="23"/>
  <c r="S149" i="23"/>
  <c r="W149" i="23"/>
  <c r="A187" i="23"/>
  <c r="E149" i="23"/>
  <c r="I149" i="23"/>
  <c r="M149" i="23"/>
  <c r="Q149" i="23"/>
  <c r="U149" i="23"/>
  <c r="Y149" i="23"/>
  <c r="H149" i="23"/>
  <c r="X149" i="23"/>
  <c r="L149" i="23"/>
  <c r="P149" i="23"/>
  <c r="D149" i="23"/>
  <c r="T149" i="23"/>
  <c r="A150" i="23"/>
  <c r="B41" i="23"/>
  <c r="F41" i="23"/>
  <c r="J41" i="23"/>
  <c r="N41" i="23"/>
  <c r="R41" i="23"/>
  <c r="V41" i="23"/>
  <c r="C41" i="23"/>
  <c r="G41" i="23"/>
  <c r="K41" i="23"/>
  <c r="O41" i="23"/>
  <c r="S41" i="23"/>
  <c r="W41" i="23"/>
  <c r="A79" i="23"/>
  <c r="D41" i="23"/>
  <c r="H41" i="23"/>
  <c r="L41" i="23"/>
  <c r="P41" i="23"/>
  <c r="T41" i="23"/>
  <c r="X41" i="23"/>
  <c r="E41" i="23"/>
  <c r="I41" i="23"/>
  <c r="M41" i="23"/>
  <c r="Q41" i="23"/>
  <c r="U41" i="23"/>
  <c r="Y41" i="23"/>
  <c r="C259" i="23"/>
  <c r="G259" i="23"/>
  <c r="K259" i="23"/>
  <c r="O259" i="23"/>
  <c r="S259" i="23"/>
  <c r="W259" i="23"/>
  <c r="D259" i="23"/>
  <c r="H259" i="23"/>
  <c r="L259" i="23"/>
  <c r="P259" i="23"/>
  <c r="T259" i="23"/>
  <c r="X259" i="23"/>
  <c r="E259" i="23"/>
  <c r="I259" i="23"/>
  <c r="M259" i="23"/>
  <c r="Q259" i="23"/>
  <c r="U259" i="23"/>
  <c r="Y259" i="23"/>
  <c r="A297" i="23"/>
  <c r="B259" i="23"/>
  <c r="F259" i="23"/>
  <c r="J259" i="23"/>
  <c r="N259" i="23"/>
  <c r="R259" i="23"/>
  <c r="V259" i="23"/>
  <c r="A260" i="23"/>
  <c r="A113" i="19"/>
  <c r="A42" i="24"/>
  <c r="A473" i="24"/>
  <c r="A443" i="23"/>
  <c r="A330" i="24"/>
  <c r="A114" i="24"/>
  <c r="A259" i="24"/>
  <c r="A151" i="24"/>
  <c r="A222" i="24"/>
  <c r="A367" i="24"/>
  <c r="A404" i="24" s="1"/>
  <c r="A438" i="24"/>
  <c r="A42" i="23"/>
  <c r="A114" i="23"/>
  <c r="E438" i="24" l="1"/>
  <c r="I438" i="24"/>
  <c r="M438" i="24"/>
  <c r="Q438" i="24"/>
  <c r="U438" i="24"/>
  <c r="Y438" i="24"/>
  <c r="B438" i="24"/>
  <c r="F438" i="24"/>
  <c r="J438" i="24"/>
  <c r="N438" i="24"/>
  <c r="R438" i="24"/>
  <c r="V438" i="24"/>
  <c r="C438" i="24"/>
  <c r="G438" i="24"/>
  <c r="K438" i="24"/>
  <c r="O438" i="24"/>
  <c r="S438" i="24"/>
  <c r="W438" i="24"/>
  <c r="D438" i="24"/>
  <c r="H438" i="24"/>
  <c r="L438" i="24"/>
  <c r="P438" i="24"/>
  <c r="T438" i="24"/>
  <c r="X438" i="24"/>
  <c r="A510" i="24"/>
  <c r="E473" i="24"/>
  <c r="I473" i="24"/>
  <c r="M473" i="24"/>
  <c r="Q473" i="24"/>
  <c r="U473" i="24"/>
  <c r="Y473" i="24"/>
  <c r="B473" i="24"/>
  <c r="F473" i="24"/>
  <c r="J473" i="24"/>
  <c r="N473" i="24"/>
  <c r="R473" i="24"/>
  <c r="V473" i="24"/>
  <c r="C473" i="24"/>
  <c r="G473" i="24"/>
  <c r="K473" i="24"/>
  <c r="O473" i="24"/>
  <c r="S473" i="24"/>
  <c r="W473" i="24"/>
  <c r="D473" i="24"/>
  <c r="H473" i="24"/>
  <c r="L473" i="24"/>
  <c r="P473" i="24"/>
  <c r="T473" i="24"/>
  <c r="X473" i="24"/>
  <c r="C404" i="24"/>
  <c r="G404" i="24"/>
  <c r="K404" i="24"/>
  <c r="O404" i="24"/>
  <c r="S404" i="24"/>
  <c r="W404" i="24"/>
  <c r="D404" i="24"/>
  <c r="H404" i="24"/>
  <c r="L404" i="24"/>
  <c r="P404" i="24"/>
  <c r="T404" i="24"/>
  <c r="X404" i="24"/>
  <c r="E404" i="24"/>
  <c r="I404" i="24"/>
  <c r="M404" i="24"/>
  <c r="Q404" i="24"/>
  <c r="U404" i="24"/>
  <c r="Y404" i="24"/>
  <c r="B404" i="24"/>
  <c r="F404" i="24"/>
  <c r="J404" i="24"/>
  <c r="N404" i="24"/>
  <c r="R404" i="24"/>
  <c r="V404" i="24"/>
  <c r="D510" i="21"/>
  <c r="H510" i="21"/>
  <c r="L510" i="21"/>
  <c r="P510" i="21"/>
  <c r="T510" i="21"/>
  <c r="X510" i="21"/>
  <c r="E510" i="21"/>
  <c r="I510" i="21"/>
  <c r="M510" i="21"/>
  <c r="Q510" i="21"/>
  <c r="U510" i="21"/>
  <c r="Y510" i="21"/>
  <c r="B510" i="21"/>
  <c r="F510" i="21"/>
  <c r="J510" i="21"/>
  <c r="N510" i="21"/>
  <c r="R510" i="21"/>
  <c r="V510" i="21"/>
  <c r="C510" i="21"/>
  <c r="G510" i="21"/>
  <c r="K510" i="21"/>
  <c r="O510" i="21"/>
  <c r="S510" i="21"/>
  <c r="W510" i="21"/>
  <c r="E335" i="19"/>
  <c r="I335" i="19"/>
  <c r="M335" i="19"/>
  <c r="Q335" i="19"/>
  <c r="U335" i="19"/>
  <c r="Y335" i="19"/>
  <c r="B335" i="19"/>
  <c r="F335" i="19"/>
  <c r="J335" i="19"/>
  <c r="N335" i="19"/>
  <c r="R335" i="19"/>
  <c r="V335" i="19"/>
  <c r="C335" i="19"/>
  <c r="G335" i="19"/>
  <c r="K335" i="19"/>
  <c r="O335" i="19"/>
  <c r="S335" i="19"/>
  <c r="W335" i="19"/>
  <c r="D335" i="19"/>
  <c r="H335" i="19"/>
  <c r="L335" i="19"/>
  <c r="P335" i="19"/>
  <c r="T335" i="19"/>
  <c r="X335" i="19"/>
  <c r="A300" i="19"/>
  <c r="B262" i="19"/>
  <c r="F262" i="19"/>
  <c r="J262" i="19"/>
  <c r="N262" i="19"/>
  <c r="R262" i="19"/>
  <c r="V262" i="19"/>
  <c r="C262" i="19"/>
  <c r="G262" i="19"/>
  <c r="K262" i="19"/>
  <c r="O262" i="19"/>
  <c r="S262" i="19"/>
  <c r="W262" i="19"/>
  <c r="D262" i="19"/>
  <c r="H262" i="19"/>
  <c r="L262" i="19"/>
  <c r="P262" i="19"/>
  <c r="T262" i="19"/>
  <c r="X262" i="19"/>
  <c r="E262" i="19"/>
  <c r="I262" i="19"/>
  <c r="M262" i="19"/>
  <c r="Q262" i="19"/>
  <c r="U262" i="19"/>
  <c r="Y262" i="19"/>
  <c r="A263" i="19"/>
  <c r="B407" i="23"/>
  <c r="F407" i="23"/>
  <c r="J407" i="23"/>
  <c r="N407" i="23"/>
  <c r="R407" i="23"/>
  <c r="V407" i="23"/>
  <c r="C407" i="23"/>
  <c r="G407" i="23"/>
  <c r="K407" i="23"/>
  <c r="O407" i="23"/>
  <c r="S407" i="23"/>
  <c r="W407" i="23"/>
  <c r="D407" i="23"/>
  <c r="H407" i="23"/>
  <c r="L407" i="23"/>
  <c r="P407" i="23"/>
  <c r="T407" i="23"/>
  <c r="X407" i="23"/>
  <c r="E407" i="23"/>
  <c r="I407" i="23"/>
  <c r="M407" i="23"/>
  <c r="Q407" i="23"/>
  <c r="U407" i="23"/>
  <c r="Y407" i="23"/>
  <c r="E187" i="19"/>
  <c r="I187" i="19"/>
  <c r="M187" i="19"/>
  <c r="Q187" i="19"/>
  <c r="U187" i="19"/>
  <c r="Y187" i="19"/>
  <c r="B187" i="19"/>
  <c r="F187" i="19"/>
  <c r="J187" i="19"/>
  <c r="N187" i="19"/>
  <c r="R187" i="19"/>
  <c r="V187" i="19"/>
  <c r="C187" i="19"/>
  <c r="G187" i="19"/>
  <c r="K187" i="19"/>
  <c r="O187" i="19"/>
  <c r="S187" i="19"/>
  <c r="W187" i="19"/>
  <c r="D187" i="19"/>
  <c r="H187" i="19"/>
  <c r="L187" i="19"/>
  <c r="P187" i="19"/>
  <c r="T187" i="19"/>
  <c r="X187" i="19"/>
  <c r="A224" i="19"/>
  <c r="D82" i="19"/>
  <c r="H82" i="19"/>
  <c r="L82" i="19"/>
  <c r="P82" i="19"/>
  <c r="T82" i="19"/>
  <c r="X82" i="19"/>
  <c r="E82" i="19"/>
  <c r="I82" i="19"/>
  <c r="M82" i="19"/>
  <c r="Q82" i="19"/>
  <c r="U82" i="19"/>
  <c r="Y82" i="19"/>
  <c r="B82" i="19"/>
  <c r="F82" i="19"/>
  <c r="J82" i="19"/>
  <c r="N82" i="19"/>
  <c r="R82" i="19"/>
  <c r="V82" i="19"/>
  <c r="C82" i="19"/>
  <c r="G82" i="19"/>
  <c r="K82" i="19"/>
  <c r="O82" i="19"/>
  <c r="S82" i="19"/>
  <c r="W82" i="19"/>
  <c r="B509" i="24"/>
  <c r="F509" i="24"/>
  <c r="J509" i="24"/>
  <c r="N509" i="24"/>
  <c r="R509" i="24"/>
  <c r="V509" i="24"/>
  <c r="C509" i="24"/>
  <c r="G509" i="24"/>
  <c r="K509" i="24"/>
  <c r="O509" i="24"/>
  <c r="S509" i="24"/>
  <c r="W509" i="24"/>
  <c r="D509" i="24"/>
  <c r="H509" i="24"/>
  <c r="L509" i="24"/>
  <c r="P509" i="24"/>
  <c r="T509" i="24"/>
  <c r="X509" i="24"/>
  <c r="E509" i="24"/>
  <c r="I509" i="24"/>
  <c r="M509" i="24"/>
  <c r="Q509" i="24"/>
  <c r="U509" i="24"/>
  <c r="Y509" i="24"/>
  <c r="B299" i="19"/>
  <c r="F299" i="19"/>
  <c r="J299" i="19"/>
  <c r="N299" i="19"/>
  <c r="R299" i="19"/>
  <c r="V299" i="19"/>
  <c r="C299" i="19"/>
  <c r="G299" i="19"/>
  <c r="K299" i="19"/>
  <c r="O299" i="19"/>
  <c r="S299" i="19"/>
  <c r="W299" i="19"/>
  <c r="D299" i="19"/>
  <c r="H299" i="19"/>
  <c r="L299" i="19"/>
  <c r="P299" i="19"/>
  <c r="T299" i="19"/>
  <c r="X299" i="19"/>
  <c r="E299" i="19"/>
  <c r="I299" i="19"/>
  <c r="M299" i="19"/>
  <c r="Q299" i="19"/>
  <c r="U299" i="19"/>
  <c r="Y299" i="19"/>
  <c r="A336" i="19"/>
  <c r="A152" i="19"/>
  <c r="E113" i="19"/>
  <c r="I113" i="19"/>
  <c r="M113" i="19"/>
  <c r="Q113" i="19"/>
  <c r="U113" i="19"/>
  <c r="Y113" i="19"/>
  <c r="B113" i="19"/>
  <c r="F113" i="19"/>
  <c r="J113" i="19"/>
  <c r="N113" i="19"/>
  <c r="R113" i="19"/>
  <c r="V113" i="19"/>
  <c r="C113" i="19"/>
  <c r="G113" i="19"/>
  <c r="K113" i="19"/>
  <c r="O113" i="19"/>
  <c r="S113" i="19"/>
  <c r="W113" i="19"/>
  <c r="D113" i="19"/>
  <c r="H113" i="19"/>
  <c r="L113" i="19"/>
  <c r="P113" i="19"/>
  <c r="T113" i="19"/>
  <c r="X113" i="19"/>
  <c r="B443" i="23"/>
  <c r="F443" i="23"/>
  <c r="J443" i="23"/>
  <c r="N443" i="23"/>
  <c r="R443" i="23"/>
  <c r="V443" i="23"/>
  <c r="C443" i="23"/>
  <c r="G443" i="23"/>
  <c r="K443" i="23"/>
  <c r="O443" i="23"/>
  <c r="S443" i="23"/>
  <c r="W443" i="23"/>
  <c r="D443" i="23"/>
  <c r="H443" i="23"/>
  <c r="L443" i="23"/>
  <c r="P443" i="23"/>
  <c r="T443" i="23"/>
  <c r="X443" i="23"/>
  <c r="E443" i="23"/>
  <c r="I443" i="23"/>
  <c r="M443" i="23"/>
  <c r="Q443" i="23"/>
  <c r="U443" i="23"/>
  <c r="Y443" i="23"/>
  <c r="E372" i="19"/>
  <c r="I372" i="19"/>
  <c r="M372" i="19"/>
  <c r="Q372" i="19"/>
  <c r="U372" i="19"/>
  <c r="Y372" i="19"/>
  <c r="B372" i="19"/>
  <c r="F372" i="19"/>
  <c r="J372" i="19"/>
  <c r="N372" i="19"/>
  <c r="R372" i="19"/>
  <c r="V372" i="19"/>
  <c r="C372" i="19"/>
  <c r="G372" i="19"/>
  <c r="K372" i="19"/>
  <c r="O372" i="19"/>
  <c r="S372" i="19"/>
  <c r="W372" i="19"/>
  <c r="D372" i="19"/>
  <c r="H372" i="19"/>
  <c r="L372" i="19"/>
  <c r="P372" i="19"/>
  <c r="T372" i="19"/>
  <c r="X372" i="19"/>
  <c r="A373" i="19"/>
  <c r="E223" i="19"/>
  <c r="I223" i="19"/>
  <c r="M223" i="19"/>
  <c r="Q223" i="19"/>
  <c r="U223" i="19"/>
  <c r="Y223" i="19"/>
  <c r="B223" i="19"/>
  <c r="F223" i="19"/>
  <c r="J223" i="19"/>
  <c r="N223" i="19"/>
  <c r="R223" i="19"/>
  <c r="V223" i="19"/>
  <c r="C223" i="19"/>
  <c r="G223" i="19"/>
  <c r="K223" i="19"/>
  <c r="O223" i="19"/>
  <c r="S223" i="19"/>
  <c r="W223" i="19"/>
  <c r="D223" i="19"/>
  <c r="H223" i="19"/>
  <c r="L223" i="19"/>
  <c r="P223" i="19"/>
  <c r="T223" i="19"/>
  <c r="X223" i="19"/>
  <c r="B408" i="19"/>
  <c r="F408" i="19"/>
  <c r="J408" i="19"/>
  <c r="N408" i="19"/>
  <c r="R408" i="19"/>
  <c r="V408" i="19"/>
  <c r="C408" i="19"/>
  <c r="G408" i="19"/>
  <c r="K408" i="19"/>
  <c r="O408" i="19"/>
  <c r="S408" i="19"/>
  <c r="W408" i="19"/>
  <c r="D408" i="19"/>
  <c r="H408" i="19"/>
  <c r="L408" i="19"/>
  <c r="P408" i="19"/>
  <c r="T408" i="19"/>
  <c r="X408" i="19"/>
  <c r="E408" i="19"/>
  <c r="I408" i="19"/>
  <c r="M408" i="19"/>
  <c r="Q408" i="19"/>
  <c r="U408" i="19"/>
  <c r="Y408" i="19"/>
  <c r="A409" i="19"/>
  <c r="C444" i="19"/>
  <c r="G444" i="19"/>
  <c r="K444" i="19"/>
  <c r="O444" i="19"/>
  <c r="S444" i="19"/>
  <c r="W444" i="19"/>
  <c r="D444" i="19"/>
  <c r="H444" i="19"/>
  <c r="L444" i="19"/>
  <c r="P444" i="19"/>
  <c r="T444" i="19"/>
  <c r="X444" i="19"/>
  <c r="E444" i="19"/>
  <c r="I444" i="19"/>
  <c r="M444" i="19"/>
  <c r="Q444" i="19"/>
  <c r="U444" i="19"/>
  <c r="Y444" i="19"/>
  <c r="B444" i="19"/>
  <c r="F444" i="19"/>
  <c r="J444" i="19"/>
  <c r="N444" i="19"/>
  <c r="R444" i="19"/>
  <c r="V444" i="19"/>
  <c r="A445" i="19"/>
  <c r="E151" i="19"/>
  <c r="I151" i="19"/>
  <c r="M151" i="19"/>
  <c r="Q151" i="19"/>
  <c r="U151" i="19"/>
  <c r="Y151" i="19"/>
  <c r="B151" i="19"/>
  <c r="F151" i="19"/>
  <c r="J151" i="19"/>
  <c r="N151" i="19"/>
  <c r="R151" i="19"/>
  <c r="V151" i="19"/>
  <c r="C151" i="19"/>
  <c r="G151" i="19"/>
  <c r="K151" i="19"/>
  <c r="O151" i="19"/>
  <c r="S151" i="19"/>
  <c r="W151" i="19"/>
  <c r="D151" i="19"/>
  <c r="H151" i="19"/>
  <c r="L151" i="19"/>
  <c r="P151" i="19"/>
  <c r="T151" i="19"/>
  <c r="X151" i="19"/>
  <c r="A188" i="19"/>
  <c r="D222" i="24"/>
  <c r="H222" i="24"/>
  <c r="L222" i="24"/>
  <c r="P222" i="24"/>
  <c r="T222" i="24"/>
  <c r="X222" i="24"/>
  <c r="E222" i="24"/>
  <c r="I222" i="24"/>
  <c r="M222" i="24"/>
  <c r="Q222" i="24"/>
  <c r="U222" i="24"/>
  <c r="Y222" i="24"/>
  <c r="C222" i="24"/>
  <c r="K222" i="24"/>
  <c r="S222" i="24"/>
  <c r="F222" i="24"/>
  <c r="N222" i="24"/>
  <c r="V222" i="24"/>
  <c r="G222" i="24"/>
  <c r="O222" i="24"/>
  <c r="W222" i="24"/>
  <c r="B222" i="24"/>
  <c r="J222" i="24"/>
  <c r="R222" i="24"/>
  <c r="D330" i="24"/>
  <c r="H330" i="24"/>
  <c r="L330" i="24"/>
  <c r="P330" i="24"/>
  <c r="T330" i="24"/>
  <c r="X330" i="24"/>
  <c r="E330" i="24"/>
  <c r="I330" i="24"/>
  <c r="M330" i="24"/>
  <c r="Q330" i="24"/>
  <c r="U330" i="24"/>
  <c r="Y330" i="24"/>
  <c r="B330" i="24"/>
  <c r="J330" i="24"/>
  <c r="R330" i="24"/>
  <c r="C330" i="24"/>
  <c r="K330" i="24"/>
  <c r="S330" i="24"/>
  <c r="F330" i="24"/>
  <c r="N330" i="24"/>
  <c r="V330" i="24"/>
  <c r="G330" i="24"/>
  <c r="O330" i="24"/>
  <c r="W330" i="24"/>
  <c r="A188" i="24"/>
  <c r="E151" i="24"/>
  <c r="I151" i="24"/>
  <c r="M151" i="24"/>
  <c r="Q151" i="24"/>
  <c r="U151" i="24"/>
  <c r="Y151" i="24"/>
  <c r="B151" i="24"/>
  <c r="F151" i="24"/>
  <c r="J151" i="24"/>
  <c r="N151" i="24"/>
  <c r="R151" i="24"/>
  <c r="V151" i="24"/>
  <c r="C151" i="24"/>
  <c r="G151" i="24"/>
  <c r="K151" i="24"/>
  <c r="O151" i="24"/>
  <c r="S151" i="24"/>
  <c r="W151" i="24"/>
  <c r="D151" i="24"/>
  <c r="H151" i="24"/>
  <c r="L151" i="24"/>
  <c r="P151" i="24"/>
  <c r="T151" i="24"/>
  <c r="X151" i="24"/>
  <c r="C79" i="24"/>
  <c r="G79" i="24"/>
  <c r="K79" i="24"/>
  <c r="O79" i="24"/>
  <c r="S79" i="24"/>
  <c r="W79" i="24"/>
  <c r="D79" i="24"/>
  <c r="H79" i="24"/>
  <c r="L79" i="24"/>
  <c r="P79" i="24"/>
  <c r="T79" i="24"/>
  <c r="X79" i="24"/>
  <c r="B79" i="24"/>
  <c r="F79" i="24"/>
  <c r="J79" i="24"/>
  <c r="N79" i="24"/>
  <c r="R79" i="24"/>
  <c r="V79" i="24"/>
  <c r="I79" i="24"/>
  <c r="Y79" i="24"/>
  <c r="M79" i="24"/>
  <c r="Q79" i="24"/>
  <c r="E79" i="24"/>
  <c r="U79" i="24"/>
  <c r="A296" i="24"/>
  <c r="B259" i="24"/>
  <c r="F259" i="24"/>
  <c r="J259" i="24"/>
  <c r="N259" i="24"/>
  <c r="R259" i="24"/>
  <c r="V259" i="24"/>
  <c r="C259" i="24"/>
  <c r="G259" i="24"/>
  <c r="K259" i="24"/>
  <c r="O259" i="24"/>
  <c r="S259" i="24"/>
  <c r="W259" i="24"/>
  <c r="D259" i="24"/>
  <c r="H259" i="24"/>
  <c r="L259" i="24"/>
  <c r="P259" i="24"/>
  <c r="T259" i="24"/>
  <c r="X259" i="24"/>
  <c r="E259" i="24"/>
  <c r="I259" i="24"/>
  <c r="M259" i="24"/>
  <c r="Q259" i="24"/>
  <c r="U259" i="24"/>
  <c r="Y259" i="24"/>
  <c r="D187" i="24"/>
  <c r="H187" i="24"/>
  <c r="L187" i="24"/>
  <c r="P187" i="24"/>
  <c r="T187" i="24"/>
  <c r="X187" i="24"/>
  <c r="C187" i="24"/>
  <c r="G187" i="24"/>
  <c r="K187" i="24"/>
  <c r="O187" i="24"/>
  <c r="S187" i="24"/>
  <c r="W187" i="24"/>
  <c r="I187" i="24"/>
  <c r="Q187" i="24"/>
  <c r="Y187" i="24"/>
  <c r="B187" i="24"/>
  <c r="J187" i="24"/>
  <c r="R187" i="24"/>
  <c r="E187" i="24"/>
  <c r="M187" i="24"/>
  <c r="U187" i="24"/>
  <c r="F187" i="24"/>
  <c r="N187" i="24"/>
  <c r="V187" i="24"/>
  <c r="D367" i="24"/>
  <c r="E367" i="24"/>
  <c r="F367" i="24"/>
  <c r="J367" i="24"/>
  <c r="N367" i="24"/>
  <c r="R367" i="24"/>
  <c r="V367" i="24"/>
  <c r="G367" i="24"/>
  <c r="K367" i="24"/>
  <c r="O367" i="24"/>
  <c r="S367" i="24"/>
  <c r="W367" i="24"/>
  <c r="H367" i="24"/>
  <c r="P367" i="24"/>
  <c r="X367" i="24"/>
  <c r="I367" i="24"/>
  <c r="Q367" i="24"/>
  <c r="Y367" i="24"/>
  <c r="B367" i="24"/>
  <c r="L367" i="24"/>
  <c r="T367" i="24"/>
  <c r="C367" i="24"/>
  <c r="M367" i="24"/>
  <c r="U367" i="24"/>
  <c r="C114" i="24"/>
  <c r="G114" i="24"/>
  <c r="K114" i="24"/>
  <c r="O114" i="24"/>
  <c r="S114" i="24"/>
  <c r="W114" i="24"/>
  <c r="D114" i="24"/>
  <c r="H114" i="24"/>
  <c r="L114" i="24"/>
  <c r="P114" i="24"/>
  <c r="T114" i="24"/>
  <c r="X114" i="24"/>
  <c r="E114" i="24"/>
  <c r="I114" i="24"/>
  <c r="M114" i="24"/>
  <c r="Q114" i="24"/>
  <c r="U114" i="24"/>
  <c r="Y114" i="24"/>
  <c r="B114" i="24"/>
  <c r="F114" i="24"/>
  <c r="J114" i="24"/>
  <c r="N114" i="24"/>
  <c r="R114" i="24"/>
  <c r="V114" i="24"/>
  <c r="A80" i="24"/>
  <c r="D42" i="24"/>
  <c r="H42" i="24"/>
  <c r="L42" i="24"/>
  <c r="P42" i="24"/>
  <c r="T42" i="24"/>
  <c r="X42" i="24"/>
  <c r="E42" i="24"/>
  <c r="I42" i="24"/>
  <c r="M42" i="24"/>
  <c r="Q42" i="24"/>
  <c r="U42" i="24"/>
  <c r="Y42" i="24"/>
  <c r="B42" i="24"/>
  <c r="F42" i="24"/>
  <c r="J42" i="24"/>
  <c r="N42" i="24"/>
  <c r="R42" i="24"/>
  <c r="V42" i="24"/>
  <c r="C42" i="24"/>
  <c r="G42" i="24"/>
  <c r="K42" i="24"/>
  <c r="O42" i="24"/>
  <c r="S42" i="24"/>
  <c r="W42" i="24"/>
  <c r="E295" i="24"/>
  <c r="I295" i="24"/>
  <c r="M295" i="24"/>
  <c r="Q295" i="24"/>
  <c r="U295" i="24"/>
  <c r="Y295" i="24"/>
  <c r="B295" i="24"/>
  <c r="F295" i="24"/>
  <c r="J295" i="24"/>
  <c r="N295" i="24"/>
  <c r="R295" i="24"/>
  <c r="V295" i="24"/>
  <c r="C295" i="24"/>
  <c r="K295" i="24"/>
  <c r="S295" i="24"/>
  <c r="D295" i="24"/>
  <c r="L295" i="24"/>
  <c r="T295" i="24"/>
  <c r="G295" i="24"/>
  <c r="O295" i="24"/>
  <c r="W295" i="24"/>
  <c r="H295" i="24"/>
  <c r="P295" i="24"/>
  <c r="X295" i="24"/>
  <c r="C474" i="21"/>
  <c r="G474" i="21"/>
  <c r="K474" i="21"/>
  <c r="O474" i="21"/>
  <c r="S474" i="21"/>
  <c r="W474" i="21"/>
  <c r="E474" i="21"/>
  <c r="I474" i="21"/>
  <c r="M474" i="21"/>
  <c r="Q474" i="21"/>
  <c r="U474" i="21"/>
  <c r="Y474" i="21"/>
  <c r="F474" i="21"/>
  <c r="N474" i="21"/>
  <c r="V474" i="21"/>
  <c r="B474" i="21"/>
  <c r="J474" i="21"/>
  <c r="R474" i="21"/>
  <c r="L474" i="21"/>
  <c r="P474" i="21"/>
  <c r="D474" i="21"/>
  <c r="T474" i="21"/>
  <c r="H474" i="21"/>
  <c r="X474" i="21"/>
  <c r="C439" i="21"/>
  <c r="G439" i="21"/>
  <c r="K439" i="21"/>
  <c r="O439" i="21"/>
  <c r="S439" i="21"/>
  <c r="W439" i="21"/>
  <c r="E439" i="21"/>
  <c r="I439" i="21"/>
  <c r="M439" i="21"/>
  <c r="Q439" i="21"/>
  <c r="U439" i="21"/>
  <c r="Y439" i="21"/>
  <c r="D439" i="21"/>
  <c r="L439" i="21"/>
  <c r="T439" i="21"/>
  <c r="F439" i="21"/>
  <c r="N439" i="21"/>
  <c r="V439" i="21"/>
  <c r="H439" i="21"/>
  <c r="P439" i="21"/>
  <c r="X439" i="21"/>
  <c r="B439" i="21"/>
  <c r="J439" i="21"/>
  <c r="R439" i="21"/>
  <c r="A405" i="21"/>
  <c r="C368" i="21"/>
  <c r="G368" i="21"/>
  <c r="K368" i="21"/>
  <c r="O368" i="21"/>
  <c r="S368" i="21"/>
  <c r="W368" i="21"/>
  <c r="E368" i="21"/>
  <c r="I368" i="21"/>
  <c r="M368" i="21"/>
  <c r="Q368" i="21"/>
  <c r="U368" i="21"/>
  <c r="Y368" i="21"/>
  <c r="B368" i="21"/>
  <c r="J368" i="21"/>
  <c r="R368" i="21"/>
  <c r="D368" i="21"/>
  <c r="L368" i="21"/>
  <c r="T368" i="21"/>
  <c r="F368" i="21"/>
  <c r="N368" i="21"/>
  <c r="V368" i="21"/>
  <c r="H368" i="21"/>
  <c r="P368" i="21"/>
  <c r="X368" i="21"/>
  <c r="D404" i="21"/>
  <c r="H404" i="21"/>
  <c r="L404" i="21"/>
  <c r="P404" i="21"/>
  <c r="T404" i="21"/>
  <c r="X404" i="21"/>
  <c r="B404" i="21"/>
  <c r="F404" i="21"/>
  <c r="J404" i="21"/>
  <c r="N404" i="21"/>
  <c r="R404" i="21"/>
  <c r="V404" i="21"/>
  <c r="E404" i="21"/>
  <c r="M404" i="21"/>
  <c r="U404" i="21"/>
  <c r="G404" i="21"/>
  <c r="O404" i="21"/>
  <c r="W404" i="21"/>
  <c r="I404" i="21"/>
  <c r="Q404" i="21"/>
  <c r="Y404" i="21"/>
  <c r="C404" i="21"/>
  <c r="K404" i="21"/>
  <c r="S404" i="21"/>
  <c r="E260" i="21"/>
  <c r="I260" i="21"/>
  <c r="M260" i="21"/>
  <c r="B260" i="21"/>
  <c r="F260" i="21"/>
  <c r="J260" i="21"/>
  <c r="N260" i="21"/>
  <c r="R260" i="21"/>
  <c r="V260" i="21"/>
  <c r="A297" i="21"/>
  <c r="C260" i="21"/>
  <c r="G260" i="21"/>
  <c r="K260" i="21"/>
  <c r="O260" i="21"/>
  <c r="D260" i="21"/>
  <c r="H260" i="21"/>
  <c r="L260" i="21"/>
  <c r="P260" i="21"/>
  <c r="T260" i="21"/>
  <c r="X260" i="21"/>
  <c r="Q260" i="21"/>
  <c r="Y260" i="21"/>
  <c r="S260" i="21"/>
  <c r="U260" i="21"/>
  <c r="W260" i="21"/>
  <c r="B331" i="21"/>
  <c r="F331" i="21"/>
  <c r="J331" i="21"/>
  <c r="N331" i="21"/>
  <c r="R331" i="21"/>
  <c r="V331" i="21"/>
  <c r="C331" i="21"/>
  <c r="G331" i="21"/>
  <c r="K331" i="21"/>
  <c r="O331" i="21"/>
  <c r="S331" i="21"/>
  <c r="W331" i="21"/>
  <c r="I331" i="21"/>
  <c r="Q331" i="21"/>
  <c r="Y331" i="21"/>
  <c r="D331" i="21"/>
  <c r="L331" i="21"/>
  <c r="T331" i="21"/>
  <c r="P331" i="21"/>
  <c r="H331" i="21"/>
  <c r="X331" i="21"/>
  <c r="U331" i="21"/>
  <c r="E331" i="21"/>
  <c r="M331" i="21"/>
  <c r="D296" i="21"/>
  <c r="H296" i="21"/>
  <c r="L296" i="21"/>
  <c r="P296" i="21"/>
  <c r="T296" i="21"/>
  <c r="X296" i="21"/>
  <c r="B296" i="21"/>
  <c r="F296" i="21"/>
  <c r="J296" i="21"/>
  <c r="N296" i="21"/>
  <c r="R296" i="21"/>
  <c r="V296" i="21"/>
  <c r="G296" i="21"/>
  <c r="O296" i="21"/>
  <c r="W296" i="21"/>
  <c r="C296" i="21"/>
  <c r="K296" i="21"/>
  <c r="S296" i="21"/>
  <c r="M296" i="21"/>
  <c r="Q296" i="21"/>
  <c r="E296" i="21"/>
  <c r="U296" i="21"/>
  <c r="I296" i="21"/>
  <c r="Y296" i="21"/>
  <c r="C187" i="21"/>
  <c r="G187" i="21"/>
  <c r="K187" i="21"/>
  <c r="O187" i="21"/>
  <c r="S187" i="21"/>
  <c r="W187" i="21"/>
  <c r="D187" i="21"/>
  <c r="H187" i="21"/>
  <c r="L187" i="21"/>
  <c r="P187" i="21"/>
  <c r="T187" i="21"/>
  <c r="X187" i="21"/>
  <c r="E187" i="21"/>
  <c r="I187" i="21"/>
  <c r="M187" i="21"/>
  <c r="Q187" i="21"/>
  <c r="U187" i="21"/>
  <c r="Y187" i="21"/>
  <c r="B187" i="21"/>
  <c r="F187" i="21"/>
  <c r="J187" i="21"/>
  <c r="N187" i="21"/>
  <c r="R187" i="21"/>
  <c r="V187" i="21"/>
  <c r="B223" i="21"/>
  <c r="F223" i="21"/>
  <c r="J223" i="21"/>
  <c r="N223" i="21"/>
  <c r="R223" i="21"/>
  <c r="V223" i="21"/>
  <c r="C223" i="21"/>
  <c r="G223" i="21"/>
  <c r="K223" i="21"/>
  <c r="O223" i="21"/>
  <c r="S223" i="21"/>
  <c r="W223" i="21"/>
  <c r="D223" i="21"/>
  <c r="H223" i="21"/>
  <c r="L223" i="21"/>
  <c r="P223" i="21"/>
  <c r="T223" i="21"/>
  <c r="X223" i="21"/>
  <c r="E223" i="21"/>
  <c r="I223" i="21"/>
  <c r="M223" i="21"/>
  <c r="Q223" i="21"/>
  <c r="U223" i="21"/>
  <c r="Y223" i="21"/>
  <c r="A224" i="21"/>
  <c r="A332" i="21"/>
  <c r="A261" i="21"/>
  <c r="A369" i="21"/>
  <c r="A475" i="21"/>
  <c r="A511" i="21" s="1"/>
  <c r="A440" i="21"/>
  <c r="E150" i="21"/>
  <c r="I150" i="21"/>
  <c r="M150" i="21"/>
  <c r="Q150" i="21"/>
  <c r="U150" i="21"/>
  <c r="Y150" i="21"/>
  <c r="B150" i="21"/>
  <c r="F150" i="21"/>
  <c r="J150" i="21"/>
  <c r="N150" i="21"/>
  <c r="R150" i="21"/>
  <c r="V150" i="21"/>
  <c r="C150" i="21"/>
  <c r="G150" i="21"/>
  <c r="K150" i="21"/>
  <c r="O150" i="21"/>
  <c r="S150" i="21"/>
  <c r="W150" i="21"/>
  <c r="D150" i="21"/>
  <c r="H150" i="21"/>
  <c r="L150" i="21"/>
  <c r="P150" i="21"/>
  <c r="T150" i="21"/>
  <c r="X150" i="21"/>
  <c r="A151" i="21"/>
  <c r="A188" i="21" s="1"/>
  <c r="E113" i="21"/>
  <c r="I113" i="21"/>
  <c r="M113" i="21"/>
  <c r="Q113" i="21"/>
  <c r="U113" i="21"/>
  <c r="Y113" i="21"/>
  <c r="B113" i="21"/>
  <c r="F113" i="21"/>
  <c r="J113" i="21"/>
  <c r="N113" i="21"/>
  <c r="R113" i="21"/>
  <c r="V113" i="21"/>
  <c r="C113" i="21"/>
  <c r="G113" i="21"/>
  <c r="K113" i="21"/>
  <c r="O113" i="21"/>
  <c r="S113" i="21"/>
  <c r="W113" i="21"/>
  <c r="D113" i="21"/>
  <c r="H113" i="21"/>
  <c r="L113" i="21"/>
  <c r="P113" i="21"/>
  <c r="T113" i="21"/>
  <c r="X113" i="21"/>
  <c r="A78" i="21"/>
  <c r="B40" i="21"/>
  <c r="F40" i="21"/>
  <c r="J40" i="21"/>
  <c r="N40" i="21"/>
  <c r="R40" i="21"/>
  <c r="V40" i="21"/>
  <c r="C40" i="21"/>
  <c r="G40" i="21"/>
  <c r="K40" i="21"/>
  <c r="O40" i="21"/>
  <c r="S40" i="21"/>
  <c r="W40" i="21"/>
  <c r="D40" i="21"/>
  <c r="H40" i="21"/>
  <c r="L40" i="21"/>
  <c r="P40" i="21"/>
  <c r="T40" i="21"/>
  <c r="X40" i="21"/>
  <c r="E40" i="21"/>
  <c r="I40" i="21"/>
  <c r="M40" i="21"/>
  <c r="Q40" i="21"/>
  <c r="U40" i="21"/>
  <c r="Y40" i="21"/>
  <c r="A41" i="21"/>
  <c r="B77" i="21"/>
  <c r="F77" i="21"/>
  <c r="J77" i="21"/>
  <c r="N77" i="21"/>
  <c r="R77" i="21"/>
  <c r="V77" i="21"/>
  <c r="C77" i="21"/>
  <c r="G77" i="21"/>
  <c r="K77" i="21"/>
  <c r="O77" i="21"/>
  <c r="S77" i="21"/>
  <c r="W77" i="21"/>
  <c r="D77" i="21"/>
  <c r="H77" i="21"/>
  <c r="L77" i="21"/>
  <c r="P77" i="21"/>
  <c r="T77" i="21"/>
  <c r="X77" i="21"/>
  <c r="E77" i="21"/>
  <c r="I77" i="21"/>
  <c r="M77" i="21"/>
  <c r="Q77" i="21"/>
  <c r="U77" i="21"/>
  <c r="Y77" i="21"/>
  <c r="A114" i="21"/>
  <c r="E114" i="23"/>
  <c r="I114" i="23"/>
  <c r="M114" i="23"/>
  <c r="Q114" i="23"/>
  <c r="U114" i="23"/>
  <c r="Y114" i="23"/>
  <c r="B114" i="23"/>
  <c r="F114" i="23"/>
  <c r="J114" i="23"/>
  <c r="N114" i="23"/>
  <c r="R114" i="23"/>
  <c r="V114" i="23"/>
  <c r="C114" i="23"/>
  <c r="G114" i="23"/>
  <c r="K114" i="23"/>
  <c r="O114" i="23"/>
  <c r="S114" i="23"/>
  <c r="W114" i="23"/>
  <c r="D114" i="23"/>
  <c r="H114" i="23"/>
  <c r="L114" i="23"/>
  <c r="P114" i="23"/>
  <c r="T114" i="23"/>
  <c r="X114" i="23"/>
  <c r="D223" i="23"/>
  <c r="H223" i="23"/>
  <c r="L223" i="23"/>
  <c r="P223" i="23"/>
  <c r="T223" i="23"/>
  <c r="X223" i="23"/>
  <c r="E223" i="23"/>
  <c r="I223" i="23"/>
  <c r="M223" i="23"/>
  <c r="Q223" i="23"/>
  <c r="U223" i="23"/>
  <c r="Y223" i="23"/>
  <c r="B223" i="23"/>
  <c r="F223" i="23"/>
  <c r="J223" i="23"/>
  <c r="N223" i="23"/>
  <c r="R223" i="23"/>
  <c r="V223" i="23"/>
  <c r="C223" i="23"/>
  <c r="G223" i="23"/>
  <c r="K223" i="23"/>
  <c r="O223" i="23"/>
  <c r="S223" i="23"/>
  <c r="W223" i="23"/>
  <c r="B79" i="23"/>
  <c r="F79" i="23"/>
  <c r="J79" i="23"/>
  <c r="N79" i="23"/>
  <c r="R79" i="23"/>
  <c r="V79" i="23"/>
  <c r="D79" i="23"/>
  <c r="H79" i="23"/>
  <c r="L79" i="23"/>
  <c r="P79" i="23"/>
  <c r="T79" i="23"/>
  <c r="X79" i="23"/>
  <c r="C79" i="23"/>
  <c r="K79" i="23"/>
  <c r="S79" i="23"/>
  <c r="E79" i="23"/>
  <c r="M79" i="23"/>
  <c r="U79" i="23"/>
  <c r="G79" i="23"/>
  <c r="O79" i="23"/>
  <c r="W79" i="23"/>
  <c r="I79" i="23"/>
  <c r="Q79" i="23"/>
  <c r="Y79" i="23"/>
  <c r="B333" i="23"/>
  <c r="F333" i="23"/>
  <c r="J333" i="23"/>
  <c r="N333" i="23"/>
  <c r="R333" i="23"/>
  <c r="V333" i="23"/>
  <c r="D333" i="23"/>
  <c r="H333" i="23"/>
  <c r="L333" i="23"/>
  <c r="P333" i="23"/>
  <c r="T333" i="23"/>
  <c r="X333" i="23"/>
  <c r="I333" i="23"/>
  <c r="Q333" i="23"/>
  <c r="Y333" i="23"/>
  <c r="C333" i="23"/>
  <c r="K333" i="23"/>
  <c r="S333" i="23"/>
  <c r="E333" i="23"/>
  <c r="M333" i="23"/>
  <c r="U333" i="23"/>
  <c r="G333" i="23"/>
  <c r="O333" i="23"/>
  <c r="W333" i="23"/>
  <c r="A298" i="23"/>
  <c r="C260" i="23"/>
  <c r="G260" i="23"/>
  <c r="K260" i="23"/>
  <c r="O260" i="23"/>
  <c r="S260" i="23"/>
  <c r="W260" i="23"/>
  <c r="D260" i="23"/>
  <c r="H260" i="23"/>
  <c r="L260" i="23"/>
  <c r="P260" i="23"/>
  <c r="T260" i="23"/>
  <c r="X260" i="23"/>
  <c r="E260" i="23"/>
  <c r="I260" i="23"/>
  <c r="M260" i="23"/>
  <c r="Q260" i="23"/>
  <c r="U260" i="23"/>
  <c r="Y260" i="23"/>
  <c r="B260" i="23"/>
  <c r="F260" i="23"/>
  <c r="J260" i="23"/>
  <c r="N260" i="23"/>
  <c r="R260" i="23"/>
  <c r="V260" i="23"/>
  <c r="A261" i="23"/>
  <c r="E187" i="23"/>
  <c r="I187" i="23"/>
  <c r="M187" i="23"/>
  <c r="Q187" i="23"/>
  <c r="U187" i="23"/>
  <c r="Y187" i="23"/>
  <c r="C187" i="23"/>
  <c r="G187" i="23"/>
  <c r="K187" i="23"/>
  <c r="O187" i="23"/>
  <c r="S187" i="23"/>
  <c r="W187" i="23"/>
  <c r="H187" i="23"/>
  <c r="P187" i="23"/>
  <c r="X187" i="23"/>
  <c r="B187" i="23"/>
  <c r="J187" i="23"/>
  <c r="R187" i="23"/>
  <c r="D187" i="23"/>
  <c r="L187" i="23"/>
  <c r="T187" i="23"/>
  <c r="F187" i="23"/>
  <c r="N187" i="23"/>
  <c r="V187" i="23"/>
  <c r="A224" i="23"/>
  <c r="B42" i="23"/>
  <c r="F42" i="23"/>
  <c r="J42" i="23"/>
  <c r="N42" i="23"/>
  <c r="R42" i="23"/>
  <c r="V42" i="23"/>
  <c r="C42" i="23"/>
  <c r="G42" i="23"/>
  <c r="K42" i="23"/>
  <c r="O42" i="23"/>
  <c r="S42" i="23"/>
  <c r="W42" i="23"/>
  <c r="D42" i="23"/>
  <c r="H42" i="23"/>
  <c r="L42" i="23"/>
  <c r="P42" i="23"/>
  <c r="T42" i="23"/>
  <c r="X42" i="23"/>
  <c r="A80" i="23"/>
  <c r="E42" i="23"/>
  <c r="I42" i="23"/>
  <c r="M42" i="23"/>
  <c r="Q42" i="23"/>
  <c r="U42" i="23"/>
  <c r="Y42" i="23"/>
  <c r="C297" i="23"/>
  <c r="G297" i="23"/>
  <c r="K297" i="23"/>
  <c r="O297" i="23"/>
  <c r="S297" i="23"/>
  <c r="W297" i="23"/>
  <c r="E297" i="23"/>
  <c r="I297" i="23"/>
  <c r="M297" i="23"/>
  <c r="Q297" i="23"/>
  <c r="U297" i="23"/>
  <c r="Y297" i="23"/>
  <c r="H297" i="23"/>
  <c r="P297" i="23"/>
  <c r="X297" i="23"/>
  <c r="B297" i="23"/>
  <c r="J297" i="23"/>
  <c r="R297" i="23"/>
  <c r="D297" i="23"/>
  <c r="L297" i="23"/>
  <c r="T297" i="23"/>
  <c r="F297" i="23"/>
  <c r="N297" i="23"/>
  <c r="V297" i="23"/>
  <c r="A334" i="23"/>
  <c r="B150" i="23"/>
  <c r="F150" i="23"/>
  <c r="J150" i="23"/>
  <c r="N150" i="23"/>
  <c r="R150" i="23"/>
  <c r="V150" i="23"/>
  <c r="C150" i="23"/>
  <c r="G150" i="23"/>
  <c r="K150" i="23"/>
  <c r="O150" i="23"/>
  <c r="S150" i="23"/>
  <c r="W150" i="23"/>
  <c r="A188" i="23"/>
  <c r="E150" i="23"/>
  <c r="I150" i="23"/>
  <c r="M150" i="23"/>
  <c r="Q150" i="23"/>
  <c r="U150" i="23"/>
  <c r="Y150" i="23"/>
  <c r="P150" i="23"/>
  <c r="D150" i="23"/>
  <c r="T150" i="23"/>
  <c r="H150" i="23"/>
  <c r="X150" i="23"/>
  <c r="L150" i="23"/>
  <c r="A151" i="23"/>
  <c r="E370" i="23"/>
  <c r="I370" i="23"/>
  <c r="M370" i="23"/>
  <c r="Q370" i="23"/>
  <c r="U370" i="23"/>
  <c r="Y370" i="23"/>
  <c r="C370" i="23"/>
  <c r="G370" i="23"/>
  <c r="K370" i="23"/>
  <c r="O370" i="23"/>
  <c r="S370" i="23"/>
  <c r="W370" i="23"/>
  <c r="H370" i="23"/>
  <c r="P370" i="23"/>
  <c r="X370" i="23"/>
  <c r="D370" i="23"/>
  <c r="L370" i="23"/>
  <c r="T370" i="23"/>
  <c r="F370" i="23"/>
  <c r="V370" i="23"/>
  <c r="J370" i="23"/>
  <c r="N370" i="23"/>
  <c r="B370" i="23"/>
  <c r="R370" i="23"/>
  <c r="A371" i="23"/>
  <c r="A408" i="23" s="1"/>
  <c r="A114" i="19"/>
  <c r="A368" i="24"/>
  <c r="A405" i="24" s="1"/>
  <c r="A331" i="24"/>
  <c r="A439" i="24"/>
  <c r="A260" i="24"/>
  <c r="A43" i="24"/>
  <c r="A152" i="24"/>
  <c r="A223" i="24"/>
  <c r="A444" i="23"/>
  <c r="A474" i="24"/>
  <c r="A115" i="23"/>
  <c r="A43" i="23"/>
  <c r="D511" i="21" l="1"/>
  <c r="H511" i="21"/>
  <c r="L511" i="21"/>
  <c r="P511" i="21"/>
  <c r="T511" i="21"/>
  <c r="X511" i="21"/>
  <c r="E511" i="21"/>
  <c r="I511" i="21"/>
  <c r="M511" i="21"/>
  <c r="Q511" i="21"/>
  <c r="U511" i="21"/>
  <c r="Y511" i="21"/>
  <c r="B511" i="21"/>
  <c r="F511" i="21"/>
  <c r="J511" i="21"/>
  <c r="N511" i="21"/>
  <c r="R511" i="21"/>
  <c r="V511" i="21"/>
  <c r="C511" i="21"/>
  <c r="G511" i="21"/>
  <c r="K511" i="21"/>
  <c r="O511" i="21"/>
  <c r="S511" i="21"/>
  <c r="W511" i="21"/>
  <c r="B409" i="19"/>
  <c r="F409" i="19"/>
  <c r="J409" i="19"/>
  <c r="N409" i="19"/>
  <c r="R409" i="19"/>
  <c r="V409" i="19"/>
  <c r="C409" i="19"/>
  <c r="G409" i="19"/>
  <c r="K409" i="19"/>
  <c r="O409" i="19"/>
  <c r="S409" i="19"/>
  <c r="W409" i="19"/>
  <c r="D409" i="19"/>
  <c r="H409" i="19"/>
  <c r="L409" i="19"/>
  <c r="P409" i="19"/>
  <c r="T409" i="19"/>
  <c r="X409" i="19"/>
  <c r="E409" i="19"/>
  <c r="I409" i="19"/>
  <c r="M409" i="19"/>
  <c r="Q409" i="19"/>
  <c r="U409" i="19"/>
  <c r="Y409" i="19"/>
  <c r="A410" i="19"/>
  <c r="E224" i="19"/>
  <c r="I224" i="19"/>
  <c r="M224" i="19"/>
  <c r="Q224" i="19"/>
  <c r="U224" i="19"/>
  <c r="Y224" i="19"/>
  <c r="B224" i="19"/>
  <c r="F224" i="19"/>
  <c r="J224" i="19"/>
  <c r="N224" i="19"/>
  <c r="R224" i="19"/>
  <c r="V224" i="19"/>
  <c r="C224" i="19"/>
  <c r="G224" i="19"/>
  <c r="K224" i="19"/>
  <c r="O224" i="19"/>
  <c r="S224" i="19"/>
  <c r="W224" i="19"/>
  <c r="D224" i="19"/>
  <c r="H224" i="19"/>
  <c r="L224" i="19"/>
  <c r="P224" i="19"/>
  <c r="T224" i="19"/>
  <c r="X224" i="19"/>
  <c r="A511" i="24"/>
  <c r="E474" i="24"/>
  <c r="I474" i="24"/>
  <c r="M474" i="24"/>
  <c r="Q474" i="24"/>
  <c r="U474" i="24"/>
  <c r="Y474" i="24"/>
  <c r="B474" i="24"/>
  <c r="F474" i="24"/>
  <c r="J474" i="24"/>
  <c r="N474" i="24"/>
  <c r="R474" i="24"/>
  <c r="V474" i="24"/>
  <c r="C474" i="24"/>
  <c r="G474" i="24"/>
  <c r="K474" i="24"/>
  <c r="O474" i="24"/>
  <c r="S474" i="24"/>
  <c r="W474" i="24"/>
  <c r="D474" i="24"/>
  <c r="H474" i="24"/>
  <c r="L474" i="24"/>
  <c r="P474" i="24"/>
  <c r="T474" i="24"/>
  <c r="X474" i="24"/>
  <c r="C405" i="24"/>
  <c r="G405" i="24"/>
  <c r="K405" i="24"/>
  <c r="O405" i="24"/>
  <c r="S405" i="24"/>
  <c r="W405" i="24"/>
  <c r="D405" i="24"/>
  <c r="H405" i="24"/>
  <c r="L405" i="24"/>
  <c r="P405" i="24"/>
  <c r="T405" i="24"/>
  <c r="X405" i="24"/>
  <c r="E405" i="24"/>
  <c r="I405" i="24"/>
  <c r="M405" i="24"/>
  <c r="Q405" i="24"/>
  <c r="U405" i="24"/>
  <c r="Y405" i="24"/>
  <c r="B405" i="24"/>
  <c r="F405" i="24"/>
  <c r="J405" i="24"/>
  <c r="N405" i="24"/>
  <c r="R405" i="24"/>
  <c r="V405" i="24"/>
  <c r="E373" i="19"/>
  <c r="I373" i="19"/>
  <c r="M373" i="19"/>
  <c r="Q373" i="19"/>
  <c r="U373" i="19"/>
  <c r="Y373" i="19"/>
  <c r="B373" i="19"/>
  <c r="F373" i="19"/>
  <c r="J373" i="19"/>
  <c r="N373" i="19"/>
  <c r="R373" i="19"/>
  <c r="V373" i="19"/>
  <c r="C373" i="19"/>
  <c r="G373" i="19"/>
  <c r="K373" i="19"/>
  <c r="O373" i="19"/>
  <c r="S373" i="19"/>
  <c r="W373" i="19"/>
  <c r="D373" i="19"/>
  <c r="H373" i="19"/>
  <c r="L373" i="19"/>
  <c r="P373" i="19"/>
  <c r="T373" i="19"/>
  <c r="X373" i="19"/>
  <c r="A374" i="19"/>
  <c r="A301" i="19"/>
  <c r="B263" i="19"/>
  <c r="F263" i="19"/>
  <c r="J263" i="19"/>
  <c r="N263" i="19"/>
  <c r="R263" i="19"/>
  <c r="V263" i="19"/>
  <c r="C263" i="19"/>
  <c r="G263" i="19"/>
  <c r="K263" i="19"/>
  <c r="O263" i="19"/>
  <c r="S263" i="19"/>
  <c r="W263" i="19"/>
  <c r="D263" i="19"/>
  <c r="H263" i="19"/>
  <c r="L263" i="19"/>
  <c r="P263" i="19"/>
  <c r="T263" i="19"/>
  <c r="X263" i="19"/>
  <c r="E263" i="19"/>
  <c r="I263" i="19"/>
  <c r="M263" i="19"/>
  <c r="Q263" i="19"/>
  <c r="U263" i="19"/>
  <c r="Y263" i="19"/>
  <c r="A264" i="19"/>
  <c r="B444" i="23"/>
  <c r="F444" i="23"/>
  <c r="J444" i="23"/>
  <c r="N444" i="23"/>
  <c r="R444" i="23"/>
  <c r="V444" i="23"/>
  <c r="C444" i="23"/>
  <c r="G444" i="23"/>
  <c r="K444" i="23"/>
  <c r="O444" i="23"/>
  <c r="S444" i="23"/>
  <c r="W444" i="23"/>
  <c r="D444" i="23"/>
  <c r="H444" i="23"/>
  <c r="L444" i="23"/>
  <c r="P444" i="23"/>
  <c r="T444" i="23"/>
  <c r="X444" i="23"/>
  <c r="E444" i="23"/>
  <c r="I444" i="23"/>
  <c r="M444" i="23"/>
  <c r="Q444" i="23"/>
  <c r="U444" i="23"/>
  <c r="Y444" i="23"/>
  <c r="A153" i="19"/>
  <c r="E114" i="19"/>
  <c r="I114" i="19"/>
  <c r="M114" i="19"/>
  <c r="Q114" i="19"/>
  <c r="U114" i="19"/>
  <c r="Y114" i="19"/>
  <c r="B114" i="19"/>
  <c r="F114" i="19"/>
  <c r="J114" i="19"/>
  <c r="N114" i="19"/>
  <c r="R114" i="19"/>
  <c r="V114" i="19"/>
  <c r="C114" i="19"/>
  <c r="G114" i="19"/>
  <c r="K114" i="19"/>
  <c r="O114" i="19"/>
  <c r="S114" i="19"/>
  <c r="W114" i="19"/>
  <c r="D114" i="19"/>
  <c r="H114" i="19"/>
  <c r="L114" i="19"/>
  <c r="P114" i="19"/>
  <c r="T114" i="19"/>
  <c r="X114" i="19"/>
  <c r="E188" i="19"/>
  <c r="I188" i="19"/>
  <c r="M188" i="19"/>
  <c r="Q188" i="19"/>
  <c r="U188" i="19"/>
  <c r="Y188" i="19"/>
  <c r="B188" i="19"/>
  <c r="F188" i="19"/>
  <c r="J188" i="19"/>
  <c r="N188" i="19"/>
  <c r="R188" i="19"/>
  <c r="V188" i="19"/>
  <c r="C188" i="19"/>
  <c r="G188" i="19"/>
  <c r="K188" i="19"/>
  <c r="O188" i="19"/>
  <c r="S188" i="19"/>
  <c r="W188" i="19"/>
  <c r="D188" i="19"/>
  <c r="H188" i="19"/>
  <c r="L188" i="19"/>
  <c r="P188" i="19"/>
  <c r="T188" i="19"/>
  <c r="X188" i="19"/>
  <c r="A225" i="19"/>
  <c r="E152" i="19"/>
  <c r="I152" i="19"/>
  <c r="M152" i="19"/>
  <c r="Q152" i="19"/>
  <c r="U152" i="19"/>
  <c r="Y152" i="19"/>
  <c r="B152" i="19"/>
  <c r="F152" i="19"/>
  <c r="J152" i="19"/>
  <c r="N152" i="19"/>
  <c r="R152" i="19"/>
  <c r="V152" i="19"/>
  <c r="C152" i="19"/>
  <c r="G152" i="19"/>
  <c r="K152" i="19"/>
  <c r="O152" i="19"/>
  <c r="S152" i="19"/>
  <c r="W152" i="19"/>
  <c r="D152" i="19"/>
  <c r="H152" i="19"/>
  <c r="L152" i="19"/>
  <c r="P152" i="19"/>
  <c r="T152" i="19"/>
  <c r="X152" i="19"/>
  <c r="A189" i="19"/>
  <c r="B300" i="19"/>
  <c r="F300" i="19"/>
  <c r="J300" i="19"/>
  <c r="N300" i="19"/>
  <c r="R300" i="19"/>
  <c r="V300" i="19"/>
  <c r="C300" i="19"/>
  <c r="G300" i="19"/>
  <c r="K300" i="19"/>
  <c r="O300" i="19"/>
  <c r="S300" i="19"/>
  <c r="W300" i="19"/>
  <c r="D300" i="19"/>
  <c r="H300" i="19"/>
  <c r="L300" i="19"/>
  <c r="P300" i="19"/>
  <c r="T300" i="19"/>
  <c r="X300" i="19"/>
  <c r="E300" i="19"/>
  <c r="I300" i="19"/>
  <c r="M300" i="19"/>
  <c r="Q300" i="19"/>
  <c r="U300" i="19"/>
  <c r="Y300" i="19"/>
  <c r="A337" i="19"/>
  <c r="E439" i="24"/>
  <c r="I439" i="24"/>
  <c r="M439" i="24"/>
  <c r="Q439" i="24"/>
  <c r="U439" i="24"/>
  <c r="Y439" i="24"/>
  <c r="B439" i="24"/>
  <c r="F439" i="24"/>
  <c r="J439" i="24"/>
  <c r="N439" i="24"/>
  <c r="R439" i="24"/>
  <c r="V439" i="24"/>
  <c r="C439" i="24"/>
  <c r="G439" i="24"/>
  <c r="K439" i="24"/>
  <c r="O439" i="24"/>
  <c r="S439" i="24"/>
  <c r="W439" i="24"/>
  <c r="D439" i="24"/>
  <c r="H439" i="24"/>
  <c r="L439" i="24"/>
  <c r="P439" i="24"/>
  <c r="T439" i="24"/>
  <c r="X439" i="24"/>
  <c r="B408" i="23"/>
  <c r="F408" i="23"/>
  <c r="J408" i="23"/>
  <c r="N408" i="23"/>
  <c r="R408" i="23"/>
  <c r="V408" i="23"/>
  <c r="C408" i="23"/>
  <c r="G408" i="23"/>
  <c r="K408" i="23"/>
  <c r="O408" i="23"/>
  <c r="S408" i="23"/>
  <c r="W408" i="23"/>
  <c r="D408" i="23"/>
  <c r="H408" i="23"/>
  <c r="L408" i="23"/>
  <c r="P408" i="23"/>
  <c r="T408" i="23"/>
  <c r="X408" i="23"/>
  <c r="E408" i="23"/>
  <c r="I408" i="23"/>
  <c r="M408" i="23"/>
  <c r="Q408" i="23"/>
  <c r="U408" i="23"/>
  <c r="Y408" i="23"/>
  <c r="C445" i="19"/>
  <c r="G445" i="19"/>
  <c r="K445" i="19"/>
  <c r="O445" i="19"/>
  <c r="S445" i="19"/>
  <c r="W445" i="19"/>
  <c r="D445" i="19"/>
  <c r="H445" i="19"/>
  <c r="L445" i="19"/>
  <c r="P445" i="19"/>
  <c r="T445" i="19"/>
  <c r="X445" i="19"/>
  <c r="E445" i="19"/>
  <c r="I445" i="19"/>
  <c r="M445" i="19"/>
  <c r="Q445" i="19"/>
  <c r="U445" i="19"/>
  <c r="Y445" i="19"/>
  <c r="B445" i="19"/>
  <c r="F445" i="19"/>
  <c r="J445" i="19"/>
  <c r="N445" i="19"/>
  <c r="R445" i="19"/>
  <c r="V445" i="19"/>
  <c r="A446" i="19"/>
  <c r="E336" i="19"/>
  <c r="I336" i="19"/>
  <c r="M336" i="19"/>
  <c r="Q336" i="19"/>
  <c r="U336" i="19"/>
  <c r="Y336" i="19"/>
  <c r="B336" i="19"/>
  <c r="F336" i="19"/>
  <c r="J336" i="19"/>
  <c r="N336" i="19"/>
  <c r="R336" i="19"/>
  <c r="V336" i="19"/>
  <c r="C336" i="19"/>
  <c r="G336" i="19"/>
  <c r="K336" i="19"/>
  <c r="O336" i="19"/>
  <c r="S336" i="19"/>
  <c r="W336" i="19"/>
  <c r="D336" i="19"/>
  <c r="H336" i="19"/>
  <c r="L336" i="19"/>
  <c r="P336" i="19"/>
  <c r="T336" i="19"/>
  <c r="X336" i="19"/>
  <c r="B510" i="24"/>
  <c r="F510" i="24"/>
  <c r="J510" i="24"/>
  <c r="N510" i="24"/>
  <c r="R510" i="24"/>
  <c r="V510" i="24"/>
  <c r="C510" i="24"/>
  <c r="G510" i="24"/>
  <c r="K510" i="24"/>
  <c r="O510" i="24"/>
  <c r="S510" i="24"/>
  <c r="W510" i="24"/>
  <c r="D510" i="24"/>
  <c r="H510" i="24"/>
  <c r="L510" i="24"/>
  <c r="P510" i="24"/>
  <c r="T510" i="24"/>
  <c r="X510" i="24"/>
  <c r="E510" i="24"/>
  <c r="I510" i="24"/>
  <c r="M510" i="24"/>
  <c r="Q510" i="24"/>
  <c r="U510" i="24"/>
  <c r="Y510" i="24"/>
  <c r="A189" i="24"/>
  <c r="E152" i="24"/>
  <c r="I152" i="24"/>
  <c r="M152" i="24"/>
  <c r="Q152" i="24"/>
  <c r="U152" i="24"/>
  <c r="Y152" i="24"/>
  <c r="B152" i="24"/>
  <c r="F152" i="24"/>
  <c r="J152" i="24"/>
  <c r="N152" i="24"/>
  <c r="R152" i="24"/>
  <c r="V152" i="24"/>
  <c r="C152" i="24"/>
  <c r="G152" i="24"/>
  <c r="K152" i="24"/>
  <c r="O152" i="24"/>
  <c r="S152" i="24"/>
  <c r="W152" i="24"/>
  <c r="D152" i="24"/>
  <c r="H152" i="24"/>
  <c r="L152" i="24"/>
  <c r="P152" i="24"/>
  <c r="T152" i="24"/>
  <c r="X152" i="24"/>
  <c r="D331" i="24"/>
  <c r="H331" i="24"/>
  <c r="L331" i="24"/>
  <c r="P331" i="24"/>
  <c r="T331" i="24"/>
  <c r="X331" i="24"/>
  <c r="E331" i="24"/>
  <c r="I331" i="24"/>
  <c r="M331" i="24"/>
  <c r="Q331" i="24"/>
  <c r="U331" i="24"/>
  <c r="Y331" i="24"/>
  <c r="B331" i="24"/>
  <c r="J331" i="24"/>
  <c r="R331" i="24"/>
  <c r="C331" i="24"/>
  <c r="K331" i="24"/>
  <c r="S331" i="24"/>
  <c r="F331" i="24"/>
  <c r="N331" i="24"/>
  <c r="V331" i="24"/>
  <c r="G331" i="24"/>
  <c r="O331" i="24"/>
  <c r="W331" i="24"/>
  <c r="C80" i="24"/>
  <c r="G80" i="24"/>
  <c r="K80" i="24"/>
  <c r="O80" i="24"/>
  <c r="S80" i="24"/>
  <c r="W80" i="24"/>
  <c r="D80" i="24"/>
  <c r="H80" i="24"/>
  <c r="L80" i="24"/>
  <c r="P80" i="24"/>
  <c r="T80" i="24"/>
  <c r="X80" i="24"/>
  <c r="B80" i="24"/>
  <c r="F80" i="24"/>
  <c r="J80" i="24"/>
  <c r="N80" i="24"/>
  <c r="R80" i="24"/>
  <c r="V80" i="24"/>
  <c r="Q80" i="24"/>
  <c r="E80" i="24"/>
  <c r="U80" i="24"/>
  <c r="I80" i="24"/>
  <c r="Y80" i="24"/>
  <c r="M80" i="24"/>
  <c r="A81" i="24"/>
  <c r="D43" i="24"/>
  <c r="H43" i="24"/>
  <c r="L43" i="24"/>
  <c r="P43" i="24"/>
  <c r="T43" i="24"/>
  <c r="X43" i="24"/>
  <c r="E43" i="24"/>
  <c r="I43" i="24"/>
  <c r="M43" i="24"/>
  <c r="Q43" i="24"/>
  <c r="U43" i="24"/>
  <c r="Y43" i="24"/>
  <c r="B43" i="24"/>
  <c r="F43" i="24"/>
  <c r="J43" i="24"/>
  <c r="N43" i="24"/>
  <c r="R43" i="24"/>
  <c r="V43" i="24"/>
  <c r="C43" i="24"/>
  <c r="G43" i="24"/>
  <c r="K43" i="24"/>
  <c r="O43" i="24"/>
  <c r="S43" i="24"/>
  <c r="W43" i="24"/>
  <c r="B368" i="24"/>
  <c r="F368" i="24"/>
  <c r="J368" i="24"/>
  <c r="N368" i="24"/>
  <c r="R368" i="24"/>
  <c r="V368" i="24"/>
  <c r="C368" i="24"/>
  <c r="G368" i="24"/>
  <c r="K368" i="24"/>
  <c r="O368" i="24"/>
  <c r="S368" i="24"/>
  <c r="W368" i="24"/>
  <c r="H368" i="24"/>
  <c r="P368" i="24"/>
  <c r="X368" i="24"/>
  <c r="I368" i="24"/>
  <c r="Q368" i="24"/>
  <c r="Y368" i="24"/>
  <c r="D368" i="24"/>
  <c r="L368" i="24"/>
  <c r="T368" i="24"/>
  <c r="E368" i="24"/>
  <c r="M368" i="24"/>
  <c r="U368" i="24"/>
  <c r="E296" i="24"/>
  <c r="B296" i="24"/>
  <c r="F296" i="24"/>
  <c r="C296" i="24"/>
  <c r="I296" i="24"/>
  <c r="M296" i="24"/>
  <c r="Q296" i="24"/>
  <c r="U296" i="24"/>
  <c r="Y296" i="24"/>
  <c r="D296" i="24"/>
  <c r="J296" i="24"/>
  <c r="N296" i="24"/>
  <c r="R296" i="24"/>
  <c r="V296" i="24"/>
  <c r="G296" i="24"/>
  <c r="K296" i="24"/>
  <c r="O296" i="24"/>
  <c r="S296" i="24"/>
  <c r="W296" i="24"/>
  <c r="H296" i="24"/>
  <c r="L296" i="24"/>
  <c r="P296" i="24"/>
  <c r="T296" i="24"/>
  <c r="X296" i="24"/>
  <c r="D223" i="24"/>
  <c r="H223" i="24"/>
  <c r="L223" i="24"/>
  <c r="P223" i="24"/>
  <c r="T223" i="24"/>
  <c r="X223" i="24"/>
  <c r="E223" i="24"/>
  <c r="I223" i="24"/>
  <c r="M223" i="24"/>
  <c r="Q223" i="24"/>
  <c r="U223" i="24"/>
  <c r="Y223" i="24"/>
  <c r="C223" i="24"/>
  <c r="K223" i="24"/>
  <c r="S223" i="24"/>
  <c r="F223" i="24"/>
  <c r="N223" i="24"/>
  <c r="V223" i="24"/>
  <c r="G223" i="24"/>
  <c r="O223" i="24"/>
  <c r="W223" i="24"/>
  <c r="B223" i="24"/>
  <c r="J223" i="24"/>
  <c r="R223" i="24"/>
  <c r="A297" i="24"/>
  <c r="B260" i="24"/>
  <c r="F260" i="24"/>
  <c r="J260" i="24"/>
  <c r="N260" i="24"/>
  <c r="R260" i="24"/>
  <c r="V260" i="24"/>
  <c r="C260" i="24"/>
  <c r="G260" i="24"/>
  <c r="K260" i="24"/>
  <c r="O260" i="24"/>
  <c r="S260" i="24"/>
  <c r="W260" i="24"/>
  <c r="D260" i="24"/>
  <c r="H260" i="24"/>
  <c r="L260" i="24"/>
  <c r="P260" i="24"/>
  <c r="T260" i="24"/>
  <c r="X260" i="24"/>
  <c r="E260" i="24"/>
  <c r="I260" i="24"/>
  <c r="M260" i="24"/>
  <c r="Q260" i="24"/>
  <c r="U260" i="24"/>
  <c r="Y260" i="24"/>
  <c r="D188" i="24"/>
  <c r="H188" i="24"/>
  <c r="L188" i="24"/>
  <c r="P188" i="24"/>
  <c r="T188" i="24"/>
  <c r="X188" i="24"/>
  <c r="C188" i="24"/>
  <c r="G188" i="24"/>
  <c r="K188" i="24"/>
  <c r="O188" i="24"/>
  <c r="S188" i="24"/>
  <c r="W188" i="24"/>
  <c r="I188" i="24"/>
  <c r="Q188" i="24"/>
  <c r="Y188" i="24"/>
  <c r="B188" i="24"/>
  <c r="J188" i="24"/>
  <c r="R188" i="24"/>
  <c r="E188" i="24"/>
  <c r="M188" i="24"/>
  <c r="U188" i="24"/>
  <c r="F188" i="24"/>
  <c r="N188" i="24"/>
  <c r="V188" i="24"/>
  <c r="C475" i="21"/>
  <c r="G475" i="21"/>
  <c r="K475" i="21"/>
  <c r="O475" i="21"/>
  <c r="S475" i="21"/>
  <c r="W475" i="21"/>
  <c r="E475" i="21"/>
  <c r="I475" i="21"/>
  <c r="M475" i="21"/>
  <c r="Q475" i="21"/>
  <c r="U475" i="21"/>
  <c r="Y475" i="21"/>
  <c r="F475" i="21"/>
  <c r="N475" i="21"/>
  <c r="V475" i="21"/>
  <c r="B475" i="21"/>
  <c r="J475" i="21"/>
  <c r="R475" i="21"/>
  <c r="D475" i="21"/>
  <c r="T475" i="21"/>
  <c r="H475" i="21"/>
  <c r="X475" i="21"/>
  <c r="L475" i="21"/>
  <c r="P475" i="21"/>
  <c r="C440" i="21"/>
  <c r="G440" i="21"/>
  <c r="K440" i="21"/>
  <c r="O440" i="21"/>
  <c r="S440" i="21"/>
  <c r="W440" i="21"/>
  <c r="E440" i="21"/>
  <c r="I440" i="21"/>
  <c r="M440" i="21"/>
  <c r="Q440" i="21"/>
  <c r="U440" i="21"/>
  <c r="Y440" i="21"/>
  <c r="D440" i="21"/>
  <c r="L440" i="21"/>
  <c r="T440" i="21"/>
  <c r="F440" i="21"/>
  <c r="N440" i="21"/>
  <c r="V440" i="21"/>
  <c r="H440" i="21"/>
  <c r="P440" i="21"/>
  <c r="X440" i="21"/>
  <c r="B440" i="21"/>
  <c r="J440" i="21"/>
  <c r="R440" i="21"/>
  <c r="A406" i="21"/>
  <c r="C369" i="21"/>
  <c r="E369" i="21"/>
  <c r="B369" i="21"/>
  <c r="H369" i="21"/>
  <c r="L369" i="21"/>
  <c r="P369" i="21"/>
  <c r="T369" i="21"/>
  <c r="X369" i="21"/>
  <c r="D369" i="21"/>
  <c r="I369" i="21"/>
  <c r="M369" i="21"/>
  <c r="Q369" i="21"/>
  <c r="U369" i="21"/>
  <c r="Y369" i="21"/>
  <c r="F369" i="21"/>
  <c r="J369" i="21"/>
  <c r="N369" i="21"/>
  <c r="R369" i="21"/>
  <c r="V369" i="21"/>
  <c r="G369" i="21"/>
  <c r="K369" i="21"/>
  <c r="O369" i="21"/>
  <c r="S369" i="21"/>
  <c r="W369" i="21"/>
  <c r="D405" i="21"/>
  <c r="H405" i="21"/>
  <c r="L405" i="21"/>
  <c r="P405" i="21"/>
  <c r="T405" i="21"/>
  <c r="X405" i="21"/>
  <c r="B405" i="21"/>
  <c r="F405" i="21"/>
  <c r="J405" i="21"/>
  <c r="N405" i="21"/>
  <c r="R405" i="21"/>
  <c r="V405" i="21"/>
  <c r="E405" i="21"/>
  <c r="M405" i="21"/>
  <c r="U405" i="21"/>
  <c r="G405" i="21"/>
  <c r="O405" i="21"/>
  <c r="W405" i="21"/>
  <c r="I405" i="21"/>
  <c r="Q405" i="21"/>
  <c r="Y405" i="21"/>
  <c r="C405" i="21"/>
  <c r="K405" i="21"/>
  <c r="S405" i="21"/>
  <c r="B261" i="21"/>
  <c r="F261" i="21"/>
  <c r="J261" i="21"/>
  <c r="N261" i="21"/>
  <c r="R261" i="21"/>
  <c r="V261" i="21"/>
  <c r="D261" i="21"/>
  <c r="H261" i="21"/>
  <c r="L261" i="21"/>
  <c r="P261" i="21"/>
  <c r="T261" i="21"/>
  <c r="X261" i="21"/>
  <c r="I261" i="21"/>
  <c r="Q261" i="21"/>
  <c r="Y261" i="21"/>
  <c r="C261" i="21"/>
  <c r="K261" i="21"/>
  <c r="S261" i="21"/>
  <c r="E261" i="21"/>
  <c r="M261" i="21"/>
  <c r="U261" i="21"/>
  <c r="G261" i="21"/>
  <c r="O261" i="21"/>
  <c r="W261" i="21"/>
  <c r="A298" i="21"/>
  <c r="D297" i="21"/>
  <c r="H297" i="21"/>
  <c r="L297" i="21"/>
  <c r="P297" i="21"/>
  <c r="T297" i="21"/>
  <c r="X297" i="21"/>
  <c r="B297" i="21"/>
  <c r="F297" i="21"/>
  <c r="J297" i="21"/>
  <c r="N297" i="21"/>
  <c r="R297" i="21"/>
  <c r="V297" i="21"/>
  <c r="G297" i="21"/>
  <c r="O297" i="21"/>
  <c r="W297" i="21"/>
  <c r="C297" i="21"/>
  <c r="K297" i="21"/>
  <c r="S297" i="21"/>
  <c r="E297" i="21"/>
  <c r="U297" i="21"/>
  <c r="I297" i="21"/>
  <c r="Y297" i="21"/>
  <c r="M297" i="21"/>
  <c r="Q297" i="21"/>
  <c r="B332" i="21"/>
  <c r="F332" i="21"/>
  <c r="J332" i="21"/>
  <c r="N332" i="21"/>
  <c r="R332" i="21"/>
  <c r="V332" i="21"/>
  <c r="C332" i="21"/>
  <c r="G332" i="21"/>
  <c r="K332" i="21"/>
  <c r="O332" i="21"/>
  <c r="S332" i="21"/>
  <c r="W332" i="21"/>
  <c r="I332" i="21"/>
  <c r="Q332" i="21"/>
  <c r="Y332" i="21"/>
  <c r="D332" i="21"/>
  <c r="L332" i="21"/>
  <c r="T332" i="21"/>
  <c r="H332" i="21"/>
  <c r="X332" i="21"/>
  <c r="P332" i="21"/>
  <c r="E332" i="21"/>
  <c r="M332" i="21"/>
  <c r="U332" i="21"/>
  <c r="B224" i="21"/>
  <c r="F224" i="21"/>
  <c r="J224" i="21"/>
  <c r="N224" i="21"/>
  <c r="R224" i="21"/>
  <c r="V224" i="21"/>
  <c r="C224" i="21"/>
  <c r="G224" i="21"/>
  <c r="K224" i="21"/>
  <c r="O224" i="21"/>
  <c r="S224" i="21"/>
  <c r="W224" i="21"/>
  <c r="D224" i="21"/>
  <c r="H224" i="21"/>
  <c r="L224" i="21"/>
  <c r="P224" i="21"/>
  <c r="T224" i="21"/>
  <c r="X224" i="21"/>
  <c r="E224" i="21"/>
  <c r="I224" i="21"/>
  <c r="M224" i="21"/>
  <c r="Q224" i="21"/>
  <c r="U224" i="21"/>
  <c r="Y224" i="21"/>
  <c r="C188" i="21"/>
  <c r="G188" i="21"/>
  <c r="K188" i="21"/>
  <c r="O188" i="21"/>
  <c r="S188" i="21"/>
  <c r="W188" i="21"/>
  <c r="D188" i="21"/>
  <c r="H188" i="21"/>
  <c r="L188" i="21"/>
  <c r="P188" i="21"/>
  <c r="T188" i="21"/>
  <c r="X188" i="21"/>
  <c r="E188" i="21"/>
  <c r="I188" i="21"/>
  <c r="M188" i="21"/>
  <c r="Q188" i="21"/>
  <c r="U188" i="21"/>
  <c r="Y188" i="21"/>
  <c r="B188" i="21"/>
  <c r="F188" i="21"/>
  <c r="J188" i="21"/>
  <c r="N188" i="21"/>
  <c r="R188" i="21"/>
  <c r="V188" i="21"/>
  <c r="A370" i="21"/>
  <c r="A441" i="21"/>
  <c r="A476" i="21"/>
  <c r="A512" i="21" s="1"/>
  <c r="A333" i="21"/>
  <c r="A225" i="21"/>
  <c r="A262" i="21"/>
  <c r="E114" i="21"/>
  <c r="I114" i="21"/>
  <c r="M114" i="21"/>
  <c r="Q114" i="21"/>
  <c r="U114" i="21"/>
  <c r="Y114" i="21"/>
  <c r="B114" i="21"/>
  <c r="F114" i="21"/>
  <c r="J114" i="21"/>
  <c r="N114" i="21"/>
  <c r="R114" i="21"/>
  <c r="V114" i="21"/>
  <c r="C114" i="21"/>
  <c r="G114" i="21"/>
  <c r="K114" i="21"/>
  <c r="O114" i="21"/>
  <c r="S114" i="21"/>
  <c r="W114" i="21"/>
  <c r="D114" i="21"/>
  <c r="H114" i="21"/>
  <c r="L114" i="21"/>
  <c r="P114" i="21"/>
  <c r="T114" i="21"/>
  <c r="X114" i="21"/>
  <c r="A79" i="21"/>
  <c r="B41" i="21"/>
  <c r="F41" i="21"/>
  <c r="J41" i="21"/>
  <c r="N41" i="21"/>
  <c r="R41" i="21"/>
  <c r="V41" i="21"/>
  <c r="C41" i="21"/>
  <c r="G41" i="21"/>
  <c r="K41" i="21"/>
  <c r="O41" i="21"/>
  <c r="S41" i="21"/>
  <c r="W41" i="21"/>
  <c r="D41" i="21"/>
  <c r="H41" i="21"/>
  <c r="L41" i="21"/>
  <c r="P41" i="21"/>
  <c r="T41" i="21"/>
  <c r="X41" i="21"/>
  <c r="E41" i="21"/>
  <c r="I41" i="21"/>
  <c r="M41" i="21"/>
  <c r="Q41" i="21"/>
  <c r="U41" i="21"/>
  <c r="Y41" i="21"/>
  <c r="A42" i="21"/>
  <c r="B78" i="21"/>
  <c r="C78" i="21"/>
  <c r="G78" i="21"/>
  <c r="K78" i="21"/>
  <c r="O78" i="21"/>
  <c r="S78" i="21"/>
  <c r="W78" i="21"/>
  <c r="D78" i="21"/>
  <c r="H78" i="21"/>
  <c r="L78" i="21"/>
  <c r="P78" i="21"/>
  <c r="T78" i="21"/>
  <c r="X78" i="21"/>
  <c r="E78" i="21"/>
  <c r="I78" i="21"/>
  <c r="M78" i="21"/>
  <c r="Q78" i="21"/>
  <c r="U78" i="21"/>
  <c r="Y78" i="21"/>
  <c r="F78" i="21"/>
  <c r="J78" i="21"/>
  <c r="N78" i="21"/>
  <c r="R78" i="21"/>
  <c r="V78" i="21"/>
  <c r="A115" i="21"/>
  <c r="E151" i="21"/>
  <c r="I151" i="21"/>
  <c r="M151" i="21"/>
  <c r="Q151" i="21"/>
  <c r="U151" i="21"/>
  <c r="Y151" i="21"/>
  <c r="B151" i="21"/>
  <c r="F151" i="21"/>
  <c r="J151" i="21"/>
  <c r="N151" i="21"/>
  <c r="R151" i="21"/>
  <c r="V151" i="21"/>
  <c r="C151" i="21"/>
  <c r="G151" i="21"/>
  <c r="K151" i="21"/>
  <c r="O151" i="21"/>
  <c r="S151" i="21"/>
  <c r="W151" i="21"/>
  <c r="D151" i="21"/>
  <c r="H151" i="21"/>
  <c r="L151" i="21"/>
  <c r="P151" i="21"/>
  <c r="T151" i="21"/>
  <c r="X151" i="21"/>
  <c r="A152" i="21"/>
  <c r="A189" i="21" s="1"/>
  <c r="E371" i="23"/>
  <c r="I371" i="23"/>
  <c r="M371" i="23"/>
  <c r="Q371" i="23"/>
  <c r="U371" i="23"/>
  <c r="Y371" i="23"/>
  <c r="C371" i="23"/>
  <c r="G371" i="23"/>
  <c r="K371" i="23"/>
  <c r="O371" i="23"/>
  <c r="S371" i="23"/>
  <c r="W371" i="23"/>
  <c r="H371" i="23"/>
  <c r="P371" i="23"/>
  <c r="X371" i="23"/>
  <c r="D371" i="23"/>
  <c r="L371" i="23"/>
  <c r="T371" i="23"/>
  <c r="N371" i="23"/>
  <c r="B371" i="23"/>
  <c r="R371" i="23"/>
  <c r="F371" i="23"/>
  <c r="V371" i="23"/>
  <c r="J371" i="23"/>
  <c r="A372" i="23"/>
  <c r="A409" i="23" s="1"/>
  <c r="A44" i="23"/>
  <c r="A81" i="23"/>
  <c r="B43" i="23"/>
  <c r="F43" i="23"/>
  <c r="J43" i="23"/>
  <c r="N43" i="23"/>
  <c r="R43" i="23"/>
  <c r="V43" i="23"/>
  <c r="C43" i="23"/>
  <c r="G43" i="23"/>
  <c r="K43" i="23"/>
  <c r="O43" i="23"/>
  <c r="S43" i="23"/>
  <c r="W43" i="23"/>
  <c r="D43" i="23"/>
  <c r="H43" i="23"/>
  <c r="L43" i="23"/>
  <c r="P43" i="23"/>
  <c r="T43" i="23"/>
  <c r="X43" i="23"/>
  <c r="E43" i="23"/>
  <c r="I43" i="23"/>
  <c r="M43" i="23"/>
  <c r="Q43" i="23"/>
  <c r="U43" i="23"/>
  <c r="Y43" i="23"/>
  <c r="A189" i="23"/>
  <c r="B151" i="23"/>
  <c r="F151" i="23"/>
  <c r="J151" i="23"/>
  <c r="N151" i="23"/>
  <c r="R151" i="23"/>
  <c r="V151" i="23"/>
  <c r="C151" i="23"/>
  <c r="G151" i="23"/>
  <c r="K151" i="23"/>
  <c r="O151" i="23"/>
  <c r="S151" i="23"/>
  <c r="W151" i="23"/>
  <c r="E151" i="23"/>
  <c r="I151" i="23"/>
  <c r="M151" i="23"/>
  <c r="Q151" i="23"/>
  <c r="U151" i="23"/>
  <c r="Y151" i="23"/>
  <c r="H151" i="23"/>
  <c r="X151" i="23"/>
  <c r="L151" i="23"/>
  <c r="P151" i="23"/>
  <c r="D151" i="23"/>
  <c r="T151" i="23"/>
  <c r="A152" i="23"/>
  <c r="D224" i="23"/>
  <c r="H224" i="23"/>
  <c r="L224" i="23"/>
  <c r="P224" i="23"/>
  <c r="T224" i="23"/>
  <c r="X224" i="23"/>
  <c r="E224" i="23"/>
  <c r="I224" i="23"/>
  <c r="M224" i="23"/>
  <c r="Q224" i="23"/>
  <c r="U224" i="23"/>
  <c r="Y224" i="23"/>
  <c r="B224" i="23"/>
  <c r="F224" i="23"/>
  <c r="J224" i="23"/>
  <c r="N224" i="23"/>
  <c r="R224" i="23"/>
  <c r="V224" i="23"/>
  <c r="C224" i="23"/>
  <c r="G224" i="23"/>
  <c r="K224" i="23"/>
  <c r="O224" i="23"/>
  <c r="S224" i="23"/>
  <c r="W224" i="23"/>
  <c r="E115" i="23"/>
  <c r="I115" i="23"/>
  <c r="M115" i="23"/>
  <c r="Q115" i="23"/>
  <c r="U115" i="23"/>
  <c r="Y115" i="23"/>
  <c r="B115" i="23"/>
  <c r="F115" i="23"/>
  <c r="J115" i="23"/>
  <c r="N115" i="23"/>
  <c r="R115" i="23"/>
  <c r="V115" i="23"/>
  <c r="C115" i="23"/>
  <c r="G115" i="23"/>
  <c r="K115" i="23"/>
  <c r="O115" i="23"/>
  <c r="S115" i="23"/>
  <c r="W115" i="23"/>
  <c r="D115" i="23"/>
  <c r="H115" i="23"/>
  <c r="L115" i="23"/>
  <c r="P115" i="23"/>
  <c r="T115" i="23"/>
  <c r="X115" i="23"/>
  <c r="E188" i="23"/>
  <c r="I188" i="23"/>
  <c r="M188" i="23"/>
  <c r="Q188" i="23"/>
  <c r="U188" i="23"/>
  <c r="Y188" i="23"/>
  <c r="C188" i="23"/>
  <c r="G188" i="23"/>
  <c r="K188" i="23"/>
  <c r="O188" i="23"/>
  <c r="S188" i="23"/>
  <c r="W188" i="23"/>
  <c r="H188" i="23"/>
  <c r="P188" i="23"/>
  <c r="X188" i="23"/>
  <c r="B188" i="23"/>
  <c r="J188" i="23"/>
  <c r="R188" i="23"/>
  <c r="D188" i="23"/>
  <c r="L188" i="23"/>
  <c r="T188" i="23"/>
  <c r="F188" i="23"/>
  <c r="N188" i="23"/>
  <c r="V188" i="23"/>
  <c r="A225" i="23"/>
  <c r="B80" i="23"/>
  <c r="F80" i="23"/>
  <c r="J80" i="23"/>
  <c r="N80" i="23"/>
  <c r="R80" i="23"/>
  <c r="V80" i="23"/>
  <c r="D80" i="23"/>
  <c r="H80" i="23"/>
  <c r="L80" i="23"/>
  <c r="P80" i="23"/>
  <c r="T80" i="23"/>
  <c r="X80" i="23"/>
  <c r="C80" i="23"/>
  <c r="K80" i="23"/>
  <c r="S80" i="23"/>
  <c r="E80" i="23"/>
  <c r="M80" i="23"/>
  <c r="U80" i="23"/>
  <c r="G80" i="23"/>
  <c r="O80" i="23"/>
  <c r="W80" i="23"/>
  <c r="I80" i="23"/>
  <c r="Q80" i="23"/>
  <c r="Y80" i="23"/>
  <c r="A299" i="23"/>
  <c r="C261" i="23"/>
  <c r="G261" i="23"/>
  <c r="K261" i="23"/>
  <c r="O261" i="23"/>
  <c r="S261" i="23"/>
  <c r="W261" i="23"/>
  <c r="D261" i="23"/>
  <c r="H261" i="23"/>
  <c r="L261" i="23"/>
  <c r="P261" i="23"/>
  <c r="T261" i="23"/>
  <c r="X261" i="23"/>
  <c r="E261" i="23"/>
  <c r="I261" i="23"/>
  <c r="M261" i="23"/>
  <c r="Q261" i="23"/>
  <c r="U261" i="23"/>
  <c r="Y261" i="23"/>
  <c r="B261" i="23"/>
  <c r="F261" i="23"/>
  <c r="J261" i="23"/>
  <c r="N261" i="23"/>
  <c r="R261" i="23"/>
  <c r="V261" i="23"/>
  <c r="A262" i="23"/>
  <c r="B334" i="23"/>
  <c r="F334" i="23"/>
  <c r="J334" i="23"/>
  <c r="N334" i="23"/>
  <c r="R334" i="23"/>
  <c r="V334" i="23"/>
  <c r="D334" i="23"/>
  <c r="H334" i="23"/>
  <c r="L334" i="23"/>
  <c r="P334" i="23"/>
  <c r="T334" i="23"/>
  <c r="X334" i="23"/>
  <c r="I334" i="23"/>
  <c r="Q334" i="23"/>
  <c r="Y334" i="23"/>
  <c r="C334" i="23"/>
  <c r="K334" i="23"/>
  <c r="S334" i="23"/>
  <c r="E334" i="23"/>
  <c r="M334" i="23"/>
  <c r="U334" i="23"/>
  <c r="G334" i="23"/>
  <c r="O334" i="23"/>
  <c r="W334" i="23"/>
  <c r="C298" i="23"/>
  <c r="G298" i="23"/>
  <c r="K298" i="23"/>
  <c r="O298" i="23"/>
  <c r="S298" i="23"/>
  <c r="W298" i="23"/>
  <c r="E298" i="23"/>
  <c r="I298" i="23"/>
  <c r="M298" i="23"/>
  <c r="Q298" i="23"/>
  <c r="U298" i="23"/>
  <c r="Y298" i="23"/>
  <c r="H298" i="23"/>
  <c r="P298" i="23"/>
  <c r="X298" i="23"/>
  <c r="B298" i="23"/>
  <c r="J298" i="23"/>
  <c r="R298" i="23"/>
  <c r="D298" i="23"/>
  <c r="F298" i="23"/>
  <c r="N298" i="23"/>
  <c r="V298" i="23"/>
  <c r="L298" i="23"/>
  <c r="T298" i="23"/>
  <c r="A335" i="23"/>
  <c r="A115" i="19"/>
  <c r="A118" i="24"/>
  <c r="A44" i="24"/>
  <c r="A45" i="23"/>
  <c r="A332" i="24"/>
  <c r="A224" i="24"/>
  <c r="A445" i="23"/>
  <c r="A153" i="24"/>
  <c r="A261" i="24"/>
  <c r="A440" i="24"/>
  <c r="A369" i="24"/>
  <c r="A406" i="24" s="1"/>
  <c r="A475" i="24"/>
  <c r="A116" i="23"/>
  <c r="C406" i="24" l="1"/>
  <c r="G406" i="24"/>
  <c r="K406" i="24"/>
  <c r="O406" i="24"/>
  <c r="S406" i="24"/>
  <c r="W406" i="24"/>
  <c r="D406" i="24"/>
  <c r="H406" i="24"/>
  <c r="L406" i="24"/>
  <c r="P406" i="24"/>
  <c r="T406" i="24"/>
  <c r="X406" i="24"/>
  <c r="E406" i="24"/>
  <c r="I406" i="24"/>
  <c r="M406" i="24"/>
  <c r="Q406" i="24"/>
  <c r="U406" i="24"/>
  <c r="Y406" i="24"/>
  <c r="B406" i="24"/>
  <c r="F406" i="24"/>
  <c r="J406" i="24"/>
  <c r="N406" i="24"/>
  <c r="R406" i="24"/>
  <c r="V406" i="24"/>
  <c r="B445" i="23"/>
  <c r="F445" i="23"/>
  <c r="J445" i="23"/>
  <c r="N445" i="23"/>
  <c r="R445" i="23"/>
  <c r="V445" i="23"/>
  <c r="C445" i="23"/>
  <c r="G445" i="23"/>
  <c r="K445" i="23"/>
  <c r="O445" i="23"/>
  <c r="S445" i="23"/>
  <c r="W445" i="23"/>
  <c r="D445" i="23"/>
  <c r="H445" i="23"/>
  <c r="L445" i="23"/>
  <c r="P445" i="23"/>
  <c r="T445" i="23"/>
  <c r="X445" i="23"/>
  <c r="E445" i="23"/>
  <c r="I445" i="23"/>
  <c r="M445" i="23"/>
  <c r="Q445" i="23"/>
  <c r="U445" i="23"/>
  <c r="Y445" i="23"/>
  <c r="E440" i="24"/>
  <c r="I440" i="24"/>
  <c r="M440" i="24"/>
  <c r="Q440" i="24"/>
  <c r="U440" i="24"/>
  <c r="Y440" i="24"/>
  <c r="B440" i="24"/>
  <c r="F440" i="24"/>
  <c r="J440" i="24"/>
  <c r="N440" i="24"/>
  <c r="R440" i="24"/>
  <c r="V440" i="24"/>
  <c r="C440" i="24"/>
  <c r="G440" i="24"/>
  <c r="K440" i="24"/>
  <c r="O440" i="24"/>
  <c r="S440" i="24"/>
  <c r="W440" i="24"/>
  <c r="D440" i="24"/>
  <c r="H440" i="24"/>
  <c r="L440" i="24"/>
  <c r="P440" i="24"/>
  <c r="T440" i="24"/>
  <c r="X440" i="24"/>
  <c r="E189" i="19"/>
  <c r="I189" i="19"/>
  <c r="M189" i="19"/>
  <c r="Q189" i="19"/>
  <c r="U189" i="19"/>
  <c r="Y189" i="19"/>
  <c r="B189" i="19"/>
  <c r="F189" i="19"/>
  <c r="J189" i="19"/>
  <c r="N189" i="19"/>
  <c r="R189" i="19"/>
  <c r="V189" i="19"/>
  <c r="C189" i="19"/>
  <c r="G189" i="19"/>
  <c r="K189" i="19"/>
  <c r="O189" i="19"/>
  <c r="S189" i="19"/>
  <c r="W189" i="19"/>
  <c r="D189" i="19"/>
  <c r="H189" i="19"/>
  <c r="L189" i="19"/>
  <c r="P189" i="19"/>
  <c r="T189" i="19"/>
  <c r="X189" i="19"/>
  <c r="A226" i="19"/>
  <c r="B301" i="19"/>
  <c r="F301" i="19"/>
  <c r="J301" i="19"/>
  <c r="N301" i="19"/>
  <c r="R301" i="19"/>
  <c r="V301" i="19"/>
  <c r="C301" i="19"/>
  <c r="G301" i="19"/>
  <c r="K301" i="19"/>
  <c r="O301" i="19"/>
  <c r="S301" i="19"/>
  <c r="W301" i="19"/>
  <c r="D301" i="19"/>
  <c r="H301" i="19"/>
  <c r="L301" i="19"/>
  <c r="P301" i="19"/>
  <c r="T301" i="19"/>
  <c r="X301" i="19"/>
  <c r="E301" i="19"/>
  <c r="I301" i="19"/>
  <c r="M301" i="19"/>
  <c r="Q301" i="19"/>
  <c r="U301" i="19"/>
  <c r="Y301" i="19"/>
  <c r="A338" i="19"/>
  <c r="A154" i="19"/>
  <c r="E115" i="19"/>
  <c r="I115" i="19"/>
  <c r="M115" i="19"/>
  <c r="Q115" i="19"/>
  <c r="U115" i="19"/>
  <c r="Y115" i="19"/>
  <c r="B115" i="19"/>
  <c r="F115" i="19"/>
  <c r="J115" i="19"/>
  <c r="N115" i="19"/>
  <c r="R115" i="19"/>
  <c r="V115" i="19"/>
  <c r="C115" i="19"/>
  <c r="G115" i="19"/>
  <c r="K115" i="19"/>
  <c r="O115" i="19"/>
  <c r="S115" i="19"/>
  <c r="W115" i="19"/>
  <c r="D115" i="19"/>
  <c r="H115" i="19"/>
  <c r="L115" i="19"/>
  <c r="P115" i="19"/>
  <c r="T115" i="19"/>
  <c r="X115" i="19"/>
  <c r="E225" i="19"/>
  <c r="I225" i="19"/>
  <c r="M225" i="19"/>
  <c r="Q225" i="19"/>
  <c r="U225" i="19"/>
  <c r="Y225" i="19"/>
  <c r="B225" i="19"/>
  <c r="F225" i="19"/>
  <c r="J225" i="19"/>
  <c r="N225" i="19"/>
  <c r="R225" i="19"/>
  <c r="V225" i="19"/>
  <c r="C225" i="19"/>
  <c r="G225" i="19"/>
  <c r="K225" i="19"/>
  <c r="O225" i="19"/>
  <c r="S225" i="19"/>
  <c r="W225" i="19"/>
  <c r="D225" i="19"/>
  <c r="H225" i="19"/>
  <c r="L225" i="19"/>
  <c r="P225" i="19"/>
  <c r="T225" i="19"/>
  <c r="X225" i="19"/>
  <c r="E374" i="19"/>
  <c r="I374" i="19"/>
  <c r="M374" i="19"/>
  <c r="Q374" i="19"/>
  <c r="U374" i="19"/>
  <c r="Y374" i="19"/>
  <c r="B374" i="19"/>
  <c r="F374" i="19"/>
  <c r="J374" i="19"/>
  <c r="N374" i="19"/>
  <c r="R374" i="19"/>
  <c r="V374" i="19"/>
  <c r="C374" i="19"/>
  <c r="G374" i="19"/>
  <c r="K374" i="19"/>
  <c r="O374" i="19"/>
  <c r="S374" i="19"/>
  <c r="W374" i="19"/>
  <c r="D374" i="19"/>
  <c r="H374" i="19"/>
  <c r="L374" i="19"/>
  <c r="P374" i="19"/>
  <c r="T374" i="19"/>
  <c r="X374" i="19"/>
  <c r="A375" i="19"/>
  <c r="A512" i="24"/>
  <c r="E475" i="24"/>
  <c r="I475" i="24"/>
  <c r="M475" i="24"/>
  <c r="Q475" i="24"/>
  <c r="U475" i="24"/>
  <c r="Y475" i="24"/>
  <c r="B475" i="24"/>
  <c r="F475" i="24"/>
  <c r="J475" i="24"/>
  <c r="N475" i="24"/>
  <c r="R475" i="24"/>
  <c r="V475" i="24"/>
  <c r="C475" i="24"/>
  <c r="G475" i="24"/>
  <c r="K475" i="24"/>
  <c r="O475" i="24"/>
  <c r="S475" i="24"/>
  <c r="W475" i="24"/>
  <c r="D475" i="24"/>
  <c r="H475" i="24"/>
  <c r="L475" i="24"/>
  <c r="P475" i="24"/>
  <c r="T475" i="24"/>
  <c r="X475" i="24"/>
  <c r="B409" i="23"/>
  <c r="F409" i="23"/>
  <c r="J409" i="23"/>
  <c r="N409" i="23"/>
  <c r="R409" i="23"/>
  <c r="V409" i="23"/>
  <c r="C409" i="23"/>
  <c r="G409" i="23"/>
  <c r="K409" i="23"/>
  <c r="O409" i="23"/>
  <c r="S409" i="23"/>
  <c r="W409" i="23"/>
  <c r="D409" i="23"/>
  <c r="H409" i="23"/>
  <c r="L409" i="23"/>
  <c r="P409" i="23"/>
  <c r="T409" i="23"/>
  <c r="X409" i="23"/>
  <c r="E409" i="23"/>
  <c r="I409" i="23"/>
  <c r="M409" i="23"/>
  <c r="Q409" i="23"/>
  <c r="U409" i="23"/>
  <c r="Y409" i="23"/>
  <c r="D512" i="21"/>
  <c r="H512" i="21"/>
  <c r="L512" i="21"/>
  <c r="P512" i="21"/>
  <c r="T512" i="21"/>
  <c r="X512" i="21"/>
  <c r="E512" i="21"/>
  <c r="I512" i="21"/>
  <c r="M512" i="21"/>
  <c r="Q512" i="21"/>
  <c r="U512" i="21"/>
  <c r="Y512" i="21"/>
  <c r="B512" i="21"/>
  <c r="F512" i="21"/>
  <c r="J512" i="21"/>
  <c r="N512" i="21"/>
  <c r="R512" i="21"/>
  <c r="V512" i="21"/>
  <c r="C512" i="21"/>
  <c r="G512" i="21"/>
  <c r="K512" i="21"/>
  <c r="O512" i="21"/>
  <c r="S512" i="21"/>
  <c r="W512" i="21"/>
  <c r="C446" i="19"/>
  <c r="G446" i="19"/>
  <c r="K446" i="19"/>
  <c r="O446" i="19"/>
  <c r="S446" i="19"/>
  <c r="W446" i="19"/>
  <c r="D446" i="19"/>
  <c r="H446" i="19"/>
  <c r="L446" i="19"/>
  <c r="P446" i="19"/>
  <c r="T446" i="19"/>
  <c r="X446" i="19"/>
  <c r="E446" i="19"/>
  <c r="I446" i="19"/>
  <c r="M446" i="19"/>
  <c r="Q446" i="19"/>
  <c r="U446" i="19"/>
  <c r="Y446" i="19"/>
  <c r="B446" i="19"/>
  <c r="F446" i="19"/>
  <c r="J446" i="19"/>
  <c r="N446" i="19"/>
  <c r="R446" i="19"/>
  <c r="V446" i="19"/>
  <c r="A447" i="19"/>
  <c r="E153" i="19"/>
  <c r="I153" i="19"/>
  <c r="M153" i="19"/>
  <c r="Q153" i="19"/>
  <c r="U153" i="19"/>
  <c r="Y153" i="19"/>
  <c r="B153" i="19"/>
  <c r="F153" i="19"/>
  <c r="J153" i="19"/>
  <c r="N153" i="19"/>
  <c r="R153" i="19"/>
  <c r="V153" i="19"/>
  <c r="C153" i="19"/>
  <c r="G153" i="19"/>
  <c r="K153" i="19"/>
  <c r="O153" i="19"/>
  <c r="S153" i="19"/>
  <c r="W153" i="19"/>
  <c r="D153" i="19"/>
  <c r="H153" i="19"/>
  <c r="L153" i="19"/>
  <c r="P153" i="19"/>
  <c r="T153" i="19"/>
  <c r="X153" i="19"/>
  <c r="A190" i="19"/>
  <c r="B511" i="24"/>
  <c r="F511" i="24"/>
  <c r="J511" i="24"/>
  <c r="N511" i="24"/>
  <c r="R511" i="24"/>
  <c r="V511" i="24"/>
  <c r="C511" i="24"/>
  <c r="G511" i="24"/>
  <c r="K511" i="24"/>
  <c r="O511" i="24"/>
  <c r="S511" i="24"/>
  <c r="W511" i="24"/>
  <c r="D511" i="24"/>
  <c r="H511" i="24"/>
  <c r="L511" i="24"/>
  <c r="P511" i="24"/>
  <c r="T511" i="24"/>
  <c r="X511" i="24"/>
  <c r="E511" i="24"/>
  <c r="I511" i="24"/>
  <c r="M511" i="24"/>
  <c r="Q511" i="24"/>
  <c r="U511" i="24"/>
  <c r="Y511" i="24"/>
  <c r="E337" i="19"/>
  <c r="I337" i="19"/>
  <c r="M337" i="19"/>
  <c r="Q337" i="19"/>
  <c r="U337" i="19"/>
  <c r="Y337" i="19"/>
  <c r="B337" i="19"/>
  <c r="F337" i="19"/>
  <c r="J337" i="19"/>
  <c r="N337" i="19"/>
  <c r="R337" i="19"/>
  <c r="V337" i="19"/>
  <c r="C337" i="19"/>
  <c r="G337" i="19"/>
  <c r="K337" i="19"/>
  <c r="O337" i="19"/>
  <c r="S337" i="19"/>
  <c r="W337" i="19"/>
  <c r="D337" i="19"/>
  <c r="H337" i="19"/>
  <c r="L337" i="19"/>
  <c r="P337" i="19"/>
  <c r="T337" i="19"/>
  <c r="X337" i="19"/>
  <c r="A302" i="19"/>
  <c r="B264" i="19"/>
  <c r="F264" i="19"/>
  <c r="J264" i="19"/>
  <c r="N264" i="19"/>
  <c r="R264" i="19"/>
  <c r="V264" i="19"/>
  <c r="C264" i="19"/>
  <c r="G264" i="19"/>
  <c r="K264" i="19"/>
  <c r="O264" i="19"/>
  <c r="S264" i="19"/>
  <c r="W264" i="19"/>
  <c r="D264" i="19"/>
  <c r="H264" i="19"/>
  <c r="L264" i="19"/>
  <c r="P264" i="19"/>
  <c r="T264" i="19"/>
  <c r="X264" i="19"/>
  <c r="E264" i="19"/>
  <c r="I264" i="19"/>
  <c r="M264" i="19"/>
  <c r="Q264" i="19"/>
  <c r="U264" i="19"/>
  <c r="Y264" i="19"/>
  <c r="A265" i="19"/>
  <c r="B410" i="19"/>
  <c r="F410" i="19"/>
  <c r="J410" i="19"/>
  <c r="N410" i="19"/>
  <c r="R410" i="19"/>
  <c r="V410" i="19"/>
  <c r="C410" i="19"/>
  <c r="G410" i="19"/>
  <c r="K410" i="19"/>
  <c r="O410" i="19"/>
  <c r="S410" i="19"/>
  <c r="W410" i="19"/>
  <c r="D410" i="19"/>
  <c r="H410" i="19"/>
  <c r="L410" i="19"/>
  <c r="P410" i="19"/>
  <c r="T410" i="19"/>
  <c r="X410" i="19"/>
  <c r="E410" i="19"/>
  <c r="I410" i="19"/>
  <c r="M410" i="19"/>
  <c r="Q410" i="19"/>
  <c r="U410" i="19"/>
  <c r="Y410" i="19"/>
  <c r="A411" i="19"/>
  <c r="B369" i="24"/>
  <c r="F369" i="24"/>
  <c r="J369" i="24"/>
  <c r="N369" i="24"/>
  <c r="R369" i="24"/>
  <c r="V369" i="24"/>
  <c r="C369" i="24"/>
  <c r="G369" i="24"/>
  <c r="K369" i="24"/>
  <c r="O369" i="24"/>
  <c r="S369" i="24"/>
  <c r="W369" i="24"/>
  <c r="H369" i="24"/>
  <c r="P369" i="24"/>
  <c r="X369" i="24"/>
  <c r="I369" i="24"/>
  <c r="Q369" i="24"/>
  <c r="Y369" i="24"/>
  <c r="D369" i="24"/>
  <c r="L369" i="24"/>
  <c r="T369" i="24"/>
  <c r="E369" i="24"/>
  <c r="M369" i="24"/>
  <c r="U369" i="24"/>
  <c r="D44" i="24"/>
  <c r="H44" i="24"/>
  <c r="L44" i="24"/>
  <c r="P44" i="24"/>
  <c r="T44" i="24"/>
  <c r="X44" i="24"/>
  <c r="E44" i="24"/>
  <c r="I44" i="24"/>
  <c r="M44" i="24"/>
  <c r="Q44" i="24"/>
  <c r="U44" i="24"/>
  <c r="Y44" i="24"/>
  <c r="B44" i="24"/>
  <c r="F44" i="24"/>
  <c r="J44" i="24"/>
  <c r="N44" i="24"/>
  <c r="R44" i="24"/>
  <c r="V44" i="24"/>
  <c r="C44" i="24"/>
  <c r="G44" i="24"/>
  <c r="K44" i="24"/>
  <c r="O44" i="24"/>
  <c r="S44" i="24"/>
  <c r="W44" i="24"/>
  <c r="E297" i="24"/>
  <c r="I297" i="24"/>
  <c r="M297" i="24"/>
  <c r="Q297" i="24"/>
  <c r="U297" i="24"/>
  <c r="Y297" i="24"/>
  <c r="B297" i="24"/>
  <c r="F297" i="24"/>
  <c r="J297" i="24"/>
  <c r="C297" i="24"/>
  <c r="G297" i="24"/>
  <c r="K297" i="24"/>
  <c r="O297" i="24"/>
  <c r="S297" i="24"/>
  <c r="W297" i="24"/>
  <c r="D297" i="24"/>
  <c r="H297" i="24"/>
  <c r="L297" i="24"/>
  <c r="P297" i="24"/>
  <c r="T297" i="24"/>
  <c r="X297" i="24"/>
  <c r="N297" i="24"/>
  <c r="R297" i="24"/>
  <c r="V297" i="24"/>
  <c r="A298" i="24"/>
  <c r="B261" i="24"/>
  <c r="F261" i="24"/>
  <c r="J261" i="24"/>
  <c r="N261" i="24"/>
  <c r="R261" i="24"/>
  <c r="V261" i="24"/>
  <c r="C261" i="24"/>
  <c r="G261" i="24"/>
  <c r="K261" i="24"/>
  <c r="O261" i="24"/>
  <c r="S261" i="24"/>
  <c r="W261" i="24"/>
  <c r="D261" i="24"/>
  <c r="H261" i="24"/>
  <c r="L261" i="24"/>
  <c r="P261" i="24"/>
  <c r="T261" i="24"/>
  <c r="X261" i="24"/>
  <c r="E261" i="24"/>
  <c r="I261" i="24"/>
  <c r="M261" i="24"/>
  <c r="Q261" i="24"/>
  <c r="U261" i="24"/>
  <c r="Y261" i="24"/>
  <c r="D224" i="24"/>
  <c r="H224" i="24"/>
  <c r="L224" i="24"/>
  <c r="P224" i="24"/>
  <c r="T224" i="24"/>
  <c r="X224" i="24"/>
  <c r="E224" i="24"/>
  <c r="I224" i="24"/>
  <c r="M224" i="24"/>
  <c r="Q224" i="24"/>
  <c r="U224" i="24"/>
  <c r="Y224" i="24"/>
  <c r="C224" i="24"/>
  <c r="K224" i="24"/>
  <c r="S224" i="24"/>
  <c r="F224" i="24"/>
  <c r="N224" i="24"/>
  <c r="V224" i="24"/>
  <c r="G224" i="24"/>
  <c r="O224" i="24"/>
  <c r="W224" i="24"/>
  <c r="B224" i="24"/>
  <c r="J224" i="24"/>
  <c r="R224" i="24"/>
  <c r="C118" i="24"/>
  <c r="G118" i="24"/>
  <c r="K118" i="24"/>
  <c r="O118" i="24"/>
  <c r="S118" i="24"/>
  <c r="W118" i="24"/>
  <c r="D118" i="24"/>
  <c r="H118" i="24"/>
  <c r="L118" i="24"/>
  <c r="P118" i="24"/>
  <c r="T118" i="24"/>
  <c r="X118" i="24"/>
  <c r="E118" i="24"/>
  <c r="I118" i="24"/>
  <c r="M118" i="24"/>
  <c r="Q118" i="24"/>
  <c r="U118" i="24"/>
  <c r="Y118" i="24"/>
  <c r="B118" i="24"/>
  <c r="F118" i="24"/>
  <c r="J118" i="24"/>
  <c r="N118" i="24"/>
  <c r="R118" i="24"/>
  <c r="V118" i="24"/>
  <c r="C81" i="24"/>
  <c r="G81" i="24"/>
  <c r="K81" i="24"/>
  <c r="O81" i="24"/>
  <c r="S81" i="24"/>
  <c r="W81" i="24"/>
  <c r="D81" i="24"/>
  <c r="H81" i="24"/>
  <c r="L81" i="24"/>
  <c r="P81" i="24"/>
  <c r="T81" i="24"/>
  <c r="X81" i="24"/>
  <c r="B81" i="24"/>
  <c r="F81" i="24"/>
  <c r="J81" i="24"/>
  <c r="N81" i="24"/>
  <c r="R81" i="24"/>
  <c r="V81" i="24"/>
  <c r="I81" i="24"/>
  <c r="Y81" i="24"/>
  <c r="M81" i="24"/>
  <c r="Q81" i="24"/>
  <c r="E81" i="24"/>
  <c r="U81" i="24"/>
  <c r="A190" i="24"/>
  <c r="E153" i="24"/>
  <c r="I153" i="24"/>
  <c r="M153" i="24"/>
  <c r="Q153" i="24"/>
  <c r="U153" i="24"/>
  <c r="Y153" i="24"/>
  <c r="B153" i="24"/>
  <c r="F153" i="24"/>
  <c r="J153" i="24"/>
  <c r="N153" i="24"/>
  <c r="R153" i="24"/>
  <c r="V153" i="24"/>
  <c r="C153" i="24"/>
  <c r="G153" i="24"/>
  <c r="K153" i="24"/>
  <c r="O153" i="24"/>
  <c r="S153" i="24"/>
  <c r="W153" i="24"/>
  <c r="D153" i="24"/>
  <c r="H153" i="24"/>
  <c r="L153" i="24"/>
  <c r="P153" i="24"/>
  <c r="T153" i="24"/>
  <c r="X153" i="24"/>
  <c r="D332" i="24"/>
  <c r="H332" i="24"/>
  <c r="L332" i="24"/>
  <c r="P332" i="24"/>
  <c r="T332" i="24"/>
  <c r="X332" i="24"/>
  <c r="E332" i="24"/>
  <c r="I332" i="24"/>
  <c r="M332" i="24"/>
  <c r="Q332" i="24"/>
  <c r="U332" i="24"/>
  <c r="Y332" i="24"/>
  <c r="B332" i="24"/>
  <c r="J332" i="24"/>
  <c r="R332" i="24"/>
  <c r="C332" i="24"/>
  <c r="K332" i="24"/>
  <c r="S332" i="24"/>
  <c r="F332" i="24"/>
  <c r="N332" i="24"/>
  <c r="V332" i="24"/>
  <c r="G332" i="24"/>
  <c r="O332" i="24"/>
  <c r="W332" i="24"/>
  <c r="D189" i="24"/>
  <c r="H189" i="24"/>
  <c r="L189" i="24"/>
  <c r="P189" i="24"/>
  <c r="T189" i="24"/>
  <c r="X189" i="24"/>
  <c r="C189" i="24"/>
  <c r="G189" i="24"/>
  <c r="K189" i="24"/>
  <c r="O189" i="24"/>
  <c r="S189" i="24"/>
  <c r="W189" i="24"/>
  <c r="I189" i="24"/>
  <c r="Q189" i="24"/>
  <c r="Y189" i="24"/>
  <c r="B189" i="24"/>
  <c r="J189" i="24"/>
  <c r="R189" i="24"/>
  <c r="E189" i="24"/>
  <c r="M189" i="24"/>
  <c r="U189" i="24"/>
  <c r="F189" i="24"/>
  <c r="N189" i="24"/>
  <c r="V189" i="24"/>
  <c r="A82" i="24"/>
  <c r="C476" i="21"/>
  <c r="G476" i="21"/>
  <c r="K476" i="21"/>
  <c r="O476" i="21"/>
  <c r="S476" i="21"/>
  <c r="W476" i="21"/>
  <c r="E476" i="21"/>
  <c r="I476" i="21"/>
  <c r="M476" i="21"/>
  <c r="Q476" i="21"/>
  <c r="U476" i="21"/>
  <c r="Y476" i="21"/>
  <c r="F476" i="21"/>
  <c r="N476" i="21"/>
  <c r="V476" i="21"/>
  <c r="B476" i="21"/>
  <c r="J476" i="21"/>
  <c r="R476" i="21"/>
  <c r="L476" i="21"/>
  <c r="P476" i="21"/>
  <c r="D476" i="21"/>
  <c r="T476" i="21"/>
  <c r="H476" i="21"/>
  <c r="X476" i="21"/>
  <c r="C441" i="21"/>
  <c r="G441" i="21"/>
  <c r="E441" i="21"/>
  <c r="D441" i="21"/>
  <c r="J441" i="21"/>
  <c r="N441" i="21"/>
  <c r="R441" i="21"/>
  <c r="V441" i="21"/>
  <c r="F441" i="21"/>
  <c r="K441" i="21"/>
  <c r="O441" i="21"/>
  <c r="S441" i="21"/>
  <c r="W441" i="21"/>
  <c r="H441" i="21"/>
  <c r="L441" i="21"/>
  <c r="P441" i="21"/>
  <c r="T441" i="21"/>
  <c r="X441" i="21"/>
  <c r="B441" i="21"/>
  <c r="I441" i="21"/>
  <c r="M441" i="21"/>
  <c r="Q441" i="21"/>
  <c r="U441" i="21"/>
  <c r="Y441" i="21"/>
  <c r="A407" i="21"/>
  <c r="D370" i="21"/>
  <c r="H370" i="21"/>
  <c r="L370" i="21"/>
  <c r="P370" i="21"/>
  <c r="T370" i="21"/>
  <c r="X370" i="21"/>
  <c r="E370" i="21"/>
  <c r="I370" i="21"/>
  <c r="M370" i="21"/>
  <c r="Q370" i="21"/>
  <c r="U370" i="21"/>
  <c r="Y370" i="21"/>
  <c r="B370" i="21"/>
  <c r="F370" i="21"/>
  <c r="J370" i="21"/>
  <c r="N370" i="21"/>
  <c r="R370" i="21"/>
  <c r="V370" i="21"/>
  <c r="C370" i="21"/>
  <c r="G370" i="21"/>
  <c r="K370" i="21"/>
  <c r="O370" i="21"/>
  <c r="S370" i="21"/>
  <c r="W370" i="21"/>
  <c r="D406" i="21"/>
  <c r="H406" i="21"/>
  <c r="L406" i="21"/>
  <c r="P406" i="21"/>
  <c r="T406" i="21"/>
  <c r="X406" i="21"/>
  <c r="B406" i="21"/>
  <c r="F406" i="21"/>
  <c r="J406" i="21"/>
  <c r="N406" i="21"/>
  <c r="R406" i="21"/>
  <c r="V406" i="21"/>
  <c r="E406" i="21"/>
  <c r="M406" i="21"/>
  <c r="U406" i="21"/>
  <c r="G406" i="21"/>
  <c r="O406" i="21"/>
  <c r="W406" i="21"/>
  <c r="I406" i="21"/>
  <c r="Q406" i="21"/>
  <c r="Y406" i="21"/>
  <c r="C406" i="21"/>
  <c r="K406" i="21"/>
  <c r="S406" i="21"/>
  <c r="B262" i="21"/>
  <c r="F262" i="21"/>
  <c r="J262" i="21"/>
  <c r="N262" i="21"/>
  <c r="R262" i="21"/>
  <c r="V262" i="21"/>
  <c r="D262" i="21"/>
  <c r="H262" i="21"/>
  <c r="L262" i="21"/>
  <c r="P262" i="21"/>
  <c r="T262" i="21"/>
  <c r="X262" i="21"/>
  <c r="A299" i="21"/>
  <c r="I262" i="21"/>
  <c r="Q262" i="21"/>
  <c r="Y262" i="21"/>
  <c r="C262" i="21"/>
  <c r="K262" i="21"/>
  <c r="S262" i="21"/>
  <c r="E262" i="21"/>
  <c r="M262" i="21"/>
  <c r="U262" i="21"/>
  <c r="G262" i="21"/>
  <c r="O262" i="21"/>
  <c r="W262" i="21"/>
  <c r="B333" i="21"/>
  <c r="F333" i="21"/>
  <c r="J333" i="21"/>
  <c r="N333" i="21"/>
  <c r="R333" i="21"/>
  <c r="V333" i="21"/>
  <c r="C333" i="21"/>
  <c r="G333" i="21"/>
  <c r="K333" i="21"/>
  <c r="O333" i="21"/>
  <c r="S333" i="21"/>
  <c r="W333" i="21"/>
  <c r="I333" i="21"/>
  <c r="Q333" i="21"/>
  <c r="Y333" i="21"/>
  <c r="D333" i="21"/>
  <c r="L333" i="21"/>
  <c r="T333" i="21"/>
  <c r="P333" i="21"/>
  <c r="H333" i="21"/>
  <c r="X333" i="21"/>
  <c r="E333" i="21"/>
  <c r="M333" i="21"/>
  <c r="U333" i="21"/>
  <c r="D298" i="21"/>
  <c r="H298" i="21"/>
  <c r="L298" i="21"/>
  <c r="P298" i="21"/>
  <c r="B298" i="21"/>
  <c r="F298" i="21"/>
  <c r="J298" i="21"/>
  <c r="N298" i="21"/>
  <c r="R298" i="21"/>
  <c r="G298" i="21"/>
  <c r="O298" i="21"/>
  <c r="U298" i="21"/>
  <c r="Y298" i="21"/>
  <c r="C298" i="21"/>
  <c r="K298" i="21"/>
  <c r="S298" i="21"/>
  <c r="W298" i="21"/>
  <c r="M298" i="21"/>
  <c r="X298" i="21"/>
  <c r="Q298" i="21"/>
  <c r="E298" i="21"/>
  <c r="T298" i="21"/>
  <c r="I298" i="21"/>
  <c r="V298" i="21"/>
  <c r="C189" i="21"/>
  <c r="G189" i="21"/>
  <c r="K189" i="21"/>
  <c r="O189" i="21"/>
  <c r="S189" i="21"/>
  <c r="W189" i="21"/>
  <c r="D189" i="21"/>
  <c r="H189" i="21"/>
  <c r="L189" i="21"/>
  <c r="P189" i="21"/>
  <c r="T189" i="21"/>
  <c r="X189" i="21"/>
  <c r="E189" i="21"/>
  <c r="I189" i="21"/>
  <c r="M189" i="21"/>
  <c r="Q189" i="21"/>
  <c r="U189" i="21"/>
  <c r="Y189" i="21"/>
  <c r="B189" i="21"/>
  <c r="F189" i="21"/>
  <c r="J189" i="21"/>
  <c r="N189" i="21"/>
  <c r="R189" i="21"/>
  <c r="V189" i="21"/>
  <c r="B225" i="21"/>
  <c r="F225" i="21"/>
  <c r="J225" i="21"/>
  <c r="N225" i="21"/>
  <c r="R225" i="21"/>
  <c r="V225" i="21"/>
  <c r="C225" i="21"/>
  <c r="G225" i="21"/>
  <c r="K225" i="21"/>
  <c r="O225" i="21"/>
  <c r="S225" i="21"/>
  <c r="W225" i="21"/>
  <c r="D225" i="21"/>
  <c r="H225" i="21"/>
  <c r="L225" i="21"/>
  <c r="P225" i="21"/>
  <c r="T225" i="21"/>
  <c r="X225" i="21"/>
  <c r="E225" i="21"/>
  <c r="I225" i="21"/>
  <c r="M225" i="21"/>
  <c r="Q225" i="21"/>
  <c r="U225" i="21"/>
  <c r="Y225" i="21"/>
  <c r="A477" i="21"/>
  <c r="A513" i="21" s="1"/>
  <c r="A371" i="21"/>
  <c r="A442" i="21"/>
  <c r="A263" i="21"/>
  <c r="A226" i="21"/>
  <c r="A334" i="21"/>
  <c r="E152" i="21"/>
  <c r="I152" i="21"/>
  <c r="M152" i="21"/>
  <c r="Q152" i="21"/>
  <c r="U152" i="21"/>
  <c r="Y152" i="21"/>
  <c r="B152" i="21"/>
  <c r="F152" i="21"/>
  <c r="J152" i="21"/>
  <c r="N152" i="21"/>
  <c r="R152" i="21"/>
  <c r="V152" i="21"/>
  <c r="C152" i="21"/>
  <c r="G152" i="21"/>
  <c r="K152" i="21"/>
  <c r="O152" i="21"/>
  <c r="S152" i="21"/>
  <c r="W152" i="21"/>
  <c r="D152" i="21"/>
  <c r="H152" i="21"/>
  <c r="L152" i="21"/>
  <c r="P152" i="21"/>
  <c r="T152" i="21"/>
  <c r="X152" i="21"/>
  <c r="A153" i="21"/>
  <c r="A190" i="21" s="1"/>
  <c r="E115" i="21"/>
  <c r="I115" i="21"/>
  <c r="M115" i="21"/>
  <c r="Q115" i="21"/>
  <c r="U115" i="21"/>
  <c r="Y115" i="21"/>
  <c r="B115" i="21"/>
  <c r="F115" i="21"/>
  <c r="J115" i="21"/>
  <c r="N115" i="21"/>
  <c r="R115" i="21"/>
  <c r="V115" i="21"/>
  <c r="C115" i="21"/>
  <c r="G115" i="21"/>
  <c r="K115" i="21"/>
  <c r="O115" i="21"/>
  <c r="S115" i="21"/>
  <c r="W115" i="21"/>
  <c r="D115" i="21"/>
  <c r="H115" i="21"/>
  <c r="L115" i="21"/>
  <c r="P115" i="21"/>
  <c r="T115" i="21"/>
  <c r="X115" i="21"/>
  <c r="A80" i="21"/>
  <c r="B42" i="21"/>
  <c r="F42" i="21"/>
  <c r="J42" i="21"/>
  <c r="N42" i="21"/>
  <c r="R42" i="21"/>
  <c r="V42" i="21"/>
  <c r="C42" i="21"/>
  <c r="G42" i="21"/>
  <c r="K42" i="21"/>
  <c r="O42" i="21"/>
  <c r="S42" i="21"/>
  <c r="W42" i="21"/>
  <c r="D42" i="21"/>
  <c r="H42" i="21"/>
  <c r="L42" i="21"/>
  <c r="P42" i="21"/>
  <c r="T42" i="21"/>
  <c r="X42" i="21"/>
  <c r="E42" i="21"/>
  <c r="I42" i="21"/>
  <c r="M42" i="21"/>
  <c r="Q42" i="21"/>
  <c r="U42" i="21"/>
  <c r="Y42" i="21"/>
  <c r="A43" i="21"/>
  <c r="B79" i="21"/>
  <c r="D79" i="21"/>
  <c r="H79" i="21"/>
  <c r="L79" i="21"/>
  <c r="P79" i="21"/>
  <c r="T79" i="21"/>
  <c r="X79" i="21"/>
  <c r="E79" i="21"/>
  <c r="I79" i="21"/>
  <c r="M79" i="21"/>
  <c r="Q79" i="21"/>
  <c r="U79" i="21"/>
  <c r="Y79" i="21"/>
  <c r="F79" i="21"/>
  <c r="J79" i="21"/>
  <c r="N79" i="21"/>
  <c r="R79" i="21"/>
  <c r="V79" i="21"/>
  <c r="C79" i="21"/>
  <c r="G79" i="21"/>
  <c r="K79" i="21"/>
  <c r="O79" i="21"/>
  <c r="S79" i="21"/>
  <c r="W79" i="21"/>
  <c r="A116" i="21"/>
  <c r="E116" i="23"/>
  <c r="I116" i="23"/>
  <c r="M116" i="23"/>
  <c r="Q116" i="23"/>
  <c r="U116" i="23"/>
  <c r="Y116" i="23"/>
  <c r="B116" i="23"/>
  <c r="F116" i="23"/>
  <c r="J116" i="23"/>
  <c r="N116" i="23"/>
  <c r="R116" i="23"/>
  <c r="V116" i="23"/>
  <c r="C116" i="23"/>
  <c r="G116" i="23"/>
  <c r="K116" i="23"/>
  <c r="O116" i="23"/>
  <c r="S116" i="23"/>
  <c r="W116" i="23"/>
  <c r="D116" i="23"/>
  <c r="H116" i="23"/>
  <c r="L116" i="23"/>
  <c r="P116" i="23"/>
  <c r="T116" i="23"/>
  <c r="X116" i="23"/>
  <c r="B45" i="23"/>
  <c r="F45" i="23"/>
  <c r="J45" i="23"/>
  <c r="N45" i="23"/>
  <c r="R45" i="23"/>
  <c r="V45" i="23"/>
  <c r="C45" i="23"/>
  <c r="G45" i="23"/>
  <c r="K45" i="23"/>
  <c r="O45" i="23"/>
  <c r="S45" i="23"/>
  <c r="W45" i="23"/>
  <c r="A83" i="23"/>
  <c r="D45" i="23"/>
  <c r="H45" i="23"/>
  <c r="L45" i="23"/>
  <c r="P45" i="23"/>
  <c r="T45" i="23"/>
  <c r="X45" i="23"/>
  <c r="E45" i="23"/>
  <c r="I45" i="23"/>
  <c r="M45" i="23"/>
  <c r="Q45" i="23"/>
  <c r="U45" i="23"/>
  <c r="Y45" i="23"/>
  <c r="A300" i="23"/>
  <c r="C262" i="23"/>
  <c r="G262" i="23"/>
  <c r="K262" i="23"/>
  <c r="O262" i="23"/>
  <c r="S262" i="23"/>
  <c r="W262" i="23"/>
  <c r="D262" i="23"/>
  <c r="H262" i="23"/>
  <c r="L262" i="23"/>
  <c r="P262" i="23"/>
  <c r="T262" i="23"/>
  <c r="X262" i="23"/>
  <c r="E262" i="23"/>
  <c r="I262" i="23"/>
  <c r="M262" i="23"/>
  <c r="Q262" i="23"/>
  <c r="U262" i="23"/>
  <c r="Y262" i="23"/>
  <c r="B262" i="23"/>
  <c r="F262" i="23"/>
  <c r="J262" i="23"/>
  <c r="N262" i="23"/>
  <c r="R262" i="23"/>
  <c r="V262" i="23"/>
  <c r="A263" i="23"/>
  <c r="E189" i="23"/>
  <c r="I189" i="23"/>
  <c r="M189" i="23"/>
  <c r="Q189" i="23"/>
  <c r="U189" i="23"/>
  <c r="Y189" i="23"/>
  <c r="C189" i="23"/>
  <c r="G189" i="23"/>
  <c r="K189" i="23"/>
  <c r="O189" i="23"/>
  <c r="S189" i="23"/>
  <c r="W189" i="23"/>
  <c r="H189" i="23"/>
  <c r="P189" i="23"/>
  <c r="X189" i="23"/>
  <c r="B189" i="23"/>
  <c r="J189" i="23"/>
  <c r="R189" i="23"/>
  <c r="D189" i="23"/>
  <c r="L189" i="23"/>
  <c r="T189" i="23"/>
  <c r="F189" i="23"/>
  <c r="N189" i="23"/>
  <c r="V189" i="23"/>
  <c r="A226" i="23"/>
  <c r="C299" i="23"/>
  <c r="G299" i="23"/>
  <c r="K299" i="23"/>
  <c r="O299" i="23"/>
  <c r="S299" i="23"/>
  <c r="W299" i="23"/>
  <c r="E299" i="23"/>
  <c r="I299" i="23"/>
  <c r="M299" i="23"/>
  <c r="Q299" i="23"/>
  <c r="U299" i="23"/>
  <c r="H299" i="23"/>
  <c r="P299" i="23"/>
  <c r="X299" i="23"/>
  <c r="B299" i="23"/>
  <c r="J299" i="23"/>
  <c r="R299" i="23"/>
  <c r="Y299" i="23"/>
  <c r="F299" i="23"/>
  <c r="N299" i="23"/>
  <c r="V299" i="23"/>
  <c r="T299" i="23"/>
  <c r="D299" i="23"/>
  <c r="L299" i="23"/>
  <c r="A336" i="23"/>
  <c r="B81" i="23"/>
  <c r="F81" i="23"/>
  <c r="D81" i="23"/>
  <c r="C81" i="23"/>
  <c r="I81" i="23"/>
  <c r="M81" i="23"/>
  <c r="Q81" i="23"/>
  <c r="U81" i="23"/>
  <c r="Y81" i="23"/>
  <c r="E81" i="23"/>
  <c r="J81" i="23"/>
  <c r="N81" i="23"/>
  <c r="R81" i="23"/>
  <c r="V81" i="23"/>
  <c r="G81" i="23"/>
  <c r="K81" i="23"/>
  <c r="O81" i="23"/>
  <c r="S81" i="23"/>
  <c r="W81" i="23"/>
  <c r="H81" i="23"/>
  <c r="L81" i="23"/>
  <c r="P81" i="23"/>
  <c r="T81" i="23"/>
  <c r="X81" i="23"/>
  <c r="D225" i="23"/>
  <c r="H225" i="23"/>
  <c r="L225" i="23"/>
  <c r="P225" i="23"/>
  <c r="T225" i="23"/>
  <c r="X225" i="23"/>
  <c r="E225" i="23"/>
  <c r="I225" i="23"/>
  <c r="M225" i="23"/>
  <c r="Q225" i="23"/>
  <c r="U225" i="23"/>
  <c r="Y225" i="23"/>
  <c r="B225" i="23"/>
  <c r="F225" i="23"/>
  <c r="J225" i="23"/>
  <c r="N225" i="23"/>
  <c r="R225" i="23"/>
  <c r="V225" i="23"/>
  <c r="C225" i="23"/>
  <c r="G225" i="23"/>
  <c r="K225" i="23"/>
  <c r="O225" i="23"/>
  <c r="S225" i="23"/>
  <c r="W225" i="23"/>
  <c r="B44" i="23"/>
  <c r="F44" i="23"/>
  <c r="J44" i="23"/>
  <c r="N44" i="23"/>
  <c r="R44" i="23"/>
  <c r="V44" i="23"/>
  <c r="A82" i="23"/>
  <c r="A119" i="23" s="1"/>
  <c r="C44" i="23"/>
  <c r="G44" i="23"/>
  <c r="K44" i="23"/>
  <c r="O44" i="23"/>
  <c r="S44" i="23"/>
  <c r="W44" i="23"/>
  <c r="D44" i="23"/>
  <c r="H44" i="23"/>
  <c r="L44" i="23"/>
  <c r="P44" i="23"/>
  <c r="T44" i="23"/>
  <c r="X44" i="23"/>
  <c r="E44" i="23"/>
  <c r="I44" i="23"/>
  <c r="M44" i="23"/>
  <c r="Q44" i="23"/>
  <c r="U44" i="23"/>
  <c r="Y44" i="23"/>
  <c r="B335" i="23"/>
  <c r="F335" i="23"/>
  <c r="J335" i="23"/>
  <c r="N335" i="23"/>
  <c r="R335" i="23"/>
  <c r="V335" i="23"/>
  <c r="D335" i="23"/>
  <c r="H335" i="23"/>
  <c r="L335" i="23"/>
  <c r="P335" i="23"/>
  <c r="T335" i="23"/>
  <c r="X335" i="23"/>
  <c r="I335" i="23"/>
  <c r="Q335" i="23"/>
  <c r="Y335" i="23"/>
  <c r="C335" i="23"/>
  <c r="K335" i="23"/>
  <c r="S335" i="23"/>
  <c r="E335" i="23"/>
  <c r="M335" i="23"/>
  <c r="U335" i="23"/>
  <c r="G335" i="23"/>
  <c r="O335" i="23"/>
  <c r="W335" i="23"/>
  <c r="B152" i="23"/>
  <c r="F152" i="23"/>
  <c r="J152" i="23"/>
  <c r="N152" i="23"/>
  <c r="R152" i="23"/>
  <c r="V152" i="23"/>
  <c r="A190" i="23"/>
  <c r="C152" i="23"/>
  <c r="G152" i="23"/>
  <c r="K152" i="23"/>
  <c r="O152" i="23"/>
  <c r="S152" i="23"/>
  <c r="W152" i="23"/>
  <c r="E152" i="23"/>
  <c r="I152" i="23"/>
  <c r="M152" i="23"/>
  <c r="Q152" i="23"/>
  <c r="U152" i="23"/>
  <c r="Y152" i="23"/>
  <c r="P152" i="23"/>
  <c r="D152" i="23"/>
  <c r="T152" i="23"/>
  <c r="H152" i="23"/>
  <c r="X152" i="23"/>
  <c r="L152" i="23"/>
  <c r="A153" i="23"/>
  <c r="E372" i="23"/>
  <c r="I372" i="23"/>
  <c r="M372" i="23"/>
  <c r="Q372" i="23"/>
  <c r="U372" i="23"/>
  <c r="Y372" i="23"/>
  <c r="C372" i="23"/>
  <c r="G372" i="23"/>
  <c r="K372" i="23"/>
  <c r="O372" i="23"/>
  <c r="S372" i="23"/>
  <c r="W372" i="23"/>
  <c r="H372" i="23"/>
  <c r="P372" i="23"/>
  <c r="X372" i="23"/>
  <c r="D372" i="23"/>
  <c r="L372" i="23"/>
  <c r="T372" i="23"/>
  <c r="F372" i="23"/>
  <c r="V372" i="23"/>
  <c r="J372" i="23"/>
  <c r="N372" i="23"/>
  <c r="B372" i="23"/>
  <c r="R372" i="23"/>
  <c r="A373" i="23"/>
  <c r="A410" i="23" s="1"/>
  <c r="A116" i="19"/>
  <c r="A45" i="24"/>
  <c r="A446" i="23"/>
  <c r="A225" i="24"/>
  <c r="A476" i="24"/>
  <c r="A333" i="24"/>
  <c r="A262" i="24"/>
  <c r="A370" i="24"/>
  <c r="A407" i="24" s="1"/>
  <c r="A441" i="24"/>
  <c r="A154" i="24"/>
  <c r="A117" i="23"/>
  <c r="D513" i="21" l="1"/>
  <c r="H513" i="21"/>
  <c r="L513" i="21"/>
  <c r="P513" i="21"/>
  <c r="T513" i="21"/>
  <c r="X513" i="21"/>
  <c r="E513" i="21"/>
  <c r="I513" i="21"/>
  <c r="M513" i="21"/>
  <c r="Q513" i="21"/>
  <c r="U513" i="21"/>
  <c r="Y513" i="21"/>
  <c r="B513" i="21"/>
  <c r="F513" i="21"/>
  <c r="J513" i="21"/>
  <c r="N513" i="21"/>
  <c r="R513" i="21"/>
  <c r="V513" i="21"/>
  <c r="C513" i="21"/>
  <c r="G513" i="21"/>
  <c r="K513" i="21"/>
  <c r="O513" i="21"/>
  <c r="S513" i="21"/>
  <c r="W513" i="21"/>
  <c r="B302" i="19"/>
  <c r="F302" i="19"/>
  <c r="J302" i="19"/>
  <c r="N302" i="19"/>
  <c r="R302" i="19"/>
  <c r="V302" i="19"/>
  <c r="C302" i="19"/>
  <c r="G302" i="19"/>
  <c r="K302" i="19"/>
  <c r="O302" i="19"/>
  <c r="S302" i="19"/>
  <c r="W302" i="19"/>
  <c r="D302" i="19"/>
  <c r="H302" i="19"/>
  <c r="L302" i="19"/>
  <c r="P302" i="19"/>
  <c r="T302" i="19"/>
  <c r="X302" i="19"/>
  <c r="E302" i="19"/>
  <c r="I302" i="19"/>
  <c r="M302" i="19"/>
  <c r="Q302" i="19"/>
  <c r="U302" i="19"/>
  <c r="Y302" i="19"/>
  <c r="A339" i="19"/>
  <c r="E375" i="19"/>
  <c r="I375" i="19"/>
  <c r="M375" i="19"/>
  <c r="Q375" i="19"/>
  <c r="U375" i="19"/>
  <c r="Y375" i="19"/>
  <c r="B375" i="19"/>
  <c r="F375" i="19"/>
  <c r="J375" i="19"/>
  <c r="N375" i="19"/>
  <c r="R375" i="19"/>
  <c r="V375" i="19"/>
  <c r="C375" i="19"/>
  <c r="G375" i="19"/>
  <c r="K375" i="19"/>
  <c r="O375" i="19"/>
  <c r="S375" i="19"/>
  <c r="W375" i="19"/>
  <c r="D375" i="19"/>
  <c r="H375" i="19"/>
  <c r="L375" i="19"/>
  <c r="P375" i="19"/>
  <c r="T375" i="19"/>
  <c r="X375" i="19"/>
  <c r="A376" i="19"/>
  <c r="E441" i="24"/>
  <c r="I441" i="24"/>
  <c r="M441" i="24"/>
  <c r="Q441" i="24"/>
  <c r="U441" i="24"/>
  <c r="Y441" i="24"/>
  <c r="B441" i="24"/>
  <c r="F441" i="24"/>
  <c r="J441" i="24"/>
  <c r="N441" i="24"/>
  <c r="R441" i="24"/>
  <c r="V441" i="24"/>
  <c r="C441" i="24"/>
  <c r="G441" i="24"/>
  <c r="K441" i="24"/>
  <c r="O441" i="24"/>
  <c r="S441" i="24"/>
  <c r="W441" i="24"/>
  <c r="D441" i="24"/>
  <c r="H441" i="24"/>
  <c r="L441" i="24"/>
  <c r="P441" i="24"/>
  <c r="T441" i="24"/>
  <c r="X441" i="24"/>
  <c r="A513" i="24"/>
  <c r="E476" i="24"/>
  <c r="I476" i="24"/>
  <c r="M476" i="24"/>
  <c r="Q476" i="24"/>
  <c r="U476" i="24"/>
  <c r="Y476" i="24"/>
  <c r="B476" i="24"/>
  <c r="F476" i="24"/>
  <c r="J476" i="24"/>
  <c r="N476" i="24"/>
  <c r="R476" i="24"/>
  <c r="V476" i="24"/>
  <c r="C476" i="24"/>
  <c r="G476" i="24"/>
  <c r="K476" i="24"/>
  <c r="O476" i="24"/>
  <c r="S476" i="24"/>
  <c r="W476" i="24"/>
  <c r="D476" i="24"/>
  <c r="H476" i="24"/>
  <c r="L476" i="24"/>
  <c r="P476" i="24"/>
  <c r="T476" i="24"/>
  <c r="X476" i="24"/>
  <c r="A155" i="19"/>
  <c r="E116" i="19"/>
  <c r="I116" i="19"/>
  <c r="M116" i="19"/>
  <c r="Q116" i="19"/>
  <c r="U116" i="19"/>
  <c r="B116" i="19"/>
  <c r="F116" i="19"/>
  <c r="J116" i="19"/>
  <c r="N116" i="19"/>
  <c r="R116" i="19"/>
  <c r="C116" i="19"/>
  <c r="G116" i="19"/>
  <c r="K116" i="19"/>
  <c r="O116" i="19"/>
  <c r="S116" i="19"/>
  <c r="D116" i="19"/>
  <c r="H116" i="19"/>
  <c r="L116" i="19"/>
  <c r="P116" i="19"/>
  <c r="T116" i="19"/>
  <c r="X116" i="19"/>
  <c r="Y116" i="19"/>
  <c r="V116" i="19"/>
  <c r="W116" i="19"/>
  <c r="E190" i="19"/>
  <c r="I190" i="19"/>
  <c r="M190" i="19"/>
  <c r="Q190" i="19"/>
  <c r="U190" i="19"/>
  <c r="Y190" i="19"/>
  <c r="B190" i="19"/>
  <c r="F190" i="19"/>
  <c r="J190" i="19"/>
  <c r="N190" i="19"/>
  <c r="R190" i="19"/>
  <c r="V190" i="19"/>
  <c r="C190" i="19"/>
  <c r="G190" i="19"/>
  <c r="K190" i="19"/>
  <c r="O190" i="19"/>
  <c r="S190" i="19"/>
  <c r="W190" i="19"/>
  <c r="D190" i="19"/>
  <c r="H190" i="19"/>
  <c r="L190" i="19"/>
  <c r="P190" i="19"/>
  <c r="T190" i="19"/>
  <c r="X190" i="19"/>
  <c r="A227" i="19"/>
  <c r="E154" i="19"/>
  <c r="I154" i="19"/>
  <c r="M154" i="19"/>
  <c r="Q154" i="19"/>
  <c r="U154" i="19"/>
  <c r="Y154" i="19"/>
  <c r="B154" i="19"/>
  <c r="F154" i="19"/>
  <c r="J154" i="19"/>
  <c r="N154" i="19"/>
  <c r="R154" i="19"/>
  <c r="V154" i="19"/>
  <c r="C154" i="19"/>
  <c r="G154" i="19"/>
  <c r="K154" i="19"/>
  <c r="O154" i="19"/>
  <c r="S154" i="19"/>
  <c r="W154" i="19"/>
  <c r="D154" i="19"/>
  <c r="H154" i="19"/>
  <c r="L154" i="19"/>
  <c r="P154" i="19"/>
  <c r="T154" i="19"/>
  <c r="X154" i="19"/>
  <c r="A191" i="19"/>
  <c r="C407" i="24"/>
  <c r="G407" i="24"/>
  <c r="K407" i="24"/>
  <c r="O407" i="24"/>
  <c r="S407" i="24"/>
  <c r="W407" i="24"/>
  <c r="D407" i="24"/>
  <c r="H407" i="24"/>
  <c r="L407" i="24"/>
  <c r="P407" i="24"/>
  <c r="T407" i="24"/>
  <c r="X407" i="24"/>
  <c r="E407" i="24"/>
  <c r="I407" i="24"/>
  <c r="M407" i="24"/>
  <c r="Q407" i="24"/>
  <c r="U407" i="24"/>
  <c r="Y407" i="24"/>
  <c r="B407" i="24"/>
  <c r="F407" i="24"/>
  <c r="J407" i="24"/>
  <c r="N407" i="24"/>
  <c r="R407" i="24"/>
  <c r="V407" i="24"/>
  <c r="B410" i="23"/>
  <c r="F410" i="23"/>
  <c r="J410" i="23"/>
  <c r="N410" i="23"/>
  <c r="R410" i="23"/>
  <c r="V410" i="23"/>
  <c r="C410" i="23"/>
  <c r="G410" i="23"/>
  <c r="K410" i="23"/>
  <c r="O410" i="23"/>
  <c r="S410" i="23"/>
  <c r="W410" i="23"/>
  <c r="D410" i="23"/>
  <c r="H410" i="23"/>
  <c r="L410" i="23"/>
  <c r="P410" i="23"/>
  <c r="T410" i="23"/>
  <c r="X410" i="23"/>
  <c r="E410" i="23"/>
  <c r="I410" i="23"/>
  <c r="M410" i="23"/>
  <c r="Q410" i="23"/>
  <c r="U410" i="23"/>
  <c r="Y410" i="23"/>
  <c r="B411" i="19"/>
  <c r="F411" i="19"/>
  <c r="J411" i="19"/>
  <c r="N411" i="19"/>
  <c r="R411" i="19"/>
  <c r="V411" i="19"/>
  <c r="C411" i="19"/>
  <c r="G411" i="19"/>
  <c r="K411" i="19"/>
  <c r="O411" i="19"/>
  <c r="S411" i="19"/>
  <c r="W411" i="19"/>
  <c r="D411" i="19"/>
  <c r="H411" i="19"/>
  <c r="L411" i="19"/>
  <c r="P411" i="19"/>
  <c r="T411" i="19"/>
  <c r="X411" i="19"/>
  <c r="E411" i="19"/>
  <c r="I411" i="19"/>
  <c r="M411" i="19"/>
  <c r="Q411" i="19"/>
  <c r="U411" i="19"/>
  <c r="Y411" i="19"/>
  <c r="A412" i="19"/>
  <c r="C447" i="19"/>
  <c r="G447" i="19"/>
  <c r="K447" i="19"/>
  <c r="O447" i="19"/>
  <c r="S447" i="19"/>
  <c r="W447" i="19"/>
  <c r="D447" i="19"/>
  <c r="H447" i="19"/>
  <c r="L447" i="19"/>
  <c r="P447" i="19"/>
  <c r="T447" i="19"/>
  <c r="X447" i="19"/>
  <c r="E447" i="19"/>
  <c r="I447" i="19"/>
  <c r="M447" i="19"/>
  <c r="Q447" i="19"/>
  <c r="U447" i="19"/>
  <c r="Y447" i="19"/>
  <c r="B447" i="19"/>
  <c r="F447" i="19"/>
  <c r="J447" i="19"/>
  <c r="N447" i="19"/>
  <c r="R447" i="19"/>
  <c r="V447" i="19"/>
  <c r="A448" i="19"/>
  <c r="E338" i="19"/>
  <c r="I338" i="19"/>
  <c r="M338" i="19"/>
  <c r="Q338" i="19"/>
  <c r="U338" i="19"/>
  <c r="Y338" i="19"/>
  <c r="B338" i="19"/>
  <c r="F338" i="19"/>
  <c r="J338" i="19"/>
  <c r="N338" i="19"/>
  <c r="R338" i="19"/>
  <c r="V338" i="19"/>
  <c r="C338" i="19"/>
  <c r="G338" i="19"/>
  <c r="K338" i="19"/>
  <c r="O338" i="19"/>
  <c r="S338" i="19"/>
  <c r="W338" i="19"/>
  <c r="D338" i="19"/>
  <c r="H338" i="19"/>
  <c r="L338" i="19"/>
  <c r="P338" i="19"/>
  <c r="T338" i="19"/>
  <c r="X338" i="19"/>
  <c r="B446" i="23"/>
  <c r="F446" i="23"/>
  <c r="J446" i="23"/>
  <c r="N446" i="23"/>
  <c r="R446" i="23"/>
  <c r="V446" i="23"/>
  <c r="C446" i="23"/>
  <c r="G446" i="23"/>
  <c r="K446" i="23"/>
  <c r="O446" i="23"/>
  <c r="S446" i="23"/>
  <c r="W446" i="23"/>
  <c r="D446" i="23"/>
  <c r="H446" i="23"/>
  <c r="L446" i="23"/>
  <c r="P446" i="23"/>
  <c r="T446" i="23"/>
  <c r="X446" i="23"/>
  <c r="E446" i="23"/>
  <c r="I446" i="23"/>
  <c r="M446" i="23"/>
  <c r="Q446" i="23"/>
  <c r="U446" i="23"/>
  <c r="Y446" i="23"/>
  <c r="A303" i="19"/>
  <c r="B265" i="19"/>
  <c r="F265" i="19"/>
  <c r="J265" i="19"/>
  <c r="N265" i="19"/>
  <c r="R265" i="19"/>
  <c r="V265" i="19"/>
  <c r="C265" i="19"/>
  <c r="G265" i="19"/>
  <c r="K265" i="19"/>
  <c r="O265" i="19"/>
  <c r="S265" i="19"/>
  <c r="W265" i="19"/>
  <c r="D265" i="19"/>
  <c r="H265" i="19"/>
  <c r="L265" i="19"/>
  <c r="P265" i="19"/>
  <c r="E265" i="19"/>
  <c r="I265" i="19"/>
  <c r="M265" i="19"/>
  <c r="Q265" i="19"/>
  <c r="U265" i="19"/>
  <c r="Y265" i="19"/>
  <c r="T265" i="19"/>
  <c r="X265" i="19"/>
  <c r="A266" i="19"/>
  <c r="B512" i="24"/>
  <c r="F512" i="24"/>
  <c r="J512" i="24"/>
  <c r="N512" i="24"/>
  <c r="R512" i="24"/>
  <c r="V512" i="24"/>
  <c r="C512" i="24"/>
  <c r="G512" i="24"/>
  <c r="K512" i="24"/>
  <c r="O512" i="24"/>
  <c r="S512" i="24"/>
  <c r="W512" i="24"/>
  <c r="D512" i="24"/>
  <c r="H512" i="24"/>
  <c r="L512" i="24"/>
  <c r="P512" i="24"/>
  <c r="T512" i="24"/>
  <c r="X512" i="24"/>
  <c r="E512" i="24"/>
  <c r="I512" i="24"/>
  <c r="M512" i="24"/>
  <c r="Q512" i="24"/>
  <c r="U512" i="24"/>
  <c r="Y512" i="24"/>
  <c r="E226" i="19"/>
  <c r="I226" i="19"/>
  <c r="M226" i="19"/>
  <c r="Q226" i="19"/>
  <c r="U226" i="19"/>
  <c r="Y226" i="19"/>
  <c r="B226" i="19"/>
  <c r="F226" i="19"/>
  <c r="J226" i="19"/>
  <c r="N226" i="19"/>
  <c r="R226" i="19"/>
  <c r="V226" i="19"/>
  <c r="C226" i="19"/>
  <c r="G226" i="19"/>
  <c r="K226" i="19"/>
  <c r="O226" i="19"/>
  <c r="S226" i="19"/>
  <c r="W226" i="19"/>
  <c r="D226" i="19"/>
  <c r="H226" i="19"/>
  <c r="L226" i="19"/>
  <c r="P226" i="19"/>
  <c r="T226" i="19"/>
  <c r="X226" i="19"/>
  <c r="A299" i="24"/>
  <c r="B262" i="24"/>
  <c r="F262" i="24"/>
  <c r="J262" i="24"/>
  <c r="N262" i="24"/>
  <c r="R262" i="24"/>
  <c r="V262" i="24"/>
  <c r="C262" i="24"/>
  <c r="G262" i="24"/>
  <c r="K262" i="24"/>
  <c r="O262" i="24"/>
  <c r="S262" i="24"/>
  <c r="W262" i="24"/>
  <c r="D262" i="24"/>
  <c r="H262" i="24"/>
  <c r="L262" i="24"/>
  <c r="P262" i="24"/>
  <c r="T262" i="24"/>
  <c r="X262" i="24"/>
  <c r="E262" i="24"/>
  <c r="I262" i="24"/>
  <c r="M262" i="24"/>
  <c r="Q262" i="24"/>
  <c r="U262" i="24"/>
  <c r="Y262" i="24"/>
  <c r="D225" i="24"/>
  <c r="H225" i="24"/>
  <c r="E225" i="24"/>
  <c r="I225" i="24"/>
  <c r="M225" i="24"/>
  <c r="C225" i="24"/>
  <c r="K225" i="24"/>
  <c r="P225" i="24"/>
  <c r="T225" i="24"/>
  <c r="X225" i="24"/>
  <c r="F225" i="24"/>
  <c r="L225" i="24"/>
  <c r="Q225" i="24"/>
  <c r="U225" i="24"/>
  <c r="Y225" i="24"/>
  <c r="G225" i="24"/>
  <c r="N225" i="24"/>
  <c r="R225" i="24"/>
  <c r="V225" i="24"/>
  <c r="B225" i="24"/>
  <c r="J225" i="24"/>
  <c r="O225" i="24"/>
  <c r="S225" i="24"/>
  <c r="W225" i="24"/>
  <c r="A191" i="24"/>
  <c r="E154" i="24"/>
  <c r="I154" i="24"/>
  <c r="M154" i="24"/>
  <c r="Q154" i="24"/>
  <c r="U154" i="24"/>
  <c r="Y154" i="24"/>
  <c r="B154" i="24"/>
  <c r="F154" i="24"/>
  <c r="J154" i="24"/>
  <c r="N154" i="24"/>
  <c r="R154" i="24"/>
  <c r="V154" i="24"/>
  <c r="C154" i="24"/>
  <c r="G154" i="24"/>
  <c r="K154" i="24"/>
  <c r="O154" i="24"/>
  <c r="S154" i="24"/>
  <c r="W154" i="24"/>
  <c r="D154" i="24"/>
  <c r="H154" i="24"/>
  <c r="L154" i="24"/>
  <c r="P154" i="24"/>
  <c r="T154" i="24"/>
  <c r="X154" i="24"/>
  <c r="A119" i="24"/>
  <c r="C82" i="24"/>
  <c r="G82" i="24"/>
  <c r="K82" i="24"/>
  <c r="D82" i="24"/>
  <c r="H82" i="24"/>
  <c r="L82" i="24"/>
  <c r="P82" i="24"/>
  <c r="T82" i="24"/>
  <c r="X82" i="24"/>
  <c r="B82" i="24"/>
  <c r="F82" i="24"/>
  <c r="J82" i="24"/>
  <c r="N82" i="24"/>
  <c r="R82" i="24"/>
  <c r="V82" i="24"/>
  <c r="O82" i="24"/>
  <c r="W82" i="24"/>
  <c r="E82" i="24"/>
  <c r="Q82" i="24"/>
  <c r="Y82" i="24"/>
  <c r="I82" i="24"/>
  <c r="S82" i="24"/>
  <c r="M82" i="24"/>
  <c r="U82" i="24"/>
  <c r="D333" i="24"/>
  <c r="H333" i="24"/>
  <c r="L333" i="24"/>
  <c r="P333" i="24"/>
  <c r="T333" i="24"/>
  <c r="X333" i="24"/>
  <c r="E333" i="24"/>
  <c r="I333" i="24"/>
  <c r="M333" i="24"/>
  <c r="Q333" i="24"/>
  <c r="U333" i="24"/>
  <c r="Y333" i="24"/>
  <c r="B333" i="24"/>
  <c r="J333" i="24"/>
  <c r="R333" i="24"/>
  <c r="C333" i="24"/>
  <c r="K333" i="24"/>
  <c r="S333" i="24"/>
  <c r="F333" i="24"/>
  <c r="N333" i="24"/>
  <c r="V333" i="24"/>
  <c r="G333" i="24"/>
  <c r="O333" i="24"/>
  <c r="W333" i="24"/>
  <c r="A83" i="24"/>
  <c r="D45" i="24"/>
  <c r="H45" i="24"/>
  <c r="L45" i="24"/>
  <c r="P45" i="24"/>
  <c r="T45" i="24"/>
  <c r="X45" i="24"/>
  <c r="E45" i="24"/>
  <c r="I45" i="24"/>
  <c r="M45" i="24"/>
  <c r="Q45" i="24"/>
  <c r="U45" i="24"/>
  <c r="Y45" i="24"/>
  <c r="B45" i="24"/>
  <c r="F45" i="24"/>
  <c r="J45" i="24"/>
  <c r="N45" i="24"/>
  <c r="R45" i="24"/>
  <c r="V45" i="24"/>
  <c r="C45" i="24"/>
  <c r="G45" i="24"/>
  <c r="K45" i="24"/>
  <c r="O45" i="24"/>
  <c r="S45" i="24"/>
  <c r="W45" i="24"/>
  <c r="D190" i="24"/>
  <c r="H190" i="24"/>
  <c r="L190" i="24"/>
  <c r="P190" i="24"/>
  <c r="T190" i="24"/>
  <c r="X190" i="24"/>
  <c r="C190" i="24"/>
  <c r="G190" i="24"/>
  <c r="K190" i="24"/>
  <c r="O190" i="24"/>
  <c r="S190" i="24"/>
  <c r="W190" i="24"/>
  <c r="I190" i="24"/>
  <c r="Q190" i="24"/>
  <c r="Y190" i="24"/>
  <c r="B190" i="24"/>
  <c r="J190" i="24"/>
  <c r="R190" i="24"/>
  <c r="E190" i="24"/>
  <c r="M190" i="24"/>
  <c r="U190" i="24"/>
  <c r="F190" i="24"/>
  <c r="N190" i="24"/>
  <c r="V190" i="24"/>
  <c r="B370" i="24"/>
  <c r="F370" i="24"/>
  <c r="J370" i="24"/>
  <c r="N370" i="24"/>
  <c r="R370" i="24"/>
  <c r="V370" i="24"/>
  <c r="C370" i="24"/>
  <c r="G370" i="24"/>
  <c r="K370" i="24"/>
  <c r="O370" i="24"/>
  <c r="S370" i="24"/>
  <c r="W370" i="24"/>
  <c r="H370" i="24"/>
  <c r="P370" i="24"/>
  <c r="X370" i="24"/>
  <c r="I370" i="24"/>
  <c r="Q370" i="24"/>
  <c r="Y370" i="24"/>
  <c r="D370" i="24"/>
  <c r="L370" i="24"/>
  <c r="T370" i="24"/>
  <c r="E370" i="24"/>
  <c r="M370" i="24"/>
  <c r="U370" i="24"/>
  <c r="E298" i="24"/>
  <c r="I298" i="24"/>
  <c r="M298" i="24"/>
  <c r="Q298" i="24"/>
  <c r="U298" i="24"/>
  <c r="Y298" i="24"/>
  <c r="C298" i="24"/>
  <c r="G298" i="24"/>
  <c r="K298" i="24"/>
  <c r="O298" i="24"/>
  <c r="S298" i="24"/>
  <c r="W298" i="24"/>
  <c r="D298" i="24"/>
  <c r="H298" i="24"/>
  <c r="L298" i="24"/>
  <c r="P298" i="24"/>
  <c r="T298" i="24"/>
  <c r="X298" i="24"/>
  <c r="F298" i="24"/>
  <c r="V298" i="24"/>
  <c r="J298" i="24"/>
  <c r="N298" i="24"/>
  <c r="B298" i="24"/>
  <c r="R298" i="24"/>
  <c r="A408" i="21"/>
  <c r="D371" i="21"/>
  <c r="H371" i="21"/>
  <c r="L371" i="21"/>
  <c r="P371" i="21"/>
  <c r="T371" i="21"/>
  <c r="X371" i="21"/>
  <c r="E371" i="21"/>
  <c r="I371" i="21"/>
  <c r="M371" i="21"/>
  <c r="Q371" i="21"/>
  <c r="U371" i="21"/>
  <c r="Y371" i="21"/>
  <c r="B371" i="21"/>
  <c r="F371" i="21"/>
  <c r="J371" i="21"/>
  <c r="N371" i="21"/>
  <c r="R371" i="21"/>
  <c r="V371" i="21"/>
  <c r="C371" i="21"/>
  <c r="G371" i="21"/>
  <c r="K371" i="21"/>
  <c r="O371" i="21"/>
  <c r="S371" i="21"/>
  <c r="W371" i="21"/>
  <c r="C477" i="21"/>
  <c r="E477" i="21"/>
  <c r="F477" i="21"/>
  <c r="J477" i="21"/>
  <c r="N477" i="21"/>
  <c r="R477" i="21"/>
  <c r="V477" i="21"/>
  <c r="B477" i="21"/>
  <c r="H477" i="21"/>
  <c r="L477" i="21"/>
  <c r="P477" i="21"/>
  <c r="T477" i="21"/>
  <c r="X477" i="21"/>
  <c r="D477" i="21"/>
  <c r="M477" i="21"/>
  <c r="U477" i="21"/>
  <c r="G477" i="21"/>
  <c r="O477" i="21"/>
  <c r="W477" i="21"/>
  <c r="I477" i="21"/>
  <c r="Q477" i="21"/>
  <c r="Y477" i="21"/>
  <c r="K477" i="21"/>
  <c r="S477" i="21"/>
  <c r="B442" i="21"/>
  <c r="F442" i="21"/>
  <c r="J442" i="21"/>
  <c r="N442" i="21"/>
  <c r="R442" i="21"/>
  <c r="V442" i="21"/>
  <c r="C442" i="21"/>
  <c r="G442" i="21"/>
  <c r="K442" i="21"/>
  <c r="O442" i="21"/>
  <c r="S442" i="21"/>
  <c r="W442" i="21"/>
  <c r="D442" i="21"/>
  <c r="H442" i="21"/>
  <c r="L442" i="21"/>
  <c r="P442" i="21"/>
  <c r="T442" i="21"/>
  <c r="X442" i="21"/>
  <c r="E442" i="21"/>
  <c r="I442" i="21"/>
  <c r="M442" i="21"/>
  <c r="Q442" i="21"/>
  <c r="U442" i="21"/>
  <c r="Y442" i="21"/>
  <c r="D407" i="21"/>
  <c r="H407" i="21"/>
  <c r="L407" i="21"/>
  <c r="P407" i="21"/>
  <c r="T407" i="21"/>
  <c r="X407" i="21"/>
  <c r="B407" i="21"/>
  <c r="F407" i="21"/>
  <c r="J407" i="21"/>
  <c r="N407" i="21"/>
  <c r="R407" i="21"/>
  <c r="V407" i="21"/>
  <c r="E407" i="21"/>
  <c r="M407" i="21"/>
  <c r="U407" i="21"/>
  <c r="G407" i="21"/>
  <c r="O407" i="21"/>
  <c r="W407" i="21"/>
  <c r="I407" i="21"/>
  <c r="Q407" i="21"/>
  <c r="Y407" i="21"/>
  <c r="C407" i="21"/>
  <c r="K407" i="21"/>
  <c r="S407" i="21"/>
  <c r="B334" i="21"/>
  <c r="F334" i="21"/>
  <c r="J334" i="21"/>
  <c r="N334" i="21"/>
  <c r="R334" i="21"/>
  <c r="V334" i="21"/>
  <c r="C334" i="21"/>
  <c r="G334" i="21"/>
  <c r="K334" i="21"/>
  <c r="O334" i="21"/>
  <c r="S334" i="21"/>
  <c r="W334" i="21"/>
  <c r="I334" i="21"/>
  <c r="Q334" i="21"/>
  <c r="Y334" i="21"/>
  <c r="D334" i="21"/>
  <c r="L334" i="21"/>
  <c r="T334" i="21"/>
  <c r="H334" i="21"/>
  <c r="X334" i="21"/>
  <c r="P334" i="21"/>
  <c r="M334" i="21"/>
  <c r="U334" i="21"/>
  <c r="E334" i="21"/>
  <c r="B263" i="21"/>
  <c r="F263" i="21"/>
  <c r="J263" i="21"/>
  <c r="N263" i="21"/>
  <c r="R263" i="21"/>
  <c r="V263" i="21"/>
  <c r="D263" i="21"/>
  <c r="H263" i="21"/>
  <c r="L263" i="21"/>
  <c r="P263" i="21"/>
  <c r="T263" i="21"/>
  <c r="X263" i="21"/>
  <c r="I263" i="21"/>
  <c r="Q263" i="21"/>
  <c r="Y263" i="21"/>
  <c r="A300" i="21"/>
  <c r="C263" i="21"/>
  <c r="K263" i="21"/>
  <c r="S263" i="21"/>
  <c r="E263" i="21"/>
  <c r="M263" i="21"/>
  <c r="U263" i="21"/>
  <c r="G263" i="21"/>
  <c r="O263" i="21"/>
  <c r="W263" i="21"/>
  <c r="E299" i="21"/>
  <c r="I299" i="21"/>
  <c r="M299" i="21"/>
  <c r="Q299" i="21"/>
  <c r="U299" i="21"/>
  <c r="Y299" i="21"/>
  <c r="C299" i="21"/>
  <c r="G299" i="21"/>
  <c r="K299" i="21"/>
  <c r="O299" i="21"/>
  <c r="S299" i="21"/>
  <c r="W299" i="21"/>
  <c r="H299" i="21"/>
  <c r="P299" i="21"/>
  <c r="X299" i="21"/>
  <c r="B299" i="21"/>
  <c r="J299" i="21"/>
  <c r="R299" i="21"/>
  <c r="D299" i="21"/>
  <c r="L299" i="21"/>
  <c r="T299" i="21"/>
  <c r="F299" i="21"/>
  <c r="N299" i="21"/>
  <c r="V299" i="21"/>
  <c r="B226" i="21"/>
  <c r="F226" i="21"/>
  <c r="J226" i="21"/>
  <c r="N226" i="21"/>
  <c r="R226" i="21"/>
  <c r="V226" i="21"/>
  <c r="C226" i="21"/>
  <c r="G226" i="21"/>
  <c r="K226" i="21"/>
  <c r="O226" i="21"/>
  <c r="S226" i="21"/>
  <c r="W226" i="21"/>
  <c r="D226" i="21"/>
  <c r="H226" i="21"/>
  <c r="L226" i="21"/>
  <c r="P226" i="21"/>
  <c r="T226" i="21"/>
  <c r="E226" i="21"/>
  <c r="I226" i="21"/>
  <c r="M226" i="21"/>
  <c r="Q226" i="21"/>
  <c r="U226" i="21"/>
  <c r="Y226" i="21"/>
  <c r="X226" i="21"/>
  <c r="C190" i="21"/>
  <c r="G190" i="21"/>
  <c r="K190" i="21"/>
  <c r="O190" i="21"/>
  <c r="S190" i="21"/>
  <c r="W190" i="21"/>
  <c r="D190" i="21"/>
  <c r="H190" i="21"/>
  <c r="L190" i="21"/>
  <c r="P190" i="21"/>
  <c r="T190" i="21"/>
  <c r="X190" i="21"/>
  <c r="E190" i="21"/>
  <c r="I190" i="21"/>
  <c r="M190" i="21"/>
  <c r="Q190" i="21"/>
  <c r="U190" i="21"/>
  <c r="Y190" i="21"/>
  <c r="B190" i="21"/>
  <c r="F190" i="21"/>
  <c r="J190" i="21"/>
  <c r="N190" i="21"/>
  <c r="R190" i="21"/>
  <c r="V190" i="21"/>
  <c r="A443" i="21"/>
  <c r="A227" i="21"/>
  <c r="A264" i="21"/>
  <c r="A478" i="21"/>
  <c r="A514" i="21" s="1"/>
  <c r="A335" i="21"/>
  <c r="A372" i="21"/>
  <c r="E116" i="21"/>
  <c r="I116" i="21"/>
  <c r="M116" i="21"/>
  <c r="Q116" i="21"/>
  <c r="U116" i="21"/>
  <c r="Y116" i="21"/>
  <c r="B116" i="21"/>
  <c r="F116" i="21"/>
  <c r="J116" i="21"/>
  <c r="N116" i="21"/>
  <c r="R116" i="21"/>
  <c r="V116" i="21"/>
  <c r="C116" i="21"/>
  <c r="G116" i="21"/>
  <c r="K116" i="21"/>
  <c r="O116" i="21"/>
  <c r="S116" i="21"/>
  <c r="W116" i="21"/>
  <c r="D116" i="21"/>
  <c r="H116" i="21"/>
  <c r="L116" i="21"/>
  <c r="P116" i="21"/>
  <c r="T116" i="21"/>
  <c r="X116" i="21"/>
  <c r="A81" i="21"/>
  <c r="B43" i="21"/>
  <c r="F43" i="21"/>
  <c r="J43" i="21"/>
  <c r="N43" i="21"/>
  <c r="R43" i="21"/>
  <c r="V43" i="21"/>
  <c r="C43" i="21"/>
  <c r="G43" i="21"/>
  <c r="K43" i="21"/>
  <c r="O43" i="21"/>
  <c r="S43" i="21"/>
  <c r="W43" i="21"/>
  <c r="D43" i="21"/>
  <c r="H43" i="21"/>
  <c r="L43" i="21"/>
  <c r="P43" i="21"/>
  <c r="T43" i="21"/>
  <c r="X43" i="21"/>
  <c r="E43" i="21"/>
  <c r="I43" i="21"/>
  <c r="M43" i="21"/>
  <c r="Q43" i="21"/>
  <c r="U43" i="21"/>
  <c r="Y43" i="21"/>
  <c r="A44" i="21"/>
  <c r="B80" i="21"/>
  <c r="E80" i="21"/>
  <c r="I80" i="21"/>
  <c r="M80" i="21"/>
  <c r="Q80" i="21"/>
  <c r="U80" i="21"/>
  <c r="Y80" i="21"/>
  <c r="F80" i="21"/>
  <c r="J80" i="21"/>
  <c r="N80" i="21"/>
  <c r="R80" i="21"/>
  <c r="V80" i="21"/>
  <c r="C80" i="21"/>
  <c r="G80" i="21"/>
  <c r="K80" i="21"/>
  <c r="O80" i="21"/>
  <c r="S80" i="21"/>
  <c r="W80" i="21"/>
  <c r="D80" i="21"/>
  <c r="H80" i="21"/>
  <c r="L80" i="21"/>
  <c r="P80" i="21"/>
  <c r="T80" i="21"/>
  <c r="X80" i="21"/>
  <c r="A117" i="21"/>
  <c r="E153" i="21"/>
  <c r="I153" i="21"/>
  <c r="M153" i="21"/>
  <c r="Q153" i="21"/>
  <c r="U153" i="21"/>
  <c r="Y153" i="21"/>
  <c r="B153" i="21"/>
  <c r="F153" i="21"/>
  <c r="J153" i="21"/>
  <c r="N153" i="21"/>
  <c r="R153" i="21"/>
  <c r="V153" i="21"/>
  <c r="C153" i="21"/>
  <c r="G153" i="21"/>
  <c r="K153" i="21"/>
  <c r="O153" i="21"/>
  <c r="S153" i="21"/>
  <c r="W153" i="21"/>
  <c r="D153" i="21"/>
  <c r="H153" i="21"/>
  <c r="L153" i="21"/>
  <c r="P153" i="21"/>
  <c r="T153" i="21"/>
  <c r="X153" i="21"/>
  <c r="A154" i="21"/>
  <c r="A191" i="21" s="1"/>
  <c r="E119" i="23"/>
  <c r="I119" i="23"/>
  <c r="M119" i="23"/>
  <c r="Q119" i="23"/>
  <c r="U119" i="23"/>
  <c r="Y119" i="23"/>
  <c r="B119" i="23"/>
  <c r="F119" i="23"/>
  <c r="J119" i="23"/>
  <c r="N119" i="23"/>
  <c r="R119" i="23"/>
  <c r="V119" i="23"/>
  <c r="C119" i="23"/>
  <c r="G119" i="23"/>
  <c r="K119" i="23"/>
  <c r="O119" i="23"/>
  <c r="S119" i="23"/>
  <c r="W119" i="23"/>
  <c r="D119" i="23"/>
  <c r="H119" i="23"/>
  <c r="L119" i="23"/>
  <c r="P119" i="23"/>
  <c r="T119" i="23"/>
  <c r="X119" i="23"/>
  <c r="D226" i="23"/>
  <c r="H226" i="23"/>
  <c r="L226" i="23"/>
  <c r="P226" i="23"/>
  <c r="T226" i="23"/>
  <c r="X226" i="23"/>
  <c r="E226" i="23"/>
  <c r="I226" i="23"/>
  <c r="M226" i="23"/>
  <c r="Q226" i="23"/>
  <c r="U226" i="23"/>
  <c r="Y226" i="23"/>
  <c r="B226" i="23"/>
  <c r="F226" i="23"/>
  <c r="J226" i="23"/>
  <c r="N226" i="23"/>
  <c r="R226" i="23"/>
  <c r="V226" i="23"/>
  <c r="C226" i="23"/>
  <c r="G226" i="23"/>
  <c r="K226" i="23"/>
  <c r="O226" i="23"/>
  <c r="S226" i="23"/>
  <c r="W226" i="23"/>
  <c r="C263" i="23"/>
  <c r="G263" i="23"/>
  <c r="K263" i="23"/>
  <c r="O263" i="23"/>
  <c r="S263" i="23"/>
  <c r="W263" i="23"/>
  <c r="A301" i="23"/>
  <c r="D263" i="23"/>
  <c r="H263" i="23"/>
  <c r="L263" i="23"/>
  <c r="P263" i="23"/>
  <c r="T263" i="23"/>
  <c r="X263" i="23"/>
  <c r="E263" i="23"/>
  <c r="I263" i="23"/>
  <c r="M263" i="23"/>
  <c r="Q263" i="23"/>
  <c r="U263" i="23"/>
  <c r="Y263" i="23"/>
  <c r="B263" i="23"/>
  <c r="F263" i="23"/>
  <c r="J263" i="23"/>
  <c r="N263" i="23"/>
  <c r="R263" i="23"/>
  <c r="V263" i="23"/>
  <c r="A264" i="23"/>
  <c r="E117" i="23"/>
  <c r="I117" i="23"/>
  <c r="M117" i="23"/>
  <c r="Q117" i="23"/>
  <c r="U117" i="23"/>
  <c r="Y117" i="23"/>
  <c r="B117" i="23"/>
  <c r="F117" i="23"/>
  <c r="J117" i="23"/>
  <c r="N117" i="23"/>
  <c r="R117" i="23"/>
  <c r="V117" i="23"/>
  <c r="C117" i="23"/>
  <c r="G117" i="23"/>
  <c r="K117" i="23"/>
  <c r="O117" i="23"/>
  <c r="S117" i="23"/>
  <c r="W117" i="23"/>
  <c r="D117" i="23"/>
  <c r="H117" i="23"/>
  <c r="L117" i="23"/>
  <c r="P117" i="23"/>
  <c r="T117" i="23"/>
  <c r="X117" i="23"/>
  <c r="E373" i="23"/>
  <c r="I373" i="23"/>
  <c r="M373" i="23"/>
  <c r="Q373" i="23"/>
  <c r="U373" i="23"/>
  <c r="Y373" i="23"/>
  <c r="C373" i="23"/>
  <c r="G373" i="23"/>
  <c r="K373" i="23"/>
  <c r="O373" i="23"/>
  <c r="S373" i="23"/>
  <c r="W373" i="23"/>
  <c r="H373" i="23"/>
  <c r="P373" i="23"/>
  <c r="X373" i="23"/>
  <c r="D373" i="23"/>
  <c r="L373" i="23"/>
  <c r="T373" i="23"/>
  <c r="N373" i="23"/>
  <c r="B373" i="23"/>
  <c r="R373" i="23"/>
  <c r="F373" i="23"/>
  <c r="V373" i="23"/>
  <c r="J373" i="23"/>
  <c r="A374" i="23"/>
  <c r="A411" i="23" s="1"/>
  <c r="E190" i="23"/>
  <c r="I190" i="23"/>
  <c r="M190" i="23"/>
  <c r="Q190" i="23"/>
  <c r="U190" i="23"/>
  <c r="Y190" i="23"/>
  <c r="C190" i="23"/>
  <c r="G190" i="23"/>
  <c r="K190" i="23"/>
  <c r="O190" i="23"/>
  <c r="S190" i="23"/>
  <c r="W190" i="23"/>
  <c r="H190" i="23"/>
  <c r="P190" i="23"/>
  <c r="X190" i="23"/>
  <c r="B190" i="23"/>
  <c r="J190" i="23"/>
  <c r="R190" i="23"/>
  <c r="D190" i="23"/>
  <c r="L190" i="23"/>
  <c r="T190" i="23"/>
  <c r="F190" i="23"/>
  <c r="N190" i="23"/>
  <c r="V190" i="23"/>
  <c r="A227" i="23"/>
  <c r="D300" i="23"/>
  <c r="H300" i="23"/>
  <c r="L300" i="23"/>
  <c r="E300" i="23"/>
  <c r="I300" i="23"/>
  <c r="M300" i="23"/>
  <c r="Q300" i="23"/>
  <c r="U300" i="23"/>
  <c r="Y300" i="23"/>
  <c r="C300" i="23"/>
  <c r="G300" i="23"/>
  <c r="K300" i="23"/>
  <c r="O300" i="23"/>
  <c r="S300" i="23"/>
  <c r="W300" i="23"/>
  <c r="N300" i="23"/>
  <c r="V300" i="23"/>
  <c r="B300" i="23"/>
  <c r="P300" i="23"/>
  <c r="X300" i="23"/>
  <c r="F300" i="23"/>
  <c r="R300" i="23"/>
  <c r="J300" i="23"/>
  <c r="T300" i="23"/>
  <c r="A337" i="23"/>
  <c r="B153" i="23"/>
  <c r="F153" i="23"/>
  <c r="J153" i="23"/>
  <c r="N153" i="23"/>
  <c r="R153" i="23"/>
  <c r="V153" i="23"/>
  <c r="C153" i="23"/>
  <c r="G153" i="23"/>
  <c r="K153" i="23"/>
  <c r="O153" i="23"/>
  <c r="S153" i="23"/>
  <c r="W153" i="23"/>
  <c r="A191" i="23"/>
  <c r="E153" i="23"/>
  <c r="I153" i="23"/>
  <c r="M153" i="23"/>
  <c r="Q153" i="23"/>
  <c r="U153" i="23"/>
  <c r="Y153" i="23"/>
  <c r="H153" i="23"/>
  <c r="X153" i="23"/>
  <c r="L153" i="23"/>
  <c r="P153" i="23"/>
  <c r="D153" i="23"/>
  <c r="T153" i="23"/>
  <c r="A154" i="23"/>
  <c r="E82" i="23"/>
  <c r="I82" i="23"/>
  <c r="M82" i="23"/>
  <c r="Q82" i="23"/>
  <c r="U82" i="23"/>
  <c r="Y82" i="23"/>
  <c r="B82" i="23"/>
  <c r="F82" i="23"/>
  <c r="J82" i="23"/>
  <c r="N82" i="23"/>
  <c r="R82" i="23"/>
  <c r="V82" i="23"/>
  <c r="C82" i="23"/>
  <c r="G82" i="23"/>
  <c r="K82" i="23"/>
  <c r="O82" i="23"/>
  <c r="S82" i="23"/>
  <c r="W82" i="23"/>
  <c r="D82" i="23"/>
  <c r="H82" i="23"/>
  <c r="L82" i="23"/>
  <c r="P82" i="23"/>
  <c r="T82" i="23"/>
  <c r="X82" i="23"/>
  <c r="B336" i="23"/>
  <c r="F336" i="23"/>
  <c r="J336" i="23"/>
  <c r="N336" i="23"/>
  <c r="R336" i="23"/>
  <c r="V336" i="23"/>
  <c r="D336" i="23"/>
  <c r="H336" i="23"/>
  <c r="L336" i="23"/>
  <c r="P336" i="23"/>
  <c r="T336" i="23"/>
  <c r="X336" i="23"/>
  <c r="I336" i="23"/>
  <c r="Q336" i="23"/>
  <c r="Y336" i="23"/>
  <c r="C336" i="23"/>
  <c r="K336" i="23"/>
  <c r="S336" i="23"/>
  <c r="E336" i="23"/>
  <c r="M336" i="23"/>
  <c r="U336" i="23"/>
  <c r="G336" i="23"/>
  <c r="O336" i="23"/>
  <c r="W336" i="23"/>
  <c r="E83" i="23"/>
  <c r="I83" i="23"/>
  <c r="M83" i="23"/>
  <c r="Q83" i="23"/>
  <c r="U83" i="23"/>
  <c r="Y83" i="23"/>
  <c r="B83" i="23"/>
  <c r="F83" i="23"/>
  <c r="J83" i="23"/>
  <c r="N83" i="23"/>
  <c r="R83" i="23"/>
  <c r="V83" i="23"/>
  <c r="C83" i="23"/>
  <c r="G83" i="23"/>
  <c r="K83" i="23"/>
  <c r="O83" i="23"/>
  <c r="S83" i="23"/>
  <c r="W83" i="23"/>
  <c r="D83" i="23"/>
  <c r="H83" i="23"/>
  <c r="L83" i="23"/>
  <c r="P83" i="23"/>
  <c r="T83" i="23"/>
  <c r="X83" i="23"/>
  <c r="A45" i="19"/>
  <c r="A117" i="19"/>
  <c r="A263" i="24"/>
  <c r="A334" i="24"/>
  <c r="A447" i="23"/>
  <c r="A155" i="24"/>
  <c r="A442" i="24"/>
  <c r="A371" i="24"/>
  <c r="A408" i="24" s="1"/>
  <c r="A226" i="24"/>
  <c r="A477" i="24"/>
  <c r="A115" i="24"/>
  <c r="A118" i="23"/>
  <c r="C408" i="24" l="1"/>
  <c r="G408" i="24"/>
  <c r="K408" i="24"/>
  <c r="O408" i="24"/>
  <c r="S408" i="24"/>
  <c r="W408" i="24"/>
  <c r="D408" i="24"/>
  <c r="H408" i="24"/>
  <c r="L408" i="24"/>
  <c r="P408" i="24"/>
  <c r="T408" i="24"/>
  <c r="X408" i="24"/>
  <c r="E408" i="24"/>
  <c r="I408" i="24"/>
  <c r="M408" i="24"/>
  <c r="Q408" i="24"/>
  <c r="U408" i="24"/>
  <c r="Y408" i="24"/>
  <c r="B408" i="24"/>
  <c r="F408" i="24"/>
  <c r="J408" i="24"/>
  <c r="N408" i="24"/>
  <c r="R408" i="24"/>
  <c r="V408" i="24"/>
  <c r="A83" i="19"/>
  <c r="D45" i="19"/>
  <c r="H45" i="19"/>
  <c r="L45" i="19"/>
  <c r="P45" i="19"/>
  <c r="T45" i="19"/>
  <c r="X45" i="19"/>
  <c r="E45" i="19"/>
  <c r="I45" i="19"/>
  <c r="M45" i="19"/>
  <c r="Q45" i="19"/>
  <c r="U45" i="19"/>
  <c r="Y45" i="19"/>
  <c r="B45" i="19"/>
  <c r="F45" i="19"/>
  <c r="J45" i="19"/>
  <c r="N45" i="19"/>
  <c r="R45" i="19"/>
  <c r="V45" i="19"/>
  <c r="C45" i="19"/>
  <c r="G45" i="19"/>
  <c r="K45" i="19"/>
  <c r="O45" i="19"/>
  <c r="S45" i="19"/>
  <c r="W45" i="19"/>
  <c r="D514" i="21"/>
  <c r="H514" i="21"/>
  <c r="L514" i="21"/>
  <c r="P514" i="21"/>
  <c r="T514" i="21"/>
  <c r="X514" i="21"/>
  <c r="E514" i="21"/>
  <c r="I514" i="21"/>
  <c r="M514" i="21"/>
  <c r="Q514" i="21"/>
  <c r="U514" i="21"/>
  <c r="Y514" i="21"/>
  <c r="B514" i="21"/>
  <c r="F514" i="21"/>
  <c r="J514" i="21"/>
  <c r="N514" i="21"/>
  <c r="R514" i="21"/>
  <c r="V514" i="21"/>
  <c r="C514" i="21"/>
  <c r="G514" i="21"/>
  <c r="K514" i="21"/>
  <c r="O514" i="21"/>
  <c r="S514" i="21"/>
  <c r="W514" i="21"/>
  <c r="C448" i="19"/>
  <c r="G448" i="19"/>
  <c r="K448" i="19"/>
  <c r="O448" i="19"/>
  <c r="S448" i="19"/>
  <c r="W448" i="19"/>
  <c r="D448" i="19"/>
  <c r="H448" i="19"/>
  <c r="L448" i="19"/>
  <c r="P448" i="19"/>
  <c r="T448" i="19"/>
  <c r="X448" i="19"/>
  <c r="E448" i="19"/>
  <c r="I448" i="19"/>
  <c r="M448" i="19"/>
  <c r="Q448" i="19"/>
  <c r="U448" i="19"/>
  <c r="Y448" i="19"/>
  <c r="B448" i="19"/>
  <c r="F448" i="19"/>
  <c r="J448" i="19"/>
  <c r="N448" i="19"/>
  <c r="R448" i="19"/>
  <c r="V448" i="19"/>
  <c r="A449" i="19"/>
  <c r="E155" i="19"/>
  <c r="I155" i="19"/>
  <c r="M155" i="19"/>
  <c r="Q155" i="19"/>
  <c r="U155" i="19"/>
  <c r="Y155" i="19"/>
  <c r="B155" i="19"/>
  <c r="F155" i="19"/>
  <c r="J155" i="19"/>
  <c r="N155" i="19"/>
  <c r="R155" i="19"/>
  <c r="V155" i="19"/>
  <c r="C155" i="19"/>
  <c r="G155" i="19"/>
  <c r="K155" i="19"/>
  <c r="O155" i="19"/>
  <c r="S155" i="19"/>
  <c r="W155" i="19"/>
  <c r="D155" i="19"/>
  <c r="H155" i="19"/>
  <c r="L155" i="19"/>
  <c r="P155" i="19"/>
  <c r="T155" i="19"/>
  <c r="X155" i="19"/>
  <c r="A192" i="19"/>
  <c r="E442" i="24"/>
  <c r="I442" i="24"/>
  <c r="M442" i="24"/>
  <c r="Q442" i="24"/>
  <c r="U442" i="24"/>
  <c r="Y442" i="24"/>
  <c r="B442" i="24"/>
  <c r="F442" i="24"/>
  <c r="J442" i="24"/>
  <c r="N442" i="24"/>
  <c r="R442" i="24"/>
  <c r="V442" i="24"/>
  <c r="C442" i="24"/>
  <c r="G442" i="24"/>
  <c r="K442" i="24"/>
  <c r="O442" i="24"/>
  <c r="S442" i="24"/>
  <c r="W442" i="24"/>
  <c r="D442" i="24"/>
  <c r="H442" i="24"/>
  <c r="L442" i="24"/>
  <c r="P442" i="24"/>
  <c r="T442" i="24"/>
  <c r="X442" i="24"/>
  <c r="B412" i="19"/>
  <c r="F412" i="19"/>
  <c r="J412" i="19"/>
  <c r="N412" i="19"/>
  <c r="R412" i="19"/>
  <c r="V412" i="19"/>
  <c r="C412" i="19"/>
  <c r="G412" i="19"/>
  <c r="K412" i="19"/>
  <c r="O412" i="19"/>
  <c r="S412" i="19"/>
  <c r="W412" i="19"/>
  <c r="D412" i="19"/>
  <c r="H412" i="19"/>
  <c r="L412" i="19"/>
  <c r="P412" i="19"/>
  <c r="T412" i="19"/>
  <c r="X412" i="19"/>
  <c r="E412" i="19"/>
  <c r="I412" i="19"/>
  <c r="M412" i="19"/>
  <c r="Q412" i="19"/>
  <c r="U412" i="19"/>
  <c r="Y412" i="19"/>
  <c r="A413" i="19"/>
  <c r="B513" i="24"/>
  <c r="F513" i="24"/>
  <c r="J513" i="24"/>
  <c r="N513" i="24"/>
  <c r="R513" i="24"/>
  <c r="V513" i="24"/>
  <c r="C513" i="24"/>
  <c r="G513" i="24"/>
  <c r="K513" i="24"/>
  <c r="O513" i="24"/>
  <c r="S513" i="24"/>
  <c r="W513" i="24"/>
  <c r="D513" i="24"/>
  <c r="H513" i="24"/>
  <c r="L513" i="24"/>
  <c r="P513" i="24"/>
  <c r="T513" i="24"/>
  <c r="X513" i="24"/>
  <c r="E513" i="24"/>
  <c r="I513" i="24"/>
  <c r="M513" i="24"/>
  <c r="Q513" i="24"/>
  <c r="U513" i="24"/>
  <c r="Y513" i="24"/>
  <c r="A304" i="19"/>
  <c r="B266" i="19"/>
  <c r="F266" i="19"/>
  <c r="J266" i="19"/>
  <c r="N266" i="19"/>
  <c r="R266" i="19"/>
  <c r="V266" i="19"/>
  <c r="C266" i="19"/>
  <c r="G266" i="19"/>
  <c r="K266" i="19"/>
  <c r="O266" i="19"/>
  <c r="S266" i="19"/>
  <c r="W266" i="19"/>
  <c r="E266" i="19"/>
  <c r="I266" i="19"/>
  <c r="M266" i="19"/>
  <c r="Q266" i="19"/>
  <c r="U266" i="19"/>
  <c r="Y266" i="19"/>
  <c r="D266" i="19"/>
  <c r="T266" i="19"/>
  <c r="H266" i="19"/>
  <c r="X266" i="19"/>
  <c r="L266" i="19"/>
  <c r="P266" i="19"/>
  <c r="A267" i="19"/>
  <c r="E191" i="19"/>
  <c r="I191" i="19"/>
  <c r="M191" i="19"/>
  <c r="Q191" i="19"/>
  <c r="U191" i="19"/>
  <c r="Y191" i="19"/>
  <c r="B191" i="19"/>
  <c r="F191" i="19"/>
  <c r="J191" i="19"/>
  <c r="N191" i="19"/>
  <c r="R191" i="19"/>
  <c r="V191" i="19"/>
  <c r="C191" i="19"/>
  <c r="G191" i="19"/>
  <c r="K191" i="19"/>
  <c r="O191" i="19"/>
  <c r="S191" i="19"/>
  <c r="W191" i="19"/>
  <c r="D191" i="19"/>
  <c r="H191" i="19"/>
  <c r="L191" i="19"/>
  <c r="P191" i="19"/>
  <c r="T191" i="19"/>
  <c r="X191" i="19"/>
  <c r="A228" i="19"/>
  <c r="E376" i="19"/>
  <c r="I376" i="19"/>
  <c r="M376" i="19"/>
  <c r="Q376" i="19"/>
  <c r="U376" i="19"/>
  <c r="Y376" i="19"/>
  <c r="B376" i="19"/>
  <c r="F376" i="19"/>
  <c r="J376" i="19"/>
  <c r="N376" i="19"/>
  <c r="R376" i="19"/>
  <c r="V376" i="19"/>
  <c r="C376" i="19"/>
  <c r="G376" i="19"/>
  <c r="K376" i="19"/>
  <c r="O376" i="19"/>
  <c r="S376" i="19"/>
  <c r="W376" i="19"/>
  <c r="D376" i="19"/>
  <c r="H376" i="19"/>
  <c r="L376" i="19"/>
  <c r="P376" i="19"/>
  <c r="T376" i="19"/>
  <c r="X376" i="19"/>
  <c r="A377" i="19"/>
  <c r="A514" i="24"/>
  <c r="E477" i="24"/>
  <c r="I477" i="24"/>
  <c r="M477" i="24"/>
  <c r="Q477" i="24"/>
  <c r="U477" i="24"/>
  <c r="Y477" i="24"/>
  <c r="B477" i="24"/>
  <c r="F477" i="24"/>
  <c r="J477" i="24"/>
  <c r="N477" i="24"/>
  <c r="R477" i="24"/>
  <c r="V477" i="24"/>
  <c r="C477" i="24"/>
  <c r="G477" i="24"/>
  <c r="K477" i="24"/>
  <c r="O477" i="24"/>
  <c r="S477" i="24"/>
  <c r="W477" i="24"/>
  <c r="D477" i="24"/>
  <c r="H477" i="24"/>
  <c r="L477" i="24"/>
  <c r="P477" i="24"/>
  <c r="T477" i="24"/>
  <c r="X477" i="24"/>
  <c r="B447" i="23"/>
  <c r="F447" i="23"/>
  <c r="J447" i="23"/>
  <c r="N447" i="23"/>
  <c r="R447" i="23"/>
  <c r="V447" i="23"/>
  <c r="C447" i="23"/>
  <c r="G447" i="23"/>
  <c r="K447" i="23"/>
  <c r="O447" i="23"/>
  <c r="S447" i="23"/>
  <c r="W447" i="23"/>
  <c r="D447" i="23"/>
  <c r="H447" i="23"/>
  <c r="L447" i="23"/>
  <c r="P447" i="23"/>
  <c r="T447" i="23"/>
  <c r="X447" i="23"/>
  <c r="E447" i="23"/>
  <c r="I447" i="23"/>
  <c r="M447" i="23"/>
  <c r="Q447" i="23"/>
  <c r="U447" i="23"/>
  <c r="Y447" i="23"/>
  <c r="A156" i="19"/>
  <c r="D117" i="19"/>
  <c r="H117" i="19"/>
  <c r="L117" i="19"/>
  <c r="P117" i="19"/>
  <c r="T117" i="19"/>
  <c r="X117" i="19"/>
  <c r="E117" i="19"/>
  <c r="I117" i="19"/>
  <c r="M117" i="19"/>
  <c r="Q117" i="19"/>
  <c r="U117" i="19"/>
  <c r="Y117" i="19"/>
  <c r="B117" i="19"/>
  <c r="F117" i="19"/>
  <c r="J117" i="19"/>
  <c r="N117" i="19"/>
  <c r="R117" i="19"/>
  <c r="V117" i="19"/>
  <c r="C117" i="19"/>
  <c r="G117" i="19"/>
  <c r="K117" i="19"/>
  <c r="O117" i="19"/>
  <c r="S117" i="19"/>
  <c r="W117" i="19"/>
  <c r="B411" i="23"/>
  <c r="F411" i="23"/>
  <c r="J411" i="23"/>
  <c r="N411" i="23"/>
  <c r="R411" i="23"/>
  <c r="V411" i="23"/>
  <c r="C411" i="23"/>
  <c r="G411" i="23"/>
  <c r="K411" i="23"/>
  <c r="O411" i="23"/>
  <c r="S411" i="23"/>
  <c r="W411" i="23"/>
  <c r="D411" i="23"/>
  <c r="H411" i="23"/>
  <c r="L411" i="23"/>
  <c r="P411" i="23"/>
  <c r="T411" i="23"/>
  <c r="X411" i="23"/>
  <c r="E411" i="23"/>
  <c r="I411" i="23"/>
  <c r="M411" i="23"/>
  <c r="Q411" i="23"/>
  <c r="U411" i="23"/>
  <c r="Y411" i="23"/>
  <c r="B303" i="19"/>
  <c r="F303" i="19"/>
  <c r="J303" i="19"/>
  <c r="N303" i="19"/>
  <c r="R303" i="19"/>
  <c r="V303" i="19"/>
  <c r="C303" i="19"/>
  <c r="G303" i="19"/>
  <c r="K303" i="19"/>
  <c r="O303" i="19"/>
  <c r="S303" i="19"/>
  <c r="W303" i="19"/>
  <c r="D303" i="19"/>
  <c r="H303" i="19"/>
  <c r="L303" i="19"/>
  <c r="P303" i="19"/>
  <c r="T303" i="19"/>
  <c r="X303" i="19"/>
  <c r="E303" i="19"/>
  <c r="I303" i="19"/>
  <c r="M303" i="19"/>
  <c r="Q303" i="19"/>
  <c r="U303" i="19"/>
  <c r="Y303" i="19"/>
  <c r="A340" i="19"/>
  <c r="E227" i="19"/>
  <c r="I227" i="19"/>
  <c r="M227" i="19"/>
  <c r="Q227" i="19"/>
  <c r="U227" i="19"/>
  <c r="Y227" i="19"/>
  <c r="B227" i="19"/>
  <c r="F227" i="19"/>
  <c r="J227" i="19"/>
  <c r="N227" i="19"/>
  <c r="R227" i="19"/>
  <c r="V227" i="19"/>
  <c r="C227" i="19"/>
  <c r="G227" i="19"/>
  <c r="K227" i="19"/>
  <c r="O227" i="19"/>
  <c r="S227" i="19"/>
  <c r="W227" i="19"/>
  <c r="D227" i="19"/>
  <c r="H227" i="19"/>
  <c r="L227" i="19"/>
  <c r="P227" i="19"/>
  <c r="T227" i="19"/>
  <c r="X227" i="19"/>
  <c r="E339" i="19"/>
  <c r="I339" i="19"/>
  <c r="M339" i="19"/>
  <c r="Q339" i="19"/>
  <c r="U339" i="19"/>
  <c r="Y339" i="19"/>
  <c r="B339" i="19"/>
  <c r="F339" i="19"/>
  <c r="J339" i="19"/>
  <c r="N339" i="19"/>
  <c r="R339" i="19"/>
  <c r="V339" i="19"/>
  <c r="C339" i="19"/>
  <c r="G339" i="19"/>
  <c r="K339" i="19"/>
  <c r="O339" i="19"/>
  <c r="S339" i="19"/>
  <c r="W339" i="19"/>
  <c r="D339" i="19"/>
  <c r="H339" i="19"/>
  <c r="L339" i="19"/>
  <c r="P339" i="19"/>
  <c r="T339" i="19"/>
  <c r="X339" i="19"/>
  <c r="D83" i="24"/>
  <c r="H83" i="24"/>
  <c r="L83" i="24"/>
  <c r="P83" i="24"/>
  <c r="T83" i="24"/>
  <c r="X83" i="24"/>
  <c r="B83" i="24"/>
  <c r="F83" i="24"/>
  <c r="J83" i="24"/>
  <c r="N83" i="24"/>
  <c r="R83" i="24"/>
  <c r="V83" i="24"/>
  <c r="G83" i="24"/>
  <c r="O83" i="24"/>
  <c r="W83" i="24"/>
  <c r="I83" i="24"/>
  <c r="Q83" i="24"/>
  <c r="Y83" i="24"/>
  <c r="C83" i="24"/>
  <c r="K83" i="24"/>
  <c r="S83" i="24"/>
  <c r="E83" i="24"/>
  <c r="M83" i="24"/>
  <c r="U83" i="24"/>
  <c r="C115" i="24"/>
  <c r="G115" i="24"/>
  <c r="K115" i="24"/>
  <c r="O115" i="24"/>
  <c r="S115" i="24"/>
  <c r="W115" i="24"/>
  <c r="D115" i="24"/>
  <c r="H115" i="24"/>
  <c r="L115" i="24"/>
  <c r="P115" i="24"/>
  <c r="T115" i="24"/>
  <c r="X115" i="24"/>
  <c r="E115" i="24"/>
  <c r="I115" i="24"/>
  <c r="M115" i="24"/>
  <c r="Q115" i="24"/>
  <c r="U115" i="24"/>
  <c r="Y115" i="24"/>
  <c r="B115" i="24"/>
  <c r="F115" i="24"/>
  <c r="J115" i="24"/>
  <c r="N115" i="24"/>
  <c r="R115" i="24"/>
  <c r="V115" i="24"/>
  <c r="B371" i="24"/>
  <c r="F371" i="24"/>
  <c r="J371" i="24"/>
  <c r="N371" i="24"/>
  <c r="R371" i="24"/>
  <c r="V371" i="24"/>
  <c r="C371" i="24"/>
  <c r="G371" i="24"/>
  <c r="K371" i="24"/>
  <c r="O371" i="24"/>
  <c r="S371" i="24"/>
  <c r="W371" i="24"/>
  <c r="H371" i="24"/>
  <c r="P371" i="24"/>
  <c r="X371" i="24"/>
  <c r="I371" i="24"/>
  <c r="Q371" i="24"/>
  <c r="Y371" i="24"/>
  <c r="D371" i="24"/>
  <c r="L371" i="24"/>
  <c r="T371" i="24"/>
  <c r="E371" i="24"/>
  <c r="M371" i="24"/>
  <c r="U371" i="24"/>
  <c r="C119" i="24"/>
  <c r="G119" i="24"/>
  <c r="K119" i="24"/>
  <c r="O119" i="24"/>
  <c r="S119" i="24"/>
  <c r="W119" i="24"/>
  <c r="D119" i="24"/>
  <c r="H119" i="24"/>
  <c r="L119" i="24"/>
  <c r="P119" i="24"/>
  <c r="T119" i="24"/>
  <c r="X119" i="24"/>
  <c r="E119" i="24"/>
  <c r="I119" i="24"/>
  <c r="M119" i="24"/>
  <c r="Q119" i="24"/>
  <c r="U119" i="24"/>
  <c r="Y119" i="24"/>
  <c r="B119" i="24"/>
  <c r="F119" i="24"/>
  <c r="J119" i="24"/>
  <c r="N119" i="24"/>
  <c r="R119" i="24"/>
  <c r="V119" i="24"/>
  <c r="D334" i="24"/>
  <c r="H334" i="24"/>
  <c r="L334" i="24"/>
  <c r="P334" i="24"/>
  <c r="T334" i="24"/>
  <c r="X334" i="24"/>
  <c r="E334" i="24"/>
  <c r="I334" i="24"/>
  <c r="M334" i="24"/>
  <c r="Q334" i="24"/>
  <c r="U334" i="24"/>
  <c r="Y334" i="24"/>
  <c r="B334" i="24"/>
  <c r="J334" i="24"/>
  <c r="R334" i="24"/>
  <c r="C334" i="24"/>
  <c r="K334" i="24"/>
  <c r="S334" i="24"/>
  <c r="F334" i="24"/>
  <c r="N334" i="24"/>
  <c r="V334" i="24"/>
  <c r="G334" i="24"/>
  <c r="O334" i="24"/>
  <c r="W334" i="24"/>
  <c r="D191" i="24"/>
  <c r="H191" i="24"/>
  <c r="L191" i="24"/>
  <c r="P191" i="24"/>
  <c r="T191" i="24"/>
  <c r="X191" i="24"/>
  <c r="C191" i="24"/>
  <c r="G191" i="24"/>
  <c r="K191" i="24"/>
  <c r="O191" i="24"/>
  <c r="S191" i="24"/>
  <c r="W191" i="24"/>
  <c r="I191" i="24"/>
  <c r="Q191" i="24"/>
  <c r="Y191" i="24"/>
  <c r="B191" i="24"/>
  <c r="J191" i="24"/>
  <c r="R191" i="24"/>
  <c r="E191" i="24"/>
  <c r="M191" i="24"/>
  <c r="U191" i="24"/>
  <c r="F191" i="24"/>
  <c r="N191" i="24"/>
  <c r="V191" i="24"/>
  <c r="D226" i="24"/>
  <c r="H226" i="24"/>
  <c r="L226" i="24"/>
  <c r="P226" i="24"/>
  <c r="T226" i="24"/>
  <c r="X226" i="24"/>
  <c r="E226" i="24"/>
  <c r="I226" i="24"/>
  <c r="M226" i="24"/>
  <c r="Q226" i="24"/>
  <c r="U226" i="24"/>
  <c r="Y226" i="24"/>
  <c r="B226" i="24"/>
  <c r="F226" i="24"/>
  <c r="J226" i="24"/>
  <c r="N226" i="24"/>
  <c r="R226" i="24"/>
  <c r="V226" i="24"/>
  <c r="C226" i="24"/>
  <c r="G226" i="24"/>
  <c r="K226" i="24"/>
  <c r="O226" i="24"/>
  <c r="S226" i="24"/>
  <c r="W226" i="24"/>
  <c r="A192" i="24"/>
  <c r="E155" i="24"/>
  <c r="I155" i="24"/>
  <c r="M155" i="24"/>
  <c r="Q155" i="24"/>
  <c r="U155" i="24"/>
  <c r="Y155" i="24"/>
  <c r="B155" i="24"/>
  <c r="F155" i="24"/>
  <c r="J155" i="24"/>
  <c r="N155" i="24"/>
  <c r="R155" i="24"/>
  <c r="V155" i="24"/>
  <c r="C155" i="24"/>
  <c r="G155" i="24"/>
  <c r="K155" i="24"/>
  <c r="O155" i="24"/>
  <c r="S155" i="24"/>
  <c r="W155" i="24"/>
  <c r="D155" i="24"/>
  <c r="H155" i="24"/>
  <c r="L155" i="24"/>
  <c r="P155" i="24"/>
  <c r="T155" i="24"/>
  <c r="X155" i="24"/>
  <c r="A300" i="24"/>
  <c r="B263" i="24"/>
  <c r="F263" i="24"/>
  <c r="J263" i="24"/>
  <c r="N263" i="24"/>
  <c r="R263" i="24"/>
  <c r="V263" i="24"/>
  <c r="C263" i="24"/>
  <c r="G263" i="24"/>
  <c r="K263" i="24"/>
  <c r="O263" i="24"/>
  <c r="S263" i="24"/>
  <c r="W263" i="24"/>
  <c r="D263" i="24"/>
  <c r="H263" i="24"/>
  <c r="L263" i="24"/>
  <c r="P263" i="24"/>
  <c r="T263" i="24"/>
  <c r="X263" i="24"/>
  <c r="E263" i="24"/>
  <c r="I263" i="24"/>
  <c r="M263" i="24"/>
  <c r="Q263" i="24"/>
  <c r="U263" i="24"/>
  <c r="Y263" i="24"/>
  <c r="E299" i="24"/>
  <c r="I299" i="24"/>
  <c r="M299" i="24"/>
  <c r="Q299" i="24"/>
  <c r="U299" i="24"/>
  <c r="Y299" i="24"/>
  <c r="C299" i="24"/>
  <c r="G299" i="24"/>
  <c r="K299" i="24"/>
  <c r="O299" i="24"/>
  <c r="S299" i="24"/>
  <c r="W299" i="24"/>
  <c r="D299" i="24"/>
  <c r="H299" i="24"/>
  <c r="L299" i="24"/>
  <c r="P299" i="24"/>
  <c r="T299" i="24"/>
  <c r="X299" i="24"/>
  <c r="N299" i="24"/>
  <c r="B299" i="24"/>
  <c r="R299" i="24"/>
  <c r="F299" i="24"/>
  <c r="V299" i="24"/>
  <c r="J299" i="24"/>
  <c r="A409" i="21"/>
  <c r="D372" i="21"/>
  <c r="H372" i="21"/>
  <c r="L372" i="21"/>
  <c r="P372" i="21"/>
  <c r="T372" i="21"/>
  <c r="X372" i="21"/>
  <c r="E372" i="21"/>
  <c r="I372" i="21"/>
  <c r="M372" i="21"/>
  <c r="Q372" i="21"/>
  <c r="U372" i="21"/>
  <c r="Y372" i="21"/>
  <c r="B372" i="21"/>
  <c r="F372" i="21"/>
  <c r="J372" i="21"/>
  <c r="N372" i="21"/>
  <c r="R372" i="21"/>
  <c r="V372" i="21"/>
  <c r="C372" i="21"/>
  <c r="G372" i="21"/>
  <c r="K372" i="21"/>
  <c r="O372" i="21"/>
  <c r="S372" i="21"/>
  <c r="W372" i="21"/>
  <c r="B478" i="21"/>
  <c r="F478" i="21"/>
  <c r="J478" i="21"/>
  <c r="N478" i="21"/>
  <c r="R478" i="21"/>
  <c r="V478" i="21"/>
  <c r="D478" i="21"/>
  <c r="H478" i="21"/>
  <c r="L478" i="21"/>
  <c r="P478" i="21"/>
  <c r="T478" i="21"/>
  <c r="X478" i="21"/>
  <c r="E478" i="21"/>
  <c r="M478" i="21"/>
  <c r="U478" i="21"/>
  <c r="G478" i="21"/>
  <c r="O478" i="21"/>
  <c r="W478" i="21"/>
  <c r="I478" i="21"/>
  <c r="Q478" i="21"/>
  <c r="Y478" i="21"/>
  <c r="C478" i="21"/>
  <c r="K478" i="21"/>
  <c r="S478" i="21"/>
  <c r="B443" i="21"/>
  <c r="F443" i="21"/>
  <c r="J443" i="21"/>
  <c r="N443" i="21"/>
  <c r="R443" i="21"/>
  <c r="V443" i="21"/>
  <c r="C443" i="21"/>
  <c r="G443" i="21"/>
  <c r="K443" i="21"/>
  <c r="O443" i="21"/>
  <c r="S443" i="21"/>
  <c r="W443" i="21"/>
  <c r="D443" i="21"/>
  <c r="H443" i="21"/>
  <c r="L443" i="21"/>
  <c r="P443" i="21"/>
  <c r="T443" i="21"/>
  <c r="X443" i="21"/>
  <c r="E443" i="21"/>
  <c r="I443" i="21"/>
  <c r="M443" i="21"/>
  <c r="Q443" i="21"/>
  <c r="U443" i="21"/>
  <c r="Y443" i="21"/>
  <c r="D408" i="21"/>
  <c r="H408" i="21"/>
  <c r="L408" i="21"/>
  <c r="P408" i="21"/>
  <c r="T408" i="21"/>
  <c r="X408" i="21"/>
  <c r="B408" i="21"/>
  <c r="F408" i="21"/>
  <c r="J408" i="21"/>
  <c r="N408" i="21"/>
  <c r="R408" i="21"/>
  <c r="V408" i="21"/>
  <c r="E408" i="21"/>
  <c r="M408" i="21"/>
  <c r="U408" i="21"/>
  <c r="G408" i="21"/>
  <c r="O408" i="21"/>
  <c r="W408" i="21"/>
  <c r="I408" i="21"/>
  <c r="Q408" i="21"/>
  <c r="Y408" i="21"/>
  <c r="C408" i="21"/>
  <c r="K408" i="21"/>
  <c r="S408" i="21"/>
  <c r="B264" i="21"/>
  <c r="F264" i="21"/>
  <c r="J264" i="21"/>
  <c r="N264" i="21"/>
  <c r="R264" i="21"/>
  <c r="V264" i="21"/>
  <c r="A301" i="21"/>
  <c r="D264" i="21"/>
  <c r="H264" i="21"/>
  <c r="L264" i="21"/>
  <c r="P264" i="21"/>
  <c r="T264" i="21"/>
  <c r="X264" i="21"/>
  <c r="I264" i="21"/>
  <c r="Q264" i="21"/>
  <c r="Y264" i="21"/>
  <c r="C264" i="21"/>
  <c r="K264" i="21"/>
  <c r="S264" i="21"/>
  <c r="E264" i="21"/>
  <c r="M264" i="21"/>
  <c r="U264" i="21"/>
  <c r="G264" i="21"/>
  <c r="O264" i="21"/>
  <c r="W264" i="21"/>
  <c r="E300" i="21"/>
  <c r="I300" i="21"/>
  <c r="M300" i="21"/>
  <c r="Q300" i="21"/>
  <c r="U300" i="21"/>
  <c r="Y300" i="21"/>
  <c r="C300" i="21"/>
  <c r="G300" i="21"/>
  <c r="K300" i="21"/>
  <c r="O300" i="21"/>
  <c r="S300" i="21"/>
  <c r="W300" i="21"/>
  <c r="H300" i="21"/>
  <c r="P300" i="21"/>
  <c r="X300" i="21"/>
  <c r="B300" i="21"/>
  <c r="J300" i="21"/>
  <c r="R300" i="21"/>
  <c r="D300" i="21"/>
  <c r="L300" i="21"/>
  <c r="T300" i="21"/>
  <c r="F300" i="21"/>
  <c r="N300" i="21"/>
  <c r="V300" i="21"/>
  <c r="B335" i="21"/>
  <c r="F335" i="21"/>
  <c r="J335" i="21"/>
  <c r="N335" i="21"/>
  <c r="R335" i="21"/>
  <c r="V335" i="21"/>
  <c r="C335" i="21"/>
  <c r="G335" i="21"/>
  <c r="K335" i="21"/>
  <c r="O335" i="21"/>
  <c r="S335" i="21"/>
  <c r="W335" i="21"/>
  <c r="I335" i="21"/>
  <c r="Q335" i="21"/>
  <c r="Y335" i="21"/>
  <c r="D335" i="21"/>
  <c r="L335" i="21"/>
  <c r="T335" i="21"/>
  <c r="P335" i="21"/>
  <c r="H335" i="21"/>
  <c r="X335" i="21"/>
  <c r="U335" i="21"/>
  <c r="E335" i="21"/>
  <c r="M335" i="21"/>
  <c r="C191" i="21"/>
  <c r="G191" i="21"/>
  <c r="K191" i="21"/>
  <c r="O191" i="21"/>
  <c r="S191" i="21"/>
  <c r="W191" i="21"/>
  <c r="D191" i="21"/>
  <c r="H191" i="21"/>
  <c r="L191" i="21"/>
  <c r="P191" i="21"/>
  <c r="T191" i="21"/>
  <c r="X191" i="21"/>
  <c r="E191" i="21"/>
  <c r="I191" i="21"/>
  <c r="M191" i="21"/>
  <c r="Q191" i="21"/>
  <c r="U191" i="21"/>
  <c r="Y191" i="21"/>
  <c r="B191" i="21"/>
  <c r="F191" i="21"/>
  <c r="J191" i="21"/>
  <c r="N191" i="21"/>
  <c r="R191" i="21"/>
  <c r="V191" i="21"/>
  <c r="B227" i="21"/>
  <c r="F227" i="21"/>
  <c r="J227" i="21"/>
  <c r="N227" i="21"/>
  <c r="R227" i="21"/>
  <c r="V227" i="21"/>
  <c r="C227" i="21"/>
  <c r="G227" i="21"/>
  <c r="K227" i="21"/>
  <c r="O227" i="21"/>
  <c r="S227" i="21"/>
  <c r="W227" i="21"/>
  <c r="E227" i="21"/>
  <c r="I227" i="21"/>
  <c r="M227" i="21"/>
  <c r="Q227" i="21"/>
  <c r="U227" i="21"/>
  <c r="Y227" i="21"/>
  <c r="P227" i="21"/>
  <c r="D227" i="21"/>
  <c r="T227" i="21"/>
  <c r="H227" i="21"/>
  <c r="X227" i="21"/>
  <c r="L227" i="21"/>
  <c r="A336" i="21"/>
  <c r="A228" i="21"/>
  <c r="A373" i="21"/>
  <c r="A444" i="21"/>
  <c r="A479" i="21"/>
  <c r="A515" i="21" s="1"/>
  <c r="A265" i="21"/>
  <c r="E154" i="21"/>
  <c r="I154" i="21"/>
  <c r="M154" i="21"/>
  <c r="Q154" i="21"/>
  <c r="U154" i="21"/>
  <c r="Y154" i="21"/>
  <c r="B154" i="21"/>
  <c r="F154" i="21"/>
  <c r="J154" i="21"/>
  <c r="N154" i="21"/>
  <c r="R154" i="21"/>
  <c r="V154" i="21"/>
  <c r="C154" i="21"/>
  <c r="G154" i="21"/>
  <c r="K154" i="21"/>
  <c r="O154" i="21"/>
  <c r="S154" i="21"/>
  <c r="W154" i="21"/>
  <c r="D154" i="21"/>
  <c r="H154" i="21"/>
  <c r="L154" i="21"/>
  <c r="P154" i="21"/>
  <c r="T154" i="21"/>
  <c r="X154" i="21"/>
  <c r="A155" i="21"/>
  <c r="A192" i="21" s="1"/>
  <c r="E117" i="21"/>
  <c r="I117" i="21"/>
  <c r="M117" i="21"/>
  <c r="Q117" i="21"/>
  <c r="U117" i="21"/>
  <c r="Y117" i="21"/>
  <c r="B117" i="21"/>
  <c r="F117" i="21"/>
  <c r="J117" i="21"/>
  <c r="N117" i="21"/>
  <c r="R117" i="21"/>
  <c r="V117" i="21"/>
  <c r="C117" i="21"/>
  <c r="G117" i="21"/>
  <c r="K117" i="21"/>
  <c r="O117" i="21"/>
  <c r="S117" i="21"/>
  <c r="W117" i="21"/>
  <c r="D117" i="21"/>
  <c r="H117" i="21"/>
  <c r="L117" i="21"/>
  <c r="P117" i="21"/>
  <c r="T117" i="21"/>
  <c r="X117" i="21"/>
  <c r="A82" i="21"/>
  <c r="B44" i="21"/>
  <c r="F44" i="21"/>
  <c r="J44" i="21"/>
  <c r="N44" i="21"/>
  <c r="R44" i="21"/>
  <c r="V44" i="21"/>
  <c r="C44" i="21"/>
  <c r="G44" i="21"/>
  <c r="K44" i="21"/>
  <c r="O44" i="21"/>
  <c r="S44" i="21"/>
  <c r="W44" i="21"/>
  <c r="D44" i="21"/>
  <c r="H44" i="21"/>
  <c r="L44" i="21"/>
  <c r="P44" i="21"/>
  <c r="T44" i="21"/>
  <c r="X44" i="21"/>
  <c r="E44" i="21"/>
  <c r="I44" i="21"/>
  <c r="M44" i="21"/>
  <c r="Q44" i="21"/>
  <c r="U44" i="21"/>
  <c r="Y44" i="21"/>
  <c r="A45" i="21"/>
  <c r="B81" i="21"/>
  <c r="F81" i="21"/>
  <c r="J81" i="21"/>
  <c r="N81" i="21"/>
  <c r="R81" i="21"/>
  <c r="V81" i="21"/>
  <c r="C81" i="21"/>
  <c r="G81" i="21"/>
  <c r="K81" i="21"/>
  <c r="O81" i="21"/>
  <c r="S81" i="21"/>
  <c r="W81" i="21"/>
  <c r="D81" i="21"/>
  <c r="H81" i="21"/>
  <c r="L81" i="21"/>
  <c r="P81" i="21"/>
  <c r="T81" i="21"/>
  <c r="X81" i="21"/>
  <c r="E81" i="21"/>
  <c r="I81" i="21"/>
  <c r="M81" i="21"/>
  <c r="Q81" i="21"/>
  <c r="U81" i="21"/>
  <c r="Y81" i="21"/>
  <c r="A118" i="21"/>
  <c r="D227" i="23"/>
  <c r="H227" i="23"/>
  <c r="L227" i="23"/>
  <c r="P227" i="23"/>
  <c r="T227" i="23"/>
  <c r="X227" i="23"/>
  <c r="E227" i="23"/>
  <c r="I227" i="23"/>
  <c r="M227" i="23"/>
  <c r="Q227" i="23"/>
  <c r="U227" i="23"/>
  <c r="Y227" i="23"/>
  <c r="B227" i="23"/>
  <c r="F227" i="23"/>
  <c r="J227" i="23"/>
  <c r="N227" i="23"/>
  <c r="R227" i="23"/>
  <c r="V227" i="23"/>
  <c r="C227" i="23"/>
  <c r="G227" i="23"/>
  <c r="K227" i="23"/>
  <c r="O227" i="23"/>
  <c r="S227" i="23"/>
  <c r="W227" i="23"/>
  <c r="B154" i="23"/>
  <c r="F154" i="23"/>
  <c r="J154" i="23"/>
  <c r="N154" i="23"/>
  <c r="R154" i="23"/>
  <c r="V154" i="23"/>
  <c r="C154" i="23"/>
  <c r="G154" i="23"/>
  <c r="K154" i="23"/>
  <c r="O154" i="23"/>
  <c r="S154" i="23"/>
  <c r="W154" i="23"/>
  <c r="A192" i="23"/>
  <c r="E154" i="23"/>
  <c r="I154" i="23"/>
  <c r="M154" i="23"/>
  <c r="Q154" i="23"/>
  <c r="U154" i="23"/>
  <c r="Y154" i="23"/>
  <c r="P154" i="23"/>
  <c r="D154" i="23"/>
  <c r="T154" i="23"/>
  <c r="H154" i="23"/>
  <c r="X154" i="23"/>
  <c r="L154" i="23"/>
  <c r="A155" i="23"/>
  <c r="E374" i="23"/>
  <c r="I374" i="23"/>
  <c r="M374" i="23"/>
  <c r="Q374" i="23"/>
  <c r="U374" i="23"/>
  <c r="Y374" i="23"/>
  <c r="C374" i="23"/>
  <c r="G374" i="23"/>
  <c r="K374" i="23"/>
  <c r="O374" i="23"/>
  <c r="S374" i="23"/>
  <c r="W374" i="23"/>
  <c r="H374" i="23"/>
  <c r="P374" i="23"/>
  <c r="X374" i="23"/>
  <c r="D374" i="23"/>
  <c r="L374" i="23"/>
  <c r="T374" i="23"/>
  <c r="F374" i="23"/>
  <c r="V374" i="23"/>
  <c r="J374" i="23"/>
  <c r="N374" i="23"/>
  <c r="B374" i="23"/>
  <c r="R374" i="23"/>
  <c r="A375" i="23"/>
  <c r="A412" i="23" s="1"/>
  <c r="E301" i="23"/>
  <c r="I301" i="23"/>
  <c r="M301" i="23"/>
  <c r="Q301" i="23"/>
  <c r="U301" i="23"/>
  <c r="Y301" i="23"/>
  <c r="C301" i="23"/>
  <c r="G301" i="23"/>
  <c r="K301" i="23"/>
  <c r="O301" i="23"/>
  <c r="S301" i="23"/>
  <c r="W301" i="23"/>
  <c r="F301" i="23"/>
  <c r="N301" i="23"/>
  <c r="V301" i="23"/>
  <c r="H301" i="23"/>
  <c r="P301" i="23"/>
  <c r="X301" i="23"/>
  <c r="B301" i="23"/>
  <c r="J301" i="23"/>
  <c r="R301" i="23"/>
  <c r="D301" i="23"/>
  <c r="L301" i="23"/>
  <c r="T301" i="23"/>
  <c r="A338" i="23"/>
  <c r="E191" i="23"/>
  <c r="I191" i="23"/>
  <c r="M191" i="23"/>
  <c r="Q191" i="23"/>
  <c r="U191" i="23"/>
  <c r="Y191" i="23"/>
  <c r="C191" i="23"/>
  <c r="G191" i="23"/>
  <c r="K191" i="23"/>
  <c r="O191" i="23"/>
  <c r="S191" i="23"/>
  <c r="W191" i="23"/>
  <c r="H191" i="23"/>
  <c r="P191" i="23"/>
  <c r="X191" i="23"/>
  <c r="B191" i="23"/>
  <c r="J191" i="23"/>
  <c r="R191" i="23"/>
  <c r="D191" i="23"/>
  <c r="L191" i="23"/>
  <c r="T191" i="23"/>
  <c r="F191" i="23"/>
  <c r="N191" i="23"/>
  <c r="V191" i="23"/>
  <c r="A228" i="23"/>
  <c r="A302" i="23"/>
  <c r="C264" i="23"/>
  <c r="G264" i="23"/>
  <c r="K264" i="23"/>
  <c r="O264" i="23"/>
  <c r="S264" i="23"/>
  <c r="W264" i="23"/>
  <c r="D264" i="23"/>
  <c r="H264" i="23"/>
  <c r="L264" i="23"/>
  <c r="P264" i="23"/>
  <c r="T264" i="23"/>
  <c r="X264" i="23"/>
  <c r="E264" i="23"/>
  <c r="I264" i="23"/>
  <c r="M264" i="23"/>
  <c r="Q264" i="23"/>
  <c r="U264" i="23"/>
  <c r="Y264" i="23"/>
  <c r="B264" i="23"/>
  <c r="F264" i="23"/>
  <c r="J264" i="23"/>
  <c r="N264" i="23"/>
  <c r="R264" i="23"/>
  <c r="V264" i="23"/>
  <c r="A265" i="23"/>
  <c r="E118" i="23"/>
  <c r="I118" i="23"/>
  <c r="M118" i="23"/>
  <c r="Q118" i="23"/>
  <c r="U118" i="23"/>
  <c r="Y118" i="23"/>
  <c r="B118" i="23"/>
  <c r="F118" i="23"/>
  <c r="J118" i="23"/>
  <c r="N118" i="23"/>
  <c r="R118" i="23"/>
  <c r="V118" i="23"/>
  <c r="C118" i="23"/>
  <c r="G118" i="23"/>
  <c r="K118" i="23"/>
  <c r="O118" i="23"/>
  <c r="S118" i="23"/>
  <c r="W118" i="23"/>
  <c r="D118" i="23"/>
  <c r="H118" i="23"/>
  <c r="L118" i="23"/>
  <c r="P118" i="23"/>
  <c r="T118" i="23"/>
  <c r="X118" i="23"/>
  <c r="B337" i="23"/>
  <c r="F337" i="23"/>
  <c r="J337" i="23"/>
  <c r="N337" i="23"/>
  <c r="R337" i="23"/>
  <c r="V337" i="23"/>
  <c r="D337" i="23"/>
  <c r="H337" i="23"/>
  <c r="L337" i="23"/>
  <c r="P337" i="23"/>
  <c r="T337" i="23"/>
  <c r="X337" i="23"/>
  <c r="I337" i="23"/>
  <c r="Q337" i="23"/>
  <c r="C337" i="23"/>
  <c r="K337" i="23"/>
  <c r="S337" i="23"/>
  <c r="E337" i="23"/>
  <c r="M337" i="23"/>
  <c r="G337" i="23"/>
  <c r="O337" i="23"/>
  <c r="W337" i="23"/>
  <c r="U337" i="23"/>
  <c r="Y337" i="23"/>
  <c r="A120" i="23"/>
  <c r="A118" i="19"/>
  <c r="A264" i="24"/>
  <c r="A443" i="24"/>
  <c r="A156" i="24"/>
  <c r="A116" i="24"/>
  <c r="A478" i="24"/>
  <c r="A227" i="24"/>
  <c r="A372" i="24"/>
  <c r="A409" i="24" s="1"/>
  <c r="A335" i="24"/>
  <c r="A448" i="23"/>
  <c r="A157" i="19" l="1"/>
  <c r="D118" i="19"/>
  <c r="H118" i="19"/>
  <c r="L118" i="19"/>
  <c r="P118" i="19"/>
  <c r="T118" i="19"/>
  <c r="X118" i="19"/>
  <c r="E118" i="19"/>
  <c r="I118" i="19"/>
  <c r="M118" i="19"/>
  <c r="Q118" i="19"/>
  <c r="U118" i="19"/>
  <c r="Y118" i="19"/>
  <c r="B118" i="19"/>
  <c r="F118" i="19"/>
  <c r="J118" i="19"/>
  <c r="N118" i="19"/>
  <c r="R118" i="19"/>
  <c r="V118" i="19"/>
  <c r="C118" i="19"/>
  <c r="G118" i="19"/>
  <c r="K118" i="19"/>
  <c r="O118" i="19"/>
  <c r="S118" i="19"/>
  <c r="W118" i="19"/>
  <c r="C409" i="24"/>
  <c r="G409" i="24"/>
  <c r="K409" i="24"/>
  <c r="O409" i="24"/>
  <c r="S409" i="24"/>
  <c r="W409" i="24"/>
  <c r="D409" i="24"/>
  <c r="H409" i="24"/>
  <c r="L409" i="24"/>
  <c r="P409" i="24"/>
  <c r="T409" i="24"/>
  <c r="E409" i="24"/>
  <c r="I409" i="24"/>
  <c r="M409" i="24"/>
  <c r="Q409" i="24"/>
  <c r="U409" i="24"/>
  <c r="B409" i="24"/>
  <c r="F409" i="24"/>
  <c r="J409" i="24"/>
  <c r="N409" i="24"/>
  <c r="R409" i="24"/>
  <c r="V409" i="24"/>
  <c r="X409" i="24"/>
  <c r="Y409" i="24"/>
  <c r="B448" i="23"/>
  <c r="F448" i="23"/>
  <c r="J448" i="23"/>
  <c r="N448" i="23"/>
  <c r="R448" i="23"/>
  <c r="V448" i="23"/>
  <c r="C448" i="23"/>
  <c r="G448" i="23"/>
  <c r="K448" i="23"/>
  <c r="O448" i="23"/>
  <c r="S448" i="23"/>
  <c r="W448" i="23"/>
  <c r="D448" i="23"/>
  <c r="H448" i="23"/>
  <c r="L448" i="23"/>
  <c r="P448" i="23"/>
  <c r="T448" i="23"/>
  <c r="X448" i="23"/>
  <c r="E448" i="23"/>
  <c r="I448" i="23"/>
  <c r="M448" i="23"/>
  <c r="Q448" i="23"/>
  <c r="U448" i="23"/>
  <c r="Y448" i="23"/>
  <c r="A515" i="24"/>
  <c r="E478" i="24"/>
  <c r="I478" i="24"/>
  <c r="M478" i="24"/>
  <c r="Q478" i="24"/>
  <c r="U478" i="24"/>
  <c r="Y478" i="24"/>
  <c r="B478" i="24"/>
  <c r="F478" i="24"/>
  <c r="J478" i="24"/>
  <c r="N478" i="24"/>
  <c r="R478" i="24"/>
  <c r="V478" i="24"/>
  <c r="C478" i="24"/>
  <c r="G478" i="24"/>
  <c r="K478" i="24"/>
  <c r="O478" i="24"/>
  <c r="S478" i="24"/>
  <c r="W478" i="24"/>
  <c r="D478" i="24"/>
  <c r="H478" i="24"/>
  <c r="L478" i="24"/>
  <c r="P478" i="24"/>
  <c r="T478" i="24"/>
  <c r="X478" i="24"/>
  <c r="B412" i="23"/>
  <c r="F412" i="23"/>
  <c r="J412" i="23"/>
  <c r="N412" i="23"/>
  <c r="R412" i="23"/>
  <c r="V412" i="23"/>
  <c r="C412" i="23"/>
  <c r="G412" i="23"/>
  <c r="K412" i="23"/>
  <c r="O412" i="23"/>
  <c r="S412" i="23"/>
  <c r="W412" i="23"/>
  <c r="D412" i="23"/>
  <c r="H412" i="23"/>
  <c r="L412" i="23"/>
  <c r="P412" i="23"/>
  <c r="T412" i="23"/>
  <c r="X412" i="23"/>
  <c r="E412" i="23"/>
  <c r="I412" i="23"/>
  <c r="M412" i="23"/>
  <c r="Q412" i="23"/>
  <c r="U412" i="23"/>
  <c r="Y412" i="23"/>
  <c r="D515" i="21"/>
  <c r="H515" i="21"/>
  <c r="L515" i="21"/>
  <c r="P515" i="21"/>
  <c r="T515" i="21"/>
  <c r="X515" i="21"/>
  <c r="E515" i="21"/>
  <c r="I515" i="21"/>
  <c r="M515" i="21"/>
  <c r="Q515" i="21"/>
  <c r="U515" i="21"/>
  <c r="Y515" i="21"/>
  <c r="B515" i="21"/>
  <c r="F515" i="21"/>
  <c r="J515" i="21"/>
  <c r="N515" i="21"/>
  <c r="R515" i="21"/>
  <c r="V515" i="21"/>
  <c r="C515" i="21"/>
  <c r="G515" i="21"/>
  <c r="K515" i="21"/>
  <c r="O515" i="21"/>
  <c r="S515" i="21"/>
  <c r="W515" i="21"/>
  <c r="E377" i="19"/>
  <c r="I377" i="19"/>
  <c r="M377" i="19"/>
  <c r="Q377" i="19"/>
  <c r="U377" i="19"/>
  <c r="Y377" i="19"/>
  <c r="B377" i="19"/>
  <c r="F377" i="19"/>
  <c r="J377" i="19"/>
  <c r="N377" i="19"/>
  <c r="R377" i="19"/>
  <c r="V377" i="19"/>
  <c r="C377" i="19"/>
  <c r="G377" i="19"/>
  <c r="K377" i="19"/>
  <c r="O377" i="19"/>
  <c r="S377" i="19"/>
  <c r="W377" i="19"/>
  <c r="D377" i="19"/>
  <c r="H377" i="19"/>
  <c r="L377" i="19"/>
  <c r="P377" i="19"/>
  <c r="T377" i="19"/>
  <c r="X377" i="19"/>
  <c r="A378" i="19"/>
  <c r="B413" i="19"/>
  <c r="F413" i="19"/>
  <c r="J413" i="19"/>
  <c r="N413" i="19"/>
  <c r="R413" i="19"/>
  <c r="V413" i="19"/>
  <c r="C413" i="19"/>
  <c r="G413" i="19"/>
  <c r="K413" i="19"/>
  <c r="O413" i="19"/>
  <c r="S413" i="19"/>
  <c r="W413" i="19"/>
  <c r="D413" i="19"/>
  <c r="H413" i="19"/>
  <c r="L413" i="19"/>
  <c r="P413" i="19"/>
  <c r="T413" i="19"/>
  <c r="X413" i="19"/>
  <c r="E413" i="19"/>
  <c r="I413" i="19"/>
  <c r="M413" i="19"/>
  <c r="Q413" i="19"/>
  <c r="U413" i="19"/>
  <c r="Y413" i="19"/>
  <c r="A414" i="19"/>
  <c r="E340" i="19"/>
  <c r="I340" i="19"/>
  <c r="M340" i="19"/>
  <c r="Q340" i="19"/>
  <c r="U340" i="19"/>
  <c r="Y340" i="19"/>
  <c r="B340" i="19"/>
  <c r="F340" i="19"/>
  <c r="J340" i="19"/>
  <c r="N340" i="19"/>
  <c r="R340" i="19"/>
  <c r="V340" i="19"/>
  <c r="C340" i="19"/>
  <c r="G340" i="19"/>
  <c r="K340" i="19"/>
  <c r="O340" i="19"/>
  <c r="S340" i="19"/>
  <c r="W340" i="19"/>
  <c r="D340" i="19"/>
  <c r="H340" i="19"/>
  <c r="L340" i="19"/>
  <c r="P340" i="19"/>
  <c r="T340" i="19"/>
  <c r="X340" i="19"/>
  <c r="E228" i="19"/>
  <c r="I228" i="19"/>
  <c r="M228" i="19"/>
  <c r="Q228" i="19"/>
  <c r="U228" i="19"/>
  <c r="Y228" i="19"/>
  <c r="B228" i="19"/>
  <c r="F228" i="19"/>
  <c r="J228" i="19"/>
  <c r="N228" i="19"/>
  <c r="R228" i="19"/>
  <c r="V228" i="19"/>
  <c r="C228" i="19"/>
  <c r="G228" i="19"/>
  <c r="K228" i="19"/>
  <c r="O228" i="19"/>
  <c r="S228" i="19"/>
  <c r="W228" i="19"/>
  <c r="D228" i="19"/>
  <c r="H228" i="19"/>
  <c r="L228" i="19"/>
  <c r="P228" i="19"/>
  <c r="T228" i="19"/>
  <c r="X228" i="19"/>
  <c r="E192" i="19"/>
  <c r="I192" i="19"/>
  <c r="M192" i="19"/>
  <c r="Q192" i="19"/>
  <c r="U192" i="19"/>
  <c r="Y192" i="19"/>
  <c r="B192" i="19"/>
  <c r="F192" i="19"/>
  <c r="J192" i="19"/>
  <c r="N192" i="19"/>
  <c r="R192" i="19"/>
  <c r="V192" i="19"/>
  <c r="C192" i="19"/>
  <c r="G192" i="19"/>
  <c r="K192" i="19"/>
  <c r="O192" i="19"/>
  <c r="S192" i="19"/>
  <c r="W192" i="19"/>
  <c r="D192" i="19"/>
  <c r="H192" i="19"/>
  <c r="L192" i="19"/>
  <c r="P192" i="19"/>
  <c r="T192" i="19"/>
  <c r="X192" i="19"/>
  <c r="A229" i="19"/>
  <c r="E156" i="19"/>
  <c r="I156" i="19"/>
  <c r="M156" i="19"/>
  <c r="Q156" i="19"/>
  <c r="U156" i="19"/>
  <c r="Y156" i="19"/>
  <c r="B156" i="19"/>
  <c r="F156" i="19"/>
  <c r="J156" i="19"/>
  <c r="N156" i="19"/>
  <c r="R156" i="19"/>
  <c r="V156" i="19"/>
  <c r="C156" i="19"/>
  <c r="G156" i="19"/>
  <c r="K156" i="19"/>
  <c r="O156" i="19"/>
  <c r="S156" i="19"/>
  <c r="W156" i="19"/>
  <c r="D156" i="19"/>
  <c r="H156" i="19"/>
  <c r="L156" i="19"/>
  <c r="P156" i="19"/>
  <c r="T156" i="19"/>
  <c r="X156" i="19"/>
  <c r="A193" i="19"/>
  <c r="A305" i="19"/>
  <c r="B267" i="19"/>
  <c r="F267" i="19"/>
  <c r="J267" i="19"/>
  <c r="N267" i="19"/>
  <c r="R267" i="19"/>
  <c r="V267" i="19"/>
  <c r="C267" i="19"/>
  <c r="G267" i="19"/>
  <c r="K267" i="19"/>
  <c r="O267" i="19"/>
  <c r="S267" i="19"/>
  <c r="W267" i="19"/>
  <c r="E267" i="19"/>
  <c r="I267" i="19"/>
  <c r="M267" i="19"/>
  <c r="Q267" i="19"/>
  <c r="U267" i="19"/>
  <c r="Y267" i="19"/>
  <c r="L267" i="19"/>
  <c r="P267" i="19"/>
  <c r="D267" i="19"/>
  <c r="T267" i="19"/>
  <c r="H267" i="19"/>
  <c r="X267" i="19"/>
  <c r="A268" i="19"/>
  <c r="C449" i="19"/>
  <c r="G449" i="19"/>
  <c r="D449" i="19"/>
  <c r="E449" i="19"/>
  <c r="B449" i="19"/>
  <c r="F449" i="19"/>
  <c r="J449" i="19"/>
  <c r="N449" i="19"/>
  <c r="R449" i="19"/>
  <c r="V449" i="19"/>
  <c r="K449" i="19"/>
  <c r="O449" i="19"/>
  <c r="S449" i="19"/>
  <c r="W449" i="19"/>
  <c r="H449" i="19"/>
  <c r="L449" i="19"/>
  <c r="P449" i="19"/>
  <c r="T449" i="19"/>
  <c r="X449" i="19"/>
  <c r="I449" i="19"/>
  <c r="M449" i="19"/>
  <c r="Q449" i="19"/>
  <c r="U449" i="19"/>
  <c r="Y449" i="19"/>
  <c r="A450" i="19"/>
  <c r="E443" i="24"/>
  <c r="I443" i="24"/>
  <c r="M443" i="24"/>
  <c r="Q443" i="24"/>
  <c r="U443" i="24"/>
  <c r="Y443" i="24"/>
  <c r="B443" i="24"/>
  <c r="F443" i="24"/>
  <c r="J443" i="24"/>
  <c r="N443" i="24"/>
  <c r="R443" i="24"/>
  <c r="V443" i="24"/>
  <c r="C443" i="24"/>
  <c r="G443" i="24"/>
  <c r="K443" i="24"/>
  <c r="O443" i="24"/>
  <c r="S443" i="24"/>
  <c r="W443" i="24"/>
  <c r="D443" i="24"/>
  <c r="H443" i="24"/>
  <c r="L443" i="24"/>
  <c r="P443" i="24"/>
  <c r="T443" i="24"/>
  <c r="X443" i="24"/>
  <c r="B514" i="24"/>
  <c r="C514" i="24"/>
  <c r="D514" i="24"/>
  <c r="E514" i="24"/>
  <c r="F514" i="24"/>
  <c r="J514" i="24"/>
  <c r="N514" i="24"/>
  <c r="R514" i="24"/>
  <c r="V514" i="24"/>
  <c r="G514" i="24"/>
  <c r="K514" i="24"/>
  <c r="O514" i="24"/>
  <c r="S514" i="24"/>
  <c r="W514" i="24"/>
  <c r="H514" i="24"/>
  <c r="L514" i="24"/>
  <c r="P514" i="24"/>
  <c r="T514" i="24"/>
  <c r="X514" i="24"/>
  <c r="I514" i="24"/>
  <c r="M514" i="24"/>
  <c r="Q514" i="24"/>
  <c r="U514" i="24"/>
  <c r="Y514" i="24"/>
  <c r="B304" i="19"/>
  <c r="F304" i="19"/>
  <c r="J304" i="19"/>
  <c r="N304" i="19"/>
  <c r="R304" i="19"/>
  <c r="V304" i="19"/>
  <c r="C304" i="19"/>
  <c r="G304" i="19"/>
  <c r="K304" i="19"/>
  <c r="O304" i="19"/>
  <c r="S304" i="19"/>
  <c r="W304" i="19"/>
  <c r="D304" i="19"/>
  <c r="H304" i="19"/>
  <c r="L304" i="19"/>
  <c r="P304" i="19"/>
  <c r="T304" i="19"/>
  <c r="X304" i="19"/>
  <c r="E304" i="19"/>
  <c r="I304" i="19"/>
  <c r="M304" i="19"/>
  <c r="Q304" i="19"/>
  <c r="U304" i="19"/>
  <c r="Y304" i="19"/>
  <c r="A341" i="19"/>
  <c r="D83" i="19"/>
  <c r="H83" i="19"/>
  <c r="L83" i="19"/>
  <c r="P83" i="19"/>
  <c r="T83" i="19"/>
  <c r="X83" i="19"/>
  <c r="E83" i="19"/>
  <c r="I83" i="19"/>
  <c r="M83" i="19"/>
  <c r="Q83" i="19"/>
  <c r="U83" i="19"/>
  <c r="Y83" i="19"/>
  <c r="B83" i="19"/>
  <c r="F83" i="19"/>
  <c r="J83" i="19"/>
  <c r="N83" i="19"/>
  <c r="R83" i="19"/>
  <c r="V83" i="19"/>
  <c r="C83" i="19"/>
  <c r="G83" i="19"/>
  <c r="K83" i="19"/>
  <c r="O83" i="19"/>
  <c r="S83" i="19"/>
  <c r="W83" i="19"/>
  <c r="E156" i="24"/>
  <c r="I156" i="24"/>
  <c r="M156" i="24"/>
  <c r="Q156" i="24"/>
  <c r="U156" i="24"/>
  <c r="Y156" i="24"/>
  <c r="B156" i="24"/>
  <c r="F156" i="24"/>
  <c r="J156" i="24"/>
  <c r="N156" i="24"/>
  <c r="R156" i="24"/>
  <c r="V156" i="24"/>
  <c r="C156" i="24"/>
  <c r="G156" i="24"/>
  <c r="K156" i="24"/>
  <c r="O156" i="24"/>
  <c r="S156" i="24"/>
  <c r="W156" i="24"/>
  <c r="D156" i="24"/>
  <c r="H156" i="24"/>
  <c r="L156" i="24"/>
  <c r="P156" i="24"/>
  <c r="T156" i="24"/>
  <c r="X156" i="24"/>
  <c r="D227" i="24"/>
  <c r="H227" i="24"/>
  <c r="L227" i="24"/>
  <c r="P227" i="24"/>
  <c r="T227" i="24"/>
  <c r="X227" i="24"/>
  <c r="E227" i="24"/>
  <c r="I227" i="24"/>
  <c r="M227" i="24"/>
  <c r="Q227" i="24"/>
  <c r="U227" i="24"/>
  <c r="Y227" i="24"/>
  <c r="B227" i="24"/>
  <c r="F227" i="24"/>
  <c r="J227" i="24"/>
  <c r="N227" i="24"/>
  <c r="R227" i="24"/>
  <c r="V227" i="24"/>
  <c r="C227" i="24"/>
  <c r="G227" i="24"/>
  <c r="K227" i="24"/>
  <c r="O227" i="24"/>
  <c r="S227" i="24"/>
  <c r="W227" i="24"/>
  <c r="D335" i="24"/>
  <c r="H335" i="24"/>
  <c r="L335" i="24"/>
  <c r="P335" i="24"/>
  <c r="T335" i="24"/>
  <c r="X335" i="24"/>
  <c r="E335" i="24"/>
  <c r="I335" i="24"/>
  <c r="M335" i="24"/>
  <c r="Q335" i="24"/>
  <c r="U335" i="24"/>
  <c r="Y335" i="24"/>
  <c r="B335" i="24"/>
  <c r="J335" i="24"/>
  <c r="R335" i="24"/>
  <c r="C335" i="24"/>
  <c r="K335" i="24"/>
  <c r="S335" i="24"/>
  <c r="F335" i="24"/>
  <c r="N335" i="24"/>
  <c r="V335" i="24"/>
  <c r="G335" i="24"/>
  <c r="O335" i="24"/>
  <c r="W335" i="24"/>
  <c r="C116" i="24"/>
  <c r="G116" i="24"/>
  <c r="K116" i="24"/>
  <c r="O116" i="24"/>
  <c r="S116" i="24"/>
  <c r="W116" i="24"/>
  <c r="D116" i="24"/>
  <c r="H116" i="24"/>
  <c r="L116" i="24"/>
  <c r="P116" i="24"/>
  <c r="T116" i="24"/>
  <c r="X116" i="24"/>
  <c r="E116" i="24"/>
  <c r="I116" i="24"/>
  <c r="M116" i="24"/>
  <c r="Q116" i="24"/>
  <c r="U116" i="24"/>
  <c r="Y116" i="24"/>
  <c r="B116" i="24"/>
  <c r="F116" i="24"/>
  <c r="J116" i="24"/>
  <c r="N116" i="24"/>
  <c r="R116" i="24"/>
  <c r="V116" i="24"/>
  <c r="A301" i="24"/>
  <c r="B264" i="24"/>
  <c r="F264" i="24"/>
  <c r="J264" i="24"/>
  <c r="N264" i="24"/>
  <c r="R264" i="24"/>
  <c r="V264" i="24"/>
  <c r="C264" i="24"/>
  <c r="G264" i="24"/>
  <c r="K264" i="24"/>
  <c r="O264" i="24"/>
  <c r="S264" i="24"/>
  <c r="W264" i="24"/>
  <c r="D264" i="24"/>
  <c r="H264" i="24"/>
  <c r="L264" i="24"/>
  <c r="P264" i="24"/>
  <c r="T264" i="24"/>
  <c r="X264" i="24"/>
  <c r="E264" i="24"/>
  <c r="I264" i="24"/>
  <c r="M264" i="24"/>
  <c r="Q264" i="24"/>
  <c r="U264" i="24"/>
  <c r="Y264" i="24"/>
  <c r="E300" i="24"/>
  <c r="I300" i="24"/>
  <c r="M300" i="24"/>
  <c r="Q300" i="24"/>
  <c r="U300" i="24"/>
  <c r="Y300" i="24"/>
  <c r="C300" i="24"/>
  <c r="G300" i="24"/>
  <c r="K300" i="24"/>
  <c r="O300" i="24"/>
  <c r="S300" i="24"/>
  <c r="W300" i="24"/>
  <c r="D300" i="24"/>
  <c r="H300" i="24"/>
  <c r="L300" i="24"/>
  <c r="P300" i="24"/>
  <c r="T300" i="24"/>
  <c r="X300" i="24"/>
  <c r="F300" i="24"/>
  <c r="V300" i="24"/>
  <c r="J300" i="24"/>
  <c r="N300" i="24"/>
  <c r="B300" i="24"/>
  <c r="R300" i="24"/>
  <c r="B372" i="24"/>
  <c r="F372" i="24"/>
  <c r="J372" i="24"/>
  <c r="N372" i="24"/>
  <c r="R372" i="24"/>
  <c r="V372" i="24"/>
  <c r="C372" i="24"/>
  <c r="G372" i="24"/>
  <c r="K372" i="24"/>
  <c r="O372" i="24"/>
  <c r="S372" i="24"/>
  <c r="W372" i="24"/>
  <c r="H372" i="24"/>
  <c r="P372" i="24"/>
  <c r="I372" i="24"/>
  <c r="Q372" i="24"/>
  <c r="D372" i="24"/>
  <c r="L372" i="24"/>
  <c r="T372" i="24"/>
  <c r="E372" i="24"/>
  <c r="M372" i="24"/>
  <c r="U372" i="24"/>
  <c r="X372" i="24"/>
  <c r="Y372" i="24"/>
  <c r="D192" i="24"/>
  <c r="H192" i="24"/>
  <c r="L192" i="24"/>
  <c r="P192" i="24"/>
  <c r="T192" i="24"/>
  <c r="X192" i="24"/>
  <c r="C192" i="24"/>
  <c r="G192" i="24"/>
  <c r="K192" i="24"/>
  <c r="O192" i="24"/>
  <c r="S192" i="24"/>
  <c r="W192" i="24"/>
  <c r="I192" i="24"/>
  <c r="Q192" i="24"/>
  <c r="Y192" i="24"/>
  <c r="B192" i="24"/>
  <c r="J192" i="24"/>
  <c r="R192" i="24"/>
  <c r="E192" i="24"/>
  <c r="M192" i="24"/>
  <c r="U192" i="24"/>
  <c r="F192" i="24"/>
  <c r="N192" i="24"/>
  <c r="V192" i="24"/>
  <c r="A157" i="24"/>
  <c r="A193" i="24"/>
  <c r="B444" i="21"/>
  <c r="F444" i="21"/>
  <c r="J444" i="21"/>
  <c r="N444" i="21"/>
  <c r="R444" i="21"/>
  <c r="V444" i="21"/>
  <c r="C444" i="21"/>
  <c r="G444" i="21"/>
  <c r="K444" i="21"/>
  <c r="O444" i="21"/>
  <c r="S444" i="21"/>
  <c r="W444" i="21"/>
  <c r="D444" i="21"/>
  <c r="H444" i="21"/>
  <c r="L444" i="21"/>
  <c r="P444" i="21"/>
  <c r="T444" i="21"/>
  <c r="X444" i="21"/>
  <c r="E444" i="21"/>
  <c r="I444" i="21"/>
  <c r="M444" i="21"/>
  <c r="Q444" i="21"/>
  <c r="U444" i="21"/>
  <c r="Y444" i="21"/>
  <c r="B479" i="21"/>
  <c r="F479" i="21"/>
  <c r="J479" i="21"/>
  <c r="N479" i="21"/>
  <c r="R479" i="21"/>
  <c r="V479" i="21"/>
  <c r="D479" i="21"/>
  <c r="H479" i="21"/>
  <c r="L479" i="21"/>
  <c r="P479" i="21"/>
  <c r="T479" i="21"/>
  <c r="X479" i="21"/>
  <c r="E479" i="21"/>
  <c r="M479" i="21"/>
  <c r="U479" i="21"/>
  <c r="G479" i="21"/>
  <c r="O479" i="21"/>
  <c r="W479" i="21"/>
  <c r="I479" i="21"/>
  <c r="Q479" i="21"/>
  <c r="Y479" i="21"/>
  <c r="C479" i="21"/>
  <c r="K479" i="21"/>
  <c r="S479" i="21"/>
  <c r="A410" i="21"/>
  <c r="D373" i="21"/>
  <c r="H373" i="21"/>
  <c r="L373" i="21"/>
  <c r="P373" i="21"/>
  <c r="T373" i="21"/>
  <c r="X373" i="21"/>
  <c r="E373" i="21"/>
  <c r="I373" i="21"/>
  <c r="M373" i="21"/>
  <c r="Q373" i="21"/>
  <c r="U373" i="21"/>
  <c r="Y373" i="21"/>
  <c r="B373" i="21"/>
  <c r="F373" i="21"/>
  <c r="J373" i="21"/>
  <c r="N373" i="21"/>
  <c r="R373" i="21"/>
  <c r="V373" i="21"/>
  <c r="C373" i="21"/>
  <c r="G373" i="21"/>
  <c r="K373" i="21"/>
  <c r="O373" i="21"/>
  <c r="S373" i="21"/>
  <c r="W373" i="21"/>
  <c r="D409" i="21"/>
  <c r="H409" i="21"/>
  <c r="L409" i="21"/>
  <c r="P409" i="21"/>
  <c r="T409" i="21"/>
  <c r="X409" i="21"/>
  <c r="B409" i="21"/>
  <c r="F409" i="21"/>
  <c r="J409" i="21"/>
  <c r="N409" i="21"/>
  <c r="R409" i="21"/>
  <c r="V409" i="21"/>
  <c r="E409" i="21"/>
  <c r="M409" i="21"/>
  <c r="U409" i="21"/>
  <c r="G409" i="21"/>
  <c r="O409" i="21"/>
  <c r="W409" i="21"/>
  <c r="I409" i="21"/>
  <c r="Q409" i="21"/>
  <c r="Y409" i="21"/>
  <c r="C409" i="21"/>
  <c r="K409" i="21"/>
  <c r="S409" i="21"/>
  <c r="E301" i="21"/>
  <c r="I301" i="21"/>
  <c r="M301" i="21"/>
  <c r="Q301" i="21"/>
  <c r="U301" i="21"/>
  <c r="Y301" i="21"/>
  <c r="C301" i="21"/>
  <c r="G301" i="21"/>
  <c r="K301" i="21"/>
  <c r="O301" i="21"/>
  <c r="S301" i="21"/>
  <c r="W301" i="21"/>
  <c r="H301" i="21"/>
  <c r="P301" i="21"/>
  <c r="X301" i="21"/>
  <c r="B301" i="21"/>
  <c r="J301" i="21"/>
  <c r="R301" i="21"/>
  <c r="D301" i="21"/>
  <c r="L301" i="21"/>
  <c r="T301" i="21"/>
  <c r="F301" i="21"/>
  <c r="N301" i="21"/>
  <c r="V301" i="21"/>
  <c r="B336" i="21"/>
  <c r="F336" i="21"/>
  <c r="J336" i="21"/>
  <c r="N336" i="21"/>
  <c r="R336" i="21"/>
  <c r="V336" i="21"/>
  <c r="C336" i="21"/>
  <c r="G336" i="21"/>
  <c r="K336" i="21"/>
  <c r="O336" i="21"/>
  <c r="S336" i="21"/>
  <c r="W336" i="21"/>
  <c r="I336" i="21"/>
  <c r="Q336" i="21"/>
  <c r="Y336" i="21"/>
  <c r="D336" i="21"/>
  <c r="L336" i="21"/>
  <c r="T336" i="21"/>
  <c r="H336" i="21"/>
  <c r="X336" i="21"/>
  <c r="P336" i="21"/>
  <c r="E336" i="21"/>
  <c r="M336" i="21"/>
  <c r="U336" i="21"/>
  <c r="B265" i="21"/>
  <c r="F265" i="21"/>
  <c r="J265" i="21"/>
  <c r="N265" i="21"/>
  <c r="R265" i="21"/>
  <c r="V265" i="21"/>
  <c r="D265" i="21"/>
  <c r="H265" i="21"/>
  <c r="L265" i="21"/>
  <c r="P265" i="21"/>
  <c r="T265" i="21"/>
  <c r="X265" i="21"/>
  <c r="I265" i="21"/>
  <c r="Q265" i="21"/>
  <c r="Y265" i="21"/>
  <c r="C265" i="21"/>
  <c r="K265" i="21"/>
  <c r="S265" i="21"/>
  <c r="A302" i="21"/>
  <c r="E265" i="21"/>
  <c r="M265" i="21"/>
  <c r="U265" i="21"/>
  <c r="G265" i="21"/>
  <c r="O265" i="21"/>
  <c r="W265" i="21"/>
  <c r="B228" i="21"/>
  <c r="F228" i="21"/>
  <c r="J228" i="21"/>
  <c r="N228" i="21"/>
  <c r="R228" i="21"/>
  <c r="V228" i="21"/>
  <c r="C228" i="21"/>
  <c r="G228" i="21"/>
  <c r="K228" i="21"/>
  <c r="O228" i="21"/>
  <c r="S228" i="21"/>
  <c r="W228" i="21"/>
  <c r="E228" i="21"/>
  <c r="I228" i="21"/>
  <c r="M228" i="21"/>
  <c r="Q228" i="21"/>
  <c r="U228" i="21"/>
  <c r="Y228" i="21"/>
  <c r="H228" i="21"/>
  <c r="X228" i="21"/>
  <c r="L228" i="21"/>
  <c r="P228" i="21"/>
  <c r="D228" i="21"/>
  <c r="T228" i="21"/>
  <c r="C192" i="21"/>
  <c r="G192" i="21"/>
  <c r="K192" i="21"/>
  <c r="O192" i="21"/>
  <c r="S192" i="21"/>
  <c r="W192" i="21"/>
  <c r="D192" i="21"/>
  <c r="H192" i="21"/>
  <c r="L192" i="21"/>
  <c r="P192" i="21"/>
  <c r="T192" i="21"/>
  <c r="X192" i="21"/>
  <c r="E192" i="21"/>
  <c r="I192" i="21"/>
  <c r="M192" i="21"/>
  <c r="Q192" i="21"/>
  <c r="U192" i="21"/>
  <c r="Y192" i="21"/>
  <c r="B192" i="21"/>
  <c r="F192" i="21"/>
  <c r="J192" i="21"/>
  <c r="N192" i="21"/>
  <c r="R192" i="21"/>
  <c r="V192" i="21"/>
  <c r="A480" i="21"/>
  <c r="A516" i="21" s="1"/>
  <c r="A445" i="21"/>
  <c r="A337" i="21"/>
  <c r="A229" i="21"/>
  <c r="A266" i="21"/>
  <c r="A374" i="21"/>
  <c r="A83" i="21"/>
  <c r="B45" i="21"/>
  <c r="F45" i="21"/>
  <c r="J45" i="21"/>
  <c r="N45" i="21"/>
  <c r="R45" i="21"/>
  <c r="V45" i="21"/>
  <c r="C45" i="21"/>
  <c r="G45" i="21"/>
  <c r="K45" i="21"/>
  <c r="O45" i="21"/>
  <c r="S45" i="21"/>
  <c r="W45" i="21"/>
  <c r="D45" i="21"/>
  <c r="H45" i="21"/>
  <c r="L45" i="21"/>
  <c r="P45" i="21"/>
  <c r="T45" i="21"/>
  <c r="X45" i="21"/>
  <c r="E45" i="21"/>
  <c r="I45" i="21"/>
  <c r="M45" i="21"/>
  <c r="Q45" i="21"/>
  <c r="U45" i="21"/>
  <c r="Y45" i="21"/>
  <c r="B82" i="21"/>
  <c r="C82" i="21"/>
  <c r="G82" i="21"/>
  <c r="K82" i="21"/>
  <c r="O82" i="21"/>
  <c r="S82" i="21"/>
  <c r="W82" i="21"/>
  <c r="D82" i="21"/>
  <c r="H82" i="21"/>
  <c r="L82" i="21"/>
  <c r="P82" i="21"/>
  <c r="T82" i="21"/>
  <c r="X82" i="21"/>
  <c r="E82" i="21"/>
  <c r="I82" i="21"/>
  <c r="M82" i="21"/>
  <c r="Q82" i="21"/>
  <c r="U82" i="21"/>
  <c r="Y82" i="21"/>
  <c r="F82" i="21"/>
  <c r="J82" i="21"/>
  <c r="N82" i="21"/>
  <c r="R82" i="21"/>
  <c r="V82" i="21"/>
  <c r="A119" i="21"/>
  <c r="E118" i="21"/>
  <c r="I118" i="21"/>
  <c r="M118" i="21"/>
  <c r="Q118" i="21"/>
  <c r="U118" i="21"/>
  <c r="Y118" i="21"/>
  <c r="B118" i="21"/>
  <c r="F118" i="21"/>
  <c r="J118" i="21"/>
  <c r="N118" i="21"/>
  <c r="R118" i="21"/>
  <c r="V118" i="21"/>
  <c r="C118" i="21"/>
  <c r="G118" i="21"/>
  <c r="K118" i="21"/>
  <c r="O118" i="21"/>
  <c r="S118" i="21"/>
  <c r="W118" i="21"/>
  <c r="D118" i="21"/>
  <c r="H118" i="21"/>
  <c r="L118" i="21"/>
  <c r="P118" i="21"/>
  <c r="T118" i="21"/>
  <c r="X118" i="21"/>
  <c r="E155" i="21"/>
  <c r="I155" i="21"/>
  <c r="M155" i="21"/>
  <c r="Q155" i="21"/>
  <c r="U155" i="21"/>
  <c r="Y155" i="21"/>
  <c r="B155" i="21"/>
  <c r="F155" i="21"/>
  <c r="J155" i="21"/>
  <c r="N155" i="21"/>
  <c r="R155" i="21"/>
  <c r="V155" i="21"/>
  <c r="C155" i="21"/>
  <c r="G155" i="21"/>
  <c r="K155" i="21"/>
  <c r="O155" i="21"/>
  <c r="S155" i="21"/>
  <c r="W155" i="21"/>
  <c r="D155" i="21"/>
  <c r="H155" i="21"/>
  <c r="L155" i="21"/>
  <c r="P155" i="21"/>
  <c r="T155" i="21"/>
  <c r="X155" i="21"/>
  <c r="A156" i="21"/>
  <c r="A193" i="21" s="1"/>
  <c r="B338" i="23"/>
  <c r="C338" i="23"/>
  <c r="G338" i="23"/>
  <c r="K338" i="23"/>
  <c r="O338" i="23"/>
  <c r="S338" i="23"/>
  <c r="W338" i="23"/>
  <c r="E338" i="23"/>
  <c r="I338" i="23"/>
  <c r="M338" i="23"/>
  <c r="Q338" i="23"/>
  <c r="U338" i="23"/>
  <c r="Y338" i="23"/>
  <c r="H338" i="23"/>
  <c r="P338" i="23"/>
  <c r="X338" i="23"/>
  <c r="J338" i="23"/>
  <c r="R338" i="23"/>
  <c r="D338" i="23"/>
  <c r="L338" i="23"/>
  <c r="T338" i="23"/>
  <c r="F338" i="23"/>
  <c r="N338" i="23"/>
  <c r="V338" i="23"/>
  <c r="C265" i="23"/>
  <c r="G265" i="23"/>
  <c r="K265" i="23"/>
  <c r="O265" i="23"/>
  <c r="S265" i="23"/>
  <c r="W265" i="23"/>
  <c r="D265" i="23"/>
  <c r="H265" i="23"/>
  <c r="L265" i="23"/>
  <c r="P265" i="23"/>
  <c r="T265" i="23"/>
  <c r="X265" i="23"/>
  <c r="A303" i="23"/>
  <c r="E265" i="23"/>
  <c r="I265" i="23"/>
  <c r="M265" i="23"/>
  <c r="B265" i="23"/>
  <c r="F265" i="23"/>
  <c r="J265" i="23"/>
  <c r="N265" i="23"/>
  <c r="R265" i="23"/>
  <c r="V265" i="23"/>
  <c r="Q265" i="23"/>
  <c r="U265" i="23"/>
  <c r="Y265" i="23"/>
  <c r="A266" i="23"/>
  <c r="E375" i="23"/>
  <c r="I375" i="23"/>
  <c r="M375" i="23"/>
  <c r="Q375" i="23"/>
  <c r="U375" i="23"/>
  <c r="Y375" i="23"/>
  <c r="C375" i="23"/>
  <c r="G375" i="23"/>
  <c r="K375" i="23"/>
  <c r="O375" i="23"/>
  <c r="S375" i="23"/>
  <c r="W375" i="23"/>
  <c r="H375" i="23"/>
  <c r="P375" i="23"/>
  <c r="X375" i="23"/>
  <c r="D375" i="23"/>
  <c r="L375" i="23"/>
  <c r="T375" i="23"/>
  <c r="N375" i="23"/>
  <c r="B375" i="23"/>
  <c r="R375" i="23"/>
  <c r="F375" i="23"/>
  <c r="V375" i="23"/>
  <c r="J375" i="23"/>
  <c r="A376" i="23"/>
  <c r="A413" i="23" s="1"/>
  <c r="E302" i="23"/>
  <c r="I302" i="23"/>
  <c r="M302" i="23"/>
  <c r="Q302" i="23"/>
  <c r="U302" i="23"/>
  <c r="Y302" i="23"/>
  <c r="C302" i="23"/>
  <c r="G302" i="23"/>
  <c r="K302" i="23"/>
  <c r="O302" i="23"/>
  <c r="S302" i="23"/>
  <c r="W302" i="23"/>
  <c r="F302" i="23"/>
  <c r="N302" i="23"/>
  <c r="V302" i="23"/>
  <c r="H302" i="23"/>
  <c r="P302" i="23"/>
  <c r="X302" i="23"/>
  <c r="B302" i="23"/>
  <c r="J302" i="23"/>
  <c r="R302" i="23"/>
  <c r="D302" i="23"/>
  <c r="L302" i="23"/>
  <c r="T302" i="23"/>
  <c r="A339" i="23"/>
  <c r="A193" i="23"/>
  <c r="B155" i="23"/>
  <c r="F155" i="23"/>
  <c r="J155" i="23"/>
  <c r="N155" i="23"/>
  <c r="C155" i="23"/>
  <c r="G155" i="23"/>
  <c r="K155" i="23"/>
  <c r="O155" i="23"/>
  <c r="S155" i="23"/>
  <c r="W155" i="23"/>
  <c r="E155" i="23"/>
  <c r="I155" i="23"/>
  <c r="M155" i="23"/>
  <c r="Q155" i="23"/>
  <c r="U155" i="23"/>
  <c r="Y155" i="23"/>
  <c r="H155" i="23"/>
  <c r="T155" i="23"/>
  <c r="L155" i="23"/>
  <c r="V155" i="23"/>
  <c r="P155" i="23"/>
  <c r="X155" i="23"/>
  <c r="D155" i="23"/>
  <c r="R155" i="23"/>
  <c r="A156" i="23"/>
  <c r="E120" i="23"/>
  <c r="I120" i="23"/>
  <c r="M120" i="23"/>
  <c r="Q120" i="23"/>
  <c r="U120" i="23"/>
  <c r="Y120" i="23"/>
  <c r="B120" i="23"/>
  <c r="F120" i="23"/>
  <c r="J120" i="23"/>
  <c r="N120" i="23"/>
  <c r="R120" i="23"/>
  <c r="V120" i="23"/>
  <c r="C120" i="23"/>
  <c r="G120" i="23"/>
  <c r="K120" i="23"/>
  <c r="O120" i="23"/>
  <c r="S120" i="23"/>
  <c r="W120" i="23"/>
  <c r="D120" i="23"/>
  <c r="H120" i="23"/>
  <c r="L120" i="23"/>
  <c r="P120" i="23"/>
  <c r="T120" i="23"/>
  <c r="X120" i="23"/>
  <c r="D228" i="23"/>
  <c r="H228" i="23"/>
  <c r="L228" i="23"/>
  <c r="P228" i="23"/>
  <c r="T228" i="23"/>
  <c r="X228" i="23"/>
  <c r="E228" i="23"/>
  <c r="I228" i="23"/>
  <c r="M228" i="23"/>
  <c r="Q228" i="23"/>
  <c r="U228" i="23"/>
  <c r="Y228" i="23"/>
  <c r="B228" i="23"/>
  <c r="F228" i="23"/>
  <c r="J228" i="23"/>
  <c r="N228" i="23"/>
  <c r="R228" i="23"/>
  <c r="V228" i="23"/>
  <c r="C228" i="23"/>
  <c r="G228" i="23"/>
  <c r="K228" i="23"/>
  <c r="O228" i="23"/>
  <c r="S228" i="23"/>
  <c r="W228" i="23"/>
  <c r="E192" i="23"/>
  <c r="I192" i="23"/>
  <c r="M192" i="23"/>
  <c r="Q192" i="23"/>
  <c r="U192" i="23"/>
  <c r="Y192" i="23"/>
  <c r="C192" i="23"/>
  <c r="G192" i="23"/>
  <c r="K192" i="23"/>
  <c r="O192" i="23"/>
  <c r="S192" i="23"/>
  <c r="W192" i="23"/>
  <c r="H192" i="23"/>
  <c r="P192" i="23"/>
  <c r="X192" i="23"/>
  <c r="B192" i="23"/>
  <c r="J192" i="23"/>
  <c r="R192" i="23"/>
  <c r="D192" i="23"/>
  <c r="L192" i="23"/>
  <c r="T192" i="23"/>
  <c r="F192" i="23"/>
  <c r="N192" i="23"/>
  <c r="V192" i="23"/>
  <c r="A229" i="23"/>
  <c r="A120" i="24"/>
  <c r="A119" i="19"/>
  <c r="A117" i="24"/>
  <c r="A228" i="24"/>
  <c r="A265" i="24"/>
  <c r="A449" i="23"/>
  <c r="A336" i="24"/>
  <c r="A373" i="24"/>
  <c r="A410" i="24" s="1"/>
  <c r="A479" i="24"/>
  <c r="A444" i="24"/>
  <c r="D410" i="24" l="1"/>
  <c r="H410" i="24"/>
  <c r="L410" i="24"/>
  <c r="P410" i="24"/>
  <c r="T410" i="24"/>
  <c r="X410" i="24"/>
  <c r="E410" i="24"/>
  <c r="I410" i="24"/>
  <c r="M410" i="24"/>
  <c r="Q410" i="24"/>
  <c r="U410" i="24"/>
  <c r="Y410" i="24"/>
  <c r="B410" i="24"/>
  <c r="F410" i="24"/>
  <c r="J410" i="24"/>
  <c r="N410" i="24"/>
  <c r="R410" i="24"/>
  <c r="V410" i="24"/>
  <c r="C410" i="24"/>
  <c r="G410" i="24"/>
  <c r="K410" i="24"/>
  <c r="O410" i="24"/>
  <c r="S410" i="24"/>
  <c r="W410" i="24"/>
  <c r="D516" i="21"/>
  <c r="H516" i="21"/>
  <c r="L516" i="21"/>
  <c r="P516" i="21"/>
  <c r="T516" i="21"/>
  <c r="X516" i="21"/>
  <c r="E516" i="21"/>
  <c r="I516" i="21"/>
  <c r="M516" i="21"/>
  <c r="Q516" i="21"/>
  <c r="U516" i="21"/>
  <c r="Y516" i="21"/>
  <c r="B516" i="21"/>
  <c r="F516" i="21"/>
  <c r="J516" i="21"/>
  <c r="N516" i="21"/>
  <c r="R516" i="21"/>
  <c r="V516" i="21"/>
  <c r="C516" i="21"/>
  <c r="G516" i="21"/>
  <c r="K516" i="21"/>
  <c r="O516" i="21"/>
  <c r="S516" i="21"/>
  <c r="W516" i="21"/>
  <c r="A306" i="19"/>
  <c r="B268" i="19"/>
  <c r="F268" i="19"/>
  <c r="J268" i="19"/>
  <c r="N268" i="19"/>
  <c r="R268" i="19"/>
  <c r="V268" i="19"/>
  <c r="C268" i="19"/>
  <c r="G268" i="19"/>
  <c r="K268" i="19"/>
  <c r="O268" i="19"/>
  <c r="S268" i="19"/>
  <c r="W268" i="19"/>
  <c r="E268" i="19"/>
  <c r="I268" i="19"/>
  <c r="M268" i="19"/>
  <c r="Q268" i="19"/>
  <c r="U268" i="19"/>
  <c r="Y268" i="19"/>
  <c r="D268" i="19"/>
  <c r="T268" i="19"/>
  <c r="H268" i="19"/>
  <c r="X268" i="19"/>
  <c r="L268" i="19"/>
  <c r="P268" i="19"/>
  <c r="A269" i="19"/>
  <c r="B414" i="19"/>
  <c r="F414" i="19"/>
  <c r="J414" i="19"/>
  <c r="N414" i="19"/>
  <c r="R414" i="19"/>
  <c r="V414" i="19"/>
  <c r="C414" i="19"/>
  <c r="G414" i="19"/>
  <c r="K414" i="19"/>
  <c r="O414" i="19"/>
  <c r="S414" i="19"/>
  <c r="W414" i="19"/>
  <c r="D414" i="19"/>
  <c r="H414" i="19"/>
  <c r="L414" i="19"/>
  <c r="P414" i="19"/>
  <c r="T414" i="19"/>
  <c r="X414" i="19"/>
  <c r="E414" i="19"/>
  <c r="I414" i="19"/>
  <c r="M414" i="19"/>
  <c r="Q414" i="19"/>
  <c r="U414" i="19"/>
  <c r="Y414" i="19"/>
  <c r="A415" i="19"/>
  <c r="B413" i="23"/>
  <c r="F413" i="23"/>
  <c r="J413" i="23"/>
  <c r="N413" i="23"/>
  <c r="R413" i="23"/>
  <c r="V413" i="23"/>
  <c r="C413" i="23"/>
  <c r="G413" i="23"/>
  <c r="K413" i="23"/>
  <c r="O413" i="23"/>
  <c r="S413" i="23"/>
  <c r="W413" i="23"/>
  <c r="D413" i="23"/>
  <c r="H413" i="23"/>
  <c r="L413" i="23"/>
  <c r="P413" i="23"/>
  <c r="T413" i="23"/>
  <c r="X413" i="23"/>
  <c r="E413" i="23"/>
  <c r="I413" i="23"/>
  <c r="M413" i="23"/>
  <c r="Q413" i="23"/>
  <c r="U413" i="23"/>
  <c r="Y413" i="23"/>
  <c r="B305" i="19"/>
  <c r="F305" i="19"/>
  <c r="J305" i="19"/>
  <c r="N305" i="19"/>
  <c r="R305" i="19"/>
  <c r="V305" i="19"/>
  <c r="C305" i="19"/>
  <c r="G305" i="19"/>
  <c r="K305" i="19"/>
  <c r="O305" i="19"/>
  <c r="S305" i="19"/>
  <c r="W305" i="19"/>
  <c r="D305" i="19"/>
  <c r="H305" i="19"/>
  <c r="L305" i="19"/>
  <c r="P305" i="19"/>
  <c r="T305" i="19"/>
  <c r="X305" i="19"/>
  <c r="E305" i="19"/>
  <c r="I305" i="19"/>
  <c r="M305" i="19"/>
  <c r="Q305" i="19"/>
  <c r="U305" i="19"/>
  <c r="Y305" i="19"/>
  <c r="A342" i="19"/>
  <c r="E378" i="19"/>
  <c r="I378" i="19"/>
  <c r="M378" i="19"/>
  <c r="Q378" i="19"/>
  <c r="U378" i="19"/>
  <c r="Y378" i="19"/>
  <c r="B378" i="19"/>
  <c r="F378" i="19"/>
  <c r="J378" i="19"/>
  <c r="N378" i="19"/>
  <c r="R378" i="19"/>
  <c r="V378" i="19"/>
  <c r="C378" i="19"/>
  <c r="G378" i="19"/>
  <c r="K378" i="19"/>
  <c r="O378" i="19"/>
  <c r="S378" i="19"/>
  <c r="W378" i="19"/>
  <c r="D378" i="19"/>
  <c r="H378" i="19"/>
  <c r="L378" i="19"/>
  <c r="P378" i="19"/>
  <c r="T378" i="19"/>
  <c r="X378" i="19"/>
  <c r="A379" i="19"/>
  <c r="E444" i="24"/>
  <c r="I444" i="24"/>
  <c r="M444" i="24"/>
  <c r="Q444" i="24"/>
  <c r="U444" i="24"/>
  <c r="Y444" i="24"/>
  <c r="B444" i="24"/>
  <c r="F444" i="24"/>
  <c r="J444" i="24"/>
  <c r="N444" i="24"/>
  <c r="R444" i="24"/>
  <c r="V444" i="24"/>
  <c r="C444" i="24"/>
  <c r="G444" i="24"/>
  <c r="K444" i="24"/>
  <c r="O444" i="24"/>
  <c r="S444" i="24"/>
  <c r="W444" i="24"/>
  <c r="D444" i="24"/>
  <c r="H444" i="24"/>
  <c r="L444" i="24"/>
  <c r="P444" i="24"/>
  <c r="T444" i="24"/>
  <c r="X444" i="24"/>
  <c r="B449" i="23"/>
  <c r="F449" i="23"/>
  <c r="J449" i="23"/>
  <c r="N449" i="23"/>
  <c r="R449" i="23"/>
  <c r="V449" i="23"/>
  <c r="C449" i="23"/>
  <c r="G449" i="23"/>
  <c r="K449" i="23"/>
  <c r="O449" i="23"/>
  <c r="S449" i="23"/>
  <c r="W449" i="23"/>
  <c r="D449" i="23"/>
  <c r="H449" i="23"/>
  <c r="L449" i="23"/>
  <c r="P449" i="23"/>
  <c r="T449" i="23"/>
  <c r="X449" i="23"/>
  <c r="E449" i="23"/>
  <c r="I449" i="23"/>
  <c r="M449" i="23"/>
  <c r="Q449" i="23"/>
  <c r="U449" i="23"/>
  <c r="Y449" i="23"/>
  <c r="A158" i="19"/>
  <c r="D119" i="19"/>
  <c r="H119" i="19"/>
  <c r="L119" i="19"/>
  <c r="P119" i="19"/>
  <c r="T119" i="19"/>
  <c r="X119" i="19"/>
  <c r="E119" i="19"/>
  <c r="I119" i="19"/>
  <c r="M119" i="19"/>
  <c r="Q119" i="19"/>
  <c r="U119" i="19"/>
  <c r="Y119" i="19"/>
  <c r="B119" i="19"/>
  <c r="F119" i="19"/>
  <c r="J119" i="19"/>
  <c r="N119" i="19"/>
  <c r="R119" i="19"/>
  <c r="V119" i="19"/>
  <c r="C119" i="19"/>
  <c r="G119" i="19"/>
  <c r="K119" i="19"/>
  <c r="O119" i="19"/>
  <c r="S119" i="19"/>
  <c r="W119" i="19"/>
  <c r="E341" i="19"/>
  <c r="I341" i="19"/>
  <c r="M341" i="19"/>
  <c r="Q341" i="19"/>
  <c r="U341" i="19"/>
  <c r="Y341" i="19"/>
  <c r="B341" i="19"/>
  <c r="F341" i="19"/>
  <c r="J341" i="19"/>
  <c r="N341" i="19"/>
  <c r="R341" i="19"/>
  <c r="V341" i="19"/>
  <c r="C341" i="19"/>
  <c r="G341" i="19"/>
  <c r="K341" i="19"/>
  <c r="O341" i="19"/>
  <c r="S341" i="19"/>
  <c r="W341" i="19"/>
  <c r="D341" i="19"/>
  <c r="H341" i="19"/>
  <c r="L341" i="19"/>
  <c r="P341" i="19"/>
  <c r="T341" i="19"/>
  <c r="X341" i="19"/>
  <c r="E193" i="19"/>
  <c r="I193" i="19"/>
  <c r="M193" i="19"/>
  <c r="Q193" i="19"/>
  <c r="U193" i="19"/>
  <c r="Y193" i="19"/>
  <c r="B193" i="19"/>
  <c r="F193" i="19"/>
  <c r="J193" i="19"/>
  <c r="N193" i="19"/>
  <c r="R193" i="19"/>
  <c r="V193" i="19"/>
  <c r="C193" i="19"/>
  <c r="G193" i="19"/>
  <c r="K193" i="19"/>
  <c r="O193" i="19"/>
  <c r="S193" i="19"/>
  <c r="W193" i="19"/>
  <c r="D193" i="19"/>
  <c r="H193" i="19"/>
  <c r="L193" i="19"/>
  <c r="P193" i="19"/>
  <c r="T193" i="19"/>
  <c r="X193" i="19"/>
  <c r="A230" i="19"/>
  <c r="B515" i="24"/>
  <c r="F515" i="24"/>
  <c r="J515" i="24"/>
  <c r="N515" i="24"/>
  <c r="R515" i="24"/>
  <c r="V515" i="24"/>
  <c r="C515" i="24"/>
  <c r="G515" i="24"/>
  <c r="K515" i="24"/>
  <c r="O515" i="24"/>
  <c r="S515" i="24"/>
  <c r="W515" i="24"/>
  <c r="D515" i="24"/>
  <c r="H515" i="24"/>
  <c r="L515" i="24"/>
  <c r="P515" i="24"/>
  <c r="T515" i="24"/>
  <c r="X515" i="24"/>
  <c r="E515" i="24"/>
  <c r="I515" i="24"/>
  <c r="M515" i="24"/>
  <c r="Q515" i="24"/>
  <c r="U515" i="24"/>
  <c r="Y515" i="24"/>
  <c r="A516" i="24"/>
  <c r="E479" i="24"/>
  <c r="I479" i="24"/>
  <c r="M479" i="24"/>
  <c r="Q479" i="24"/>
  <c r="U479" i="24"/>
  <c r="Y479" i="24"/>
  <c r="B479" i="24"/>
  <c r="F479" i="24"/>
  <c r="J479" i="24"/>
  <c r="N479" i="24"/>
  <c r="R479" i="24"/>
  <c r="V479" i="24"/>
  <c r="C479" i="24"/>
  <c r="G479" i="24"/>
  <c r="K479" i="24"/>
  <c r="O479" i="24"/>
  <c r="S479" i="24"/>
  <c r="W479" i="24"/>
  <c r="D479" i="24"/>
  <c r="H479" i="24"/>
  <c r="L479" i="24"/>
  <c r="P479" i="24"/>
  <c r="T479" i="24"/>
  <c r="X479" i="24"/>
  <c r="B450" i="19"/>
  <c r="F450" i="19"/>
  <c r="J450" i="19"/>
  <c r="N450" i="19"/>
  <c r="R450" i="19"/>
  <c r="V450" i="19"/>
  <c r="C450" i="19"/>
  <c r="G450" i="19"/>
  <c r="K450" i="19"/>
  <c r="O450" i="19"/>
  <c r="S450" i="19"/>
  <c r="W450" i="19"/>
  <c r="D450" i="19"/>
  <c r="H450" i="19"/>
  <c r="L450" i="19"/>
  <c r="P450" i="19"/>
  <c r="T450" i="19"/>
  <c r="X450" i="19"/>
  <c r="E450" i="19"/>
  <c r="I450" i="19"/>
  <c r="M450" i="19"/>
  <c r="Q450" i="19"/>
  <c r="U450" i="19"/>
  <c r="Y450" i="19"/>
  <c r="A451" i="19"/>
  <c r="E229" i="19"/>
  <c r="I229" i="19"/>
  <c r="M229" i="19"/>
  <c r="Q229" i="19"/>
  <c r="U229" i="19"/>
  <c r="Y229" i="19"/>
  <c r="B229" i="19"/>
  <c r="F229" i="19"/>
  <c r="J229" i="19"/>
  <c r="N229" i="19"/>
  <c r="R229" i="19"/>
  <c r="V229" i="19"/>
  <c r="C229" i="19"/>
  <c r="G229" i="19"/>
  <c r="K229" i="19"/>
  <c r="O229" i="19"/>
  <c r="S229" i="19"/>
  <c r="W229" i="19"/>
  <c r="D229" i="19"/>
  <c r="H229" i="19"/>
  <c r="L229" i="19"/>
  <c r="P229" i="19"/>
  <c r="T229" i="19"/>
  <c r="X229" i="19"/>
  <c r="E157" i="19"/>
  <c r="I157" i="19"/>
  <c r="M157" i="19"/>
  <c r="Q157" i="19"/>
  <c r="U157" i="19"/>
  <c r="Y157" i="19"/>
  <c r="B157" i="19"/>
  <c r="F157" i="19"/>
  <c r="J157" i="19"/>
  <c r="N157" i="19"/>
  <c r="R157" i="19"/>
  <c r="V157" i="19"/>
  <c r="C157" i="19"/>
  <c r="G157" i="19"/>
  <c r="K157" i="19"/>
  <c r="O157" i="19"/>
  <c r="S157" i="19"/>
  <c r="W157" i="19"/>
  <c r="D157" i="19"/>
  <c r="H157" i="19"/>
  <c r="L157" i="19"/>
  <c r="P157" i="19"/>
  <c r="T157" i="19"/>
  <c r="X157" i="19"/>
  <c r="A194" i="19"/>
  <c r="A302" i="24"/>
  <c r="B265" i="24"/>
  <c r="F265" i="24"/>
  <c r="J265" i="24"/>
  <c r="N265" i="24"/>
  <c r="R265" i="24"/>
  <c r="V265" i="24"/>
  <c r="C265" i="24"/>
  <c r="G265" i="24"/>
  <c r="K265" i="24"/>
  <c r="O265" i="24"/>
  <c r="S265" i="24"/>
  <c r="W265" i="24"/>
  <c r="D265" i="24"/>
  <c r="H265" i="24"/>
  <c r="L265" i="24"/>
  <c r="P265" i="24"/>
  <c r="T265" i="24"/>
  <c r="X265" i="24"/>
  <c r="E265" i="24"/>
  <c r="I265" i="24"/>
  <c r="M265" i="24"/>
  <c r="Q265" i="24"/>
  <c r="U265" i="24"/>
  <c r="Y265" i="24"/>
  <c r="B373" i="24"/>
  <c r="F373" i="24"/>
  <c r="J373" i="24"/>
  <c r="N373" i="24"/>
  <c r="R373" i="24"/>
  <c r="V373" i="24"/>
  <c r="C373" i="24"/>
  <c r="G373" i="24"/>
  <c r="K373" i="24"/>
  <c r="O373" i="24"/>
  <c r="S373" i="24"/>
  <c r="W373" i="24"/>
  <c r="D373" i="24"/>
  <c r="L373" i="24"/>
  <c r="T373" i="24"/>
  <c r="E373" i="24"/>
  <c r="M373" i="24"/>
  <c r="U373" i="24"/>
  <c r="P373" i="24"/>
  <c r="Q373" i="24"/>
  <c r="H373" i="24"/>
  <c r="X373" i="24"/>
  <c r="I373" i="24"/>
  <c r="Y373" i="24"/>
  <c r="C120" i="24"/>
  <c r="G120" i="24"/>
  <c r="K120" i="24"/>
  <c r="O120" i="24"/>
  <c r="S120" i="24"/>
  <c r="W120" i="24"/>
  <c r="D120" i="24"/>
  <c r="H120" i="24"/>
  <c r="L120" i="24"/>
  <c r="P120" i="24"/>
  <c r="T120" i="24"/>
  <c r="X120" i="24"/>
  <c r="E120" i="24"/>
  <c r="I120" i="24"/>
  <c r="M120" i="24"/>
  <c r="Q120" i="24"/>
  <c r="U120" i="24"/>
  <c r="Y120" i="24"/>
  <c r="B120" i="24"/>
  <c r="F120" i="24"/>
  <c r="J120" i="24"/>
  <c r="N120" i="24"/>
  <c r="R120" i="24"/>
  <c r="V120" i="24"/>
  <c r="D193" i="24"/>
  <c r="H193" i="24"/>
  <c r="L193" i="24"/>
  <c r="P193" i="24"/>
  <c r="T193" i="24"/>
  <c r="X193" i="24"/>
  <c r="C193" i="24"/>
  <c r="G193" i="24"/>
  <c r="K193" i="24"/>
  <c r="O193" i="24"/>
  <c r="S193" i="24"/>
  <c r="W193" i="24"/>
  <c r="I193" i="24"/>
  <c r="Q193" i="24"/>
  <c r="Y193" i="24"/>
  <c r="B193" i="24"/>
  <c r="J193" i="24"/>
  <c r="R193" i="24"/>
  <c r="E193" i="24"/>
  <c r="M193" i="24"/>
  <c r="U193" i="24"/>
  <c r="F193" i="24"/>
  <c r="N193" i="24"/>
  <c r="V193" i="24"/>
  <c r="D336" i="24"/>
  <c r="H336" i="24"/>
  <c r="L336" i="24"/>
  <c r="P336" i="24"/>
  <c r="E336" i="24"/>
  <c r="I336" i="24"/>
  <c r="M336" i="24"/>
  <c r="Q336" i="24"/>
  <c r="U336" i="24"/>
  <c r="B336" i="24"/>
  <c r="J336" i="24"/>
  <c r="R336" i="24"/>
  <c r="W336" i="24"/>
  <c r="C336" i="24"/>
  <c r="K336" i="24"/>
  <c r="S336" i="24"/>
  <c r="X336" i="24"/>
  <c r="F336" i="24"/>
  <c r="N336" i="24"/>
  <c r="T336" i="24"/>
  <c r="Y336" i="24"/>
  <c r="G336" i="24"/>
  <c r="O336" i="24"/>
  <c r="V336" i="24"/>
  <c r="D228" i="24"/>
  <c r="H228" i="24"/>
  <c r="L228" i="24"/>
  <c r="P228" i="24"/>
  <c r="T228" i="24"/>
  <c r="X228" i="24"/>
  <c r="E228" i="24"/>
  <c r="I228" i="24"/>
  <c r="M228" i="24"/>
  <c r="Q228" i="24"/>
  <c r="U228" i="24"/>
  <c r="Y228" i="24"/>
  <c r="B228" i="24"/>
  <c r="F228" i="24"/>
  <c r="J228" i="24"/>
  <c r="N228" i="24"/>
  <c r="R228" i="24"/>
  <c r="V228" i="24"/>
  <c r="C228" i="24"/>
  <c r="G228" i="24"/>
  <c r="K228" i="24"/>
  <c r="O228" i="24"/>
  <c r="S228" i="24"/>
  <c r="W228" i="24"/>
  <c r="A194" i="24"/>
  <c r="E157" i="24"/>
  <c r="I157" i="24"/>
  <c r="M157" i="24"/>
  <c r="Q157" i="24"/>
  <c r="U157" i="24"/>
  <c r="Y157" i="24"/>
  <c r="B157" i="24"/>
  <c r="F157" i="24"/>
  <c r="J157" i="24"/>
  <c r="N157" i="24"/>
  <c r="R157" i="24"/>
  <c r="V157" i="24"/>
  <c r="D157" i="24"/>
  <c r="H157" i="24"/>
  <c r="L157" i="24"/>
  <c r="P157" i="24"/>
  <c r="T157" i="24"/>
  <c r="X157" i="24"/>
  <c r="C157" i="24"/>
  <c r="S157" i="24"/>
  <c r="G157" i="24"/>
  <c r="W157" i="24"/>
  <c r="K157" i="24"/>
  <c r="O157" i="24"/>
  <c r="C117" i="24"/>
  <c r="G117" i="24"/>
  <c r="K117" i="24"/>
  <c r="O117" i="24"/>
  <c r="S117" i="24"/>
  <c r="W117" i="24"/>
  <c r="D117" i="24"/>
  <c r="H117" i="24"/>
  <c r="L117" i="24"/>
  <c r="P117" i="24"/>
  <c r="T117" i="24"/>
  <c r="X117" i="24"/>
  <c r="E117" i="24"/>
  <c r="I117" i="24"/>
  <c r="M117" i="24"/>
  <c r="Q117" i="24"/>
  <c r="U117" i="24"/>
  <c r="Y117" i="24"/>
  <c r="B117" i="24"/>
  <c r="F117" i="24"/>
  <c r="J117" i="24"/>
  <c r="N117" i="24"/>
  <c r="R117" i="24"/>
  <c r="V117" i="24"/>
  <c r="E301" i="24"/>
  <c r="I301" i="24"/>
  <c r="M301" i="24"/>
  <c r="Q301" i="24"/>
  <c r="U301" i="24"/>
  <c r="Y301" i="24"/>
  <c r="C301" i="24"/>
  <c r="G301" i="24"/>
  <c r="K301" i="24"/>
  <c r="O301" i="24"/>
  <c r="S301" i="24"/>
  <c r="W301" i="24"/>
  <c r="D301" i="24"/>
  <c r="H301" i="24"/>
  <c r="L301" i="24"/>
  <c r="P301" i="24"/>
  <c r="T301" i="24"/>
  <c r="X301" i="24"/>
  <c r="N301" i="24"/>
  <c r="B301" i="24"/>
  <c r="R301" i="24"/>
  <c r="F301" i="24"/>
  <c r="V301" i="24"/>
  <c r="J301" i="24"/>
  <c r="A158" i="24"/>
  <c r="B480" i="21"/>
  <c r="F480" i="21"/>
  <c r="J480" i="21"/>
  <c r="N480" i="21"/>
  <c r="R480" i="21"/>
  <c r="V480" i="21"/>
  <c r="D480" i="21"/>
  <c r="H480" i="21"/>
  <c r="L480" i="21"/>
  <c r="P480" i="21"/>
  <c r="T480" i="21"/>
  <c r="X480" i="21"/>
  <c r="E480" i="21"/>
  <c r="M480" i="21"/>
  <c r="U480" i="21"/>
  <c r="G480" i="21"/>
  <c r="O480" i="21"/>
  <c r="W480" i="21"/>
  <c r="I480" i="21"/>
  <c r="Q480" i="21"/>
  <c r="Y480" i="21"/>
  <c r="C480" i="21"/>
  <c r="K480" i="21"/>
  <c r="S480" i="21"/>
  <c r="A411" i="21"/>
  <c r="D374" i="21"/>
  <c r="H374" i="21"/>
  <c r="L374" i="21"/>
  <c r="P374" i="21"/>
  <c r="T374" i="21"/>
  <c r="X374" i="21"/>
  <c r="E374" i="21"/>
  <c r="I374" i="21"/>
  <c r="M374" i="21"/>
  <c r="Q374" i="21"/>
  <c r="U374" i="21"/>
  <c r="Y374" i="21"/>
  <c r="B374" i="21"/>
  <c r="F374" i="21"/>
  <c r="J374" i="21"/>
  <c r="N374" i="21"/>
  <c r="R374" i="21"/>
  <c r="V374" i="21"/>
  <c r="C374" i="21"/>
  <c r="G374" i="21"/>
  <c r="K374" i="21"/>
  <c r="O374" i="21"/>
  <c r="S374" i="21"/>
  <c r="W374" i="21"/>
  <c r="B445" i="21"/>
  <c r="F445" i="21"/>
  <c r="J445" i="21"/>
  <c r="N445" i="21"/>
  <c r="R445" i="21"/>
  <c r="V445" i="21"/>
  <c r="C445" i="21"/>
  <c r="G445" i="21"/>
  <c r="K445" i="21"/>
  <c r="O445" i="21"/>
  <c r="S445" i="21"/>
  <c r="W445" i="21"/>
  <c r="D445" i="21"/>
  <c r="H445" i="21"/>
  <c r="L445" i="21"/>
  <c r="P445" i="21"/>
  <c r="E445" i="21"/>
  <c r="I445" i="21"/>
  <c r="M445" i="21"/>
  <c r="Q445" i="21"/>
  <c r="U445" i="21"/>
  <c r="Y445" i="21"/>
  <c r="T445" i="21"/>
  <c r="X445" i="21"/>
  <c r="D410" i="21"/>
  <c r="H410" i="21"/>
  <c r="L410" i="21"/>
  <c r="P410" i="21"/>
  <c r="T410" i="21"/>
  <c r="X410" i="21"/>
  <c r="B410" i="21"/>
  <c r="F410" i="21"/>
  <c r="J410" i="21"/>
  <c r="N410" i="21"/>
  <c r="R410" i="21"/>
  <c r="V410" i="21"/>
  <c r="E410" i="21"/>
  <c r="M410" i="21"/>
  <c r="U410" i="21"/>
  <c r="G410" i="21"/>
  <c r="O410" i="21"/>
  <c r="W410" i="21"/>
  <c r="I410" i="21"/>
  <c r="Q410" i="21"/>
  <c r="Y410" i="21"/>
  <c r="C410" i="21"/>
  <c r="K410" i="21"/>
  <c r="S410" i="21"/>
  <c r="B266" i="21"/>
  <c r="F266" i="21"/>
  <c r="J266" i="21"/>
  <c r="N266" i="21"/>
  <c r="R266" i="21"/>
  <c r="V266" i="21"/>
  <c r="D266" i="21"/>
  <c r="H266" i="21"/>
  <c r="L266" i="21"/>
  <c r="P266" i="21"/>
  <c r="T266" i="21"/>
  <c r="X266" i="21"/>
  <c r="A303" i="21"/>
  <c r="I266" i="21"/>
  <c r="Q266" i="21"/>
  <c r="Y266" i="21"/>
  <c r="C266" i="21"/>
  <c r="K266" i="21"/>
  <c r="S266" i="21"/>
  <c r="E266" i="21"/>
  <c r="M266" i="21"/>
  <c r="U266" i="21"/>
  <c r="G266" i="21"/>
  <c r="O266" i="21"/>
  <c r="W266" i="21"/>
  <c r="B337" i="21"/>
  <c r="F337" i="21"/>
  <c r="J337" i="21"/>
  <c r="N337" i="21"/>
  <c r="R337" i="21"/>
  <c r="V337" i="21"/>
  <c r="C337" i="21"/>
  <c r="G337" i="21"/>
  <c r="K337" i="21"/>
  <c r="O337" i="21"/>
  <c r="S337" i="21"/>
  <c r="W337" i="21"/>
  <c r="I337" i="21"/>
  <c r="Q337" i="21"/>
  <c r="Y337" i="21"/>
  <c r="D337" i="21"/>
  <c r="L337" i="21"/>
  <c r="T337" i="21"/>
  <c r="P337" i="21"/>
  <c r="H337" i="21"/>
  <c r="X337" i="21"/>
  <c r="E337" i="21"/>
  <c r="M337" i="21"/>
  <c r="U337" i="21"/>
  <c r="E302" i="21"/>
  <c r="I302" i="21"/>
  <c r="M302" i="21"/>
  <c r="Q302" i="21"/>
  <c r="U302" i="21"/>
  <c r="Y302" i="21"/>
  <c r="C302" i="21"/>
  <c r="G302" i="21"/>
  <c r="K302" i="21"/>
  <c r="O302" i="21"/>
  <c r="S302" i="21"/>
  <c r="W302" i="21"/>
  <c r="H302" i="21"/>
  <c r="P302" i="21"/>
  <c r="X302" i="21"/>
  <c r="B302" i="21"/>
  <c r="J302" i="21"/>
  <c r="R302" i="21"/>
  <c r="D302" i="21"/>
  <c r="L302" i="21"/>
  <c r="T302" i="21"/>
  <c r="F302" i="21"/>
  <c r="N302" i="21"/>
  <c r="V302" i="21"/>
  <c r="C193" i="21"/>
  <c r="G193" i="21"/>
  <c r="K193" i="21"/>
  <c r="O193" i="21"/>
  <c r="S193" i="21"/>
  <c r="W193" i="21"/>
  <c r="D193" i="21"/>
  <c r="H193" i="21"/>
  <c r="L193" i="21"/>
  <c r="P193" i="21"/>
  <c r="T193" i="21"/>
  <c r="X193" i="21"/>
  <c r="E193" i="21"/>
  <c r="I193" i="21"/>
  <c r="M193" i="21"/>
  <c r="Q193" i="21"/>
  <c r="U193" i="21"/>
  <c r="Y193" i="21"/>
  <c r="B193" i="21"/>
  <c r="F193" i="21"/>
  <c r="J193" i="21"/>
  <c r="N193" i="21"/>
  <c r="R193" i="21"/>
  <c r="V193" i="21"/>
  <c r="B229" i="21"/>
  <c r="C229" i="21"/>
  <c r="G229" i="21"/>
  <c r="K229" i="21"/>
  <c r="O229" i="21"/>
  <c r="S229" i="21"/>
  <c r="W229" i="21"/>
  <c r="E229" i="21"/>
  <c r="I229" i="21"/>
  <c r="M229" i="21"/>
  <c r="Q229" i="21"/>
  <c r="U229" i="21"/>
  <c r="Y229" i="21"/>
  <c r="J229" i="21"/>
  <c r="R229" i="21"/>
  <c r="D229" i="21"/>
  <c r="L229" i="21"/>
  <c r="T229" i="21"/>
  <c r="F229" i="21"/>
  <c r="N229" i="21"/>
  <c r="V229" i="21"/>
  <c r="H229" i="21"/>
  <c r="P229" i="21"/>
  <c r="X229" i="21"/>
  <c r="A375" i="21"/>
  <c r="A230" i="21"/>
  <c r="A267" i="21"/>
  <c r="A446" i="21"/>
  <c r="A481" i="21"/>
  <c r="A517" i="21" s="1"/>
  <c r="A338" i="21"/>
  <c r="A157" i="21"/>
  <c r="A194" i="21" s="1"/>
  <c r="E156" i="21"/>
  <c r="I156" i="21"/>
  <c r="M156" i="21"/>
  <c r="Q156" i="21"/>
  <c r="U156" i="21"/>
  <c r="Y156" i="21"/>
  <c r="B156" i="21"/>
  <c r="F156" i="21"/>
  <c r="J156" i="21"/>
  <c r="N156" i="21"/>
  <c r="R156" i="21"/>
  <c r="V156" i="21"/>
  <c r="C156" i="21"/>
  <c r="G156" i="21"/>
  <c r="K156" i="21"/>
  <c r="O156" i="21"/>
  <c r="S156" i="21"/>
  <c r="W156" i="21"/>
  <c r="D156" i="21"/>
  <c r="H156" i="21"/>
  <c r="L156" i="21"/>
  <c r="P156" i="21"/>
  <c r="T156" i="21"/>
  <c r="X156" i="21"/>
  <c r="E119" i="21"/>
  <c r="I119" i="21"/>
  <c r="M119" i="21"/>
  <c r="Q119" i="21"/>
  <c r="U119" i="21"/>
  <c r="Y119" i="21"/>
  <c r="B119" i="21"/>
  <c r="F119" i="21"/>
  <c r="J119" i="21"/>
  <c r="N119" i="21"/>
  <c r="R119" i="21"/>
  <c r="V119" i="21"/>
  <c r="C119" i="21"/>
  <c r="G119" i="21"/>
  <c r="K119" i="21"/>
  <c r="O119" i="21"/>
  <c r="S119" i="21"/>
  <c r="W119" i="21"/>
  <c r="D119" i="21"/>
  <c r="H119" i="21"/>
  <c r="L119" i="21"/>
  <c r="P119" i="21"/>
  <c r="T119" i="21"/>
  <c r="X119" i="21"/>
  <c r="F83" i="21"/>
  <c r="J83" i="21"/>
  <c r="N83" i="21"/>
  <c r="R83" i="21"/>
  <c r="V83" i="21"/>
  <c r="C83" i="21"/>
  <c r="G83" i="21"/>
  <c r="K83" i="21"/>
  <c r="O83" i="21"/>
  <c r="S83" i="21"/>
  <c r="W83" i="21"/>
  <c r="B83" i="21"/>
  <c r="D83" i="21"/>
  <c r="H83" i="21"/>
  <c r="L83" i="21"/>
  <c r="P83" i="21"/>
  <c r="T83" i="21"/>
  <c r="X83" i="21"/>
  <c r="E83" i="21"/>
  <c r="I83" i="21"/>
  <c r="M83" i="21"/>
  <c r="Q83" i="21"/>
  <c r="U83" i="21"/>
  <c r="Y83" i="21"/>
  <c r="A120" i="21"/>
  <c r="C339" i="23"/>
  <c r="G339" i="23"/>
  <c r="K339" i="23"/>
  <c r="O339" i="23"/>
  <c r="S339" i="23"/>
  <c r="W339" i="23"/>
  <c r="E339" i="23"/>
  <c r="I339" i="23"/>
  <c r="M339" i="23"/>
  <c r="Q339" i="23"/>
  <c r="U339" i="23"/>
  <c r="Y339" i="23"/>
  <c r="H339" i="23"/>
  <c r="P339" i="23"/>
  <c r="X339" i="23"/>
  <c r="B339" i="23"/>
  <c r="J339" i="23"/>
  <c r="R339" i="23"/>
  <c r="D339" i="23"/>
  <c r="L339" i="23"/>
  <c r="T339" i="23"/>
  <c r="F339" i="23"/>
  <c r="N339" i="23"/>
  <c r="V339" i="23"/>
  <c r="D229" i="23"/>
  <c r="H229" i="23"/>
  <c r="L229" i="23"/>
  <c r="P229" i="23"/>
  <c r="T229" i="23"/>
  <c r="X229" i="23"/>
  <c r="E229" i="23"/>
  <c r="I229" i="23"/>
  <c r="M229" i="23"/>
  <c r="Q229" i="23"/>
  <c r="U229" i="23"/>
  <c r="Y229" i="23"/>
  <c r="B229" i="23"/>
  <c r="F229" i="23"/>
  <c r="J229" i="23"/>
  <c r="N229" i="23"/>
  <c r="R229" i="23"/>
  <c r="V229" i="23"/>
  <c r="C229" i="23"/>
  <c r="G229" i="23"/>
  <c r="K229" i="23"/>
  <c r="O229" i="23"/>
  <c r="S229" i="23"/>
  <c r="W229" i="23"/>
  <c r="E376" i="23"/>
  <c r="I376" i="23"/>
  <c r="M376" i="23"/>
  <c r="Q376" i="23"/>
  <c r="U376" i="23"/>
  <c r="Y376" i="23"/>
  <c r="C376" i="23"/>
  <c r="G376" i="23"/>
  <c r="K376" i="23"/>
  <c r="O376" i="23"/>
  <c r="S376" i="23"/>
  <c r="W376" i="23"/>
  <c r="H376" i="23"/>
  <c r="P376" i="23"/>
  <c r="X376" i="23"/>
  <c r="D376" i="23"/>
  <c r="L376" i="23"/>
  <c r="T376" i="23"/>
  <c r="F376" i="23"/>
  <c r="V376" i="23"/>
  <c r="J376" i="23"/>
  <c r="N376" i="23"/>
  <c r="B376" i="23"/>
  <c r="R376" i="23"/>
  <c r="A377" i="23"/>
  <c r="A414" i="23" s="1"/>
  <c r="A157" i="23"/>
  <c r="A194" i="23"/>
  <c r="C156" i="23"/>
  <c r="G156" i="23"/>
  <c r="K156" i="23"/>
  <c r="O156" i="23"/>
  <c r="S156" i="23"/>
  <c r="W156" i="23"/>
  <c r="E156" i="23"/>
  <c r="I156" i="23"/>
  <c r="M156" i="23"/>
  <c r="Q156" i="23"/>
  <c r="U156" i="23"/>
  <c r="Y156" i="23"/>
  <c r="D156" i="23"/>
  <c r="L156" i="23"/>
  <c r="T156" i="23"/>
  <c r="F156" i="23"/>
  <c r="N156" i="23"/>
  <c r="V156" i="23"/>
  <c r="H156" i="23"/>
  <c r="P156" i="23"/>
  <c r="X156" i="23"/>
  <c r="B156" i="23"/>
  <c r="J156" i="23"/>
  <c r="R156" i="23"/>
  <c r="A304" i="23"/>
  <c r="C266" i="23"/>
  <c r="G266" i="23"/>
  <c r="K266" i="23"/>
  <c r="O266" i="23"/>
  <c r="S266" i="23"/>
  <c r="W266" i="23"/>
  <c r="D266" i="23"/>
  <c r="H266" i="23"/>
  <c r="L266" i="23"/>
  <c r="P266" i="23"/>
  <c r="T266" i="23"/>
  <c r="X266" i="23"/>
  <c r="B266" i="23"/>
  <c r="F266" i="23"/>
  <c r="J266" i="23"/>
  <c r="N266" i="23"/>
  <c r="R266" i="23"/>
  <c r="V266" i="23"/>
  <c r="I266" i="23"/>
  <c r="Y266" i="23"/>
  <c r="M266" i="23"/>
  <c r="Q266" i="23"/>
  <c r="E266" i="23"/>
  <c r="U266" i="23"/>
  <c r="A267" i="23"/>
  <c r="E193" i="23"/>
  <c r="I193" i="23"/>
  <c r="M193" i="23"/>
  <c r="Q193" i="23"/>
  <c r="U193" i="23"/>
  <c r="Y193" i="23"/>
  <c r="C193" i="23"/>
  <c r="G193" i="23"/>
  <c r="K193" i="23"/>
  <c r="O193" i="23"/>
  <c r="S193" i="23"/>
  <c r="W193" i="23"/>
  <c r="H193" i="23"/>
  <c r="P193" i="23"/>
  <c r="X193" i="23"/>
  <c r="B193" i="23"/>
  <c r="J193" i="23"/>
  <c r="R193" i="23"/>
  <c r="D193" i="23"/>
  <c r="L193" i="23"/>
  <c r="T193" i="23"/>
  <c r="F193" i="23"/>
  <c r="N193" i="23"/>
  <c r="V193" i="23"/>
  <c r="A230" i="23"/>
  <c r="E303" i="23"/>
  <c r="I303" i="23"/>
  <c r="M303" i="23"/>
  <c r="Q303" i="23"/>
  <c r="U303" i="23"/>
  <c r="Y303" i="23"/>
  <c r="C303" i="23"/>
  <c r="G303" i="23"/>
  <c r="K303" i="23"/>
  <c r="O303" i="23"/>
  <c r="S303" i="23"/>
  <c r="W303" i="23"/>
  <c r="F303" i="23"/>
  <c r="N303" i="23"/>
  <c r="V303" i="23"/>
  <c r="H303" i="23"/>
  <c r="P303" i="23"/>
  <c r="X303" i="23"/>
  <c r="B303" i="23"/>
  <c r="J303" i="23"/>
  <c r="R303" i="23"/>
  <c r="D303" i="23"/>
  <c r="L303" i="23"/>
  <c r="T303" i="23"/>
  <c r="A340" i="23"/>
  <c r="A195" i="19"/>
  <c r="A120" i="19"/>
  <c r="A374" i="24"/>
  <c r="A411" i="24" s="1"/>
  <c r="A229" i="24"/>
  <c r="A445" i="24"/>
  <c r="A337" i="24"/>
  <c r="A480" i="24"/>
  <c r="A450" i="23"/>
  <c r="A266" i="24"/>
  <c r="E445" i="24" l="1"/>
  <c r="I445" i="24"/>
  <c r="M445" i="24"/>
  <c r="Q445" i="24"/>
  <c r="U445" i="24"/>
  <c r="Y445" i="24"/>
  <c r="B445" i="24"/>
  <c r="F445" i="24"/>
  <c r="J445" i="24"/>
  <c r="N445" i="24"/>
  <c r="R445" i="24"/>
  <c r="V445" i="24"/>
  <c r="C445" i="24"/>
  <c r="G445" i="24"/>
  <c r="K445" i="24"/>
  <c r="O445" i="24"/>
  <c r="S445" i="24"/>
  <c r="W445" i="24"/>
  <c r="D445" i="24"/>
  <c r="H445" i="24"/>
  <c r="L445" i="24"/>
  <c r="P445" i="24"/>
  <c r="T445" i="24"/>
  <c r="X445" i="24"/>
  <c r="B414" i="23"/>
  <c r="F414" i="23"/>
  <c r="J414" i="23"/>
  <c r="N414" i="23"/>
  <c r="R414" i="23"/>
  <c r="V414" i="23"/>
  <c r="C414" i="23"/>
  <c r="G414" i="23"/>
  <c r="K414" i="23"/>
  <c r="O414" i="23"/>
  <c r="S414" i="23"/>
  <c r="W414" i="23"/>
  <c r="D414" i="23"/>
  <c r="H414" i="23"/>
  <c r="L414" i="23"/>
  <c r="P414" i="23"/>
  <c r="T414" i="23"/>
  <c r="X414" i="23"/>
  <c r="E414" i="23"/>
  <c r="I414" i="23"/>
  <c r="M414" i="23"/>
  <c r="Q414" i="23"/>
  <c r="U414" i="23"/>
  <c r="Y414" i="23"/>
  <c r="D517" i="21"/>
  <c r="H517" i="21"/>
  <c r="L517" i="21"/>
  <c r="P517" i="21"/>
  <c r="T517" i="21"/>
  <c r="X517" i="21"/>
  <c r="E517" i="21"/>
  <c r="I517" i="21"/>
  <c r="M517" i="21"/>
  <c r="Q517" i="21"/>
  <c r="U517" i="21"/>
  <c r="Y517" i="21"/>
  <c r="B517" i="21"/>
  <c r="F517" i="21"/>
  <c r="J517" i="21"/>
  <c r="N517" i="21"/>
  <c r="R517" i="21"/>
  <c r="V517" i="21"/>
  <c r="C517" i="21"/>
  <c r="G517" i="21"/>
  <c r="K517" i="21"/>
  <c r="O517" i="21"/>
  <c r="S517" i="21"/>
  <c r="W517" i="21"/>
  <c r="B516" i="24"/>
  <c r="F516" i="24"/>
  <c r="J516" i="24"/>
  <c r="N516" i="24"/>
  <c r="R516" i="24"/>
  <c r="V516" i="24"/>
  <c r="C516" i="24"/>
  <c r="G516" i="24"/>
  <c r="K516" i="24"/>
  <c r="O516" i="24"/>
  <c r="S516" i="24"/>
  <c r="W516" i="24"/>
  <c r="D516" i="24"/>
  <c r="H516" i="24"/>
  <c r="L516" i="24"/>
  <c r="P516" i="24"/>
  <c r="T516" i="24"/>
  <c r="X516" i="24"/>
  <c r="E516" i="24"/>
  <c r="I516" i="24"/>
  <c r="M516" i="24"/>
  <c r="Q516" i="24"/>
  <c r="U516" i="24"/>
  <c r="Y516" i="24"/>
  <c r="E342" i="19"/>
  <c r="I342" i="19"/>
  <c r="M342" i="19"/>
  <c r="Q342" i="19"/>
  <c r="U342" i="19"/>
  <c r="Y342" i="19"/>
  <c r="B342" i="19"/>
  <c r="F342" i="19"/>
  <c r="J342" i="19"/>
  <c r="N342" i="19"/>
  <c r="R342" i="19"/>
  <c r="V342" i="19"/>
  <c r="C342" i="19"/>
  <c r="G342" i="19"/>
  <c r="K342" i="19"/>
  <c r="O342" i="19"/>
  <c r="S342" i="19"/>
  <c r="W342" i="19"/>
  <c r="D342" i="19"/>
  <c r="H342" i="19"/>
  <c r="L342" i="19"/>
  <c r="P342" i="19"/>
  <c r="T342" i="19"/>
  <c r="X342" i="19"/>
  <c r="E195" i="19"/>
  <c r="I195" i="19"/>
  <c r="M195" i="19"/>
  <c r="Q195" i="19"/>
  <c r="U195" i="19"/>
  <c r="Y195" i="19"/>
  <c r="B195" i="19"/>
  <c r="F195" i="19"/>
  <c r="J195" i="19"/>
  <c r="N195" i="19"/>
  <c r="R195" i="19"/>
  <c r="V195" i="19"/>
  <c r="C195" i="19"/>
  <c r="G195" i="19"/>
  <c r="K195" i="19"/>
  <c r="O195" i="19"/>
  <c r="S195" i="19"/>
  <c r="W195" i="19"/>
  <c r="D195" i="19"/>
  <c r="H195" i="19"/>
  <c r="L195" i="19"/>
  <c r="P195" i="19"/>
  <c r="T195" i="19"/>
  <c r="X195" i="19"/>
  <c r="E230" i="19"/>
  <c r="I230" i="19"/>
  <c r="M230" i="19"/>
  <c r="Q230" i="19"/>
  <c r="U230" i="19"/>
  <c r="Y230" i="19"/>
  <c r="B230" i="19"/>
  <c r="F230" i="19"/>
  <c r="J230" i="19"/>
  <c r="N230" i="19"/>
  <c r="R230" i="19"/>
  <c r="V230" i="19"/>
  <c r="C230" i="19"/>
  <c r="G230" i="19"/>
  <c r="K230" i="19"/>
  <c r="O230" i="19"/>
  <c r="S230" i="19"/>
  <c r="W230" i="19"/>
  <c r="D230" i="19"/>
  <c r="H230" i="19"/>
  <c r="L230" i="19"/>
  <c r="P230" i="19"/>
  <c r="T230" i="19"/>
  <c r="X230" i="19"/>
  <c r="B415" i="19"/>
  <c r="F415" i="19"/>
  <c r="J415" i="19"/>
  <c r="N415" i="19"/>
  <c r="R415" i="19"/>
  <c r="V415" i="19"/>
  <c r="C415" i="19"/>
  <c r="G415" i="19"/>
  <c r="K415" i="19"/>
  <c r="O415" i="19"/>
  <c r="S415" i="19"/>
  <c r="W415" i="19"/>
  <c r="D415" i="19"/>
  <c r="H415" i="19"/>
  <c r="L415" i="19"/>
  <c r="P415" i="19"/>
  <c r="T415" i="19"/>
  <c r="X415" i="19"/>
  <c r="E415" i="19"/>
  <c r="I415" i="19"/>
  <c r="M415" i="19"/>
  <c r="Q415" i="19"/>
  <c r="U415" i="19"/>
  <c r="Y415" i="19"/>
  <c r="A416" i="19"/>
  <c r="A517" i="24"/>
  <c r="E480" i="24"/>
  <c r="I480" i="24"/>
  <c r="M480" i="24"/>
  <c r="Q480" i="24"/>
  <c r="U480" i="24"/>
  <c r="Y480" i="24"/>
  <c r="B480" i="24"/>
  <c r="F480" i="24"/>
  <c r="J480" i="24"/>
  <c r="N480" i="24"/>
  <c r="R480" i="24"/>
  <c r="V480" i="24"/>
  <c r="C480" i="24"/>
  <c r="G480" i="24"/>
  <c r="K480" i="24"/>
  <c r="O480" i="24"/>
  <c r="S480" i="24"/>
  <c r="W480" i="24"/>
  <c r="D480" i="24"/>
  <c r="H480" i="24"/>
  <c r="L480" i="24"/>
  <c r="P480" i="24"/>
  <c r="T480" i="24"/>
  <c r="X480" i="24"/>
  <c r="D411" i="24"/>
  <c r="H411" i="24"/>
  <c r="L411" i="24"/>
  <c r="P411" i="24"/>
  <c r="T411" i="24"/>
  <c r="X411" i="24"/>
  <c r="E411" i="24"/>
  <c r="I411" i="24"/>
  <c r="M411" i="24"/>
  <c r="Q411" i="24"/>
  <c r="U411" i="24"/>
  <c r="Y411" i="24"/>
  <c r="B411" i="24"/>
  <c r="F411" i="24"/>
  <c r="J411" i="24"/>
  <c r="N411" i="24"/>
  <c r="R411" i="24"/>
  <c r="V411" i="24"/>
  <c r="C411" i="24"/>
  <c r="G411" i="24"/>
  <c r="K411" i="24"/>
  <c r="O411" i="24"/>
  <c r="S411" i="24"/>
  <c r="W411" i="24"/>
  <c r="E194" i="19"/>
  <c r="I194" i="19"/>
  <c r="M194" i="19"/>
  <c r="Q194" i="19"/>
  <c r="U194" i="19"/>
  <c r="Y194" i="19"/>
  <c r="B194" i="19"/>
  <c r="F194" i="19"/>
  <c r="J194" i="19"/>
  <c r="N194" i="19"/>
  <c r="R194" i="19"/>
  <c r="V194" i="19"/>
  <c r="C194" i="19"/>
  <c r="G194" i="19"/>
  <c r="K194" i="19"/>
  <c r="O194" i="19"/>
  <c r="S194" i="19"/>
  <c r="W194" i="19"/>
  <c r="D194" i="19"/>
  <c r="H194" i="19"/>
  <c r="L194" i="19"/>
  <c r="P194" i="19"/>
  <c r="T194" i="19"/>
  <c r="X194" i="19"/>
  <c r="A231" i="19"/>
  <c r="E158" i="19"/>
  <c r="I158" i="19"/>
  <c r="M158" i="19"/>
  <c r="Q158" i="19"/>
  <c r="U158" i="19"/>
  <c r="Y158" i="19"/>
  <c r="B158" i="19"/>
  <c r="F158" i="19"/>
  <c r="J158" i="19"/>
  <c r="N158" i="19"/>
  <c r="R158" i="19"/>
  <c r="V158" i="19"/>
  <c r="C158" i="19"/>
  <c r="G158" i="19"/>
  <c r="K158" i="19"/>
  <c r="O158" i="19"/>
  <c r="S158" i="19"/>
  <c r="W158" i="19"/>
  <c r="D158" i="19"/>
  <c r="H158" i="19"/>
  <c r="L158" i="19"/>
  <c r="P158" i="19"/>
  <c r="T158" i="19"/>
  <c r="X158" i="19"/>
  <c r="B269" i="19"/>
  <c r="E269" i="19"/>
  <c r="I269" i="19"/>
  <c r="M269" i="19"/>
  <c r="Q269" i="19"/>
  <c r="U269" i="19"/>
  <c r="Y269" i="19"/>
  <c r="F269" i="19"/>
  <c r="J269" i="19"/>
  <c r="N269" i="19"/>
  <c r="R269" i="19"/>
  <c r="V269" i="19"/>
  <c r="C269" i="19"/>
  <c r="G269" i="19"/>
  <c r="K269" i="19"/>
  <c r="O269" i="19"/>
  <c r="S269" i="19"/>
  <c r="W269" i="19"/>
  <c r="D269" i="19"/>
  <c r="H269" i="19"/>
  <c r="L269" i="19"/>
  <c r="P269" i="19"/>
  <c r="T269" i="19"/>
  <c r="X269" i="19"/>
  <c r="A270" i="19"/>
  <c r="A307" i="19"/>
  <c r="B450" i="23"/>
  <c r="F450" i="23"/>
  <c r="J450" i="23"/>
  <c r="N450" i="23"/>
  <c r="R450" i="23"/>
  <c r="V450" i="23"/>
  <c r="C450" i="23"/>
  <c r="G450" i="23"/>
  <c r="K450" i="23"/>
  <c r="O450" i="23"/>
  <c r="S450" i="23"/>
  <c r="W450" i="23"/>
  <c r="D450" i="23"/>
  <c r="H450" i="23"/>
  <c r="L450" i="23"/>
  <c r="P450" i="23"/>
  <c r="T450" i="23"/>
  <c r="X450" i="23"/>
  <c r="E450" i="23"/>
  <c r="I450" i="23"/>
  <c r="M450" i="23"/>
  <c r="Q450" i="23"/>
  <c r="U450" i="23"/>
  <c r="Y450" i="23"/>
  <c r="A159" i="19"/>
  <c r="D120" i="19"/>
  <c r="H120" i="19"/>
  <c r="L120" i="19"/>
  <c r="P120" i="19"/>
  <c r="T120" i="19"/>
  <c r="X120" i="19"/>
  <c r="E120" i="19"/>
  <c r="I120" i="19"/>
  <c r="M120" i="19"/>
  <c r="Q120" i="19"/>
  <c r="U120" i="19"/>
  <c r="Y120" i="19"/>
  <c r="B120" i="19"/>
  <c r="F120" i="19"/>
  <c r="J120" i="19"/>
  <c r="N120" i="19"/>
  <c r="R120" i="19"/>
  <c r="V120" i="19"/>
  <c r="C120" i="19"/>
  <c r="G120" i="19"/>
  <c r="K120" i="19"/>
  <c r="O120" i="19"/>
  <c r="S120" i="19"/>
  <c r="W120" i="19"/>
  <c r="B451" i="19"/>
  <c r="F451" i="19"/>
  <c r="J451" i="19"/>
  <c r="N451" i="19"/>
  <c r="R451" i="19"/>
  <c r="V451" i="19"/>
  <c r="C451" i="19"/>
  <c r="G451" i="19"/>
  <c r="K451" i="19"/>
  <c r="O451" i="19"/>
  <c r="S451" i="19"/>
  <c r="W451" i="19"/>
  <c r="D451" i="19"/>
  <c r="H451" i="19"/>
  <c r="L451" i="19"/>
  <c r="P451" i="19"/>
  <c r="T451" i="19"/>
  <c r="X451" i="19"/>
  <c r="E451" i="19"/>
  <c r="I451" i="19"/>
  <c r="M451" i="19"/>
  <c r="Q451" i="19"/>
  <c r="U451" i="19"/>
  <c r="Y451" i="19"/>
  <c r="A452" i="19"/>
  <c r="E379" i="19"/>
  <c r="I379" i="19"/>
  <c r="M379" i="19"/>
  <c r="Q379" i="19"/>
  <c r="U379" i="19"/>
  <c r="Y379" i="19"/>
  <c r="B379" i="19"/>
  <c r="F379" i="19"/>
  <c r="J379" i="19"/>
  <c r="N379" i="19"/>
  <c r="R379" i="19"/>
  <c r="V379" i="19"/>
  <c r="C379" i="19"/>
  <c r="G379" i="19"/>
  <c r="K379" i="19"/>
  <c r="O379" i="19"/>
  <c r="S379" i="19"/>
  <c r="W379" i="19"/>
  <c r="D379" i="19"/>
  <c r="H379" i="19"/>
  <c r="L379" i="19"/>
  <c r="P379" i="19"/>
  <c r="T379" i="19"/>
  <c r="X379" i="19"/>
  <c r="A380" i="19"/>
  <c r="B306" i="19"/>
  <c r="F306" i="19"/>
  <c r="J306" i="19"/>
  <c r="N306" i="19"/>
  <c r="R306" i="19"/>
  <c r="V306" i="19"/>
  <c r="C306" i="19"/>
  <c r="G306" i="19"/>
  <c r="K306" i="19"/>
  <c r="O306" i="19"/>
  <c r="S306" i="19"/>
  <c r="W306" i="19"/>
  <c r="D306" i="19"/>
  <c r="H306" i="19"/>
  <c r="L306" i="19"/>
  <c r="P306" i="19"/>
  <c r="T306" i="19"/>
  <c r="X306" i="19"/>
  <c r="E306" i="19"/>
  <c r="I306" i="19"/>
  <c r="M306" i="19"/>
  <c r="Q306" i="19"/>
  <c r="U306" i="19"/>
  <c r="Y306" i="19"/>
  <c r="A343" i="19"/>
  <c r="C337" i="24"/>
  <c r="G337" i="24"/>
  <c r="K337" i="24"/>
  <c r="O337" i="24"/>
  <c r="S337" i="24"/>
  <c r="W337" i="24"/>
  <c r="D337" i="24"/>
  <c r="H337" i="24"/>
  <c r="L337" i="24"/>
  <c r="P337" i="24"/>
  <c r="T337" i="24"/>
  <c r="X337" i="24"/>
  <c r="E337" i="24"/>
  <c r="I337" i="24"/>
  <c r="M337" i="24"/>
  <c r="Q337" i="24"/>
  <c r="U337" i="24"/>
  <c r="Y337" i="24"/>
  <c r="B337" i="24"/>
  <c r="F337" i="24"/>
  <c r="J337" i="24"/>
  <c r="N337" i="24"/>
  <c r="R337" i="24"/>
  <c r="V337" i="24"/>
  <c r="B374" i="24"/>
  <c r="F374" i="24"/>
  <c r="J374" i="24"/>
  <c r="N374" i="24"/>
  <c r="R374" i="24"/>
  <c r="V374" i="24"/>
  <c r="C374" i="24"/>
  <c r="G374" i="24"/>
  <c r="K374" i="24"/>
  <c r="O374" i="24"/>
  <c r="S374" i="24"/>
  <c r="W374" i="24"/>
  <c r="D374" i="24"/>
  <c r="L374" i="24"/>
  <c r="T374" i="24"/>
  <c r="E374" i="24"/>
  <c r="M374" i="24"/>
  <c r="U374" i="24"/>
  <c r="H374" i="24"/>
  <c r="X374" i="24"/>
  <c r="I374" i="24"/>
  <c r="Y374" i="24"/>
  <c r="P374" i="24"/>
  <c r="Q374" i="24"/>
  <c r="A303" i="24"/>
  <c r="B266" i="24"/>
  <c r="F266" i="24"/>
  <c r="J266" i="24"/>
  <c r="N266" i="24"/>
  <c r="R266" i="24"/>
  <c r="V266" i="24"/>
  <c r="C266" i="24"/>
  <c r="G266" i="24"/>
  <c r="K266" i="24"/>
  <c r="O266" i="24"/>
  <c r="S266" i="24"/>
  <c r="W266" i="24"/>
  <c r="D266" i="24"/>
  <c r="H266" i="24"/>
  <c r="L266" i="24"/>
  <c r="P266" i="24"/>
  <c r="T266" i="24"/>
  <c r="X266" i="24"/>
  <c r="E266" i="24"/>
  <c r="I266" i="24"/>
  <c r="M266" i="24"/>
  <c r="Q266" i="24"/>
  <c r="U266" i="24"/>
  <c r="Y266" i="24"/>
  <c r="A195" i="24"/>
  <c r="E158" i="24"/>
  <c r="I158" i="24"/>
  <c r="M158" i="24"/>
  <c r="Q158" i="24"/>
  <c r="U158" i="24"/>
  <c r="Y158" i="24"/>
  <c r="B158" i="24"/>
  <c r="F158" i="24"/>
  <c r="J158" i="24"/>
  <c r="N158" i="24"/>
  <c r="R158" i="24"/>
  <c r="V158" i="24"/>
  <c r="D158" i="24"/>
  <c r="H158" i="24"/>
  <c r="L158" i="24"/>
  <c r="P158" i="24"/>
  <c r="T158" i="24"/>
  <c r="X158" i="24"/>
  <c r="K158" i="24"/>
  <c r="O158" i="24"/>
  <c r="C158" i="24"/>
  <c r="S158" i="24"/>
  <c r="G158" i="24"/>
  <c r="W158" i="24"/>
  <c r="D194" i="24"/>
  <c r="H194" i="24"/>
  <c r="L194" i="24"/>
  <c r="P194" i="24"/>
  <c r="T194" i="24"/>
  <c r="X194" i="24"/>
  <c r="C194" i="24"/>
  <c r="G194" i="24"/>
  <c r="K194" i="24"/>
  <c r="O194" i="24"/>
  <c r="S194" i="24"/>
  <c r="W194" i="24"/>
  <c r="I194" i="24"/>
  <c r="Q194" i="24"/>
  <c r="Y194" i="24"/>
  <c r="B194" i="24"/>
  <c r="J194" i="24"/>
  <c r="R194" i="24"/>
  <c r="E194" i="24"/>
  <c r="M194" i="24"/>
  <c r="U194" i="24"/>
  <c r="F194" i="24"/>
  <c r="N194" i="24"/>
  <c r="V194" i="24"/>
  <c r="D229" i="24"/>
  <c r="H229" i="24"/>
  <c r="L229" i="24"/>
  <c r="P229" i="24"/>
  <c r="T229" i="24"/>
  <c r="X229" i="24"/>
  <c r="E229" i="24"/>
  <c r="I229" i="24"/>
  <c r="M229" i="24"/>
  <c r="Q229" i="24"/>
  <c r="U229" i="24"/>
  <c r="Y229" i="24"/>
  <c r="B229" i="24"/>
  <c r="F229" i="24"/>
  <c r="J229" i="24"/>
  <c r="N229" i="24"/>
  <c r="R229" i="24"/>
  <c r="V229" i="24"/>
  <c r="C229" i="24"/>
  <c r="G229" i="24"/>
  <c r="K229" i="24"/>
  <c r="O229" i="24"/>
  <c r="S229" i="24"/>
  <c r="W229" i="24"/>
  <c r="E302" i="24"/>
  <c r="I302" i="24"/>
  <c r="M302" i="24"/>
  <c r="Q302" i="24"/>
  <c r="U302" i="24"/>
  <c r="Y302" i="24"/>
  <c r="C302" i="24"/>
  <c r="G302" i="24"/>
  <c r="K302" i="24"/>
  <c r="O302" i="24"/>
  <c r="S302" i="24"/>
  <c r="W302" i="24"/>
  <c r="D302" i="24"/>
  <c r="H302" i="24"/>
  <c r="L302" i="24"/>
  <c r="P302" i="24"/>
  <c r="T302" i="24"/>
  <c r="X302" i="24"/>
  <c r="F302" i="24"/>
  <c r="V302" i="24"/>
  <c r="J302" i="24"/>
  <c r="N302" i="24"/>
  <c r="B302" i="24"/>
  <c r="R302" i="24"/>
  <c r="A412" i="21"/>
  <c r="D375" i="21"/>
  <c r="H375" i="21"/>
  <c r="L375" i="21"/>
  <c r="P375" i="21"/>
  <c r="T375" i="21"/>
  <c r="X375" i="21"/>
  <c r="E375" i="21"/>
  <c r="I375" i="21"/>
  <c r="M375" i="21"/>
  <c r="Q375" i="21"/>
  <c r="U375" i="21"/>
  <c r="Y375" i="21"/>
  <c r="B375" i="21"/>
  <c r="F375" i="21"/>
  <c r="J375" i="21"/>
  <c r="N375" i="21"/>
  <c r="R375" i="21"/>
  <c r="V375" i="21"/>
  <c r="C375" i="21"/>
  <c r="G375" i="21"/>
  <c r="K375" i="21"/>
  <c r="O375" i="21"/>
  <c r="S375" i="21"/>
  <c r="W375" i="21"/>
  <c r="B481" i="21"/>
  <c r="F481" i="21"/>
  <c r="J481" i="21"/>
  <c r="N481" i="21"/>
  <c r="R481" i="21"/>
  <c r="V481" i="21"/>
  <c r="D481" i="21"/>
  <c r="H481" i="21"/>
  <c r="L481" i="21"/>
  <c r="P481" i="21"/>
  <c r="T481" i="21"/>
  <c r="X481" i="21"/>
  <c r="E481" i="21"/>
  <c r="M481" i="21"/>
  <c r="U481" i="21"/>
  <c r="G481" i="21"/>
  <c r="O481" i="21"/>
  <c r="W481" i="21"/>
  <c r="I481" i="21"/>
  <c r="Q481" i="21"/>
  <c r="Y481" i="21"/>
  <c r="C481" i="21"/>
  <c r="K481" i="21"/>
  <c r="S481" i="21"/>
  <c r="B446" i="21"/>
  <c r="F446" i="21"/>
  <c r="J446" i="21"/>
  <c r="N446" i="21"/>
  <c r="R446" i="21"/>
  <c r="V446" i="21"/>
  <c r="C446" i="21"/>
  <c r="G446" i="21"/>
  <c r="K446" i="21"/>
  <c r="O446" i="21"/>
  <c r="S446" i="21"/>
  <c r="W446" i="21"/>
  <c r="E446" i="21"/>
  <c r="I446" i="21"/>
  <c r="M446" i="21"/>
  <c r="Q446" i="21"/>
  <c r="U446" i="21"/>
  <c r="Y446" i="21"/>
  <c r="L446" i="21"/>
  <c r="P446" i="21"/>
  <c r="D446" i="21"/>
  <c r="T446" i="21"/>
  <c r="H446" i="21"/>
  <c r="X446" i="21"/>
  <c r="D411" i="21"/>
  <c r="H411" i="21"/>
  <c r="L411" i="21"/>
  <c r="P411" i="21"/>
  <c r="T411" i="21"/>
  <c r="X411" i="21"/>
  <c r="B411" i="21"/>
  <c r="F411" i="21"/>
  <c r="J411" i="21"/>
  <c r="N411" i="21"/>
  <c r="R411" i="21"/>
  <c r="V411" i="21"/>
  <c r="E411" i="21"/>
  <c r="M411" i="21"/>
  <c r="U411" i="21"/>
  <c r="G411" i="21"/>
  <c r="O411" i="21"/>
  <c r="W411" i="21"/>
  <c r="I411" i="21"/>
  <c r="Q411" i="21"/>
  <c r="Y411" i="21"/>
  <c r="C411" i="21"/>
  <c r="K411" i="21"/>
  <c r="S411" i="21"/>
  <c r="B338" i="21"/>
  <c r="F338" i="21"/>
  <c r="J338" i="21"/>
  <c r="N338" i="21"/>
  <c r="R338" i="21"/>
  <c r="V338" i="21"/>
  <c r="C338" i="21"/>
  <c r="G338" i="21"/>
  <c r="K338" i="21"/>
  <c r="O338" i="21"/>
  <c r="S338" i="21"/>
  <c r="W338" i="21"/>
  <c r="I338" i="21"/>
  <c r="Q338" i="21"/>
  <c r="Y338" i="21"/>
  <c r="D338" i="21"/>
  <c r="L338" i="21"/>
  <c r="T338" i="21"/>
  <c r="H338" i="21"/>
  <c r="X338" i="21"/>
  <c r="P338" i="21"/>
  <c r="M338" i="21"/>
  <c r="U338" i="21"/>
  <c r="E338" i="21"/>
  <c r="B267" i="21"/>
  <c r="F267" i="21"/>
  <c r="J267" i="21"/>
  <c r="N267" i="21"/>
  <c r="R267" i="21"/>
  <c r="V267" i="21"/>
  <c r="D267" i="21"/>
  <c r="H267" i="21"/>
  <c r="L267" i="21"/>
  <c r="P267" i="21"/>
  <c r="T267" i="21"/>
  <c r="X267" i="21"/>
  <c r="I267" i="21"/>
  <c r="Q267" i="21"/>
  <c r="Y267" i="21"/>
  <c r="C267" i="21"/>
  <c r="K267" i="21"/>
  <c r="S267" i="21"/>
  <c r="E267" i="21"/>
  <c r="M267" i="21"/>
  <c r="U267" i="21"/>
  <c r="A304" i="21"/>
  <c r="G267" i="21"/>
  <c r="O267" i="21"/>
  <c r="W267" i="21"/>
  <c r="E303" i="21"/>
  <c r="I303" i="21"/>
  <c r="M303" i="21"/>
  <c r="Q303" i="21"/>
  <c r="U303" i="21"/>
  <c r="Y303" i="21"/>
  <c r="C303" i="21"/>
  <c r="G303" i="21"/>
  <c r="K303" i="21"/>
  <c r="O303" i="21"/>
  <c r="S303" i="21"/>
  <c r="W303" i="21"/>
  <c r="H303" i="21"/>
  <c r="P303" i="21"/>
  <c r="X303" i="21"/>
  <c r="B303" i="21"/>
  <c r="J303" i="21"/>
  <c r="R303" i="21"/>
  <c r="D303" i="21"/>
  <c r="L303" i="21"/>
  <c r="T303" i="21"/>
  <c r="F303" i="21"/>
  <c r="N303" i="21"/>
  <c r="V303" i="21"/>
  <c r="C230" i="21"/>
  <c r="G230" i="21"/>
  <c r="K230" i="21"/>
  <c r="O230" i="21"/>
  <c r="S230" i="21"/>
  <c r="W230" i="21"/>
  <c r="E230" i="21"/>
  <c r="I230" i="21"/>
  <c r="M230" i="21"/>
  <c r="Q230" i="21"/>
  <c r="U230" i="21"/>
  <c r="Y230" i="21"/>
  <c r="B230" i="21"/>
  <c r="J230" i="21"/>
  <c r="R230" i="21"/>
  <c r="D230" i="21"/>
  <c r="L230" i="21"/>
  <c r="T230" i="21"/>
  <c r="F230" i="21"/>
  <c r="N230" i="21"/>
  <c r="V230" i="21"/>
  <c r="H230" i="21"/>
  <c r="P230" i="21"/>
  <c r="X230" i="21"/>
  <c r="C194" i="21"/>
  <c r="G194" i="21"/>
  <c r="K194" i="21"/>
  <c r="O194" i="21"/>
  <c r="S194" i="21"/>
  <c r="W194" i="21"/>
  <c r="D194" i="21"/>
  <c r="H194" i="21"/>
  <c r="L194" i="21"/>
  <c r="P194" i="21"/>
  <c r="T194" i="21"/>
  <c r="X194" i="21"/>
  <c r="B194" i="21"/>
  <c r="F194" i="21"/>
  <c r="J194" i="21"/>
  <c r="N194" i="21"/>
  <c r="R194" i="21"/>
  <c r="V194" i="21"/>
  <c r="E194" i="21"/>
  <c r="U194" i="21"/>
  <c r="I194" i="21"/>
  <c r="Y194" i="21"/>
  <c r="M194" i="21"/>
  <c r="Q194" i="21"/>
  <c r="A339" i="21"/>
  <c r="A447" i="21"/>
  <c r="A231" i="21"/>
  <c r="A376" i="21"/>
  <c r="A482" i="21"/>
  <c r="A518" i="21" s="1"/>
  <c r="A268" i="21"/>
  <c r="E120" i="21"/>
  <c r="I120" i="21"/>
  <c r="M120" i="21"/>
  <c r="Q120" i="21"/>
  <c r="U120" i="21"/>
  <c r="Y120" i="21"/>
  <c r="B120" i="21"/>
  <c r="F120" i="21"/>
  <c r="J120" i="21"/>
  <c r="N120" i="21"/>
  <c r="D120" i="21"/>
  <c r="H120" i="21"/>
  <c r="L120" i="21"/>
  <c r="O120" i="21"/>
  <c r="T120" i="21"/>
  <c r="C120" i="21"/>
  <c r="P120" i="21"/>
  <c r="V120" i="21"/>
  <c r="G120" i="21"/>
  <c r="R120" i="21"/>
  <c r="W120" i="21"/>
  <c r="K120" i="21"/>
  <c r="S120" i="21"/>
  <c r="X120" i="21"/>
  <c r="E157" i="21"/>
  <c r="I157" i="21"/>
  <c r="M157" i="21"/>
  <c r="Q157" i="21"/>
  <c r="U157" i="21"/>
  <c r="Y157" i="21"/>
  <c r="B157" i="21"/>
  <c r="F157" i="21"/>
  <c r="J157" i="21"/>
  <c r="N157" i="21"/>
  <c r="R157" i="21"/>
  <c r="V157" i="21"/>
  <c r="C157" i="21"/>
  <c r="G157" i="21"/>
  <c r="K157" i="21"/>
  <c r="O157" i="21"/>
  <c r="S157" i="21"/>
  <c r="D157" i="21"/>
  <c r="H157" i="21"/>
  <c r="L157" i="21"/>
  <c r="P157" i="21"/>
  <c r="T157" i="21"/>
  <c r="X157" i="21"/>
  <c r="W157" i="21"/>
  <c r="A158" i="21"/>
  <c r="A195" i="21" s="1"/>
  <c r="E304" i="23"/>
  <c r="I304" i="23"/>
  <c r="M304" i="23"/>
  <c r="Q304" i="23"/>
  <c r="U304" i="23"/>
  <c r="Y304" i="23"/>
  <c r="C304" i="23"/>
  <c r="G304" i="23"/>
  <c r="K304" i="23"/>
  <c r="O304" i="23"/>
  <c r="S304" i="23"/>
  <c r="W304" i="23"/>
  <c r="F304" i="23"/>
  <c r="N304" i="23"/>
  <c r="V304" i="23"/>
  <c r="H304" i="23"/>
  <c r="P304" i="23"/>
  <c r="X304" i="23"/>
  <c r="B304" i="23"/>
  <c r="J304" i="23"/>
  <c r="R304" i="23"/>
  <c r="D304" i="23"/>
  <c r="L304" i="23"/>
  <c r="T304" i="23"/>
  <c r="A341" i="23"/>
  <c r="C340" i="23"/>
  <c r="G340" i="23"/>
  <c r="K340" i="23"/>
  <c r="O340" i="23"/>
  <c r="S340" i="23"/>
  <c r="W340" i="23"/>
  <c r="E340" i="23"/>
  <c r="I340" i="23"/>
  <c r="M340" i="23"/>
  <c r="Q340" i="23"/>
  <c r="U340" i="23"/>
  <c r="Y340" i="23"/>
  <c r="H340" i="23"/>
  <c r="P340" i="23"/>
  <c r="X340" i="23"/>
  <c r="B340" i="23"/>
  <c r="J340" i="23"/>
  <c r="R340" i="23"/>
  <c r="D340" i="23"/>
  <c r="L340" i="23"/>
  <c r="T340" i="23"/>
  <c r="F340" i="23"/>
  <c r="N340" i="23"/>
  <c r="V340" i="23"/>
  <c r="E194" i="23"/>
  <c r="I194" i="23"/>
  <c r="C194" i="23"/>
  <c r="G194" i="23"/>
  <c r="H194" i="23"/>
  <c r="M194" i="23"/>
  <c r="Q194" i="23"/>
  <c r="U194" i="23"/>
  <c r="Y194" i="23"/>
  <c r="B194" i="23"/>
  <c r="J194" i="23"/>
  <c r="N194" i="23"/>
  <c r="R194" i="23"/>
  <c r="V194" i="23"/>
  <c r="D194" i="23"/>
  <c r="K194" i="23"/>
  <c r="O194" i="23"/>
  <c r="S194" i="23"/>
  <c r="W194" i="23"/>
  <c r="F194" i="23"/>
  <c r="L194" i="23"/>
  <c r="P194" i="23"/>
  <c r="T194" i="23"/>
  <c r="X194" i="23"/>
  <c r="A231" i="23"/>
  <c r="D230" i="23"/>
  <c r="H230" i="23"/>
  <c r="L230" i="23"/>
  <c r="P230" i="23"/>
  <c r="T230" i="23"/>
  <c r="X230" i="23"/>
  <c r="E230" i="23"/>
  <c r="I230" i="23"/>
  <c r="M230" i="23"/>
  <c r="Q230" i="23"/>
  <c r="U230" i="23"/>
  <c r="Y230" i="23"/>
  <c r="B230" i="23"/>
  <c r="F230" i="23"/>
  <c r="J230" i="23"/>
  <c r="N230" i="23"/>
  <c r="R230" i="23"/>
  <c r="V230" i="23"/>
  <c r="C230" i="23"/>
  <c r="G230" i="23"/>
  <c r="K230" i="23"/>
  <c r="O230" i="23"/>
  <c r="S230" i="23"/>
  <c r="W230" i="23"/>
  <c r="C157" i="23"/>
  <c r="G157" i="23"/>
  <c r="K157" i="23"/>
  <c r="O157" i="23"/>
  <c r="S157" i="23"/>
  <c r="W157" i="23"/>
  <c r="A195" i="23"/>
  <c r="A232" i="23" s="1"/>
  <c r="E157" i="23"/>
  <c r="I157" i="23"/>
  <c r="M157" i="23"/>
  <c r="Q157" i="23"/>
  <c r="U157" i="23"/>
  <c r="Y157" i="23"/>
  <c r="D157" i="23"/>
  <c r="L157" i="23"/>
  <c r="T157" i="23"/>
  <c r="F157" i="23"/>
  <c r="N157" i="23"/>
  <c r="V157" i="23"/>
  <c r="H157" i="23"/>
  <c r="P157" i="23"/>
  <c r="X157" i="23"/>
  <c r="B157" i="23"/>
  <c r="J157" i="23"/>
  <c r="R157" i="23"/>
  <c r="A158" i="23"/>
  <c r="C267" i="23"/>
  <c r="G267" i="23"/>
  <c r="K267" i="23"/>
  <c r="O267" i="23"/>
  <c r="S267" i="23"/>
  <c r="W267" i="23"/>
  <c r="D267" i="23"/>
  <c r="H267" i="23"/>
  <c r="L267" i="23"/>
  <c r="P267" i="23"/>
  <c r="T267" i="23"/>
  <c r="X267" i="23"/>
  <c r="A305" i="23"/>
  <c r="B267" i="23"/>
  <c r="F267" i="23"/>
  <c r="J267" i="23"/>
  <c r="N267" i="23"/>
  <c r="R267" i="23"/>
  <c r="V267" i="23"/>
  <c r="Q267" i="23"/>
  <c r="E267" i="23"/>
  <c r="U267" i="23"/>
  <c r="I267" i="23"/>
  <c r="Y267" i="23"/>
  <c r="M267" i="23"/>
  <c r="A268" i="23"/>
  <c r="E377" i="23"/>
  <c r="I377" i="23"/>
  <c r="M377" i="23"/>
  <c r="Q377" i="23"/>
  <c r="U377" i="23"/>
  <c r="Y377" i="23"/>
  <c r="C377" i="23"/>
  <c r="G377" i="23"/>
  <c r="K377" i="23"/>
  <c r="O377" i="23"/>
  <c r="S377" i="23"/>
  <c r="W377" i="23"/>
  <c r="H377" i="23"/>
  <c r="P377" i="23"/>
  <c r="X377" i="23"/>
  <c r="D377" i="23"/>
  <c r="L377" i="23"/>
  <c r="T377" i="23"/>
  <c r="N377" i="23"/>
  <c r="B377" i="23"/>
  <c r="R377" i="23"/>
  <c r="F377" i="23"/>
  <c r="V377" i="23"/>
  <c r="J377" i="23"/>
  <c r="A378" i="23"/>
  <c r="A415" i="23" s="1"/>
  <c r="A196" i="19"/>
  <c r="A232" i="19"/>
  <c r="A451" i="23"/>
  <c r="A446" i="24"/>
  <c r="A375" i="24"/>
  <c r="A412" i="24" s="1"/>
  <c r="A267" i="24"/>
  <c r="A230" i="24"/>
  <c r="A481" i="24"/>
  <c r="A338" i="24"/>
  <c r="E446" i="24" l="1"/>
  <c r="I446" i="24"/>
  <c r="M446" i="24"/>
  <c r="Q446" i="24"/>
  <c r="U446" i="24"/>
  <c r="Y446" i="24"/>
  <c r="B446" i="24"/>
  <c r="F446" i="24"/>
  <c r="J446" i="24"/>
  <c r="N446" i="24"/>
  <c r="R446" i="24"/>
  <c r="V446" i="24"/>
  <c r="C446" i="24"/>
  <c r="G446" i="24"/>
  <c r="K446" i="24"/>
  <c r="O446" i="24"/>
  <c r="S446" i="24"/>
  <c r="W446" i="24"/>
  <c r="D446" i="24"/>
  <c r="H446" i="24"/>
  <c r="L446" i="24"/>
  <c r="P446" i="24"/>
  <c r="T446" i="24"/>
  <c r="X446" i="24"/>
  <c r="B451" i="23"/>
  <c r="F451" i="23"/>
  <c r="J451" i="23"/>
  <c r="N451" i="23"/>
  <c r="R451" i="23"/>
  <c r="V451" i="23"/>
  <c r="C451" i="23"/>
  <c r="G451" i="23"/>
  <c r="K451" i="23"/>
  <c r="O451" i="23"/>
  <c r="S451" i="23"/>
  <c r="W451" i="23"/>
  <c r="D451" i="23"/>
  <c r="H451" i="23"/>
  <c r="L451" i="23"/>
  <c r="P451" i="23"/>
  <c r="T451" i="23"/>
  <c r="X451" i="23"/>
  <c r="E451" i="23"/>
  <c r="I451" i="23"/>
  <c r="M451" i="23"/>
  <c r="Q451" i="23"/>
  <c r="U451" i="23"/>
  <c r="Y451" i="23"/>
  <c r="B415" i="23"/>
  <c r="F415" i="23"/>
  <c r="J415" i="23"/>
  <c r="N415" i="23"/>
  <c r="R415" i="23"/>
  <c r="V415" i="23"/>
  <c r="C415" i="23"/>
  <c r="G415" i="23"/>
  <c r="K415" i="23"/>
  <c r="O415" i="23"/>
  <c r="S415" i="23"/>
  <c r="W415" i="23"/>
  <c r="D415" i="23"/>
  <c r="H415" i="23"/>
  <c r="L415" i="23"/>
  <c r="P415" i="23"/>
  <c r="T415" i="23"/>
  <c r="X415" i="23"/>
  <c r="E415" i="23"/>
  <c r="I415" i="23"/>
  <c r="M415" i="23"/>
  <c r="Q415" i="23"/>
  <c r="U415" i="23"/>
  <c r="Y415" i="23"/>
  <c r="E380" i="19"/>
  <c r="I380" i="19"/>
  <c r="M380" i="19"/>
  <c r="Q380" i="19"/>
  <c r="U380" i="19"/>
  <c r="Y380" i="19"/>
  <c r="B380" i="19"/>
  <c r="F380" i="19"/>
  <c r="J380" i="19"/>
  <c r="N380" i="19"/>
  <c r="R380" i="19"/>
  <c r="V380" i="19"/>
  <c r="C380" i="19"/>
  <c r="G380" i="19"/>
  <c r="K380" i="19"/>
  <c r="O380" i="19"/>
  <c r="S380" i="19"/>
  <c r="W380" i="19"/>
  <c r="D380" i="19"/>
  <c r="H380" i="19"/>
  <c r="L380" i="19"/>
  <c r="P380" i="19"/>
  <c r="T380" i="19"/>
  <c r="X380" i="19"/>
  <c r="A381" i="19"/>
  <c r="E270" i="19"/>
  <c r="I270" i="19"/>
  <c r="M270" i="19"/>
  <c r="Q270" i="19"/>
  <c r="U270" i="19"/>
  <c r="Y270" i="19"/>
  <c r="B270" i="19"/>
  <c r="F270" i="19"/>
  <c r="J270" i="19"/>
  <c r="N270" i="19"/>
  <c r="R270" i="19"/>
  <c r="V270" i="19"/>
  <c r="C270" i="19"/>
  <c r="G270" i="19"/>
  <c r="K270" i="19"/>
  <c r="O270" i="19"/>
  <c r="S270" i="19"/>
  <c r="W270" i="19"/>
  <c r="D270" i="19"/>
  <c r="H270" i="19"/>
  <c r="L270" i="19"/>
  <c r="P270" i="19"/>
  <c r="T270" i="19"/>
  <c r="X270" i="19"/>
  <c r="A271" i="19"/>
  <c r="A308" i="19"/>
  <c r="A518" i="24"/>
  <c r="E481" i="24"/>
  <c r="I481" i="24"/>
  <c r="M481" i="24"/>
  <c r="Q481" i="24"/>
  <c r="U481" i="24"/>
  <c r="Y481" i="24"/>
  <c r="B481" i="24"/>
  <c r="F481" i="24"/>
  <c r="J481" i="24"/>
  <c r="N481" i="24"/>
  <c r="R481" i="24"/>
  <c r="V481" i="24"/>
  <c r="C481" i="24"/>
  <c r="G481" i="24"/>
  <c r="K481" i="24"/>
  <c r="O481" i="24"/>
  <c r="S481" i="24"/>
  <c r="W481" i="24"/>
  <c r="D481" i="24"/>
  <c r="H481" i="24"/>
  <c r="L481" i="24"/>
  <c r="P481" i="24"/>
  <c r="T481" i="24"/>
  <c r="X481" i="24"/>
  <c r="E196" i="19"/>
  <c r="I196" i="19"/>
  <c r="M196" i="19"/>
  <c r="Q196" i="19"/>
  <c r="U196" i="19"/>
  <c r="Y196" i="19"/>
  <c r="B196" i="19"/>
  <c r="F196" i="19"/>
  <c r="J196" i="19"/>
  <c r="N196" i="19"/>
  <c r="R196" i="19"/>
  <c r="V196" i="19"/>
  <c r="C196" i="19"/>
  <c r="G196" i="19"/>
  <c r="K196" i="19"/>
  <c r="O196" i="19"/>
  <c r="S196" i="19"/>
  <c r="W196" i="19"/>
  <c r="D196" i="19"/>
  <c r="H196" i="19"/>
  <c r="L196" i="19"/>
  <c r="P196" i="19"/>
  <c r="T196" i="19"/>
  <c r="X196" i="19"/>
  <c r="B452" i="19"/>
  <c r="F452" i="19"/>
  <c r="J452" i="19"/>
  <c r="N452" i="19"/>
  <c r="R452" i="19"/>
  <c r="V452" i="19"/>
  <c r="C452" i="19"/>
  <c r="G452" i="19"/>
  <c r="K452" i="19"/>
  <c r="O452" i="19"/>
  <c r="S452" i="19"/>
  <c r="W452" i="19"/>
  <c r="D452" i="19"/>
  <c r="H452" i="19"/>
  <c r="L452" i="19"/>
  <c r="P452" i="19"/>
  <c r="T452" i="19"/>
  <c r="X452" i="19"/>
  <c r="E452" i="19"/>
  <c r="I452" i="19"/>
  <c r="M452" i="19"/>
  <c r="Q452" i="19"/>
  <c r="U452" i="19"/>
  <c r="Y452" i="19"/>
  <c r="A453" i="19"/>
  <c r="E231" i="19"/>
  <c r="I231" i="19"/>
  <c r="M231" i="19"/>
  <c r="Q231" i="19"/>
  <c r="U231" i="19"/>
  <c r="Y231" i="19"/>
  <c r="B231" i="19"/>
  <c r="F231" i="19"/>
  <c r="J231" i="19"/>
  <c r="N231" i="19"/>
  <c r="R231" i="19"/>
  <c r="V231" i="19"/>
  <c r="C231" i="19"/>
  <c r="G231" i="19"/>
  <c r="K231" i="19"/>
  <c r="O231" i="19"/>
  <c r="S231" i="19"/>
  <c r="W231" i="19"/>
  <c r="D231" i="19"/>
  <c r="H231" i="19"/>
  <c r="L231" i="19"/>
  <c r="P231" i="19"/>
  <c r="T231" i="19"/>
  <c r="X231" i="19"/>
  <c r="D412" i="24"/>
  <c r="H412" i="24"/>
  <c r="L412" i="24"/>
  <c r="P412" i="24"/>
  <c r="T412" i="24"/>
  <c r="X412" i="24"/>
  <c r="E412" i="24"/>
  <c r="I412" i="24"/>
  <c r="M412" i="24"/>
  <c r="Q412" i="24"/>
  <c r="U412" i="24"/>
  <c r="Y412" i="24"/>
  <c r="B412" i="24"/>
  <c r="F412" i="24"/>
  <c r="J412" i="24"/>
  <c r="N412" i="24"/>
  <c r="R412" i="24"/>
  <c r="V412" i="24"/>
  <c r="C412" i="24"/>
  <c r="G412" i="24"/>
  <c r="K412" i="24"/>
  <c r="O412" i="24"/>
  <c r="S412" i="24"/>
  <c r="W412" i="24"/>
  <c r="E232" i="19"/>
  <c r="I232" i="19"/>
  <c r="M232" i="19"/>
  <c r="Q232" i="19"/>
  <c r="U232" i="19"/>
  <c r="Y232" i="19"/>
  <c r="B232" i="19"/>
  <c r="F232" i="19"/>
  <c r="J232" i="19"/>
  <c r="N232" i="19"/>
  <c r="R232" i="19"/>
  <c r="V232" i="19"/>
  <c r="C232" i="19"/>
  <c r="G232" i="19"/>
  <c r="K232" i="19"/>
  <c r="O232" i="19"/>
  <c r="S232" i="19"/>
  <c r="W232" i="19"/>
  <c r="D232" i="19"/>
  <c r="H232" i="19"/>
  <c r="L232" i="19"/>
  <c r="P232" i="19"/>
  <c r="T232" i="19"/>
  <c r="X232" i="19"/>
  <c r="D518" i="21"/>
  <c r="H518" i="21"/>
  <c r="L518" i="21"/>
  <c r="P518" i="21"/>
  <c r="T518" i="21"/>
  <c r="X518" i="21"/>
  <c r="E518" i="21"/>
  <c r="I518" i="21"/>
  <c r="M518" i="21"/>
  <c r="Q518" i="21"/>
  <c r="U518" i="21"/>
  <c r="Y518" i="21"/>
  <c r="B518" i="21"/>
  <c r="F518" i="21"/>
  <c r="J518" i="21"/>
  <c r="N518" i="21"/>
  <c r="R518" i="21"/>
  <c r="V518" i="21"/>
  <c r="C518" i="21"/>
  <c r="G518" i="21"/>
  <c r="K518" i="21"/>
  <c r="O518" i="21"/>
  <c r="S518" i="21"/>
  <c r="W518" i="21"/>
  <c r="E159" i="19"/>
  <c r="I159" i="19"/>
  <c r="M159" i="19"/>
  <c r="Q159" i="19"/>
  <c r="U159" i="19"/>
  <c r="Y159" i="19"/>
  <c r="B159" i="19"/>
  <c r="F159" i="19"/>
  <c r="J159" i="19"/>
  <c r="N159" i="19"/>
  <c r="R159" i="19"/>
  <c r="V159" i="19"/>
  <c r="C159" i="19"/>
  <c r="G159" i="19"/>
  <c r="K159" i="19"/>
  <c r="O159" i="19"/>
  <c r="S159" i="19"/>
  <c r="W159" i="19"/>
  <c r="D159" i="19"/>
  <c r="H159" i="19"/>
  <c r="L159" i="19"/>
  <c r="P159" i="19"/>
  <c r="T159" i="19"/>
  <c r="X159" i="19"/>
  <c r="B517" i="24"/>
  <c r="F517" i="24"/>
  <c r="J517" i="24"/>
  <c r="N517" i="24"/>
  <c r="R517" i="24"/>
  <c r="V517" i="24"/>
  <c r="C517" i="24"/>
  <c r="G517" i="24"/>
  <c r="K517" i="24"/>
  <c r="O517" i="24"/>
  <c r="S517" i="24"/>
  <c r="W517" i="24"/>
  <c r="D517" i="24"/>
  <c r="H517" i="24"/>
  <c r="L517" i="24"/>
  <c r="P517" i="24"/>
  <c r="T517" i="24"/>
  <c r="X517" i="24"/>
  <c r="E517" i="24"/>
  <c r="I517" i="24"/>
  <c r="M517" i="24"/>
  <c r="Q517" i="24"/>
  <c r="U517" i="24"/>
  <c r="Y517" i="24"/>
  <c r="E343" i="19"/>
  <c r="I343" i="19"/>
  <c r="M343" i="19"/>
  <c r="Q343" i="19"/>
  <c r="U343" i="19"/>
  <c r="Y343" i="19"/>
  <c r="B343" i="19"/>
  <c r="F343" i="19"/>
  <c r="J343" i="19"/>
  <c r="N343" i="19"/>
  <c r="R343" i="19"/>
  <c r="V343" i="19"/>
  <c r="C343" i="19"/>
  <c r="G343" i="19"/>
  <c r="K343" i="19"/>
  <c r="O343" i="19"/>
  <c r="S343" i="19"/>
  <c r="W343" i="19"/>
  <c r="D343" i="19"/>
  <c r="H343" i="19"/>
  <c r="L343" i="19"/>
  <c r="P343" i="19"/>
  <c r="T343" i="19"/>
  <c r="X343" i="19"/>
  <c r="B307" i="19"/>
  <c r="F307" i="19"/>
  <c r="J307" i="19"/>
  <c r="N307" i="19"/>
  <c r="R307" i="19"/>
  <c r="V307" i="19"/>
  <c r="C307" i="19"/>
  <c r="G307" i="19"/>
  <c r="K307" i="19"/>
  <c r="O307" i="19"/>
  <c r="S307" i="19"/>
  <c r="W307" i="19"/>
  <c r="D307" i="19"/>
  <c r="H307" i="19"/>
  <c r="L307" i="19"/>
  <c r="P307" i="19"/>
  <c r="T307" i="19"/>
  <c r="X307" i="19"/>
  <c r="E307" i="19"/>
  <c r="I307" i="19"/>
  <c r="M307" i="19"/>
  <c r="Q307" i="19"/>
  <c r="U307" i="19"/>
  <c r="Y307" i="19"/>
  <c r="A344" i="19"/>
  <c r="B416" i="19"/>
  <c r="F416" i="19"/>
  <c r="J416" i="19"/>
  <c r="N416" i="19"/>
  <c r="R416" i="19"/>
  <c r="V416" i="19"/>
  <c r="C416" i="19"/>
  <c r="G416" i="19"/>
  <c r="K416" i="19"/>
  <c r="O416" i="19"/>
  <c r="S416" i="19"/>
  <c r="W416" i="19"/>
  <c r="D416" i="19"/>
  <c r="H416" i="19"/>
  <c r="L416" i="19"/>
  <c r="P416" i="19"/>
  <c r="T416" i="19"/>
  <c r="X416" i="19"/>
  <c r="E416" i="19"/>
  <c r="I416" i="19"/>
  <c r="M416" i="19"/>
  <c r="Q416" i="19"/>
  <c r="U416" i="19"/>
  <c r="Y416" i="19"/>
  <c r="A417" i="19"/>
  <c r="C338" i="24"/>
  <c r="G338" i="24"/>
  <c r="D338" i="24"/>
  <c r="H338" i="24"/>
  <c r="E338" i="24"/>
  <c r="I338" i="24"/>
  <c r="M338" i="24"/>
  <c r="Q338" i="24"/>
  <c r="U338" i="24"/>
  <c r="Y338" i="24"/>
  <c r="B338" i="24"/>
  <c r="F338" i="24"/>
  <c r="J338" i="24"/>
  <c r="N338" i="24"/>
  <c r="R338" i="24"/>
  <c r="V338" i="24"/>
  <c r="K338" i="24"/>
  <c r="S338" i="24"/>
  <c r="L338" i="24"/>
  <c r="T338" i="24"/>
  <c r="O338" i="24"/>
  <c r="W338" i="24"/>
  <c r="P338" i="24"/>
  <c r="X338" i="24"/>
  <c r="A304" i="24"/>
  <c r="B267" i="24"/>
  <c r="F267" i="24"/>
  <c r="J267" i="24"/>
  <c r="N267" i="24"/>
  <c r="R267" i="24"/>
  <c r="V267" i="24"/>
  <c r="C267" i="24"/>
  <c r="G267" i="24"/>
  <c r="K267" i="24"/>
  <c r="O267" i="24"/>
  <c r="S267" i="24"/>
  <c r="W267" i="24"/>
  <c r="D267" i="24"/>
  <c r="H267" i="24"/>
  <c r="L267" i="24"/>
  <c r="P267" i="24"/>
  <c r="T267" i="24"/>
  <c r="X267" i="24"/>
  <c r="E267" i="24"/>
  <c r="I267" i="24"/>
  <c r="M267" i="24"/>
  <c r="Q267" i="24"/>
  <c r="U267" i="24"/>
  <c r="Y267" i="24"/>
  <c r="D195" i="24"/>
  <c r="H195" i="24"/>
  <c r="L195" i="24"/>
  <c r="P195" i="24"/>
  <c r="T195" i="24"/>
  <c r="X195" i="24"/>
  <c r="C195" i="24"/>
  <c r="G195" i="24"/>
  <c r="K195" i="24"/>
  <c r="O195" i="24"/>
  <c r="S195" i="24"/>
  <c r="W195" i="24"/>
  <c r="I195" i="24"/>
  <c r="Q195" i="24"/>
  <c r="Y195" i="24"/>
  <c r="B195" i="24"/>
  <c r="J195" i="24"/>
  <c r="R195" i="24"/>
  <c r="E195" i="24"/>
  <c r="M195" i="24"/>
  <c r="U195" i="24"/>
  <c r="F195" i="24"/>
  <c r="N195" i="24"/>
  <c r="V195" i="24"/>
  <c r="A231" i="24"/>
  <c r="D230" i="24"/>
  <c r="H230" i="24"/>
  <c r="L230" i="24"/>
  <c r="P230" i="24"/>
  <c r="T230" i="24"/>
  <c r="X230" i="24"/>
  <c r="E230" i="24"/>
  <c r="I230" i="24"/>
  <c r="M230" i="24"/>
  <c r="Q230" i="24"/>
  <c r="U230" i="24"/>
  <c r="Y230" i="24"/>
  <c r="B230" i="24"/>
  <c r="F230" i="24"/>
  <c r="J230" i="24"/>
  <c r="N230" i="24"/>
  <c r="R230" i="24"/>
  <c r="V230" i="24"/>
  <c r="C230" i="24"/>
  <c r="G230" i="24"/>
  <c r="K230" i="24"/>
  <c r="O230" i="24"/>
  <c r="S230" i="24"/>
  <c r="W230" i="24"/>
  <c r="B375" i="24"/>
  <c r="F375" i="24"/>
  <c r="J375" i="24"/>
  <c r="N375" i="24"/>
  <c r="R375" i="24"/>
  <c r="V375" i="24"/>
  <c r="C375" i="24"/>
  <c r="G375" i="24"/>
  <c r="K375" i="24"/>
  <c r="O375" i="24"/>
  <c r="S375" i="24"/>
  <c r="W375" i="24"/>
  <c r="D375" i="24"/>
  <c r="L375" i="24"/>
  <c r="T375" i="24"/>
  <c r="E375" i="24"/>
  <c r="M375" i="24"/>
  <c r="U375" i="24"/>
  <c r="P375" i="24"/>
  <c r="Q375" i="24"/>
  <c r="H375" i="24"/>
  <c r="X375" i="24"/>
  <c r="I375" i="24"/>
  <c r="Y375" i="24"/>
  <c r="E303" i="24"/>
  <c r="I303" i="24"/>
  <c r="M303" i="24"/>
  <c r="Q303" i="24"/>
  <c r="U303" i="24"/>
  <c r="Y303" i="24"/>
  <c r="C303" i="24"/>
  <c r="G303" i="24"/>
  <c r="K303" i="24"/>
  <c r="O303" i="24"/>
  <c r="S303" i="24"/>
  <c r="W303" i="24"/>
  <c r="D303" i="24"/>
  <c r="H303" i="24"/>
  <c r="L303" i="24"/>
  <c r="P303" i="24"/>
  <c r="T303" i="24"/>
  <c r="X303" i="24"/>
  <c r="N303" i="24"/>
  <c r="B303" i="24"/>
  <c r="R303" i="24"/>
  <c r="F303" i="24"/>
  <c r="V303" i="24"/>
  <c r="J303" i="24"/>
  <c r="A413" i="21"/>
  <c r="D376" i="21"/>
  <c r="H376" i="21"/>
  <c r="L376" i="21"/>
  <c r="P376" i="21"/>
  <c r="T376" i="21"/>
  <c r="X376" i="21"/>
  <c r="E376" i="21"/>
  <c r="I376" i="21"/>
  <c r="M376" i="21"/>
  <c r="Q376" i="21"/>
  <c r="U376" i="21"/>
  <c r="Y376" i="21"/>
  <c r="B376" i="21"/>
  <c r="F376" i="21"/>
  <c r="J376" i="21"/>
  <c r="N376" i="21"/>
  <c r="R376" i="21"/>
  <c r="V376" i="21"/>
  <c r="C376" i="21"/>
  <c r="G376" i="21"/>
  <c r="K376" i="21"/>
  <c r="O376" i="21"/>
  <c r="S376" i="21"/>
  <c r="W376" i="21"/>
  <c r="B447" i="21"/>
  <c r="C447" i="21"/>
  <c r="G447" i="21"/>
  <c r="K447" i="21"/>
  <c r="O447" i="21"/>
  <c r="S447" i="21"/>
  <c r="W447" i="21"/>
  <c r="E447" i="21"/>
  <c r="I447" i="21"/>
  <c r="M447" i="21"/>
  <c r="Q447" i="21"/>
  <c r="U447" i="21"/>
  <c r="Y447" i="21"/>
  <c r="D447" i="21"/>
  <c r="L447" i="21"/>
  <c r="T447" i="21"/>
  <c r="F447" i="21"/>
  <c r="N447" i="21"/>
  <c r="V447" i="21"/>
  <c r="H447" i="21"/>
  <c r="P447" i="21"/>
  <c r="X447" i="21"/>
  <c r="J447" i="21"/>
  <c r="R447" i="21"/>
  <c r="B482" i="21"/>
  <c r="F482" i="21"/>
  <c r="J482" i="21"/>
  <c r="N482" i="21"/>
  <c r="R482" i="21"/>
  <c r="V482" i="21"/>
  <c r="D482" i="21"/>
  <c r="H482" i="21"/>
  <c r="L482" i="21"/>
  <c r="P482" i="21"/>
  <c r="T482" i="21"/>
  <c r="X482" i="21"/>
  <c r="E482" i="21"/>
  <c r="M482" i="21"/>
  <c r="U482" i="21"/>
  <c r="G482" i="21"/>
  <c r="O482" i="21"/>
  <c r="W482" i="21"/>
  <c r="I482" i="21"/>
  <c r="Q482" i="21"/>
  <c r="Y482" i="21"/>
  <c r="C482" i="21"/>
  <c r="K482" i="21"/>
  <c r="S482" i="21"/>
  <c r="D412" i="21"/>
  <c r="H412" i="21"/>
  <c r="L412" i="21"/>
  <c r="P412" i="21"/>
  <c r="T412" i="21"/>
  <c r="X412" i="21"/>
  <c r="B412" i="21"/>
  <c r="F412" i="21"/>
  <c r="J412" i="21"/>
  <c r="N412" i="21"/>
  <c r="R412" i="21"/>
  <c r="V412" i="21"/>
  <c r="E412" i="21"/>
  <c r="M412" i="21"/>
  <c r="U412" i="21"/>
  <c r="G412" i="21"/>
  <c r="O412" i="21"/>
  <c r="W412" i="21"/>
  <c r="I412" i="21"/>
  <c r="Q412" i="21"/>
  <c r="Y412" i="21"/>
  <c r="C412" i="21"/>
  <c r="K412" i="21"/>
  <c r="S412" i="21"/>
  <c r="E339" i="21"/>
  <c r="I339" i="21"/>
  <c r="M339" i="21"/>
  <c r="Q339" i="21"/>
  <c r="U339" i="21"/>
  <c r="Y339" i="21"/>
  <c r="B339" i="21"/>
  <c r="F339" i="21"/>
  <c r="J339" i="21"/>
  <c r="N339" i="21"/>
  <c r="R339" i="21"/>
  <c r="V339" i="21"/>
  <c r="H339" i="21"/>
  <c r="P339" i="21"/>
  <c r="X339" i="21"/>
  <c r="D339" i="21"/>
  <c r="L339" i="21"/>
  <c r="T339" i="21"/>
  <c r="K339" i="21"/>
  <c r="O339" i="21"/>
  <c r="C339" i="21"/>
  <c r="S339" i="21"/>
  <c r="G339" i="21"/>
  <c r="W339" i="21"/>
  <c r="E304" i="21"/>
  <c r="I304" i="21"/>
  <c r="M304" i="21"/>
  <c r="Q304" i="21"/>
  <c r="U304" i="21"/>
  <c r="Y304" i="21"/>
  <c r="C304" i="21"/>
  <c r="G304" i="21"/>
  <c r="K304" i="21"/>
  <c r="O304" i="21"/>
  <c r="S304" i="21"/>
  <c r="W304" i="21"/>
  <c r="H304" i="21"/>
  <c r="P304" i="21"/>
  <c r="X304" i="21"/>
  <c r="B304" i="21"/>
  <c r="J304" i="21"/>
  <c r="R304" i="21"/>
  <c r="D304" i="21"/>
  <c r="L304" i="21"/>
  <c r="T304" i="21"/>
  <c r="F304" i="21"/>
  <c r="N304" i="21"/>
  <c r="V304" i="21"/>
  <c r="B268" i="21"/>
  <c r="F268" i="21"/>
  <c r="J268" i="21"/>
  <c r="N268" i="21"/>
  <c r="R268" i="21"/>
  <c r="V268" i="21"/>
  <c r="A305" i="21"/>
  <c r="D268" i="21"/>
  <c r="H268" i="21"/>
  <c r="L268" i="21"/>
  <c r="P268" i="21"/>
  <c r="T268" i="21"/>
  <c r="X268" i="21"/>
  <c r="I268" i="21"/>
  <c r="Q268" i="21"/>
  <c r="Y268" i="21"/>
  <c r="C268" i="21"/>
  <c r="K268" i="21"/>
  <c r="S268" i="21"/>
  <c r="E268" i="21"/>
  <c r="M268" i="21"/>
  <c r="U268" i="21"/>
  <c r="G268" i="21"/>
  <c r="O268" i="21"/>
  <c r="W268" i="21"/>
  <c r="C231" i="21"/>
  <c r="G231" i="21"/>
  <c r="K231" i="21"/>
  <c r="O231" i="21"/>
  <c r="S231" i="21"/>
  <c r="W231" i="21"/>
  <c r="E231" i="21"/>
  <c r="I231" i="21"/>
  <c r="M231" i="21"/>
  <c r="Q231" i="21"/>
  <c r="U231" i="21"/>
  <c r="Y231" i="21"/>
  <c r="B231" i="21"/>
  <c r="J231" i="21"/>
  <c r="R231" i="21"/>
  <c r="D231" i="21"/>
  <c r="L231" i="21"/>
  <c r="T231" i="21"/>
  <c r="F231" i="21"/>
  <c r="N231" i="21"/>
  <c r="V231" i="21"/>
  <c r="H231" i="21"/>
  <c r="P231" i="21"/>
  <c r="X231" i="21"/>
  <c r="C195" i="21"/>
  <c r="G195" i="21"/>
  <c r="K195" i="21"/>
  <c r="O195" i="21"/>
  <c r="S195" i="21"/>
  <c r="W195" i="21"/>
  <c r="D195" i="21"/>
  <c r="H195" i="21"/>
  <c r="L195" i="21"/>
  <c r="P195" i="21"/>
  <c r="T195" i="21"/>
  <c r="X195" i="21"/>
  <c r="B195" i="21"/>
  <c r="F195" i="21"/>
  <c r="J195" i="21"/>
  <c r="N195" i="21"/>
  <c r="R195" i="21"/>
  <c r="V195" i="21"/>
  <c r="M195" i="21"/>
  <c r="Q195" i="21"/>
  <c r="E195" i="21"/>
  <c r="U195" i="21"/>
  <c r="I195" i="21"/>
  <c r="Y195" i="21"/>
  <c r="A269" i="21"/>
  <c r="A340" i="21"/>
  <c r="A377" i="21"/>
  <c r="A232" i="21"/>
  <c r="A483" i="21"/>
  <c r="A519" i="21" s="1"/>
  <c r="A448" i="21"/>
  <c r="E158" i="21"/>
  <c r="I158" i="21"/>
  <c r="M158" i="21"/>
  <c r="Q158" i="21"/>
  <c r="U158" i="21"/>
  <c r="Y158" i="21"/>
  <c r="B158" i="21"/>
  <c r="F158" i="21"/>
  <c r="J158" i="21"/>
  <c r="N158" i="21"/>
  <c r="R158" i="21"/>
  <c r="V158" i="21"/>
  <c r="D158" i="21"/>
  <c r="H158" i="21"/>
  <c r="L158" i="21"/>
  <c r="P158" i="21"/>
  <c r="T158" i="21"/>
  <c r="X158" i="21"/>
  <c r="O158" i="21"/>
  <c r="C158" i="21"/>
  <c r="S158" i="21"/>
  <c r="G158" i="21"/>
  <c r="W158" i="21"/>
  <c r="K158" i="21"/>
  <c r="E378" i="23"/>
  <c r="I378" i="23"/>
  <c r="M378" i="23"/>
  <c r="Q378" i="23"/>
  <c r="U378" i="23"/>
  <c r="Y378" i="23"/>
  <c r="C378" i="23"/>
  <c r="G378" i="23"/>
  <c r="K378" i="23"/>
  <c r="O378" i="23"/>
  <c r="S378" i="23"/>
  <c r="W378" i="23"/>
  <c r="H378" i="23"/>
  <c r="P378" i="23"/>
  <c r="X378" i="23"/>
  <c r="D378" i="23"/>
  <c r="L378" i="23"/>
  <c r="T378" i="23"/>
  <c r="F378" i="23"/>
  <c r="V378" i="23"/>
  <c r="J378" i="23"/>
  <c r="N378" i="23"/>
  <c r="B378" i="23"/>
  <c r="R378" i="23"/>
  <c r="A379" i="23"/>
  <c r="A416" i="23" s="1"/>
  <c r="A306" i="23"/>
  <c r="C268" i="23"/>
  <c r="G268" i="23"/>
  <c r="K268" i="23"/>
  <c r="O268" i="23"/>
  <c r="S268" i="23"/>
  <c r="W268" i="23"/>
  <c r="D268" i="23"/>
  <c r="H268" i="23"/>
  <c r="L268" i="23"/>
  <c r="P268" i="23"/>
  <c r="T268" i="23"/>
  <c r="X268" i="23"/>
  <c r="B268" i="23"/>
  <c r="F268" i="23"/>
  <c r="J268" i="23"/>
  <c r="N268" i="23"/>
  <c r="R268" i="23"/>
  <c r="V268" i="23"/>
  <c r="I268" i="23"/>
  <c r="Y268" i="23"/>
  <c r="M268" i="23"/>
  <c r="Q268" i="23"/>
  <c r="E268" i="23"/>
  <c r="U268" i="23"/>
  <c r="A269" i="23"/>
  <c r="D232" i="23"/>
  <c r="H232" i="23"/>
  <c r="L232" i="23"/>
  <c r="P232" i="23"/>
  <c r="T232" i="23"/>
  <c r="X232" i="23"/>
  <c r="E232" i="23"/>
  <c r="I232" i="23"/>
  <c r="M232" i="23"/>
  <c r="Q232" i="23"/>
  <c r="U232" i="23"/>
  <c r="Y232" i="23"/>
  <c r="B232" i="23"/>
  <c r="F232" i="23"/>
  <c r="J232" i="23"/>
  <c r="N232" i="23"/>
  <c r="R232" i="23"/>
  <c r="V232" i="23"/>
  <c r="C232" i="23"/>
  <c r="G232" i="23"/>
  <c r="K232" i="23"/>
  <c r="O232" i="23"/>
  <c r="S232" i="23"/>
  <c r="W232" i="23"/>
  <c r="E305" i="23"/>
  <c r="I305" i="23"/>
  <c r="M305" i="23"/>
  <c r="Q305" i="23"/>
  <c r="U305" i="23"/>
  <c r="Y305" i="23"/>
  <c r="C305" i="23"/>
  <c r="G305" i="23"/>
  <c r="K305" i="23"/>
  <c r="O305" i="23"/>
  <c r="S305" i="23"/>
  <c r="W305" i="23"/>
  <c r="F305" i="23"/>
  <c r="N305" i="23"/>
  <c r="V305" i="23"/>
  <c r="H305" i="23"/>
  <c r="P305" i="23"/>
  <c r="X305" i="23"/>
  <c r="B305" i="23"/>
  <c r="J305" i="23"/>
  <c r="R305" i="23"/>
  <c r="D305" i="23"/>
  <c r="L305" i="23"/>
  <c r="T305" i="23"/>
  <c r="A342" i="23"/>
  <c r="E195" i="23"/>
  <c r="I195" i="23"/>
  <c r="M195" i="23"/>
  <c r="Q195" i="23"/>
  <c r="U195" i="23"/>
  <c r="Y195" i="23"/>
  <c r="B195" i="23"/>
  <c r="F195" i="23"/>
  <c r="J195" i="23"/>
  <c r="N195" i="23"/>
  <c r="R195" i="23"/>
  <c r="V195" i="23"/>
  <c r="C195" i="23"/>
  <c r="G195" i="23"/>
  <c r="K195" i="23"/>
  <c r="O195" i="23"/>
  <c r="S195" i="23"/>
  <c r="W195" i="23"/>
  <c r="D195" i="23"/>
  <c r="H195" i="23"/>
  <c r="L195" i="23"/>
  <c r="P195" i="23"/>
  <c r="T195" i="23"/>
  <c r="X195" i="23"/>
  <c r="D231" i="23"/>
  <c r="H231" i="23"/>
  <c r="L231" i="23"/>
  <c r="P231" i="23"/>
  <c r="T231" i="23"/>
  <c r="X231" i="23"/>
  <c r="E231" i="23"/>
  <c r="I231" i="23"/>
  <c r="M231" i="23"/>
  <c r="Q231" i="23"/>
  <c r="U231" i="23"/>
  <c r="Y231" i="23"/>
  <c r="B231" i="23"/>
  <c r="F231" i="23"/>
  <c r="J231" i="23"/>
  <c r="N231" i="23"/>
  <c r="R231" i="23"/>
  <c r="V231" i="23"/>
  <c r="C231" i="23"/>
  <c r="G231" i="23"/>
  <c r="K231" i="23"/>
  <c r="O231" i="23"/>
  <c r="S231" i="23"/>
  <c r="W231" i="23"/>
  <c r="C158" i="23"/>
  <c r="G158" i="23"/>
  <c r="K158" i="23"/>
  <c r="O158" i="23"/>
  <c r="S158" i="23"/>
  <c r="W158" i="23"/>
  <c r="A196" i="23"/>
  <c r="E158" i="23"/>
  <c r="I158" i="23"/>
  <c r="M158" i="23"/>
  <c r="Q158" i="23"/>
  <c r="U158" i="23"/>
  <c r="Y158" i="23"/>
  <c r="D158" i="23"/>
  <c r="L158" i="23"/>
  <c r="T158" i="23"/>
  <c r="F158" i="23"/>
  <c r="N158" i="23"/>
  <c r="V158" i="23"/>
  <c r="H158" i="23"/>
  <c r="P158" i="23"/>
  <c r="X158" i="23"/>
  <c r="B158" i="23"/>
  <c r="J158" i="23"/>
  <c r="R158" i="23"/>
  <c r="C341" i="23"/>
  <c r="G341" i="23"/>
  <c r="K341" i="23"/>
  <c r="O341" i="23"/>
  <c r="S341" i="23"/>
  <c r="W341" i="23"/>
  <c r="E341" i="23"/>
  <c r="I341" i="23"/>
  <c r="M341" i="23"/>
  <c r="Q341" i="23"/>
  <c r="U341" i="23"/>
  <c r="Y341" i="23"/>
  <c r="H341" i="23"/>
  <c r="P341" i="23"/>
  <c r="X341" i="23"/>
  <c r="B341" i="23"/>
  <c r="J341" i="23"/>
  <c r="R341" i="23"/>
  <c r="D341" i="23"/>
  <c r="L341" i="23"/>
  <c r="T341" i="23"/>
  <c r="F341" i="23"/>
  <c r="N341" i="23"/>
  <c r="V341" i="23"/>
  <c r="A233" i="19"/>
  <c r="A232" i="24"/>
  <c r="A339" i="24"/>
  <c r="A268" i="24"/>
  <c r="A447" i="24"/>
  <c r="A452" i="23"/>
  <c r="A482" i="24"/>
  <c r="A376" i="24"/>
  <c r="A413" i="24" s="1"/>
  <c r="A519" i="24" l="1"/>
  <c r="E482" i="24"/>
  <c r="I482" i="24"/>
  <c r="M482" i="24"/>
  <c r="Q482" i="24"/>
  <c r="U482" i="24"/>
  <c r="Y482" i="24"/>
  <c r="B482" i="24"/>
  <c r="F482" i="24"/>
  <c r="J482" i="24"/>
  <c r="N482" i="24"/>
  <c r="R482" i="24"/>
  <c r="V482" i="24"/>
  <c r="C482" i="24"/>
  <c r="G482" i="24"/>
  <c r="K482" i="24"/>
  <c r="O482" i="24"/>
  <c r="S482" i="24"/>
  <c r="W482" i="24"/>
  <c r="D482" i="24"/>
  <c r="H482" i="24"/>
  <c r="L482" i="24"/>
  <c r="P482" i="24"/>
  <c r="T482" i="24"/>
  <c r="X482" i="24"/>
  <c r="B452" i="23"/>
  <c r="F452" i="23"/>
  <c r="J452" i="23"/>
  <c r="N452" i="23"/>
  <c r="R452" i="23"/>
  <c r="V452" i="23"/>
  <c r="C452" i="23"/>
  <c r="G452" i="23"/>
  <c r="K452" i="23"/>
  <c r="O452" i="23"/>
  <c r="S452" i="23"/>
  <c r="W452" i="23"/>
  <c r="D452" i="23"/>
  <c r="H452" i="23"/>
  <c r="L452" i="23"/>
  <c r="P452" i="23"/>
  <c r="T452" i="23"/>
  <c r="X452" i="23"/>
  <c r="E452" i="23"/>
  <c r="I452" i="23"/>
  <c r="M452" i="23"/>
  <c r="Q452" i="23"/>
  <c r="U452" i="23"/>
  <c r="Y452" i="23"/>
  <c r="D519" i="21"/>
  <c r="H519" i="21"/>
  <c r="L519" i="21"/>
  <c r="P519" i="21"/>
  <c r="T519" i="21"/>
  <c r="X519" i="21"/>
  <c r="E519" i="21"/>
  <c r="I519" i="21"/>
  <c r="M519" i="21"/>
  <c r="Q519" i="21"/>
  <c r="U519" i="21"/>
  <c r="Y519" i="21"/>
  <c r="B519" i="21"/>
  <c r="F519" i="21"/>
  <c r="J519" i="21"/>
  <c r="N519" i="21"/>
  <c r="R519" i="21"/>
  <c r="V519" i="21"/>
  <c r="C519" i="21"/>
  <c r="G519" i="21"/>
  <c r="K519" i="21"/>
  <c r="O519" i="21"/>
  <c r="S519" i="21"/>
  <c r="W519" i="21"/>
  <c r="B518" i="24"/>
  <c r="F518" i="24"/>
  <c r="J518" i="24"/>
  <c r="N518" i="24"/>
  <c r="R518" i="24"/>
  <c r="V518" i="24"/>
  <c r="C518" i="24"/>
  <c r="G518" i="24"/>
  <c r="K518" i="24"/>
  <c r="O518" i="24"/>
  <c r="S518" i="24"/>
  <c r="W518" i="24"/>
  <c r="D518" i="24"/>
  <c r="H518" i="24"/>
  <c r="L518" i="24"/>
  <c r="P518" i="24"/>
  <c r="T518" i="24"/>
  <c r="X518" i="24"/>
  <c r="E518" i="24"/>
  <c r="I518" i="24"/>
  <c r="M518" i="24"/>
  <c r="Q518" i="24"/>
  <c r="U518" i="24"/>
  <c r="Y518" i="24"/>
  <c r="B417" i="19"/>
  <c r="F417" i="19"/>
  <c r="J417" i="19"/>
  <c r="N417" i="19"/>
  <c r="R417" i="19"/>
  <c r="V417" i="19"/>
  <c r="C417" i="19"/>
  <c r="G417" i="19"/>
  <c r="K417" i="19"/>
  <c r="O417" i="19"/>
  <c r="S417" i="19"/>
  <c r="W417" i="19"/>
  <c r="D417" i="19"/>
  <c r="H417" i="19"/>
  <c r="L417" i="19"/>
  <c r="P417" i="19"/>
  <c r="T417" i="19"/>
  <c r="X417" i="19"/>
  <c r="E417" i="19"/>
  <c r="I417" i="19"/>
  <c r="M417" i="19"/>
  <c r="Q417" i="19"/>
  <c r="U417" i="19"/>
  <c r="Y417" i="19"/>
  <c r="A418" i="19"/>
  <c r="B308" i="19"/>
  <c r="F308" i="19"/>
  <c r="J308" i="19"/>
  <c r="N308" i="19"/>
  <c r="R308" i="19"/>
  <c r="V308" i="19"/>
  <c r="C308" i="19"/>
  <c r="G308" i="19"/>
  <c r="K308" i="19"/>
  <c r="O308" i="19"/>
  <c r="S308" i="19"/>
  <c r="W308" i="19"/>
  <c r="D308" i="19"/>
  <c r="H308" i="19"/>
  <c r="L308" i="19"/>
  <c r="P308" i="19"/>
  <c r="T308" i="19"/>
  <c r="X308" i="19"/>
  <c r="E308" i="19"/>
  <c r="I308" i="19"/>
  <c r="M308" i="19"/>
  <c r="Q308" i="19"/>
  <c r="U308" i="19"/>
  <c r="Y308" i="19"/>
  <c r="A345" i="19"/>
  <c r="E447" i="24"/>
  <c r="I447" i="24"/>
  <c r="M447" i="24"/>
  <c r="Q447" i="24"/>
  <c r="U447" i="24"/>
  <c r="Y447" i="24"/>
  <c r="B447" i="24"/>
  <c r="F447" i="24"/>
  <c r="J447" i="24"/>
  <c r="N447" i="24"/>
  <c r="R447" i="24"/>
  <c r="V447" i="24"/>
  <c r="C447" i="24"/>
  <c r="G447" i="24"/>
  <c r="K447" i="24"/>
  <c r="O447" i="24"/>
  <c r="S447" i="24"/>
  <c r="W447" i="24"/>
  <c r="D447" i="24"/>
  <c r="H447" i="24"/>
  <c r="L447" i="24"/>
  <c r="P447" i="24"/>
  <c r="T447" i="24"/>
  <c r="X447" i="24"/>
  <c r="E233" i="19"/>
  <c r="I233" i="19"/>
  <c r="M233" i="19"/>
  <c r="Q233" i="19"/>
  <c r="U233" i="19"/>
  <c r="Y233" i="19"/>
  <c r="B233" i="19"/>
  <c r="F233" i="19"/>
  <c r="J233" i="19"/>
  <c r="N233" i="19"/>
  <c r="R233" i="19"/>
  <c r="V233" i="19"/>
  <c r="C233" i="19"/>
  <c r="G233" i="19"/>
  <c r="K233" i="19"/>
  <c r="O233" i="19"/>
  <c r="S233" i="19"/>
  <c r="W233" i="19"/>
  <c r="D233" i="19"/>
  <c r="H233" i="19"/>
  <c r="L233" i="19"/>
  <c r="P233" i="19"/>
  <c r="T233" i="19"/>
  <c r="X233" i="19"/>
  <c r="D413" i="24"/>
  <c r="H413" i="24"/>
  <c r="L413" i="24"/>
  <c r="P413" i="24"/>
  <c r="T413" i="24"/>
  <c r="X413" i="24"/>
  <c r="E413" i="24"/>
  <c r="I413" i="24"/>
  <c r="M413" i="24"/>
  <c r="Q413" i="24"/>
  <c r="U413" i="24"/>
  <c r="Y413" i="24"/>
  <c r="B413" i="24"/>
  <c r="F413" i="24"/>
  <c r="J413" i="24"/>
  <c r="N413" i="24"/>
  <c r="R413" i="24"/>
  <c r="V413" i="24"/>
  <c r="C413" i="24"/>
  <c r="G413" i="24"/>
  <c r="K413" i="24"/>
  <c r="O413" i="24"/>
  <c r="S413" i="24"/>
  <c r="W413" i="24"/>
  <c r="B416" i="23"/>
  <c r="F416" i="23"/>
  <c r="J416" i="23"/>
  <c r="N416" i="23"/>
  <c r="R416" i="23"/>
  <c r="V416" i="23"/>
  <c r="C416" i="23"/>
  <c r="G416" i="23"/>
  <c r="K416" i="23"/>
  <c r="O416" i="23"/>
  <c r="S416" i="23"/>
  <c r="W416" i="23"/>
  <c r="D416" i="23"/>
  <c r="H416" i="23"/>
  <c r="L416" i="23"/>
  <c r="P416" i="23"/>
  <c r="T416" i="23"/>
  <c r="X416" i="23"/>
  <c r="E416" i="23"/>
  <c r="I416" i="23"/>
  <c r="M416" i="23"/>
  <c r="Q416" i="23"/>
  <c r="U416" i="23"/>
  <c r="Y416" i="23"/>
  <c r="E344" i="19"/>
  <c r="I344" i="19"/>
  <c r="M344" i="19"/>
  <c r="Q344" i="19"/>
  <c r="U344" i="19"/>
  <c r="Y344" i="19"/>
  <c r="B344" i="19"/>
  <c r="F344" i="19"/>
  <c r="J344" i="19"/>
  <c r="N344" i="19"/>
  <c r="R344" i="19"/>
  <c r="V344" i="19"/>
  <c r="C344" i="19"/>
  <c r="G344" i="19"/>
  <c r="K344" i="19"/>
  <c r="O344" i="19"/>
  <c r="S344" i="19"/>
  <c r="W344" i="19"/>
  <c r="D344" i="19"/>
  <c r="H344" i="19"/>
  <c r="L344" i="19"/>
  <c r="P344" i="19"/>
  <c r="T344" i="19"/>
  <c r="X344" i="19"/>
  <c r="A309" i="19"/>
  <c r="E271" i="19"/>
  <c r="I271" i="19"/>
  <c r="M271" i="19"/>
  <c r="Q271" i="19"/>
  <c r="U271" i="19"/>
  <c r="Y271" i="19"/>
  <c r="B271" i="19"/>
  <c r="F271" i="19"/>
  <c r="J271" i="19"/>
  <c r="N271" i="19"/>
  <c r="R271" i="19"/>
  <c r="V271" i="19"/>
  <c r="C271" i="19"/>
  <c r="G271" i="19"/>
  <c r="K271" i="19"/>
  <c r="O271" i="19"/>
  <c r="S271" i="19"/>
  <c r="W271" i="19"/>
  <c r="D271" i="19"/>
  <c r="H271" i="19"/>
  <c r="L271" i="19"/>
  <c r="P271" i="19"/>
  <c r="T271" i="19"/>
  <c r="X271" i="19"/>
  <c r="B453" i="19"/>
  <c r="F453" i="19"/>
  <c r="J453" i="19"/>
  <c r="N453" i="19"/>
  <c r="R453" i="19"/>
  <c r="V453" i="19"/>
  <c r="C453" i="19"/>
  <c r="G453" i="19"/>
  <c r="K453" i="19"/>
  <c r="O453" i="19"/>
  <c r="S453" i="19"/>
  <c r="W453" i="19"/>
  <c r="D453" i="19"/>
  <c r="H453" i="19"/>
  <c r="L453" i="19"/>
  <c r="P453" i="19"/>
  <c r="T453" i="19"/>
  <c r="X453" i="19"/>
  <c r="E453" i="19"/>
  <c r="I453" i="19"/>
  <c r="M453" i="19"/>
  <c r="Q453" i="19"/>
  <c r="U453" i="19"/>
  <c r="Y453" i="19"/>
  <c r="A454" i="19"/>
  <c r="E381" i="19"/>
  <c r="I381" i="19"/>
  <c r="M381" i="19"/>
  <c r="Q381" i="19"/>
  <c r="U381" i="19"/>
  <c r="Y381" i="19"/>
  <c r="B381" i="19"/>
  <c r="F381" i="19"/>
  <c r="J381" i="19"/>
  <c r="N381" i="19"/>
  <c r="R381" i="19"/>
  <c r="V381" i="19"/>
  <c r="C381" i="19"/>
  <c r="G381" i="19"/>
  <c r="K381" i="19"/>
  <c r="O381" i="19"/>
  <c r="S381" i="19"/>
  <c r="W381" i="19"/>
  <c r="D381" i="19"/>
  <c r="H381" i="19"/>
  <c r="L381" i="19"/>
  <c r="P381" i="19"/>
  <c r="T381" i="19"/>
  <c r="X381" i="19"/>
  <c r="A382" i="19"/>
  <c r="B376" i="24"/>
  <c r="F376" i="24"/>
  <c r="J376" i="24"/>
  <c r="N376" i="24"/>
  <c r="R376" i="24"/>
  <c r="V376" i="24"/>
  <c r="C376" i="24"/>
  <c r="G376" i="24"/>
  <c r="K376" i="24"/>
  <c r="O376" i="24"/>
  <c r="S376" i="24"/>
  <c r="W376" i="24"/>
  <c r="D376" i="24"/>
  <c r="L376" i="24"/>
  <c r="T376" i="24"/>
  <c r="E376" i="24"/>
  <c r="M376" i="24"/>
  <c r="U376" i="24"/>
  <c r="H376" i="24"/>
  <c r="X376" i="24"/>
  <c r="I376" i="24"/>
  <c r="Y376" i="24"/>
  <c r="P376" i="24"/>
  <c r="Q376" i="24"/>
  <c r="B268" i="24"/>
  <c r="F268" i="24"/>
  <c r="J268" i="24"/>
  <c r="N268" i="24"/>
  <c r="R268" i="24"/>
  <c r="V268" i="24"/>
  <c r="C268" i="24"/>
  <c r="G268" i="24"/>
  <c r="K268" i="24"/>
  <c r="O268" i="24"/>
  <c r="S268" i="24"/>
  <c r="W268" i="24"/>
  <c r="D268" i="24"/>
  <c r="H268" i="24"/>
  <c r="L268" i="24"/>
  <c r="P268" i="24"/>
  <c r="T268" i="24"/>
  <c r="X268" i="24"/>
  <c r="E268" i="24"/>
  <c r="I268" i="24"/>
  <c r="M268" i="24"/>
  <c r="Q268" i="24"/>
  <c r="U268" i="24"/>
  <c r="Y268" i="24"/>
  <c r="E339" i="24"/>
  <c r="I339" i="24"/>
  <c r="M339" i="24"/>
  <c r="Q339" i="24"/>
  <c r="U339" i="24"/>
  <c r="Y339" i="24"/>
  <c r="B339" i="24"/>
  <c r="F339" i="24"/>
  <c r="J339" i="24"/>
  <c r="N339" i="24"/>
  <c r="R339" i="24"/>
  <c r="V339" i="24"/>
  <c r="C339" i="24"/>
  <c r="K339" i="24"/>
  <c r="S339" i="24"/>
  <c r="D339" i="24"/>
  <c r="L339" i="24"/>
  <c r="T339" i="24"/>
  <c r="G339" i="24"/>
  <c r="O339" i="24"/>
  <c r="W339" i="24"/>
  <c r="H339" i="24"/>
  <c r="P339" i="24"/>
  <c r="X339" i="24"/>
  <c r="D231" i="24"/>
  <c r="H231" i="24"/>
  <c r="L231" i="24"/>
  <c r="P231" i="24"/>
  <c r="T231" i="24"/>
  <c r="X231" i="24"/>
  <c r="E231" i="24"/>
  <c r="I231" i="24"/>
  <c r="M231" i="24"/>
  <c r="Q231" i="24"/>
  <c r="U231" i="24"/>
  <c r="Y231" i="24"/>
  <c r="B231" i="24"/>
  <c r="F231" i="24"/>
  <c r="J231" i="24"/>
  <c r="N231" i="24"/>
  <c r="R231" i="24"/>
  <c r="V231" i="24"/>
  <c r="C231" i="24"/>
  <c r="G231" i="24"/>
  <c r="K231" i="24"/>
  <c r="O231" i="24"/>
  <c r="S231" i="24"/>
  <c r="W231" i="24"/>
  <c r="D232" i="24"/>
  <c r="H232" i="24"/>
  <c r="L232" i="24"/>
  <c r="P232" i="24"/>
  <c r="T232" i="24"/>
  <c r="X232" i="24"/>
  <c r="E232" i="24"/>
  <c r="I232" i="24"/>
  <c r="M232" i="24"/>
  <c r="Q232" i="24"/>
  <c r="U232" i="24"/>
  <c r="Y232" i="24"/>
  <c r="B232" i="24"/>
  <c r="F232" i="24"/>
  <c r="J232" i="24"/>
  <c r="N232" i="24"/>
  <c r="R232" i="24"/>
  <c r="V232" i="24"/>
  <c r="C232" i="24"/>
  <c r="G232" i="24"/>
  <c r="K232" i="24"/>
  <c r="O232" i="24"/>
  <c r="S232" i="24"/>
  <c r="W232" i="24"/>
  <c r="E304" i="24"/>
  <c r="I304" i="24"/>
  <c r="M304" i="24"/>
  <c r="Q304" i="24"/>
  <c r="U304" i="24"/>
  <c r="Y304" i="24"/>
  <c r="C304" i="24"/>
  <c r="G304" i="24"/>
  <c r="K304" i="24"/>
  <c r="O304" i="24"/>
  <c r="S304" i="24"/>
  <c r="W304" i="24"/>
  <c r="D304" i="24"/>
  <c r="H304" i="24"/>
  <c r="L304" i="24"/>
  <c r="P304" i="24"/>
  <c r="T304" i="24"/>
  <c r="X304" i="24"/>
  <c r="F304" i="24"/>
  <c r="V304" i="24"/>
  <c r="J304" i="24"/>
  <c r="N304" i="24"/>
  <c r="B304" i="24"/>
  <c r="R304" i="24"/>
  <c r="A269" i="24"/>
  <c r="A305" i="24"/>
  <c r="A414" i="21"/>
  <c r="D377" i="21"/>
  <c r="H377" i="21"/>
  <c r="L377" i="21"/>
  <c r="P377" i="21"/>
  <c r="T377" i="21"/>
  <c r="X377" i="21"/>
  <c r="E377" i="21"/>
  <c r="I377" i="21"/>
  <c r="M377" i="21"/>
  <c r="Q377" i="21"/>
  <c r="U377" i="21"/>
  <c r="Y377" i="21"/>
  <c r="B377" i="21"/>
  <c r="F377" i="21"/>
  <c r="J377" i="21"/>
  <c r="N377" i="21"/>
  <c r="R377" i="21"/>
  <c r="V377" i="21"/>
  <c r="C377" i="21"/>
  <c r="G377" i="21"/>
  <c r="K377" i="21"/>
  <c r="O377" i="21"/>
  <c r="S377" i="21"/>
  <c r="W377" i="21"/>
  <c r="B483" i="21"/>
  <c r="F483" i="21"/>
  <c r="J483" i="21"/>
  <c r="N483" i="21"/>
  <c r="R483" i="21"/>
  <c r="V483" i="21"/>
  <c r="D483" i="21"/>
  <c r="H483" i="21"/>
  <c r="L483" i="21"/>
  <c r="P483" i="21"/>
  <c r="T483" i="21"/>
  <c r="X483" i="21"/>
  <c r="E483" i="21"/>
  <c r="M483" i="21"/>
  <c r="U483" i="21"/>
  <c r="G483" i="21"/>
  <c r="O483" i="21"/>
  <c r="W483" i="21"/>
  <c r="I483" i="21"/>
  <c r="Q483" i="21"/>
  <c r="Y483" i="21"/>
  <c r="C483" i="21"/>
  <c r="K483" i="21"/>
  <c r="S483" i="21"/>
  <c r="C448" i="21"/>
  <c r="G448" i="21"/>
  <c r="K448" i="21"/>
  <c r="O448" i="21"/>
  <c r="S448" i="21"/>
  <c r="W448" i="21"/>
  <c r="E448" i="21"/>
  <c r="I448" i="21"/>
  <c r="M448" i="21"/>
  <c r="Q448" i="21"/>
  <c r="U448" i="21"/>
  <c r="Y448" i="21"/>
  <c r="D448" i="21"/>
  <c r="L448" i="21"/>
  <c r="T448" i="21"/>
  <c r="F448" i="21"/>
  <c r="N448" i="21"/>
  <c r="V448" i="21"/>
  <c r="H448" i="21"/>
  <c r="P448" i="21"/>
  <c r="X448" i="21"/>
  <c r="B448" i="21"/>
  <c r="J448" i="21"/>
  <c r="R448" i="21"/>
  <c r="D413" i="21"/>
  <c r="H413" i="21"/>
  <c r="L413" i="21"/>
  <c r="P413" i="21"/>
  <c r="T413" i="21"/>
  <c r="X413" i="21"/>
  <c r="B413" i="21"/>
  <c r="F413" i="21"/>
  <c r="J413" i="21"/>
  <c r="N413" i="21"/>
  <c r="R413" i="21"/>
  <c r="V413" i="21"/>
  <c r="E413" i="21"/>
  <c r="M413" i="21"/>
  <c r="U413" i="21"/>
  <c r="G413" i="21"/>
  <c r="O413" i="21"/>
  <c r="W413" i="21"/>
  <c r="I413" i="21"/>
  <c r="Q413" i="21"/>
  <c r="Y413" i="21"/>
  <c r="C413" i="21"/>
  <c r="K413" i="21"/>
  <c r="S413" i="21"/>
  <c r="E305" i="21"/>
  <c r="I305" i="21"/>
  <c r="M305" i="21"/>
  <c r="Q305" i="21"/>
  <c r="U305" i="21"/>
  <c r="Y305" i="21"/>
  <c r="C305" i="21"/>
  <c r="G305" i="21"/>
  <c r="K305" i="21"/>
  <c r="O305" i="21"/>
  <c r="S305" i="21"/>
  <c r="W305" i="21"/>
  <c r="H305" i="21"/>
  <c r="P305" i="21"/>
  <c r="X305" i="21"/>
  <c r="B305" i="21"/>
  <c r="J305" i="21"/>
  <c r="R305" i="21"/>
  <c r="D305" i="21"/>
  <c r="L305" i="21"/>
  <c r="T305" i="21"/>
  <c r="F305" i="21"/>
  <c r="N305" i="21"/>
  <c r="V305" i="21"/>
  <c r="B269" i="21"/>
  <c r="F269" i="21"/>
  <c r="J269" i="21"/>
  <c r="N269" i="21"/>
  <c r="R269" i="21"/>
  <c r="V269" i="21"/>
  <c r="D269" i="21"/>
  <c r="H269" i="21"/>
  <c r="L269" i="21"/>
  <c r="P269" i="21"/>
  <c r="T269" i="21"/>
  <c r="X269" i="21"/>
  <c r="I269" i="21"/>
  <c r="Q269" i="21"/>
  <c r="Y269" i="21"/>
  <c r="C269" i="21"/>
  <c r="K269" i="21"/>
  <c r="S269" i="21"/>
  <c r="E269" i="21"/>
  <c r="M269" i="21"/>
  <c r="U269" i="21"/>
  <c r="G269" i="21"/>
  <c r="O269" i="21"/>
  <c r="W269" i="21"/>
  <c r="A306" i="21"/>
  <c r="E340" i="21"/>
  <c r="I340" i="21"/>
  <c r="M340" i="21"/>
  <c r="Q340" i="21"/>
  <c r="U340" i="21"/>
  <c r="Y340" i="21"/>
  <c r="B340" i="21"/>
  <c r="F340" i="21"/>
  <c r="J340" i="21"/>
  <c r="N340" i="21"/>
  <c r="R340" i="21"/>
  <c r="V340" i="21"/>
  <c r="H340" i="21"/>
  <c r="P340" i="21"/>
  <c r="X340" i="21"/>
  <c r="D340" i="21"/>
  <c r="L340" i="21"/>
  <c r="T340" i="21"/>
  <c r="C340" i="21"/>
  <c r="S340" i="21"/>
  <c r="G340" i="21"/>
  <c r="W340" i="21"/>
  <c r="K340" i="21"/>
  <c r="O340" i="21"/>
  <c r="C232" i="21"/>
  <c r="G232" i="21"/>
  <c r="K232" i="21"/>
  <c r="O232" i="21"/>
  <c r="S232" i="21"/>
  <c r="W232" i="21"/>
  <c r="D232" i="21"/>
  <c r="H232" i="21"/>
  <c r="L232" i="21"/>
  <c r="P232" i="21"/>
  <c r="T232" i="21"/>
  <c r="X232" i="21"/>
  <c r="E232" i="21"/>
  <c r="I232" i="21"/>
  <c r="M232" i="21"/>
  <c r="Q232" i="21"/>
  <c r="U232" i="21"/>
  <c r="Y232" i="21"/>
  <c r="B232" i="21"/>
  <c r="F232" i="21"/>
  <c r="J232" i="21"/>
  <c r="N232" i="21"/>
  <c r="R232" i="21"/>
  <c r="V232" i="21"/>
  <c r="A378" i="21"/>
  <c r="A484" i="21"/>
  <c r="A520" i="21" s="1"/>
  <c r="A449" i="21"/>
  <c r="A270" i="21"/>
  <c r="A341" i="21"/>
  <c r="C342" i="23"/>
  <c r="G342" i="23"/>
  <c r="K342" i="23"/>
  <c r="O342" i="23"/>
  <c r="S342" i="23"/>
  <c r="W342" i="23"/>
  <c r="E342" i="23"/>
  <c r="I342" i="23"/>
  <c r="M342" i="23"/>
  <c r="Q342" i="23"/>
  <c r="U342" i="23"/>
  <c r="Y342" i="23"/>
  <c r="H342" i="23"/>
  <c r="P342" i="23"/>
  <c r="X342" i="23"/>
  <c r="B342" i="23"/>
  <c r="J342" i="23"/>
  <c r="R342" i="23"/>
  <c r="D342" i="23"/>
  <c r="L342" i="23"/>
  <c r="T342" i="23"/>
  <c r="F342" i="23"/>
  <c r="N342" i="23"/>
  <c r="V342" i="23"/>
  <c r="E196" i="23"/>
  <c r="I196" i="23"/>
  <c r="M196" i="23"/>
  <c r="Q196" i="23"/>
  <c r="U196" i="23"/>
  <c r="Y196" i="23"/>
  <c r="B196" i="23"/>
  <c r="F196" i="23"/>
  <c r="J196" i="23"/>
  <c r="N196" i="23"/>
  <c r="R196" i="23"/>
  <c r="V196" i="23"/>
  <c r="C196" i="23"/>
  <c r="G196" i="23"/>
  <c r="K196" i="23"/>
  <c r="O196" i="23"/>
  <c r="S196" i="23"/>
  <c r="W196" i="23"/>
  <c r="D196" i="23"/>
  <c r="H196" i="23"/>
  <c r="L196" i="23"/>
  <c r="P196" i="23"/>
  <c r="T196" i="23"/>
  <c r="X196" i="23"/>
  <c r="A233" i="23"/>
  <c r="A307" i="23"/>
  <c r="C269" i="23"/>
  <c r="G269" i="23"/>
  <c r="K269" i="23"/>
  <c r="O269" i="23"/>
  <c r="S269" i="23"/>
  <c r="W269" i="23"/>
  <c r="D269" i="23"/>
  <c r="H269" i="23"/>
  <c r="L269" i="23"/>
  <c r="P269" i="23"/>
  <c r="T269" i="23"/>
  <c r="X269" i="23"/>
  <c r="B269" i="23"/>
  <c r="F269" i="23"/>
  <c r="J269" i="23"/>
  <c r="N269" i="23"/>
  <c r="R269" i="23"/>
  <c r="V269" i="23"/>
  <c r="Q269" i="23"/>
  <c r="E269" i="23"/>
  <c r="U269" i="23"/>
  <c r="I269" i="23"/>
  <c r="Y269" i="23"/>
  <c r="M269" i="23"/>
  <c r="A270" i="23"/>
  <c r="E306" i="23"/>
  <c r="I306" i="23"/>
  <c r="M306" i="23"/>
  <c r="Q306" i="23"/>
  <c r="U306" i="23"/>
  <c r="Y306" i="23"/>
  <c r="C306" i="23"/>
  <c r="G306" i="23"/>
  <c r="K306" i="23"/>
  <c r="O306" i="23"/>
  <c r="S306" i="23"/>
  <c r="W306" i="23"/>
  <c r="F306" i="23"/>
  <c r="N306" i="23"/>
  <c r="V306" i="23"/>
  <c r="H306" i="23"/>
  <c r="P306" i="23"/>
  <c r="X306" i="23"/>
  <c r="B306" i="23"/>
  <c r="J306" i="23"/>
  <c r="R306" i="23"/>
  <c r="D306" i="23"/>
  <c r="L306" i="23"/>
  <c r="T306" i="23"/>
  <c r="A343" i="23"/>
  <c r="E379" i="23"/>
  <c r="I379" i="23"/>
  <c r="M379" i="23"/>
  <c r="Q379" i="23"/>
  <c r="U379" i="23"/>
  <c r="Y379" i="23"/>
  <c r="C379" i="23"/>
  <c r="G379" i="23"/>
  <c r="K379" i="23"/>
  <c r="O379" i="23"/>
  <c r="S379" i="23"/>
  <c r="W379" i="23"/>
  <c r="H379" i="23"/>
  <c r="P379" i="23"/>
  <c r="X379" i="23"/>
  <c r="D379" i="23"/>
  <c r="L379" i="23"/>
  <c r="T379" i="23"/>
  <c r="N379" i="23"/>
  <c r="B379" i="23"/>
  <c r="R379" i="23"/>
  <c r="F379" i="23"/>
  <c r="V379" i="23"/>
  <c r="J379" i="23"/>
  <c r="A380" i="23"/>
  <c r="A417" i="23" s="1"/>
  <c r="A270" i="24"/>
  <c r="A453" i="23"/>
  <c r="A340" i="24"/>
  <c r="A448" i="24"/>
  <c r="A377" i="24"/>
  <c r="A414" i="24" s="1"/>
  <c r="A483" i="24"/>
  <c r="B417" i="23" l="1"/>
  <c r="F417" i="23"/>
  <c r="J417" i="23"/>
  <c r="N417" i="23"/>
  <c r="R417" i="23"/>
  <c r="V417" i="23"/>
  <c r="C417" i="23"/>
  <c r="G417" i="23"/>
  <c r="K417" i="23"/>
  <c r="O417" i="23"/>
  <c r="S417" i="23"/>
  <c r="W417" i="23"/>
  <c r="D417" i="23"/>
  <c r="H417" i="23"/>
  <c r="L417" i="23"/>
  <c r="P417" i="23"/>
  <c r="T417" i="23"/>
  <c r="X417" i="23"/>
  <c r="E417" i="23"/>
  <c r="I417" i="23"/>
  <c r="M417" i="23"/>
  <c r="Q417" i="23"/>
  <c r="U417" i="23"/>
  <c r="Y417" i="23"/>
  <c r="D520" i="21"/>
  <c r="H520" i="21"/>
  <c r="L520" i="21"/>
  <c r="P520" i="21"/>
  <c r="T520" i="21"/>
  <c r="X520" i="21"/>
  <c r="E520" i="21"/>
  <c r="I520" i="21"/>
  <c r="M520" i="21"/>
  <c r="Q520" i="21"/>
  <c r="U520" i="21"/>
  <c r="Y520" i="21"/>
  <c r="B520" i="21"/>
  <c r="F520" i="21"/>
  <c r="J520" i="21"/>
  <c r="N520" i="21"/>
  <c r="R520" i="21"/>
  <c r="V520" i="21"/>
  <c r="C520" i="21"/>
  <c r="G520" i="21"/>
  <c r="K520" i="21"/>
  <c r="O520" i="21"/>
  <c r="S520" i="21"/>
  <c r="W520" i="21"/>
  <c r="B309" i="19"/>
  <c r="F309" i="19"/>
  <c r="J309" i="19"/>
  <c r="N309" i="19"/>
  <c r="R309" i="19"/>
  <c r="V309" i="19"/>
  <c r="C309" i="19"/>
  <c r="G309" i="19"/>
  <c r="K309" i="19"/>
  <c r="O309" i="19"/>
  <c r="S309" i="19"/>
  <c r="W309" i="19"/>
  <c r="D309" i="19"/>
  <c r="H309" i="19"/>
  <c r="L309" i="19"/>
  <c r="P309" i="19"/>
  <c r="T309" i="19"/>
  <c r="X309" i="19"/>
  <c r="E309" i="19"/>
  <c r="I309" i="19"/>
  <c r="M309" i="19"/>
  <c r="Q309" i="19"/>
  <c r="U309" i="19"/>
  <c r="Y309" i="19"/>
  <c r="A346" i="19"/>
  <c r="E448" i="24"/>
  <c r="I448" i="24"/>
  <c r="M448" i="24"/>
  <c r="Q448" i="24"/>
  <c r="U448" i="24"/>
  <c r="Y448" i="24"/>
  <c r="B448" i="24"/>
  <c r="F448" i="24"/>
  <c r="J448" i="24"/>
  <c r="N448" i="24"/>
  <c r="R448" i="24"/>
  <c r="V448" i="24"/>
  <c r="C448" i="24"/>
  <c r="G448" i="24"/>
  <c r="K448" i="24"/>
  <c r="O448" i="24"/>
  <c r="S448" i="24"/>
  <c r="W448" i="24"/>
  <c r="D448" i="24"/>
  <c r="H448" i="24"/>
  <c r="L448" i="24"/>
  <c r="P448" i="24"/>
  <c r="T448" i="24"/>
  <c r="X448" i="24"/>
  <c r="E345" i="19"/>
  <c r="I345" i="19"/>
  <c r="M345" i="19"/>
  <c r="Q345" i="19"/>
  <c r="U345" i="19"/>
  <c r="Y345" i="19"/>
  <c r="B345" i="19"/>
  <c r="F345" i="19"/>
  <c r="J345" i="19"/>
  <c r="N345" i="19"/>
  <c r="R345" i="19"/>
  <c r="V345" i="19"/>
  <c r="C345" i="19"/>
  <c r="G345" i="19"/>
  <c r="K345" i="19"/>
  <c r="O345" i="19"/>
  <c r="S345" i="19"/>
  <c r="W345" i="19"/>
  <c r="D345" i="19"/>
  <c r="H345" i="19"/>
  <c r="L345" i="19"/>
  <c r="P345" i="19"/>
  <c r="T345" i="19"/>
  <c r="X345" i="19"/>
  <c r="A520" i="24"/>
  <c r="E483" i="24"/>
  <c r="I483" i="24"/>
  <c r="M483" i="24"/>
  <c r="Q483" i="24"/>
  <c r="U483" i="24"/>
  <c r="Y483" i="24"/>
  <c r="B483" i="24"/>
  <c r="F483" i="24"/>
  <c r="J483" i="24"/>
  <c r="N483" i="24"/>
  <c r="R483" i="24"/>
  <c r="V483" i="24"/>
  <c r="C483" i="24"/>
  <c r="G483" i="24"/>
  <c r="K483" i="24"/>
  <c r="O483" i="24"/>
  <c r="S483" i="24"/>
  <c r="W483" i="24"/>
  <c r="D483" i="24"/>
  <c r="H483" i="24"/>
  <c r="L483" i="24"/>
  <c r="P483" i="24"/>
  <c r="T483" i="24"/>
  <c r="X483" i="24"/>
  <c r="B453" i="23"/>
  <c r="F453" i="23"/>
  <c r="J453" i="23"/>
  <c r="N453" i="23"/>
  <c r="R453" i="23"/>
  <c r="V453" i="23"/>
  <c r="C453" i="23"/>
  <c r="G453" i="23"/>
  <c r="K453" i="23"/>
  <c r="O453" i="23"/>
  <c r="S453" i="23"/>
  <c r="W453" i="23"/>
  <c r="D453" i="23"/>
  <c r="H453" i="23"/>
  <c r="L453" i="23"/>
  <c r="P453" i="23"/>
  <c r="T453" i="23"/>
  <c r="X453" i="23"/>
  <c r="E453" i="23"/>
  <c r="I453" i="23"/>
  <c r="M453" i="23"/>
  <c r="Q453" i="23"/>
  <c r="U453" i="23"/>
  <c r="Y453" i="23"/>
  <c r="D414" i="24"/>
  <c r="H414" i="24"/>
  <c r="L414" i="24"/>
  <c r="P414" i="24"/>
  <c r="T414" i="24"/>
  <c r="X414" i="24"/>
  <c r="E414" i="24"/>
  <c r="I414" i="24"/>
  <c r="M414" i="24"/>
  <c r="Q414" i="24"/>
  <c r="U414" i="24"/>
  <c r="Y414" i="24"/>
  <c r="B414" i="24"/>
  <c r="F414" i="24"/>
  <c r="J414" i="24"/>
  <c r="N414" i="24"/>
  <c r="R414" i="24"/>
  <c r="V414" i="24"/>
  <c r="C414" i="24"/>
  <c r="G414" i="24"/>
  <c r="K414" i="24"/>
  <c r="O414" i="24"/>
  <c r="S414" i="24"/>
  <c r="W414" i="24"/>
  <c r="A383" i="19"/>
  <c r="E382" i="19"/>
  <c r="I382" i="19"/>
  <c r="M382" i="19"/>
  <c r="Q382" i="19"/>
  <c r="U382" i="19"/>
  <c r="Y382" i="19"/>
  <c r="B382" i="19"/>
  <c r="F382" i="19"/>
  <c r="J382" i="19"/>
  <c r="N382" i="19"/>
  <c r="R382" i="19"/>
  <c r="V382" i="19"/>
  <c r="C382" i="19"/>
  <c r="G382" i="19"/>
  <c r="K382" i="19"/>
  <c r="O382" i="19"/>
  <c r="S382" i="19"/>
  <c r="W382" i="19"/>
  <c r="D382" i="19"/>
  <c r="H382" i="19"/>
  <c r="L382" i="19"/>
  <c r="P382" i="19"/>
  <c r="T382" i="19"/>
  <c r="X382" i="19"/>
  <c r="B418" i="19"/>
  <c r="F418" i="19"/>
  <c r="J418" i="19"/>
  <c r="N418" i="19"/>
  <c r="R418" i="19"/>
  <c r="V418" i="19"/>
  <c r="C418" i="19"/>
  <c r="G418" i="19"/>
  <c r="K418" i="19"/>
  <c r="O418" i="19"/>
  <c r="S418" i="19"/>
  <c r="W418" i="19"/>
  <c r="E418" i="19"/>
  <c r="I418" i="19"/>
  <c r="M418" i="19"/>
  <c r="Q418" i="19"/>
  <c r="U418" i="19"/>
  <c r="Y418" i="19"/>
  <c r="L418" i="19"/>
  <c r="P418" i="19"/>
  <c r="D418" i="19"/>
  <c r="T418" i="19"/>
  <c r="H418" i="19"/>
  <c r="X418" i="19"/>
  <c r="A419" i="19"/>
  <c r="B454" i="19"/>
  <c r="F454" i="19"/>
  <c r="J454" i="19"/>
  <c r="N454" i="19"/>
  <c r="R454" i="19"/>
  <c r="V454" i="19"/>
  <c r="C454" i="19"/>
  <c r="G454" i="19"/>
  <c r="K454" i="19"/>
  <c r="O454" i="19"/>
  <c r="S454" i="19"/>
  <c r="W454" i="19"/>
  <c r="D454" i="19"/>
  <c r="H454" i="19"/>
  <c r="L454" i="19"/>
  <c r="P454" i="19"/>
  <c r="T454" i="19"/>
  <c r="X454" i="19"/>
  <c r="E454" i="19"/>
  <c r="I454" i="19"/>
  <c r="M454" i="19"/>
  <c r="Q454" i="19"/>
  <c r="U454" i="19"/>
  <c r="Y454" i="19"/>
  <c r="A455" i="19"/>
  <c r="B519" i="24"/>
  <c r="F519" i="24"/>
  <c r="J519" i="24"/>
  <c r="N519" i="24"/>
  <c r="R519" i="24"/>
  <c r="V519" i="24"/>
  <c r="C519" i="24"/>
  <c r="G519" i="24"/>
  <c r="K519" i="24"/>
  <c r="O519" i="24"/>
  <c r="S519" i="24"/>
  <c r="W519" i="24"/>
  <c r="D519" i="24"/>
  <c r="H519" i="24"/>
  <c r="L519" i="24"/>
  <c r="P519" i="24"/>
  <c r="T519" i="24"/>
  <c r="X519" i="24"/>
  <c r="E519" i="24"/>
  <c r="I519" i="24"/>
  <c r="M519" i="24"/>
  <c r="Q519" i="24"/>
  <c r="U519" i="24"/>
  <c r="Y519" i="24"/>
  <c r="A307" i="24"/>
  <c r="B270" i="24"/>
  <c r="F270" i="24"/>
  <c r="J270" i="24"/>
  <c r="D270" i="24"/>
  <c r="H270" i="24"/>
  <c r="L270" i="24"/>
  <c r="P270" i="24"/>
  <c r="T270" i="24"/>
  <c r="X270" i="24"/>
  <c r="E270" i="24"/>
  <c r="I270" i="24"/>
  <c r="M270" i="24"/>
  <c r="Q270" i="24"/>
  <c r="U270" i="24"/>
  <c r="Y270" i="24"/>
  <c r="K270" i="24"/>
  <c r="S270" i="24"/>
  <c r="N270" i="24"/>
  <c r="V270" i="24"/>
  <c r="C270" i="24"/>
  <c r="O270" i="24"/>
  <c r="W270" i="24"/>
  <c r="G270" i="24"/>
  <c r="R270" i="24"/>
  <c r="B377" i="24"/>
  <c r="F377" i="24"/>
  <c r="J377" i="24"/>
  <c r="N377" i="24"/>
  <c r="R377" i="24"/>
  <c r="V377" i="24"/>
  <c r="C377" i="24"/>
  <c r="G377" i="24"/>
  <c r="K377" i="24"/>
  <c r="O377" i="24"/>
  <c r="S377" i="24"/>
  <c r="W377" i="24"/>
  <c r="D377" i="24"/>
  <c r="L377" i="24"/>
  <c r="T377" i="24"/>
  <c r="E377" i="24"/>
  <c r="M377" i="24"/>
  <c r="U377" i="24"/>
  <c r="P377" i="24"/>
  <c r="Q377" i="24"/>
  <c r="H377" i="24"/>
  <c r="X377" i="24"/>
  <c r="I377" i="24"/>
  <c r="Y377" i="24"/>
  <c r="E340" i="24"/>
  <c r="I340" i="24"/>
  <c r="M340" i="24"/>
  <c r="Q340" i="24"/>
  <c r="U340" i="24"/>
  <c r="Y340" i="24"/>
  <c r="B340" i="24"/>
  <c r="F340" i="24"/>
  <c r="J340" i="24"/>
  <c r="N340" i="24"/>
  <c r="R340" i="24"/>
  <c r="V340" i="24"/>
  <c r="C340" i="24"/>
  <c r="K340" i="24"/>
  <c r="S340" i="24"/>
  <c r="D340" i="24"/>
  <c r="L340" i="24"/>
  <c r="T340" i="24"/>
  <c r="G340" i="24"/>
  <c r="O340" i="24"/>
  <c r="W340" i="24"/>
  <c r="H340" i="24"/>
  <c r="P340" i="24"/>
  <c r="X340" i="24"/>
  <c r="E305" i="24"/>
  <c r="I305" i="24"/>
  <c r="M305" i="24"/>
  <c r="Q305" i="24"/>
  <c r="U305" i="24"/>
  <c r="Y305" i="24"/>
  <c r="C305" i="24"/>
  <c r="G305" i="24"/>
  <c r="K305" i="24"/>
  <c r="O305" i="24"/>
  <c r="S305" i="24"/>
  <c r="W305" i="24"/>
  <c r="D305" i="24"/>
  <c r="H305" i="24"/>
  <c r="L305" i="24"/>
  <c r="P305" i="24"/>
  <c r="T305" i="24"/>
  <c r="X305" i="24"/>
  <c r="N305" i="24"/>
  <c r="B305" i="24"/>
  <c r="R305" i="24"/>
  <c r="F305" i="24"/>
  <c r="V305" i="24"/>
  <c r="J305" i="24"/>
  <c r="A306" i="24"/>
  <c r="B269" i="24"/>
  <c r="F269" i="24"/>
  <c r="J269" i="24"/>
  <c r="N269" i="24"/>
  <c r="R269" i="24"/>
  <c r="V269" i="24"/>
  <c r="D269" i="24"/>
  <c r="H269" i="24"/>
  <c r="L269" i="24"/>
  <c r="P269" i="24"/>
  <c r="T269" i="24"/>
  <c r="X269" i="24"/>
  <c r="E269" i="24"/>
  <c r="I269" i="24"/>
  <c r="M269" i="24"/>
  <c r="Q269" i="24"/>
  <c r="U269" i="24"/>
  <c r="Y269" i="24"/>
  <c r="C269" i="24"/>
  <c r="S269" i="24"/>
  <c r="G269" i="24"/>
  <c r="W269" i="24"/>
  <c r="K269" i="24"/>
  <c r="O269" i="24"/>
  <c r="B484" i="21"/>
  <c r="F484" i="21"/>
  <c r="J484" i="21"/>
  <c r="N484" i="21"/>
  <c r="R484" i="21"/>
  <c r="V484" i="21"/>
  <c r="D484" i="21"/>
  <c r="H484" i="21"/>
  <c r="L484" i="21"/>
  <c r="P484" i="21"/>
  <c r="T484" i="21"/>
  <c r="X484" i="21"/>
  <c r="E484" i="21"/>
  <c r="M484" i="21"/>
  <c r="U484" i="21"/>
  <c r="G484" i="21"/>
  <c r="O484" i="21"/>
  <c r="W484" i="21"/>
  <c r="I484" i="21"/>
  <c r="Q484" i="21"/>
  <c r="Y484" i="21"/>
  <c r="C484" i="21"/>
  <c r="K484" i="21"/>
  <c r="S484" i="21"/>
  <c r="C449" i="21"/>
  <c r="G449" i="21"/>
  <c r="K449" i="21"/>
  <c r="O449" i="21"/>
  <c r="S449" i="21"/>
  <c r="W449" i="21"/>
  <c r="E449" i="21"/>
  <c r="I449" i="21"/>
  <c r="M449" i="21"/>
  <c r="Q449" i="21"/>
  <c r="U449" i="21"/>
  <c r="Y449" i="21"/>
  <c r="D449" i="21"/>
  <c r="L449" i="21"/>
  <c r="T449" i="21"/>
  <c r="F449" i="21"/>
  <c r="N449" i="21"/>
  <c r="V449" i="21"/>
  <c r="H449" i="21"/>
  <c r="P449" i="21"/>
  <c r="X449" i="21"/>
  <c r="B449" i="21"/>
  <c r="J449" i="21"/>
  <c r="R449" i="21"/>
  <c r="A415" i="21"/>
  <c r="D378" i="21"/>
  <c r="H378" i="21"/>
  <c r="L378" i="21"/>
  <c r="P378" i="21"/>
  <c r="T378" i="21"/>
  <c r="X378" i="21"/>
  <c r="E378" i="21"/>
  <c r="I378" i="21"/>
  <c r="M378" i="21"/>
  <c r="Q378" i="21"/>
  <c r="U378" i="21"/>
  <c r="Y378" i="21"/>
  <c r="B378" i="21"/>
  <c r="F378" i="21"/>
  <c r="J378" i="21"/>
  <c r="N378" i="21"/>
  <c r="R378" i="21"/>
  <c r="V378" i="21"/>
  <c r="C378" i="21"/>
  <c r="G378" i="21"/>
  <c r="K378" i="21"/>
  <c r="O378" i="21"/>
  <c r="S378" i="21"/>
  <c r="W378" i="21"/>
  <c r="D414" i="21"/>
  <c r="H414" i="21"/>
  <c r="L414" i="21"/>
  <c r="P414" i="21"/>
  <c r="T414" i="21"/>
  <c r="X414" i="21"/>
  <c r="B414" i="21"/>
  <c r="F414" i="21"/>
  <c r="J414" i="21"/>
  <c r="N414" i="21"/>
  <c r="R414" i="21"/>
  <c r="E414" i="21"/>
  <c r="M414" i="21"/>
  <c r="U414" i="21"/>
  <c r="G414" i="21"/>
  <c r="O414" i="21"/>
  <c r="V414" i="21"/>
  <c r="I414" i="21"/>
  <c r="Q414" i="21"/>
  <c r="W414" i="21"/>
  <c r="C414" i="21"/>
  <c r="K414" i="21"/>
  <c r="S414" i="21"/>
  <c r="Y414" i="21"/>
  <c r="E341" i="21"/>
  <c r="I341" i="21"/>
  <c r="M341" i="21"/>
  <c r="Q341" i="21"/>
  <c r="U341" i="21"/>
  <c r="Y341" i="21"/>
  <c r="B341" i="21"/>
  <c r="F341" i="21"/>
  <c r="J341" i="21"/>
  <c r="N341" i="21"/>
  <c r="R341" i="21"/>
  <c r="V341" i="21"/>
  <c r="H341" i="21"/>
  <c r="P341" i="21"/>
  <c r="X341" i="21"/>
  <c r="D341" i="21"/>
  <c r="L341" i="21"/>
  <c r="T341" i="21"/>
  <c r="K341" i="21"/>
  <c r="O341" i="21"/>
  <c r="C341" i="21"/>
  <c r="S341" i="21"/>
  <c r="G341" i="21"/>
  <c r="W341" i="21"/>
  <c r="B270" i="21"/>
  <c r="F270" i="21"/>
  <c r="J270" i="21"/>
  <c r="N270" i="21"/>
  <c r="R270" i="21"/>
  <c r="V270" i="21"/>
  <c r="D270" i="21"/>
  <c r="H270" i="21"/>
  <c r="L270" i="21"/>
  <c r="P270" i="21"/>
  <c r="T270" i="21"/>
  <c r="X270" i="21"/>
  <c r="A307" i="21"/>
  <c r="I270" i="21"/>
  <c r="Q270" i="21"/>
  <c r="Y270" i="21"/>
  <c r="C270" i="21"/>
  <c r="K270" i="21"/>
  <c r="S270" i="21"/>
  <c r="E270" i="21"/>
  <c r="M270" i="21"/>
  <c r="U270" i="21"/>
  <c r="G270" i="21"/>
  <c r="O270" i="21"/>
  <c r="W270" i="21"/>
  <c r="E306" i="21"/>
  <c r="I306" i="21"/>
  <c r="M306" i="21"/>
  <c r="Q306" i="21"/>
  <c r="U306" i="21"/>
  <c r="Y306" i="21"/>
  <c r="C306" i="21"/>
  <c r="G306" i="21"/>
  <c r="K306" i="21"/>
  <c r="O306" i="21"/>
  <c r="S306" i="21"/>
  <c r="W306" i="21"/>
  <c r="H306" i="21"/>
  <c r="P306" i="21"/>
  <c r="X306" i="21"/>
  <c r="B306" i="21"/>
  <c r="J306" i="21"/>
  <c r="R306" i="21"/>
  <c r="D306" i="21"/>
  <c r="L306" i="21"/>
  <c r="T306" i="21"/>
  <c r="F306" i="21"/>
  <c r="N306" i="21"/>
  <c r="V306" i="21"/>
  <c r="A342" i="21"/>
  <c r="A450" i="21"/>
  <c r="A485" i="21"/>
  <c r="A521" i="21" s="1"/>
  <c r="A379" i="21"/>
  <c r="C343" i="23"/>
  <c r="G343" i="23"/>
  <c r="K343" i="23"/>
  <c r="O343" i="23"/>
  <c r="S343" i="23"/>
  <c r="W343" i="23"/>
  <c r="E343" i="23"/>
  <c r="I343" i="23"/>
  <c r="M343" i="23"/>
  <c r="Q343" i="23"/>
  <c r="U343" i="23"/>
  <c r="Y343" i="23"/>
  <c r="H343" i="23"/>
  <c r="P343" i="23"/>
  <c r="X343" i="23"/>
  <c r="B343" i="23"/>
  <c r="J343" i="23"/>
  <c r="R343" i="23"/>
  <c r="D343" i="23"/>
  <c r="L343" i="23"/>
  <c r="T343" i="23"/>
  <c r="F343" i="23"/>
  <c r="N343" i="23"/>
  <c r="V343" i="23"/>
  <c r="A308" i="23"/>
  <c r="A345" i="23" s="1"/>
  <c r="C270" i="23"/>
  <c r="G270" i="23"/>
  <c r="D270" i="23"/>
  <c r="H270" i="23"/>
  <c r="L270" i="23"/>
  <c r="P270" i="23"/>
  <c r="T270" i="23"/>
  <c r="X270" i="23"/>
  <c r="B270" i="23"/>
  <c r="F270" i="23"/>
  <c r="J270" i="23"/>
  <c r="N270" i="23"/>
  <c r="R270" i="23"/>
  <c r="V270" i="23"/>
  <c r="I270" i="23"/>
  <c r="Q270" i="23"/>
  <c r="Y270" i="23"/>
  <c r="K270" i="23"/>
  <c r="S270" i="23"/>
  <c r="M270" i="23"/>
  <c r="U270" i="23"/>
  <c r="E270" i="23"/>
  <c r="O270" i="23"/>
  <c r="W270" i="23"/>
  <c r="A271" i="23"/>
  <c r="E307" i="23"/>
  <c r="I307" i="23"/>
  <c r="M307" i="23"/>
  <c r="Q307" i="23"/>
  <c r="U307" i="23"/>
  <c r="Y307" i="23"/>
  <c r="C307" i="23"/>
  <c r="G307" i="23"/>
  <c r="K307" i="23"/>
  <c r="O307" i="23"/>
  <c r="S307" i="23"/>
  <c r="W307" i="23"/>
  <c r="F307" i="23"/>
  <c r="N307" i="23"/>
  <c r="V307" i="23"/>
  <c r="H307" i="23"/>
  <c r="P307" i="23"/>
  <c r="X307" i="23"/>
  <c r="B307" i="23"/>
  <c r="J307" i="23"/>
  <c r="R307" i="23"/>
  <c r="D307" i="23"/>
  <c r="L307" i="23"/>
  <c r="T307" i="23"/>
  <c r="A344" i="23"/>
  <c r="E380" i="23"/>
  <c r="I380" i="23"/>
  <c r="M380" i="23"/>
  <c r="Q380" i="23"/>
  <c r="U380" i="23"/>
  <c r="Y380" i="23"/>
  <c r="C380" i="23"/>
  <c r="G380" i="23"/>
  <c r="K380" i="23"/>
  <c r="O380" i="23"/>
  <c r="S380" i="23"/>
  <c r="W380" i="23"/>
  <c r="H380" i="23"/>
  <c r="P380" i="23"/>
  <c r="X380" i="23"/>
  <c r="D380" i="23"/>
  <c r="L380" i="23"/>
  <c r="T380" i="23"/>
  <c r="F380" i="23"/>
  <c r="V380" i="23"/>
  <c r="J380" i="23"/>
  <c r="N380" i="23"/>
  <c r="B380" i="23"/>
  <c r="R380" i="23"/>
  <c r="A381" i="23"/>
  <c r="A418" i="23" s="1"/>
  <c r="D233" i="23"/>
  <c r="H233" i="23"/>
  <c r="L233" i="23"/>
  <c r="P233" i="23"/>
  <c r="T233" i="23"/>
  <c r="X233" i="23"/>
  <c r="E233" i="23"/>
  <c r="I233" i="23"/>
  <c r="M233" i="23"/>
  <c r="Q233" i="23"/>
  <c r="U233" i="23"/>
  <c r="Y233" i="23"/>
  <c r="B233" i="23"/>
  <c r="F233" i="23"/>
  <c r="J233" i="23"/>
  <c r="N233" i="23"/>
  <c r="R233" i="23"/>
  <c r="V233" i="23"/>
  <c r="C233" i="23"/>
  <c r="G233" i="23"/>
  <c r="K233" i="23"/>
  <c r="O233" i="23"/>
  <c r="S233" i="23"/>
  <c r="W233" i="23"/>
  <c r="A484" i="24"/>
  <c r="A378" i="24"/>
  <c r="A415" i="24" s="1"/>
  <c r="A449" i="24"/>
  <c r="A454" i="23"/>
  <c r="A341" i="24"/>
  <c r="D415" i="24" l="1"/>
  <c r="H415" i="24"/>
  <c r="L415" i="24"/>
  <c r="P415" i="24"/>
  <c r="T415" i="24"/>
  <c r="X415" i="24"/>
  <c r="E415" i="24"/>
  <c r="I415" i="24"/>
  <c r="M415" i="24"/>
  <c r="Q415" i="24"/>
  <c r="U415" i="24"/>
  <c r="Y415" i="24"/>
  <c r="B415" i="24"/>
  <c r="F415" i="24"/>
  <c r="J415" i="24"/>
  <c r="N415" i="24"/>
  <c r="R415" i="24"/>
  <c r="V415" i="24"/>
  <c r="C415" i="24"/>
  <c r="G415" i="24"/>
  <c r="K415" i="24"/>
  <c r="O415" i="24"/>
  <c r="S415" i="24"/>
  <c r="W415" i="24"/>
  <c r="A521" i="24"/>
  <c r="E484" i="24"/>
  <c r="I484" i="24"/>
  <c r="M484" i="24"/>
  <c r="Q484" i="24"/>
  <c r="U484" i="24"/>
  <c r="Y484" i="24"/>
  <c r="B484" i="24"/>
  <c r="F484" i="24"/>
  <c r="J484" i="24"/>
  <c r="N484" i="24"/>
  <c r="R484" i="24"/>
  <c r="V484" i="24"/>
  <c r="C484" i="24"/>
  <c r="G484" i="24"/>
  <c r="K484" i="24"/>
  <c r="O484" i="24"/>
  <c r="S484" i="24"/>
  <c r="W484" i="24"/>
  <c r="D484" i="24"/>
  <c r="H484" i="24"/>
  <c r="L484" i="24"/>
  <c r="P484" i="24"/>
  <c r="T484" i="24"/>
  <c r="X484" i="24"/>
  <c r="D521" i="21"/>
  <c r="H521" i="21"/>
  <c r="L521" i="21"/>
  <c r="P521" i="21"/>
  <c r="T521" i="21"/>
  <c r="X521" i="21"/>
  <c r="E521" i="21"/>
  <c r="I521" i="21"/>
  <c r="M521" i="21"/>
  <c r="Q521" i="21"/>
  <c r="U521" i="21"/>
  <c r="Y521" i="21"/>
  <c r="B521" i="21"/>
  <c r="F521" i="21"/>
  <c r="J521" i="21"/>
  <c r="N521" i="21"/>
  <c r="R521" i="21"/>
  <c r="V521" i="21"/>
  <c r="C521" i="21"/>
  <c r="G521" i="21"/>
  <c r="K521" i="21"/>
  <c r="O521" i="21"/>
  <c r="S521" i="21"/>
  <c r="W521" i="21"/>
  <c r="A420" i="19"/>
  <c r="B419" i="19"/>
  <c r="F419" i="19"/>
  <c r="J419" i="19"/>
  <c r="N419" i="19"/>
  <c r="R419" i="19"/>
  <c r="V419" i="19"/>
  <c r="C419" i="19"/>
  <c r="G419" i="19"/>
  <c r="K419" i="19"/>
  <c r="O419" i="19"/>
  <c r="S419" i="19"/>
  <c r="W419" i="19"/>
  <c r="E419" i="19"/>
  <c r="I419" i="19"/>
  <c r="M419" i="19"/>
  <c r="Q419" i="19"/>
  <c r="U419" i="19"/>
  <c r="Y419" i="19"/>
  <c r="D419" i="19"/>
  <c r="T419" i="19"/>
  <c r="H419" i="19"/>
  <c r="X419" i="19"/>
  <c r="L419" i="19"/>
  <c r="P419" i="19"/>
  <c r="E449" i="24"/>
  <c r="I449" i="24"/>
  <c r="M449" i="24"/>
  <c r="B449" i="24"/>
  <c r="F449" i="24"/>
  <c r="J449" i="24"/>
  <c r="N449" i="24"/>
  <c r="C449" i="24"/>
  <c r="G449" i="24"/>
  <c r="D449" i="24"/>
  <c r="H449" i="24"/>
  <c r="L449" i="24"/>
  <c r="P449" i="24"/>
  <c r="K449" i="24"/>
  <c r="S449" i="24"/>
  <c r="W449" i="24"/>
  <c r="O449" i="24"/>
  <c r="T449" i="24"/>
  <c r="X449" i="24"/>
  <c r="Q449" i="24"/>
  <c r="U449" i="24"/>
  <c r="Y449" i="24"/>
  <c r="R449" i="24"/>
  <c r="V449" i="24"/>
  <c r="B454" i="23"/>
  <c r="F454" i="23"/>
  <c r="J454" i="23"/>
  <c r="N454" i="23"/>
  <c r="R454" i="23"/>
  <c r="V454" i="23"/>
  <c r="C454" i="23"/>
  <c r="G454" i="23"/>
  <c r="K454" i="23"/>
  <c r="O454" i="23"/>
  <c r="S454" i="23"/>
  <c r="W454" i="23"/>
  <c r="D454" i="23"/>
  <c r="H454" i="23"/>
  <c r="L454" i="23"/>
  <c r="P454" i="23"/>
  <c r="E454" i="23"/>
  <c r="I454" i="23"/>
  <c r="M454" i="23"/>
  <c r="Q454" i="23"/>
  <c r="U454" i="23"/>
  <c r="Y454" i="23"/>
  <c r="T454" i="23"/>
  <c r="X454" i="23"/>
  <c r="E383" i="19"/>
  <c r="I383" i="19"/>
  <c r="M383" i="19"/>
  <c r="Q383" i="19"/>
  <c r="U383" i="19"/>
  <c r="Y383" i="19"/>
  <c r="B383" i="19"/>
  <c r="F383" i="19"/>
  <c r="J383" i="19"/>
  <c r="N383" i="19"/>
  <c r="R383" i="19"/>
  <c r="V383" i="19"/>
  <c r="C383" i="19"/>
  <c r="G383" i="19"/>
  <c r="K383" i="19"/>
  <c r="O383" i="19"/>
  <c r="S383" i="19"/>
  <c r="W383" i="19"/>
  <c r="D383" i="19"/>
  <c r="H383" i="19"/>
  <c r="L383" i="19"/>
  <c r="P383" i="19"/>
  <c r="T383" i="19"/>
  <c r="X383" i="19"/>
  <c r="A384" i="19"/>
  <c r="B418" i="23"/>
  <c r="F418" i="23"/>
  <c r="J418" i="23"/>
  <c r="N418" i="23"/>
  <c r="R418" i="23"/>
  <c r="V418" i="23"/>
  <c r="C418" i="23"/>
  <c r="G418" i="23"/>
  <c r="K418" i="23"/>
  <c r="O418" i="23"/>
  <c r="S418" i="23"/>
  <c r="W418" i="23"/>
  <c r="D418" i="23"/>
  <c r="H418" i="23"/>
  <c r="L418" i="23"/>
  <c r="P418" i="23"/>
  <c r="T418" i="23"/>
  <c r="X418" i="23"/>
  <c r="E418" i="23"/>
  <c r="I418" i="23"/>
  <c r="M418" i="23"/>
  <c r="Q418" i="23"/>
  <c r="U418" i="23"/>
  <c r="Y418" i="23"/>
  <c r="B520" i="24"/>
  <c r="F520" i="24"/>
  <c r="J520" i="24"/>
  <c r="N520" i="24"/>
  <c r="R520" i="24"/>
  <c r="V520" i="24"/>
  <c r="C520" i="24"/>
  <c r="G520" i="24"/>
  <c r="K520" i="24"/>
  <c r="O520" i="24"/>
  <c r="S520" i="24"/>
  <c r="W520" i="24"/>
  <c r="D520" i="24"/>
  <c r="H520" i="24"/>
  <c r="L520" i="24"/>
  <c r="P520" i="24"/>
  <c r="T520" i="24"/>
  <c r="X520" i="24"/>
  <c r="E520" i="24"/>
  <c r="I520" i="24"/>
  <c r="M520" i="24"/>
  <c r="Q520" i="24"/>
  <c r="U520" i="24"/>
  <c r="Y520" i="24"/>
  <c r="B455" i="19"/>
  <c r="F455" i="19"/>
  <c r="J455" i="19"/>
  <c r="N455" i="19"/>
  <c r="R455" i="19"/>
  <c r="V455" i="19"/>
  <c r="C455" i="19"/>
  <c r="G455" i="19"/>
  <c r="K455" i="19"/>
  <c r="O455" i="19"/>
  <c r="S455" i="19"/>
  <c r="W455" i="19"/>
  <c r="D455" i="19"/>
  <c r="H455" i="19"/>
  <c r="L455" i="19"/>
  <c r="P455" i="19"/>
  <c r="T455" i="19"/>
  <c r="X455" i="19"/>
  <c r="E455" i="19"/>
  <c r="I455" i="19"/>
  <c r="M455" i="19"/>
  <c r="Q455" i="19"/>
  <c r="U455" i="19"/>
  <c r="Y455" i="19"/>
  <c r="A456" i="19"/>
  <c r="E346" i="19"/>
  <c r="I346" i="19"/>
  <c r="M346" i="19"/>
  <c r="Q346" i="19"/>
  <c r="U346" i="19"/>
  <c r="Y346" i="19"/>
  <c r="B346" i="19"/>
  <c r="F346" i="19"/>
  <c r="J346" i="19"/>
  <c r="N346" i="19"/>
  <c r="R346" i="19"/>
  <c r="V346" i="19"/>
  <c r="C346" i="19"/>
  <c r="G346" i="19"/>
  <c r="K346" i="19"/>
  <c r="O346" i="19"/>
  <c r="S346" i="19"/>
  <c r="W346" i="19"/>
  <c r="D346" i="19"/>
  <c r="H346" i="19"/>
  <c r="L346" i="19"/>
  <c r="P346" i="19"/>
  <c r="T346" i="19"/>
  <c r="X346" i="19"/>
  <c r="B378" i="24"/>
  <c r="F378" i="24"/>
  <c r="J378" i="24"/>
  <c r="N378" i="24"/>
  <c r="R378" i="24"/>
  <c r="V378" i="24"/>
  <c r="C378" i="24"/>
  <c r="G378" i="24"/>
  <c r="K378" i="24"/>
  <c r="O378" i="24"/>
  <c r="S378" i="24"/>
  <c r="W378" i="24"/>
  <c r="D378" i="24"/>
  <c r="L378" i="24"/>
  <c r="T378" i="24"/>
  <c r="E378" i="24"/>
  <c r="M378" i="24"/>
  <c r="U378" i="24"/>
  <c r="H378" i="24"/>
  <c r="X378" i="24"/>
  <c r="I378" i="24"/>
  <c r="Y378" i="24"/>
  <c r="P378" i="24"/>
  <c r="Q378" i="24"/>
  <c r="E341" i="24"/>
  <c r="I341" i="24"/>
  <c r="M341" i="24"/>
  <c r="Q341" i="24"/>
  <c r="U341" i="24"/>
  <c r="Y341" i="24"/>
  <c r="B341" i="24"/>
  <c r="F341" i="24"/>
  <c r="J341" i="24"/>
  <c r="N341" i="24"/>
  <c r="R341" i="24"/>
  <c r="V341" i="24"/>
  <c r="C341" i="24"/>
  <c r="K341" i="24"/>
  <c r="S341" i="24"/>
  <c r="D341" i="24"/>
  <c r="L341" i="24"/>
  <c r="T341" i="24"/>
  <c r="G341" i="24"/>
  <c r="O341" i="24"/>
  <c r="W341" i="24"/>
  <c r="H341" i="24"/>
  <c r="P341" i="24"/>
  <c r="X341" i="24"/>
  <c r="E306" i="24"/>
  <c r="I306" i="24"/>
  <c r="M306" i="24"/>
  <c r="Q306" i="24"/>
  <c r="U306" i="24"/>
  <c r="Y306" i="24"/>
  <c r="C306" i="24"/>
  <c r="G306" i="24"/>
  <c r="K306" i="24"/>
  <c r="O306" i="24"/>
  <c r="S306" i="24"/>
  <c r="W306" i="24"/>
  <c r="D306" i="24"/>
  <c r="H306" i="24"/>
  <c r="L306" i="24"/>
  <c r="P306" i="24"/>
  <c r="T306" i="24"/>
  <c r="X306" i="24"/>
  <c r="F306" i="24"/>
  <c r="V306" i="24"/>
  <c r="J306" i="24"/>
  <c r="N306" i="24"/>
  <c r="B306" i="24"/>
  <c r="R306" i="24"/>
  <c r="E307" i="24"/>
  <c r="I307" i="24"/>
  <c r="M307" i="24"/>
  <c r="Q307" i="24"/>
  <c r="U307" i="24"/>
  <c r="Y307" i="24"/>
  <c r="C307" i="24"/>
  <c r="G307" i="24"/>
  <c r="K307" i="24"/>
  <c r="O307" i="24"/>
  <c r="S307" i="24"/>
  <c r="W307" i="24"/>
  <c r="D307" i="24"/>
  <c r="H307" i="24"/>
  <c r="L307" i="24"/>
  <c r="P307" i="24"/>
  <c r="T307" i="24"/>
  <c r="X307" i="24"/>
  <c r="N307" i="24"/>
  <c r="B307" i="24"/>
  <c r="R307" i="24"/>
  <c r="F307" i="24"/>
  <c r="V307" i="24"/>
  <c r="J307" i="24"/>
  <c r="B485" i="21"/>
  <c r="F485" i="21"/>
  <c r="J485" i="21"/>
  <c r="N485" i="21"/>
  <c r="R485" i="21"/>
  <c r="V485" i="21"/>
  <c r="D485" i="21"/>
  <c r="H485" i="21"/>
  <c r="L485" i="21"/>
  <c r="P485" i="21"/>
  <c r="T485" i="21"/>
  <c r="X485" i="21"/>
  <c r="E485" i="21"/>
  <c r="M485" i="21"/>
  <c r="U485" i="21"/>
  <c r="G485" i="21"/>
  <c r="O485" i="21"/>
  <c r="W485" i="21"/>
  <c r="I485" i="21"/>
  <c r="Q485" i="21"/>
  <c r="Y485" i="21"/>
  <c r="C485" i="21"/>
  <c r="K485" i="21"/>
  <c r="S485" i="21"/>
  <c r="C450" i="21"/>
  <c r="G450" i="21"/>
  <c r="K450" i="21"/>
  <c r="O450" i="21"/>
  <c r="S450" i="21"/>
  <c r="W450" i="21"/>
  <c r="E450" i="21"/>
  <c r="I450" i="21"/>
  <c r="M450" i="21"/>
  <c r="Q450" i="21"/>
  <c r="U450" i="21"/>
  <c r="Y450" i="21"/>
  <c r="D450" i="21"/>
  <c r="L450" i="21"/>
  <c r="T450" i="21"/>
  <c r="F450" i="21"/>
  <c r="N450" i="21"/>
  <c r="V450" i="21"/>
  <c r="H450" i="21"/>
  <c r="P450" i="21"/>
  <c r="X450" i="21"/>
  <c r="B450" i="21"/>
  <c r="J450" i="21"/>
  <c r="R450" i="21"/>
  <c r="A416" i="21"/>
  <c r="D379" i="21"/>
  <c r="H379" i="21"/>
  <c r="L379" i="21"/>
  <c r="P379" i="21"/>
  <c r="T379" i="21"/>
  <c r="X379" i="21"/>
  <c r="E379" i="21"/>
  <c r="I379" i="21"/>
  <c r="M379" i="21"/>
  <c r="Q379" i="21"/>
  <c r="U379" i="21"/>
  <c r="Y379" i="21"/>
  <c r="B379" i="21"/>
  <c r="F379" i="21"/>
  <c r="J379" i="21"/>
  <c r="N379" i="21"/>
  <c r="R379" i="21"/>
  <c r="V379" i="21"/>
  <c r="C379" i="21"/>
  <c r="G379" i="21"/>
  <c r="K379" i="21"/>
  <c r="O379" i="21"/>
  <c r="S379" i="21"/>
  <c r="W379" i="21"/>
  <c r="B415" i="21"/>
  <c r="F415" i="21"/>
  <c r="J415" i="21"/>
  <c r="N415" i="21"/>
  <c r="R415" i="21"/>
  <c r="V415" i="21"/>
  <c r="C415" i="21"/>
  <c r="G415" i="21"/>
  <c r="K415" i="21"/>
  <c r="O415" i="21"/>
  <c r="S415" i="21"/>
  <c r="W415" i="21"/>
  <c r="D415" i="21"/>
  <c r="H415" i="21"/>
  <c r="L415" i="21"/>
  <c r="P415" i="21"/>
  <c r="T415" i="21"/>
  <c r="X415" i="21"/>
  <c r="E415" i="21"/>
  <c r="I415" i="21"/>
  <c r="M415" i="21"/>
  <c r="Q415" i="21"/>
  <c r="U415" i="21"/>
  <c r="Y415" i="21"/>
  <c r="E342" i="21"/>
  <c r="I342" i="21"/>
  <c r="M342" i="21"/>
  <c r="Q342" i="21"/>
  <c r="U342" i="21"/>
  <c r="Y342" i="21"/>
  <c r="B342" i="21"/>
  <c r="F342" i="21"/>
  <c r="J342" i="21"/>
  <c r="N342" i="21"/>
  <c r="R342" i="21"/>
  <c r="V342" i="21"/>
  <c r="H342" i="21"/>
  <c r="P342" i="21"/>
  <c r="X342" i="21"/>
  <c r="D342" i="21"/>
  <c r="L342" i="21"/>
  <c r="T342" i="21"/>
  <c r="C342" i="21"/>
  <c r="S342" i="21"/>
  <c r="G342" i="21"/>
  <c r="W342" i="21"/>
  <c r="K342" i="21"/>
  <c r="O342" i="21"/>
  <c r="E307" i="21"/>
  <c r="I307" i="21"/>
  <c r="M307" i="21"/>
  <c r="Q307" i="21"/>
  <c r="U307" i="21"/>
  <c r="Y307" i="21"/>
  <c r="C307" i="21"/>
  <c r="G307" i="21"/>
  <c r="K307" i="21"/>
  <c r="O307" i="21"/>
  <c r="S307" i="21"/>
  <c r="W307" i="21"/>
  <c r="H307" i="21"/>
  <c r="P307" i="21"/>
  <c r="X307" i="21"/>
  <c r="B307" i="21"/>
  <c r="J307" i="21"/>
  <c r="R307" i="21"/>
  <c r="D307" i="21"/>
  <c r="L307" i="21"/>
  <c r="T307" i="21"/>
  <c r="F307" i="21"/>
  <c r="N307" i="21"/>
  <c r="V307" i="21"/>
  <c r="A343" i="21"/>
  <c r="A451" i="21"/>
  <c r="A380" i="21"/>
  <c r="A486" i="21"/>
  <c r="A522" i="21" s="1"/>
  <c r="C344" i="23"/>
  <c r="G344" i="23"/>
  <c r="K344" i="23"/>
  <c r="O344" i="23"/>
  <c r="S344" i="23"/>
  <c r="W344" i="23"/>
  <c r="E344" i="23"/>
  <c r="I344" i="23"/>
  <c r="M344" i="23"/>
  <c r="Q344" i="23"/>
  <c r="U344" i="23"/>
  <c r="Y344" i="23"/>
  <c r="H344" i="23"/>
  <c r="P344" i="23"/>
  <c r="X344" i="23"/>
  <c r="B344" i="23"/>
  <c r="J344" i="23"/>
  <c r="R344" i="23"/>
  <c r="D344" i="23"/>
  <c r="L344" i="23"/>
  <c r="T344" i="23"/>
  <c r="F344" i="23"/>
  <c r="N344" i="23"/>
  <c r="V344" i="23"/>
  <c r="A309" i="23"/>
  <c r="D271" i="23"/>
  <c r="H271" i="23"/>
  <c r="L271" i="23"/>
  <c r="P271" i="23"/>
  <c r="T271" i="23"/>
  <c r="X271" i="23"/>
  <c r="B271" i="23"/>
  <c r="F271" i="23"/>
  <c r="J271" i="23"/>
  <c r="N271" i="23"/>
  <c r="R271" i="23"/>
  <c r="V271" i="23"/>
  <c r="I271" i="23"/>
  <c r="Q271" i="23"/>
  <c r="Y271" i="23"/>
  <c r="C271" i="23"/>
  <c r="K271" i="23"/>
  <c r="S271" i="23"/>
  <c r="E271" i="23"/>
  <c r="M271" i="23"/>
  <c r="U271" i="23"/>
  <c r="G271" i="23"/>
  <c r="O271" i="23"/>
  <c r="W271" i="23"/>
  <c r="E308" i="23"/>
  <c r="I308" i="23"/>
  <c r="M308" i="23"/>
  <c r="Q308" i="23"/>
  <c r="U308" i="23"/>
  <c r="Y308" i="23"/>
  <c r="C308" i="23"/>
  <c r="G308" i="23"/>
  <c r="K308" i="23"/>
  <c r="O308" i="23"/>
  <c r="S308" i="23"/>
  <c r="W308" i="23"/>
  <c r="F308" i="23"/>
  <c r="N308" i="23"/>
  <c r="V308" i="23"/>
  <c r="H308" i="23"/>
  <c r="P308" i="23"/>
  <c r="X308" i="23"/>
  <c r="B308" i="23"/>
  <c r="J308" i="23"/>
  <c r="R308" i="23"/>
  <c r="D308" i="23"/>
  <c r="L308" i="23"/>
  <c r="T308" i="23"/>
  <c r="E381" i="23"/>
  <c r="I381" i="23"/>
  <c r="M381" i="23"/>
  <c r="Q381" i="23"/>
  <c r="U381" i="23"/>
  <c r="Y381" i="23"/>
  <c r="C381" i="23"/>
  <c r="G381" i="23"/>
  <c r="K381" i="23"/>
  <c r="O381" i="23"/>
  <c r="S381" i="23"/>
  <c r="W381" i="23"/>
  <c r="H381" i="23"/>
  <c r="P381" i="23"/>
  <c r="X381" i="23"/>
  <c r="D381" i="23"/>
  <c r="L381" i="23"/>
  <c r="T381" i="23"/>
  <c r="N381" i="23"/>
  <c r="B381" i="23"/>
  <c r="R381" i="23"/>
  <c r="F381" i="23"/>
  <c r="V381" i="23"/>
  <c r="J381" i="23"/>
  <c r="A382" i="23"/>
  <c r="A419" i="23" s="1"/>
  <c r="C345" i="23"/>
  <c r="G345" i="23"/>
  <c r="K345" i="23"/>
  <c r="O345" i="23"/>
  <c r="S345" i="23"/>
  <c r="W345" i="23"/>
  <c r="E345" i="23"/>
  <c r="I345" i="23"/>
  <c r="M345" i="23"/>
  <c r="Q345" i="23"/>
  <c r="U345" i="23"/>
  <c r="Y345" i="23"/>
  <c r="H345" i="23"/>
  <c r="P345" i="23"/>
  <c r="X345" i="23"/>
  <c r="B345" i="23"/>
  <c r="J345" i="23"/>
  <c r="R345" i="23"/>
  <c r="D345" i="23"/>
  <c r="L345" i="23"/>
  <c r="T345" i="23"/>
  <c r="F345" i="23"/>
  <c r="N345" i="23"/>
  <c r="V345" i="23"/>
  <c r="A450" i="24"/>
  <c r="A379" i="24"/>
  <c r="A416" i="24" s="1"/>
  <c r="A485" i="24"/>
  <c r="A342" i="24"/>
  <c r="A455" i="23"/>
  <c r="D416" i="24" l="1"/>
  <c r="H416" i="24"/>
  <c r="L416" i="24"/>
  <c r="P416" i="24"/>
  <c r="T416" i="24"/>
  <c r="X416" i="24"/>
  <c r="E416" i="24"/>
  <c r="I416" i="24"/>
  <c r="M416" i="24"/>
  <c r="Q416" i="24"/>
  <c r="U416" i="24"/>
  <c r="Y416" i="24"/>
  <c r="B416" i="24"/>
  <c r="F416" i="24"/>
  <c r="J416" i="24"/>
  <c r="N416" i="24"/>
  <c r="R416" i="24"/>
  <c r="V416" i="24"/>
  <c r="C416" i="24"/>
  <c r="G416" i="24"/>
  <c r="K416" i="24"/>
  <c r="O416" i="24"/>
  <c r="S416" i="24"/>
  <c r="W416" i="24"/>
  <c r="B456" i="19"/>
  <c r="F456" i="19"/>
  <c r="J456" i="19"/>
  <c r="N456" i="19"/>
  <c r="R456" i="19"/>
  <c r="V456" i="19"/>
  <c r="C456" i="19"/>
  <c r="G456" i="19"/>
  <c r="K456" i="19"/>
  <c r="O456" i="19"/>
  <c r="S456" i="19"/>
  <c r="W456" i="19"/>
  <c r="D456" i="19"/>
  <c r="H456" i="19"/>
  <c r="L456" i="19"/>
  <c r="P456" i="19"/>
  <c r="T456" i="19"/>
  <c r="X456" i="19"/>
  <c r="E456" i="19"/>
  <c r="I456" i="19"/>
  <c r="M456" i="19"/>
  <c r="Q456" i="19"/>
  <c r="U456" i="19"/>
  <c r="Y456" i="19"/>
  <c r="A457" i="19"/>
  <c r="B455" i="23"/>
  <c r="F455" i="23"/>
  <c r="J455" i="23"/>
  <c r="N455" i="23"/>
  <c r="R455" i="23"/>
  <c r="V455" i="23"/>
  <c r="C455" i="23"/>
  <c r="G455" i="23"/>
  <c r="K455" i="23"/>
  <c r="O455" i="23"/>
  <c r="S455" i="23"/>
  <c r="W455" i="23"/>
  <c r="E455" i="23"/>
  <c r="I455" i="23"/>
  <c r="M455" i="23"/>
  <c r="Q455" i="23"/>
  <c r="U455" i="23"/>
  <c r="Y455" i="23"/>
  <c r="D455" i="23"/>
  <c r="T455" i="23"/>
  <c r="H455" i="23"/>
  <c r="X455" i="23"/>
  <c r="L455" i="23"/>
  <c r="P455" i="23"/>
  <c r="A522" i="24"/>
  <c r="E485" i="24"/>
  <c r="I485" i="24"/>
  <c r="M485" i="24"/>
  <c r="Q485" i="24"/>
  <c r="U485" i="24"/>
  <c r="Y485" i="24"/>
  <c r="B485" i="24"/>
  <c r="F485" i="24"/>
  <c r="J485" i="24"/>
  <c r="N485" i="24"/>
  <c r="R485" i="24"/>
  <c r="V485" i="24"/>
  <c r="C485" i="24"/>
  <c r="G485" i="24"/>
  <c r="K485" i="24"/>
  <c r="O485" i="24"/>
  <c r="S485" i="24"/>
  <c r="W485" i="24"/>
  <c r="D485" i="24"/>
  <c r="H485" i="24"/>
  <c r="L485" i="24"/>
  <c r="P485" i="24"/>
  <c r="T485" i="24"/>
  <c r="X485" i="24"/>
  <c r="B419" i="23"/>
  <c r="F419" i="23"/>
  <c r="J419" i="23"/>
  <c r="N419" i="23"/>
  <c r="R419" i="23"/>
  <c r="V419" i="23"/>
  <c r="C419" i="23"/>
  <c r="G419" i="23"/>
  <c r="K419" i="23"/>
  <c r="O419" i="23"/>
  <c r="S419" i="23"/>
  <c r="W419" i="23"/>
  <c r="D419" i="23"/>
  <c r="H419" i="23"/>
  <c r="L419" i="23"/>
  <c r="P419" i="23"/>
  <c r="T419" i="23"/>
  <c r="X419" i="23"/>
  <c r="E419" i="23"/>
  <c r="I419" i="23"/>
  <c r="M419" i="23"/>
  <c r="Q419" i="23"/>
  <c r="U419" i="23"/>
  <c r="Y419" i="23"/>
  <c r="E384" i="19"/>
  <c r="I384" i="19"/>
  <c r="M384" i="19"/>
  <c r="Q384" i="19"/>
  <c r="U384" i="19"/>
  <c r="Y384" i="19"/>
  <c r="B384" i="19"/>
  <c r="F384" i="19"/>
  <c r="J384" i="19"/>
  <c r="N384" i="19"/>
  <c r="R384" i="19"/>
  <c r="V384" i="19"/>
  <c r="C384" i="19"/>
  <c r="G384" i="19"/>
  <c r="K384" i="19"/>
  <c r="O384" i="19"/>
  <c r="S384" i="19"/>
  <c r="W384" i="19"/>
  <c r="D384" i="19"/>
  <c r="H384" i="19"/>
  <c r="L384" i="19"/>
  <c r="P384" i="19"/>
  <c r="T384" i="19"/>
  <c r="X384" i="19"/>
  <c r="B420" i="19"/>
  <c r="F420" i="19"/>
  <c r="J420" i="19"/>
  <c r="N420" i="19"/>
  <c r="R420" i="19"/>
  <c r="V420" i="19"/>
  <c r="C420" i="19"/>
  <c r="G420" i="19"/>
  <c r="K420" i="19"/>
  <c r="O420" i="19"/>
  <c r="S420" i="19"/>
  <c r="W420" i="19"/>
  <c r="E420" i="19"/>
  <c r="I420" i="19"/>
  <c r="M420" i="19"/>
  <c r="Q420" i="19"/>
  <c r="U420" i="19"/>
  <c r="Y420" i="19"/>
  <c r="L420" i="19"/>
  <c r="P420" i="19"/>
  <c r="D420" i="19"/>
  <c r="T420" i="19"/>
  <c r="H420" i="19"/>
  <c r="X420" i="19"/>
  <c r="A421" i="19"/>
  <c r="C450" i="24"/>
  <c r="G450" i="24"/>
  <c r="K450" i="24"/>
  <c r="O450" i="24"/>
  <c r="S450" i="24"/>
  <c r="W450" i="24"/>
  <c r="D450" i="24"/>
  <c r="H450" i="24"/>
  <c r="L450" i="24"/>
  <c r="P450" i="24"/>
  <c r="T450" i="24"/>
  <c r="X450" i="24"/>
  <c r="E450" i="24"/>
  <c r="I450" i="24"/>
  <c r="M450" i="24"/>
  <c r="Q450" i="24"/>
  <c r="U450" i="24"/>
  <c r="Y450" i="24"/>
  <c r="B450" i="24"/>
  <c r="F450" i="24"/>
  <c r="J450" i="24"/>
  <c r="N450" i="24"/>
  <c r="R450" i="24"/>
  <c r="V450" i="24"/>
  <c r="D522" i="21"/>
  <c r="H522" i="21"/>
  <c r="L522" i="21"/>
  <c r="P522" i="21"/>
  <c r="T522" i="21"/>
  <c r="X522" i="21"/>
  <c r="E522" i="21"/>
  <c r="I522" i="21"/>
  <c r="M522" i="21"/>
  <c r="Q522" i="21"/>
  <c r="U522" i="21"/>
  <c r="Y522" i="21"/>
  <c r="B522" i="21"/>
  <c r="F522" i="21"/>
  <c r="J522" i="21"/>
  <c r="N522" i="21"/>
  <c r="R522" i="21"/>
  <c r="V522" i="21"/>
  <c r="C522" i="21"/>
  <c r="G522" i="21"/>
  <c r="K522" i="21"/>
  <c r="O522" i="21"/>
  <c r="S522" i="21"/>
  <c r="W522" i="21"/>
  <c r="B521" i="24"/>
  <c r="F521" i="24"/>
  <c r="J521" i="24"/>
  <c r="N521" i="24"/>
  <c r="R521" i="24"/>
  <c r="V521" i="24"/>
  <c r="C521" i="24"/>
  <c r="G521" i="24"/>
  <c r="K521" i="24"/>
  <c r="O521" i="24"/>
  <c r="S521" i="24"/>
  <c r="W521" i="24"/>
  <c r="D521" i="24"/>
  <c r="H521" i="24"/>
  <c r="L521" i="24"/>
  <c r="P521" i="24"/>
  <c r="T521" i="24"/>
  <c r="X521" i="24"/>
  <c r="E521" i="24"/>
  <c r="I521" i="24"/>
  <c r="M521" i="24"/>
  <c r="Q521" i="24"/>
  <c r="U521" i="24"/>
  <c r="Y521" i="24"/>
  <c r="B379" i="24"/>
  <c r="F379" i="24"/>
  <c r="J379" i="24"/>
  <c r="N379" i="24"/>
  <c r="R379" i="24"/>
  <c r="V379" i="24"/>
  <c r="C379" i="24"/>
  <c r="G379" i="24"/>
  <c r="K379" i="24"/>
  <c r="O379" i="24"/>
  <c r="S379" i="24"/>
  <c r="W379" i="24"/>
  <c r="D379" i="24"/>
  <c r="L379" i="24"/>
  <c r="T379" i="24"/>
  <c r="E379" i="24"/>
  <c r="M379" i="24"/>
  <c r="U379" i="24"/>
  <c r="P379" i="24"/>
  <c r="Q379" i="24"/>
  <c r="H379" i="24"/>
  <c r="X379" i="24"/>
  <c r="I379" i="24"/>
  <c r="Y379" i="24"/>
  <c r="A343" i="24"/>
  <c r="E342" i="24"/>
  <c r="I342" i="24"/>
  <c r="M342" i="24"/>
  <c r="Q342" i="24"/>
  <c r="U342" i="24"/>
  <c r="Y342" i="24"/>
  <c r="B342" i="24"/>
  <c r="F342" i="24"/>
  <c r="J342" i="24"/>
  <c r="N342" i="24"/>
  <c r="R342" i="24"/>
  <c r="V342" i="24"/>
  <c r="C342" i="24"/>
  <c r="K342" i="24"/>
  <c r="S342" i="24"/>
  <c r="D342" i="24"/>
  <c r="L342" i="24"/>
  <c r="T342" i="24"/>
  <c r="G342" i="24"/>
  <c r="O342" i="24"/>
  <c r="W342" i="24"/>
  <c r="H342" i="24"/>
  <c r="P342" i="24"/>
  <c r="X342" i="24"/>
  <c r="B486" i="21"/>
  <c r="F486" i="21"/>
  <c r="J486" i="21"/>
  <c r="N486" i="21"/>
  <c r="R486" i="21"/>
  <c r="V486" i="21"/>
  <c r="D486" i="21"/>
  <c r="H486" i="21"/>
  <c r="L486" i="21"/>
  <c r="P486" i="21"/>
  <c r="T486" i="21"/>
  <c r="X486" i="21"/>
  <c r="E486" i="21"/>
  <c r="M486" i="21"/>
  <c r="U486" i="21"/>
  <c r="G486" i="21"/>
  <c r="O486" i="21"/>
  <c r="W486" i="21"/>
  <c r="I486" i="21"/>
  <c r="Q486" i="21"/>
  <c r="Y486" i="21"/>
  <c r="C486" i="21"/>
  <c r="K486" i="21"/>
  <c r="S486" i="21"/>
  <c r="C451" i="21"/>
  <c r="G451" i="21"/>
  <c r="K451" i="21"/>
  <c r="O451" i="21"/>
  <c r="S451" i="21"/>
  <c r="W451" i="21"/>
  <c r="E451" i="21"/>
  <c r="I451" i="21"/>
  <c r="M451" i="21"/>
  <c r="Q451" i="21"/>
  <c r="U451" i="21"/>
  <c r="Y451" i="21"/>
  <c r="D451" i="21"/>
  <c r="L451" i="21"/>
  <c r="T451" i="21"/>
  <c r="F451" i="21"/>
  <c r="N451" i="21"/>
  <c r="V451" i="21"/>
  <c r="H451" i="21"/>
  <c r="P451" i="21"/>
  <c r="X451" i="21"/>
  <c r="B451" i="21"/>
  <c r="J451" i="21"/>
  <c r="R451" i="21"/>
  <c r="A417" i="21"/>
  <c r="D380" i="21"/>
  <c r="H380" i="21"/>
  <c r="L380" i="21"/>
  <c r="P380" i="21"/>
  <c r="T380" i="21"/>
  <c r="X380" i="21"/>
  <c r="E380" i="21"/>
  <c r="I380" i="21"/>
  <c r="M380" i="21"/>
  <c r="Q380" i="21"/>
  <c r="U380" i="21"/>
  <c r="Y380" i="21"/>
  <c r="B380" i="21"/>
  <c r="F380" i="21"/>
  <c r="J380" i="21"/>
  <c r="N380" i="21"/>
  <c r="R380" i="21"/>
  <c r="V380" i="21"/>
  <c r="C380" i="21"/>
  <c r="G380" i="21"/>
  <c r="K380" i="21"/>
  <c r="O380" i="21"/>
  <c r="S380" i="21"/>
  <c r="W380" i="21"/>
  <c r="B416" i="21"/>
  <c r="F416" i="21"/>
  <c r="J416" i="21"/>
  <c r="N416" i="21"/>
  <c r="R416" i="21"/>
  <c r="V416" i="21"/>
  <c r="C416" i="21"/>
  <c r="G416" i="21"/>
  <c r="K416" i="21"/>
  <c r="O416" i="21"/>
  <c r="S416" i="21"/>
  <c r="W416" i="21"/>
  <c r="D416" i="21"/>
  <c r="H416" i="21"/>
  <c r="L416" i="21"/>
  <c r="P416" i="21"/>
  <c r="T416" i="21"/>
  <c r="X416" i="21"/>
  <c r="E416" i="21"/>
  <c r="I416" i="21"/>
  <c r="M416" i="21"/>
  <c r="Q416" i="21"/>
  <c r="U416" i="21"/>
  <c r="Y416" i="21"/>
  <c r="E343" i="21"/>
  <c r="I343" i="21"/>
  <c r="M343" i="21"/>
  <c r="Q343" i="21"/>
  <c r="B343" i="21"/>
  <c r="F343" i="21"/>
  <c r="J343" i="21"/>
  <c r="N343" i="21"/>
  <c r="R343" i="21"/>
  <c r="V343" i="21"/>
  <c r="H343" i="21"/>
  <c r="P343" i="21"/>
  <c r="W343" i="21"/>
  <c r="D343" i="21"/>
  <c r="L343" i="21"/>
  <c r="T343" i="21"/>
  <c r="Y343" i="21"/>
  <c r="K343" i="21"/>
  <c r="X343" i="21"/>
  <c r="O343" i="21"/>
  <c r="C343" i="21"/>
  <c r="G343" i="21"/>
  <c r="U343" i="21"/>
  <c r="S343" i="21"/>
  <c r="A452" i="21"/>
  <c r="A487" i="21"/>
  <c r="A523" i="21" s="1"/>
  <c r="A381" i="21"/>
  <c r="A344" i="21"/>
  <c r="A383" i="23"/>
  <c r="A420" i="23" s="1"/>
  <c r="E382" i="23"/>
  <c r="I382" i="23"/>
  <c r="M382" i="23"/>
  <c r="Q382" i="23"/>
  <c r="U382" i="23"/>
  <c r="Y382" i="23"/>
  <c r="C382" i="23"/>
  <c r="G382" i="23"/>
  <c r="K382" i="23"/>
  <c r="O382" i="23"/>
  <c r="S382" i="23"/>
  <c r="W382" i="23"/>
  <c r="H382" i="23"/>
  <c r="P382" i="23"/>
  <c r="X382" i="23"/>
  <c r="D382" i="23"/>
  <c r="L382" i="23"/>
  <c r="T382" i="23"/>
  <c r="F382" i="23"/>
  <c r="V382" i="23"/>
  <c r="J382" i="23"/>
  <c r="N382" i="23"/>
  <c r="B382" i="23"/>
  <c r="R382" i="23"/>
  <c r="E309" i="23"/>
  <c r="I309" i="23"/>
  <c r="M309" i="23"/>
  <c r="Q309" i="23"/>
  <c r="U309" i="23"/>
  <c r="Y309" i="23"/>
  <c r="C309" i="23"/>
  <c r="G309" i="23"/>
  <c r="K309" i="23"/>
  <c r="O309" i="23"/>
  <c r="S309" i="23"/>
  <c r="W309" i="23"/>
  <c r="F309" i="23"/>
  <c r="N309" i="23"/>
  <c r="V309" i="23"/>
  <c r="H309" i="23"/>
  <c r="P309" i="23"/>
  <c r="X309" i="23"/>
  <c r="B309" i="23"/>
  <c r="J309" i="23"/>
  <c r="R309" i="23"/>
  <c r="D309" i="23"/>
  <c r="L309" i="23"/>
  <c r="T309" i="23"/>
  <c r="A346" i="23"/>
  <c r="A344" i="24"/>
  <c r="A456" i="23"/>
  <c r="A380" i="24"/>
  <c r="A417" i="24" s="1"/>
  <c r="A486" i="24"/>
  <c r="A451" i="24"/>
  <c r="D417" i="24" l="1"/>
  <c r="H417" i="24"/>
  <c r="L417" i="24"/>
  <c r="P417" i="24"/>
  <c r="T417" i="24"/>
  <c r="X417" i="24"/>
  <c r="E417" i="24"/>
  <c r="I417" i="24"/>
  <c r="M417" i="24"/>
  <c r="Q417" i="24"/>
  <c r="U417" i="24"/>
  <c r="Y417" i="24"/>
  <c r="B417" i="24"/>
  <c r="F417" i="24"/>
  <c r="J417" i="24"/>
  <c r="N417" i="24"/>
  <c r="R417" i="24"/>
  <c r="V417" i="24"/>
  <c r="C417" i="24"/>
  <c r="G417" i="24"/>
  <c r="K417" i="24"/>
  <c r="O417" i="24"/>
  <c r="S417" i="24"/>
  <c r="W417" i="24"/>
  <c r="A457" i="23"/>
  <c r="B456" i="23"/>
  <c r="C456" i="23"/>
  <c r="F456" i="23"/>
  <c r="J456" i="23"/>
  <c r="N456" i="23"/>
  <c r="R456" i="23"/>
  <c r="V456" i="23"/>
  <c r="G456" i="23"/>
  <c r="K456" i="23"/>
  <c r="O456" i="23"/>
  <c r="S456" i="23"/>
  <c r="W456" i="23"/>
  <c r="D456" i="23"/>
  <c r="H456" i="23"/>
  <c r="L456" i="23"/>
  <c r="P456" i="23"/>
  <c r="T456" i="23"/>
  <c r="X456" i="23"/>
  <c r="E456" i="23"/>
  <c r="I456" i="23"/>
  <c r="M456" i="23"/>
  <c r="Q456" i="23"/>
  <c r="U456" i="23"/>
  <c r="Y456" i="23"/>
  <c r="C451" i="24"/>
  <c r="G451" i="24"/>
  <c r="K451" i="24"/>
  <c r="O451" i="24"/>
  <c r="S451" i="24"/>
  <c r="W451" i="24"/>
  <c r="D451" i="24"/>
  <c r="H451" i="24"/>
  <c r="L451" i="24"/>
  <c r="P451" i="24"/>
  <c r="T451" i="24"/>
  <c r="X451" i="24"/>
  <c r="E451" i="24"/>
  <c r="I451" i="24"/>
  <c r="M451" i="24"/>
  <c r="Q451" i="24"/>
  <c r="U451" i="24"/>
  <c r="Y451" i="24"/>
  <c r="B451" i="24"/>
  <c r="F451" i="24"/>
  <c r="J451" i="24"/>
  <c r="N451" i="24"/>
  <c r="R451" i="24"/>
  <c r="V451" i="24"/>
  <c r="A523" i="24"/>
  <c r="E486" i="24"/>
  <c r="I486" i="24"/>
  <c r="M486" i="24"/>
  <c r="Q486" i="24"/>
  <c r="U486" i="24"/>
  <c r="Y486" i="24"/>
  <c r="B486" i="24"/>
  <c r="F486" i="24"/>
  <c r="J486" i="24"/>
  <c r="N486" i="24"/>
  <c r="R486" i="24"/>
  <c r="V486" i="24"/>
  <c r="C486" i="24"/>
  <c r="G486" i="24"/>
  <c r="K486" i="24"/>
  <c r="O486" i="24"/>
  <c r="D486" i="24"/>
  <c r="H486" i="24"/>
  <c r="L486" i="24"/>
  <c r="P486" i="24"/>
  <c r="T486" i="24"/>
  <c r="X486" i="24"/>
  <c r="S486" i="24"/>
  <c r="W486" i="24"/>
  <c r="D523" i="21"/>
  <c r="H523" i="21"/>
  <c r="L523" i="21"/>
  <c r="P523" i="21"/>
  <c r="T523" i="21"/>
  <c r="X523" i="21"/>
  <c r="E523" i="21"/>
  <c r="I523" i="21"/>
  <c r="M523" i="21"/>
  <c r="Q523" i="21"/>
  <c r="U523" i="21"/>
  <c r="Y523" i="21"/>
  <c r="B523" i="21"/>
  <c r="F523" i="21"/>
  <c r="J523" i="21"/>
  <c r="N523" i="21"/>
  <c r="R523" i="21"/>
  <c r="V523" i="21"/>
  <c r="C523" i="21"/>
  <c r="G523" i="21"/>
  <c r="K523" i="21"/>
  <c r="O523" i="21"/>
  <c r="S523" i="21"/>
  <c r="W523" i="21"/>
  <c r="B421" i="19"/>
  <c r="F421" i="19"/>
  <c r="J421" i="19"/>
  <c r="N421" i="19"/>
  <c r="R421" i="19"/>
  <c r="V421" i="19"/>
  <c r="C421" i="19"/>
  <c r="G421" i="19"/>
  <c r="K421" i="19"/>
  <c r="O421" i="19"/>
  <c r="S421" i="19"/>
  <c r="W421" i="19"/>
  <c r="E421" i="19"/>
  <c r="I421" i="19"/>
  <c r="M421" i="19"/>
  <c r="Q421" i="19"/>
  <c r="U421" i="19"/>
  <c r="Y421" i="19"/>
  <c r="D421" i="19"/>
  <c r="T421" i="19"/>
  <c r="H421" i="19"/>
  <c r="X421" i="19"/>
  <c r="L421" i="19"/>
  <c r="P421" i="19"/>
  <c r="B420" i="23"/>
  <c r="F420" i="23"/>
  <c r="J420" i="23"/>
  <c r="N420" i="23"/>
  <c r="R420" i="23"/>
  <c r="V420" i="23"/>
  <c r="C420" i="23"/>
  <c r="G420" i="23"/>
  <c r="K420" i="23"/>
  <c r="O420" i="23"/>
  <c r="S420" i="23"/>
  <c r="W420" i="23"/>
  <c r="D420" i="23"/>
  <c r="H420" i="23"/>
  <c r="L420" i="23"/>
  <c r="P420" i="23"/>
  <c r="T420" i="23"/>
  <c r="X420" i="23"/>
  <c r="E420" i="23"/>
  <c r="I420" i="23"/>
  <c r="M420" i="23"/>
  <c r="Q420" i="23"/>
  <c r="U420" i="23"/>
  <c r="Y420" i="23"/>
  <c r="B522" i="24"/>
  <c r="F522" i="24"/>
  <c r="J522" i="24"/>
  <c r="N522" i="24"/>
  <c r="R522" i="24"/>
  <c r="V522" i="24"/>
  <c r="C522" i="24"/>
  <c r="G522" i="24"/>
  <c r="K522" i="24"/>
  <c r="O522" i="24"/>
  <c r="S522" i="24"/>
  <c r="W522" i="24"/>
  <c r="D522" i="24"/>
  <c r="H522" i="24"/>
  <c r="L522" i="24"/>
  <c r="P522" i="24"/>
  <c r="T522" i="24"/>
  <c r="X522" i="24"/>
  <c r="E522" i="24"/>
  <c r="I522" i="24"/>
  <c r="M522" i="24"/>
  <c r="Q522" i="24"/>
  <c r="U522" i="24"/>
  <c r="Y522" i="24"/>
  <c r="B457" i="19"/>
  <c r="F457" i="19"/>
  <c r="J457" i="19"/>
  <c r="N457" i="19"/>
  <c r="R457" i="19"/>
  <c r="V457" i="19"/>
  <c r="C457" i="19"/>
  <c r="G457" i="19"/>
  <c r="K457" i="19"/>
  <c r="O457" i="19"/>
  <c r="S457" i="19"/>
  <c r="W457" i="19"/>
  <c r="D457" i="19"/>
  <c r="H457" i="19"/>
  <c r="L457" i="19"/>
  <c r="P457" i="19"/>
  <c r="T457" i="19"/>
  <c r="X457" i="19"/>
  <c r="E457" i="19"/>
  <c r="I457" i="19"/>
  <c r="M457" i="19"/>
  <c r="Q457" i="19"/>
  <c r="U457" i="19"/>
  <c r="Y457" i="19"/>
  <c r="A458" i="19"/>
  <c r="A381" i="24"/>
  <c r="A418" i="24" s="1"/>
  <c r="B380" i="24"/>
  <c r="F380" i="24"/>
  <c r="J380" i="24"/>
  <c r="N380" i="24"/>
  <c r="R380" i="24"/>
  <c r="V380" i="24"/>
  <c r="C380" i="24"/>
  <c r="G380" i="24"/>
  <c r="K380" i="24"/>
  <c r="O380" i="24"/>
  <c r="S380" i="24"/>
  <c r="W380" i="24"/>
  <c r="D380" i="24"/>
  <c r="L380" i="24"/>
  <c r="T380" i="24"/>
  <c r="E380" i="24"/>
  <c r="M380" i="24"/>
  <c r="U380" i="24"/>
  <c r="H380" i="24"/>
  <c r="X380" i="24"/>
  <c r="I380" i="24"/>
  <c r="Y380" i="24"/>
  <c r="P380" i="24"/>
  <c r="Q380" i="24"/>
  <c r="E344" i="24"/>
  <c r="I344" i="24"/>
  <c r="M344" i="24"/>
  <c r="Q344" i="24"/>
  <c r="U344" i="24"/>
  <c r="Y344" i="24"/>
  <c r="B344" i="24"/>
  <c r="F344" i="24"/>
  <c r="J344" i="24"/>
  <c r="N344" i="24"/>
  <c r="R344" i="24"/>
  <c r="V344" i="24"/>
  <c r="C344" i="24"/>
  <c r="K344" i="24"/>
  <c r="S344" i="24"/>
  <c r="D344" i="24"/>
  <c r="L344" i="24"/>
  <c r="T344" i="24"/>
  <c r="G344" i="24"/>
  <c r="O344" i="24"/>
  <c r="W344" i="24"/>
  <c r="H344" i="24"/>
  <c r="P344" i="24"/>
  <c r="X344" i="24"/>
  <c r="E343" i="24"/>
  <c r="I343" i="24"/>
  <c r="M343" i="24"/>
  <c r="Q343" i="24"/>
  <c r="U343" i="24"/>
  <c r="Y343" i="24"/>
  <c r="B343" i="24"/>
  <c r="F343" i="24"/>
  <c r="J343" i="24"/>
  <c r="N343" i="24"/>
  <c r="R343" i="24"/>
  <c r="V343" i="24"/>
  <c r="C343" i="24"/>
  <c r="K343" i="24"/>
  <c r="S343" i="24"/>
  <c r="D343" i="24"/>
  <c r="L343" i="24"/>
  <c r="T343" i="24"/>
  <c r="G343" i="24"/>
  <c r="O343" i="24"/>
  <c r="W343" i="24"/>
  <c r="H343" i="24"/>
  <c r="P343" i="24"/>
  <c r="X343" i="24"/>
  <c r="B487" i="21"/>
  <c r="F487" i="21"/>
  <c r="D487" i="21"/>
  <c r="E487" i="21"/>
  <c r="J487" i="21"/>
  <c r="N487" i="21"/>
  <c r="R487" i="21"/>
  <c r="V487" i="21"/>
  <c r="G487" i="21"/>
  <c r="K487" i="21"/>
  <c r="O487" i="21"/>
  <c r="S487" i="21"/>
  <c r="W487" i="21"/>
  <c r="H487" i="21"/>
  <c r="L487" i="21"/>
  <c r="P487" i="21"/>
  <c r="T487" i="21"/>
  <c r="X487" i="21"/>
  <c r="C487" i="21"/>
  <c r="I487" i="21"/>
  <c r="M487" i="21"/>
  <c r="Q487" i="21"/>
  <c r="U487" i="21"/>
  <c r="Y487" i="21"/>
  <c r="A418" i="21"/>
  <c r="D381" i="21"/>
  <c r="H381" i="21"/>
  <c r="L381" i="21"/>
  <c r="P381" i="21"/>
  <c r="T381" i="21"/>
  <c r="X381" i="21"/>
  <c r="E381" i="21"/>
  <c r="I381" i="21"/>
  <c r="M381" i="21"/>
  <c r="Q381" i="21"/>
  <c r="U381" i="21"/>
  <c r="Y381" i="21"/>
  <c r="B381" i="21"/>
  <c r="F381" i="21"/>
  <c r="J381" i="21"/>
  <c r="N381" i="21"/>
  <c r="R381" i="21"/>
  <c r="V381" i="21"/>
  <c r="C381" i="21"/>
  <c r="G381" i="21"/>
  <c r="K381" i="21"/>
  <c r="O381" i="21"/>
  <c r="S381" i="21"/>
  <c r="W381" i="21"/>
  <c r="C452" i="21"/>
  <c r="G452" i="21"/>
  <c r="K452" i="21"/>
  <c r="O452" i="21"/>
  <c r="S452" i="21"/>
  <c r="W452" i="21"/>
  <c r="E452" i="21"/>
  <c r="I452" i="21"/>
  <c r="M452" i="21"/>
  <c r="Q452" i="21"/>
  <c r="U452" i="21"/>
  <c r="Y452" i="21"/>
  <c r="D452" i="21"/>
  <c r="L452" i="21"/>
  <c r="T452" i="21"/>
  <c r="F452" i="21"/>
  <c r="N452" i="21"/>
  <c r="V452" i="21"/>
  <c r="H452" i="21"/>
  <c r="P452" i="21"/>
  <c r="X452" i="21"/>
  <c r="B452" i="21"/>
  <c r="J452" i="21"/>
  <c r="R452" i="21"/>
  <c r="B417" i="21"/>
  <c r="F417" i="21"/>
  <c r="J417" i="21"/>
  <c r="N417" i="21"/>
  <c r="R417" i="21"/>
  <c r="V417" i="21"/>
  <c r="C417" i="21"/>
  <c r="G417" i="21"/>
  <c r="K417" i="21"/>
  <c r="O417" i="21"/>
  <c r="S417" i="21"/>
  <c r="W417" i="21"/>
  <c r="D417" i="21"/>
  <c r="H417" i="21"/>
  <c r="L417" i="21"/>
  <c r="P417" i="21"/>
  <c r="T417" i="21"/>
  <c r="X417" i="21"/>
  <c r="E417" i="21"/>
  <c r="I417" i="21"/>
  <c r="M417" i="21"/>
  <c r="Q417" i="21"/>
  <c r="U417" i="21"/>
  <c r="Y417" i="21"/>
  <c r="B344" i="21"/>
  <c r="F344" i="21"/>
  <c r="J344" i="21"/>
  <c r="N344" i="21"/>
  <c r="R344" i="21"/>
  <c r="V344" i="21"/>
  <c r="D344" i="21"/>
  <c r="I344" i="21"/>
  <c r="O344" i="21"/>
  <c r="T344" i="21"/>
  <c r="Y344" i="21"/>
  <c r="G344" i="21"/>
  <c r="L344" i="21"/>
  <c r="Q344" i="21"/>
  <c r="W344" i="21"/>
  <c r="C344" i="21"/>
  <c r="M344" i="21"/>
  <c r="X344" i="21"/>
  <c r="H344" i="21"/>
  <c r="S344" i="21"/>
  <c r="U344" i="21"/>
  <c r="E344" i="21"/>
  <c r="K344" i="21"/>
  <c r="P344" i="21"/>
  <c r="A382" i="21"/>
  <c r="A453" i="21"/>
  <c r="A488" i="21"/>
  <c r="A524" i="21" s="1"/>
  <c r="C346" i="23"/>
  <c r="G346" i="23"/>
  <c r="K346" i="23"/>
  <c r="O346" i="23"/>
  <c r="S346" i="23"/>
  <c r="W346" i="23"/>
  <c r="E346" i="23"/>
  <c r="I346" i="23"/>
  <c r="M346" i="23"/>
  <c r="Q346" i="23"/>
  <c r="U346" i="23"/>
  <c r="Y346" i="23"/>
  <c r="H346" i="23"/>
  <c r="P346" i="23"/>
  <c r="X346" i="23"/>
  <c r="B346" i="23"/>
  <c r="J346" i="23"/>
  <c r="R346" i="23"/>
  <c r="D346" i="23"/>
  <c r="L346" i="23"/>
  <c r="T346" i="23"/>
  <c r="F346" i="23"/>
  <c r="N346" i="23"/>
  <c r="V346" i="23"/>
  <c r="E383" i="23"/>
  <c r="I383" i="23"/>
  <c r="M383" i="23"/>
  <c r="Q383" i="23"/>
  <c r="U383" i="23"/>
  <c r="Y383" i="23"/>
  <c r="C383" i="23"/>
  <c r="G383" i="23"/>
  <c r="K383" i="23"/>
  <c r="O383" i="23"/>
  <c r="S383" i="23"/>
  <c r="W383" i="23"/>
  <c r="H383" i="23"/>
  <c r="P383" i="23"/>
  <c r="X383" i="23"/>
  <c r="D383" i="23"/>
  <c r="L383" i="23"/>
  <c r="T383" i="23"/>
  <c r="N383" i="23"/>
  <c r="B383" i="23"/>
  <c r="R383" i="23"/>
  <c r="F383" i="23"/>
  <c r="V383" i="23"/>
  <c r="J383" i="23"/>
  <c r="A384" i="23"/>
  <c r="A421" i="23" s="1"/>
  <c r="A458" i="23"/>
  <c r="A382" i="24"/>
  <c r="A419" i="24" s="1"/>
  <c r="A452" i="24"/>
  <c r="A487" i="24"/>
  <c r="A524" i="24" l="1"/>
  <c r="E487" i="24"/>
  <c r="I487" i="24"/>
  <c r="M487" i="24"/>
  <c r="Q487" i="24"/>
  <c r="U487" i="24"/>
  <c r="Y487" i="24"/>
  <c r="B487" i="24"/>
  <c r="F487" i="24"/>
  <c r="J487" i="24"/>
  <c r="N487" i="24"/>
  <c r="R487" i="24"/>
  <c r="V487" i="24"/>
  <c r="D487" i="24"/>
  <c r="H487" i="24"/>
  <c r="L487" i="24"/>
  <c r="P487" i="24"/>
  <c r="T487" i="24"/>
  <c r="X487" i="24"/>
  <c r="K487" i="24"/>
  <c r="O487" i="24"/>
  <c r="C487" i="24"/>
  <c r="S487" i="24"/>
  <c r="G487" i="24"/>
  <c r="W487" i="24"/>
  <c r="C452" i="24"/>
  <c r="G452" i="24"/>
  <c r="K452" i="24"/>
  <c r="O452" i="24"/>
  <c r="S452" i="24"/>
  <c r="W452" i="24"/>
  <c r="D452" i="24"/>
  <c r="H452" i="24"/>
  <c r="L452" i="24"/>
  <c r="P452" i="24"/>
  <c r="T452" i="24"/>
  <c r="X452" i="24"/>
  <c r="E452" i="24"/>
  <c r="I452" i="24"/>
  <c r="M452" i="24"/>
  <c r="Q452" i="24"/>
  <c r="U452" i="24"/>
  <c r="Y452" i="24"/>
  <c r="B452" i="24"/>
  <c r="F452" i="24"/>
  <c r="J452" i="24"/>
  <c r="N452" i="24"/>
  <c r="R452" i="24"/>
  <c r="V452" i="24"/>
  <c r="D524" i="21"/>
  <c r="H524" i="21"/>
  <c r="L524" i="21"/>
  <c r="P524" i="21"/>
  <c r="T524" i="21"/>
  <c r="X524" i="21"/>
  <c r="E524" i="21"/>
  <c r="I524" i="21"/>
  <c r="M524" i="21"/>
  <c r="Q524" i="21"/>
  <c r="U524" i="21"/>
  <c r="Y524" i="21"/>
  <c r="B524" i="21"/>
  <c r="F524" i="21"/>
  <c r="J524" i="21"/>
  <c r="N524" i="21"/>
  <c r="R524" i="21"/>
  <c r="V524" i="21"/>
  <c r="C524" i="21"/>
  <c r="G524" i="21"/>
  <c r="K524" i="21"/>
  <c r="O524" i="21"/>
  <c r="S524" i="21"/>
  <c r="W524" i="21"/>
  <c r="D418" i="24"/>
  <c r="H418" i="24"/>
  <c r="L418" i="24"/>
  <c r="P418" i="24"/>
  <c r="T418" i="24"/>
  <c r="X418" i="24"/>
  <c r="E418" i="24"/>
  <c r="I418" i="24"/>
  <c r="M418" i="24"/>
  <c r="Q418" i="24"/>
  <c r="U418" i="24"/>
  <c r="Y418" i="24"/>
  <c r="B418" i="24"/>
  <c r="F418" i="24"/>
  <c r="J418" i="24"/>
  <c r="N418" i="24"/>
  <c r="R418" i="24"/>
  <c r="V418" i="24"/>
  <c r="C418" i="24"/>
  <c r="G418" i="24"/>
  <c r="K418" i="24"/>
  <c r="O418" i="24"/>
  <c r="S418" i="24"/>
  <c r="W418" i="24"/>
  <c r="D419" i="24"/>
  <c r="H419" i="24"/>
  <c r="L419" i="24"/>
  <c r="P419" i="24"/>
  <c r="T419" i="24"/>
  <c r="X419" i="24"/>
  <c r="E419" i="24"/>
  <c r="I419" i="24"/>
  <c r="M419" i="24"/>
  <c r="Q419" i="24"/>
  <c r="U419" i="24"/>
  <c r="Y419" i="24"/>
  <c r="B419" i="24"/>
  <c r="F419" i="24"/>
  <c r="J419" i="24"/>
  <c r="N419" i="24"/>
  <c r="R419" i="24"/>
  <c r="V419" i="24"/>
  <c r="C419" i="24"/>
  <c r="G419" i="24"/>
  <c r="K419" i="24"/>
  <c r="O419" i="24"/>
  <c r="S419" i="24"/>
  <c r="W419" i="24"/>
  <c r="B458" i="19"/>
  <c r="F458" i="19"/>
  <c r="J458" i="19"/>
  <c r="N458" i="19"/>
  <c r="R458" i="19"/>
  <c r="V458" i="19"/>
  <c r="C458" i="19"/>
  <c r="G458" i="19"/>
  <c r="K458" i="19"/>
  <c r="O458" i="19"/>
  <c r="S458" i="19"/>
  <c r="W458" i="19"/>
  <c r="D458" i="19"/>
  <c r="H458" i="19"/>
  <c r="L458" i="19"/>
  <c r="P458" i="19"/>
  <c r="T458" i="19"/>
  <c r="X458" i="19"/>
  <c r="E458" i="19"/>
  <c r="I458" i="19"/>
  <c r="M458" i="19"/>
  <c r="Q458" i="19"/>
  <c r="U458" i="19"/>
  <c r="Y458" i="19"/>
  <c r="B458" i="23"/>
  <c r="F458" i="23"/>
  <c r="J458" i="23"/>
  <c r="N458" i="23"/>
  <c r="R458" i="23"/>
  <c r="V458" i="23"/>
  <c r="C458" i="23"/>
  <c r="G458" i="23"/>
  <c r="K458" i="23"/>
  <c r="O458" i="23"/>
  <c r="S458" i="23"/>
  <c r="W458" i="23"/>
  <c r="D458" i="23"/>
  <c r="H458" i="23"/>
  <c r="L458" i="23"/>
  <c r="P458" i="23"/>
  <c r="T458" i="23"/>
  <c r="X458" i="23"/>
  <c r="E458" i="23"/>
  <c r="I458" i="23"/>
  <c r="M458" i="23"/>
  <c r="Q458" i="23"/>
  <c r="U458" i="23"/>
  <c r="Y458" i="23"/>
  <c r="B523" i="24"/>
  <c r="F523" i="24"/>
  <c r="J523" i="24"/>
  <c r="N523" i="24"/>
  <c r="R523" i="24"/>
  <c r="V523" i="24"/>
  <c r="C523" i="24"/>
  <c r="G523" i="24"/>
  <c r="K523" i="24"/>
  <c r="O523" i="24"/>
  <c r="S523" i="24"/>
  <c r="W523" i="24"/>
  <c r="D523" i="24"/>
  <c r="H523" i="24"/>
  <c r="L523" i="24"/>
  <c r="P523" i="24"/>
  <c r="T523" i="24"/>
  <c r="X523" i="24"/>
  <c r="E523" i="24"/>
  <c r="I523" i="24"/>
  <c r="M523" i="24"/>
  <c r="Q523" i="24"/>
  <c r="U523" i="24"/>
  <c r="Y523" i="24"/>
  <c r="B421" i="23"/>
  <c r="F421" i="23"/>
  <c r="J421" i="23"/>
  <c r="N421" i="23"/>
  <c r="R421" i="23"/>
  <c r="V421" i="23"/>
  <c r="C421" i="23"/>
  <c r="G421" i="23"/>
  <c r="K421" i="23"/>
  <c r="O421" i="23"/>
  <c r="S421" i="23"/>
  <c r="W421" i="23"/>
  <c r="D421" i="23"/>
  <c r="H421" i="23"/>
  <c r="L421" i="23"/>
  <c r="P421" i="23"/>
  <c r="T421" i="23"/>
  <c r="X421" i="23"/>
  <c r="E421" i="23"/>
  <c r="I421" i="23"/>
  <c r="M421" i="23"/>
  <c r="Q421" i="23"/>
  <c r="U421" i="23"/>
  <c r="Y421" i="23"/>
  <c r="B457" i="23"/>
  <c r="F457" i="23"/>
  <c r="J457" i="23"/>
  <c r="N457" i="23"/>
  <c r="R457" i="23"/>
  <c r="V457" i="23"/>
  <c r="C457" i="23"/>
  <c r="G457" i="23"/>
  <c r="K457" i="23"/>
  <c r="O457" i="23"/>
  <c r="S457" i="23"/>
  <c r="W457" i="23"/>
  <c r="D457" i="23"/>
  <c r="H457" i="23"/>
  <c r="L457" i="23"/>
  <c r="P457" i="23"/>
  <c r="T457" i="23"/>
  <c r="X457" i="23"/>
  <c r="E457" i="23"/>
  <c r="I457" i="23"/>
  <c r="M457" i="23"/>
  <c r="Q457" i="23"/>
  <c r="U457" i="23"/>
  <c r="Y457" i="23"/>
  <c r="B382" i="24"/>
  <c r="F382" i="24"/>
  <c r="J382" i="24"/>
  <c r="N382" i="24"/>
  <c r="R382" i="24"/>
  <c r="V382" i="24"/>
  <c r="C382" i="24"/>
  <c r="G382" i="24"/>
  <c r="K382" i="24"/>
  <c r="O382" i="24"/>
  <c r="S382" i="24"/>
  <c r="W382" i="24"/>
  <c r="D382" i="24"/>
  <c r="L382" i="24"/>
  <c r="T382" i="24"/>
  <c r="E382" i="24"/>
  <c r="M382" i="24"/>
  <c r="U382" i="24"/>
  <c r="H382" i="24"/>
  <c r="X382" i="24"/>
  <c r="I382" i="24"/>
  <c r="Y382" i="24"/>
  <c r="P382" i="24"/>
  <c r="Q382" i="24"/>
  <c r="B381" i="24"/>
  <c r="F381" i="24"/>
  <c r="J381" i="24"/>
  <c r="N381" i="24"/>
  <c r="R381" i="24"/>
  <c r="V381" i="24"/>
  <c r="C381" i="24"/>
  <c r="G381" i="24"/>
  <c r="K381" i="24"/>
  <c r="O381" i="24"/>
  <c r="S381" i="24"/>
  <c r="W381" i="24"/>
  <c r="D381" i="24"/>
  <c r="L381" i="24"/>
  <c r="T381" i="24"/>
  <c r="E381" i="24"/>
  <c r="M381" i="24"/>
  <c r="U381" i="24"/>
  <c r="P381" i="24"/>
  <c r="Q381" i="24"/>
  <c r="H381" i="24"/>
  <c r="X381" i="24"/>
  <c r="I381" i="24"/>
  <c r="Y381" i="24"/>
  <c r="C453" i="21"/>
  <c r="G453" i="21"/>
  <c r="K453" i="21"/>
  <c r="O453" i="21"/>
  <c r="S453" i="21"/>
  <c r="W453" i="21"/>
  <c r="E453" i="21"/>
  <c r="I453" i="21"/>
  <c r="M453" i="21"/>
  <c r="Q453" i="21"/>
  <c r="U453" i="21"/>
  <c r="Y453" i="21"/>
  <c r="D453" i="21"/>
  <c r="L453" i="21"/>
  <c r="T453" i="21"/>
  <c r="F453" i="21"/>
  <c r="N453" i="21"/>
  <c r="V453" i="21"/>
  <c r="H453" i="21"/>
  <c r="P453" i="21"/>
  <c r="X453" i="21"/>
  <c r="B453" i="21"/>
  <c r="J453" i="21"/>
  <c r="R453" i="21"/>
  <c r="A419" i="21"/>
  <c r="D382" i="21"/>
  <c r="H382" i="21"/>
  <c r="L382" i="21"/>
  <c r="P382" i="21"/>
  <c r="T382" i="21"/>
  <c r="X382" i="21"/>
  <c r="E382" i="21"/>
  <c r="I382" i="21"/>
  <c r="M382" i="21"/>
  <c r="Q382" i="21"/>
  <c r="U382" i="21"/>
  <c r="Y382" i="21"/>
  <c r="B382" i="21"/>
  <c r="F382" i="21"/>
  <c r="J382" i="21"/>
  <c r="N382" i="21"/>
  <c r="R382" i="21"/>
  <c r="V382" i="21"/>
  <c r="C382" i="21"/>
  <c r="G382" i="21"/>
  <c r="K382" i="21"/>
  <c r="O382" i="21"/>
  <c r="S382" i="21"/>
  <c r="W382" i="21"/>
  <c r="B488" i="21"/>
  <c r="F488" i="21"/>
  <c r="J488" i="21"/>
  <c r="N488" i="21"/>
  <c r="R488" i="21"/>
  <c r="V488" i="21"/>
  <c r="C488" i="21"/>
  <c r="G488" i="21"/>
  <c r="K488" i="21"/>
  <c r="O488" i="21"/>
  <c r="S488" i="21"/>
  <c r="W488" i="21"/>
  <c r="D488" i="21"/>
  <c r="H488" i="21"/>
  <c r="L488" i="21"/>
  <c r="P488" i="21"/>
  <c r="T488" i="21"/>
  <c r="X488" i="21"/>
  <c r="E488" i="21"/>
  <c r="I488" i="21"/>
  <c r="M488" i="21"/>
  <c r="Q488" i="21"/>
  <c r="U488" i="21"/>
  <c r="Y488" i="21"/>
  <c r="B418" i="21"/>
  <c r="F418" i="21"/>
  <c r="J418" i="21"/>
  <c r="N418" i="21"/>
  <c r="R418" i="21"/>
  <c r="V418" i="21"/>
  <c r="C418" i="21"/>
  <c r="G418" i="21"/>
  <c r="K418" i="21"/>
  <c r="O418" i="21"/>
  <c r="S418" i="21"/>
  <c r="W418" i="21"/>
  <c r="D418" i="21"/>
  <c r="H418" i="21"/>
  <c r="L418" i="21"/>
  <c r="P418" i="21"/>
  <c r="T418" i="21"/>
  <c r="X418" i="21"/>
  <c r="E418" i="21"/>
  <c r="I418" i="21"/>
  <c r="M418" i="21"/>
  <c r="Q418" i="21"/>
  <c r="U418" i="21"/>
  <c r="Y418" i="21"/>
  <c r="A489" i="21"/>
  <c r="A525" i="21" s="1"/>
  <c r="A454" i="21"/>
  <c r="E384" i="23"/>
  <c r="I384" i="23"/>
  <c r="M384" i="23"/>
  <c r="Q384" i="23"/>
  <c r="U384" i="23"/>
  <c r="Y384" i="23"/>
  <c r="C384" i="23"/>
  <c r="G384" i="23"/>
  <c r="K384" i="23"/>
  <c r="O384" i="23"/>
  <c r="S384" i="23"/>
  <c r="W384" i="23"/>
  <c r="H384" i="23"/>
  <c r="P384" i="23"/>
  <c r="X384" i="23"/>
  <c r="D384" i="23"/>
  <c r="L384" i="23"/>
  <c r="T384" i="23"/>
  <c r="F384" i="23"/>
  <c r="V384" i="23"/>
  <c r="J384" i="23"/>
  <c r="N384" i="23"/>
  <c r="B384" i="23"/>
  <c r="R384" i="23"/>
  <c r="A453" i="24"/>
  <c r="A488" i="24"/>
  <c r="C453" i="24" l="1"/>
  <c r="G453" i="24"/>
  <c r="K453" i="24"/>
  <c r="O453" i="24"/>
  <c r="S453" i="24"/>
  <c r="W453" i="24"/>
  <c r="D453" i="24"/>
  <c r="H453" i="24"/>
  <c r="L453" i="24"/>
  <c r="P453" i="24"/>
  <c r="T453" i="24"/>
  <c r="X453" i="24"/>
  <c r="E453" i="24"/>
  <c r="I453" i="24"/>
  <c r="M453" i="24"/>
  <c r="Q453" i="24"/>
  <c r="U453" i="24"/>
  <c r="Y453" i="24"/>
  <c r="B453" i="24"/>
  <c r="F453" i="24"/>
  <c r="J453" i="24"/>
  <c r="N453" i="24"/>
  <c r="R453" i="24"/>
  <c r="V453" i="24"/>
  <c r="D525" i="21"/>
  <c r="H525" i="21"/>
  <c r="L525" i="21"/>
  <c r="P525" i="21"/>
  <c r="T525" i="21"/>
  <c r="X525" i="21"/>
  <c r="E525" i="21"/>
  <c r="I525" i="21"/>
  <c r="M525" i="21"/>
  <c r="Q525" i="21"/>
  <c r="U525" i="21"/>
  <c r="Y525" i="21"/>
  <c r="B525" i="21"/>
  <c r="F525" i="21"/>
  <c r="J525" i="21"/>
  <c r="N525" i="21"/>
  <c r="R525" i="21"/>
  <c r="V525" i="21"/>
  <c r="C525" i="21"/>
  <c r="G525" i="21"/>
  <c r="K525" i="21"/>
  <c r="O525" i="21"/>
  <c r="S525" i="21"/>
  <c r="W525" i="21"/>
  <c r="A525" i="24"/>
  <c r="E488" i="24"/>
  <c r="I488" i="24"/>
  <c r="M488" i="24"/>
  <c r="Q488" i="24"/>
  <c r="U488" i="24"/>
  <c r="B488" i="24"/>
  <c r="F488" i="24"/>
  <c r="J488" i="24"/>
  <c r="N488" i="24"/>
  <c r="R488" i="24"/>
  <c r="D488" i="24"/>
  <c r="H488" i="24"/>
  <c r="L488" i="24"/>
  <c r="P488" i="24"/>
  <c r="T488" i="24"/>
  <c r="C488" i="24"/>
  <c r="S488" i="24"/>
  <c r="Y488" i="24"/>
  <c r="G488" i="24"/>
  <c r="V488" i="24"/>
  <c r="K488" i="24"/>
  <c r="W488" i="24"/>
  <c r="O488" i="24"/>
  <c r="X488" i="24"/>
  <c r="B524" i="24"/>
  <c r="F524" i="24"/>
  <c r="J524" i="24"/>
  <c r="N524" i="24"/>
  <c r="R524" i="24"/>
  <c r="V524" i="24"/>
  <c r="C524" i="24"/>
  <c r="G524" i="24"/>
  <c r="K524" i="24"/>
  <c r="O524" i="24"/>
  <c r="S524" i="24"/>
  <c r="W524" i="24"/>
  <c r="D524" i="24"/>
  <c r="H524" i="24"/>
  <c r="L524" i="24"/>
  <c r="P524" i="24"/>
  <c r="T524" i="24"/>
  <c r="X524" i="24"/>
  <c r="E524" i="24"/>
  <c r="I524" i="24"/>
  <c r="M524" i="24"/>
  <c r="Q524" i="24"/>
  <c r="U524" i="24"/>
  <c r="Y524" i="24"/>
  <c r="C454" i="21"/>
  <c r="G454" i="21"/>
  <c r="K454" i="21"/>
  <c r="O454" i="21"/>
  <c r="S454" i="21"/>
  <c r="W454" i="21"/>
  <c r="E454" i="21"/>
  <c r="I454" i="21"/>
  <c r="M454" i="21"/>
  <c r="Q454" i="21"/>
  <c r="U454" i="21"/>
  <c r="Y454" i="21"/>
  <c r="D454" i="21"/>
  <c r="L454" i="21"/>
  <c r="T454" i="21"/>
  <c r="F454" i="21"/>
  <c r="N454" i="21"/>
  <c r="V454" i="21"/>
  <c r="H454" i="21"/>
  <c r="P454" i="21"/>
  <c r="X454" i="21"/>
  <c r="B454" i="21"/>
  <c r="J454" i="21"/>
  <c r="R454" i="21"/>
  <c r="B489" i="21"/>
  <c r="F489" i="21"/>
  <c r="J489" i="21"/>
  <c r="N489" i="21"/>
  <c r="R489" i="21"/>
  <c r="V489" i="21"/>
  <c r="C489" i="21"/>
  <c r="G489" i="21"/>
  <c r="K489" i="21"/>
  <c r="O489" i="21"/>
  <c r="S489" i="21"/>
  <c r="W489" i="21"/>
  <c r="D489" i="21"/>
  <c r="H489" i="21"/>
  <c r="L489" i="21"/>
  <c r="P489" i="21"/>
  <c r="T489" i="21"/>
  <c r="X489" i="21"/>
  <c r="E489" i="21"/>
  <c r="I489" i="21"/>
  <c r="M489" i="21"/>
  <c r="Q489" i="21"/>
  <c r="U489" i="21"/>
  <c r="Y489" i="21"/>
  <c r="B419" i="21"/>
  <c r="F419" i="21"/>
  <c r="J419" i="21"/>
  <c r="N419" i="21"/>
  <c r="R419" i="21"/>
  <c r="V419" i="21"/>
  <c r="C419" i="21"/>
  <c r="G419" i="21"/>
  <c r="K419" i="21"/>
  <c r="O419" i="21"/>
  <c r="S419" i="21"/>
  <c r="W419" i="21"/>
  <c r="D419" i="21"/>
  <c r="H419" i="21"/>
  <c r="L419" i="21"/>
  <c r="P419" i="21"/>
  <c r="T419" i="21"/>
  <c r="X419" i="21"/>
  <c r="E419" i="21"/>
  <c r="I419" i="21"/>
  <c r="M419" i="21"/>
  <c r="Q419" i="21"/>
  <c r="U419" i="21"/>
  <c r="Y419" i="21"/>
  <c r="A455" i="21"/>
  <c r="A490" i="21"/>
  <c r="A526" i="21" s="1"/>
  <c r="A489" i="24"/>
  <c r="A454" i="24"/>
  <c r="D526" i="21" l="1"/>
  <c r="H526" i="21"/>
  <c r="L526" i="21"/>
  <c r="P526" i="21"/>
  <c r="T526" i="21"/>
  <c r="X526" i="21"/>
  <c r="E526" i="21"/>
  <c r="I526" i="21"/>
  <c r="M526" i="21"/>
  <c r="Q526" i="21"/>
  <c r="U526" i="21"/>
  <c r="Y526" i="21"/>
  <c r="B526" i="21"/>
  <c r="F526" i="21"/>
  <c r="J526" i="21"/>
  <c r="N526" i="21"/>
  <c r="R526" i="21"/>
  <c r="V526" i="21"/>
  <c r="C526" i="21"/>
  <c r="G526" i="21"/>
  <c r="K526" i="21"/>
  <c r="O526" i="21"/>
  <c r="S526" i="21"/>
  <c r="W526" i="21"/>
  <c r="A455" i="24"/>
  <c r="C454" i="24"/>
  <c r="G454" i="24"/>
  <c r="K454" i="24"/>
  <c r="O454" i="24"/>
  <c r="S454" i="24"/>
  <c r="W454" i="24"/>
  <c r="D454" i="24"/>
  <c r="H454" i="24"/>
  <c r="L454" i="24"/>
  <c r="P454" i="24"/>
  <c r="T454" i="24"/>
  <c r="X454" i="24"/>
  <c r="E454" i="24"/>
  <c r="I454" i="24"/>
  <c r="M454" i="24"/>
  <c r="Q454" i="24"/>
  <c r="U454" i="24"/>
  <c r="Y454" i="24"/>
  <c r="B454" i="24"/>
  <c r="F454" i="24"/>
  <c r="J454" i="24"/>
  <c r="N454" i="24"/>
  <c r="R454" i="24"/>
  <c r="V454" i="24"/>
  <c r="A526" i="24"/>
  <c r="E489" i="24"/>
  <c r="I489" i="24"/>
  <c r="M489" i="24"/>
  <c r="Q489" i="24"/>
  <c r="U489" i="24"/>
  <c r="Y489" i="24"/>
  <c r="B489" i="24"/>
  <c r="F489" i="24"/>
  <c r="J489" i="24"/>
  <c r="N489" i="24"/>
  <c r="R489" i="24"/>
  <c r="V489" i="24"/>
  <c r="C489" i="24"/>
  <c r="G489" i="24"/>
  <c r="K489" i="24"/>
  <c r="O489" i="24"/>
  <c r="S489" i="24"/>
  <c r="W489" i="24"/>
  <c r="D489" i="24"/>
  <c r="H489" i="24"/>
  <c r="L489" i="24"/>
  <c r="P489" i="24"/>
  <c r="T489" i="24"/>
  <c r="X489" i="24"/>
  <c r="B525" i="24"/>
  <c r="F525" i="24"/>
  <c r="J525" i="24"/>
  <c r="N525" i="24"/>
  <c r="R525" i="24"/>
  <c r="V525" i="24"/>
  <c r="C525" i="24"/>
  <c r="G525" i="24"/>
  <c r="K525" i="24"/>
  <c r="O525" i="24"/>
  <c r="S525" i="24"/>
  <c r="W525" i="24"/>
  <c r="D525" i="24"/>
  <c r="H525" i="24"/>
  <c r="L525" i="24"/>
  <c r="P525" i="24"/>
  <c r="T525" i="24"/>
  <c r="X525" i="24"/>
  <c r="E525" i="24"/>
  <c r="I525" i="24"/>
  <c r="M525" i="24"/>
  <c r="Q525" i="24"/>
  <c r="U525" i="24"/>
  <c r="Y525" i="24"/>
  <c r="B490" i="21"/>
  <c r="F490" i="21"/>
  <c r="J490" i="21"/>
  <c r="N490" i="21"/>
  <c r="R490" i="21"/>
  <c r="V490" i="21"/>
  <c r="C490" i="21"/>
  <c r="G490" i="21"/>
  <c r="K490" i="21"/>
  <c r="O490" i="21"/>
  <c r="S490" i="21"/>
  <c r="W490" i="21"/>
  <c r="D490" i="21"/>
  <c r="H490" i="21"/>
  <c r="L490" i="21"/>
  <c r="P490" i="21"/>
  <c r="T490" i="21"/>
  <c r="X490" i="21"/>
  <c r="E490" i="21"/>
  <c r="I490" i="21"/>
  <c r="M490" i="21"/>
  <c r="Q490" i="21"/>
  <c r="U490" i="21"/>
  <c r="Y490" i="21"/>
  <c r="C455" i="21"/>
  <c r="G455" i="21"/>
  <c r="K455" i="21"/>
  <c r="O455" i="21"/>
  <c r="S455" i="21"/>
  <c r="W455" i="21"/>
  <c r="E455" i="21"/>
  <c r="I455" i="21"/>
  <c r="M455" i="21"/>
  <c r="Q455" i="21"/>
  <c r="U455" i="21"/>
  <c r="Y455" i="21"/>
  <c r="D455" i="21"/>
  <c r="L455" i="21"/>
  <c r="T455" i="21"/>
  <c r="F455" i="21"/>
  <c r="N455" i="21"/>
  <c r="V455" i="21"/>
  <c r="H455" i="21"/>
  <c r="P455" i="21"/>
  <c r="X455" i="21"/>
  <c r="B455" i="21"/>
  <c r="J455" i="21"/>
  <c r="R455" i="21"/>
  <c r="A491" i="21"/>
  <c r="A527" i="21" s="1"/>
  <c r="A456" i="21"/>
  <c r="A456" i="24"/>
  <c r="A490" i="24"/>
  <c r="A491" i="24" l="1"/>
  <c r="A527" i="24"/>
  <c r="E490" i="24"/>
  <c r="I490" i="24"/>
  <c r="M490" i="24"/>
  <c r="Q490" i="24"/>
  <c r="U490" i="24"/>
  <c r="Y490" i="24"/>
  <c r="B490" i="24"/>
  <c r="F490" i="24"/>
  <c r="J490" i="24"/>
  <c r="N490" i="24"/>
  <c r="R490" i="24"/>
  <c r="V490" i="24"/>
  <c r="C490" i="24"/>
  <c r="G490" i="24"/>
  <c r="K490" i="24"/>
  <c r="O490" i="24"/>
  <c r="S490" i="24"/>
  <c r="W490" i="24"/>
  <c r="D490" i="24"/>
  <c r="H490" i="24"/>
  <c r="L490" i="24"/>
  <c r="P490" i="24"/>
  <c r="T490" i="24"/>
  <c r="X490" i="24"/>
  <c r="B526" i="24"/>
  <c r="F526" i="24"/>
  <c r="J526" i="24"/>
  <c r="N526" i="24"/>
  <c r="R526" i="24"/>
  <c r="V526" i="24"/>
  <c r="C526" i="24"/>
  <c r="G526" i="24"/>
  <c r="K526" i="24"/>
  <c r="O526" i="24"/>
  <c r="S526" i="24"/>
  <c r="W526" i="24"/>
  <c r="D526" i="24"/>
  <c r="H526" i="24"/>
  <c r="L526" i="24"/>
  <c r="P526" i="24"/>
  <c r="E526" i="24"/>
  <c r="I526" i="24"/>
  <c r="M526" i="24"/>
  <c r="Q526" i="24"/>
  <c r="U526" i="24"/>
  <c r="Y526" i="24"/>
  <c r="T526" i="24"/>
  <c r="X526" i="24"/>
  <c r="D527" i="21"/>
  <c r="H527" i="21"/>
  <c r="L527" i="21"/>
  <c r="E527" i="21"/>
  <c r="I527" i="21"/>
  <c r="M527" i="21"/>
  <c r="B527" i="21"/>
  <c r="F527" i="21"/>
  <c r="C527" i="21"/>
  <c r="G527" i="21"/>
  <c r="N527" i="21"/>
  <c r="R527" i="21"/>
  <c r="V527" i="21"/>
  <c r="O527" i="21"/>
  <c r="S527" i="21"/>
  <c r="W527" i="21"/>
  <c r="J527" i="21"/>
  <c r="P527" i="21"/>
  <c r="T527" i="21"/>
  <c r="X527" i="21"/>
  <c r="K527" i="21"/>
  <c r="Q527" i="21"/>
  <c r="U527" i="21"/>
  <c r="Y527" i="21"/>
  <c r="C456" i="24"/>
  <c r="G456" i="24"/>
  <c r="K456" i="24"/>
  <c r="O456" i="24"/>
  <c r="S456" i="24"/>
  <c r="W456" i="24"/>
  <c r="D456" i="24"/>
  <c r="H456" i="24"/>
  <c r="L456" i="24"/>
  <c r="P456" i="24"/>
  <c r="T456" i="24"/>
  <c r="X456" i="24"/>
  <c r="E456" i="24"/>
  <c r="I456" i="24"/>
  <c r="M456" i="24"/>
  <c r="Q456" i="24"/>
  <c r="U456" i="24"/>
  <c r="Y456" i="24"/>
  <c r="B456" i="24"/>
  <c r="F456" i="24"/>
  <c r="J456" i="24"/>
  <c r="N456" i="24"/>
  <c r="R456" i="24"/>
  <c r="V456" i="24"/>
  <c r="C455" i="24"/>
  <c r="G455" i="24"/>
  <c r="K455" i="24"/>
  <c r="O455" i="24"/>
  <c r="S455" i="24"/>
  <c r="W455" i="24"/>
  <c r="D455" i="24"/>
  <c r="H455" i="24"/>
  <c r="L455" i="24"/>
  <c r="P455" i="24"/>
  <c r="T455" i="24"/>
  <c r="X455" i="24"/>
  <c r="E455" i="24"/>
  <c r="I455" i="24"/>
  <c r="M455" i="24"/>
  <c r="Q455" i="24"/>
  <c r="U455" i="24"/>
  <c r="Y455" i="24"/>
  <c r="B455" i="24"/>
  <c r="F455" i="24"/>
  <c r="J455" i="24"/>
  <c r="N455" i="24"/>
  <c r="R455" i="24"/>
  <c r="V455" i="24"/>
  <c r="B491" i="21"/>
  <c r="F491" i="21"/>
  <c r="J491" i="21"/>
  <c r="N491" i="21"/>
  <c r="R491" i="21"/>
  <c r="V491" i="21"/>
  <c r="C491" i="21"/>
  <c r="G491" i="21"/>
  <c r="K491" i="21"/>
  <c r="O491" i="21"/>
  <c r="S491" i="21"/>
  <c r="W491" i="21"/>
  <c r="D491" i="21"/>
  <c r="H491" i="21"/>
  <c r="L491" i="21"/>
  <c r="P491" i="21"/>
  <c r="T491" i="21"/>
  <c r="X491" i="21"/>
  <c r="E491" i="21"/>
  <c r="I491" i="21"/>
  <c r="M491" i="21"/>
  <c r="Q491" i="21"/>
  <c r="U491" i="21"/>
  <c r="Y491" i="21"/>
  <c r="C456" i="21"/>
  <c r="G456" i="21"/>
  <c r="K456" i="21"/>
  <c r="O456" i="21"/>
  <c r="S456" i="21"/>
  <c r="W456" i="21"/>
  <c r="E456" i="21"/>
  <c r="I456" i="21"/>
  <c r="M456" i="21"/>
  <c r="Q456" i="21"/>
  <c r="U456" i="21"/>
  <c r="Y456" i="21"/>
  <c r="D456" i="21"/>
  <c r="L456" i="21"/>
  <c r="T456" i="21"/>
  <c r="F456" i="21"/>
  <c r="N456" i="21"/>
  <c r="V456" i="21"/>
  <c r="H456" i="21"/>
  <c r="P456" i="21"/>
  <c r="X456" i="21"/>
  <c r="B456" i="21"/>
  <c r="J456" i="21"/>
  <c r="R456" i="21"/>
  <c r="A492" i="21"/>
  <c r="A528" i="21" s="1"/>
  <c r="A492" i="24"/>
  <c r="A529" i="24" l="1"/>
  <c r="E492" i="24"/>
  <c r="I492" i="24"/>
  <c r="M492" i="24"/>
  <c r="Q492" i="24"/>
  <c r="U492" i="24"/>
  <c r="Y492" i="24"/>
  <c r="B492" i="24"/>
  <c r="F492" i="24"/>
  <c r="J492" i="24"/>
  <c r="N492" i="24"/>
  <c r="R492" i="24"/>
  <c r="V492" i="24"/>
  <c r="C492" i="24"/>
  <c r="G492" i="24"/>
  <c r="K492" i="24"/>
  <c r="O492" i="24"/>
  <c r="S492" i="24"/>
  <c r="W492" i="24"/>
  <c r="D492" i="24"/>
  <c r="H492" i="24"/>
  <c r="L492" i="24"/>
  <c r="P492" i="24"/>
  <c r="T492" i="24"/>
  <c r="X492" i="24"/>
  <c r="B528" i="21"/>
  <c r="F528" i="21"/>
  <c r="J528" i="21"/>
  <c r="N528" i="21"/>
  <c r="R528" i="21"/>
  <c r="V528" i="21"/>
  <c r="C528" i="21"/>
  <c r="G528" i="21"/>
  <c r="K528" i="21"/>
  <c r="O528" i="21"/>
  <c r="S528" i="21"/>
  <c r="W528" i="21"/>
  <c r="D528" i="21"/>
  <c r="H528" i="21"/>
  <c r="L528" i="21"/>
  <c r="P528" i="21"/>
  <c r="T528" i="21"/>
  <c r="X528" i="21"/>
  <c r="E528" i="21"/>
  <c r="I528" i="21"/>
  <c r="M528" i="21"/>
  <c r="Q528" i="21"/>
  <c r="U528" i="21"/>
  <c r="Y528" i="21"/>
  <c r="B527" i="24"/>
  <c r="F527" i="24"/>
  <c r="J527" i="24"/>
  <c r="N527" i="24"/>
  <c r="R527" i="24"/>
  <c r="V527" i="24"/>
  <c r="C527" i="24"/>
  <c r="G527" i="24"/>
  <c r="K527" i="24"/>
  <c r="O527" i="24"/>
  <c r="E527" i="24"/>
  <c r="I527" i="24"/>
  <c r="M527" i="24"/>
  <c r="Q527" i="24"/>
  <c r="U527" i="24"/>
  <c r="Y527" i="24"/>
  <c r="L527" i="24"/>
  <c r="W527" i="24"/>
  <c r="P527" i="24"/>
  <c r="X527" i="24"/>
  <c r="D527" i="24"/>
  <c r="S527" i="24"/>
  <c r="H527" i="24"/>
  <c r="T527" i="24"/>
  <c r="A528" i="24"/>
  <c r="E491" i="24"/>
  <c r="I491" i="24"/>
  <c r="M491" i="24"/>
  <c r="Q491" i="24"/>
  <c r="U491" i="24"/>
  <c r="Y491" i="24"/>
  <c r="B491" i="24"/>
  <c r="F491" i="24"/>
  <c r="J491" i="24"/>
  <c r="N491" i="24"/>
  <c r="R491" i="24"/>
  <c r="V491" i="24"/>
  <c r="C491" i="24"/>
  <c r="G491" i="24"/>
  <c r="K491" i="24"/>
  <c r="O491" i="24"/>
  <c r="S491" i="24"/>
  <c r="W491" i="24"/>
  <c r="D491" i="24"/>
  <c r="H491" i="24"/>
  <c r="L491" i="24"/>
  <c r="P491" i="24"/>
  <c r="T491" i="24"/>
  <c r="X491" i="24"/>
  <c r="B492" i="21"/>
  <c r="F492" i="21"/>
  <c r="J492" i="21"/>
  <c r="N492" i="21"/>
  <c r="R492" i="21"/>
  <c r="V492" i="21"/>
  <c r="C492" i="21"/>
  <c r="G492" i="21"/>
  <c r="K492" i="21"/>
  <c r="O492" i="21"/>
  <c r="S492" i="21"/>
  <c r="W492" i="21"/>
  <c r="D492" i="21"/>
  <c r="H492" i="21"/>
  <c r="L492" i="21"/>
  <c r="P492" i="21"/>
  <c r="T492" i="21"/>
  <c r="X492" i="21"/>
  <c r="E492" i="21"/>
  <c r="I492" i="21"/>
  <c r="M492" i="21"/>
  <c r="Q492" i="21"/>
  <c r="U492" i="21"/>
  <c r="Y492" i="21"/>
  <c r="B528" i="24" l="1"/>
  <c r="F528" i="24"/>
  <c r="J528" i="24"/>
  <c r="N528" i="24"/>
  <c r="E528" i="24"/>
  <c r="I528" i="24"/>
  <c r="G528" i="24"/>
  <c r="M528" i="24"/>
  <c r="R528" i="24"/>
  <c r="V528" i="24"/>
  <c r="H528" i="24"/>
  <c r="O528" i="24"/>
  <c r="S528" i="24"/>
  <c r="W528" i="24"/>
  <c r="C528" i="24"/>
  <c r="K528" i="24"/>
  <c r="P528" i="24"/>
  <c r="T528" i="24"/>
  <c r="X528" i="24"/>
  <c r="D528" i="24"/>
  <c r="L528" i="24"/>
  <c r="Q528" i="24"/>
  <c r="U528" i="24"/>
  <c r="Y528" i="24"/>
  <c r="B529" i="24"/>
  <c r="F529" i="24"/>
  <c r="J529" i="24"/>
  <c r="N529" i="24"/>
  <c r="R529" i="24"/>
  <c r="V529" i="24"/>
  <c r="C529" i="24"/>
  <c r="G529" i="24"/>
  <c r="K529" i="24"/>
  <c r="O529" i="24"/>
  <c r="S529" i="24"/>
  <c r="W529" i="24"/>
  <c r="D529" i="24"/>
  <c r="H529" i="24"/>
  <c r="L529" i="24"/>
  <c r="P529" i="24"/>
  <c r="T529" i="24"/>
  <c r="X529" i="24"/>
  <c r="E529" i="24"/>
  <c r="I529" i="24"/>
  <c r="M529" i="24"/>
  <c r="Q529" i="24"/>
  <c r="U529" i="24"/>
  <c r="Y529" i="24"/>
</calcChain>
</file>

<file path=xl/sharedStrings.xml><?xml version="1.0" encoding="utf-8"?>
<sst xmlns="http://schemas.openxmlformats.org/spreadsheetml/2006/main" count="1657" uniqueCount="166">
  <si>
    <t>ВН</t>
  </si>
  <si>
    <t>СН1</t>
  </si>
  <si>
    <t>СН2</t>
  </si>
  <si>
    <t>НН</t>
  </si>
  <si>
    <t>Единица измерения</t>
  </si>
  <si>
    <t>потребители с максимальной мощностью энергопринимающих устройств менее 150 кВт</t>
  </si>
  <si>
    <t>потребители с максимальной мощностью энергопринимающих устройств не менее 10 МВт</t>
  </si>
  <si>
    <t>потребители с максимальной мощностью энергопринимающих устройств от 670 кВт до 10 МВт</t>
  </si>
  <si>
    <t>Наименование</t>
  </si>
  <si>
    <t>Составляющие предельных уровней нерегулируемых цен</t>
  </si>
  <si>
    <t>за расчетный период</t>
  </si>
  <si>
    <t>для ГТП</t>
  </si>
  <si>
    <t>PSEVKAVE</t>
  </si>
  <si>
    <t>участника оптового рынка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</si>
  <si>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</si>
  <si>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</si>
  <si>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</si>
  <si>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</si>
  <si>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</si>
  <si>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</si>
  <si>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</si>
  <si>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</si>
  <si>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</si>
  <si>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</si>
  <si>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</si>
  <si>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</si>
  <si>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</si>
  <si>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</si>
  <si>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</si>
  <si>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</si>
  <si>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</si>
  <si>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</si>
  <si>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</si>
  <si>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</si>
  <si>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МВт</t>
  </si>
  <si>
    <t>Дата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</si>
  <si>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</si>
  <si>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</si>
  <si>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</si>
  <si>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</si>
  <si>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Еденица измерения</t>
  </si>
  <si>
    <t>Количество</t>
  </si>
  <si>
    <t>II. 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</si>
  <si>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</si>
  <si>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Действующие тарифы утвержденные соответствующими регулирующими органами на отчетный период</t>
  </si>
  <si>
    <t>Наименование тарифа</t>
  </si>
  <si>
    <t>Государственный орган утвердивший документ, номер и дата документа</t>
  </si>
  <si>
    <t>Дата начало действия тарифа</t>
  </si>
  <si>
    <t>Дата окончания действия  тарифа</t>
  </si>
  <si>
    <t>Значение тарифа по уровням напряжения</t>
  </si>
  <si>
    <t>Одноставочные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</si>
  <si>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(тарифы указываются без НДС)</t>
  </si>
  <si>
    <t>Двухставочные единые (котловые) тарифы на услуги по передаче электрической энергии по региональным сетям РСО - Алания  (тарифы указываются без НДС)</t>
  </si>
  <si>
    <t>руб./МВт* месяц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</si>
  <si>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категории, расчитывается гарантирующим поставщиком</t>
  </si>
  <si>
    <t>руб./МВтч без НДС</t>
  </si>
  <si>
    <t>Средневзвешенная нерегулируемая цена на электрическую энергию на оптовом рынке, определенная коммерческим оператором</t>
  </si>
  <si>
    <t xml:space="preserve">Средневзвешенная нерегулирунмая цена на мощность на оптовом рынке, определенной коммерческим оператором </t>
  </si>
  <si>
    <t>руб./МВт* месяц без НДС</t>
  </si>
  <si>
    <t>Коэффициент</t>
  </si>
  <si>
    <t xml:space="preserve">Коэффициент оплаты мощности потребителями, выбравшими для расчетов первую ценовую категорию, определяется гарантирующим поставщиком </t>
  </si>
  <si>
    <t>Объема фактического пикового потребления гарантирующего поставщика за соответствующий расчетный период на оптовом рынке</t>
  </si>
  <si>
    <t>МВт.</t>
  </si>
  <si>
    <t>Величина мощности, соответствующей покупке электрической энергии у производителей розничного рынка, имеющих право реализации электрической энергии на розничном рынке</t>
  </si>
  <si>
    <t>Объем мощности потребленной в соответствующем расчетном периоде потребителями, выбравшими для расчетов вторую - шестую ценовые категории</t>
  </si>
  <si>
    <t>Объем потребления мощности населением и приравненными к нему категориями потребителей</t>
  </si>
  <si>
    <t>Фактический объем покупки электрической энергии гарантирующего поставщика за соответствующий расчетный период на оптовом рынке</t>
  </si>
  <si>
    <t>МВт.ч</t>
  </si>
  <si>
    <t>Мвтч</t>
  </si>
  <si>
    <t>Фактический объем покупки электрической энергии гарантирующего поставщика за соответствующий расчетный период на розничном рынке</t>
  </si>
  <si>
    <t>Сумма объемов потребления электроэнергии в соответствующем расчетном периоде потребителями, выбравшими для расчетов вторую - шестую ценовые категории</t>
  </si>
  <si>
    <t>Фактический объем потребленной электрической энергии населением и приравненными к нему категориями потребителей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</si>
  <si>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</si>
  <si>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1. Предельный уровень нерегулируемых цен, рублей/МВтч без НДС</t>
  </si>
  <si>
    <t>Уровень напряжения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</si>
  <si>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</si>
  <si>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</si>
  <si>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с максимальной мощностью энергопринимающих устройств менее 150 кВт</t>
  </si>
  <si>
    <t>с максимальной мощностью энергопринимающих устройств от 150 до 670 кВт</t>
  </si>
  <si>
    <t>с максимальной мощностью энергопринимающих устройств от 670 кВт до 10 МВт</t>
  </si>
  <si>
    <t>с максимальной мощностью энергопринимающих устройств не менее 10 МВт</t>
  </si>
  <si>
    <t>1. Предельный уровень нерегулируемых цен для трех зон суток, руб./МВтч без НДС</t>
  </si>
  <si>
    <t>СН I</t>
  </si>
  <si>
    <t>СН II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</si>
  <si>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</si>
  <si>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</si>
  <si>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</si>
  <si>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</si>
  <si>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</si>
  <si>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Зоны суток/подгруппы потребителей</t>
  </si>
  <si>
    <t>III. Третья ценовая категория</t>
  </si>
  <si>
    <t>IV. Четвертая ценовая категория</t>
  </si>
  <si>
    <t>V. Пятая ценовая категория</t>
  </si>
  <si>
    <t>Подгруппы потребителей</t>
  </si>
  <si>
    <t>Значение тарифа по подгруппам потребителей в зависимости от величины максимальной мощности принадлежащих им энергопринимающих устройств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</si>
  <si>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и составляющие расчета средневзвешенной нерегулируемой цены *</t>
  </si>
  <si>
    <t xml:space="preserve">* расчет производится на основании п. 4 Постановления Правительства РФ от 29.12.2011 №1179 "Об определении и применении гарантирующим поставщиком нерегулируемых цен на электрическую энергию (мощность)"
</t>
  </si>
  <si>
    <t>1. Ставка за электрическую энергию предельного уровня нерегулируемой цены:</t>
  </si>
  <si>
    <t>Уровень напряжения - ВН:</t>
  </si>
  <si>
    <t>Ставка для фактических почасовых объемов покупки электрической энергии, отпущенных на уровне напряжения, руб./МВтч без НДС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</si>
  <si>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</si>
  <si>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</si>
  <si>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</si>
  <si>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</si>
  <si>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</si>
  <si>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</si>
  <si>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</si>
  <si>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</si>
  <si>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</si>
  <si>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</si>
  <si>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</si>
  <si>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</si>
  <si>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</si>
  <si>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</si>
  <si>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</si>
  <si>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</si>
  <si>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</si>
  <si>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</si>
  <si>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</si>
  <si>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</si>
  <si>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</si>
  <si>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</si>
  <si>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</si>
  <si>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</si>
  <si>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Уровень напряжения - СН I:</t>
  </si>
  <si>
    <t>Уровень напряжения -СН II:</t>
  </si>
  <si>
    <t>Уровень напряжения -НН:</t>
  </si>
  <si>
    <t>Подгруппа потребителя - с максимальной мощностью энергопринимающих устройств от 670 кВт до 10 МВт:</t>
  </si>
  <si>
    <t>Подгруппа потребителя - с максимальной мощностью энергопринимающих устройств не менее 10 МВт: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</si>
  <si>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руб./МВтч без НДС</t>
  </si>
  <si>
    <t>Ставка для превышения планового  почасового объема покупки электрической энергии над соответствующим фактическим почасовым объемом, руб./МВтч без НДС</t>
  </si>
  <si>
    <t>потребители  с максимальной мощностью энергопринимающих устройств от 150 до 670 кВт</t>
  </si>
  <si>
    <t>потребители  с максимальной мощностью энергопринимающих устройств от 670 кВт до 10 МВт</t>
  </si>
  <si>
    <t>потребители  с максимальной мощностью энергопринимающих устройств не менее 10 МВт</t>
  </si>
  <si>
    <t>2. Ставка за мощность предельного уровня нерегулируемой цены, приобретаемую потребителем, применяемая к величине мощности, оплачиваемой потребителем (покупателем) на розничном рынке, рублей/МВт в месяц без НДС:</t>
  </si>
  <si>
    <t>3. Ставка, отражающая удельную величину расходов на содержание электрических сетей, тарифа на услуги по передаче электроэнергии, применяемая к величине мощности, оплачиваемой потребителем (покупателем) в части услуг по передаче электроэнергии, рублей/МВт в месяц без НДС:</t>
  </si>
  <si>
    <t>Показатель / подгруппы потребителей</t>
  </si>
  <si>
    <t>Ставка, применяемая  к сумме плановых почасовых объемов покупки электрической энергии в целом за  за расчетный период, руб./МВтч без НДС:</t>
  </si>
  <si>
    <t>Ставка, применяемая  к сумме абсолютных значений разностей фактических и плановых почасовых объемов покупки электрической энергии в целом за  за расчетный период, руб./МВтч без НДС:</t>
  </si>
  <si>
    <t>VI. Шестая ценовая категория</t>
  </si>
  <si>
    <t>2. Ставка за мощность, приобретаемую потребителем, применяемая к величине мощности, оплачиваемой потребителем (покупателем) на розничном рынке,  предельного уровня нерегулируемых цен, рублей/МВт в месяц без НДС:</t>
  </si>
  <si>
    <t>Информация, раскрываемая в соответствии с п.22б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энергии"./Форма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</si>
  <si>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Руб./МВтч без НДС</t>
  </si>
  <si>
    <t>Руб. без НДС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</si>
  <si>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</si>
  <si>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</si>
  <si>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Расчет платы за иные услуги, оказание которых является неотъемлемой частью процесса поставки электрической энергии потребителям, определяемая в соответствии с пунктом 9(1) Постановления Правительства РФ от 29.12.2012  №1179</t>
  </si>
  <si>
    <t>Информация, раскрываемая в соответствии с п.22б, п.22в и п.20д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/ Форма публикации данных о предельных уровнях нерегулируемых цен на электрическую энергию (мощность) и составляющих предельных уровней нерегулируемых цен на электрическую энергию (мощность) в соответствии с Приложением к Правилам определения и применения гарантирующим поставщиком нерегулируемых цен на электрическую энергию (мощность), утвержденных постановлением Правительства РФ от 29 декабря 2012 г. № 1179</t>
  </si>
  <si>
    <t>АО "Севкавказэнерго"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</si>
  <si>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АО "Севкавказэнерго" за период, предшествующий расчетному</t>
  </si>
  <si>
    <t>Стоимость услуги по оперативно-диспетчерскому управлению в электроэнергетике, подлежащая оплате АО "Севкавказэнерго"  за период, предшествующий расчетному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</si>
  <si>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АО "Севкавказэнерго" за период, предшествующий расчетному</t>
  </si>
  <si>
    <t>Объем поставки электрической энергии потребителям (покупателям) АО "Севкавказэнерго"  за расчетный период</t>
  </si>
  <si>
    <t>Мвт*ч</t>
  </si>
  <si>
    <t>руб./МВт*ч без НДС</t>
  </si>
  <si>
    <t>с максимальной мощностью энергопринимающих устройств менее 670 кВт</t>
  </si>
  <si>
    <t>потребители с максимальной мощностью энергопринимающих устройств не менее 670 кВт</t>
  </si>
  <si>
    <t>руб./МВт*ч</t>
  </si>
  <si>
    <t>Сбытовые надбавки (тарифы указываются без НДС)</t>
  </si>
  <si>
    <t>Подгруппа потребителя - с максимальной мощностью энергопринимающих устройств менее 670 кВт:</t>
  </si>
  <si>
    <t xml:space="preserve">Отчетный период: </t>
  </si>
  <si>
    <t>Постановление Региональной службы по тарифам РСО-А от 28 декабря 2019 г. №53</t>
  </si>
  <si>
    <t>Постановление Региональной службы по тарифам РСО-А от 21 декабря 2018 г. №43</t>
  </si>
  <si>
    <t>Предельные уровни нерегулируемых цен на электрическую энергию (мощность), поставляемую потребителям (покупателям) АО"Севкавказэнерго" в июле 2019г.</t>
  </si>
  <si>
    <t>Предельные уровни нерегулируемых цен на электрическую энергию (мощность) , поставляемую потребителям (покупателям) АО"Севкавказэнерго" в июле 2019 г.</t>
  </si>
  <si>
    <t>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</si>
</sst>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.0000"/>
    <numFmt numFmtId="165" formatCode="_-* #,##0.000_р_._-;\-* #,##0.000_р_._-;_-* &quot;-&quot;??_р_._-;_-@_-"/>
    <numFmt numFmtId="166" formatCode="[$-419]mmmm\ yyyy;@"/>
    <numFmt numFmtId="167" formatCode="#,##0.00_ ;\-#,##0.00\ "/>
    <numFmt numFmtId="168" formatCode="#,##0_ ;\-#,##0\ "/>
    <numFmt numFmtId="169" formatCode="_(* #,##0.00_);_(* \(#,##0.00\);_(* &quot;-&quot;??_);_(@_)"/>
    <numFmt numFmtId="170" formatCode="#,##0.000000_ ;\-#,##0.000000\ "/>
    <numFmt numFmtId="171" formatCode="#,##0.00000000000_ ;\-#,##0.00000000000\ "/>
    <numFmt numFmtId="172" formatCode="dd/mm/yy\ h:mm;@"/>
    <numFmt numFmtId="173" formatCode="#,##0.000_ ;\-#,##0.000\ "/>
    <numFmt numFmtId="174" formatCode="0.000"/>
  </numFmts>
  <fonts count="4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3"/>
      <color indexed="56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0"/>
      <color indexed="8"/>
      <name val="Arial Cyr"/>
      <charset val="204"/>
    </font>
    <font>
      <sz val="12"/>
      <name val="Arial Cyr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3">
    <xf numFmtId="0" fontId="0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30" fillId="0" borderId="0"/>
    <xf numFmtId="0" fontId="21" fillId="0" borderId="0"/>
    <xf numFmtId="0" fontId="20" fillId="0" borderId="0"/>
    <xf numFmtId="0" fontId="2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1" fillId="0" borderId="0"/>
    <xf numFmtId="0" fontId="21" fillId="0" borderId="0"/>
    <xf numFmtId="0" fontId="6" fillId="0" borderId="6" applyNumberFormat="0" applyFill="0" applyAlignment="0" applyProtection="0"/>
    <xf numFmtId="0" fontId="11" fillId="5" borderId="2" applyNumberFormat="0" applyAlignment="0" applyProtection="0"/>
    <xf numFmtId="0" fontId="23" fillId="5" borderId="1" applyNumberFormat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4" fillId="0" borderId="0"/>
    <xf numFmtId="0" fontId="24" fillId="0" borderId="3" applyNumberFormat="0" applyFill="0" applyAlignment="0" applyProtection="0"/>
    <xf numFmtId="0" fontId="25" fillId="0" borderId="5" applyNumberFormat="0" applyFill="0" applyAlignment="0" applyProtection="0"/>
    <xf numFmtId="0" fontId="8" fillId="0" borderId="0"/>
    <xf numFmtId="0" fontId="3" fillId="0" borderId="0"/>
    <xf numFmtId="0" fontId="15" fillId="4" borderId="0" applyNumberFormat="0" applyBorder="0" applyAlignment="0" applyProtection="0"/>
    <xf numFmtId="0" fontId="2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8" applyNumberFormat="0" applyFont="0" applyAlignment="0" applyProtection="0"/>
    <xf numFmtId="0" fontId="3" fillId="7" borderId="8" applyNumberFormat="0" applyFont="0" applyAlignment="0" applyProtection="0"/>
    <xf numFmtId="0" fontId="10" fillId="0" borderId="4" applyNumberFormat="0" applyFill="0" applyAlignment="0" applyProtection="0"/>
    <xf numFmtId="9" fontId="8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43" fontId="8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6" borderId="7" applyNumberForma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" fillId="0" borderId="0"/>
  </cellStyleXfs>
  <cellXfs count="214">
    <xf numFmtId="0" fontId="0" fillId="0" borderId="0" xfId="0"/>
    <xf numFmtId="0" fontId="0" fillId="0" borderId="0" xfId="0" applyAlignment="1">
      <alignment wrapText="1"/>
    </xf>
    <xf numFmtId="0" fontId="31" fillId="0" borderId="0" xfId="0" applyFont="1"/>
    <xf numFmtId="0" fontId="0" fillId="0" borderId="0" xfId="0" applyAlignment="1">
      <alignment vertical="center"/>
    </xf>
    <xf numFmtId="0" fontId="9" fillId="0" borderId="0" xfId="5" applyFont="1" applyBorder="1" applyAlignment="1">
      <alignment horizontal="right" vertical="top"/>
    </xf>
    <xf numFmtId="0" fontId="16" fillId="0" borderId="0" xfId="5" applyFont="1"/>
    <xf numFmtId="2" fontId="18" fillId="0" borderId="10" xfId="33" applyNumberFormat="1" applyFont="1" applyFill="1" applyBorder="1" applyAlignment="1">
      <alignment horizontal="right" vertical="center" wrapText="1"/>
    </xf>
    <xf numFmtId="0" fontId="18" fillId="0" borderId="10" xfId="33" applyNumberFormat="1" applyFont="1" applyFill="1" applyBorder="1" applyAlignment="1">
      <alignment horizontal="center" vertical="center" wrapText="1"/>
    </xf>
    <xf numFmtId="49" fontId="11" fillId="8" borderId="10" xfId="29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26" fillId="0" borderId="1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0" fontId="16" fillId="0" borderId="0" xfId="0" applyFont="1"/>
    <xf numFmtId="166" fontId="17" fillId="0" borderId="0" xfId="0" applyNumberFormat="1" applyFont="1" applyBorder="1" applyAlignment="1">
      <alignment horizontal="left" vertical="top"/>
    </xf>
    <xf numFmtId="0" fontId="1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8" fillId="8" borderId="10" xfId="0" applyFont="1" applyFill="1" applyBorder="1" applyAlignment="1">
      <alignment horizontal="left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right" vertical="top" wrapText="1"/>
    </xf>
    <xf numFmtId="0" fontId="18" fillId="8" borderId="10" xfId="0" applyFont="1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19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43" fontId="0" fillId="0" borderId="0" xfId="0" applyNumberFormat="1"/>
    <xf numFmtId="0" fontId="18" fillId="0" borderId="10" xfId="0" applyNumberFormat="1" applyFont="1" applyBorder="1" applyAlignment="1">
      <alignment horizontal="center" wrapText="1"/>
    </xf>
    <xf numFmtId="0" fontId="7" fillId="0" borderId="0" xfId="4" applyFont="1" applyAlignment="1">
      <alignment horizontal="center" vertical="center" wrapText="1"/>
    </xf>
    <xf numFmtId="0" fontId="21" fillId="0" borderId="0" xfId="8"/>
    <xf numFmtId="0" fontId="27" fillId="0" borderId="0" xfId="8" applyFont="1"/>
    <xf numFmtId="169" fontId="33" fillId="0" borderId="10" xfId="22" applyNumberFormat="1" applyFont="1" applyBorder="1" applyAlignment="1">
      <alignment horizontal="center" vertical="center"/>
    </xf>
    <xf numFmtId="169" fontId="33" fillId="0" borderId="10" xfId="22" applyNumberFormat="1" applyFont="1" applyBorder="1" applyAlignment="1">
      <alignment horizontal="center" vertical="center" wrapText="1"/>
    </xf>
    <xf numFmtId="169" fontId="34" fillId="0" borderId="10" xfId="22" applyNumberFormat="1" applyFont="1" applyBorder="1" applyAlignment="1">
      <alignment horizontal="left" vertical="center" wrapText="1"/>
    </xf>
    <xf numFmtId="169" fontId="34" fillId="0" borderId="10" xfId="22" applyNumberFormat="1" applyFont="1" applyBorder="1" applyAlignment="1">
      <alignment horizontal="center" vertical="center"/>
    </xf>
    <xf numFmtId="2" fontId="34" fillId="0" borderId="10" xfId="22" applyNumberFormat="1" applyFont="1" applyBorder="1" applyAlignment="1">
      <alignment horizontal="left" vertical="center" wrapText="1"/>
    </xf>
    <xf numFmtId="0" fontId="21" fillId="0" borderId="0" xfId="6"/>
    <xf numFmtId="43" fontId="35" fillId="0" borderId="10" xfId="25" applyFont="1" applyBorder="1" applyAlignment="1">
      <alignment horizontal="center" vertical="center" wrapText="1"/>
    </xf>
    <xf numFmtId="167" fontId="35" fillId="9" borderId="10" xfId="25" applyNumberFormat="1" applyFont="1" applyFill="1" applyBorder="1" applyAlignment="1">
      <alignment horizontal="left" vertical="center" wrapText="1"/>
    </xf>
    <xf numFmtId="43" fontId="35" fillId="0" borderId="10" xfId="25" applyFont="1" applyBorder="1" applyAlignment="1">
      <alignment horizontal="center" vertical="center"/>
    </xf>
    <xf numFmtId="43" fontId="35" fillId="0" borderId="0" xfId="25" applyFont="1"/>
    <xf numFmtId="0" fontId="0" fillId="0" borderId="0" xfId="0" applyFill="1"/>
    <xf numFmtId="0" fontId="0" fillId="0" borderId="10" xfId="0" applyBorder="1" applyAlignment="1">
      <alignment horizontal="center" vertical="center"/>
    </xf>
    <xf numFmtId="43" fontId="26" fillId="0" borderId="10" xfId="21" applyNumberFormat="1" applyFont="1" applyFill="1" applyBorder="1"/>
    <xf numFmtId="167" fontId="29" fillId="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 wrapText="1"/>
    </xf>
    <xf numFmtId="170" fontId="29" fillId="0" borderId="10" xfId="25" applyNumberFormat="1" applyFont="1" applyFill="1" applyBorder="1" applyAlignment="1">
      <alignment horizontal="center" vertical="center" wrapText="1"/>
    </xf>
    <xf numFmtId="167" fontId="30" fillId="0" borderId="10" xfId="25" applyNumberFormat="1" applyFont="1" applyFill="1" applyBorder="1" applyAlignment="1">
      <alignment horizontal="center" vertical="center" wrapText="1"/>
    </xf>
    <xf numFmtId="167" fontId="29" fillId="10" borderId="10" xfId="25" applyNumberFormat="1" applyFont="1" applyFill="1" applyBorder="1" applyAlignment="1">
      <alignment horizontal="center" vertical="center"/>
    </xf>
    <xf numFmtId="167" fontId="29" fillId="0" borderId="10" xfId="25" applyNumberFormat="1" applyFont="1" applyFill="1" applyBorder="1" applyAlignment="1">
      <alignment horizontal="center" vertical="center"/>
    </xf>
    <xf numFmtId="171" fontId="29" fillId="0" borderId="10" xfId="2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/>
    </xf>
    <xf numFmtId="43" fontId="29" fillId="0" borderId="10" xfId="25" applyFont="1" applyFill="1" applyBorder="1" applyAlignment="1">
      <alignment horizontal="center"/>
    </xf>
    <xf numFmtId="0" fontId="26" fillId="0" borderId="13" xfId="4" applyFont="1" applyFill="1" applyBorder="1" applyAlignment="1"/>
    <xf numFmtId="43" fontId="26" fillId="0" borderId="10" xfId="4" applyNumberFormat="1" applyFont="1" applyFill="1" applyBorder="1" applyAlignment="1"/>
    <xf numFmtId="0" fontId="32" fillId="0" borderId="13" xfId="0" applyFont="1" applyFill="1" applyBorder="1" applyAlignment="1">
      <alignment horizontal="left" indent="1"/>
    </xf>
    <xf numFmtId="43" fontId="26" fillId="0" borderId="10" xfId="15" applyFont="1" applyFill="1" applyBorder="1" applyAlignment="1"/>
    <xf numFmtId="43" fontId="29" fillId="0" borderId="10" xfId="15" applyFont="1" applyFill="1" applyBorder="1" applyAlignment="1">
      <alignment horizontal="center"/>
    </xf>
    <xf numFmtId="14" fontId="35" fillId="9" borderId="10" xfId="25" applyNumberFormat="1" applyFont="1" applyFill="1" applyBorder="1" applyAlignment="1">
      <alignment horizontal="center" vertical="center"/>
    </xf>
    <xf numFmtId="0" fontId="29" fillId="0" borderId="10" xfId="25" applyNumberFormat="1" applyFont="1" applyFill="1" applyBorder="1" applyAlignment="1">
      <alignment horizontal="center" vertical="center" wrapText="1"/>
    </xf>
    <xf numFmtId="0" fontId="35" fillId="0" borderId="0" xfId="8" applyFont="1"/>
    <xf numFmtId="43" fontId="35" fillId="0" borderId="0" xfId="8" applyNumberFormat="1" applyFont="1"/>
    <xf numFmtId="14" fontId="35" fillId="0" borderId="14" xfId="8" applyNumberFormat="1" applyFont="1" applyBorder="1" applyAlignment="1">
      <alignment horizontal="center" vertical="center"/>
    </xf>
    <xf numFmtId="172" fontId="21" fillId="0" borderId="0" xfId="8" applyNumberFormat="1"/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22" fontId="18" fillId="0" borderId="10" xfId="0" applyNumberFormat="1" applyFont="1" applyBorder="1" applyAlignment="1">
      <alignment horizontal="center" wrapText="1"/>
    </xf>
    <xf numFmtId="14" fontId="35" fillId="0" borderId="0" xfId="8" applyNumberFormat="1" applyFont="1" applyBorder="1" applyAlignment="1">
      <alignment horizontal="center" vertical="center"/>
    </xf>
    <xf numFmtId="43" fontId="35" fillId="0" borderId="0" xfId="25" applyFont="1" applyBorder="1" applyAlignment="1">
      <alignment horizontal="right" vertical="center" wrapText="1"/>
    </xf>
    <xf numFmtId="0" fontId="36" fillId="0" borderId="0" xfId="8" applyFont="1"/>
    <xf numFmtId="0" fontId="35" fillId="0" borderId="0" xfId="8" applyFont="1" applyAlignment="1">
      <alignment vertical="top"/>
    </xf>
    <xf numFmtId="43" fontId="35" fillId="0" borderId="0" xfId="8" applyNumberFormat="1" applyFont="1" applyAlignment="1">
      <alignment vertical="top"/>
    </xf>
    <xf numFmtId="0" fontId="21" fillId="0" borderId="0" xfId="8" applyAlignment="1">
      <alignment vertical="top"/>
    </xf>
    <xf numFmtId="14" fontId="35" fillId="0" borderId="16" xfId="8" applyNumberFormat="1" applyFont="1" applyBorder="1" applyAlignment="1">
      <alignment horizontal="center" vertical="center"/>
    </xf>
    <xf numFmtId="43" fontId="35" fillId="0" borderId="17" xfId="25" applyFont="1" applyBorder="1" applyAlignment="1">
      <alignment horizontal="right" vertical="center" wrapText="1"/>
    </xf>
    <xf numFmtId="0" fontId="35" fillId="0" borderId="18" xfId="8" applyFont="1" applyBorder="1" applyAlignment="1">
      <alignment vertical="center"/>
    </xf>
    <xf numFmtId="0" fontId="35" fillId="0" borderId="16" xfId="8" applyFont="1" applyBorder="1" applyAlignment="1">
      <alignment vertical="center"/>
    </xf>
    <xf numFmtId="0" fontId="0" fillId="0" borderId="0" xfId="0" applyFill="1" applyAlignment="1">
      <alignment horizontal="left" vertical="top"/>
    </xf>
    <xf numFmtId="22" fontId="21" fillId="0" borderId="10" xfId="0" applyNumberFormat="1" applyFont="1" applyBorder="1" applyAlignment="1">
      <alignment horizont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4" xfId="25" applyNumberFormat="1" applyFont="1" applyBorder="1" applyAlignment="1">
      <alignment horizontal="center" vertical="center" wrapText="1"/>
    </xf>
    <xf numFmtId="0" fontId="35" fillId="0" borderId="0" xfId="25" applyNumberFormat="1" applyFont="1" applyBorder="1" applyAlignment="1">
      <alignment horizontal="center" vertical="center" wrapText="1"/>
    </xf>
    <xf numFmtId="0" fontId="21" fillId="0" borderId="0" xfId="8" applyAlignment="1">
      <alignment vertical="center"/>
    </xf>
    <xf numFmtId="0" fontId="35" fillId="0" borderId="0" xfId="8" applyFont="1" applyAlignment="1">
      <alignment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43" fontId="35" fillId="0" borderId="14" xfId="25" applyFont="1" applyBorder="1" applyAlignment="1">
      <alignment horizontal="right" vertical="center" wrapText="1"/>
    </xf>
    <xf numFmtId="0" fontId="35" fillId="0" borderId="0" xfId="8" applyFont="1" applyAlignment="1">
      <alignment horizontal="left" vertical="center"/>
    </xf>
    <xf numFmtId="0" fontId="21" fillId="0" borderId="0" xfId="8" applyAlignment="1">
      <alignment horizontal="left" vertical="center"/>
    </xf>
    <xf numFmtId="0" fontId="21" fillId="0" borderId="0" xfId="8" applyAlignment="1">
      <alignment horizontal="center"/>
    </xf>
    <xf numFmtId="0" fontId="21" fillId="0" borderId="0" xfId="8" applyAlignment="1">
      <alignment horizontal="right"/>
    </xf>
    <xf numFmtId="169" fontId="33" fillId="0" borderId="10" xfId="22" applyNumberFormat="1" applyFont="1" applyBorder="1" applyAlignment="1">
      <alignment horizontal="left" vertical="center" wrapText="1"/>
    </xf>
    <xf numFmtId="43" fontId="35" fillId="0" borderId="10" xfId="25" applyFont="1" applyFill="1" applyBorder="1" applyAlignment="1">
      <alignment horizontal="center" vertical="center" wrapText="1"/>
    </xf>
    <xf numFmtId="43" fontId="0" fillId="0" borderId="0" xfId="15" applyFont="1"/>
    <xf numFmtId="173" fontId="29" fillId="0" borderId="10" xfId="25" applyNumberFormat="1" applyFont="1" applyFill="1" applyBorder="1" applyAlignment="1">
      <alignment horizontal="center" vertical="center" wrapText="1"/>
    </xf>
    <xf numFmtId="2" fontId="2" fillId="0" borderId="10" xfId="33" applyNumberFormat="1" applyFont="1" applyFill="1" applyBorder="1" applyAlignment="1">
      <alignment horizontal="right" vertical="center" wrapText="1"/>
    </xf>
    <xf numFmtId="43" fontId="33" fillId="0" borderId="10" xfId="15" applyFont="1" applyBorder="1" applyAlignment="1">
      <alignment horizontal="center" vertical="center"/>
    </xf>
    <xf numFmtId="43" fontId="34" fillId="0" borderId="10" xfId="15" applyFont="1" applyBorder="1" applyAlignment="1">
      <alignment horizontal="center" vertical="center"/>
    </xf>
    <xf numFmtId="2" fontId="0" fillId="0" borderId="12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18" fillId="8" borderId="10" xfId="0" applyNumberFormat="1" applyFont="1" applyFill="1" applyBorder="1" applyAlignment="1">
      <alignment horizontal="center" vertical="center" wrapText="1"/>
    </xf>
    <xf numFmtId="174" fontId="29" fillId="0" borderId="10" xfId="25" applyNumberFormat="1" applyFont="1" applyFill="1" applyBorder="1" applyAlignment="1">
      <alignment horizontal="center" vertical="center" wrapText="1"/>
    </xf>
    <xf numFmtId="4" fontId="18" fillId="0" borderId="10" xfId="33" applyNumberFormat="1" applyFont="1" applyFill="1" applyBorder="1" applyAlignment="1">
      <alignment horizontal="center" vertical="center" wrapText="1"/>
    </xf>
    <xf numFmtId="4" fontId="11" fillId="0" borderId="11" xfId="29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7" fillId="0" borderId="0" xfId="0" applyNumberFormat="1" applyFont="1" applyBorder="1" applyAlignment="1">
      <alignment vertical="top"/>
    </xf>
    <xf numFmtId="0" fontId="29" fillId="0" borderId="10" xfId="25" applyNumberFormat="1" applyFont="1" applyFill="1" applyBorder="1" applyAlignment="1">
      <alignment horizontal="center" vertical="center"/>
    </xf>
    <xf numFmtId="167" fontId="1" fillId="0" borderId="10" xfId="25" applyNumberFormat="1" applyFont="1" applyFill="1" applyBorder="1" applyAlignment="1">
      <alignment horizontal="center" vertical="center" wrapText="1"/>
    </xf>
    <xf numFmtId="168" fontId="0" fillId="0" borderId="10" xfId="25" applyNumberFormat="1" applyFont="1" applyFill="1" applyBorder="1" applyAlignment="1">
      <alignment horizontal="center" vertical="center" wrapText="1"/>
    </xf>
    <xf numFmtId="167" fontId="0" fillId="0" borderId="10" xfId="25" applyNumberFormat="1" applyFont="1" applyFill="1" applyBorder="1" applyAlignment="1">
      <alignment horizontal="center" vertical="center" wrapText="1"/>
    </xf>
    <xf numFmtId="43" fontId="35" fillId="0" borderId="14" xfId="25" applyFont="1" applyBorder="1" applyAlignment="1">
      <alignment horizontal="right" vertical="center" wrapText="1"/>
    </xf>
    <xf numFmtId="43" fontId="35" fillId="0" borderId="10" xfId="25" applyFont="1" applyBorder="1" applyAlignment="1">
      <alignment horizontal="center" vertical="center" wrapText="1"/>
    </xf>
    <xf numFmtId="165" fontId="34" fillId="0" borderId="10" xfId="15" applyNumberFormat="1" applyFont="1" applyBorder="1" applyAlignment="1">
      <alignment vertical="center"/>
    </xf>
    <xf numFmtId="43" fontId="35" fillId="0" borderId="10" xfId="25" applyNumberFormat="1" applyFont="1" applyFill="1" applyBorder="1" applyAlignment="1">
      <alignment horizontal="center" vertical="center" wrapText="1"/>
    </xf>
    <xf numFmtId="43" fontId="33" fillId="0" borderId="0" xfId="25" applyFont="1" applyAlignment="1"/>
    <xf numFmtId="0" fontId="35" fillId="0" borderId="10" xfId="25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0" fillId="0" borderId="10" xfId="0" applyBorder="1" applyAlignment="1">
      <alignment horizontal="left" vertical="center" wrapText="1" indent="1"/>
    </xf>
    <xf numFmtId="0" fontId="0" fillId="0" borderId="19" xfId="0" applyFill="1" applyBorder="1" applyAlignment="1">
      <alignment horizontal="left" wrapText="1"/>
    </xf>
    <xf numFmtId="0" fontId="26" fillId="0" borderId="13" xfId="4" applyFont="1" applyFill="1" applyBorder="1" applyAlignment="1">
      <alignment horizontal="left" indent="1"/>
    </xf>
    <xf numFmtId="0" fontId="26" fillId="0" borderId="11" xfId="4" applyFont="1" applyFill="1" applyBorder="1" applyAlignment="1">
      <alignment horizontal="left" indent="1"/>
    </xf>
    <xf numFmtId="0" fontId="0" fillId="0" borderId="0" xfId="0" applyAlignment="1">
      <alignment horizontal="left" vertical="top" wrapText="1"/>
    </xf>
    <xf numFmtId="0" fontId="32" fillId="0" borderId="0" xfId="0" applyFont="1" applyFill="1" applyAlignment="1">
      <alignment horizontal="center" wrapText="1"/>
    </xf>
    <xf numFmtId="0" fontId="26" fillId="0" borderId="10" xfId="4" applyFont="1" applyFill="1" applyBorder="1" applyAlignment="1">
      <alignment horizontal="center" vertical="center" wrapText="1"/>
    </xf>
    <xf numFmtId="164" fontId="26" fillId="0" borderId="13" xfId="4" applyNumberFormat="1" applyFont="1" applyFill="1" applyBorder="1" applyAlignment="1">
      <alignment horizontal="center" vertical="center"/>
    </xf>
    <xf numFmtId="164" fontId="26" fillId="0" borderId="20" xfId="4" applyNumberFormat="1" applyFont="1" applyFill="1" applyBorder="1" applyAlignment="1">
      <alignment horizontal="center" vertical="center"/>
    </xf>
    <xf numFmtId="164" fontId="26" fillId="0" borderId="11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/>
    </xf>
    <xf numFmtId="0" fontId="35" fillId="0" borderId="16" xfId="8" applyFont="1" applyBorder="1" applyAlignment="1">
      <alignment horizontal="center" vertical="center"/>
    </xf>
    <xf numFmtId="0" fontId="35" fillId="0" borderId="14" xfId="8" applyFont="1" applyBorder="1" applyAlignment="1">
      <alignment horizontal="center" vertical="center"/>
    </xf>
    <xf numFmtId="0" fontId="35" fillId="0" borderId="21" xfId="8" applyFont="1" applyBorder="1" applyAlignment="1">
      <alignment horizontal="center" vertical="center"/>
    </xf>
    <xf numFmtId="0" fontId="35" fillId="0" borderId="12" xfId="8" applyFont="1" applyBorder="1" applyAlignment="1">
      <alignment horizontal="center" vertical="center"/>
    </xf>
    <xf numFmtId="0" fontId="35" fillId="0" borderId="15" xfId="8" applyFont="1" applyBorder="1" applyAlignment="1">
      <alignment horizontal="center" vertical="center"/>
    </xf>
    <xf numFmtId="0" fontId="35" fillId="0" borderId="22" xfId="8" applyFont="1" applyBorder="1" applyAlignment="1">
      <alignment horizontal="center" vertical="center"/>
    </xf>
    <xf numFmtId="0" fontId="35" fillId="0" borderId="19" xfId="8" applyFont="1" applyBorder="1" applyAlignment="1">
      <alignment horizontal="center" vertical="center"/>
    </xf>
    <xf numFmtId="0" fontId="35" fillId="0" borderId="23" xfId="8" applyFont="1" applyBorder="1" applyAlignment="1">
      <alignment horizontal="center" vertical="center"/>
    </xf>
    <xf numFmtId="43" fontId="35" fillId="0" borderId="18" xfId="25" applyFont="1" applyBorder="1" applyAlignment="1">
      <alignment horizontal="right" vertical="center" wrapText="1"/>
    </xf>
    <xf numFmtId="43" fontId="35" fillId="0" borderId="14" xfId="25" applyFont="1" applyBorder="1" applyAlignment="1">
      <alignment horizontal="right" vertical="center" wrapText="1"/>
    </xf>
    <xf numFmtId="0" fontId="35" fillId="0" borderId="18" xfId="8" applyFont="1" applyBorder="1" applyAlignment="1">
      <alignment horizontal="right" vertical="center" wrapText="1"/>
    </xf>
    <xf numFmtId="0" fontId="35" fillId="0" borderId="14" xfId="8" applyFont="1" applyBorder="1" applyAlignment="1">
      <alignment horizontal="right" vertical="center" wrapText="1"/>
    </xf>
    <xf numFmtId="20" fontId="35" fillId="0" borderId="18" xfId="8" applyNumberFormat="1" applyFont="1" applyBorder="1" applyAlignment="1">
      <alignment horizontal="right" vertical="center" wrapText="1"/>
    </xf>
    <xf numFmtId="20" fontId="35" fillId="0" borderId="14" xfId="8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43" fontId="30" fillId="0" borderId="0" xfId="15" applyFont="1" applyFill="1" applyBorder="1" applyAlignment="1">
      <alignment horizontal="center"/>
    </xf>
    <xf numFmtId="43" fontId="30" fillId="0" borderId="0" xfId="0" applyNumberFormat="1" applyFont="1" applyFill="1" applyBorder="1" applyAlignment="1">
      <alignment horizontal="center"/>
    </xf>
    <xf numFmtId="43" fontId="26" fillId="0" borderId="0" xfId="15" applyFont="1" applyBorder="1" applyAlignment="1">
      <alignment horizontal="left" vertical="center" wrapText="1" indent="1"/>
    </xf>
    <xf numFmtId="0" fontId="35" fillId="0" borderId="0" xfId="8" applyFont="1" applyAlignment="1">
      <alignment horizontal="center" vertical="top" wrapText="1"/>
    </xf>
    <xf numFmtId="0" fontId="39" fillId="0" borderId="0" xfId="5" applyFont="1" applyFill="1" applyAlignment="1">
      <alignment horizontal="center" vertical="center" wrapText="1"/>
    </xf>
    <xf numFmtId="0" fontId="33" fillId="0" borderId="0" xfId="8" applyFont="1" applyAlignment="1">
      <alignment horizontal="center" vertical="center" wrapText="1"/>
    </xf>
    <xf numFmtId="0" fontId="40" fillId="0" borderId="0" xfId="8" applyFont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/>
    </xf>
    <xf numFmtId="0" fontId="35" fillId="0" borderId="10" xfId="8" applyFont="1" applyBorder="1" applyAlignment="1">
      <alignment horizontal="center"/>
    </xf>
    <xf numFmtId="0" fontId="35" fillId="0" borderId="10" xfId="8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3" fontId="30" fillId="0" borderId="10" xfId="15" applyFont="1" applyFill="1" applyBorder="1" applyAlignment="1">
      <alignment horizontal="center" vertical="center"/>
    </xf>
    <xf numFmtId="43" fontId="30" fillId="0" borderId="10" xfId="15" applyFont="1" applyFill="1" applyBorder="1" applyAlignment="1">
      <alignment horizontal="center"/>
    </xf>
    <xf numFmtId="0" fontId="35" fillId="0" borderId="21" xfId="8" applyFont="1" applyBorder="1" applyAlignment="1">
      <alignment horizontal="center" vertical="center" wrapText="1"/>
    </xf>
    <xf numFmtId="0" fontId="35" fillId="0" borderId="12" xfId="8" applyFont="1" applyBorder="1" applyAlignment="1">
      <alignment horizontal="center" vertical="center" wrapText="1"/>
    </xf>
    <xf numFmtId="0" fontId="35" fillId="0" borderId="15" xfId="8" applyFont="1" applyBorder="1" applyAlignment="1">
      <alignment horizontal="center" vertical="center" wrapText="1"/>
    </xf>
    <xf numFmtId="0" fontId="35" fillId="0" borderId="24" xfId="8" applyFont="1" applyBorder="1" applyAlignment="1">
      <alignment horizontal="center" vertical="center" wrapText="1"/>
    </xf>
    <xf numFmtId="0" fontId="35" fillId="0" borderId="0" xfId="8" applyFont="1" applyBorder="1" applyAlignment="1">
      <alignment horizontal="center" vertical="center" wrapText="1"/>
    </xf>
    <xf numFmtId="0" fontId="35" fillId="0" borderId="17" xfId="8" applyFont="1" applyBorder="1" applyAlignment="1">
      <alignment horizontal="center" vertical="center" wrapText="1"/>
    </xf>
    <xf numFmtId="0" fontId="35" fillId="0" borderId="22" xfId="8" applyFont="1" applyBorder="1" applyAlignment="1">
      <alignment horizontal="center" vertical="center" wrapText="1"/>
    </xf>
    <xf numFmtId="0" fontId="35" fillId="0" borderId="19" xfId="8" applyFont="1" applyBorder="1" applyAlignment="1">
      <alignment horizontal="center" vertical="center" wrapText="1"/>
    </xf>
    <xf numFmtId="0" fontId="35" fillId="0" borderId="23" xfId="8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5" fillId="0" borderId="18" xfId="8" applyFont="1" applyBorder="1" applyAlignment="1">
      <alignment horizontal="center" vertical="center" wrapText="1"/>
    </xf>
    <xf numFmtId="0" fontId="35" fillId="0" borderId="14" xfId="8" applyFont="1" applyBorder="1" applyAlignment="1">
      <alignment horizontal="center" vertical="center" wrapText="1"/>
    </xf>
    <xf numFmtId="20" fontId="35" fillId="0" borderId="18" xfId="8" applyNumberFormat="1" applyFont="1" applyBorder="1" applyAlignment="1">
      <alignment horizontal="center" vertical="center" wrapText="1"/>
    </xf>
    <xf numFmtId="20" fontId="35" fillId="0" borderId="14" xfId="8" applyNumberFormat="1" applyFont="1" applyBorder="1" applyAlignment="1">
      <alignment horizontal="center" vertical="center" wrapText="1"/>
    </xf>
    <xf numFmtId="43" fontId="35" fillId="0" borderId="18" xfId="25" applyFont="1" applyBorder="1" applyAlignment="1">
      <alignment horizontal="center" vertical="center" wrapText="1"/>
    </xf>
    <xf numFmtId="43" fontId="35" fillId="0" borderId="14" xfId="25" applyFont="1" applyBorder="1" applyAlignment="1">
      <alignment horizontal="center" vertical="center" wrapText="1"/>
    </xf>
    <xf numFmtId="167" fontId="34" fillId="0" borderId="10" xfId="25" applyNumberFormat="1" applyFont="1" applyBorder="1" applyAlignment="1">
      <alignment horizontal="center" vertical="center" wrapText="1"/>
    </xf>
    <xf numFmtId="167" fontId="35" fillId="0" borderId="10" xfId="25" applyNumberFormat="1" applyFont="1" applyBorder="1" applyAlignment="1">
      <alignment horizontal="left" vertical="center" wrapText="1"/>
    </xf>
    <xf numFmtId="4" fontId="35" fillId="0" borderId="13" xfId="25" applyNumberFormat="1" applyFont="1" applyBorder="1" applyAlignment="1">
      <alignment horizontal="center" vertical="center" wrapText="1"/>
    </xf>
    <xf numFmtId="4" fontId="35" fillId="0" borderId="11" xfId="25" applyNumberFormat="1" applyFont="1" applyBorder="1" applyAlignment="1">
      <alignment horizontal="center" vertical="center" wrapText="1"/>
    </xf>
    <xf numFmtId="43" fontId="35" fillId="0" borderId="10" xfId="8" applyNumberFormat="1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/>
    </xf>
    <xf numFmtId="43" fontId="35" fillId="0" borderId="0" xfId="8" applyNumberFormat="1" applyFont="1" applyBorder="1" applyAlignment="1">
      <alignment horizontal="center" vertical="center"/>
    </xf>
    <xf numFmtId="0" fontId="35" fillId="0" borderId="0" xfId="8" applyFont="1" applyBorder="1" applyAlignment="1">
      <alignment horizontal="center" vertical="center"/>
    </xf>
    <xf numFmtId="4" fontId="35" fillId="0" borderId="10" xfId="15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3" fontId="35" fillId="0" borderId="13" xfId="15" applyFont="1" applyBorder="1" applyAlignment="1">
      <alignment horizontal="center" vertical="center"/>
    </xf>
    <xf numFmtId="43" fontId="35" fillId="0" borderId="11" xfId="15" applyFont="1" applyBorder="1" applyAlignment="1">
      <alignment horizontal="center" vertical="center"/>
    </xf>
    <xf numFmtId="43" fontId="30" fillId="0" borderId="13" xfId="15" applyFont="1" applyFill="1" applyBorder="1" applyAlignment="1">
      <alignment horizontal="center"/>
    </xf>
    <xf numFmtId="43" fontId="30" fillId="0" borderId="11" xfId="15" applyFont="1" applyFill="1" applyBorder="1" applyAlignment="1">
      <alignment horizontal="center"/>
    </xf>
    <xf numFmtId="43" fontId="35" fillId="0" borderId="10" xfId="15" applyFont="1" applyBorder="1" applyAlignment="1">
      <alignment horizontal="center"/>
    </xf>
    <xf numFmtId="43" fontId="33" fillId="0" borderId="0" xfId="25" applyFont="1" applyAlignment="1">
      <alignment horizontal="center"/>
    </xf>
    <xf numFmtId="43" fontId="35" fillId="0" borderId="10" xfId="25" applyFont="1" applyBorder="1" applyAlignment="1">
      <alignment horizontal="center" vertical="center"/>
    </xf>
    <xf numFmtId="43" fontId="35" fillId="0" borderId="10" xfId="25" applyFont="1" applyBorder="1" applyAlignment="1">
      <alignment horizontal="center" vertical="center" wrapText="1"/>
    </xf>
    <xf numFmtId="43" fontId="33" fillId="0" borderId="0" xfId="25" applyFont="1" applyAlignment="1">
      <alignment horizontal="right"/>
    </xf>
    <xf numFmtId="0" fontId="41" fillId="0" borderId="0" xfId="8" applyFont="1" applyAlignment="1">
      <alignment horizontal="center" vertical="center" wrapText="1"/>
    </xf>
    <xf numFmtId="43" fontId="33" fillId="0" borderId="19" xfId="8" applyNumberFormat="1" applyFont="1" applyBorder="1" applyAlignment="1">
      <alignment horizontal="center" vertical="center"/>
    </xf>
    <xf numFmtId="0" fontId="33" fillId="0" borderId="19" xfId="8" applyFont="1" applyBorder="1" applyAlignment="1">
      <alignment horizontal="center" vertical="center"/>
    </xf>
  </cellXfs>
  <cellStyles count="53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Обычный 3 2" xfId="6"/>
    <cellStyle name="Обычный 4" xfId="7"/>
    <cellStyle name="Обычный 4 2" xfId="8"/>
    <cellStyle name="Процентный 2" xfId="9"/>
    <cellStyle name="Процентный 2 2" xfId="10"/>
    <cellStyle name="Процентный 2 3" xfId="11"/>
    <cellStyle name="Процентный 2 4" xfId="12"/>
    <cellStyle name="Процентный 2 5" xfId="13"/>
    <cellStyle name="Процентный 3" xfId="14"/>
    <cellStyle name="Финансовый" xfId="15" builtinId="3"/>
    <cellStyle name="Финансовый 2" xfId="16"/>
    <cellStyle name="Финансовый 2 2" xfId="17"/>
    <cellStyle name="Финансовый 2 3" xfId="18"/>
    <cellStyle name="Финансовый 2 4" xfId="19"/>
    <cellStyle name="Финансовый 2 5" xfId="20"/>
    <cellStyle name="Финансовый 3" xfId="21"/>
    <cellStyle name="Финансовый 3 2" xfId="22"/>
    <cellStyle name="Финансовый 4" xfId="23"/>
    <cellStyle name="Финансовый 5" xfId="24"/>
    <cellStyle name="Финансовый 6" xfId="25"/>
    <cellStyle name="㼿" xfId="26"/>
    <cellStyle name="㼿?" xfId="27"/>
    <cellStyle name="㼿㼿" xfId="28"/>
    <cellStyle name="㼿㼿?" xfId="29"/>
    <cellStyle name="㼿㼿? 2" xfId="30"/>
    <cellStyle name="㼿㼿? 3" xfId="31"/>
    <cellStyle name="㼿㼿? 3 2" xfId="32"/>
    <cellStyle name="㼿㼿㼿" xfId="33"/>
    <cellStyle name="㼿㼿㼿 2" xfId="34"/>
    <cellStyle name="㼿㼿㼿 3" xfId="35"/>
    <cellStyle name="㼿㼿㼿 4" xfId="36"/>
    <cellStyle name="㼿㼿㼿 5" xfId="37"/>
    <cellStyle name="㼿㼿㼿?" xfId="38"/>
    <cellStyle name="㼿㼿㼿㼿" xfId="39"/>
    <cellStyle name="㼿㼿㼿㼿?" xfId="40"/>
    <cellStyle name="㼿㼿㼿㼿㼿" xfId="41"/>
    <cellStyle name="㼿㼿㼿㼿㼿 2" xfId="42"/>
    <cellStyle name="㼿㼿㼿㼿㼿?" xfId="43"/>
    <cellStyle name="㼿㼿㼿㼿㼿㼿" xfId="44"/>
    <cellStyle name="㼿㼿㼿㼿㼿㼿?" xfId="45"/>
    <cellStyle name="㼿㼿㼿㼿㼿㼿? 2" xfId="46"/>
    <cellStyle name="㼿㼿㼿㼿㼿㼿㼿" xfId="47"/>
    <cellStyle name="㼿㼿㼿㼿㼿㼿㼿㼿" xfId="48"/>
    <cellStyle name="㼿㼿㼿㼿㼿㼿㼿㼿㼿" xfId="49"/>
    <cellStyle name="㼿㼿㼿㼿㼿㼿㼿㼿㼿㼿" xfId="50"/>
    <cellStyle name="㼿㼿㼿㼿㼿㼿㼿㼿㼿㼿㼿㼿㼿㼿㼿㼿㼿㼿㼿㼿㼿㼿㼿㼿㼿㼿㼿㼿㼿" xfId="51"/>
    <cellStyle name="㼿㼿㼿㼿㼿㼿㼿㼿㼿㼿㼿㼿㼿㼿㼿㼿㼿㼿㼿㼿㼿㼿㼿㼿㼿㼿㼿㼿㼿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Normal="100" zoomScaleSheetLayoutView="100" workbookViewId="0">
      <selection activeCell="H1" sqref="H1:H1048576"/>
    </sheetView>
  </sheetViews>
  <sheetFormatPr defaultRowHeight="15.75" x14ac:dyDescent="0.25"/>
  <cols>
    <col min="1" max="1" width="5.625" customWidth="1"/>
    <col min="2" max="2" width="61" style="1" customWidth="1"/>
    <col min="3" max="6" width="13.625" customWidth="1"/>
  </cols>
  <sheetData>
    <row r="1" spans="1:6" s="3" customFormat="1" ht="83.25" customHeight="1" x14ac:dyDescent="0.25">
      <c r="A1" s="123" t="s">
        <v>147</v>
      </c>
      <c r="B1" s="123"/>
      <c r="C1" s="123"/>
      <c r="D1" s="123"/>
      <c r="E1" s="123"/>
      <c r="F1" s="123"/>
    </row>
    <row r="2" spans="1:6" s="3" customFormat="1" ht="43.5" customHeight="1" x14ac:dyDescent="0.25">
      <c r="A2" s="124" t="s">
        <v>163</v>
      </c>
      <c r="B2" s="124"/>
      <c r="C2" s="124"/>
      <c r="D2" s="124"/>
      <c r="E2" s="124"/>
      <c r="F2" s="124"/>
    </row>
    <row r="3" spans="1:6" s="3" customFormat="1" ht="21.75" customHeight="1" x14ac:dyDescent="0.25">
      <c r="A3" s="125" t="s">
        <v>75</v>
      </c>
      <c r="B3" s="125"/>
      <c r="C3" s="125"/>
      <c r="D3" s="125"/>
      <c r="E3" s="125"/>
      <c r="F3" s="125"/>
    </row>
    <row r="4" spans="1:6" ht="18" customHeight="1" x14ac:dyDescent="0.25">
      <c r="A4" s="131" t="s">
        <v>76</v>
      </c>
      <c r="B4" s="131"/>
      <c r="C4" s="131"/>
      <c r="D4" s="131"/>
      <c r="E4" s="131"/>
      <c r="F4" s="131"/>
    </row>
    <row r="5" spans="1:6" ht="34.5" customHeight="1" x14ac:dyDescent="0.25">
      <c r="A5" s="127" t="s">
        <v>73</v>
      </c>
      <c r="B5" s="127"/>
      <c r="C5" s="127"/>
      <c r="D5" s="127"/>
      <c r="E5" s="127"/>
      <c r="F5" s="127"/>
    </row>
    <row r="6" spans="1:6" x14ac:dyDescent="0.25">
      <c r="A6" s="132" t="s">
        <v>93</v>
      </c>
      <c r="B6" s="132"/>
      <c r="C6" s="133" t="s">
        <v>74</v>
      </c>
      <c r="D6" s="134"/>
      <c r="E6" s="134"/>
      <c r="F6" s="135"/>
    </row>
    <row r="7" spans="1:6" x14ac:dyDescent="0.25">
      <c r="A7" s="132"/>
      <c r="B7" s="132"/>
      <c r="C7" s="11" t="s">
        <v>0</v>
      </c>
      <c r="D7" s="11" t="s">
        <v>1</v>
      </c>
      <c r="E7" s="11" t="s">
        <v>2</v>
      </c>
      <c r="F7" s="11" t="s">
        <v>3</v>
      </c>
    </row>
    <row r="8" spans="1:6" s="2" customFormat="1" ht="14.25" customHeight="1" x14ac:dyDescent="0.25">
      <c r="A8" s="128" t="s">
        <v>155</v>
      </c>
      <c r="B8" s="129"/>
      <c r="C8" s="46">
        <f>$F$15+'РСТ РСО-А'!I6+'РСТ РСО-А'!$F$9+'Иные услуги '!$C$5</f>
        <v>4421.57</v>
      </c>
      <c r="D8" s="46">
        <f>$F$15+'РСТ РСО-А'!J6+'РСТ РСО-А'!$F$9+'Иные услуги '!$C$5</f>
        <v>5160.33</v>
      </c>
      <c r="E8" s="46">
        <f>$F$15+'РСТ РСО-А'!K6+'РСТ РСО-А'!$F$9+'Иные услуги '!$C$5</f>
        <v>5494.2699999999995</v>
      </c>
      <c r="F8" s="46">
        <f>$F$15+'РСТ РСО-А'!L6+'РСТ РСО-А'!$F$9+'Иные услуги '!$C$5</f>
        <v>6042.5899999999992</v>
      </c>
    </row>
    <row r="9" spans="1:6" s="2" customFormat="1" x14ac:dyDescent="0.25">
      <c r="A9" s="128" t="s">
        <v>79</v>
      </c>
      <c r="B9" s="129"/>
      <c r="C9" s="46">
        <f>$F$15+'РСТ РСО-А'!I6+'РСТ РСО-А'!$G$9+'Иные услуги '!$C$5</f>
        <v>4311.93</v>
      </c>
      <c r="D9" s="46">
        <f>$F$15+'РСТ РСО-А'!J6+'РСТ РСО-А'!$G$9+'Иные услуги '!$C$5</f>
        <v>5050.6900000000005</v>
      </c>
      <c r="E9" s="46">
        <f>$F$15+'РСТ РСО-А'!K6+'РСТ РСО-А'!$G$9+'Иные услуги '!$C$5</f>
        <v>5384.63</v>
      </c>
      <c r="F9" s="46">
        <f>$F$15+'РСТ РСО-А'!L6+'РСТ РСО-А'!$G$9+'Иные услуги '!$C$5</f>
        <v>5932.95</v>
      </c>
    </row>
    <row r="10" spans="1:6" s="2" customFormat="1" x14ac:dyDescent="0.25">
      <c r="A10" s="128" t="s">
        <v>80</v>
      </c>
      <c r="B10" s="129"/>
      <c r="C10" s="46">
        <f>$F$15+'РСТ РСО-А'!I6+'РСТ РСО-А'!$H$9+'Иные услуги '!$C$5</f>
        <v>4222.24</v>
      </c>
      <c r="D10" s="46">
        <f>$F$15+'РСТ РСО-А'!J6+'РСТ РСО-А'!$H$9+'Иные услуги '!$C$5</f>
        <v>4961</v>
      </c>
      <c r="E10" s="46">
        <f>$F$15+'РСТ РСО-А'!K6+'РСТ РСО-А'!$H$9+'Иные услуги '!$C$5</f>
        <v>5294.94</v>
      </c>
      <c r="F10" s="46">
        <f>$F$15+'РСТ РСО-А'!L6+'РСТ РСО-А'!$H$9+'Иные услуги '!$C$5</f>
        <v>5843.2599999999993</v>
      </c>
    </row>
    <row r="11" spans="1:6" x14ac:dyDescent="0.25">
      <c r="F11" s="98"/>
    </row>
    <row r="12" spans="1:6" ht="45.75" customHeight="1" x14ac:dyDescent="0.25">
      <c r="A12" s="136" t="s">
        <v>95</v>
      </c>
      <c r="B12" s="136"/>
      <c r="C12" s="136"/>
      <c r="D12" s="136"/>
      <c r="E12" s="136"/>
      <c r="F12" s="136"/>
    </row>
    <row r="13" spans="1:6" x14ac:dyDescent="0.25">
      <c r="B13" s="44"/>
      <c r="C13" s="44"/>
      <c r="D13" s="44"/>
      <c r="E13" s="44"/>
      <c r="F13" s="44"/>
    </row>
    <row r="14" spans="1:6" ht="31.5" x14ac:dyDescent="0.25">
      <c r="A14" s="10"/>
      <c r="B14" s="137" t="s">
        <v>8</v>
      </c>
      <c r="C14" s="137"/>
      <c r="D14" s="137"/>
      <c r="E14" s="9" t="s">
        <v>4</v>
      </c>
      <c r="F14" s="47" t="s">
        <v>41</v>
      </c>
    </row>
    <row r="15" spans="1:6" ht="31.5" x14ac:dyDescent="0.25">
      <c r="A15" s="45">
        <v>1</v>
      </c>
      <c r="B15" s="126" t="s">
        <v>54</v>
      </c>
      <c r="C15" s="126"/>
      <c r="D15" s="126"/>
      <c r="E15" s="116" t="s">
        <v>154</v>
      </c>
      <c r="F15" s="51">
        <f>ROUND(F16+F17*F18,2)+F27</f>
        <v>1924.47</v>
      </c>
    </row>
    <row r="16" spans="1:6" ht="31.5" x14ac:dyDescent="0.25">
      <c r="A16" s="45">
        <v>2</v>
      </c>
      <c r="B16" s="126" t="s">
        <v>56</v>
      </c>
      <c r="C16" s="126"/>
      <c r="D16" s="126"/>
      <c r="E16" s="116" t="s">
        <v>154</v>
      </c>
      <c r="F16" s="52">
        <f>АТС!B25</f>
        <v>932.37</v>
      </c>
    </row>
    <row r="17" spans="1:6" ht="36" customHeight="1" x14ac:dyDescent="0.25">
      <c r="A17" s="45">
        <v>3</v>
      </c>
      <c r="B17" s="126" t="s">
        <v>57</v>
      </c>
      <c r="C17" s="126"/>
      <c r="D17" s="126"/>
      <c r="E17" s="48" t="s">
        <v>58</v>
      </c>
      <c r="F17" s="52">
        <f>АТС!B24</f>
        <v>650084.43000000005</v>
      </c>
    </row>
    <row r="18" spans="1:6" ht="30.75" customHeight="1" x14ac:dyDescent="0.25">
      <c r="A18" s="45">
        <v>4</v>
      </c>
      <c r="B18" s="126" t="s">
        <v>60</v>
      </c>
      <c r="C18" s="126" t="s">
        <v>59</v>
      </c>
      <c r="D18" s="126" t="s">
        <v>59</v>
      </c>
      <c r="E18" s="49" t="s">
        <v>59</v>
      </c>
      <c r="F18" s="53">
        <f>IF((F23+F24)-(F25+F26)&lt;=0,0,MAX(0,(F19+F20)-(F21+F22))/((F23+F24)-(F25+F26)))</f>
        <v>1.5261040508107798E-3</v>
      </c>
    </row>
    <row r="19" spans="1:6" ht="36" customHeight="1" x14ac:dyDescent="0.25">
      <c r="A19" s="45">
        <v>5</v>
      </c>
      <c r="B19" s="126" t="s">
        <v>61</v>
      </c>
      <c r="C19" s="126" t="s">
        <v>62</v>
      </c>
      <c r="D19" s="126" t="s">
        <v>34</v>
      </c>
      <c r="E19" s="50" t="s">
        <v>34</v>
      </c>
      <c r="F19" s="107">
        <v>178.405</v>
      </c>
    </row>
    <row r="20" spans="1:6" ht="33.75" customHeight="1" x14ac:dyDescent="0.25">
      <c r="A20" s="45">
        <v>6</v>
      </c>
      <c r="B20" s="126" t="s">
        <v>63</v>
      </c>
      <c r="C20" s="126" t="s">
        <v>62</v>
      </c>
      <c r="D20" s="126" t="s">
        <v>34</v>
      </c>
      <c r="E20" s="50" t="s">
        <v>34</v>
      </c>
      <c r="F20" s="63">
        <v>1.5860000000000001</v>
      </c>
    </row>
    <row r="21" spans="1:6" ht="33" customHeight="1" x14ac:dyDescent="0.25">
      <c r="A21" s="45">
        <v>7</v>
      </c>
      <c r="B21" s="126" t="s">
        <v>64</v>
      </c>
      <c r="C21" s="126" t="s">
        <v>62</v>
      </c>
      <c r="D21" s="126" t="s">
        <v>34</v>
      </c>
      <c r="E21" s="50" t="s">
        <v>34</v>
      </c>
      <c r="F21" s="63">
        <v>20.388999999999999</v>
      </c>
    </row>
    <row r="22" spans="1:6" ht="23.25" customHeight="1" x14ac:dyDescent="0.25">
      <c r="A22" s="45">
        <v>8</v>
      </c>
      <c r="B22" s="126" t="s">
        <v>65</v>
      </c>
      <c r="C22" s="126" t="s">
        <v>62</v>
      </c>
      <c r="D22" s="126" t="s">
        <v>34</v>
      </c>
      <c r="E22" s="50" t="s">
        <v>34</v>
      </c>
      <c r="F22" s="63">
        <v>66.41</v>
      </c>
    </row>
    <row r="23" spans="1:6" ht="30" customHeight="1" x14ac:dyDescent="0.25">
      <c r="A23" s="45">
        <v>9</v>
      </c>
      <c r="B23" s="126" t="s">
        <v>66</v>
      </c>
      <c r="C23" s="126" t="s">
        <v>67</v>
      </c>
      <c r="D23" s="126" t="s">
        <v>68</v>
      </c>
      <c r="E23" s="114" t="s">
        <v>153</v>
      </c>
      <c r="F23" s="99">
        <v>107795.97589</v>
      </c>
    </row>
    <row r="24" spans="1:6" ht="35.25" customHeight="1" x14ac:dyDescent="0.25">
      <c r="A24" s="45">
        <v>10</v>
      </c>
      <c r="B24" s="126" t="s">
        <v>69</v>
      </c>
      <c r="C24" s="126" t="s">
        <v>67</v>
      </c>
      <c r="D24" s="126" t="s">
        <v>68</v>
      </c>
      <c r="E24" s="114" t="s">
        <v>153</v>
      </c>
      <c r="F24" s="99">
        <v>1169.6829999999979</v>
      </c>
    </row>
    <row r="25" spans="1:6" ht="34.5" customHeight="1" x14ac:dyDescent="0.25">
      <c r="A25" s="45">
        <v>11</v>
      </c>
      <c r="B25" s="126" t="s">
        <v>70</v>
      </c>
      <c r="C25" s="126" t="s">
        <v>67</v>
      </c>
      <c r="D25" s="126" t="s">
        <v>68</v>
      </c>
      <c r="E25" s="114" t="s">
        <v>153</v>
      </c>
      <c r="F25" s="99">
        <v>14700.36</v>
      </c>
    </row>
    <row r="26" spans="1:6" ht="34.5" customHeight="1" x14ac:dyDescent="0.25">
      <c r="A26" s="45">
        <v>12</v>
      </c>
      <c r="B26" s="126" t="s">
        <v>71</v>
      </c>
      <c r="C26" s="126" t="s">
        <v>67</v>
      </c>
      <c r="D26" s="126" t="s">
        <v>68</v>
      </c>
      <c r="E26" s="114" t="s">
        <v>153</v>
      </c>
      <c r="F26" s="99">
        <v>33200</v>
      </c>
    </row>
    <row r="27" spans="1:6" ht="42" customHeight="1" x14ac:dyDescent="0.25">
      <c r="A27" s="45">
        <v>13</v>
      </c>
      <c r="B27" s="126" t="s">
        <v>72</v>
      </c>
      <c r="C27" s="126"/>
      <c r="D27" s="126" t="s">
        <v>55</v>
      </c>
      <c r="E27" s="115" t="s">
        <v>154</v>
      </c>
      <c r="F27" s="113">
        <v>0</v>
      </c>
    </row>
    <row r="29" spans="1:6" ht="31.5" customHeight="1" x14ac:dyDescent="0.25">
      <c r="A29" s="130" t="s">
        <v>96</v>
      </c>
      <c r="B29" s="130"/>
      <c r="C29" s="130"/>
      <c r="D29" s="130"/>
      <c r="E29" s="130"/>
      <c r="F29" s="130"/>
    </row>
  </sheetData>
  <mergeCells count="26">
    <mergeCell ref="A29:F29"/>
    <mergeCell ref="B27:D27"/>
    <mergeCell ref="A4:F4"/>
    <mergeCell ref="B26:D26"/>
    <mergeCell ref="B24:D24"/>
    <mergeCell ref="B25:D25"/>
    <mergeCell ref="A6:B7"/>
    <mergeCell ref="C6:F6"/>
    <mergeCell ref="A12:F12"/>
    <mergeCell ref="B14:D14"/>
    <mergeCell ref="A1:F1"/>
    <mergeCell ref="A2:F2"/>
    <mergeCell ref="A3:F3"/>
    <mergeCell ref="B22:D22"/>
    <mergeCell ref="B23:D23"/>
    <mergeCell ref="B18:D18"/>
    <mergeCell ref="B19:D19"/>
    <mergeCell ref="B20:D20"/>
    <mergeCell ref="B21:D21"/>
    <mergeCell ref="B17:D17"/>
    <mergeCell ref="A5:F5"/>
    <mergeCell ref="A8:B8"/>
    <mergeCell ref="A9:B9"/>
    <mergeCell ref="A10:B10"/>
    <mergeCell ref="B15:D15"/>
    <mergeCell ref="B16:D16"/>
  </mergeCells>
  <pageMargins left="0.25" right="0.17" top="0.27" bottom="0.24" header="0.19" footer="0.17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H30" sqref="H30"/>
    </sheetView>
  </sheetViews>
  <sheetFormatPr defaultRowHeight="15.75" x14ac:dyDescent="0.25"/>
  <cols>
    <col min="1" max="1" width="65.125" customWidth="1"/>
    <col min="2" max="2" width="10.625" style="1" customWidth="1"/>
    <col min="3" max="6" width="10.625" customWidth="1"/>
  </cols>
  <sheetData>
    <row r="1" spans="1:6" s="3" customFormat="1" ht="72" customHeight="1" x14ac:dyDescent="0.25">
      <c r="A1" s="139" t="s">
        <v>141</v>
      </c>
      <c r="B1" s="139"/>
      <c r="C1" s="139"/>
      <c r="D1" s="139"/>
      <c r="E1" s="139"/>
    </row>
    <row r="2" spans="1:6" ht="39.75" customHeight="1" x14ac:dyDescent="0.25">
      <c r="A2" s="138" t="str">
        <f>'I ЦК'!A2:F2</f>
        <v>Предельные уровни нерегулируемых цен на электрическую энергию (мощность), поставляемую потребителям (покупателям) АО"Севкавказэнерго" в июле 2019г.</v>
      </c>
      <c r="B2" s="138"/>
      <c r="C2" s="138"/>
      <c r="D2" s="138"/>
      <c r="E2" s="138"/>
    </row>
    <row r="3" spans="1:6" x14ac:dyDescent="0.25">
      <c r="A3" s="31"/>
      <c r="B3" s="31"/>
      <c r="C3" s="31"/>
      <c r="D3" s="31"/>
      <c r="E3" s="31"/>
    </row>
    <row r="4" spans="1:6" x14ac:dyDescent="0.25">
      <c r="A4" s="125" t="s">
        <v>42</v>
      </c>
      <c r="B4" s="125"/>
      <c r="C4" s="125"/>
      <c r="D4" s="125"/>
      <c r="E4" s="125"/>
    </row>
    <row r="5" spans="1:6" ht="33" customHeight="1" x14ac:dyDescent="0.25">
      <c r="A5" s="131" t="s">
        <v>43</v>
      </c>
      <c r="B5" s="131"/>
      <c r="C5" s="131"/>
      <c r="D5" s="131"/>
      <c r="E5" s="131"/>
    </row>
    <row r="6" spans="1:6" x14ac:dyDescent="0.25">
      <c r="A6" s="31"/>
      <c r="B6" s="31"/>
      <c r="C6" s="31"/>
      <c r="D6" s="31"/>
      <c r="E6" s="31"/>
    </row>
    <row r="7" spans="1:6" x14ac:dyDescent="0.25">
      <c r="A7" s="54" t="s">
        <v>81</v>
      </c>
      <c r="B7" s="44"/>
      <c r="C7" s="44"/>
      <c r="D7" s="44"/>
      <c r="E7" s="44"/>
    </row>
    <row r="8" spans="1:6" x14ac:dyDescent="0.25">
      <c r="A8" s="142" t="s">
        <v>89</v>
      </c>
      <c r="B8" s="140" t="s">
        <v>74</v>
      </c>
      <c r="C8" s="140"/>
      <c r="D8" s="140"/>
      <c r="E8" s="140"/>
    </row>
    <row r="9" spans="1:6" x14ac:dyDescent="0.25">
      <c r="A9" s="143"/>
      <c r="B9" s="55" t="s">
        <v>0</v>
      </c>
      <c r="C9" s="55" t="s">
        <v>82</v>
      </c>
      <c r="D9" s="55" t="s">
        <v>83</v>
      </c>
      <c r="E9" s="55" t="s">
        <v>3</v>
      </c>
    </row>
    <row r="10" spans="1:6" x14ac:dyDescent="0.25">
      <c r="A10" s="59" t="s">
        <v>84</v>
      </c>
      <c r="B10" s="56"/>
      <c r="C10" s="56"/>
      <c r="D10" s="56"/>
      <c r="E10" s="56"/>
    </row>
    <row r="11" spans="1:6" x14ac:dyDescent="0.25">
      <c r="A11" s="57" t="s">
        <v>155</v>
      </c>
      <c r="B11" s="58">
        <f t="shared" ref="B11:E13" si="0">B27</f>
        <v>3429.3200000000006</v>
      </c>
      <c r="C11" s="58">
        <f t="shared" si="0"/>
        <v>4168.0800000000008</v>
      </c>
      <c r="D11" s="58">
        <f t="shared" si="0"/>
        <v>4502.0199999999995</v>
      </c>
      <c r="E11" s="58">
        <f t="shared" si="0"/>
        <v>5050.3399999999992</v>
      </c>
      <c r="F11" s="29"/>
    </row>
    <row r="12" spans="1:6" x14ac:dyDescent="0.25">
      <c r="A12" s="57" t="s">
        <v>79</v>
      </c>
      <c r="B12" s="58">
        <f t="shared" si="0"/>
        <v>3319.6800000000003</v>
      </c>
      <c r="C12" s="58">
        <f t="shared" si="0"/>
        <v>4058.4400000000005</v>
      </c>
      <c r="D12" s="58">
        <f t="shared" si="0"/>
        <v>4392.38</v>
      </c>
      <c r="E12" s="58">
        <f t="shared" si="0"/>
        <v>4940.7</v>
      </c>
      <c r="F12" s="29"/>
    </row>
    <row r="13" spans="1:6" x14ac:dyDescent="0.25">
      <c r="A13" s="57" t="s">
        <v>80</v>
      </c>
      <c r="B13" s="58">
        <f t="shared" si="0"/>
        <v>3229.9900000000007</v>
      </c>
      <c r="C13" s="58">
        <f t="shared" si="0"/>
        <v>3968.7500000000009</v>
      </c>
      <c r="D13" s="58">
        <f t="shared" si="0"/>
        <v>4302.6899999999996</v>
      </c>
      <c r="E13" s="58">
        <f t="shared" si="0"/>
        <v>4851.0099999999993</v>
      </c>
      <c r="F13" s="29"/>
    </row>
    <row r="14" spans="1:6" x14ac:dyDescent="0.25">
      <c r="A14" s="59" t="s">
        <v>85</v>
      </c>
      <c r="B14" s="56"/>
      <c r="C14" s="56"/>
      <c r="D14" s="56"/>
      <c r="E14" s="56"/>
      <c r="F14" s="29"/>
    </row>
    <row r="15" spans="1:6" x14ac:dyDescent="0.25">
      <c r="A15" s="57" t="s">
        <v>155</v>
      </c>
      <c r="B15" s="58">
        <f>'РСТ РСО-А'!$F$9+'Иные услуги '!$C$5+'РСТ РСО-А'!I6+АТС!$B$12</f>
        <v>4405.6000000000004</v>
      </c>
      <c r="C15" s="58">
        <f>'РСТ РСО-А'!$F$9+'Иные услуги '!$C$5+'РСТ РСО-А'!J6+АТС!$B$12</f>
        <v>5144.3600000000006</v>
      </c>
      <c r="D15" s="58">
        <f>'РСТ РСО-А'!$F$9+'Иные услуги '!$C$5+'РСТ РСО-А'!K6+АТС!$B$12</f>
        <v>5478.2999999999993</v>
      </c>
      <c r="E15" s="58">
        <f>'РСТ РСО-А'!$F$9+'Иные услуги '!$C$5+'РСТ РСО-А'!L6+АТС!$B$12</f>
        <v>6026.62</v>
      </c>
      <c r="F15" s="29"/>
    </row>
    <row r="16" spans="1:6" x14ac:dyDescent="0.25">
      <c r="A16" s="57" t="s">
        <v>79</v>
      </c>
      <c r="B16" s="58">
        <f>'РСТ РСО-А'!$G$9+'Иные услуги '!$C$5+'РСТ РСО-А'!I6+АТС!$B$12</f>
        <v>4295.96</v>
      </c>
      <c r="C16" s="58">
        <f>'РСТ РСО-А'!$G$9+'Иные услуги '!$C$5+'РСТ РСО-А'!J6+АТС!$B$12</f>
        <v>5034.72</v>
      </c>
      <c r="D16" s="58">
        <f>'РСТ РСО-А'!$G$9+'Иные услуги '!$C$5+'РСТ РСО-А'!K6+АТС!$B$12</f>
        <v>5368.66</v>
      </c>
      <c r="E16" s="58">
        <f>'РСТ РСО-А'!$G$9+'Иные услуги '!$C$5+'РСТ РСО-А'!L6+АТС!$B$12</f>
        <v>5916.98</v>
      </c>
      <c r="F16" s="29"/>
    </row>
    <row r="17" spans="1:6" x14ac:dyDescent="0.25">
      <c r="A17" s="57" t="s">
        <v>80</v>
      </c>
      <c r="B17" s="58">
        <f>'РСТ РСО-А'!$H$9+'Иные услуги '!$C$5+'РСТ РСО-А'!I6+АТС!$B$12</f>
        <v>4206.2700000000004</v>
      </c>
      <c r="C17" s="58">
        <f>'РСТ РСО-А'!$H$9+'Иные услуги '!$C$5+'РСТ РСО-А'!J6+АТС!$B$12</f>
        <v>4945.0300000000007</v>
      </c>
      <c r="D17" s="58">
        <f>'РСТ РСО-А'!$H$9+'Иные услуги '!$C$5+'РСТ РСО-А'!K6+АТС!$B$12</f>
        <v>5278.9699999999993</v>
      </c>
      <c r="E17" s="58">
        <f>'РСТ РСО-А'!$H$9+'Иные услуги '!$C$5+'РСТ РСО-А'!L6+АТС!$B$12</f>
        <v>5827.29</v>
      </c>
      <c r="F17" s="29"/>
    </row>
    <row r="18" spans="1:6" x14ac:dyDescent="0.25">
      <c r="A18" s="59" t="s">
        <v>86</v>
      </c>
      <c r="B18" s="56"/>
      <c r="C18" s="56"/>
      <c r="D18" s="56"/>
      <c r="E18" s="56"/>
      <c r="F18" s="29"/>
    </row>
    <row r="19" spans="1:6" x14ac:dyDescent="0.25">
      <c r="A19" s="57" t="s">
        <v>155</v>
      </c>
      <c r="B19" s="58">
        <f>'РСТ РСО-А'!$F$9+'Иные услуги '!$C$5+'РСТ РСО-А'!I$6+АТС!$B$13</f>
        <v>7831.6399999999994</v>
      </c>
      <c r="C19" s="58">
        <f>'РСТ РСО-А'!$F$9+'Иные услуги '!$C$5+'РСТ РСО-А'!J$6+АТС!$B$13</f>
        <v>8570.4</v>
      </c>
      <c r="D19" s="58">
        <f>'РСТ РСО-А'!$F$9+'Иные услуги '!$C$5+'РСТ РСО-А'!K$6+АТС!$B$13</f>
        <v>8904.34</v>
      </c>
      <c r="E19" s="58">
        <f>'РСТ РСО-А'!$F$9+'Иные услуги '!$C$5+'РСТ РСО-А'!L$6+АТС!$B$13</f>
        <v>9452.66</v>
      </c>
      <c r="F19" s="29"/>
    </row>
    <row r="20" spans="1:6" x14ac:dyDescent="0.25">
      <c r="A20" s="57" t="s">
        <v>79</v>
      </c>
      <c r="B20" s="58">
        <f>'РСТ РСО-А'!$G$9+'Иные услуги '!$C$5+'РСТ РСО-А'!I$6+АТС!$B$13</f>
        <v>7722</v>
      </c>
      <c r="C20" s="58">
        <f>'РСТ РСО-А'!$G$9+'Иные услуги '!$C$5+'РСТ РСО-А'!J$6+АТС!$B$13</f>
        <v>8460.76</v>
      </c>
      <c r="D20" s="58">
        <f>'РСТ РСО-А'!$G$9+'Иные услуги '!$C$5+'РСТ РСО-А'!K$6+АТС!$B$13</f>
        <v>8794.7000000000007</v>
      </c>
      <c r="E20" s="58">
        <f>'РСТ РСО-А'!$G$9+'Иные услуги '!$C$5+'РСТ РСО-А'!L$6+АТС!$B$13</f>
        <v>9343.02</v>
      </c>
      <c r="F20" s="29"/>
    </row>
    <row r="21" spans="1:6" x14ac:dyDescent="0.25">
      <c r="A21" s="57" t="s">
        <v>80</v>
      </c>
      <c r="B21" s="58">
        <f>'РСТ РСО-А'!$H$9+'Иные услуги '!$C$5+'РСТ РСО-А'!I$6+АТС!$B$13</f>
        <v>7632.3099999999995</v>
      </c>
      <c r="C21" s="58">
        <f>'РСТ РСО-А'!$H$9+'Иные услуги '!$C$5+'РСТ РСО-А'!J$6+АТС!$B$13</f>
        <v>8371.07</v>
      </c>
      <c r="D21" s="58">
        <f>'РСТ РСО-А'!$H$9+'Иные услуги '!$C$5+'РСТ РСО-А'!K$6+АТС!$B$13</f>
        <v>8705.01</v>
      </c>
      <c r="E21" s="58">
        <f>'РСТ РСО-А'!$H$9+'Иные услуги '!$C$5+'РСТ РСО-А'!L$6+АТС!$B$13</f>
        <v>9253.33</v>
      </c>
      <c r="F21" s="29"/>
    </row>
    <row r="22" spans="1:6" x14ac:dyDescent="0.25">
      <c r="A22" s="141"/>
      <c r="B22" s="141"/>
      <c r="C22" s="141"/>
      <c r="D22" s="141"/>
      <c r="E22" s="141"/>
      <c r="F22" s="29"/>
    </row>
    <row r="23" spans="1:6" x14ac:dyDescent="0.25">
      <c r="A23" s="82" t="s">
        <v>87</v>
      </c>
      <c r="B23" s="44"/>
      <c r="C23" s="44"/>
      <c r="D23" s="44"/>
      <c r="E23" s="44"/>
      <c r="F23" s="29"/>
    </row>
    <row r="24" spans="1:6" x14ac:dyDescent="0.25">
      <c r="A24" s="142" t="s">
        <v>89</v>
      </c>
      <c r="B24" s="140" t="s">
        <v>74</v>
      </c>
      <c r="C24" s="140"/>
      <c r="D24" s="140"/>
      <c r="E24" s="140"/>
    </row>
    <row r="25" spans="1:6" x14ac:dyDescent="0.25">
      <c r="A25" s="143"/>
      <c r="B25" s="55" t="s">
        <v>0</v>
      </c>
      <c r="C25" s="55" t="s">
        <v>82</v>
      </c>
      <c r="D25" s="55" t="s">
        <v>83</v>
      </c>
      <c r="E25" s="55" t="s">
        <v>3</v>
      </c>
    </row>
    <row r="26" spans="1:6" x14ac:dyDescent="0.25">
      <c r="A26" s="59" t="s">
        <v>84</v>
      </c>
      <c r="B26" s="56"/>
      <c r="C26" s="56"/>
      <c r="D26" s="56"/>
      <c r="E26" s="56"/>
    </row>
    <row r="27" spans="1:6" x14ac:dyDescent="0.25">
      <c r="A27" s="57" t="s">
        <v>155</v>
      </c>
      <c r="B27" s="60">
        <f>АТС!$B$15+'РСТ РСО-А'!I$6+'Иные услуги '!$C$5+'РСТ РСО-А'!$F9</f>
        <v>3429.3200000000006</v>
      </c>
      <c r="C27" s="60">
        <f>АТС!$B$15+'РСТ РСО-А'!J$6+'Иные услуги '!$C$5+'РСТ РСО-А'!$F9</f>
        <v>4168.0800000000008</v>
      </c>
      <c r="D27" s="60">
        <f>АТС!$B$15+'РСТ РСО-А'!K$6+'Иные услуги '!$C$5+'РСТ РСО-А'!$F9</f>
        <v>4502.0199999999995</v>
      </c>
      <c r="E27" s="60">
        <f>АТС!$B$15+'РСТ РСО-А'!L$6+'Иные услуги '!$C$5+'РСТ РСО-А'!$F9</f>
        <v>5050.3399999999992</v>
      </c>
    </row>
    <row r="28" spans="1:6" x14ac:dyDescent="0.25">
      <c r="A28" s="57" t="s">
        <v>79</v>
      </c>
      <c r="B28" s="60">
        <f>АТС!$B$15+'РСТ РСО-А'!I$6+'Иные услуги '!$C$5+'РСТ РСО-А'!$G9</f>
        <v>3319.6800000000003</v>
      </c>
      <c r="C28" s="60">
        <f>АТС!$B$15+'РСТ РСО-А'!J$6+'Иные услуги '!$C$5+'РСТ РСО-А'!$G9</f>
        <v>4058.4400000000005</v>
      </c>
      <c r="D28" s="60">
        <f>АТС!$B$15+'РСТ РСО-А'!K$6+'Иные услуги '!$C$5+'РСТ РСО-А'!$G9</f>
        <v>4392.38</v>
      </c>
      <c r="E28" s="60">
        <f>АТС!$B$15+'РСТ РСО-А'!L$6+'Иные услуги '!$C$5+'РСТ РСО-А'!$G9</f>
        <v>4940.7</v>
      </c>
    </row>
    <row r="29" spans="1:6" x14ac:dyDescent="0.25">
      <c r="A29" s="57" t="s">
        <v>80</v>
      </c>
      <c r="B29" s="60">
        <f>АТС!$B$15+'РСТ РСО-А'!I$6+'Иные услуги '!$C$5+'РСТ РСО-А'!$H9</f>
        <v>3229.9900000000007</v>
      </c>
      <c r="C29" s="60">
        <f>АТС!$B$15+'РСТ РСО-А'!J$6+'Иные услуги '!$C$5+'РСТ РСО-А'!$H9</f>
        <v>3968.7500000000009</v>
      </c>
      <c r="D29" s="60">
        <f>АТС!$B$15+'РСТ РСО-А'!K$6+'Иные услуги '!$C$5+'РСТ РСО-А'!$H9</f>
        <v>4302.6899999999996</v>
      </c>
      <c r="E29" s="60">
        <f>АТС!$B$15+'РСТ РСО-А'!L$6+'Иные услуги '!$C$5+'РСТ РСО-А'!$H9</f>
        <v>4851.0099999999993</v>
      </c>
    </row>
    <row r="30" spans="1:6" x14ac:dyDescent="0.25">
      <c r="A30" s="59" t="s">
        <v>88</v>
      </c>
      <c r="B30" s="61"/>
      <c r="C30" s="61"/>
      <c r="D30" s="61"/>
      <c r="E30" s="61"/>
    </row>
    <row r="31" spans="1:6" x14ac:dyDescent="0.25">
      <c r="A31" s="57" t="s">
        <v>155</v>
      </c>
      <c r="B31" s="60">
        <f>АТС!$B$16+'РСТ РСО-А'!I$6+'Иные услуги '!$C$5+'РСТ РСО-А'!$F9</f>
        <v>5856.7199999999993</v>
      </c>
      <c r="C31" s="60">
        <f>АТС!$B$16+'РСТ РСО-А'!J$6+'Иные услуги '!$C$5+'РСТ РСО-А'!$F9</f>
        <v>6595.48</v>
      </c>
      <c r="D31" s="60">
        <f>АТС!$B$16+'РСТ РСО-А'!K$6+'Иные услуги '!$C$5+'РСТ РСО-А'!$F9</f>
        <v>6929.4199999999992</v>
      </c>
      <c r="E31" s="60">
        <f>АТС!$B$16+'РСТ РСО-А'!L$6+'Иные услуги '!$C$5+'РСТ РСО-А'!$F9</f>
        <v>7477.7399999999989</v>
      </c>
    </row>
    <row r="32" spans="1:6" x14ac:dyDescent="0.25">
      <c r="A32" s="57" t="s">
        <v>79</v>
      </c>
      <c r="B32" s="60">
        <f>АТС!$B$16+'РСТ РСО-А'!I$6+'Иные услуги '!$C$5+'РСТ РСО-А'!$G9</f>
        <v>5747.08</v>
      </c>
      <c r="C32" s="60">
        <f>АТС!$B$16+'РСТ РСО-А'!J$6+'Иные услуги '!$C$5+'РСТ РСО-А'!$G9</f>
        <v>6485.84</v>
      </c>
      <c r="D32" s="60">
        <f>АТС!$B$16+'РСТ РСО-А'!K$6+'Иные услуги '!$C$5+'РСТ РСО-А'!$G9</f>
        <v>6819.78</v>
      </c>
      <c r="E32" s="60">
        <f>АТС!$B$16+'РСТ РСО-А'!L$6+'Иные услуги '!$C$5+'РСТ РСО-А'!$G9</f>
        <v>7368.0999999999995</v>
      </c>
    </row>
    <row r="33" spans="1:5" x14ac:dyDescent="0.25">
      <c r="A33" s="57" t="s">
        <v>80</v>
      </c>
      <c r="B33" s="60">
        <f>АТС!$B$16+'РСТ РСО-А'!I$6+'Иные услуги '!$C$5+'РСТ РСО-А'!$H9</f>
        <v>5657.3899999999994</v>
      </c>
      <c r="C33" s="60">
        <f>АТС!$B$16+'РСТ РСО-А'!J$6+'Иные услуги '!$C$5+'РСТ РСО-А'!$H9</f>
        <v>6396.15</v>
      </c>
      <c r="D33" s="60">
        <f>АТС!$B$16+'РСТ РСО-А'!K$6+'Иные услуги '!$C$5+'РСТ РСО-А'!$H9</f>
        <v>6730.0899999999992</v>
      </c>
      <c r="E33" s="60">
        <f>АТС!$B$16+'РСТ РСО-А'!L$6+'Иные услуги '!$C$5+'РСТ РСО-А'!$H9</f>
        <v>7278.4099999999989</v>
      </c>
    </row>
  </sheetData>
  <mergeCells count="9">
    <mergeCell ref="A2:E2"/>
    <mergeCell ref="A1:E1"/>
    <mergeCell ref="B8:E8"/>
    <mergeCell ref="A22:E22"/>
    <mergeCell ref="A24:A25"/>
    <mergeCell ref="B24:E24"/>
    <mergeCell ref="A8:A9"/>
    <mergeCell ref="A5:E5"/>
    <mergeCell ref="A4:E4"/>
  </mergeCells>
  <pageMargins left="0.25" right="0.17" top="0.27" bottom="0.24" header="0.19" footer="0.17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4"/>
  <sheetViews>
    <sheetView view="pageBreakPreview" zoomScaleSheetLayoutView="100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B15" sqref="B15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customHeight="1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customHeight="1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43647</v>
      </c>
      <c r="B15" s="70">
        <f>VLOOKUP($A15+ROUND((COLUMN()-2)/24,5),АТС!$A$41:$F$784,6)+'РСТ РСО-А'!$F$9+'Иные услуги '!$C$5+'РСТ РСО-А'!$I$6</f>
        <v>3429.55</v>
      </c>
      <c r="C15" s="117">
        <f>VLOOKUP($A15+ROUND((COLUMN()-2)/24,5),АТС!$A$41:$F$784,6)+'РСТ РСО-А'!$F$9+'Иные услуги '!$C$5+'РСТ РСО-А'!$I$6</f>
        <v>3429.44</v>
      </c>
      <c r="D15" s="117">
        <f>VLOOKUP($A15+ROUND((COLUMN()-2)/24,5),АТС!$A$41:$F$784,6)+'РСТ РСО-А'!$F$9+'Иные услуги '!$C$5+'РСТ РСО-А'!$I$6</f>
        <v>3429.51</v>
      </c>
      <c r="E15" s="117">
        <f>VLOOKUP($A15+ROUND((COLUMN()-2)/24,5),АТС!$A$41:$F$784,6)+'РСТ РСО-А'!$F$9+'Иные услуги '!$C$5+'РСТ РСО-А'!$I$6</f>
        <v>3429.51</v>
      </c>
      <c r="F15" s="117">
        <f>VLOOKUP($A15+ROUND((COLUMN()-2)/24,5),АТС!$A$41:$F$784,6)+'РСТ РСО-А'!$F$9+'Иные услуги '!$C$5+'РСТ РСО-А'!$I$6</f>
        <v>3429.39</v>
      </c>
      <c r="G15" s="117">
        <f>VLOOKUP($A15+ROUND((COLUMN()-2)/24,5),АТС!$A$41:$F$784,6)+'РСТ РСО-А'!$F$9+'Иные услуги '!$C$5+'РСТ РСО-А'!$I$6</f>
        <v>3429.39</v>
      </c>
      <c r="H15" s="117">
        <f>VLOOKUP($A15+ROUND((COLUMN()-2)/24,5),АТС!$A$41:$F$784,6)+'РСТ РСО-А'!$F$9+'Иные услуги '!$C$5+'РСТ РСО-А'!$I$6</f>
        <v>3429.14</v>
      </c>
      <c r="I15" s="117">
        <f>VLOOKUP($A15+ROUND((COLUMN()-2)/24,5),АТС!$A$41:$F$784,6)+'РСТ РСО-А'!$F$9+'Иные услуги '!$C$5+'РСТ РСО-А'!$I$6</f>
        <v>3429.56</v>
      </c>
      <c r="J15" s="117">
        <f>VLOOKUP($A15+ROUND((COLUMN()-2)/24,5),АТС!$A$41:$F$784,6)+'РСТ РСО-А'!$F$9+'Иные услуги '!$C$5+'РСТ РСО-А'!$I$6</f>
        <v>3429.76</v>
      </c>
      <c r="K15" s="117">
        <f>VLOOKUP($A15+ROUND((COLUMN()-2)/24,5),АТС!$A$41:$F$784,6)+'РСТ РСО-А'!$F$9+'Иные услуги '!$C$5+'РСТ РСО-А'!$I$6</f>
        <v>3429.81</v>
      </c>
      <c r="L15" s="117">
        <f>VLOOKUP($A15+ROUND((COLUMN()-2)/24,5),АТС!$A$41:$F$784,6)+'РСТ РСО-А'!$F$9+'Иные услуги '!$C$5+'РСТ РСО-А'!$I$6</f>
        <v>3429.8</v>
      </c>
      <c r="M15" s="117">
        <f>VLOOKUP($A15+ROUND((COLUMN()-2)/24,5),АТС!$A$41:$F$784,6)+'РСТ РСО-А'!$F$9+'Иные услуги '!$C$5+'РСТ РСО-А'!$I$6</f>
        <v>3429.8</v>
      </c>
      <c r="N15" s="117">
        <f>VLOOKUP($A15+ROUND((COLUMN()-2)/24,5),АТС!$A$41:$F$784,6)+'РСТ РСО-А'!$F$9+'Иные услуги '!$C$5+'РСТ РСО-А'!$I$6</f>
        <v>3429.8</v>
      </c>
      <c r="O15" s="117">
        <f>VLOOKUP($A15+ROUND((COLUMN()-2)/24,5),АТС!$A$41:$F$784,6)+'РСТ РСО-А'!$F$9+'Иные услуги '!$C$5+'РСТ РСО-А'!$I$6</f>
        <v>3429.41</v>
      </c>
      <c r="P15" s="117">
        <f>VLOOKUP($A15+ROUND((COLUMN()-2)/24,5),АТС!$A$41:$F$784,6)+'РСТ РСО-А'!$F$9+'Иные услуги '!$C$5+'РСТ РСО-А'!$I$6</f>
        <v>3429.4700000000003</v>
      </c>
      <c r="Q15" s="117">
        <f>VLOOKUP($A15+ROUND((COLUMN()-2)/24,5),АТС!$A$41:$F$784,6)+'РСТ РСО-А'!$F$9+'Иные услуги '!$C$5+'РСТ РСО-А'!$I$6</f>
        <v>3429.4300000000003</v>
      </c>
      <c r="R15" s="117">
        <f>VLOOKUP($A15+ROUND((COLUMN()-2)/24,5),АТС!$A$41:$F$784,6)+'РСТ РСО-А'!$F$9+'Иные услуги '!$C$5+'РСТ РСО-А'!$I$6</f>
        <v>3429.51</v>
      </c>
      <c r="S15" s="117">
        <f>VLOOKUP($A15+ROUND((COLUMN()-2)/24,5),АТС!$A$41:$F$784,6)+'РСТ РСО-А'!$F$9+'Иные услуги '!$C$5+'РСТ РСО-А'!$I$6</f>
        <v>3429.5299999999997</v>
      </c>
      <c r="T15" s="117">
        <f>VLOOKUP($A15+ROUND((COLUMN()-2)/24,5),АТС!$A$41:$F$784,6)+'РСТ РСО-А'!$F$9+'Иные услуги '!$C$5+'РСТ РСО-А'!$I$6</f>
        <v>3429.76</v>
      </c>
      <c r="U15" s="117">
        <f>VLOOKUP($A15+ROUND((COLUMN()-2)/24,5),АТС!$A$41:$F$784,6)+'РСТ РСО-А'!$F$9+'Иные услуги '!$C$5+'РСТ РСО-А'!$I$6</f>
        <v>3429.84</v>
      </c>
      <c r="V15" s="117">
        <f>VLOOKUP($A15+ROUND((COLUMN()-2)/24,5),АТС!$A$41:$F$784,6)+'РСТ РСО-А'!$F$9+'Иные услуги '!$C$5+'РСТ РСО-А'!$I$6</f>
        <v>3429.6099999999997</v>
      </c>
      <c r="W15" s="117">
        <f>VLOOKUP($A15+ROUND((COLUMN()-2)/24,5),АТС!$A$41:$F$784,6)+'РСТ РСО-А'!$F$9+'Иные услуги '!$C$5+'РСТ РСО-А'!$I$6</f>
        <v>3429.56</v>
      </c>
      <c r="X15" s="117">
        <f>VLOOKUP($A15+ROUND((COLUMN()-2)/24,5),АТС!$A$41:$F$784,6)+'РСТ РСО-А'!$F$9+'Иные услуги '!$C$5+'РСТ РСО-А'!$I$6</f>
        <v>3429.39</v>
      </c>
      <c r="Y15" s="117">
        <f>VLOOKUP($A15+ROUND((COLUMN()-2)/24,5),АТС!$A$41:$F$784,6)+'РСТ РСО-А'!$F$9+'Иные услуги '!$C$5+'РСТ РСО-А'!$I$6</f>
        <v>3429.3</v>
      </c>
      <c r="AA15" s="67"/>
    </row>
    <row r="16" spans="1:27" x14ac:dyDescent="0.2">
      <c r="A16" s="66">
        <f>A15+1</f>
        <v>43648</v>
      </c>
      <c r="B16" s="117">
        <f>VLOOKUP($A16+ROUND((COLUMN()-2)/24,5),АТС!$A$41:$F$784,6)+'РСТ РСО-А'!$F$9+'Иные услуги '!$C$5+'РСТ РСО-А'!$I$6</f>
        <v>3429.8199999999997</v>
      </c>
      <c r="C16" s="117">
        <f>VLOOKUP($A16+ROUND((COLUMN()-2)/24,5),АТС!$A$41:$F$784,6)+'РСТ РСО-А'!$F$9+'Иные услуги '!$C$5+'РСТ РСО-А'!$I$6</f>
        <v>3429.66</v>
      </c>
      <c r="D16" s="117">
        <f>VLOOKUP($A16+ROUND((COLUMN()-2)/24,5),АТС!$A$41:$F$784,6)+'РСТ РСО-А'!$F$9+'Иные услуги '!$C$5+'РСТ РСО-А'!$I$6</f>
        <v>3429.6099999999997</v>
      </c>
      <c r="E16" s="117">
        <f>VLOOKUP($A16+ROUND((COLUMN()-2)/24,5),АТС!$A$41:$F$784,6)+'РСТ РСО-А'!$F$9+'Иные услуги '!$C$5+'РСТ РСО-А'!$I$6</f>
        <v>3429.6099999999997</v>
      </c>
      <c r="F16" s="117">
        <f>VLOOKUP($A16+ROUND((COLUMN()-2)/24,5),АТС!$A$41:$F$784,6)+'РСТ РСО-А'!$F$9+'Иные услуги '!$C$5+'РСТ РСО-А'!$I$6</f>
        <v>3430.17</v>
      </c>
      <c r="G16" s="117">
        <f>VLOOKUP($A16+ROUND((COLUMN()-2)/24,5),АТС!$A$41:$F$784,6)+'РСТ РСО-А'!$F$9+'Иные услуги '!$C$5+'РСТ РСО-А'!$I$6</f>
        <v>3430.1800000000003</v>
      </c>
      <c r="H16" s="117">
        <f>VLOOKUP($A16+ROUND((COLUMN()-2)/24,5),АТС!$A$41:$F$784,6)+'РСТ РСО-А'!$F$9+'Иные услуги '!$C$5+'РСТ РСО-А'!$I$6</f>
        <v>3430.19</v>
      </c>
      <c r="I16" s="117">
        <f>VLOOKUP($A16+ROUND((COLUMN()-2)/24,5),АТС!$A$41:$F$784,6)+'РСТ РСО-А'!$F$9+'Иные услуги '!$C$5+'РСТ РСО-А'!$I$6</f>
        <v>3429.6499999999996</v>
      </c>
      <c r="J16" s="117">
        <f>VLOOKUP($A16+ROUND((COLUMN()-2)/24,5),АТС!$A$41:$F$784,6)+'РСТ РСО-А'!$F$9+'Иные услуги '!$C$5+'РСТ РСО-А'!$I$6</f>
        <v>3429.71</v>
      </c>
      <c r="K16" s="117">
        <f>VLOOKUP($A16+ROUND((COLUMN()-2)/24,5),АТС!$A$41:$F$784,6)+'РСТ РСО-А'!$F$9+'Иные услуги '!$C$5+'РСТ РСО-А'!$I$6</f>
        <v>3429.7799999999997</v>
      </c>
      <c r="L16" s="117">
        <f>VLOOKUP($A16+ROUND((COLUMN()-2)/24,5),АТС!$A$41:$F$784,6)+'РСТ РСО-А'!$F$9+'Иные услуги '!$C$5+'РСТ РСО-А'!$I$6</f>
        <v>3429.8</v>
      </c>
      <c r="M16" s="117">
        <f>VLOOKUP($A16+ROUND((COLUMN()-2)/24,5),АТС!$A$41:$F$784,6)+'РСТ РСО-А'!$F$9+'Иные услуги '!$C$5+'РСТ РСО-А'!$I$6</f>
        <v>3429.8</v>
      </c>
      <c r="N16" s="117">
        <f>VLOOKUP($A16+ROUND((COLUMN()-2)/24,5),АТС!$A$41:$F$784,6)+'РСТ РСО-А'!$F$9+'Иные услуги '!$C$5+'РСТ РСО-А'!$I$6</f>
        <v>3429.8</v>
      </c>
      <c r="O16" s="117">
        <f>VLOOKUP($A16+ROUND((COLUMN()-2)/24,5),АТС!$A$41:$F$784,6)+'РСТ РСО-А'!$F$9+'Иные услуги '!$C$5+'РСТ РСО-А'!$I$6</f>
        <v>3429.52</v>
      </c>
      <c r="P16" s="117">
        <f>VLOOKUP($A16+ROUND((COLUMN()-2)/24,5),АТС!$A$41:$F$784,6)+'РСТ РСО-А'!$F$9+'Иные услуги '!$C$5+'РСТ РСО-А'!$I$6</f>
        <v>3429.51</v>
      </c>
      <c r="Q16" s="117">
        <f>VLOOKUP($A16+ROUND((COLUMN()-2)/24,5),АТС!$A$41:$F$784,6)+'РСТ РСО-А'!$F$9+'Иные услуги '!$C$5+'РСТ РСО-А'!$I$6</f>
        <v>3429.52</v>
      </c>
      <c r="R16" s="117">
        <f>VLOOKUP($A16+ROUND((COLUMN()-2)/24,5),АТС!$A$41:$F$784,6)+'РСТ РСО-А'!$F$9+'Иные услуги '!$C$5+'РСТ РСО-А'!$I$6</f>
        <v>3429.48</v>
      </c>
      <c r="S16" s="117">
        <f>VLOOKUP($A16+ROUND((COLUMN()-2)/24,5),АТС!$A$41:$F$784,6)+'РСТ РСО-А'!$F$9+'Иные услуги '!$C$5+'РСТ РСО-А'!$I$6</f>
        <v>3429.5</v>
      </c>
      <c r="T16" s="117">
        <f>VLOOKUP($A16+ROUND((COLUMN()-2)/24,5),АТС!$A$41:$F$784,6)+'РСТ РСО-А'!$F$9+'Иные услуги '!$C$5+'РСТ РСО-А'!$I$6</f>
        <v>3429.76</v>
      </c>
      <c r="U16" s="117">
        <f>VLOOKUP($A16+ROUND((COLUMN()-2)/24,5),АТС!$A$41:$F$784,6)+'РСТ РСО-А'!$F$9+'Иные услуги '!$C$5+'РСТ РСО-А'!$I$6</f>
        <v>3429.77</v>
      </c>
      <c r="V16" s="117">
        <f>VLOOKUP($A16+ROUND((COLUMN()-2)/24,5),АТС!$A$41:$F$784,6)+'РСТ РСО-А'!$F$9+'Иные услуги '!$C$5+'РСТ РСО-А'!$I$6</f>
        <v>3429.54</v>
      </c>
      <c r="W16" s="117">
        <f>VLOOKUP($A16+ROUND((COLUMN()-2)/24,5),АТС!$A$41:$F$784,6)+'РСТ РСО-А'!$F$9+'Иные услуги '!$C$5+'РСТ РСО-А'!$I$6</f>
        <v>3429.59</v>
      </c>
      <c r="X16" s="117">
        <f>VLOOKUP($A16+ROUND((COLUMN()-2)/24,5),АТС!$A$41:$F$784,6)+'РСТ РСО-А'!$F$9+'Иные услуги '!$C$5+'РСТ РСО-А'!$I$6</f>
        <v>3429.26</v>
      </c>
      <c r="Y16" s="117">
        <f>VLOOKUP($A16+ROUND((COLUMN()-2)/24,5),АТС!$A$41:$F$784,6)+'РСТ РСО-А'!$F$9+'Иные услуги '!$C$5+'РСТ РСО-А'!$I$6</f>
        <v>3428.8999999999996</v>
      </c>
    </row>
    <row r="17" spans="1:25" x14ac:dyDescent="0.2">
      <c r="A17" s="66">
        <f t="shared" ref="A17:A44" si="0">A16+1</f>
        <v>43649</v>
      </c>
      <c r="B17" s="117">
        <f>VLOOKUP($A17+ROUND((COLUMN()-2)/24,5),АТС!$A$41:$F$784,6)+'РСТ РСО-А'!$F$9+'Иные услуги '!$C$5+'РСТ РСО-А'!$I$6</f>
        <v>3429.63</v>
      </c>
      <c r="C17" s="117">
        <f>VLOOKUP($A17+ROUND((COLUMN()-2)/24,5),АТС!$A$41:$F$784,6)+'РСТ РСО-А'!$F$9+'Иные услуги '!$C$5+'РСТ РСО-А'!$I$6</f>
        <v>3429.5699999999997</v>
      </c>
      <c r="D17" s="117">
        <f>VLOOKUP($A17+ROUND((COLUMN()-2)/24,5),АТС!$A$41:$F$784,6)+'РСТ РСО-А'!$F$9+'Иные услуги '!$C$5+'РСТ РСО-А'!$I$6</f>
        <v>3429.62</v>
      </c>
      <c r="E17" s="117">
        <f>VLOOKUP($A17+ROUND((COLUMN()-2)/24,5),АТС!$A$41:$F$784,6)+'РСТ РСО-А'!$F$9+'Иные услуги '!$C$5+'РСТ РСО-А'!$I$6</f>
        <v>3430.21</v>
      </c>
      <c r="F17" s="117">
        <f>VLOOKUP($A17+ROUND((COLUMN()-2)/24,5),АТС!$A$41:$F$784,6)+'РСТ РСО-А'!$F$9+'Иные услуги '!$C$5+'РСТ РСО-А'!$I$6</f>
        <v>3430.2</v>
      </c>
      <c r="G17" s="117">
        <f>VLOOKUP($A17+ROUND((COLUMN()-2)/24,5),АТС!$A$41:$F$784,6)+'РСТ РСО-А'!$F$9+'Иные услуги '!$C$5+'РСТ РСО-А'!$I$6</f>
        <v>3430.2</v>
      </c>
      <c r="H17" s="117">
        <f>VLOOKUP($A17+ROUND((COLUMN()-2)/24,5),АТС!$A$41:$F$784,6)+'РСТ РСО-А'!$F$9+'Иные услуги '!$C$5+'РСТ РСО-А'!$I$6</f>
        <v>3429.26</v>
      </c>
      <c r="I17" s="117">
        <f>VLOOKUP($A17+ROUND((COLUMN()-2)/24,5),АТС!$A$41:$F$784,6)+'РСТ РСО-А'!$F$9+'Иные услуги '!$C$5+'РСТ РСО-А'!$I$6</f>
        <v>3429.2799999999997</v>
      </c>
      <c r="J17" s="117">
        <f>VLOOKUP($A17+ROUND((COLUMN()-2)/24,5),АТС!$A$41:$F$784,6)+'РСТ РСО-А'!$F$9+'Иные услуги '!$C$5+'РСТ РСО-А'!$I$6</f>
        <v>3429.79</v>
      </c>
      <c r="K17" s="117">
        <f>VLOOKUP($A17+ROUND((COLUMN()-2)/24,5),АТС!$A$41:$F$784,6)+'РСТ РСО-А'!$F$9+'Иные услуги '!$C$5+'РСТ РСО-А'!$I$6</f>
        <v>3429.77</v>
      </c>
      <c r="L17" s="117">
        <f>VLOOKUP($A17+ROUND((COLUMN()-2)/24,5),АТС!$A$41:$F$784,6)+'РСТ РСО-А'!$F$9+'Иные услуги '!$C$5+'РСТ РСО-А'!$I$6</f>
        <v>3429.7799999999997</v>
      </c>
      <c r="M17" s="117">
        <f>VLOOKUP($A17+ROUND((COLUMN()-2)/24,5),АТС!$A$41:$F$784,6)+'РСТ РСО-А'!$F$9+'Иные услуги '!$C$5+'РСТ РСО-А'!$I$6</f>
        <v>3429.8</v>
      </c>
      <c r="N17" s="117">
        <f>VLOOKUP($A17+ROUND((COLUMN()-2)/24,5),АТС!$A$41:$F$784,6)+'РСТ РСО-А'!$F$9+'Иные услуги '!$C$5+'РСТ РСО-А'!$I$6</f>
        <v>3429.8199999999997</v>
      </c>
      <c r="O17" s="117">
        <f>VLOOKUP($A17+ROUND((COLUMN()-2)/24,5),АТС!$A$41:$F$784,6)+'РСТ РСО-А'!$F$9+'Иные услуги '!$C$5+'РСТ РСО-А'!$I$6</f>
        <v>3429.81</v>
      </c>
      <c r="P17" s="117">
        <f>VLOOKUP($A17+ROUND((COLUMN()-2)/24,5),АТС!$A$41:$F$784,6)+'РСТ РСО-А'!$F$9+'Иные услуги '!$C$5+'РСТ РСО-А'!$I$6</f>
        <v>3429.49</v>
      </c>
      <c r="Q17" s="117">
        <f>VLOOKUP($A17+ROUND((COLUMN()-2)/24,5),АТС!$A$41:$F$784,6)+'РСТ РСО-А'!$F$9+'Иные услуги '!$C$5+'РСТ РСО-А'!$I$6</f>
        <v>3429.48</v>
      </c>
      <c r="R17" s="117">
        <f>VLOOKUP($A17+ROUND((COLUMN()-2)/24,5),АТС!$A$41:$F$784,6)+'РСТ РСО-А'!$F$9+'Иные услуги '!$C$5+'РСТ РСО-А'!$I$6</f>
        <v>3429.48</v>
      </c>
      <c r="S17" s="117">
        <f>VLOOKUP($A17+ROUND((COLUMN()-2)/24,5),АТС!$A$41:$F$784,6)+'РСТ РСО-А'!$F$9+'Иные услуги '!$C$5+'РСТ РСО-А'!$I$6</f>
        <v>3429.45</v>
      </c>
      <c r="T17" s="117">
        <f>VLOOKUP($A17+ROUND((COLUMN()-2)/24,5),АТС!$A$41:$F$784,6)+'РСТ РСО-А'!$F$9+'Иные услуги '!$C$5+'РСТ РСО-А'!$I$6</f>
        <v>3429.77</v>
      </c>
      <c r="U17" s="117">
        <f>VLOOKUP($A17+ROUND((COLUMN()-2)/24,5),АТС!$A$41:$F$784,6)+'РСТ РСО-А'!$F$9+'Иные услуги '!$C$5+'РСТ РСО-А'!$I$6</f>
        <v>3429.76</v>
      </c>
      <c r="V17" s="117">
        <f>VLOOKUP($A17+ROUND((COLUMN()-2)/24,5),АТС!$A$41:$F$784,6)+'РСТ РСО-А'!$F$9+'Иные услуги '!$C$5+'РСТ РСО-А'!$I$6</f>
        <v>3429.48</v>
      </c>
      <c r="W17" s="117">
        <f>VLOOKUP($A17+ROUND((COLUMN()-2)/24,5),АТС!$A$41:$F$784,6)+'РСТ РСО-А'!$F$9+'Иные услуги '!$C$5+'РСТ РСО-А'!$I$6</f>
        <v>3429.31</v>
      </c>
      <c r="X17" s="117">
        <f>VLOOKUP($A17+ROUND((COLUMN()-2)/24,5),АТС!$A$41:$F$784,6)+'РСТ РСО-А'!$F$9+'Иные услуги '!$C$5+'РСТ РСО-А'!$I$6</f>
        <v>3428.94</v>
      </c>
      <c r="Y17" s="117">
        <f>VLOOKUP($A17+ROUND((COLUMN()-2)/24,5),АТС!$A$41:$F$784,6)+'РСТ РСО-А'!$F$9+'Иные услуги '!$C$5+'РСТ РСО-А'!$I$6</f>
        <v>3429.12</v>
      </c>
    </row>
    <row r="18" spans="1:25" x14ac:dyDescent="0.2">
      <c r="A18" s="66">
        <f t="shared" si="0"/>
        <v>43650</v>
      </c>
      <c r="B18" s="117">
        <f>VLOOKUP($A18+ROUND((COLUMN()-2)/24,5),АТС!$A$41:$F$784,6)+'РСТ РСО-А'!$F$9+'Иные услуги '!$C$5+'РСТ РСО-А'!$I$6</f>
        <v>3429.6499999999996</v>
      </c>
      <c r="C18" s="117">
        <f>VLOOKUP($A18+ROUND((COLUMN()-2)/24,5),АТС!$A$41:$F$784,6)+'РСТ РСО-А'!$F$9+'Иные услуги '!$C$5+'РСТ РСО-А'!$I$6</f>
        <v>3429.6099999999997</v>
      </c>
      <c r="D18" s="117">
        <f>VLOOKUP($A18+ROUND((COLUMN()-2)/24,5),АТС!$A$41:$F$784,6)+'РСТ РСО-А'!$F$9+'Иные услуги '!$C$5+'РСТ РСО-А'!$I$6</f>
        <v>3429.59</v>
      </c>
      <c r="E18" s="117">
        <f>VLOOKUP($A18+ROUND((COLUMN()-2)/24,5),АТС!$A$41:$F$784,6)+'РСТ РСО-А'!$F$9+'Иные услуги '!$C$5+'РСТ РСО-А'!$I$6</f>
        <v>3429.63</v>
      </c>
      <c r="F18" s="117">
        <f>VLOOKUP($A18+ROUND((COLUMN()-2)/24,5),АТС!$A$41:$F$784,6)+'РСТ РСО-А'!$F$9+'Иные услуги '!$C$5+'РСТ РСО-А'!$I$6</f>
        <v>3429.5</v>
      </c>
      <c r="G18" s="117">
        <f>VLOOKUP($A18+ROUND((COLUMN()-2)/24,5),АТС!$A$41:$F$784,6)+'РСТ РСО-А'!$F$9+'Иные услуги '!$C$5+'РСТ РСО-А'!$I$6</f>
        <v>3429.55</v>
      </c>
      <c r="H18" s="117">
        <f>VLOOKUP($A18+ROUND((COLUMN()-2)/24,5),АТС!$A$41:$F$784,6)+'РСТ РСО-А'!$F$9+'Иные услуги '!$C$5+'РСТ РСО-А'!$I$6</f>
        <v>3429.21</v>
      </c>
      <c r="I18" s="117">
        <f>VLOOKUP($A18+ROUND((COLUMN()-2)/24,5),АТС!$A$41:$F$784,6)+'РСТ РСО-А'!$F$9+'Иные услуги '!$C$5+'РСТ РСО-А'!$I$6</f>
        <v>3429.35</v>
      </c>
      <c r="J18" s="117">
        <f>VLOOKUP($A18+ROUND((COLUMN()-2)/24,5),АТС!$A$41:$F$784,6)+'РСТ РСО-А'!$F$9+'Иные услуги '!$C$5+'РСТ РСО-А'!$I$6</f>
        <v>3429.55</v>
      </c>
      <c r="K18" s="117">
        <f>VLOOKUP($A18+ROUND((COLUMN()-2)/24,5),АТС!$A$41:$F$784,6)+'РСТ РСО-А'!$F$9+'Иные услуги '!$C$5+'РСТ РСО-А'!$I$6</f>
        <v>3429.5</v>
      </c>
      <c r="L18" s="117">
        <f>VLOOKUP($A18+ROUND((COLUMN()-2)/24,5),АТС!$A$41:$F$784,6)+'РСТ РСО-А'!$F$9+'Иные услуги '!$C$5+'РСТ РСО-А'!$I$6</f>
        <v>3429.51</v>
      </c>
      <c r="M18" s="117">
        <f>VLOOKUP($A18+ROUND((COLUMN()-2)/24,5),АТС!$A$41:$F$784,6)+'РСТ РСО-А'!$F$9+'Иные услуги '!$C$5+'РСТ РСО-А'!$I$6</f>
        <v>3429.81</v>
      </c>
      <c r="N18" s="117">
        <f>VLOOKUP($A18+ROUND((COLUMN()-2)/24,5),АТС!$A$41:$F$784,6)+'РСТ РСО-А'!$F$9+'Иные услуги '!$C$5+'РСТ РСО-А'!$I$6</f>
        <v>3429.83</v>
      </c>
      <c r="O18" s="117">
        <f>VLOOKUP($A18+ROUND((COLUMN()-2)/24,5),АТС!$A$41:$F$784,6)+'РСТ РСО-А'!$F$9+'Иные услуги '!$C$5+'РСТ РСО-А'!$I$6</f>
        <v>3429.83</v>
      </c>
      <c r="P18" s="117">
        <f>VLOOKUP($A18+ROUND((COLUMN()-2)/24,5),АТС!$A$41:$F$784,6)+'РСТ РСО-А'!$F$9+'Иные услуги '!$C$5+'РСТ РСО-А'!$I$6</f>
        <v>3429.51</v>
      </c>
      <c r="Q18" s="117">
        <f>VLOOKUP($A18+ROUND((COLUMN()-2)/24,5),АТС!$A$41:$F$784,6)+'РСТ РСО-А'!$F$9+'Иные услуги '!$C$5+'РСТ РСО-А'!$I$6</f>
        <v>3429.54</v>
      </c>
      <c r="R18" s="117">
        <f>VLOOKUP($A18+ROUND((COLUMN()-2)/24,5),АТС!$A$41:$F$784,6)+'РСТ РСО-А'!$F$9+'Иные услуги '!$C$5+'РСТ РСО-А'!$I$6</f>
        <v>3429.49</v>
      </c>
      <c r="S18" s="117">
        <f>VLOOKUP($A18+ROUND((COLUMN()-2)/24,5),АТС!$A$41:$F$784,6)+'РСТ РСО-А'!$F$9+'Иные услуги '!$C$5+'РСТ РСО-А'!$I$6</f>
        <v>3429.46</v>
      </c>
      <c r="T18" s="117">
        <f>VLOOKUP($A18+ROUND((COLUMN()-2)/24,5),АТС!$A$41:$F$784,6)+'РСТ РСО-А'!$F$9+'Иные услуги '!$C$5+'РСТ РСО-А'!$I$6</f>
        <v>3429.73</v>
      </c>
      <c r="U18" s="117">
        <f>VLOOKUP($A18+ROUND((COLUMN()-2)/24,5),АТС!$A$41:$F$784,6)+'РСТ РСО-А'!$F$9+'Иные услуги '!$C$5+'РСТ РСО-А'!$I$6</f>
        <v>3429.71</v>
      </c>
      <c r="V18" s="117">
        <f>VLOOKUP($A18+ROUND((COLUMN()-2)/24,5),АТС!$A$41:$F$784,6)+'РСТ РСО-А'!$F$9+'Иные услуги '!$C$5+'РСТ РСО-А'!$I$6</f>
        <v>3429.49</v>
      </c>
      <c r="W18" s="117">
        <f>VLOOKUP($A18+ROUND((COLUMN()-2)/24,5),АТС!$A$41:$F$784,6)+'РСТ РСО-А'!$F$9+'Иные услуги '!$C$5+'РСТ РСО-А'!$I$6</f>
        <v>3429.37</v>
      </c>
      <c r="X18" s="117">
        <f>VLOOKUP($A18+ROUND((COLUMN()-2)/24,5),АТС!$A$41:$F$784,6)+'РСТ РСО-А'!$F$9+'Иные услуги '!$C$5+'РСТ РСО-А'!$I$6</f>
        <v>3429.0699999999997</v>
      </c>
      <c r="Y18" s="117">
        <f>VLOOKUP($A18+ROUND((COLUMN()-2)/24,5),АТС!$A$41:$F$784,6)+'РСТ РСО-А'!$F$9+'Иные услуги '!$C$5+'РСТ РСО-А'!$I$6</f>
        <v>3428.94</v>
      </c>
    </row>
    <row r="19" spans="1:25" x14ac:dyDescent="0.2">
      <c r="A19" s="66">
        <f t="shared" si="0"/>
        <v>43651</v>
      </c>
      <c r="B19" s="117">
        <f>VLOOKUP($A19+ROUND((COLUMN()-2)/24,5),АТС!$A$41:$F$784,6)+'РСТ РСО-А'!$F$9+'Иные услуги '!$C$5+'РСТ РСО-А'!$I$6</f>
        <v>3429.56</v>
      </c>
      <c r="C19" s="117">
        <f>VLOOKUP($A19+ROUND((COLUMN()-2)/24,5),АТС!$A$41:$F$784,6)+'РСТ РСО-А'!$F$9+'Иные услуги '!$C$5+'РСТ РСО-А'!$I$6</f>
        <v>3429.4700000000003</v>
      </c>
      <c r="D19" s="117">
        <f>VLOOKUP($A19+ROUND((COLUMN()-2)/24,5),АТС!$A$41:$F$784,6)+'РСТ РСО-А'!$F$9+'Иные услуги '!$C$5+'РСТ РСО-А'!$I$6</f>
        <v>3429.49</v>
      </c>
      <c r="E19" s="117">
        <f>VLOOKUP($A19+ROUND((COLUMN()-2)/24,5),АТС!$A$41:$F$784,6)+'РСТ РСО-А'!$F$9+'Иные услуги '!$C$5+'РСТ РСО-А'!$I$6</f>
        <v>3429.5</v>
      </c>
      <c r="F19" s="117">
        <f>VLOOKUP($A19+ROUND((COLUMN()-2)/24,5),АТС!$A$41:$F$784,6)+'РСТ РСО-А'!$F$9+'Иные услуги '!$C$5+'РСТ РСО-А'!$I$6</f>
        <v>3429.41</v>
      </c>
      <c r="G19" s="117">
        <f>VLOOKUP($A19+ROUND((COLUMN()-2)/24,5),АТС!$A$41:$F$784,6)+'РСТ РСО-А'!$F$9+'Иные услуги '!$C$5+'РСТ РСО-А'!$I$6</f>
        <v>3429.35</v>
      </c>
      <c r="H19" s="117">
        <f>VLOOKUP($A19+ROUND((COLUMN()-2)/24,5),АТС!$A$41:$F$784,6)+'РСТ РСО-А'!$F$9+'Иные услуги '!$C$5+'РСТ РСО-А'!$I$6</f>
        <v>3428.99</v>
      </c>
      <c r="I19" s="117">
        <f>VLOOKUP($A19+ROUND((COLUMN()-2)/24,5),АТС!$A$41:$F$784,6)+'РСТ РСО-А'!$F$9+'Иные услуги '!$C$5+'РСТ РСО-А'!$I$6</f>
        <v>3429.14</v>
      </c>
      <c r="J19" s="117">
        <f>VLOOKUP($A19+ROUND((COLUMN()-2)/24,5),АТС!$A$41:$F$784,6)+'РСТ РСО-А'!$F$9+'Иные услуги '!$C$5+'РСТ РСО-А'!$I$6</f>
        <v>3429.39</v>
      </c>
      <c r="K19" s="117">
        <f>VLOOKUP($A19+ROUND((COLUMN()-2)/24,5),АТС!$A$41:$F$784,6)+'РСТ РСО-А'!$F$9+'Иные услуги '!$C$5+'РСТ РСО-А'!$I$6</f>
        <v>3429.41</v>
      </c>
      <c r="L19" s="117">
        <f>VLOOKUP($A19+ROUND((COLUMN()-2)/24,5),АТС!$A$41:$F$784,6)+'РСТ РСО-А'!$F$9+'Иные услуги '!$C$5+'РСТ РСО-А'!$I$6</f>
        <v>3429.41</v>
      </c>
      <c r="M19" s="117">
        <f>VLOOKUP($A19+ROUND((COLUMN()-2)/24,5),АТС!$A$41:$F$784,6)+'РСТ РСО-А'!$F$9+'Иные услуги '!$C$5+'РСТ РСО-А'!$I$6</f>
        <v>3429.77</v>
      </c>
      <c r="N19" s="117">
        <f>VLOOKUP($A19+ROUND((COLUMN()-2)/24,5),АТС!$A$41:$F$784,6)+'РСТ РСО-А'!$F$9+'Иные услуги '!$C$5+'РСТ РСО-А'!$I$6</f>
        <v>3429.76</v>
      </c>
      <c r="O19" s="117">
        <f>VLOOKUP($A19+ROUND((COLUMN()-2)/24,5),АТС!$A$41:$F$784,6)+'РСТ РСО-А'!$F$9+'Иные услуги '!$C$5+'РСТ РСО-А'!$I$6</f>
        <v>3429.75</v>
      </c>
      <c r="P19" s="117">
        <f>VLOOKUP($A19+ROUND((COLUMN()-2)/24,5),АТС!$A$41:$F$784,6)+'РСТ РСО-А'!$F$9+'Иные услуги '!$C$5+'РСТ РСО-А'!$I$6</f>
        <v>3429.41</v>
      </c>
      <c r="Q19" s="117">
        <f>VLOOKUP($A19+ROUND((COLUMN()-2)/24,5),АТС!$A$41:$F$784,6)+'РСТ РСО-А'!$F$9+'Иные услуги '!$C$5+'РСТ РСО-А'!$I$6</f>
        <v>3429.41</v>
      </c>
      <c r="R19" s="117">
        <f>VLOOKUP($A19+ROUND((COLUMN()-2)/24,5),АТС!$A$41:$F$784,6)+'РСТ РСО-А'!$F$9+'Иные услуги '!$C$5+'РСТ РСО-А'!$I$6</f>
        <v>3429.41</v>
      </c>
      <c r="S19" s="117">
        <f>VLOOKUP($A19+ROUND((COLUMN()-2)/24,5),АТС!$A$41:$F$784,6)+'РСТ РСО-А'!$F$9+'Иные услуги '!$C$5+'РСТ РСО-А'!$I$6</f>
        <v>3429.67</v>
      </c>
      <c r="T19" s="117">
        <f>VLOOKUP($A19+ROUND((COLUMN()-2)/24,5),АТС!$A$41:$F$784,6)+'РСТ РСО-А'!$F$9+'Иные услуги '!$C$5+'РСТ РСО-А'!$I$6</f>
        <v>3429.7</v>
      </c>
      <c r="U19" s="117">
        <f>VLOOKUP($A19+ROUND((COLUMN()-2)/24,5),АТС!$A$41:$F$784,6)+'РСТ РСО-А'!$F$9+'Иные услуги '!$C$5+'РСТ РСО-А'!$I$6</f>
        <v>3429.6800000000003</v>
      </c>
      <c r="V19" s="117">
        <f>VLOOKUP($A19+ROUND((COLUMN()-2)/24,5),АТС!$A$41:$F$784,6)+'РСТ РСО-А'!$F$9+'Иные услуги '!$C$5+'РСТ РСО-А'!$I$6</f>
        <v>3429.5</v>
      </c>
      <c r="W19" s="117">
        <f>VLOOKUP($A19+ROUND((COLUMN()-2)/24,5),АТС!$A$41:$F$784,6)+'РСТ РСО-А'!$F$9+'Иные услуги '!$C$5+'РСТ РСО-А'!$I$6</f>
        <v>3429.42</v>
      </c>
      <c r="X19" s="117">
        <f>VLOOKUP($A19+ROUND((COLUMN()-2)/24,5),АТС!$A$41:$F$784,6)+'РСТ РСО-А'!$F$9+'Иные услуги '!$C$5+'РСТ РСО-А'!$I$6</f>
        <v>3429.0699999999997</v>
      </c>
      <c r="Y19" s="117">
        <f>VLOOKUP($A19+ROUND((COLUMN()-2)/24,5),АТС!$A$41:$F$784,6)+'РСТ РСО-А'!$F$9+'Иные услуги '!$C$5+'РСТ РСО-А'!$I$6</f>
        <v>3428.6</v>
      </c>
    </row>
    <row r="20" spans="1:25" x14ac:dyDescent="0.2">
      <c r="A20" s="66">
        <f t="shared" si="0"/>
        <v>43652</v>
      </c>
      <c r="B20" s="117">
        <f>VLOOKUP($A20+ROUND((COLUMN()-2)/24,5),АТС!$A$41:$F$784,6)+'РСТ РСО-А'!$F$9+'Иные услуги '!$C$5+'РСТ РСО-А'!$I$6</f>
        <v>3429.55</v>
      </c>
      <c r="C20" s="117">
        <f>VLOOKUP($A20+ROUND((COLUMN()-2)/24,5),АТС!$A$41:$F$784,6)+'РСТ РСО-А'!$F$9+'Иные услуги '!$C$5+'РСТ РСО-А'!$I$6</f>
        <v>3429.4700000000003</v>
      </c>
      <c r="D20" s="117">
        <f>VLOOKUP($A20+ROUND((COLUMN()-2)/24,5),АТС!$A$41:$F$784,6)+'РСТ РСО-А'!$F$9+'Иные услуги '!$C$5+'РСТ РСО-А'!$I$6</f>
        <v>3429.46</v>
      </c>
      <c r="E20" s="117">
        <f>VLOOKUP($A20+ROUND((COLUMN()-2)/24,5),АТС!$A$41:$F$784,6)+'РСТ РСО-А'!$F$9+'Иные услуги '!$C$5+'РСТ РСО-А'!$I$6</f>
        <v>3429.48</v>
      </c>
      <c r="F20" s="117">
        <f>VLOOKUP($A20+ROUND((COLUMN()-2)/24,5),АТС!$A$41:$F$784,6)+'РСТ РСО-А'!$F$9+'Иные услуги '!$C$5+'РСТ РСО-А'!$I$6</f>
        <v>3429.39</v>
      </c>
      <c r="G20" s="117">
        <f>VLOOKUP($A20+ROUND((COLUMN()-2)/24,5),АТС!$A$41:$F$784,6)+'РСТ РСО-А'!$F$9+'Иные услуги '!$C$5+'РСТ РСО-А'!$I$6</f>
        <v>3429.3599999999997</v>
      </c>
      <c r="H20" s="117">
        <f>VLOOKUP($A20+ROUND((COLUMN()-2)/24,5),АТС!$A$41:$F$784,6)+'РСТ РСО-А'!$F$9+'Иные услуги '!$C$5+'РСТ РСО-А'!$I$6</f>
        <v>3429.16</v>
      </c>
      <c r="I20" s="117">
        <f>VLOOKUP($A20+ROUND((COLUMN()-2)/24,5),АТС!$A$41:$F$784,6)+'РСТ РСО-А'!$F$9+'Иные услуги '!$C$5+'РСТ РСО-А'!$I$6</f>
        <v>3429.33</v>
      </c>
      <c r="J20" s="117">
        <f>VLOOKUP($A20+ROUND((COLUMN()-2)/24,5),АТС!$A$41:$F$784,6)+'РСТ РСО-А'!$F$9+'Иные услуги '!$C$5+'РСТ РСО-А'!$I$6</f>
        <v>3429.58</v>
      </c>
      <c r="K20" s="117">
        <f>VLOOKUP($A20+ROUND((COLUMN()-2)/24,5),АТС!$A$41:$F$784,6)+'РСТ РСО-А'!$F$9+'Иные услуги '!$C$5+'РСТ РСО-А'!$I$6</f>
        <v>3429.6499999999996</v>
      </c>
      <c r="L20" s="117">
        <f>VLOOKUP($A20+ROUND((COLUMN()-2)/24,5),АТС!$A$41:$F$784,6)+'РСТ РСО-А'!$F$9+'Иные услуги '!$C$5+'РСТ РСО-А'!$I$6</f>
        <v>3429.75</v>
      </c>
      <c r="M20" s="117">
        <f>VLOOKUP($A20+ROUND((COLUMN()-2)/24,5),АТС!$A$41:$F$784,6)+'РСТ РСО-А'!$F$9+'Иные услуги '!$C$5+'РСТ РСО-А'!$I$6</f>
        <v>3429.74</v>
      </c>
      <c r="N20" s="117">
        <f>VLOOKUP($A20+ROUND((COLUMN()-2)/24,5),АТС!$A$41:$F$784,6)+'РСТ РСО-А'!$F$9+'Иные услуги '!$C$5+'РСТ РСО-А'!$I$6</f>
        <v>3429.6499999999996</v>
      </c>
      <c r="O20" s="117">
        <f>VLOOKUP($A20+ROUND((COLUMN()-2)/24,5),АТС!$A$41:$F$784,6)+'РСТ РСО-А'!$F$9+'Иные услуги '!$C$5+'РСТ РСО-А'!$I$6</f>
        <v>3429.64</v>
      </c>
      <c r="P20" s="117">
        <f>VLOOKUP($A20+ROUND((COLUMN()-2)/24,5),АТС!$A$41:$F$784,6)+'РСТ РСО-А'!$F$9+'Иные услуги '!$C$5+'РСТ РСО-А'!$I$6</f>
        <v>3429.64</v>
      </c>
      <c r="Q20" s="117">
        <f>VLOOKUP($A20+ROUND((COLUMN()-2)/24,5),АТС!$A$41:$F$784,6)+'РСТ РСО-А'!$F$9+'Иные услуги '!$C$5+'РСТ РСО-А'!$I$6</f>
        <v>3429.66</v>
      </c>
      <c r="R20" s="117">
        <f>VLOOKUP($A20+ROUND((COLUMN()-2)/24,5),АТС!$A$41:$F$784,6)+'РСТ РСО-А'!$F$9+'Иные услуги '!$C$5+'РСТ РСО-А'!$I$6</f>
        <v>3429.67</v>
      </c>
      <c r="S20" s="117">
        <f>VLOOKUP($A20+ROUND((COLUMN()-2)/24,5),АТС!$A$41:$F$784,6)+'РСТ РСО-А'!$F$9+'Иные услуги '!$C$5+'РСТ РСО-А'!$I$6</f>
        <v>3429.63</v>
      </c>
      <c r="T20" s="117">
        <f>VLOOKUP($A20+ROUND((COLUMN()-2)/24,5),АТС!$A$41:$F$784,6)+'РСТ РСО-А'!$F$9+'Иные услуги '!$C$5+'РСТ РСО-А'!$I$6</f>
        <v>3429.7</v>
      </c>
      <c r="U20" s="117">
        <f>VLOOKUP($A20+ROUND((COLUMN()-2)/24,5),АТС!$A$41:$F$784,6)+'РСТ РСО-А'!$F$9+'Иные услуги '!$C$5+'РСТ РСО-А'!$I$6</f>
        <v>3429.75</v>
      </c>
      <c r="V20" s="117">
        <f>VLOOKUP($A20+ROUND((COLUMN()-2)/24,5),АТС!$A$41:$F$784,6)+'РСТ РСО-А'!$F$9+'Иные услуги '!$C$5+'РСТ РСО-А'!$I$6</f>
        <v>3429.5</v>
      </c>
      <c r="W20" s="117">
        <f>VLOOKUP($A20+ROUND((COLUMN()-2)/24,5),АТС!$A$41:$F$784,6)+'РСТ РСО-А'!$F$9+'Иные услуги '!$C$5+'РСТ РСО-А'!$I$6</f>
        <v>3429.3999999999996</v>
      </c>
      <c r="X20" s="117">
        <f>VLOOKUP($A20+ROUND((COLUMN()-2)/24,5),АТС!$A$41:$F$784,6)+'РСТ РСО-А'!$F$9+'Иные услуги '!$C$5+'РСТ РСО-А'!$I$6</f>
        <v>3428.98</v>
      </c>
      <c r="Y20" s="117">
        <f>VLOOKUP($A20+ROUND((COLUMN()-2)/24,5),АТС!$A$41:$F$784,6)+'РСТ РСО-А'!$F$9+'Иные услуги '!$C$5+'РСТ РСО-А'!$I$6</f>
        <v>3428.48</v>
      </c>
    </row>
    <row r="21" spans="1:25" x14ac:dyDescent="0.2">
      <c r="A21" s="66">
        <f t="shared" si="0"/>
        <v>43653</v>
      </c>
      <c r="B21" s="117">
        <f>VLOOKUP($A21+ROUND((COLUMN()-2)/24,5),АТС!$A$41:$F$784,6)+'РСТ РСО-А'!$F$9+'Иные услуги '!$C$5+'РСТ РСО-А'!$I$6</f>
        <v>3429.56</v>
      </c>
      <c r="C21" s="117">
        <f>VLOOKUP($A21+ROUND((COLUMN()-2)/24,5),АТС!$A$41:$F$784,6)+'РСТ РСО-А'!$F$9+'Иные услуги '!$C$5+'РСТ РСО-А'!$I$6</f>
        <v>3429.4700000000003</v>
      </c>
      <c r="D21" s="117">
        <f>VLOOKUP($A21+ROUND((COLUMN()-2)/24,5),АТС!$A$41:$F$784,6)+'РСТ РСО-А'!$F$9+'Иные услуги '!$C$5+'РСТ РСО-А'!$I$6</f>
        <v>3429.45</v>
      </c>
      <c r="E21" s="117">
        <f>VLOOKUP($A21+ROUND((COLUMN()-2)/24,5),АТС!$A$41:$F$784,6)+'РСТ РСО-А'!$F$9+'Иные услуги '!$C$5+'РСТ РСО-А'!$I$6</f>
        <v>3429.48</v>
      </c>
      <c r="F21" s="117">
        <f>VLOOKUP($A21+ROUND((COLUMN()-2)/24,5),АТС!$A$41:$F$784,6)+'РСТ РСО-А'!$F$9+'Иные услуги '!$C$5+'РСТ РСО-А'!$I$6</f>
        <v>3429.37</v>
      </c>
      <c r="G21" s="117">
        <f>VLOOKUP($A21+ROUND((COLUMN()-2)/24,5),АТС!$A$41:$F$784,6)+'РСТ РСО-А'!$F$9+'Иные услуги '!$C$5+'РСТ РСО-А'!$I$6</f>
        <v>3429.39</v>
      </c>
      <c r="H21" s="117">
        <f>VLOOKUP($A21+ROUND((COLUMN()-2)/24,5),АТС!$A$41:$F$784,6)+'РСТ РСО-А'!$F$9+'Иные услуги '!$C$5+'РСТ РСО-А'!$I$6</f>
        <v>3429.19</v>
      </c>
      <c r="I21" s="117">
        <f>VLOOKUP($A21+ROUND((COLUMN()-2)/24,5),АТС!$A$41:$F$784,6)+'РСТ РСО-А'!$F$9+'Иные услуги '!$C$5+'РСТ РСО-А'!$I$6</f>
        <v>3429.31</v>
      </c>
      <c r="J21" s="117">
        <f>VLOOKUP($A21+ROUND((COLUMN()-2)/24,5),АТС!$A$41:$F$784,6)+'РСТ РСО-А'!$F$9+'Иные услуги '!$C$5+'РСТ РСО-А'!$I$6</f>
        <v>3429.6</v>
      </c>
      <c r="K21" s="117">
        <f>VLOOKUP($A21+ROUND((COLUMN()-2)/24,5),АТС!$A$41:$F$784,6)+'РСТ РСО-А'!$F$9+'Иные услуги '!$C$5+'РСТ РСО-А'!$I$6</f>
        <v>3429.66</v>
      </c>
      <c r="L21" s="117">
        <f>VLOOKUP($A21+ROUND((COLUMN()-2)/24,5),АТС!$A$41:$F$784,6)+'РСТ РСО-А'!$F$9+'Иные услуги '!$C$5+'РСТ РСО-А'!$I$6</f>
        <v>3429.7799999999997</v>
      </c>
      <c r="M21" s="117">
        <f>VLOOKUP($A21+ROUND((COLUMN()-2)/24,5),АТС!$A$41:$F$784,6)+'РСТ РСО-А'!$F$9+'Иные услуги '!$C$5+'РСТ РСО-А'!$I$6</f>
        <v>3429.66</v>
      </c>
      <c r="N21" s="117">
        <f>VLOOKUP($A21+ROUND((COLUMN()-2)/24,5),АТС!$A$41:$F$784,6)+'РСТ РСО-А'!$F$9+'Иные услуги '!$C$5+'РСТ РСО-А'!$I$6</f>
        <v>3429.62</v>
      </c>
      <c r="O21" s="117">
        <f>VLOOKUP($A21+ROUND((COLUMN()-2)/24,5),АТС!$A$41:$F$784,6)+'РСТ РСО-А'!$F$9+'Иные услуги '!$C$5+'РСТ РСО-А'!$I$6</f>
        <v>3429.62</v>
      </c>
      <c r="P21" s="117">
        <f>VLOOKUP($A21+ROUND((COLUMN()-2)/24,5),АТС!$A$41:$F$784,6)+'РСТ РСО-А'!$F$9+'Иные услуги '!$C$5+'РСТ РСО-А'!$I$6</f>
        <v>3429.5299999999997</v>
      </c>
      <c r="Q21" s="117">
        <f>VLOOKUP($A21+ROUND((COLUMN()-2)/24,5),АТС!$A$41:$F$784,6)+'РСТ РСО-А'!$F$9+'Иные услуги '!$C$5+'РСТ РСО-А'!$I$6</f>
        <v>3429.39</v>
      </c>
      <c r="R21" s="117">
        <f>VLOOKUP($A21+ROUND((COLUMN()-2)/24,5),АТС!$A$41:$F$784,6)+'РСТ РСО-А'!$F$9+'Иные услуги '!$C$5+'РСТ РСО-А'!$I$6</f>
        <v>3429.6</v>
      </c>
      <c r="S21" s="117">
        <f>VLOOKUP($A21+ROUND((COLUMN()-2)/24,5),АТС!$A$41:$F$784,6)+'РСТ РСО-А'!$F$9+'Иные услуги '!$C$5+'РСТ РСО-А'!$I$6</f>
        <v>3429.71</v>
      </c>
      <c r="T21" s="117">
        <f>VLOOKUP($A21+ROUND((COLUMN()-2)/24,5),АТС!$A$41:$F$784,6)+'РСТ РСО-А'!$F$9+'Иные услуги '!$C$5+'РСТ РСО-А'!$I$6</f>
        <v>3429.71</v>
      </c>
      <c r="U21" s="117">
        <f>VLOOKUP($A21+ROUND((COLUMN()-2)/24,5),АТС!$A$41:$F$784,6)+'РСТ РСО-А'!$F$9+'Иные услуги '!$C$5+'РСТ РСО-А'!$I$6</f>
        <v>3429.77</v>
      </c>
      <c r="V21" s="117">
        <f>VLOOKUP($A21+ROUND((COLUMN()-2)/24,5),АТС!$A$41:$F$784,6)+'РСТ РСО-А'!$F$9+'Иные услуги '!$C$5+'РСТ РСО-А'!$I$6</f>
        <v>3429.49</v>
      </c>
      <c r="W21" s="117">
        <f>VLOOKUP($A21+ROUND((COLUMN()-2)/24,5),АТС!$A$41:$F$784,6)+'РСТ РСО-А'!$F$9+'Иные услуги '!$C$5+'РСТ РСО-А'!$I$6</f>
        <v>3429.42</v>
      </c>
      <c r="X21" s="117">
        <f>VLOOKUP($A21+ROUND((COLUMN()-2)/24,5),АТС!$A$41:$F$784,6)+'РСТ РСО-А'!$F$9+'Иные услуги '!$C$5+'РСТ РСО-А'!$I$6</f>
        <v>3429.08</v>
      </c>
      <c r="Y21" s="117">
        <f>VLOOKUP($A21+ROUND((COLUMN()-2)/24,5),АТС!$A$41:$F$784,6)+'РСТ РСО-А'!$F$9+'Иные услуги '!$C$5+'РСТ РСО-А'!$I$6</f>
        <v>3428.49</v>
      </c>
    </row>
    <row r="22" spans="1:25" x14ac:dyDescent="0.2">
      <c r="A22" s="66">
        <f t="shared" si="0"/>
        <v>43654</v>
      </c>
      <c r="B22" s="117">
        <f>VLOOKUP($A22+ROUND((COLUMN()-2)/24,5),АТС!$A$41:$F$784,6)+'РСТ РСО-А'!$F$9+'Иные услуги '!$C$5+'РСТ РСО-А'!$I$6</f>
        <v>3429.55</v>
      </c>
      <c r="C22" s="117">
        <f>VLOOKUP($A22+ROUND((COLUMN()-2)/24,5),АТС!$A$41:$F$784,6)+'РСТ РСО-А'!$F$9+'Иные услуги '!$C$5+'РСТ РСО-А'!$I$6</f>
        <v>3429.4300000000003</v>
      </c>
      <c r="D22" s="117">
        <f>VLOOKUP($A22+ROUND((COLUMN()-2)/24,5),АТС!$A$41:$F$784,6)+'РСТ РСО-А'!$F$9+'Иные услуги '!$C$5+'РСТ РСО-А'!$I$6</f>
        <v>3429.4300000000003</v>
      </c>
      <c r="E22" s="117">
        <f>VLOOKUP($A22+ROUND((COLUMN()-2)/24,5),АТС!$A$41:$F$784,6)+'РСТ РСО-А'!$F$9+'Иные услуги '!$C$5+'РСТ РСО-А'!$I$6</f>
        <v>3429.45</v>
      </c>
      <c r="F22" s="117">
        <f>VLOOKUP($A22+ROUND((COLUMN()-2)/24,5),АТС!$A$41:$F$784,6)+'РСТ РСО-А'!$F$9+'Иные услуги '!$C$5+'РСТ РСО-А'!$I$6</f>
        <v>3429.34</v>
      </c>
      <c r="G22" s="117">
        <f>VLOOKUP($A22+ROUND((COLUMN()-2)/24,5),АТС!$A$41:$F$784,6)+'РСТ РСО-А'!$F$9+'Иные услуги '!$C$5+'РСТ РСО-А'!$I$6</f>
        <v>3429.25</v>
      </c>
      <c r="H22" s="117">
        <f>VLOOKUP($A22+ROUND((COLUMN()-2)/24,5),АТС!$A$41:$F$784,6)+'РСТ РСО-А'!$F$9+'Иные услуги '!$C$5+'РСТ РСО-А'!$I$6</f>
        <v>3428.8999999999996</v>
      </c>
      <c r="I22" s="117">
        <f>VLOOKUP($A22+ROUND((COLUMN()-2)/24,5),АТС!$A$41:$F$784,6)+'РСТ РСО-А'!$F$9+'Иные услуги '!$C$5+'РСТ РСО-А'!$I$6</f>
        <v>3429.59</v>
      </c>
      <c r="J22" s="117">
        <f>VLOOKUP($A22+ROUND((COLUMN()-2)/24,5),АТС!$A$41:$F$784,6)+'РСТ РСО-А'!$F$9+'Иные услуги '!$C$5+'РСТ РСО-А'!$I$6</f>
        <v>3429.8</v>
      </c>
      <c r="K22" s="117">
        <f>VLOOKUP($A22+ROUND((COLUMN()-2)/24,5),АТС!$A$41:$F$784,6)+'РСТ РСО-А'!$F$9+'Иные услуги '!$C$5+'РСТ РСО-А'!$I$6</f>
        <v>3429.8599999999997</v>
      </c>
      <c r="L22" s="117">
        <f>VLOOKUP($A22+ROUND((COLUMN()-2)/24,5),АТС!$A$41:$F$784,6)+'РСТ РСО-А'!$F$9+'Иные услуги '!$C$5+'РСТ РСО-А'!$I$6</f>
        <v>3429.88</v>
      </c>
      <c r="M22" s="117">
        <f>VLOOKUP($A22+ROUND((COLUMN()-2)/24,5),АТС!$A$41:$F$784,6)+'РСТ РСО-А'!$F$9+'Иные услуги '!$C$5+'РСТ РСО-А'!$I$6</f>
        <v>3429.89</v>
      </c>
      <c r="N22" s="117">
        <f>VLOOKUP($A22+ROUND((COLUMN()-2)/24,5),АТС!$A$41:$F$784,6)+'РСТ РСО-А'!$F$9+'Иные услуги '!$C$5+'РСТ РСО-А'!$I$6</f>
        <v>3429.89</v>
      </c>
      <c r="O22" s="117">
        <f>VLOOKUP($A22+ROUND((COLUMN()-2)/24,5),АТС!$A$41:$F$784,6)+'РСТ РСО-А'!$F$9+'Иные услуги '!$C$5+'РСТ РСО-А'!$I$6</f>
        <v>3429.76</v>
      </c>
      <c r="P22" s="117">
        <f>VLOOKUP($A22+ROUND((COLUMN()-2)/24,5),АТС!$A$41:$F$784,6)+'РСТ РСО-А'!$F$9+'Иные услуги '!$C$5+'РСТ РСО-А'!$I$6</f>
        <v>3429.76</v>
      </c>
      <c r="Q22" s="117">
        <f>VLOOKUP($A22+ROUND((COLUMN()-2)/24,5),АТС!$A$41:$F$784,6)+'РСТ РСО-А'!$F$9+'Иные услуги '!$C$5+'РСТ РСО-А'!$I$6</f>
        <v>3429.71</v>
      </c>
      <c r="R22" s="117">
        <f>VLOOKUP($A22+ROUND((COLUMN()-2)/24,5),АТС!$A$41:$F$784,6)+'РСТ РСО-А'!$F$9+'Иные услуги '!$C$5+'РСТ РСО-А'!$I$6</f>
        <v>3429.73</v>
      </c>
      <c r="S22" s="117">
        <f>VLOOKUP($A22+ROUND((COLUMN()-2)/24,5),АТС!$A$41:$F$784,6)+'РСТ РСО-А'!$F$9+'Иные услуги '!$C$5+'РСТ РСО-А'!$I$6</f>
        <v>3429.69</v>
      </c>
      <c r="T22" s="117">
        <f>VLOOKUP($A22+ROUND((COLUMN()-2)/24,5),АТС!$A$41:$F$784,6)+'РСТ РСО-А'!$F$9+'Иные услуги '!$C$5+'РСТ РСО-А'!$I$6</f>
        <v>3429.77</v>
      </c>
      <c r="U22" s="117">
        <f>VLOOKUP($A22+ROUND((COLUMN()-2)/24,5),АТС!$A$41:$F$784,6)+'РСТ РСО-А'!$F$9+'Иные услуги '!$C$5+'РСТ РСО-А'!$I$6</f>
        <v>3429.76</v>
      </c>
      <c r="V22" s="117">
        <f>VLOOKUP($A22+ROUND((COLUMN()-2)/24,5),АТС!$A$41:$F$784,6)+'РСТ РСО-А'!$F$9+'Иные услуги '!$C$5+'РСТ РСО-А'!$I$6</f>
        <v>3429.35</v>
      </c>
      <c r="W22" s="117">
        <f>VLOOKUP($A22+ROUND((COLUMN()-2)/24,5),АТС!$A$41:$F$784,6)+'РСТ РСО-А'!$F$9+'Иные услуги '!$C$5+'РСТ РСО-А'!$I$6</f>
        <v>3429.38</v>
      </c>
      <c r="X22" s="117">
        <f>VLOOKUP($A22+ROUND((COLUMN()-2)/24,5),АТС!$A$41:$F$784,6)+'РСТ РСО-А'!$F$9+'Иные услуги '!$C$5+'РСТ РСО-А'!$I$6</f>
        <v>3428.8599999999997</v>
      </c>
      <c r="Y22" s="117">
        <f>VLOOKUP($A22+ROUND((COLUMN()-2)/24,5),АТС!$A$41:$F$784,6)+'РСТ РСО-А'!$F$9+'Иные услуги '!$C$5+'РСТ РСО-А'!$I$6</f>
        <v>3428.3</v>
      </c>
    </row>
    <row r="23" spans="1:25" x14ac:dyDescent="0.2">
      <c r="A23" s="66">
        <f t="shared" si="0"/>
        <v>43655</v>
      </c>
      <c r="B23" s="117">
        <f>VLOOKUP($A23+ROUND((COLUMN()-2)/24,5),АТС!$A$41:$F$784,6)+'РСТ РСО-А'!$F$9+'Иные услуги '!$C$5+'РСТ РСО-А'!$I$6</f>
        <v>3429.66</v>
      </c>
      <c r="C23" s="117">
        <f>VLOOKUP($A23+ROUND((COLUMN()-2)/24,5),АТС!$A$41:$F$784,6)+'РСТ РСО-А'!$F$9+'Иные услуги '!$C$5+'РСТ РСО-А'!$I$6</f>
        <v>3429.55</v>
      </c>
      <c r="D23" s="117">
        <f>VLOOKUP($A23+ROUND((COLUMN()-2)/24,5),АТС!$A$41:$F$784,6)+'РСТ РСО-А'!$F$9+'Иные услуги '!$C$5+'РСТ РСО-А'!$I$6</f>
        <v>3429.5699999999997</v>
      </c>
      <c r="E23" s="117">
        <f>VLOOKUP($A23+ROUND((COLUMN()-2)/24,5),АТС!$A$41:$F$784,6)+'РСТ РСО-А'!$F$9+'Иные услуги '!$C$5+'РСТ РСО-А'!$I$6</f>
        <v>3429.5699999999997</v>
      </c>
      <c r="F23" s="117">
        <f>VLOOKUP($A23+ROUND((COLUMN()-2)/24,5),АТС!$A$41:$F$784,6)+'РСТ РСО-А'!$F$9+'Иные услуги '!$C$5+'РСТ РСО-А'!$I$6</f>
        <v>3429.5699999999997</v>
      </c>
      <c r="G23" s="117">
        <f>VLOOKUP($A23+ROUND((COLUMN()-2)/24,5),АТС!$A$41:$F$784,6)+'РСТ РСО-А'!$F$9+'Иные услуги '!$C$5+'РСТ РСО-А'!$I$6</f>
        <v>3429.54</v>
      </c>
      <c r="H23" s="117">
        <f>VLOOKUP($A23+ROUND((COLUMN()-2)/24,5),АТС!$A$41:$F$784,6)+'РСТ РСО-А'!$F$9+'Иные услуги '!$C$5+'РСТ РСО-А'!$I$6</f>
        <v>3429.29</v>
      </c>
      <c r="I23" s="117">
        <f>VLOOKUP($A23+ROUND((COLUMN()-2)/24,5),АТС!$A$41:$F$784,6)+'РСТ РСО-А'!$F$9+'Иные услуги '!$C$5+'РСТ РСО-А'!$I$6</f>
        <v>3429.49</v>
      </c>
      <c r="J23" s="117">
        <f>VLOOKUP($A23+ROUND((COLUMN()-2)/24,5),АТС!$A$41:$F$784,6)+'РСТ РСО-А'!$F$9+'Иные услуги '!$C$5+'РСТ РСО-А'!$I$6</f>
        <v>3429.79</v>
      </c>
      <c r="K23" s="117">
        <f>VLOOKUP($A23+ROUND((COLUMN()-2)/24,5),АТС!$A$41:$F$784,6)+'РСТ РСО-А'!$F$9+'Иные услуги '!$C$5+'РСТ РСО-А'!$I$6</f>
        <v>3429.7799999999997</v>
      </c>
      <c r="L23" s="117">
        <f>VLOOKUP($A23+ROUND((COLUMN()-2)/24,5),АТС!$A$41:$F$784,6)+'РСТ РСО-А'!$F$9+'Иные услуги '!$C$5+'РСТ РСО-А'!$I$6</f>
        <v>3429.8199999999997</v>
      </c>
      <c r="M23" s="117">
        <f>VLOOKUP($A23+ROUND((COLUMN()-2)/24,5),АТС!$A$41:$F$784,6)+'РСТ РСО-А'!$F$9+'Иные услуги '!$C$5+'РСТ РСО-А'!$I$6</f>
        <v>3429.8199999999997</v>
      </c>
      <c r="N23" s="117">
        <f>VLOOKUP($A23+ROUND((COLUMN()-2)/24,5),АТС!$A$41:$F$784,6)+'РСТ РСО-А'!$F$9+'Иные услуги '!$C$5+'РСТ РСО-А'!$I$6</f>
        <v>3429.66</v>
      </c>
      <c r="O23" s="117">
        <f>VLOOKUP($A23+ROUND((COLUMN()-2)/24,5),АТС!$A$41:$F$784,6)+'РСТ РСО-А'!$F$9+'Иные услуги '!$C$5+'РСТ РСО-А'!$I$6</f>
        <v>3429.67</v>
      </c>
      <c r="P23" s="117">
        <f>VLOOKUP($A23+ROUND((COLUMN()-2)/24,5),АТС!$A$41:$F$784,6)+'РСТ РСО-А'!$F$9+'Иные услуги '!$C$5+'РСТ РСО-А'!$I$6</f>
        <v>3429.67</v>
      </c>
      <c r="Q23" s="117">
        <f>VLOOKUP($A23+ROUND((COLUMN()-2)/24,5),АТС!$A$41:$F$784,6)+'РСТ РСО-А'!$F$9+'Иные услуги '!$C$5+'РСТ РСО-А'!$I$6</f>
        <v>3429.7200000000003</v>
      </c>
      <c r="R23" s="117">
        <f>VLOOKUP($A23+ROUND((COLUMN()-2)/24,5),АТС!$A$41:$F$784,6)+'РСТ РСО-А'!$F$9+'Иные услуги '!$C$5+'РСТ РСО-А'!$I$6</f>
        <v>3429.7200000000003</v>
      </c>
      <c r="S23" s="117">
        <f>VLOOKUP($A23+ROUND((COLUMN()-2)/24,5),АТС!$A$41:$F$784,6)+'РСТ РСО-А'!$F$9+'Иные услуги '!$C$5+'РСТ РСО-А'!$I$6</f>
        <v>3429.73</v>
      </c>
      <c r="T23" s="117">
        <f>VLOOKUP($A23+ROUND((COLUMN()-2)/24,5),АТС!$A$41:$F$784,6)+'РСТ РСО-А'!$F$9+'Иные услуги '!$C$5+'РСТ РСО-А'!$I$6</f>
        <v>3429.83</v>
      </c>
      <c r="U23" s="117">
        <f>VLOOKUP($A23+ROUND((COLUMN()-2)/24,5),АТС!$A$41:$F$784,6)+'РСТ РСО-А'!$F$9+'Иные услуги '!$C$5+'РСТ РСО-А'!$I$6</f>
        <v>3429.81</v>
      </c>
      <c r="V23" s="117">
        <f>VLOOKUP($A23+ROUND((COLUMN()-2)/24,5),АТС!$A$41:$F$784,6)+'РСТ РСО-А'!$F$9+'Иные услуги '!$C$5+'РСТ РСО-А'!$I$6</f>
        <v>3429.46</v>
      </c>
      <c r="W23" s="117">
        <f>VLOOKUP($A23+ROUND((COLUMN()-2)/24,5),АТС!$A$41:$F$784,6)+'РСТ РСО-А'!$F$9+'Иные услуги '!$C$5+'РСТ РСО-А'!$I$6</f>
        <v>3429.4300000000003</v>
      </c>
      <c r="X23" s="117">
        <f>VLOOKUP($A23+ROUND((COLUMN()-2)/24,5),АТС!$A$41:$F$784,6)+'РСТ РСО-А'!$F$9+'Иные услуги '!$C$5+'РСТ РСО-А'!$I$6</f>
        <v>3428.85</v>
      </c>
      <c r="Y23" s="117">
        <f>VLOOKUP($A23+ROUND((COLUMN()-2)/24,5),АТС!$A$41:$F$784,6)+'РСТ РСО-А'!$F$9+'Иные услуги '!$C$5+'РСТ РСО-А'!$I$6</f>
        <v>3428.52</v>
      </c>
    </row>
    <row r="24" spans="1:25" x14ac:dyDescent="0.2">
      <c r="A24" s="66">
        <f t="shared" si="0"/>
        <v>43656</v>
      </c>
      <c r="B24" s="117">
        <f>VLOOKUP($A24+ROUND((COLUMN()-2)/24,5),АТС!$A$41:$F$784,6)+'РСТ РСО-А'!$F$9+'Иные услуги '!$C$5+'РСТ РСО-А'!$I$6</f>
        <v>3429.4700000000003</v>
      </c>
      <c r="C24" s="117">
        <f>VLOOKUP($A24+ROUND((COLUMN()-2)/24,5),АТС!$A$41:$F$784,6)+'РСТ РСО-А'!$F$9+'Иные услуги '!$C$5+'РСТ РСО-А'!$I$6</f>
        <v>3429.38</v>
      </c>
      <c r="D24" s="117">
        <f>VLOOKUP($A24+ROUND((COLUMN()-2)/24,5),АТС!$A$41:$F$784,6)+'РСТ РСО-А'!$F$9+'Иные услуги '!$C$5+'РСТ РСО-А'!$I$6</f>
        <v>3429.46</v>
      </c>
      <c r="E24" s="117">
        <f>VLOOKUP($A24+ROUND((COLUMN()-2)/24,5),АТС!$A$41:$F$784,6)+'РСТ РСО-А'!$F$9+'Иные услуги '!$C$5+'РСТ РСО-А'!$I$6</f>
        <v>3429.46</v>
      </c>
      <c r="F24" s="117">
        <f>VLOOKUP($A24+ROUND((COLUMN()-2)/24,5),АТС!$A$41:$F$784,6)+'РСТ РСО-А'!$F$9+'Иные услуги '!$C$5+'РСТ РСО-А'!$I$6</f>
        <v>3429.37</v>
      </c>
      <c r="G24" s="117">
        <f>VLOOKUP($A24+ROUND((COLUMN()-2)/24,5),АТС!$A$41:$F$784,6)+'РСТ РСО-А'!$F$9+'Иные услуги '!$C$5+'РСТ РСО-А'!$I$6</f>
        <v>3429.3</v>
      </c>
      <c r="H24" s="117">
        <f>VLOOKUP($A24+ROUND((COLUMN()-2)/24,5),АТС!$A$41:$F$784,6)+'РСТ РСО-А'!$F$9+'Иные услуги '!$C$5+'РСТ РСО-А'!$I$6</f>
        <v>3429.1099999999997</v>
      </c>
      <c r="I24" s="117">
        <f>VLOOKUP($A24+ROUND((COLUMN()-2)/24,5),АТС!$A$41:$F$784,6)+'РСТ РСО-А'!$F$9+'Иные услуги '!$C$5+'РСТ РСО-А'!$I$6</f>
        <v>3429.2200000000003</v>
      </c>
      <c r="J24" s="117">
        <f>VLOOKUP($A24+ROUND((COLUMN()-2)/24,5),АТС!$A$41:$F$784,6)+'РСТ РСО-А'!$F$9+'Иные услуги '!$C$5+'РСТ РСО-А'!$I$6</f>
        <v>3429.6099999999997</v>
      </c>
      <c r="K24" s="117">
        <f>VLOOKUP($A24+ROUND((COLUMN()-2)/24,5),АТС!$A$41:$F$784,6)+'РСТ РСО-А'!$F$9+'Иные услуги '!$C$5+'РСТ РСО-А'!$I$6</f>
        <v>3429.71</v>
      </c>
      <c r="L24" s="117">
        <f>VLOOKUP($A24+ROUND((COLUMN()-2)/24,5),АТС!$A$41:$F$784,6)+'РСТ РСО-А'!$F$9+'Иные услуги '!$C$5+'РСТ РСО-А'!$I$6</f>
        <v>3429.83</v>
      </c>
      <c r="M24" s="117">
        <f>VLOOKUP($A24+ROUND((COLUMN()-2)/24,5),АТС!$A$41:$F$784,6)+'РСТ РСО-А'!$F$9+'Иные услуги '!$C$5+'РСТ РСО-А'!$I$6</f>
        <v>3429.8</v>
      </c>
      <c r="N24" s="117">
        <f>VLOOKUP($A24+ROUND((COLUMN()-2)/24,5),АТС!$A$41:$F$784,6)+'РСТ РСО-А'!$F$9+'Иные услуги '!$C$5+'РСТ РСО-А'!$I$6</f>
        <v>3429.79</v>
      </c>
      <c r="O24" s="117">
        <f>VLOOKUP($A24+ROUND((COLUMN()-2)/24,5),АТС!$A$41:$F$784,6)+'РСТ РСО-А'!$F$9+'Иные услуги '!$C$5+'РСТ РСО-А'!$I$6</f>
        <v>3429.6800000000003</v>
      </c>
      <c r="P24" s="117">
        <f>VLOOKUP($A24+ROUND((COLUMN()-2)/24,5),АТС!$A$41:$F$784,6)+'РСТ РСО-А'!$F$9+'Иные услуги '!$C$5+'РСТ РСО-А'!$I$6</f>
        <v>3429.6800000000003</v>
      </c>
      <c r="Q24" s="117">
        <f>VLOOKUP($A24+ROUND((COLUMN()-2)/24,5),АТС!$A$41:$F$784,6)+'РСТ РСО-А'!$F$9+'Иные услуги '!$C$5+'РСТ РСО-А'!$I$6</f>
        <v>3429.69</v>
      </c>
      <c r="R24" s="117">
        <f>VLOOKUP($A24+ROUND((COLUMN()-2)/24,5),АТС!$A$41:$F$784,6)+'РСТ РСО-А'!$F$9+'Иные услуги '!$C$5+'РСТ РСО-А'!$I$6</f>
        <v>3429.7</v>
      </c>
      <c r="S24" s="117">
        <f>VLOOKUP($A24+ROUND((COLUMN()-2)/24,5),АТС!$A$41:$F$784,6)+'РСТ РСО-А'!$F$9+'Иные услуги '!$C$5+'РСТ РСО-А'!$I$6</f>
        <v>3429.67</v>
      </c>
      <c r="T24" s="117">
        <f>VLOOKUP($A24+ROUND((COLUMN()-2)/24,5),АТС!$A$41:$F$784,6)+'РСТ РСО-А'!$F$9+'Иные услуги '!$C$5+'РСТ РСО-А'!$I$6</f>
        <v>3429.76</v>
      </c>
      <c r="U24" s="117">
        <f>VLOOKUP($A24+ROUND((COLUMN()-2)/24,5),АТС!$A$41:$F$784,6)+'РСТ РСО-А'!$F$9+'Иные услуги '!$C$5+'РСТ РСО-А'!$I$6</f>
        <v>3429.79</v>
      </c>
      <c r="V24" s="117">
        <f>VLOOKUP($A24+ROUND((COLUMN()-2)/24,5),АТС!$A$41:$F$784,6)+'РСТ РСО-А'!$F$9+'Иные услуги '!$C$5+'РСТ РСО-А'!$I$6</f>
        <v>3429.45</v>
      </c>
      <c r="W24" s="117">
        <f>VLOOKUP($A24+ROUND((COLUMN()-2)/24,5),АТС!$A$41:$F$784,6)+'РСТ РСО-А'!$F$9+'Иные услуги '!$C$5+'РСТ РСО-А'!$I$6</f>
        <v>3429.3599999999997</v>
      </c>
      <c r="X24" s="117">
        <f>VLOOKUP($A24+ROUND((COLUMN()-2)/24,5),АТС!$A$41:$F$784,6)+'РСТ РСО-А'!$F$9+'Иные услуги '!$C$5+'РСТ РСО-А'!$I$6</f>
        <v>3428.81</v>
      </c>
      <c r="Y24" s="117">
        <f>VLOOKUP($A24+ROUND((COLUMN()-2)/24,5),АТС!$A$41:$F$784,6)+'РСТ РСО-А'!$F$9+'Иные услуги '!$C$5+'РСТ РСО-А'!$I$6</f>
        <v>3428.39</v>
      </c>
    </row>
    <row r="25" spans="1:25" x14ac:dyDescent="0.2">
      <c r="A25" s="66">
        <f t="shared" si="0"/>
        <v>43657</v>
      </c>
      <c r="B25" s="117">
        <f>VLOOKUP($A25+ROUND((COLUMN()-2)/24,5),АТС!$A$41:$F$784,6)+'РСТ РСО-А'!$F$9+'Иные услуги '!$C$5+'РСТ РСО-А'!$I$6</f>
        <v>3429.62</v>
      </c>
      <c r="C25" s="117">
        <f>VLOOKUP($A25+ROUND((COLUMN()-2)/24,5),АТС!$A$41:$F$784,6)+'РСТ РСО-А'!$F$9+'Иные услуги '!$C$5+'РСТ РСО-А'!$I$6</f>
        <v>3429.42</v>
      </c>
      <c r="D25" s="117">
        <f>VLOOKUP($A25+ROUND((COLUMN()-2)/24,5),АТС!$A$41:$F$784,6)+'РСТ РСО-А'!$F$9+'Иные услуги '!$C$5+'РСТ РСО-А'!$I$6</f>
        <v>3429.48</v>
      </c>
      <c r="E25" s="117">
        <f>VLOOKUP($A25+ROUND((COLUMN()-2)/24,5),АТС!$A$41:$F$784,6)+'РСТ РСО-А'!$F$9+'Иные услуги '!$C$5+'РСТ РСО-А'!$I$6</f>
        <v>3429.5299999999997</v>
      </c>
      <c r="F25" s="117">
        <f>VLOOKUP($A25+ROUND((COLUMN()-2)/24,5),АТС!$A$41:$F$784,6)+'РСТ РСО-А'!$F$9+'Иные услуги '!$C$5+'РСТ РСО-А'!$I$6</f>
        <v>3429.46</v>
      </c>
      <c r="G25" s="117">
        <f>VLOOKUP($A25+ROUND((COLUMN()-2)/24,5),АТС!$A$41:$F$784,6)+'РСТ РСО-А'!$F$9+'Иные услуги '!$C$5+'РСТ РСО-А'!$I$6</f>
        <v>3429.3999999999996</v>
      </c>
      <c r="H25" s="117">
        <f>VLOOKUP($A25+ROUND((COLUMN()-2)/24,5),АТС!$A$41:$F$784,6)+'РСТ РСО-А'!$F$9+'Иные услуги '!$C$5+'РСТ РСО-А'!$I$6</f>
        <v>3429.2799999999997</v>
      </c>
      <c r="I25" s="117">
        <f>VLOOKUP($A25+ROUND((COLUMN()-2)/24,5),АТС!$A$41:$F$784,6)+'РСТ РСО-А'!$F$9+'Иные услуги '!$C$5+'РСТ РСО-А'!$I$6</f>
        <v>3429.51</v>
      </c>
      <c r="J25" s="117">
        <f>VLOOKUP($A25+ROUND((COLUMN()-2)/24,5),АТС!$A$41:$F$784,6)+'РСТ РСО-А'!$F$9+'Иные услуги '!$C$5+'РСТ РСО-А'!$I$6</f>
        <v>3429.76</v>
      </c>
      <c r="K25" s="117">
        <f>VLOOKUP($A25+ROUND((COLUMN()-2)/24,5),АТС!$A$41:$F$784,6)+'РСТ РСО-А'!$F$9+'Иные услуги '!$C$5+'РСТ РСО-А'!$I$6</f>
        <v>3429.74</v>
      </c>
      <c r="L25" s="117">
        <f>VLOOKUP($A25+ROUND((COLUMN()-2)/24,5),АТС!$A$41:$F$784,6)+'РСТ РСО-А'!$F$9+'Иные услуги '!$C$5+'РСТ РСО-А'!$I$6</f>
        <v>3429.84</v>
      </c>
      <c r="M25" s="117">
        <f>VLOOKUP($A25+ROUND((COLUMN()-2)/24,5),АТС!$A$41:$F$784,6)+'РСТ РСО-А'!$F$9+'Иные услуги '!$C$5+'РСТ РСО-А'!$I$6</f>
        <v>3429.81</v>
      </c>
      <c r="N25" s="117">
        <f>VLOOKUP($A25+ROUND((COLUMN()-2)/24,5),АТС!$A$41:$F$784,6)+'РСТ РСО-А'!$F$9+'Иные услуги '!$C$5+'РСТ РСО-А'!$I$6</f>
        <v>3429.81</v>
      </c>
      <c r="O25" s="117">
        <f>VLOOKUP($A25+ROUND((COLUMN()-2)/24,5),АТС!$A$41:$F$784,6)+'РСТ РСО-А'!$F$9+'Иные услуги '!$C$5+'РСТ РСО-А'!$I$6</f>
        <v>3429.71</v>
      </c>
      <c r="P25" s="117">
        <f>VLOOKUP($A25+ROUND((COLUMN()-2)/24,5),АТС!$A$41:$F$784,6)+'РСТ РСО-А'!$F$9+'Иные услуги '!$C$5+'РСТ РСО-А'!$I$6</f>
        <v>3429.64</v>
      </c>
      <c r="Q25" s="117">
        <f>VLOOKUP($A25+ROUND((COLUMN()-2)/24,5),АТС!$A$41:$F$784,6)+'РСТ РСО-А'!$F$9+'Иные услуги '!$C$5+'РСТ РСО-А'!$I$6</f>
        <v>3429.73</v>
      </c>
      <c r="R25" s="117">
        <f>VLOOKUP($A25+ROUND((COLUMN()-2)/24,5),АТС!$A$41:$F$784,6)+'РСТ РСО-А'!$F$9+'Иные услуги '!$C$5+'РСТ РСО-А'!$I$6</f>
        <v>3429.74</v>
      </c>
      <c r="S25" s="117">
        <f>VLOOKUP($A25+ROUND((COLUMN()-2)/24,5),АТС!$A$41:$F$784,6)+'РСТ РСО-А'!$F$9+'Иные услуги '!$C$5+'РСТ РСО-А'!$I$6</f>
        <v>3429.7200000000003</v>
      </c>
      <c r="T25" s="117">
        <f>VLOOKUP($A25+ROUND((COLUMN()-2)/24,5),АТС!$A$41:$F$784,6)+'РСТ РСО-А'!$F$9+'Иные услуги '!$C$5+'РСТ РСО-А'!$I$6</f>
        <v>3429.81</v>
      </c>
      <c r="U25" s="117">
        <f>VLOOKUP($A25+ROUND((COLUMN()-2)/24,5),АТС!$A$41:$F$784,6)+'РСТ РСО-А'!$F$9+'Иные услуги '!$C$5+'РСТ РСО-А'!$I$6</f>
        <v>3429.75</v>
      </c>
      <c r="V25" s="117">
        <f>VLOOKUP($A25+ROUND((COLUMN()-2)/24,5),АТС!$A$41:$F$784,6)+'РСТ РСО-А'!$F$9+'Иные услуги '!$C$5+'РСТ РСО-А'!$I$6</f>
        <v>3429.29</v>
      </c>
      <c r="W25" s="117">
        <f>VLOOKUP($A25+ROUND((COLUMN()-2)/24,5),АТС!$A$41:$F$784,6)+'РСТ РСО-А'!$F$9+'Иные услуги '!$C$5+'РСТ РСО-А'!$I$6</f>
        <v>3429.3999999999996</v>
      </c>
      <c r="X25" s="117">
        <f>VLOOKUP($A25+ROUND((COLUMN()-2)/24,5),АТС!$A$41:$F$784,6)+'РСТ РСО-А'!$F$9+'Иные услуги '!$C$5+'РСТ РСО-А'!$I$6</f>
        <v>3429</v>
      </c>
      <c r="Y25" s="117">
        <f>VLOOKUP($A25+ROUND((COLUMN()-2)/24,5),АТС!$A$41:$F$784,6)+'РСТ РСО-А'!$F$9+'Иные услуги '!$C$5+'РСТ РСО-А'!$I$6</f>
        <v>3428.34</v>
      </c>
    </row>
    <row r="26" spans="1:25" x14ac:dyDescent="0.2">
      <c r="A26" s="66">
        <f t="shared" si="0"/>
        <v>43658</v>
      </c>
      <c r="B26" s="117">
        <f>VLOOKUP($A26+ROUND((COLUMN()-2)/24,5),АТС!$A$41:$F$784,6)+'РСТ РСО-А'!$F$9+'Иные услуги '!$C$5+'РСТ РСО-А'!$I$6</f>
        <v>3429.6099999999997</v>
      </c>
      <c r="C26" s="117">
        <f>VLOOKUP($A26+ROUND((COLUMN()-2)/24,5),АТС!$A$41:$F$784,6)+'РСТ РСО-А'!$F$9+'Иные услуги '!$C$5+'РСТ РСО-А'!$I$6</f>
        <v>3429.54</v>
      </c>
      <c r="D26" s="117">
        <f>VLOOKUP($A26+ROUND((COLUMN()-2)/24,5),АТС!$A$41:$F$784,6)+'РСТ РСО-А'!$F$9+'Иные услуги '!$C$5+'РСТ РСО-А'!$I$6</f>
        <v>3429.54</v>
      </c>
      <c r="E26" s="117">
        <f>VLOOKUP($A26+ROUND((COLUMN()-2)/24,5),АТС!$A$41:$F$784,6)+'РСТ РСО-А'!$F$9+'Иные услуги '!$C$5+'РСТ РСО-А'!$I$6</f>
        <v>3429.55</v>
      </c>
      <c r="F26" s="117">
        <f>VLOOKUP($A26+ROUND((COLUMN()-2)/24,5),АТС!$A$41:$F$784,6)+'РСТ РСО-А'!$F$9+'Иные услуги '!$C$5+'РСТ РСО-А'!$I$6</f>
        <v>3429.5</v>
      </c>
      <c r="G26" s="117">
        <f>VLOOKUP($A26+ROUND((COLUMN()-2)/24,5),АТС!$A$41:$F$784,6)+'РСТ РСО-А'!$F$9+'Иные услуги '!$C$5+'РСТ РСО-А'!$I$6</f>
        <v>3429.4300000000003</v>
      </c>
      <c r="H26" s="117">
        <f>VLOOKUP($A26+ROUND((COLUMN()-2)/24,5),АТС!$A$41:$F$784,6)+'РСТ РСО-А'!$F$9+'Иные услуги '!$C$5+'РСТ РСО-А'!$I$6</f>
        <v>3430.08</v>
      </c>
      <c r="I26" s="117">
        <f>VLOOKUP($A26+ROUND((COLUMN()-2)/24,5),АТС!$A$41:$F$784,6)+'РСТ РСО-А'!$F$9+'Иные услуги '!$C$5+'РСТ РСО-А'!$I$6</f>
        <v>3429.48</v>
      </c>
      <c r="J26" s="117">
        <f>VLOOKUP($A26+ROUND((COLUMN()-2)/24,5),АТС!$A$41:$F$784,6)+'РСТ РСО-А'!$F$9+'Иные услуги '!$C$5+'РСТ РСО-А'!$I$6</f>
        <v>3429.69</v>
      </c>
      <c r="K26" s="117">
        <f>VLOOKUP($A26+ROUND((COLUMN()-2)/24,5),АТС!$A$41:$F$784,6)+'РСТ РСО-А'!$F$9+'Иные услуги '!$C$5+'РСТ РСО-А'!$I$6</f>
        <v>3429.73</v>
      </c>
      <c r="L26" s="117">
        <f>VLOOKUP($A26+ROUND((COLUMN()-2)/24,5),АТС!$A$41:$F$784,6)+'РСТ РСО-А'!$F$9+'Иные услуги '!$C$5+'РСТ РСО-А'!$I$6</f>
        <v>3429.8</v>
      </c>
      <c r="M26" s="117">
        <f>VLOOKUP($A26+ROUND((COLUMN()-2)/24,5),АТС!$A$41:$F$784,6)+'РСТ РСО-А'!$F$9+'Иные услуги '!$C$5+'РСТ РСО-А'!$I$6</f>
        <v>3429.79</v>
      </c>
      <c r="N26" s="117">
        <f>VLOOKUP($A26+ROUND((COLUMN()-2)/24,5),АТС!$A$41:$F$784,6)+'РСТ РСО-А'!$F$9+'Иные услуги '!$C$5+'РСТ РСО-А'!$I$6</f>
        <v>3429.76</v>
      </c>
      <c r="O26" s="117">
        <f>VLOOKUP($A26+ROUND((COLUMN()-2)/24,5),АТС!$A$41:$F$784,6)+'РСТ РСО-А'!$F$9+'Иные услуги '!$C$5+'РСТ РСО-А'!$I$6</f>
        <v>3429.64</v>
      </c>
      <c r="P26" s="117">
        <f>VLOOKUP($A26+ROUND((COLUMN()-2)/24,5),АТС!$A$41:$F$784,6)+'РСТ РСО-А'!$F$9+'Иные услуги '!$C$5+'РСТ РСО-А'!$I$6</f>
        <v>3429.66</v>
      </c>
      <c r="Q26" s="117">
        <f>VLOOKUP($A26+ROUND((COLUMN()-2)/24,5),АТС!$A$41:$F$784,6)+'РСТ РСО-А'!$F$9+'Иные услуги '!$C$5+'РСТ РСО-А'!$I$6</f>
        <v>3429.71</v>
      </c>
      <c r="R26" s="117">
        <f>VLOOKUP($A26+ROUND((COLUMN()-2)/24,5),АТС!$A$41:$F$784,6)+'РСТ РСО-А'!$F$9+'Иные услуги '!$C$5+'РСТ РСО-А'!$I$6</f>
        <v>3429.74</v>
      </c>
      <c r="S26" s="117">
        <f>VLOOKUP($A26+ROUND((COLUMN()-2)/24,5),АТС!$A$41:$F$784,6)+'РСТ РСО-А'!$F$9+'Иные услуги '!$C$5+'РСТ РСО-А'!$I$6</f>
        <v>3429.7200000000003</v>
      </c>
      <c r="T26" s="117">
        <f>VLOOKUP($A26+ROUND((COLUMN()-2)/24,5),АТС!$A$41:$F$784,6)+'РСТ РСО-А'!$F$9+'Иные услуги '!$C$5+'РСТ РСО-А'!$I$6</f>
        <v>3429.8</v>
      </c>
      <c r="U26" s="117">
        <f>VLOOKUP($A26+ROUND((COLUMN()-2)/24,5),АТС!$A$41:$F$784,6)+'РСТ РСО-А'!$F$9+'Иные услуги '!$C$5+'РСТ РСО-А'!$I$6</f>
        <v>3429.8199999999997</v>
      </c>
      <c r="V26" s="117">
        <f>VLOOKUP($A26+ROUND((COLUMN()-2)/24,5),АТС!$A$41:$F$784,6)+'РСТ РСО-А'!$F$9+'Иные услуги '!$C$5+'РСТ РСО-А'!$I$6</f>
        <v>3429.46</v>
      </c>
      <c r="W26" s="117">
        <f>VLOOKUP($A26+ROUND((COLUMN()-2)/24,5),АТС!$A$41:$F$784,6)+'РСТ РСО-А'!$F$9+'Иные услуги '!$C$5+'РСТ РСО-А'!$I$6</f>
        <v>3429.54</v>
      </c>
      <c r="X26" s="117">
        <f>VLOOKUP($A26+ROUND((COLUMN()-2)/24,5),АТС!$A$41:$F$784,6)+'РСТ РСО-А'!$F$9+'Иные услуги '!$C$5+'РСТ РСО-А'!$I$6</f>
        <v>3429.19</v>
      </c>
      <c r="Y26" s="117">
        <f>VLOOKUP($A26+ROUND((COLUMN()-2)/24,5),АТС!$A$41:$F$784,6)+'РСТ РСО-А'!$F$9+'Иные услуги '!$C$5+'РСТ РСО-А'!$I$6</f>
        <v>3428.3</v>
      </c>
    </row>
    <row r="27" spans="1:25" x14ac:dyDescent="0.2">
      <c r="A27" s="66">
        <f t="shared" si="0"/>
        <v>43659</v>
      </c>
      <c r="B27" s="117">
        <f>VLOOKUP($A27+ROUND((COLUMN()-2)/24,5),АТС!$A$41:$F$784,6)+'РСТ РСО-А'!$F$9+'Иные услуги '!$C$5+'РСТ РСО-А'!$I$6</f>
        <v>3429.48</v>
      </c>
      <c r="C27" s="117">
        <f>VLOOKUP($A27+ROUND((COLUMN()-2)/24,5),АТС!$A$41:$F$784,6)+'РСТ РСО-А'!$F$9+'Иные услуги '!$C$5+'РСТ РСО-А'!$I$6</f>
        <v>3429.3199999999997</v>
      </c>
      <c r="D27" s="117">
        <f>VLOOKUP($A27+ROUND((COLUMN()-2)/24,5),АТС!$A$41:$F$784,6)+'РСТ РСО-А'!$F$9+'Иные услуги '!$C$5+'РСТ РСО-А'!$I$6</f>
        <v>3429.38</v>
      </c>
      <c r="E27" s="117">
        <f>VLOOKUP($A27+ROUND((COLUMN()-2)/24,5),АТС!$A$41:$F$784,6)+'РСТ РСО-А'!$F$9+'Иные услуги '!$C$5+'РСТ РСО-А'!$I$6</f>
        <v>3429.38</v>
      </c>
      <c r="F27" s="117">
        <f>VLOOKUP($A27+ROUND((COLUMN()-2)/24,5),АТС!$A$41:$F$784,6)+'РСТ РСО-А'!$F$9+'Иные услуги '!$C$5+'РСТ РСО-А'!$I$6</f>
        <v>3429.34</v>
      </c>
      <c r="G27" s="117">
        <f>VLOOKUP($A27+ROUND((COLUMN()-2)/24,5),АТС!$A$41:$F$784,6)+'РСТ РСО-А'!$F$9+'Иные услуги '!$C$5+'РСТ РСО-А'!$I$6</f>
        <v>3429.2799999999997</v>
      </c>
      <c r="H27" s="117">
        <f>VLOOKUP($A27+ROUND((COLUMN()-2)/24,5),АТС!$A$41:$F$784,6)+'РСТ РСО-А'!$F$9+'Иные услуги '!$C$5+'РСТ РСО-А'!$I$6</f>
        <v>3429.3199999999997</v>
      </c>
      <c r="I27" s="117">
        <f>VLOOKUP($A27+ROUND((COLUMN()-2)/24,5),АТС!$A$41:$F$784,6)+'РСТ РСО-А'!$F$9+'Иные услуги '!$C$5+'РСТ РСО-А'!$I$6</f>
        <v>3429.38</v>
      </c>
      <c r="J27" s="117">
        <f>VLOOKUP($A27+ROUND((COLUMN()-2)/24,5),АТС!$A$41:$F$784,6)+'РСТ РСО-А'!$F$9+'Иные услуги '!$C$5+'РСТ РСО-А'!$I$6</f>
        <v>3429.56</v>
      </c>
      <c r="K27" s="117">
        <f>VLOOKUP($A27+ROUND((COLUMN()-2)/24,5),АТС!$A$41:$F$784,6)+'РСТ РСО-А'!$F$9+'Иные услуги '!$C$5+'РСТ РСО-А'!$I$6</f>
        <v>3429.73</v>
      </c>
      <c r="L27" s="117">
        <f>VLOOKUP($A27+ROUND((COLUMN()-2)/24,5),АТС!$A$41:$F$784,6)+'РСТ РСО-А'!$F$9+'Иные услуги '!$C$5+'РСТ РСО-А'!$I$6</f>
        <v>3429.76</v>
      </c>
      <c r="M27" s="117">
        <f>VLOOKUP($A27+ROUND((COLUMN()-2)/24,5),АТС!$A$41:$F$784,6)+'РСТ РСО-А'!$F$9+'Иные услуги '!$C$5+'РСТ РСО-А'!$I$6</f>
        <v>3429.76</v>
      </c>
      <c r="N27" s="117">
        <f>VLOOKUP($A27+ROUND((COLUMN()-2)/24,5),АТС!$A$41:$F$784,6)+'РСТ РСО-А'!$F$9+'Иные услуги '!$C$5+'РСТ РСО-А'!$I$6</f>
        <v>3429.75</v>
      </c>
      <c r="O27" s="117">
        <f>VLOOKUP($A27+ROUND((COLUMN()-2)/24,5),АТС!$A$41:$F$784,6)+'РСТ РСО-А'!$F$9+'Иные услуги '!$C$5+'РСТ РСО-А'!$I$6</f>
        <v>3429.6499999999996</v>
      </c>
      <c r="P27" s="117">
        <f>VLOOKUP($A27+ROUND((COLUMN()-2)/24,5),АТС!$A$41:$F$784,6)+'РСТ РСО-А'!$F$9+'Иные услуги '!$C$5+'РСТ РСО-А'!$I$6</f>
        <v>3429.64</v>
      </c>
      <c r="Q27" s="117">
        <f>VLOOKUP($A27+ROUND((COLUMN()-2)/24,5),АТС!$A$41:$F$784,6)+'РСТ РСО-А'!$F$9+'Иные услуги '!$C$5+'РСТ РСО-А'!$I$6</f>
        <v>3429.69</v>
      </c>
      <c r="R27" s="117">
        <f>VLOOKUP($A27+ROUND((COLUMN()-2)/24,5),АТС!$A$41:$F$784,6)+'РСТ РСО-А'!$F$9+'Иные услуги '!$C$5+'РСТ РСО-А'!$I$6</f>
        <v>3429.71</v>
      </c>
      <c r="S27" s="117">
        <f>VLOOKUP($A27+ROUND((COLUMN()-2)/24,5),АТС!$A$41:$F$784,6)+'РСТ РСО-А'!$F$9+'Иные услуги '!$C$5+'РСТ РСО-А'!$I$6</f>
        <v>3429.7</v>
      </c>
      <c r="T27" s="117">
        <f>VLOOKUP($A27+ROUND((COLUMN()-2)/24,5),АТС!$A$41:$F$784,6)+'РСТ РСО-А'!$F$9+'Иные услуги '!$C$5+'РСТ РСО-А'!$I$6</f>
        <v>3429.8</v>
      </c>
      <c r="U27" s="117">
        <f>VLOOKUP($A27+ROUND((COLUMN()-2)/24,5),АТС!$A$41:$F$784,6)+'РСТ РСО-А'!$F$9+'Иные услуги '!$C$5+'РСТ РСО-А'!$I$6</f>
        <v>3429.7799999999997</v>
      </c>
      <c r="V27" s="117">
        <f>VLOOKUP($A27+ROUND((COLUMN()-2)/24,5),АТС!$A$41:$F$784,6)+'РСТ РСО-А'!$F$9+'Иные услуги '!$C$5+'РСТ РСО-А'!$I$6</f>
        <v>3429.52</v>
      </c>
      <c r="W27" s="117">
        <f>VLOOKUP($A27+ROUND((COLUMN()-2)/24,5),АТС!$A$41:$F$784,6)+'РСТ РСО-А'!$F$9+'Иные услуги '!$C$5+'РСТ РСО-А'!$I$6</f>
        <v>3429.6</v>
      </c>
      <c r="X27" s="117">
        <f>VLOOKUP($A27+ROUND((COLUMN()-2)/24,5),АТС!$A$41:$F$784,6)+'РСТ РСО-А'!$F$9+'Иные услуги '!$C$5+'РСТ РСО-А'!$I$6</f>
        <v>3429.2</v>
      </c>
      <c r="Y27" s="117">
        <f>VLOOKUP($A27+ROUND((COLUMN()-2)/24,5),АТС!$A$41:$F$784,6)+'РСТ РСО-А'!$F$9+'Иные услуги '!$C$5+'РСТ РСО-А'!$I$6</f>
        <v>3428.2799999999997</v>
      </c>
    </row>
    <row r="28" spans="1:25" x14ac:dyDescent="0.2">
      <c r="A28" s="66">
        <f t="shared" si="0"/>
        <v>43660</v>
      </c>
      <c r="B28" s="117">
        <f>VLOOKUP($A28+ROUND((COLUMN()-2)/24,5),АТС!$A$41:$F$784,6)+'РСТ РСО-А'!$F$9+'Иные услуги '!$C$5+'РСТ РСО-А'!$I$6</f>
        <v>3429.49</v>
      </c>
      <c r="C28" s="117">
        <f>VLOOKUP($A28+ROUND((COLUMN()-2)/24,5),АТС!$A$41:$F$784,6)+'РСТ РСО-А'!$F$9+'Иные услуги '!$C$5+'РСТ РСО-А'!$I$6</f>
        <v>3429.37</v>
      </c>
      <c r="D28" s="117">
        <f>VLOOKUP($A28+ROUND((COLUMN()-2)/24,5),АТС!$A$41:$F$784,6)+'РСТ РСО-А'!$F$9+'Иные услуги '!$C$5+'РСТ РСО-А'!$I$6</f>
        <v>3429.39</v>
      </c>
      <c r="E28" s="117">
        <f>VLOOKUP($A28+ROUND((COLUMN()-2)/24,5),АТС!$A$41:$F$784,6)+'РСТ РСО-А'!$F$9+'Иные услуги '!$C$5+'РСТ РСО-А'!$I$6</f>
        <v>3429.39</v>
      </c>
      <c r="F28" s="117">
        <f>VLOOKUP($A28+ROUND((COLUMN()-2)/24,5),АТС!$A$41:$F$784,6)+'РСТ РСО-А'!$F$9+'Иные услуги '!$C$5+'РСТ РСО-А'!$I$6</f>
        <v>3429.38</v>
      </c>
      <c r="G28" s="117">
        <f>VLOOKUP($A28+ROUND((COLUMN()-2)/24,5),АТС!$A$41:$F$784,6)+'РСТ РСО-А'!$F$9+'Иные услуги '!$C$5+'РСТ РСО-А'!$I$6</f>
        <v>3429.2799999999997</v>
      </c>
      <c r="H28" s="117">
        <f>VLOOKUP($A28+ROUND((COLUMN()-2)/24,5),АТС!$A$41:$F$784,6)+'РСТ РСО-А'!$F$9+'Иные услуги '!$C$5+'РСТ РСО-А'!$I$6</f>
        <v>3428.91</v>
      </c>
      <c r="I28" s="117">
        <f>VLOOKUP($A28+ROUND((COLUMN()-2)/24,5),АТС!$A$41:$F$784,6)+'РСТ РСО-А'!$F$9+'Иные услуги '!$C$5+'РСТ РСО-А'!$I$6</f>
        <v>3429.33</v>
      </c>
      <c r="J28" s="117">
        <f>VLOOKUP($A28+ROUND((COLUMN()-2)/24,5),АТС!$A$41:$F$784,6)+'РСТ РСО-А'!$F$9+'Иные услуги '!$C$5+'РСТ РСО-А'!$I$6</f>
        <v>3429.52</v>
      </c>
      <c r="K28" s="117">
        <f>VLOOKUP($A28+ROUND((COLUMN()-2)/24,5),АТС!$A$41:$F$784,6)+'РСТ РСО-А'!$F$9+'Иные услуги '!$C$5+'РСТ РСО-А'!$I$6</f>
        <v>3429.63</v>
      </c>
      <c r="L28" s="117">
        <f>VLOOKUP($A28+ROUND((COLUMN()-2)/24,5),АТС!$A$41:$F$784,6)+'РСТ РСО-А'!$F$9+'Иные услуги '!$C$5+'РСТ РСО-А'!$I$6</f>
        <v>3429.67</v>
      </c>
      <c r="M28" s="117">
        <f>VLOOKUP($A28+ROUND((COLUMN()-2)/24,5),АТС!$A$41:$F$784,6)+'РСТ РСО-А'!$F$9+'Иные услуги '!$C$5+'РСТ РСО-А'!$I$6</f>
        <v>3429.6800000000003</v>
      </c>
      <c r="N28" s="117">
        <f>VLOOKUP($A28+ROUND((COLUMN()-2)/24,5),АТС!$A$41:$F$784,6)+'РСТ РСО-А'!$F$9+'Иные услуги '!$C$5+'РСТ РСО-А'!$I$6</f>
        <v>3429.67</v>
      </c>
      <c r="O28" s="117">
        <f>VLOOKUP($A28+ROUND((COLUMN()-2)/24,5),АТС!$A$41:$F$784,6)+'РСТ РСО-А'!$F$9+'Иные услуги '!$C$5+'РСТ РСО-А'!$I$6</f>
        <v>3429.58</v>
      </c>
      <c r="P28" s="117">
        <f>VLOOKUP($A28+ROUND((COLUMN()-2)/24,5),АТС!$A$41:$F$784,6)+'РСТ РСО-А'!$F$9+'Иные услуги '!$C$5+'РСТ РСО-А'!$I$6</f>
        <v>3429.58</v>
      </c>
      <c r="Q28" s="117">
        <f>VLOOKUP($A28+ROUND((COLUMN()-2)/24,5),АТС!$A$41:$F$784,6)+'РСТ РСО-А'!$F$9+'Иные услуги '!$C$5+'РСТ РСО-А'!$I$6</f>
        <v>3429.6499999999996</v>
      </c>
      <c r="R28" s="117">
        <f>VLOOKUP($A28+ROUND((COLUMN()-2)/24,5),АТС!$A$41:$F$784,6)+'РСТ РСО-А'!$F$9+'Иные услуги '!$C$5+'РСТ РСО-А'!$I$6</f>
        <v>3429.67</v>
      </c>
      <c r="S28" s="117">
        <f>VLOOKUP($A28+ROUND((COLUMN()-2)/24,5),АТС!$A$41:$F$784,6)+'РСТ РСО-А'!$F$9+'Иные услуги '!$C$5+'РСТ РСО-А'!$I$6</f>
        <v>3429.69</v>
      </c>
      <c r="T28" s="117">
        <f>VLOOKUP($A28+ROUND((COLUMN()-2)/24,5),АТС!$A$41:$F$784,6)+'РСТ РСО-А'!$F$9+'Иные услуги '!$C$5+'РСТ РСО-А'!$I$6</f>
        <v>3429.77</v>
      </c>
      <c r="U28" s="117">
        <f>VLOOKUP($A28+ROUND((COLUMN()-2)/24,5),АТС!$A$41:$F$784,6)+'РСТ РСО-А'!$F$9+'Иные услуги '!$C$5+'РСТ РСО-А'!$I$6</f>
        <v>3429.8</v>
      </c>
      <c r="V28" s="117">
        <f>VLOOKUP($A28+ROUND((COLUMN()-2)/24,5),АТС!$A$41:$F$784,6)+'РСТ РСО-А'!$F$9+'Иные услуги '!$C$5+'РСТ РСО-А'!$I$6</f>
        <v>3429.56</v>
      </c>
      <c r="W28" s="117">
        <f>VLOOKUP($A28+ROUND((COLUMN()-2)/24,5),АТС!$A$41:$F$784,6)+'РСТ РСО-А'!$F$9+'Иные услуги '!$C$5+'РСТ РСО-А'!$I$6</f>
        <v>3429.54</v>
      </c>
      <c r="X28" s="117">
        <f>VLOOKUP($A28+ROUND((COLUMN()-2)/24,5),АТС!$A$41:$F$784,6)+'РСТ РСО-А'!$F$9+'Иные услуги '!$C$5+'РСТ РСО-А'!$I$6</f>
        <v>3429.1099999999997</v>
      </c>
      <c r="Y28" s="117">
        <f>VLOOKUP($A28+ROUND((COLUMN()-2)/24,5),АТС!$A$41:$F$784,6)+'РСТ РСО-А'!$F$9+'Иные услуги '!$C$5+'РСТ РСО-А'!$I$6</f>
        <v>3428.27</v>
      </c>
    </row>
    <row r="29" spans="1:25" x14ac:dyDescent="0.2">
      <c r="A29" s="66">
        <f t="shared" si="0"/>
        <v>43661</v>
      </c>
      <c r="B29" s="117">
        <f>VLOOKUP($A29+ROUND((COLUMN()-2)/24,5),АТС!$A$41:$F$784,6)+'РСТ РСО-А'!$F$9+'Иные услуги '!$C$5+'РСТ РСО-А'!$I$6</f>
        <v>3429.77</v>
      </c>
      <c r="C29" s="117">
        <f>VLOOKUP($A29+ROUND((COLUMN()-2)/24,5),АТС!$A$41:$F$784,6)+'РСТ РСО-А'!$F$9+'Иные услуги '!$C$5+'РСТ РСО-А'!$I$6</f>
        <v>3429.7</v>
      </c>
      <c r="D29" s="117">
        <f>VLOOKUP($A29+ROUND((COLUMN()-2)/24,5),АТС!$A$41:$F$784,6)+'РСТ РСО-А'!$F$9+'Иные услуги '!$C$5+'РСТ РСО-А'!$I$6</f>
        <v>3429.67</v>
      </c>
      <c r="E29" s="117">
        <f>VLOOKUP($A29+ROUND((COLUMN()-2)/24,5),АТС!$A$41:$F$784,6)+'РСТ РСО-А'!$F$9+'Иные услуги '!$C$5+'РСТ РСО-А'!$I$6</f>
        <v>3429.73</v>
      </c>
      <c r="F29" s="117">
        <f>VLOOKUP($A29+ROUND((COLUMN()-2)/24,5),АТС!$A$41:$F$784,6)+'РСТ РСО-А'!$F$9+'Иные услуги '!$C$5+'РСТ РСО-А'!$I$6</f>
        <v>3429.76</v>
      </c>
      <c r="G29" s="117">
        <f>VLOOKUP($A29+ROUND((COLUMN()-2)/24,5),АТС!$A$41:$F$784,6)+'РСТ РСО-А'!$F$9+'Иные услуги '!$C$5+'РСТ РСО-А'!$I$6</f>
        <v>3429.73</v>
      </c>
      <c r="H29" s="117">
        <f>VLOOKUP($A29+ROUND((COLUMN()-2)/24,5),АТС!$A$41:$F$784,6)+'РСТ РСО-А'!$F$9+'Иные услуги '!$C$5+'РСТ РСО-А'!$I$6</f>
        <v>3429.44</v>
      </c>
      <c r="I29" s="117">
        <f>VLOOKUP($A29+ROUND((COLUMN()-2)/24,5),АТС!$A$41:$F$784,6)+'РСТ РСО-А'!$F$9+'Иные услуги '!$C$5+'РСТ РСО-А'!$I$6</f>
        <v>3429.5299999999997</v>
      </c>
      <c r="J29" s="117">
        <f>VLOOKUP($A29+ROUND((COLUMN()-2)/24,5),АТС!$A$41:$F$784,6)+'РСТ РСО-А'!$F$9+'Иные услуги '!$C$5+'РСТ РСО-А'!$I$6</f>
        <v>3429.73</v>
      </c>
      <c r="K29" s="117">
        <f>VLOOKUP($A29+ROUND((COLUMN()-2)/24,5),АТС!$A$41:$F$784,6)+'РСТ РСО-А'!$F$9+'Иные услуги '!$C$5+'РСТ РСО-А'!$I$6</f>
        <v>3429.8999999999996</v>
      </c>
      <c r="L29" s="117">
        <f>VLOOKUP($A29+ROUND((COLUMN()-2)/24,5),АТС!$A$41:$F$784,6)+'РСТ РСО-А'!$F$9+'Иные услуги '!$C$5+'РСТ РСО-А'!$I$6</f>
        <v>3429.91</v>
      </c>
      <c r="M29" s="117">
        <f>VLOOKUP($A29+ROUND((COLUMN()-2)/24,5),АТС!$A$41:$F$784,6)+'РСТ РСО-А'!$F$9+'Иные услуги '!$C$5+'РСТ РСО-А'!$I$6</f>
        <v>3429.92</v>
      </c>
      <c r="N29" s="117">
        <f>VLOOKUP($A29+ROUND((COLUMN()-2)/24,5),АТС!$A$41:$F$784,6)+'РСТ РСО-А'!$F$9+'Иные услуги '!$C$5+'РСТ РСО-А'!$I$6</f>
        <v>3429.9300000000003</v>
      </c>
      <c r="O29" s="117">
        <f>VLOOKUP($A29+ROUND((COLUMN()-2)/24,5),АТС!$A$41:$F$784,6)+'РСТ РСО-А'!$F$9+'Иные услуги '!$C$5+'РСТ РСО-А'!$I$6</f>
        <v>3429.7799999999997</v>
      </c>
      <c r="P29" s="117">
        <f>VLOOKUP($A29+ROUND((COLUMN()-2)/24,5),АТС!$A$41:$F$784,6)+'РСТ РСО-А'!$F$9+'Иные услуги '!$C$5+'РСТ РСО-А'!$I$6</f>
        <v>3429.77</v>
      </c>
      <c r="Q29" s="117">
        <f>VLOOKUP($A29+ROUND((COLUMN()-2)/24,5),АТС!$A$41:$F$784,6)+'РСТ РСО-А'!$F$9+'Иные услуги '!$C$5+'РСТ РСО-А'!$I$6</f>
        <v>3429.7799999999997</v>
      </c>
      <c r="R29" s="117">
        <f>VLOOKUP($A29+ROUND((COLUMN()-2)/24,5),АТС!$A$41:$F$784,6)+'РСТ РСО-А'!$F$9+'Иные услуги '!$C$5+'РСТ РСО-А'!$I$6</f>
        <v>3429.76</v>
      </c>
      <c r="S29" s="117">
        <f>VLOOKUP($A29+ROUND((COLUMN()-2)/24,5),АТС!$A$41:$F$784,6)+'РСТ РСО-А'!$F$9+'Иные услуги '!$C$5+'РСТ РСО-А'!$I$6</f>
        <v>3429.76</v>
      </c>
      <c r="T29" s="117">
        <f>VLOOKUP($A29+ROUND((COLUMN()-2)/24,5),АТС!$A$41:$F$784,6)+'РСТ РСО-А'!$F$9+'Иные услуги '!$C$5+'РСТ РСО-А'!$I$6</f>
        <v>3429.88</v>
      </c>
      <c r="U29" s="117">
        <f>VLOOKUP($A29+ROUND((COLUMN()-2)/24,5),АТС!$A$41:$F$784,6)+'РСТ РСО-А'!$F$9+'Иные услуги '!$C$5+'РСТ РСО-А'!$I$6</f>
        <v>3429.8</v>
      </c>
      <c r="V29" s="117">
        <f>VLOOKUP($A29+ROUND((COLUMN()-2)/24,5),АТС!$A$41:$F$784,6)+'РСТ РСО-А'!$F$9+'Иные услуги '!$C$5+'РСТ РСО-А'!$I$6</f>
        <v>3429.74</v>
      </c>
      <c r="W29" s="117">
        <f>VLOOKUP($A29+ROUND((COLUMN()-2)/24,5),АТС!$A$41:$F$784,6)+'РСТ РСО-А'!$F$9+'Иные услуги '!$C$5+'РСТ РСО-А'!$I$6</f>
        <v>3429.74</v>
      </c>
      <c r="X29" s="117">
        <f>VLOOKUP($A29+ROUND((COLUMN()-2)/24,5),АТС!$A$41:$F$784,6)+'РСТ РСО-А'!$F$9+'Иные услуги '!$C$5+'РСТ РСО-А'!$I$6</f>
        <v>3429.56</v>
      </c>
      <c r="Y29" s="117">
        <f>VLOOKUP($A29+ROUND((COLUMN()-2)/24,5),АТС!$A$41:$F$784,6)+'РСТ РСО-А'!$F$9+'Иные услуги '!$C$5+'РСТ РСО-А'!$I$6</f>
        <v>3429.16</v>
      </c>
    </row>
    <row r="30" spans="1:25" x14ac:dyDescent="0.2">
      <c r="A30" s="66">
        <f t="shared" si="0"/>
        <v>43662</v>
      </c>
      <c r="B30" s="117">
        <f>VLOOKUP($A30+ROUND((COLUMN()-2)/24,5),АТС!$A$41:$F$784,6)+'РСТ РСО-А'!$F$9+'Иные услуги '!$C$5+'РСТ РСО-А'!$I$6</f>
        <v>3429.76</v>
      </c>
      <c r="C30" s="117">
        <f>VLOOKUP($A30+ROUND((COLUMN()-2)/24,5),АТС!$A$41:$F$784,6)+'РСТ РСО-А'!$F$9+'Иные услуги '!$C$5+'РСТ РСО-А'!$I$6</f>
        <v>3429.73</v>
      </c>
      <c r="D30" s="117">
        <f>VLOOKUP($A30+ROUND((COLUMN()-2)/24,5),АТС!$A$41:$F$784,6)+'РСТ РСО-А'!$F$9+'Иные услуги '!$C$5+'РСТ РСО-А'!$I$6</f>
        <v>3429.67</v>
      </c>
      <c r="E30" s="117">
        <f>VLOOKUP($A30+ROUND((COLUMN()-2)/24,5),АТС!$A$41:$F$784,6)+'РСТ РСО-А'!$F$9+'Иные услуги '!$C$5+'РСТ РСО-А'!$I$6</f>
        <v>3429.6499999999996</v>
      </c>
      <c r="F30" s="117">
        <f>VLOOKUP($A30+ROUND((COLUMN()-2)/24,5),АТС!$A$41:$F$784,6)+'РСТ РСО-А'!$F$9+'Иные услуги '!$C$5+'РСТ РСО-А'!$I$6</f>
        <v>3429.56</v>
      </c>
      <c r="G30" s="117">
        <f>VLOOKUP($A30+ROUND((COLUMN()-2)/24,5),АТС!$A$41:$F$784,6)+'РСТ РСО-А'!$F$9+'Иные услуги '!$C$5+'РСТ РСО-А'!$I$6</f>
        <v>3429.6</v>
      </c>
      <c r="H30" s="117">
        <f>VLOOKUP($A30+ROUND((COLUMN()-2)/24,5),АТС!$A$41:$F$784,6)+'РСТ РСО-А'!$F$9+'Иные услуги '!$C$5+'РСТ РСО-А'!$I$6</f>
        <v>3429.44</v>
      </c>
      <c r="I30" s="117">
        <f>VLOOKUP($A30+ROUND((COLUMN()-2)/24,5),АТС!$A$41:$F$784,6)+'РСТ РСО-А'!$F$9+'Иные услуги '!$C$5+'РСТ РСО-А'!$I$6</f>
        <v>3429.45</v>
      </c>
      <c r="J30" s="117">
        <f>VLOOKUP($A30+ROUND((COLUMN()-2)/24,5),АТС!$A$41:$F$784,6)+'РСТ РСО-А'!$F$9+'Иные услуги '!$C$5+'РСТ РСО-А'!$I$6</f>
        <v>3429.46</v>
      </c>
      <c r="K30" s="117">
        <f>VLOOKUP($A30+ROUND((COLUMN()-2)/24,5),АТС!$A$41:$F$784,6)+'РСТ РСО-А'!$F$9+'Иные услуги '!$C$5+'РСТ РСО-А'!$I$6</f>
        <v>3429.75</v>
      </c>
      <c r="L30" s="117">
        <f>VLOOKUP($A30+ROUND((COLUMN()-2)/24,5),АТС!$A$41:$F$784,6)+'РСТ РСО-А'!$F$9+'Иные услуги '!$C$5+'РСТ РСО-А'!$I$6</f>
        <v>3429.81</v>
      </c>
      <c r="M30" s="117">
        <f>VLOOKUP($A30+ROUND((COLUMN()-2)/24,5),АТС!$A$41:$F$784,6)+'РСТ РСО-А'!$F$9+'Иные услуги '!$C$5+'РСТ РСО-А'!$I$6</f>
        <v>3429.81</v>
      </c>
      <c r="N30" s="117">
        <f>VLOOKUP($A30+ROUND((COLUMN()-2)/24,5),АТС!$A$41:$F$784,6)+'РСТ РСО-А'!$F$9+'Иные услуги '!$C$5+'РСТ РСО-А'!$I$6</f>
        <v>3429.8199999999997</v>
      </c>
      <c r="O30" s="117">
        <f>VLOOKUP($A30+ROUND((COLUMN()-2)/24,5),АТС!$A$41:$F$784,6)+'РСТ РСО-А'!$F$9+'Иные услуги '!$C$5+'РСТ РСО-А'!$I$6</f>
        <v>3429.55</v>
      </c>
      <c r="P30" s="117">
        <f>VLOOKUP($A30+ROUND((COLUMN()-2)/24,5),АТС!$A$41:$F$784,6)+'РСТ РСО-А'!$F$9+'Иные услуги '!$C$5+'РСТ РСО-А'!$I$6</f>
        <v>3429.5299999999997</v>
      </c>
      <c r="Q30" s="117">
        <f>VLOOKUP($A30+ROUND((COLUMN()-2)/24,5),АТС!$A$41:$F$784,6)+'РСТ РСО-А'!$F$9+'Иные услуги '!$C$5+'РСТ РСО-А'!$I$6</f>
        <v>3429.52</v>
      </c>
      <c r="R30" s="117">
        <f>VLOOKUP($A30+ROUND((COLUMN()-2)/24,5),АТС!$A$41:$F$784,6)+'РСТ РСО-А'!$F$9+'Иные услуги '!$C$5+'РСТ РСО-А'!$I$6</f>
        <v>3429.55</v>
      </c>
      <c r="S30" s="117">
        <f>VLOOKUP($A30+ROUND((COLUMN()-2)/24,5),АТС!$A$41:$F$784,6)+'РСТ РСО-А'!$F$9+'Иные услуги '!$C$5+'РСТ РСО-А'!$I$6</f>
        <v>3429.71</v>
      </c>
      <c r="T30" s="117">
        <f>VLOOKUP($A30+ROUND((COLUMN()-2)/24,5),АТС!$A$41:$F$784,6)+'РСТ РСО-А'!$F$9+'Иные услуги '!$C$5+'РСТ РСО-А'!$I$6</f>
        <v>3429.77</v>
      </c>
      <c r="U30" s="117">
        <f>VLOOKUP($A30+ROUND((COLUMN()-2)/24,5),АТС!$A$41:$F$784,6)+'РСТ РСО-А'!$F$9+'Иные услуги '!$C$5+'РСТ РСО-А'!$I$6</f>
        <v>3429.85</v>
      </c>
      <c r="V30" s="117">
        <f>VLOOKUP($A30+ROUND((COLUMN()-2)/24,5),АТС!$A$41:$F$784,6)+'РСТ РСО-А'!$F$9+'Иные услуги '!$C$5+'РСТ РСО-А'!$I$6</f>
        <v>3429.76</v>
      </c>
      <c r="W30" s="117">
        <f>VLOOKUP($A30+ROUND((COLUMN()-2)/24,5),АТС!$A$41:$F$784,6)+'РСТ РСО-А'!$F$9+'Иные услуги '!$C$5+'РСТ РСО-А'!$I$6</f>
        <v>3429.7200000000003</v>
      </c>
      <c r="X30" s="117">
        <f>VLOOKUP($A30+ROUND((COLUMN()-2)/24,5),АТС!$A$41:$F$784,6)+'РСТ РСО-А'!$F$9+'Иные услуги '!$C$5+'РСТ РСО-А'!$I$6</f>
        <v>3429.54</v>
      </c>
      <c r="Y30" s="117">
        <f>VLOOKUP($A30+ROUND((COLUMN()-2)/24,5),АТС!$A$41:$F$784,6)+'РСТ РСО-А'!$F$9+'Иные услуги '!$C$5+'РСТ РСО-А'!$I$6</f>
        <v>3429.16</v>
      </c>
    </row>
    <row r="31" spans="1:25" x14ac:dyDescent="0.2">
      <c r="A31" s="66">
        <f t="shared" si="0"/>
        <v>43663</v>
      </c>
      <c r="B31" s="117">
        <f>VLOOKUP($A31+ROUND((COLUMN()-2)/24,5),АТС!$A$41:$F$784,6)+'РСТ РСО-А'!$F$9+'Иные услуги '!$C$5+'РСТ РСО-А'!$I$6</f>
        <v>3429.7200000000003</v>
      </c>
      <c r="C31" s="117">
        <f>VLOOKUP($A31+ROUND((COLUMN()-2)/24,5),АТС!$A$41:$F$784,6)+'РСТ РСО-А'!$F$9+'Иные услуги '!$C$5+'РСТ РСО-А'!$I$6</f>
        <v>3429.6800000000003</v>
      </c>
      <c r="D31" s="117">
        <f>VLOOKUP($A31+ROUND((COLUMN()-2)/24,5),АТС!$A$41:$F$784,6)+'РСТ РСО-А'!$F$9+'Иные услуги '!$C$5+'РСТ РСО-А'!$I$6</f>
        <v>3429.64</v>
      </c>
      <c r="E31" s="117">
        <f>VLOOKUP($A31+ROUND((COLUMN()-2)/24,5),АТС!$A$41:$F$784,6)+'РСТ РСО-А'!$F$9+'Иные услуги '!$C$5+'РСТ РСО-А'!$I$6</f>
        <v>3429.63</v>
      </c>
      <c r="F31" s="117">
        <f>VLOOKUP($A31+ROUND((COLUMN()-2)/24,5),АТС!$A$41:$F$784,6)+'РСТ РСО-А'!$F$9+'Иные услуги '!$C$5+'РСТ РСО-А'!$I$6</f>
        <v>3429.55</v>
      </c>
      <c r="G31" s="117">
        <f>VLOOKUP($A31+ROUND((COLUMN()-2)/24,5),АТС!$A$41:$F$784,6)+'РСТ РСО-А'!$F$9+'Иные услуги '!$C$5+'РСТ РСО-А'!$I$6</f>
        <v>3429.4700000000003</v>
      </c>
      <c r="H31" s="117">
        <f>VLOOKUP($A31+ROUND((COLUMN()-2)/24,5),АТС!$A$41:$F$784,6)+'РСТ РСО-А'!$F$9+'Иные услуги '!$C$5+'РСТ РСО-А'!$I$6</f>
        <v>3429.31</v>
      </c>
      <c r="I31" s="117">
        <f>VLOOKUP($A31+ROUND((COLUMN()-2)/24,5),АТС!$A$41:$F$784,6)+'РСТ РСО-А'!$F$9+'Иные услуги '!$C$5+'РСТ РСО-А'!$I$6</f>
        <v>3429.0699999999997</v>
      </c>
      <c r="J31" s="117">
        <f>VLOOKUP($A31+ROUND((COLUMN()-2)/24,5),АТС!$A$41:$F$784,6)+'РСТ РСО-А'!$F$9+'Иные услуги '!$C$5+'РСТ РСО-А'!$I$6</f>
        <v>3429.41</v>
      </c>
      <c r="K31" s="117">
        <f>VLOOKUP($A31+ROUND((COLUMN()-2)/24,5),АТС!$A$41:$F$784,6)+'РСТ РСО-А'!$F$9+'Иные услуги '!$C$5+'РСТ РСО-А'!$I$6</f>
        <v>3429.76</v>
      </c>
      <c r="L31" s="117">
        <f>VLOOKUP($A31+ROUND((COLUMN()-2)/24,5),АТС!$A$41:$F$784,6)+'РСТ РСО-А'!$F$9+'Иные услуги '!$C$5+'РСТ РСО-А'!$I$6</f>
        <v>3429.8</v>
      </c>
      <c r="M31" s="117">
        <f>VLOOKUP($A31+ROUND((COLUMN()-2)/24,5),АТС!$A$41:$F$784,6)+'РСТ РСО-А'!$F$9+'Иные услуги '!$C$5+'РСТ РСО-А'!$I$6</f>
        <v>3429.81</v>
      </c>
      <c r="N31" s="117">
        <f>VLOOKUP($A31+ROUND((COLUMN()-2)/24,5),АТС!$A$41:$F$784,6)+'РСТ РСО-А'!$F$9+'Иные услуги '!$C$5+'РСТ РСО-А'!$I$6</f>
        <v>3429.79</v>
      </c>
      <c r="O31" s="117">
        <f>VLOOKUP($A31+ROUND((COLUMN()-2)/24,5),АТС!$A$41:$F$784,6)+'РСТ РСО-А'!$F$9+'Иные услуги '!$C$5+'РСТ РСО-А'!$I$6</f>
        <v>3429.48</v>
      </c>
      <c r="P31" s="117">
        <f>VLOOKUP($A31+ROUND((COLUMN()-2)/24,5),АТС!$A$41:$F$784,6)+'РСТ РСО-А'!$F$9+'Иные услуги '!$C$5+'РСТ РСО-А'!$I$6</f>
        <v>3429.4700000000003</v>
      </c>
      <c r="Q31" s="117">
        <f>VLOOKUP($A31+ROUND((COLUMN()-2)/24,5),АТС!$A$41:$F$784,6)+'РСТ РСО-А'!$F$9+'Иные услуги '!$C$5+'РСТ РСО-А'!$I$6</f>
        <v>3429.4700000000003</v>
      </c>
      <c r="R31" s="117">
        <f>VLOOKUP($A31+ROUND((COLUMN()-2)/24,5),АТС!$A$41:$F$784,6)+'РСТ РСО-А'!$F$9+'Иные услуги '!$C$5+'РСТ РСО-А'!$I$6</f>
        <v>3429.49</v>
      </c>
      <c r="S31" s="117">
        <f>VLOOKUP($A31+ROUND((COLUMN()-2)/24,5),АТС!$A$41:$F$784,6)+'РСТ РСО-А'!$F$9+'Иные услуги '!$C$5+'РСТ РСО-А'!$I$6</f>
        <v>3429.4700000000003</v>
      </c>
      <c r="T31" s="117">
        <f>VLOOKUP($A31+ROUND((COLUMN()-2)/24,5),АТС!$A$41:$F$784,6)+'РСТ РСО-А'!$F$9+'Иные услуги '!$C$5+'РСТ РСО-А'!$I$6</f>
        <v>3429.77</v>
      </c>
      <c r="U31" s="117">
        <f>VLOOKUP($A31+ROUND((COLUMN()-2)/24,5),АТС!$A$41:$F$784,6)+'РСТ РСО-А'!$F$9+'Иные услуги '!$C$5+'РСТ РСО-А'!$I$6</f>
        <v>3429.8199999999997</v>
      </c>
      <c r="V31" s="117">
        <f>VLOOKUP($A31+ROUND((COLUMN()-2)/24,5),АТС!$A$41:$F$784,6)+'РСТ РСО-А'!$F$9+'Иные услуги '!$C$5+'РСТ РСО-А'!$I$6</f>
        <v>3429.66</v>
      </c>
      <c r="W31" s="117">
        <f>VLOOKUP($A31+ROUND((COLUMN()-2)/24,5),АТС!$A$41:$F$784,6)+'РСТ РСО-А'!$F$9+'Иные услуги '!$C$5+'РСТ РСО-А'!$I$6</f>
        <v>3429.64</v>
      </c>
      <c r="X31" s="117">
        <f>VLOOKUP($A31+ROUND((COLUMN()-2)/24,5),АТС!$A$41:$F$784,6)+'РСТ РСО-А'!$F$9+'Иные услуги '!$C$5+'РСТ РСО-А'!$I$6</f>
        <v>3429.52</v>
      </c>
      <c r="Y31" s="117">
        <f>VLOOKUP($A31+ROUND((COLUMN()-2)/24,5),АТС!$A$41:$F$784,6)+'РСТ РСО-А'!$F$9+'Иные услуги '!$C$5+'РСТ РСО-А'!$I$6</f>
        <v>3428.85</v>
      </c>
    </row>
    <row r="32" spans="1:25" x14ac:dyDescent="0.2">
      <c r="A32" s="66">
        <f t="shared" si="0"/>
        <v>43664</v>
      </c>
      <c r="B32" s="117">
        <f>VLOOKUP($A32+ROUND((COLUMN()-2)/24,5),АТС!$A$41:$F$784,6)+'РСТ РСО-А'!$F$9+'Иные услуги '!$C$5+'РСТ РСО-А'!$I$6</f>
        <v>3429.71</v>
      </c>
      <c r="C32" s="117">
        <f>VLOOKUP($A32+ROUND((COLUMN()-2)/24,5),АТС!$A$41:$F$784,6)+'РСТ РСО-А'!$F$9+'Иные услуги '!$C$5+'РСТ РСО-А'!$I$6</f>
        <v>3429.7</v>
      </c>
      <c r="D32" s="117">
        <f>VLOOKUP($A32+ROUND((COLUMN()-2)/24,5),АТС!$A$41:$F$784,6)+'РСТ РСО-А'!$F$9+'Иные услуги '!$C$5+'РСТ РСО-А'!$I$6</f>
        <v>3429.6800000000003</v>
      </c>
      <c r="E32" s="117">
        <f>VLOOKUP($A32+ROUND((COLUMN()-2)/24,5),АТС!$A$41:$F$784,6)+'РСТ РСО-А'!$F$9+'Иные услуги '!$C$5+'РСТ РСО-А'!$I$6</f>
        <v>3429.6800000000003</v>
      </c>
      <c r="F32" s="117">
        <f>VLOOKUP($A32+ROUND((COLUMN()-2)/24,5),АТС!$A$41:$F$784,6)+'РСТ РСО-А'!$F$9+'Иные услуги '!$C$5+'РСТ РСО-А'!$I$6</f>
        <v>3429.62</v>
      </c>
      <c r="G32" s="117">
        <f>VLOOKUP($A32+ROUND((COLUMN()-2)/24,5),АТС!$A$41:$F$784,6)+'РСТ РСО-А'!$F$9+'Иные услуги '!$C$5+'РСТ РСО-А'!$I$6</f>
        <v>3429.5299999999997</v>
      </c>
      <c r="H32" s="117">
        <f>VLOOKUP($A32+ROUND((COLUMN()-2)/24,5),АТС!$A$41:$F$784,6)+'РСТ РСО-А'!$F$9+'Иные услуги '!$C$5+'РСТ РСО-А'!$I$6</f>
        <v>3429.1099999999997</v>
      </c>
      <c r="I32" s="117">
        <f>VLOOKUP($A32+ROUND((COLUMN()-2)/24,5),АТС!$A$41:$F$784,6)+'РСТ РСО-А'!$F$9+'Иные услуги '!$C$5+'РСТ РСО-А'!$I$6</f>
        <v>3429.1499999999996</v>
      </c>
      <c r="J32" s="117">
        <f>VLOOKUP($A32+ROUND((COLUMN()-2)/24,5),АТС!$A$41:$F$784,6)+'РСТ РСО-А'!$F$9+'Иные услуги '!$C$5+'РСТ РСО-А'!$I$6</f>
        <v>3429.3599999999997</v>
      </c>
      <c r="K32" s="117">
        <f>VLOOKUP($A32+ROUND((COLUMN()-2)/24,5),АТС!$A$41:$F$784,6)+'РСТ РСО-А'!$F$9+'Иные услуги '!$C$5+'РСТ РСО-А'!$I$6</f>
        <v>3429.73</v>
      </c>
      <c r="L32" s="117">
        <f>VLOOKUP($A32+ROUND((COLUMN()-2)/24,5),АТС!$A$41:$F$784,6)+'РСТ РСО-А'!$F$9+'Иные услуги '!$C$5+'РСТ РСО-А'!$I$6</f>
        <v>3429.73</v>
      </c>
      <c r="M32" s="117">
        <f>VLOOKUP($A32+ROUND((COLUMN()-2)/24,5),АТС!$A$41:$F$784,6)+'РСТ РСО-А'!$F$9+'Иные услуги '!$C$5+'РСТ РСО-А'!$I$6</f>
        <v>3429.76</v>
      </c>
      <c r="N32" s="117">
        <f>VLOOKUP($A32+ROUND((COLUMN()-2)/24,5),АТС!$A$41:$F$784,6)+'РСТ РСО-А'!$F$9+'Иные услуги '!$C$5+'РСТ РСО-А'!$I$6</f>
        <v>3429.77</v>
      </c>
      <c r="O32" s="117">
        <f>VLOOKUP($A32+ROUND((COLUMN()-2)/24,5),АТС!$A$41:$F$784,6)+'РСТ РСО-А'!$F$9+'Иные услуги '!$C$5+'РСТ РСО-А'!$I$6</f>
        <v>3429.41</v>
      </c>
      <c r="P32" s="117">
        <f>VLOOKUP($A32+ROUND((COLUMN()-2)/24,5),АТС!$A$41:$F$784,6)+'РСТ РСО-А'!$F$9+'Иные услуги '!$C$5+'РСТ РСО-А'!$I$6</f>
        <v>3429.3999999999996</v>
      </c>
      <c r="Q32" s="117">
        <f>VLOOKUP($A32+ROUND((COLUMN()-2)/24,5),АТС!$A$41:$F$784,6)+'РСТ РСО-А'!$F$9+'Иные услуги '!$C$5+'РСТ РСО-А'!$I$6</f>
        <v>3429.3999999999996</v>
      </c>
      <c r="R32" s="117">
        <f>VLOOKUP($A32+ROUND((COLUMN()-2)/24,5),АТС!$A$41:$F$784,6)+'РСТ РСО-А'!$F$9+'Иные услуги '!$C$5+'РСТ РСО-А'!$I$6</f>
        <v>3429.37</v>
      </c>
      <c r="S32" s="117">
        <f>VLOOKUP($A32+ROUND((COLUMN()-2)/24,5),АТС!$A$41:$F$784,6)+'РСТ РСО-А'!$F$9+'Иные услуги '!$C$5+'РСТ РСО-А'!$I$6</f>
        <v>3429.37</v>
      </c>
      <c r="T32" s="117">
        <f>VLOOKUP($A32+ROUND((COLUMN()-2)/24,5),АТС!$A$41:$F$784,6)+'РСТ РСО-А'!$F$9+'Иные услуги '!$C$5+'РСТ РСО-А'!$I$6</f>
        <v>3429.66</v>
      </c>
      <c r="U32" s="117">
        <f>VLOOKUP($A32+ROUND((COLUMN()-2)/24,5),АТС!$A$41:$F$784,6)+'РСТ РСО-А'!$F$9+'Иные услуги '!$C$5+'РСТ РСО-А'!$I$6</f>
        <v>3429.77</v>
      </c>
      <c r="V32" s="117">
        <f>VLOOKUP($A32+ROUND((COLUMN()-2)/24,5),АТС!$A$41:$F$784,6)+'РСТ РСО-А'!$F$9+'Иные услуги '!$C$5+'РСТ РСО-А'!$I$6</f>
        <v>3429.6</v>
      </c>
      <c r="W32" s="117">
        <f>VLOOKUP($A32+ROUND((COLUMN()-2)/24,5),АТС!$A$41:$F$784,6)+'РСТ РСО-А'!$F$9+'Иные услуги '!$C$5+'РСТ РСО-А'!$I$6</f>
        <v>3429.56</v>
      </c>
      <c r="X32" s="117">
        <f>VLOOKUP($A32+ROUND((COLUMN()-2)/24,5),АТС!$A$41:$F$784,6)+'РСТ РСО-А'!$F$9+'Иные услуги '!$C$5+'РСТ РСО-А'!$I$6</f>
        <v>3429.4300000000003</v>
      </c>
      <c r="Y32" s="117">
        <f>VLOOKUP($A32+ROUND((COLUMN()-2)/24,5),АТС!$A$41:$F$784,6)+'РСТ РСО-А'!$F$9+'Иные услуги '!$C$5+'РСТ РСО-А'!$I$6</f>
        <v>3428.6499999999996</v>
      </c>
    </row>
    <row r="33" spans="1:25" x14ac:dyDescent="0.2">
      <c r="A33" s="66">
        <f t="shared" si="0"/>
        <v>43665</v>
      </c>
      <c r="B33" s="117">
        <f>VLOOKUP($A33+ROUND((COLUMN()-2)/24,5),АТС!$A$41:$F$784,6)+'РСТ РСО-А'!$F$9+'Иные услуги '!$C$5+'РСТ РСО-А'!$I$6</f>
        <v>3429.42</v>
      </c>
      <c r="C33" s="117">
        <f>VLOOKUP($A33+ROUND((COLUMN()-2)/24,5),АТС!$A$41:$F$784,6)+'РСТ РСО-А'!$F$9+'Иные услуги '!$C$5+'РСТ РСО-А'!$I$6</f>
        <v>3429.4700000000003</v>
      </c>
      <c r="D33" s="117">
        <f>VLOOKUP($A33+ROUND((COLUMN()-2)/24,5),АТС!$A$41:$F$784,6)+'РСТ РСО-А'!$F$9+'Иные услуги '!$C$5+'РСТ РСО-А'!$I$6</f>
        <v>3429.46</v>
      </c>
      <c r="E33" s="117">
        <f>VLOOKUP($A33+ROUND((COLUMN()-2)/24,5),АТС!$A$41:$F$784,6)+'РСТ РСО-А'!$F$9+'Иные услуги '!$C$5+'РСТ РСО-А'!$I$6</f>
        <v>3429.45</v>
      </c>
      <c r="F33" s="117">
        <f>VLOOKUP($A33+ROUND((COLUMN()-2)/24,5),АТС!$A$41:$F$784,6)+'РСТ РСО-А'!$F$9+'Иные услуги '!$C$5+'РСТ РСО-А'!$I$6</f>
        <v>3429.41</v>
      </c>
      <c r="G33" s="117">
        <f>VLOOKUP($A33+ROUND((COLUMN()-2)/24,5),АТС!$A$41:$F$784,6)+'РСТ РСО-А'!$F$9+'Иные услуги '!$C$5+'РСТ РСО-А'!$I$6</f>
        <v>3429.52</v>
      </c>
      <c r="H33" s="117">
        <f>VLOOKUP($A33+ROUND((COLUMN()-2)/24,5),АТС!$A$41:$F$784,6)+'РСТ РСО-А'!$F$9+'Иные услуги '!$C$5+'РСТ РСО-А'!$I$6</f>
        <v>3429.1099999999997</v>
      </c>
      <c r="I33" s="117">
        <f>VLOOKUP($A33+ROUND((COLUMN()-2)/24,5),АТС!$A$41:$F$784,6)+'РСТ РСО-А'!$F$9+'Иные услуги '!$C$5+'РСТ РСО-А'!$I$6</f>
        <v>3428.94</v>
      </c>
      <c r="J33" s="117">
        <f>VLOOKUP($A33+ROUND((COLUMN()-2)/24,5),АТС!$A$41:$F$784,6)+'РСТ РСО-А'!$F$9+'Иные услуги '!$C$5+'РСТ РСО-А'!$I$6</f>
        <v>3429.1800000000003</v>
      </c>
      <c r="K33" s="117">
        <f>VLOOKUP($A33+ROUND((COLUMN()-2)/24,5),АТС!$A$41:$F$784,6)+'РСТ РСО-А'!$F$9+'Иные услуги '!$C$5+'РСТ РСО-А'!$I$6</f>
        <v>3429.6099999999997</v>
      </c>
      <c r="L33" s="117">
        <f>VLOOKUP($A33+ROUND((COLUMN()-2)/24,5),АТС!$A$41:$F$784,6)+'РСТ РСО-А'!$F$9+'Иные услуги '!$C$5+'РСТ РСО-А'!$I$6</f>
        <v>3429.6499999999996</v>
      </c>
      <c r="M33" s="117">
        <f>VLOOKUP($A33+ROUND((COLUMN()-2)/24,5),АТС!$A$41:$F$784,6)+'РСТ РСО-А'!$F$9+'Иные услуги '!$C$5+'РСТ РСО-А'!$I$6</f>
        <v>3429.6499999999996</v>
      </c>
      <c r="N33" s="117">
        <f>VLOOKUP($A33+ROUND((COLUMN()-2)/24,5),АТС!$A$41:$F$784,6)+'РСТ РСО-А'!$F$9+'Иные услуги '!$C$5+'РСТ РСО-А'!$I$6</f>
        <v>3429.63</v>
      </c>
      <c r="O33" s="117">
        <f>VLOOKUP($A33+ROUND((COLUMN()-2)/24,5),АТС!$A$41:$F$784,6)+'РСТ РСО-А'!$F$9+'Иные услуги '!$C$5+'РСТ РСО-А'!$I$6</f>
        <v>3429.23</v>
      </c>
      <c r="P33" s="117">
        <f>VLOOKUP($A33+ROUND((COLUMN()-2)/24,5),АТС!$A$41:$F$784,6)+'РСТ РСО-А'!$F$9+'Иные услуги '!$C$5+'РСТ РСО-А'!$I$6</f>
        <v>3429.19</v>
      </c>
      <c r="Q33" s="117">
        <f>VLOOKUP($A33+ROUND((COLUMN()-2)/24,5),АТС!$A$41:$F$784,6)+'РСТ РСО-А'!$F$9+'Иные услуги '!$C$5+'РСТ РСО-А'!$I$6</f>
        <v>3429.08</v>
      </c>
      <c r="R33" s="117">
        <f>VLOOKUP($A33+ROUND((COLUMN()-2)/24,5),АТС!$A$41:$F$784,6)+'РСТ РСО-А'!$F$9+'Иные услуги '!$C$5+'РСТ РСО-А'!$I$6</f>
        <v>3429.1800000000003</v>
      </c>
      <c r="S33" s="117">
        <f>VLOOKUP($A33+ROUND((COLUMN()-2)/24,5),АТС!$A$41:$F$784,6)+'РСТ РСО-А'!$F$9+'Иные услуги '!$C$5+'РСТ РСО-А'!$I$6</f>
        <v>3429.4300000000003</v>
      </c>
      <c r="T33" s="117">
        <f>VLOOKUP($A33+ROUND((COLUMN()-2)/24,5),АТС!$A$41:$F$784,6)+'РСТ РСО-А'!$F$9+'Иные услуги '!$C$5+'РСТ РСО-А'!$I$6</f>
        <v>3429.56</v>
      </c>
      <c r="U33" s="117">
        <f>VLOOKUP($A33+ROUND((COLUMN()-2)/24,5),АТС!$A$41:$F$784,6)+'РСТ РСО-А'!$F$9+'Иные услуги '!$C$5+'РСТ РСО-А'!$I$6</f>
        <v>3429.67</v>
      </c>
      <c r="V33" s="117">
        <f>VLOOKUP($A33+ROUND((COLUMN()-2)/24,5),АТС!$A$41:$F$784,6)+'РСТ РСО-А'!$F$9+'Иные услуги '!$C$5+'РСТ РСО-А'!$I$6</f>
        <v>3429.51</v>
      </c>
      <c r="W33" s="117">
        <f>VLOOKUP($A33+ROUND((COLUMN()-2)/24,5),АТС!$A$41:$F$784,6)+'РСТ РСО-А'!$F$9+'Иные услуги '!$C$5+'РСТ РСО-А'!$I$6</f>
        <v>3429.39</v>
      </c>
      <c r="X33" s="117">
        <f>VLOOKUP($A33+ROUND((COLUMN()-2)/24,5),АТС!$A$41:$F$784,6)+'РСТ РСО-А'!$F$9+'Иные услуги '!$C$5+'РСТ РСО-А'!$I$6</f>
        <v>3429.1</v>
      </c>
      <c r="Y33" s="117">
        <f>VLOOKUP($A33+ROUND((COLUMN()-2)/24,5),АТС!$A$41:$F$784,6)+'РСТ РСО-А'!$F$9+'Иные услуги '!$C$5+'РСТ РСО-А'!$I$6</f>
        <v>3428.6</v>
      </c>
    </row>
    <row r="34" spans="1:25" x14ac:dyDescent="0.2">
      <c r="A34" s="66">
        <f t="shared" si="0"/>
        <v>43666</v>
      </c>
      <c r="B34" s="117">
        <f>VLOOKUP($A34+ROUND((COLUMN()-2)/24,5),АТС!$A$41:$F$784,6)+'РСТ РСО-А'!$F$9+'Иные услуги '!$C$5+'РСТ РСО-А'!$I$6</f>
        <v>3429.37</v>
      </c>
      <c r="C34" s="117">
        <f>VLOOKUP($A34+ROUND((COLUMN()-2)/24,5),АТС!$A$41:$F$784,6)+'РСТ РСО-А'!$F$9+'Иные услуги '!$C$5+'РСТ РСО-А'!$I$6</f>
        <v>3429.26</v>
      </c>
      <c r="D34" s="117">
        <f>VLOOKUP($A34+ROUND((COLUMN()-2)/24,5),АТС!$A$41:$F$784,6)+'РСТ РСО-А'!$F$9+'Иные услуги '!$C$5+'РСТ РСО-А'!$I$6</f>
        <v>3429.25</v>
      </c>
      <c r="E34" s="117">
        <f>VLOOKUP($A34+ROUND((COLUMN()-2)/24,5),АТС!$A$41:$F$784,6)+'РСТ РСО-А'!$F$9+'Иные услуги '!$C$5+'РСТ РСО-А'!$I$6</f>
        <v>3429.21</v>
      </c>
      <c r="F34" s="117">
        <f>VLOOKUP($A34+ROUND((COLUMN()-2)/24,5),АТС!$A$41:$F$784,6)+'РСТ РСО-А'!$F$9+'Иные услуги '!$C$5+'РСТ РСО-А'!$I$6</f>
        <v>3429.3199999999997</v>
      </c>
      <c r="G34" s="117">
        <f>VLOOKUP($A34+ROUND((COLUMN()-2)/24,5),АТС!$A$41:$F$784,6)+'РСТ РСО-А'!$F$9+'Иные услуги '!$C$5+'РСТ РСО-А'!$I$6</f>
        <v>3429.27</v>
      </c>
      <c r="H34" s="117">
        <f>VLOOKUP($A34+ROUND((COLUMN()-2)/24,5),АТС!$A$41:$F$784,6)+'РСТ РСО-А'!$F$9+'Иные услуги '!$C$5+'РСТ РСО-А'!$I$6</f>
        <v>3428.5699999999997</v>
      </c>
      <c r="I34" s="117">
        <f>VLOOKUP($A34+ROUND((COLUMN()-2)/24,5),АТС!$A$41:$F$784,6)+'РСТ РСО-А'!$F$9+'Иные услуги '!$C$5+'РСТ РСО-А'!$I$6</f>
        <v>3428.75</v>
      </c>
      <c r="J34" s="117">
        <f>VLOOKUP($A34+ROUND((COLUMN()-2)/24,5),АТС!$A$41:$F$784,6)+'РСТ РСО-А'!$F$9+'Иные услуги '!$C$5+'РСТ РСО-А'!$I$6</f>
        <v>3429.2</v>
      </c>
      <c r="K34" s="117">
        <f>VLOOKUP($A34+ROUND((COLUMN()-2)/24,5),АТС!$A$41:$F$784,6)+'РСТ РСО-А'!$F$9+'Иные услуги '!$C$5+'РСТ РСО-А'!$I$6</f>
        <v>3429.49</v>
      </c>
      <c r="L34" s="117">
        <f>VLOOKUP($A34+ROUND((COLUMN()-2)/24,5),АТС!$A$41:$F$784,6)+'РСТ РСО-А'!$F$9+'Иные услуги '!$C$5+'РСТ РСО-А'!$I$6</f>
        <v>3429.52</v>
      </c>
      <c r="M34" s="117">
        <f>VLOOKUP($A34+ROUND((COLUMN()-2)/24,5),АТС!$A$41:$F$784,6)+'РСТ РСО-А'!$F$9+'Иные услуги '!$C$5+'РСТ РСО-А'!$I$6</f>
        <v>3429.5299999999997</v>
      </c>
      <c r="N34" s="117">
        <f>VLOOKUP($A34+ROUND((COLUMN()-2)/24,5),АТС!$A$41:$F$784,6)+'РСТ РСО-А'!$F$9+'Иные услуги '!$C$5+'РСТ РСО-А'!$I$6</f>
        <v>3429.48</v>
      </c>
      <c r="O34" s="117">
        <f>VLOOKUP($A34+ROUND((COLUMN()-2)/24,5),АТС!$A$41:$F$784,6)+'РСТ РСО-А'!$F$9+'Иные услуги '!$C$5+'РСТ РСО-А'!$I$6</f>
        <v>3429.34</v>
      </c>
      <c r="P34" s="117">
        <f>VLOOKUP($A34+ROUND((COLUMN()-2)/24,5),АТС!$A$41:$F$784,6)+'РСТ РСО-А'!$F$9+'Иные услуги '!$C$5+'РСТ РСО-А'!$I$6</f>
        <v>3429.3599999999997</v>
      </c>
      <c r="Q34" s="117">
        <f>VLOOKUP($A34+ROUND((COLUMN()-2)/24,5),АТС!$A$41:$F$784,6)+'РСТ РСО-А'!$F$9+'Иные услуги '!$C$5+'РСТ РСО-А'!$I$6</f>
        <v>3429.34</v>
      </c>
      <c r="R34" s="117">
        <f>VLOOKUP($A34+ROUND((COLUMN()-2)/24,5),АТС!$A$41:$F$784,6)+'РСТ РСО-А'!$F$9+'Иные услуги '!$C$5+'РСТ РСО-А'!$I$6</f>
        <v>3429.3599999999997</v>
      </c>
      <c r="S34" s="117">
        <f>VLOOKUP($A34+ROUND((COLUMN()-2)/24,5),АТС!$A$41:$F$784,6)+'РСТ РСО-А'!$F$9+'Иные услуги '!$C$5+'РСТ РСО-А'!$I$6</f>
        <v>3429.31</v>
      </c>
      <c r="T34" s="117">
        <f>VLOOKUP($A34+ROUND((COLUMN()-2)/24,5),АТС!$A$41:$F$784,6)+'РСТ РСО-А'!$F$9+'Иные услуги '!$C$5+'РСТ РСО-А'!$I$6</f>
        <v>3429.42</v>
      </c>
      <c r="U34" s="117">
        <f>VLOOKUP($A34+ROUND((COLUMN()-2)/24,5),АТС!$A$41:$F$784,6)+'РСТ РСО-А'!$F$9+'Иные услуги '!$C$5+'РСТ РСО-А'!$I$6</f>
        <v>3429.58</v>
      </c>
      <c r="V34" s="117">
        <f>VLOOKUP($A34+ROUND((COLUMN()-2)/24,5),АТС!$A$41:$F$784,6)+'РСТ РСО-А'!$F$9+'Иные услуги '!$C$5+'РСТ РСО-А'!$I$6</f>
        <v>3429.3999999999996</v>
      </c>
      <c r="W34" s="117">
        <f>VLOOKUP($A34+ROUND((COLUMN()-2)/24,5),АТС!$A$41:$F$784,6)+'РСТ РСО-А'!$F$9+'Иные услуги '!$C$5+'РСТ РСО-А'!$I$6</f>
        <v>3429.26</v>
      </c>
      <c r="X34" s="117">
        <f>VLOOKUP($A34+ROUND((COLUMN()-2)/24,5),АТС!$A$41:$F$784,6)+'РСТ РСО-А'!$F$9+'Иные услуги '!$C$5+'РСТ РСО-А'!$I$6</f>
        <v>3429</v>
      </c>
      <c r="Y34" s="117">
        <f>VLOOKUP($A34+ROUND((COLUMN()-2)/24,5),АТС!$A$41:$F$784,6)+'РСТ РСО-А'!$F$9+'Иные услуги '!$C$5+'РСТ РСО-А'!$I$6</f>
        <v>3428.31</v>
      </c>
    </row>
    <row r="35" spans="1:25" x14ac:dyDescent="0.2">
      <c r="A35" s="66">
        <f t="shared" si="0"/>
        <v>43667</v>
      </c>
      <c r="B35" s="117">
        <f>VLOOKUP($A35+ROUND((COLUMN()-2)/24,5),АТС!$A$41:$F$784,6)+'РСТ РСО-А'!$F$9+'Иные услуги '!$C$5+'РСТ РСО-А'!$I$6</f>
        <v>3429.33</v>
      </c>
      <c r="C35" s="117">
        <f>VLOOKUP($A35+ROUND((COLUMN()-2)/24,5),АТС!$A$41:$F$784,6)+'РСТ РСО-А'!$F$9+'Иные услуги '!$C$5+'РСТ РСО-А'!$I$6</f>
        <v>3429.2799999999997</v>
      </c>
      <c r="D35" s="117">
        <f>VLOOKUP($A35+ROUND((COLUMN()-2)/24,5),АТС!$A$41:$F$784,6)+'РСТ РСО-А'!$F$9+'Иные услуги '!$C$5+'РСТ РСО-А'!$I$6</f>
        <v>3429.2799999999997</v>
      </c>
      <c r="E35" s="117">
        <f>VLOOKUP($A35+ROUND((COLUMN()-2)/24,5),АТС!$A$41:$F$784,6)+'РСТ РСО-А'!$F$9+'Иные услуги '!$C$5+'РСТ РСО-А'!$I$6</f>
        <v>3429.26</v>
      </c>
      <c r="F35" s="117">
        <f>VLOOKUP($A35+ROUND((COLUMN()-2)/24,5),АТС!$A$41:$F$784,6)+'РСТ РСО-А'!$F$9+'Иные услуги '!$C$5+'РСТ РСО-А'!$I$6</f>
        <v>3429.2799999999997</v>
      </c>
      <c r="G35" s="117">
        <f>VLOOKUP($A35+ROUND((COLUMN()-2)/24,5),АТС!$A$41:$F$784,6)+'РСТ РСО-А'!$F$9+'Иные услуги '!$C$5+'РСТ РСО-А'!$I$6</f>
        <v>3429.2</v>
      </c>
      <c r="H35" s="117">
        <f>VLOOKUP($A35+ROUND((COLUMN()-2)/24,5),АТС!$A$41:$F$784,6)+'РСТ РСО-А'!$F$9+'Иные услуги '!$C$5+'РСТ РСО-А'!$I$6</f>
        <v>3428.8</v>
      </c>
      <c r="I35" s="117">
        <f>VLOOKUP($A35+ROUND((COLUMN()-2)/24,5),АТС!$A$41:$F$784,6)+'РСТ РСО-А'!$F$9+'Иные услуги '!$C$5+'РСТ РСО-А'!$I$6</f>
        <v>3429.05</v>
      </c>
      <c r="J35" s="117">
        <f>VLOOKUP($A35+ROUND((COLUMN()-2)/24,5),АТС!$A$41:$F$784,6)+'РСТ РСО-А'!$F$9+'Иные услуги '!$C$5+'РСТ РСО-А'!$I$6</f>
        <v>3429.17</v>
      </c>
      <c r="K35" s="117">
        <f>VLOOKUP($A35+ROUND((COLUMN()-2)/24,5),АТС!$A$41:$F$784,6)+'РСТ РСО-А'!$F$9+'Иные услуги '!$C$5+'РСТ РСО-А'!$I$6</f>
        <v>3429.39</v>
      </c>
      <c r="L35" s="117">
        <f>VLOOKUP($A35+ROUND((COLUMN()-2)/24,5),АТС!$A$41:$F$784,6)+'РСТ РСО-А'!$F$9+'Иные услуги '!$C$5+'РСТ РСО-А'!$I$6</f>
        <v>3429.52</v>
      </c>
      <c r="M35" s="117">
        <f>VLOOKUP($A35+ROUND((COLUMN()-2)/24,5),АТС!$A$41:$F$784,6)+'РСТ РСО-А'!$F$9+'Иные услуги '!$C$5+'РСТ РСО-А'!$I$6</f>
        <v>3429.5699999999997</v>
      </c>
      <c r="N35" s="117">
        <f>VLOOKUP($A35+ROUND((COLUMN()-2)/24,5),АТС!$A$41:$F$784,6)+'РСТ РСО-А'!$F$9+'Иные услуги '!$C$5+'РСТ РСО-А'!$I$6</f>
        <v>3429.56</v>
      </c>
      <c r="O35" s="117">
        <f>VLOOKUP($A35+ROUND((COLUMN()-2)/24,5),АТС!$A$41:$F$784,6)+'РСТ РСО-А'!$F$9+'Иные услуги '!$C$5+'РСТ РСО-А'!$I$6</f>
        <v>3429.4300000000003</v>
      </c>
      <c r="P35" s="117">
        <f>VLOOKUP($A35+ROUND((COLUMN()-2)/24,5),АТС!$A$41:$F$784,6)+'РСТ РСО-А'!$F$9+'Иные услуги '!$C$5+'РСТ РСО-А'!$I$6</f>
        <v>3429.42</v>
      </c>
      <c r="Q35" s="117">
        <f>VLOOKUP($A35+ROUND((COLUMN()-2)/24,5),АТС!$A$41:$F$784,6)+'РСТ РСО-А'!$F$9+'Иные услуги '!$C$5+'РСТ РСО-А'!$I$6</f>
        <v>3429.4300000000003</v>
      </c>
      <c r="R35" s="117">
        <f>VLOOKUP($A35+ROUND((COLUMN()-2)/24,5),АТС!$A$41:$F$784,6)+'РСТ РСО-А'!$F$9+'Иные услуги '!$C$5+'РСТ РСО-А'!$I$6</f>
        <v>3429.3999999999996</v>
      </c>
      <c r="S35" s="117">
        <f>VLOOKUP($A35+ROUND((COLUMN()-2)/24,5),АТС!$A$41:$F$784,6)+'РСТ РСО-А'!$F$9+'Иные услуги '!$C$5+'РСТ РСО-А'!$I$6</f>
        <v>3429.39</v>
      </c>
      <c r="T35" s="117">
        <f>VLOOKUP($A35+ROUND((COLUMN()-2)/24,5),АТС!$A$41:$F$784,6)+'РСТ РСО-А'!$F$9+'Иные услуги '!$C$5+'РСТ РСО-А'!$I$6</f>
        <v>3429.5</v>
      </c>
      <c r="U35" s="117">
        <f>VLOOKUP($A35+ROUND((COLUMN()-2)/24,5),АТС!$A$41:$F$784,6)+'РСТ РСО-А'!$F$9+'Иные услуги '!$C$5+'РСТ РСО-А'!$I$6</f>
        <v>3429.58</v>
      </c>
      <c r="V35" s="117">
        <f>VLOOKUP($A35+ROUND((COLUMN()-2)/24,5),АТС!$A$41:$F$784,6)+'РСТ РСО-А'!$F$9+'Иные услуги '!$C$5+'РСТ РСО-А'!$I$6</f>
        <v>3429.44</v>
      </c>
      <c r="W35" s="117">
        <f>VLOOKUP($A35+ROUND((COLUMN()-2)/24,5),АТС!$A$41:$F$784,6)+'РСТ РСО-А'!$F$9+'Иные услуги '!$C$5+'РСТ РСО-А'!$I$6</f>
        <v>3429.35</v>
      </c>
      <c r="X35" s="117">
        <f>VLOOKUP($A35+ROUND((COLUMN()-2)/24,5),АТС!$A$41:$F$784,6)+'РСТ РСО-А'!$F$9+'Иные услуги '!$C$5+'РСТ РСО-А'!$I$6</f>
        <v>3429.05</v>
      </c>
      <c r="Y35" s="117">
        <f>VLOOKUP($A35+ROUND((COLUMN()-2)/24,5),АТС!$A$41:$F$784,6)+'РСТ РСО-А'!$F$9+'Иные услуги '!$C$5+'РСТ РСО-А'!$I$6</f>
        <v>3428.0299999999997</v>
      </c>
    </row>
    <row r="36" spans="1:25" x14ac:dyDescent="0.2">
      <c r="A36" s="66">
        <f t="shared" si="0"/>
        <v>43668</v>
      </c>
      <c r="B36" s="117">
        <f>VLOOKUP($A36+ROUND((COLUMN()-2)/24,5),АТС!$A$41:$F$784,6)+'РСТ РСО-А'!$F$9+'Иные услуги '!$C$5+'РСТ РСО-А'!$I$6</f>
        <v>3429.41</v>
      </c>
      <c r="C36" s="117">
        <f>VLOOKUP($A36+ROUND((COLUMN()-2)/24,5),АТС!$A$41:$F$784,6)+'РСТ РСО-А'!$F$9+'Иные услуги '!$C$5+'РСТ РСО-А'!$I$6</f>
        <v>3429.2799999999997</v>
      </c>
      <c r="D36" s="117">
        <f>VLOOKUP($A36+ROUND((COLUMN()-2)/24,5),АТС!$A$41:$F$784,6)+'РСТ РСО-А'!$F$9+'Иные услуги '!$C$5+'РСТ РСО-А'!$I$6</f>
        <v>3429.23</v>
      </c>
      <c r="E36" s="117">
        <f>VLOOKUP($A36+ROUND((COLUMN()-2)/24,5),АТС!$A$41:$F$784,6)+'РСТ РСО-А'!$F$9+'Иные услуги '!$C$5+'РСТ РСО-А'!$I$6</f>
        <v>3429.2200000000003</v>
      </c>
      <c r="F36" s="117">
        <f>VLOOKUP($A36+ROUND((COLUMN()-2)/24,5),АТС!$A$41:$F$784,6)+'РСТ РСО-А'!$F$9+'Иные услуги '!$C$5+'РСТ РСО-А'!$I$6</f>
        <v>3429.2799999999997</v>
      </c>
      <c r="G36" s="117">
        <f>VLOOKUP($A36+ROUND((COLUMN()-2)/24,5),АТС!$A$41:$F$784,6)+'РСТ РСО-А'!$F$9+'Иные услуги '!$C$5+'РСТ РСО-А'!$I$6</f>
        <v>3429.2799999999997</v>
      </c>
      <c r="H36" s="117">
        <f>VLOOKUP($A36+ROUND((COLUMN()-2)/24,5),АТС!$A$41:$F$784,6)+'РСТ РСО-А'!$F$9+'Иные услуги '!$C$5+'РСТ РСО-А'!$I$6</f>
        <v>3429.1</v>
      </c>
      <c r="I36" s="117">
        <f>VLOOKUP($A36+ROUND((COLUMN()-2)/24,5),АТС!$A$41:$F$784,6)+'РСТ РСО-А'!$F$9+'Иные услуги '!$C$5+'РСТ РСО-А'!$I$6</f>
        <v>3429.1499999999996</v>
      </c>
      <c r="J36" s="117">
        <f>VLOOKUP($A36+ROUND((COLUMN()-2)/24,5),АТС!$A$41:$F$784,6)+'РСТ РСО-А'!$F$9+'Иные услуги '!$C$5+'РСТ РСО-А'!$I$6</f>
        <v>3429.39</v>
      </c>
      <c r="K36" s="117">
        <f>VLOOKUP($A36+ROUND((COLUMN()-2)/24,5),АТС!$A$41:$F$784,6)+'РСТ РСО-А'!$F$9+'Иные услуги '!$C$5+'РСТ РСО-А'!$I$6</f>
        <v>3429.6800000000003</v>
      </c>
      <c r="L36" s="117">
        <f>VLOOKUP($A36+ROUND((COLUMN()-2)/24,5),АТС!$A$41:$F$784,6)+'РСТ РСО-А'!$F$9+'Иные услуги '!$C$5+'РСТ РСО-А'!$I$6</f>
        <v>3429.75</v>
      </c>
      <c r="M36" s="117">
        <f>VLOOKUP($A36+ROUND((COLUMN()-2)/24,5),АТС!$A$41:$F$784,6)+'РСТ РСО-А'!$F$9+'Иные услуги '!$C$5+'РСТ РСО-А'!$I$6</f>
        <v>3429.76</v>
      </c>
      <c r="N36" s="117">
        <f>VLOOKUP($A36+ROUND((COLUMN()-2)/24,5),АТС!$A$41:$F$784,6)+'РСТ РСО-А'!$F$9+'Иные услуги '!$C$5+'РСТ РСО-А'!$I$6</f>
        <v>3429.74</v>
      </c>
      <c r="O36" s="117">
        <f>VLOOKUP($A36+ROUND((COLUMN()-2)/24,5),АТС!$A$41:$F$784,6)+'РСТ РСО-А'!$F$9+'Иные услуги '!$C$5+'РСТ РСО-А'!$I$6</f>
        <v>3429.49</v>
      </c>
      <c r="P36" s="117">
        <f>VLOOKUP($A36+ROUND((COLUMN()-2)/24,5),АТС!$A$41:$F$784,6)+'РСТ РСО-А'!$F$9+'Иные услуги '!$C$5+'РСТ РСО-А'!$I$6</f>
        <v>3429.48</v>
      </c>
      <c r="Q36" s="117">
        <f>VLOOKUP($A36+ROUND((COLUMN()-2)/24,5),АТС!$A$41:$F$784,6)+'РСТ РСО-А'!$F$9+'Иные услуги '!$C$5+'РСТ РСО-А'!$I$6</f>
        <v>3429.48</v>
      </c>
      <c r="R36" s="117">
        <f>VLOOKUP($A36+ROUND((COLUMN()-2)/24,5),АТС!$A$41:$F$784,6)+'РСТ РСО-А'!$F$9+'Иные услуги '!$C$5+'РСТ РСО-А'!$I$6</f>
        <v>3429.46</v>
      </c>
      <c r="S36" s="117">
        <f>VLOOKUP($A36+ROUND((COLUMN()-2)/24,5),АТС!$A$41:$F$784,6)+'РСТ РСО-А'!$F$9+'Иные услуги '!$C$5+'РСТ РСО-А'!$I$6</f>
        <v>3429.6099999999997</v>
      </c>
      <c r="T36" s="117">
        <f>VLOOKUP($A36+ROUND((COLUMN()-2)/24,5),АТС!$A$41:$F$784,6)+'РСТ РСО-А'!$F$9+'Иные услуги '!$C$5+'РСТ РСО-А'!$I$6</f>
        <v>3429.6800000000003</v>
      </c>
      <c r="U36" s="117">
        <f>VLOOKUP($A36+ROUND((COLUMN()-2)/24,5),АТС!$A$41:$F$784,6)+'РСТ РСО-А'!$F$9+'Иные услуги '!$C$5+'РСТ РСО-А'!$I$6</f>
        <v>3429.81</v>
      </c>
      <c r="V36" s="117">
        <f>VLOOKUP($A36+ROUND((COLUMN()-2)/24,5),АТС!$A$41:$F$784,6)+'РСТ РСО-А'!$F$9+'Иные услуги '!$C$5+'РСТ РСО-А'!$I$6</f>
        <v>3429.5299999999997</v>
      </c>
      <c r="W36" s="117">
        <f>VLOOKUP($A36+ROUND((COLUMN()-2)/24,5),АТС!$A$41:$F$784,6)+'РСТ РСО-А'!$F$9+'Иные услуги '!$C$5+'РСТ РСО-А'!$I$6</f>
        <v>3429.49</v>
      </c>
      <c r="X36" s="117">
        <f>VLOOKUP($A36+ROUND((COLUMN()-2)/24,5),АТС!$A$41:$F$784,6)+'РСТ РСО-А'!$F$9+'Иные услуги '!$C$5+'РСТ РСО-А'!$I$6</f>
        <v>3429.12</v>
      </c>
      <c r="Y36" s="117">
        <f>VLOOKUP($A36+ROUND((COLUMN()-2)/24,5),АТС!$A$41:$F$784,6)+'РСТ РСО-А'!$F$9+'Иные услуги '!$C$5+'РСТ РСО-А'!$I$6</f>
        <v>3428.51</v>
      </c>
    </row>
    <row r="37" spans="1:25" x14ac:dyDescent="0.2">
      <c r="A37" s="66">
        <f t="shared" si="0"/>
        <v>43669</v>
      </c>
      <c r="B37" s="117">
        <f>VLOOKUP($A37+ROUND((COLUMN()-2)/24,5),АТС!$A$41:$F$784,6)+'РСТ РСО-А'!$F$9+'Иные услуги '!$C$5+'РСТ РСО-А'!$I$6</f>
        <v>3429.37</v>
      </c>
      <c r="C37" s="117">
        <f>VLOOKUP($A37+ROUND((COLUMN()-2)/24,5),АТС!$A$41:$F$784,6)+'РСТ РСО-А'!$F$9+'Иные услуги '!$C$5+'РСТ РСО-А'!$I$6</f>
        <v>3429.27</v>
      </c>
      <c r="D37" s="117">
        <f>VLOOKUP($A37+ROUND((COLUMN()-2)/24,5),АТС!$A$41:$F$784,6)+'РСТ РСО-А'!$F$9+'Иные услуги '!$C$5+'РСТ РСО-А'!$I$6</f>
        <v>3429.33</v>
      </c>
      <c r="E37" s="117">
        <f>VLOOKUP($A37+ROUND((COLUMN()-2)/24,5),АТС!$A$41:$F$784,6)+'РСТ РСО-А'!$F$9+'Иные услуги '!$C$5+'РСТ РСО-А'!$I$6</f>
        <v>3429.33</v>
      </c>
      <c r="F37" s="117">
        <f>VLOOKUP($A37+ROUND((COLUMN()-2)/24,5),АТС!$A$41:$F$784,6)+'РСТ РСО-А'!$F$9+'Иные услуги '!$C$5+'РСТ РСО-А'!$I$6</f>
        <v>3429.21</v>
      </c>
      <c r="G37" s="117">
        <f>VLOOKUP($A37+ROUND((COLUMN()-2)/24,5),АТС!$A$41:$F$784,6)+'РСТ РСО-А'!$F$9+'Иные услуги '!$C$5+'РСТ РСО-А'!$I$6</f>
        <v>3429.1499999999996</v>
      </c>
      <c r="H37" s="117">
        <f>VLOOKUP($A37+ROUND((COLUMN()-2)/24,5),АТС!$A$41:$F$784,6)+'РСТ РСО-А'!$F$9+'Иные услуги '!$C$5+'РСТ РСО-А'!$I$6</f>
        <v>3429</v>
      </c>
      <c r="I37" s="117">
        <f>VLOOKUP($A37+ROUND((COLUMN()-2)/24,5),АТС!$A$41:$F$784,6)+'РСТ РСО-А'!$F$9+'Иные услуги '!$C$5+'РСТ РСО-А'!$I$6</f>
        <v>3429.04</v>
      </c>
      <c r="J37" s="117">
        <f>VLOOKUP($A37+ROUND((COLUMN()-2)/24,5),АТС!$A$41:$F$784,6)+'РСТ РСО-А'!$F$9+'Иные услуги '!$C$5+'РСТ РСО-А'!$I$6</f>
        <v>3429.27</v>
      </c>
      <c r="K37" s="117">
        <f>VLOOKUP($A37+ROUND((COLUMN()-2)/24,5),АТС!$A$41:$F$784,6)+'РСТ РСО-А'!$F$9+'Иные услуги '!$C$5+'РСТ РСО-А'!$I$6</f>
        <v>3429.56</v>
      </c>
      <c r="L37" s="117">
        <f>VLOOKUP($A37+ROUND((COLUMN()-2)/24,5),АТС!$A$41:$F$784,6)+'РСТ РСО-А'!$F$9+'Иные услуги '!$C$5+'РСТ РСО-А'!$I$6</f>
        <v>3429.6499999999996</v>
      </c>
      <c r="M37" s="117">
        <f>VLOOKUP($A37+ROUND((COLUMN()-2)/24,5),АТС!$A$41:$F$784,6)+'РСТ РСО-А'!$F$9+'Иные услуги '!$C$5+'РСТ РСО-А'!$I$6</f>
        <v>3429.69</v>
      </c>
      <c r="N37" s="117">
        <f>VLOOKUP($A37+ROUND((COLUMN()-2)/24,5),АТС!$A$41:$F$784,6)+'РСТ РСО-А'!$F$9+'Иные услуги '!$C$5+'РСТ РСО-А'!$I$6</f>
        <v>3429.6499999999996</v>
      </c>
      <c r="O37" s="117">
        <f>VLOOKUP($A37+ROUND((COLUMN()-2)/24,5),АТС!$A$41:$F$784,6)+'РСТ РСО-А'!$F$9+'Иные услуги '!$C$5+'РСТ РСО-А'!$I$6</f>
        <v>3429.35</v>
      </c>
      <c r="P37" s="117">
        <f>VLOOKUP($A37+ROUND((COLUMN()-2)/24,5),АТС!$A$41:$F$784,6)+'РСТ РСО-А'!$F$9+'Иные услуги '!$C$5+'РСТ РСО-А'!$I$6</f>
        <v>3429.34</v>
      </c>
      <c r="Q37" s="117">
        <f>VLOOKUP($A37+ROUND((COLUMN()-2)/24,5),АТС!$A$41:$F$784,6)+'РСТ РСО-А'!$F$9+'Иные услуги '!$C$5+'РСТ РСО-А'!$I$6</f>
        <v>3429.31</v>
      </c>
      <c r="R37" s="117">
        <f>VLOOKUP($A37+ROUND((COLUMN()-2)/24,5),АТС!$A$41:$F$784,6)+'РСТ РСО-А'!$F$9+'Иные услуги '!$C$5+'РСТ РСО-А'!$I$6</f>
        <v>3429.3199999999997</v>
      </c>
      <c r="S37" s="117">
        <f>VLOOKUP($A37+ROUND((COLUMN()-2)/24,5),АТС!$A$41:$F$784,6)+'РСТ РСО-А'!$F$9+'Иные услуги '!$C$5+'РСТ РСО-А'!$I$6</f>
        <v>3429.54</v>
      </c>
      <c r="T37" s="117">
        <f>VLOOKUP($A37+ROUND((COLUMN()-2)/24,5),АТС!$A$41:$F$784,6)+'РСТ РСО-А'!$F$9+'Иные услуги '!$C$5+'РСТ РСО-А'!$I$6</f>
        <v>3429.6099999999997</v>
      </c>
      <c r="U37" s="117">
        <f>VLOOKUP($A37+ROUND((COLUMN()-2)/24,5),АТС!$A$41:$F$784,6)+'РСТ РСО-А'!$F$9+'Иные услуги '!$C$5+'РСТ РСО-А'!$I$6</f>
        <v>3429.7200000000003</v>
      </c>
      <c r="V37" s="117">
        <f>VLOOKUP($A37+ROUND((COLUMN()-2)/24,5),АТС!$A$41:$F$784,6)+'РСТ РСО-А'!$F$9+'Иные услуги '!$C$5+'РСТ РСО-А'!$I$6</f>
        <v>3429.51</v>
      </c>
      <c r="W37" s="117">
        <f>VLOOKUP($A37+ROUND((COLUMN()-2)/24,5),АТС!$A$41:$F$784,6)+'РСТ РСО-А'!$F$9+'Иные услуги '!$C$5+'РСТ РСО-А'!$I$6</f>
        <v>3429.49</v>
      </c>
      <c r="X37" s="117">
        <f>VLOOKUP($A37+ROUND((COLUMN()-2)/24,5),АТС!$A$41:$F$784,6)+'РСТ РСО-А'!$F$9+'Иные услуги '!$C$5+'РСТ РСО-А'!$I$6</f>
        <v>3429.09</v>
      </c>
      <c r="Y37" s="117">
        <f>VLOOKUP($A37+ROUND((COLUMN()-2)/24,5),АТС!$A$41:$F$784,6)+'РСТ РСО-А'!$F$9+'Иные услуги '!$C$5+'РСТ РСО-А'!$I$6</f>
        <v>3428.38</v>
      </c>
    </row>
    <row r="38" spans="1:25" x14ac:dyDescent="0.2">
      <c r="A38" s="66">
        <f t="shared" si="0"/>
        <v>43670</v>
      </c>
      <c r="B38" s="117">
        <f>VLOOKUP($A38+ROUND((COLUMN()-2)/24,5),АТС!$A$41:$F$784,6)+'РСТ РСО-А'!$F$9+'Иные услуги '!$C$5+'РСТ РСО-А'!$I$6</f>
        <v>3429.49</v>
      </c>
      <c r="C38" s="117">
        <f>VLOOKUP($A38+ROUND((COLUMN()-2)/24,5),АТС!$A$41:$F$784,6)+'РСТ РСО-А'!$F$9+'Иные услуги '!$C$5+'РСТ РСО-А'!$I$6</f>
        <v>3429.3999999999996</v>
      </c>
      <c r="D38" s="117">
        <f>VLOOKUP($A38+ROUND((COLUMN()-2)/24,5),АТС!$A$41:$F$784,6)+'РСТ РСО-А'!$F$9+'Иные услуги '!$C$5+'РСТ РСО-А'!$I$6</f>
        <v>3429.39</v>
      </c>
      <c r="E38" s="117">
        <f>VLOOKUP($A38+ROUND((COLUMN()-2)/24,5),АТС!$A$41:$F$784,6)+'РСТ РСО-А'!$F$9+'Иные услуги '!$C$5+'РСТ РСО-А'!$I$6</f>
        <v>3429.38</v>
      </c>
      <c r="F38" s="117">
        <f>VLOOKUP($A38+ROUND((COLUMN()-2)/24,5),АТС!$A$41:$F$784,6)+'РСТ РСО-А'!$F$9+'Иные услуги '!$C$5+'РСТ РСО-А'!$I$6</f>
        <v>3429.3599999999997</v>
      </c>
      <c r="G38" s="117">
        <f>VLOOKUP($A38+ROUND((COLUMN()-2)/24,5),АТС!$A$41:$F$784,6)+'РСТ РСО-А'!$F$9+'Иные услуги '!$C$5+'РСТ РСО-А'!$I$6</f>
        <v>3429.42</v>
      </c>
      <c r="H38" s="117">
        <f>VLOOKUP($A38+ROUND((COLUMN()-2)/24,5),АТС!$A$41:$F$784,6)+'РСТ РСО-А'!$F$9+'Иные услуги '!$C$5+'РСТ РСО-А'!$I$6</f>
        <v>3428.99</v>
      </c>
      <c r="I38" s="117">
        <f>VLOOKUP($A38+ROUND((COLUMN()-2)/24,5),АТС!$A$41:$F$784,6)+'РСТ РСО-А'!$F$9+'Иные услуги '!$C$5+'РСТ РСО-А'!$I$6</f>
        <v>3429.0299999999997</v>
      </c>
      <c r="J38" s="117">
        <f>VLOOKUP($A38+ROUND((COLUMN()-2)/24,5),АТС!$A$41:$F$784,6)+'РСТ РСО-А'!$F$9+'Иные услуги '!$C$5+'РСТ РСО-А'!$I$6</f>
        <v>3429.62</v>
      </c>
      <c r="K38" s="117">
        <f>VLOOKUP($A38+ROUND((COLUMN()-2)/24,5),АТС!$A$41:$F$784,6)+'РСТ РСО-А'!$F$9+'Иные услуги '!$C$5+'РСТ РСО-А'!$I$6</f>
        <v>3429.38</v>
      </c>
      <c r="L38" s="117">
        <f>VLOOKUP($A38+ROUND((COLUMN()-2)/24,5),АТС!$A$41:$F$784,6)+'РСТ РСО-А'!$F$9+'Иные услуги '!$C$5+'РСТ РСО-А'!$I$6</f>
        <v>3429.41</v>
      </c>
      <c r="M38" s="117">
        <f>VLOOKUP($A38+ROUND((COLUMN()-2)/24,5),АТС!$A$41:$F$784,6)+'РСТ РСО-А'!$F$9+'Иные услуги '!$C$5+'РСТ РСО-А'!$I$6</f>
        <v>3429.44</v>
      </c>
      <c r="N38" s="117">
        <f>VLOOKUP($A38+ROUND((COLUMN()-2)/24,5),АТС!$A$41:$F$784,6)+'РСТ РСО-А'!$F$9+'Иные услуги '!$C$5+'РСТ РСО-А'!$I$6</f>
        <v>3429.3999999999996</v>
      </c>
      <c r="O38" s="117">
        <f>VLOOKUP($A38+ROUND((COLUMN()-2)/24,5),АТС!$A$41:$F$784,6)+'РСТ РСО-А'!$F$9+'Иные услуги '!$C$5+'РСТ РСО-А'!$I$6</f>
        <v>3429.41</v>
      </c>
      <c r="P38" s="117">
        <f>VLOOKUP($A38+ROUND((COLUMN()-2)/24,5),АТС!$A$41:$F$784,6)+'РСТ РСО-А'!$F$9+'Иные услуги '!$C$5+'РСТ РСО-А'!$I$6</f>
        <v>3429.41</v>
      </c>
      <c r="Q38" s="117">
        <f>VLOOKUP($A38+ROUND((COLUMN()-2)/24,5),АТС!$A$41:$F$784,6)+'РСТ РСО-А'!$F$9+'Иные услуги '!$C$5+'РСТ РСО-А'!$I$6</f>
        <v>3429.3999999999996</v>
      </c>
      <c r="R38" s="117">
        <f>VLOOKUP($A38+ROUND((COLUMN()-2)/24,5),АТС!$A$41:$F$784,6)+'РСТ РСО-А'!$F$9+'Иные услуги '!$C$5+'РСТ РСО-А'!$I$6</f>
        <v>3429.34</v>
      </c>
      <c r="S38" s="117">
        <f>VLOOKUP($A38+ROUND((COLUMN()-2)/24,5),АТС!$A$41:$F$784,6)+'РСТ РСО-А'!$F$9+'Иные услуги '!$C$5+'РСТ РСО-А'!$I$6</f>
        <v>3429.5699999999997</v>
      </c>
      <c r="T38" s="117">
        <f>VLOOKUP($A38+ROUND((COLUMN()-2)/24,5),АТС!$A$41:$F$784,6)+'РСТ РСО-А'!$F$9+'Иные услуги '!$C$5+'РСТ РСО-А'!$I$6</f>
        <v>3429.6</v>
      </c>
      <c r="U38" s="117">
        <f>VLOOKUP($A38+ROUND((COLUMN()-2)/24,5),АТС!$A$41:$F$784,6)+'РСТ РСО-А'!$F$9+'Иные услуги '!$C$5+'РСТ РСО-А'!$I$6</f>
        <v>3429.6099999999997</v>
      </c>
      <c r="V38" s="117">
        <f>VLOOKUP($A38+ROUND((COLUMN()-2)/24,5),АТС!$A$41:$F$784,6)+'РСТ РСО-А'!$F$9+'Иные услуги '!$C$5+'РСТ РСО-А'!$I$6</f>
        <v>3429.37</v>
      </c>
      <c r="W38" s="117">
        <f>VLOOKUP($A38+ROUND((COLUMN()-2)/24,5),АТС!$A$41:$F$784,6)+'РСТ РСО-А'!$F$9+'Иные услуги '!$C$5+'РСТ РСО-А'!$I$6</f>
        <v>3429.2</v>
      </c>
      <c r="X38" s="117">
        <f>VLOOKUP($A38+ROUND((COLUMN()-2)/24,5),АТС!$A$41:$F$784,6)+'РСТ РСО-А'!$F$9+'Иные услуги '!$C$5+'РСТ РСО-А'!$I$6</f>
        <v>3428.9700000000003</v>
      </c>
      <c r="Y38" s="117">
        <f>VLOOKUP($A38+ROUND((COLUMN()-2)/24,5),АТС!$A$41:$F$784,6)+'РСТ РСО-А'!$F$9+'Иные услуги '!$C$5+'РСТ РСО-А'!$I$6</f>
        <v>3428.3999999999996</v>
      </c>
    </row>
    <row r="39" spans="1:25" x14ac:dyDescent="0.2">
      <c r="A39" s="66">
        <f t="shared" si="0"/>
        <v>43671</v>
      </c>
      <c r="B39" s="117">
        <f>VLOOKUP($A39+ROUND((COLUMN()-2)/24,5),АТС!$A$41:$F$784,6)+'РСТ РСО-А'!$F$9+'Иные услуги '!$C$5+'РСТ РСО-А'!$I$6</f>
        <v>3429.56</v>
      </c>
      <c r="C39" s="117">
        <f>VLOOKUP($A39+ROUND((COLUMN()-2)/24,5),АТС!$A$41:$F$784,6)+'РСТ РСО-А'!$F$9+'Иные услуги '!$C$5+'РСТ РСО-А'!$I$6</f>
        <v>3429.4700000000003</v>
      </c>
      <c r="D39" s="117">
        <f>VLOOKUP($A39+ROUND((COLUMN()-2)/24,5),АТС!$A$41:$F$784,6)+'РСТ РСО-А'!$F$9+'Иные услуги '!$C$5+'РСТ РСО-А'!$I$6</f>
        <v>3429.4700000000003</v>
      </c>
      <c r="E39" s="117">
        <f>VLOOKUP($A39+ROUND((COLUMN()-2)/24,5),АТС!$A$41:$F$784,6)+'РСТ РСО-А'!$F$9+'Иные услуги '!$C$5+'РСТ РСО-А'!$I$6</f>
        <v>3429.4700000000003</v>
      </c>
      <c r="F39" s="117">
        <f>VLOOKUP($A39+ROUND((COLUMN()-2)/24,5),АТС!$A$41:$F$784,6)+'РСТ РСО-А'!$F$9+'Иные услуги '!$C$5+'РСТ РСО-А'!$I$6</f>
        <v>3429.39</v>
      </c>
      <c r="G39" s="117">
        <f>VLOOKUP($A39+ROUND((COLUMN()-2)/24,5),АТС!$A$41:$F$784,6)+'РСТ РСО-А'!$F$9+'Иные услуги '!$C$5+'РСТ РСО-А'!$I$6</f>
        <v>3429.33</v>
      </c>
      <c r="H39" s="117">
        <f>VLOOKUP($A39+ROUND((COLUMN()-2)/24,5),АТС!$A$41:$F$784,6)+'РСТ РСО-А'!$F$9+'Иные услуги '!$C$5+'РСТ РСО-А'!$I$6</f>
        <v>3428.96</v>
      </c>
      <c r="I39" s="117">
        <f>VLOOKUP($A39+ROUND((COLUMN()-2)/24,5),АТС!$A$41:$F$784,6)+'РСТ РСО-А'!$F$9+'Иные услуги '!$C$5+'РСТ РСО-А'!$I$6</f>
        <v>3429.26</v>
      </c>
      <c r="J39" s="117">
        <f>VLOOKUP($A39+ROUND((COLUMN()-2)/24,5),АТС!$A$41:$F$784,6)+'РСТ РСО-А'!$F$9+'Иные услуги '!$C$5+'РСТ РСО-А'!$I$6</f>
        <v>3429.2799999999997</v>
      </c>
      <c r="K39" s="117">
        <f>VLOOKUP($A39+ROUND((COLUMN()-2)/24,5),АТС!$A$41:$F$784,6)+'РСТ РСО-А'!$F$9+'Иные услуги '!$C$5+'РСТ РСО-А'!$I$6</f>
        <v>3429.34</v>
      </c>
      <c r="L39" s="117">
        <f>VLOOKUP($A39+ROUND((COLUMN()-2)/24,5),АТС!$A$41:$F$784,6)+'РСТ РСО-А'!$F$9+'Иные услуги '!$C$5+'РСТ РСО-А'!$I$6</f>
        <v>3429.35</v>
      </c>
      <c r="M39" s="117">
        <f>VLOOKUP($A39+ROUND((COLUMN()-2)/24,5),АТС!$A$41:$F$784,6)+'РСТ РСО-А'!$F$9+'Иные услуги '!$C$5+'РСТ РСО-А'!$I$6</f>
        <v>3429.3599999999997</v>
      </c>
      <c r="N39" s="117">
        <f>VLOOKUP($A39+ROUND((COLUMN()-2)/24,5),АТС!$A$41:$F$784,6)+'РСТ РСО-А'!$F$9+'Иные услуги '!$C$5+'РСТ РСО-А'!$I$6</f>
        <v>3429.37</v>
      </c>
      <c r="O39" s="117">
        <f>VLOOKUP($A39+ROUND((COLUMN()-2)/24,5),АТС!$A$41:$F$784,6)+'РСТ РСО-А'!$F$9+'Иные услуги '!$C$5+'РСТ РСО-А'!$I$6</f>
        <v>3429.3599999999997</v>
      </c>
      <c r="P39" s="117">
        <f>VLOOKUP($A39+ROUND((COLUMN()-2)/24,5),АТС!$A$41:$F$784,6)+'РСТ РСО-А'!$F$9+'Иные услуги '!$C$5+'РСТ РСО-А'!$I$6</f>
        <v>3429.34</v>
      </c>
      <c r="Q39" s="117">
        <f>VLOOKUP($A39+ROUND((COLUMN()-2)/24,5),АТС!$A$41:$F$784,6)+'РСТ РСО-А'!$F$9+'Иные услуги '!$C$5+'РСТ РСО-А'!$I$6</f>
        <v>3429.3199999999997</v>
      </c>
      <c r="R39" s="117">
        <f>VLOOKUP($A39+ROUND((COLUMN()-2)/24,5),АТС!$A$41:$F$784,6)+'РСТ РСО-А'!$F$9+'Иные услуги '!$C$5+'РСТ РСО-А'!$I$6</f>
        <v>3429.56</v>
      </c>
      <c r="S39" s="117">
        <f>VLOOKUP($A39+ROUND((COLUMN()-2)/24,5),АТС!$A$41:$F$784,6)+'РСТ РСО-А'!$F$9+'Иные услуги '!$C$5+'РСТ РСО-А'!$I$6</f>
        <v>3429.5</v>
      </c>
      <c r="T39" s="117">
        <f>VLOOKUP($A39+ROUND((COLUMN()-2)/24,5),АТС!$A$41:$F$784,6)+'РСТ РСО-А'!$F$9+'Иные услуги '!$C$5+'РСТ РСО-А'!$I$6</f>
        <v>3429.59</v>
      </c>
      <c r="U39" s="117">
        <f>VLOOKUP($A39+ROUND((COLUMN()-2)/24,5),АТС!$A$41:$F$784,6)+'РСТ РСО-А'!$F$9+'Иные услуги '!$C$5+'РСТ РСО-А'!$I$6</f>
        <v>3429.55</v>
      </c>
      <c r="V39" s="117">
        <f>VLOOKUP($A39+ROUND((COLUMN()-2)/24,5),АТС!$A$41:$F$784,6)+'РСТ РСО-А'!$F$9+'Иные услуги '!$C$5+'РСТ РСО-А'!$I$6</f>
        <v>3429.35</v>
      </c>
      <c r="W39" s="117">
        <f>VLOOKUP($A39+ROUND((COLUMN()-2)/24,5),АТС!$A$41:$F$784,6)+'РСТ РСО-А'!$F$9+'Иные услуги '!$C$5+'РСТ РСО-А'!$I$6</f>
        <v>3429.29</v>
      </c>
      <c r="X39" s="117">
        <f>VLOOKUP($A39+ROUND((COLUMN()-2)/24,5),АТС!$A$41:$F$784,6)+'РСТ РСО-А'!$F$9+'Иные услуги '!$C$5+'РСТ РСО-А'!$I$6</f>
        <v>3428.83</v>
      </c>
      <c r="Y39" s="117">
        <f>VLOOKUP($A39+ROUND((COLUMN()-2)/24,5),АТС!$A$41:$F$784,6)+'РСТ РСО-А'!$F$9+'Иные услуги '!$C$5+'РСТ РСО-А'!$I$6</f>
        <v>3428.42</v>
      </c>
    </row>
    <row r="40" spans="1:25" x14ac:dyDescent="0.2">
      <c r="A40" s="66">
        <f t="shared" si="0"/>
        <v>43672</v>
      </c>
      <c r="B40" s="117">
        <f>VLOOKUP($A40+ROUND((COLUMN()-2)/24,5),АТС!$A$41:$F$784,6)+'РСТ РСО-А'!$F$9+'Иные услуги '!$C$5+'РСТ РСО-А'!$I$6</f>
        <v>3429.39</v>
      </c>
      <c r="C40" s="117">
        <f>VLOOKUP($A40+ROUND((COLUMN()-2)/24,5),АТС!$A$41:$F$784,6)+'РСТ РСО-А'!$F$9+'Иные услуги '!$C$5+'РСТ РСО-А'!$I$6</f>
        <v>3429.27</v>
      </c>
      <c r="D40" s="117">
        <f>VLOOKUP($A40+ROUND((COLUMN()-2)/24,5),АТС!$A$41:$F$784,6)+'РСТ РСО-А'!$F$9+'Иные услуги '!$C$5+'РСТ РСО-А'!$I$6</f>
        <v>3429.3</v>
      </c>
      <c r="E40" s="117">
        <f>VLOOKUP($A40+ROUND((COLUMN()-2)/24,5),АТС!$A$41:$F$784,6)+'РСТ РСО-А'!$F$9+'Иные услуги '!$C$5+'РСТ РСО-А'!$I$6</f>
        <v>3429.25</v>
      </c>
      <c r="F40" s="117">
        <f>VLOOKUP($A40+ROUND((COLUMN()-2)/24,5),АТС!$A$41:$F$784,6)+'РСТ РСО-А'!$F$9+'Иные услуги '!$C$5+'РСТ РСО-А'!$I$6</f>
        <v>3429.16</v>
      </c>
      <c r="G40" s="117">
        <f>VLOOKUP($A40+ROUND((COLUMN()-2)/24,5),АТС!$A$41:$F$784,6)+'РСТ РСО-А'!$F$9+'Иные услуги '!$C$5+'РСТ РСО-А'!$I$6</f>
        <v>3429.09</v>
      </c>
      <c r="H40" s="117">
        <f>VLOOKUP($A40+ROUND((COLUMN()-2)/24,5),АТС!$A$41:$F$784,6)+'РСТ РСО-А'!$F$9+'Иные услуги '!$C$5+'РСТ РСО-А'!$I$6</f>
        <v>3428.5699999999997</v>
      </c>
      <c r="I40" s="117">
        <f>VLOOKUP($A40+ROUND((COLUMN()-2)/24,5),АТС!$A$41:$F$784,6)+'РСТ РСО-А'!$F$9+'Иные услуги '!$C$5+'РСТ РСО-А'!$I$6</f>
        <v>3428.92</v>
      </c>
      <c r="J40" s="117">
        <f>VLOOKUP($A40+ROUND((COLUMN()-2)/24,5),АТС!$A$41:$F$784,6)+'РСТ РСО-А'!$F$9+'Иные услуги '!$C$5+'РСТ РСО-А'!$I$6</f>
        <v>3429.21</v>
      </c>
      <c r="K40" s="117">
        <f>VLOOKUP($A40+ROUND((COLUMN()-2)/24,5),АТС!$A$41:$F$784,6)+'РСТ РСО-А'!$F$9+'Иные услуги '!$C$5+'РСТ РСО-А'!$I$6</f>
        <v>3429.49</v>
      </c>
      <c r="L40" s="117">
        <f>VLOOKUP($A40+ROUND((COLUMN()-2)/24,5),АТС!$A$41:$F$784,6)+'РСТ РСО-А'!$F$9+'Иные услуги '!$C$5+'РСТ РСО-А'!$I$6</f>
        <v>3429.5699999999997</v>
      </c>
      <c r="M40" s="117">
        <f>VLOOKUP($A40+ROUND((COLUMN()-2)/24,5),АТС!$A$41:$F$784,6)+'РСТ РСО-А'!$F$9+'Иные услуги '!$C$5+'РСТ РСО-А'!$I$6</f>
        <v>3429.58</v>
      </c>
      <c r="N40" s="117">
        <f>VLOOKUP($A40+ROUND((COLUMN()-2)/24,5),АТС!$A$41:$F$784,6)+'РСТ РСО-А'!$F$9+'Иные услуги '!$C$5+'РСТ РСО-А'!$I$6</f>
        <v>3429.55</v>
      </c>
      <c r="O40" s="117">
        <f>VLOOKUP($A40+ROUND((COLUMN()-2)/24,5),АТС!$A$41:$F$784,6)+'РСТ РСО-А'!$F$9+'Иные услуги '!$C$5+'РСТ РСО-А'!$I$6</f>
        <v>3429.3199999999997</v>
      </c>
      <c r="P40" s="117">
        <f>VLOOKUP($A40+ROUND((COLUMN()-2)/24,5),АТС!$A$41:$F$784,6)+'РСТ РСО-А'!$F$9+'Иные услуги '!$C$5+'РСТ РСО-А'!$I$6</f>
        <v>3429.31</v>
      </c>
      <c r="Q40" s="117">
        <f>VLOOKUP($A40+ROUND((COLUMN()-2)/24,5),АТС!$A$41:$F$784,6)+'РСТ РСО-А'!$F$9+'Иные услуги '!$C$5+'РСТ РСО-А'!$I$6</f>
        <v>3429.3</v>
      </c>
      <c r="R40" s="117">
        <f>VLOOKUP($A40+ROUND((COLUMN()-2)/24,5),АТС!$A$41:$F$784,6)+'РСТ РСО-А'!$F$9+'Иные услуги '!$C$5+'РСТ РСО-А'!$I$6</f>
        <v>3429.27</v>
      </c>
      <c r="S40" s="117">
        <f>VLOOKUP($A40+ROUND((COLUMN()-2)/24,5),АТС!$A$41:$F$784,6)+'РСТ РСО-А'!$F$9+'Иные услуги '!$C$5+'РСТ РСО-А'!$I$6</f>
        <v>3429.34</v>
      </c>
      <c r="T40" s="117">
        <f>VLOOKUP($A40+ROUND((COLUMN()-2)/24,5),АТС!$A$41:$F$784,6)+'РСТ РСО-А'!$F$9+'Иные услуги '!$C$5+'РСТ РСО-А'!$I$6</f>
        <v>3429.3599999999997</v>
      </c>
      <c r="U40" s="117">
        <f>VLOOKUP($A40+ROUND((COLUMN()-2)/24,5),АТС!$A$41:$F$784,6)+'РСТ РСО-А'!$F$9+'Иные услуги '!$C$5+'РСТ РСО-А'!$I$6</f>
        <v>3429.5299999999997</v>
      </c>
      <c r="V40" s="117">
        <f>VLOOKUP($A40+ROUND((COLUMN()-2)/24,5),АТС!$A$41:$F$784,6)+'РСТ РСО-А'!$F$9+'Иные услуги '!$C$5+'РСТ РСО-А'!$I$6</f>
        <v>3429.39</v>
      </c>
      <c r="W40" s="117">
        <f>VLOOKUP($A40+ROUND((COLUMN()-2)/24,5),АТС!$A$41:$F$784,6)+'РСТ РСО-А'!$F$9+'Иные услуги '!$C$5+'РСТ РСО-А'!$I$6</f>
        <v>3429.33</v>
      </c>
      <c r="X40" s="117">
        <f>VLOOKUP($A40+ROUND((COLUMN()-2)/24,5),АТС!$A$41:$F$784,6)+'РСТ РСО-А'!$F$9+'Иные услуги '!$C$5+'РСТ РСО-А'!$I$6</f>
        <v>3428.94</v>
      </c>
      <c r="Y40" s="117">
        <f>VLOOKUP($A40+ROUND((COLUMN()-2)/24,5),АТС!$A$41:$F$784,6)+'РСТ РСО-А'!$F$9+'Иные услуги '!$C$5+'РСТ РСО-А'!$I$6</f>
        <v>3428.2</v>
      </c>
    </row>
    <row r="41" spans="1:25" x14ac:dyDescent="0.2">
      <c r="A41" s="66">
        <f t="shared" si="0"/>
        <v>43673</v>
      </c>
      <c r="B41" s="117">
        <f>VLOOKUP($A41+ROUND((COLUMN()-2)/24,5),АТС!$A$41:$F$784,6)+'РСТ РСО-А'!$F$9+'Иные услуги '!$C$5+'РСТ РСО-А'!$I$6</f>
        <v>3428.89</v>
      </c>
      <c r="C41" s="117">
        <f>VLOOKUP($A41+ROUND((COLUMN()-2)/24,5),АТС!$A$41:$F$784,6)+'РСТ РСО-А'!$F$9+'Иные услуги '!$C$5+'РСТ РСО-А'!$I$6</f>
        <v>3428.8199999999997</v>
      </c>
      <c r="D41" s="117">
        <f>VLOOKUP($A41+ROUND((COLUMN()-2)/24,5),АТС!$A$41:$F$784,6)+'РСТ РСО-А'!$F$9+'Иные услуги '!$C$5+'РСТ РСО-А'!$I$6</f>
        <v>3428.8199999999997</v>
      </c>
      <c r="E41" s="117">
        <f>VLOOKUP($A41+ROUND((COLUMN()-2)/24,5),АТС!$A$41:$F$784,6)+'РСТ РСО-А'!$F$9+'Иные услуги '!$C$5+'РСТ РСО-А'!$I$6</f>
        <v>3428.89</v>
      </c>
      <c r="F41" s="117">
        <f>VLOOKUP($A41+ROUND((COLUMN()-2)/24,5),АТС!$A$41:$F$784,6)+'РСТ РСО-А'!$F$9+'Иные услуги '!$C$5+'РСТ РСО-А'!$I$6</f>
        <v>3428.83</v>
      </c>
      <c r="G41" s="117">
        <f>VLOOKUP($A41+ROUND((COLUMN()-2)/24,5),АТС!$A$41:$F$784,6)+'РСТ РСО-А'!$F$9+'Иные услуги '!$C$5+'РСТ РСО-А'!$I$6</f>
        <v>3428.62</v>
      </c>
      <c r="H41" s="117">
        <f>VLOOKUP($A41+ROUND((COLUMN()-2)/24,5),АТС!$A$41:$F$784,6)+'РСТ РСО-А'!$F$9+'Иные услуги '!$C$5+'РСТ РСО-А'!$I$6</f>
        <v>3427.88</v>
      </c>
      <c r="I41" s="117">
        <f>VLOOKUP($A41+ROUND((COLUMN()-2)/24,5),АТС!$A$41:$F$784,6)+'РСТ РСО-А'!$F$9+'Иные услуги '!$C$5+'РСТ РСО-А'!$I$6</f>
        <v>3428.37</v>
      </c>
      <c r="J41" s="117">
        <f>VLOOKUP($A41+ROUND((COLUMN()-2)/24,5),АТС!$A$41:$F$784,6)+'РСТ РСО-А'!$F$9+'Иные услуги '!$C$5+'РСТ РСО-А'!$I$6</f>
        <v>3428.99</v>
      </c>
      <c r="K41" s="117">
        <f>VLOOKUP($A41+ROUND((COLUMN()-2)/24,5),АТС!$A$41:$F$784,6)+'РСТ РСО-А'!$F$9+'Иные услуги '!$C$5+'РСТ РСО-А'!$I$6</f>
        <v>3429.17</v>
      </c>
      <c r="L41" s="117">
        <f>VLOOKUP($A41+ROUND((COLUMN()-2)/24,5),АТС!$A$41:$F$784,6)+'РСТ РСО-А'!$F$9+'Иные услуги '!$C$5+'РСТ РСО-А'!$I$6</f>
        <v>3429.27</v>
      </c>
      <c r="M41" s="117">
        <f>VLOOKUP($A41+ROUND((COLUMN()-2)/24,5),АТС!$A$41:$F$784,6)+'РСТ РСО-А'!$F$9+'Иные услуги '!$C$5+'РСТ РСО-А'!$I$6</f>
        <v>3429.3199999999997</v>
      </c>
      <c r="N41" s="117">
        <f>VLOOKUP($A41+ROUND((COLUMN()-2)/24,5),АТС!$A$41:$F$784,6)+'РСТ РСО-А'!$F$9+'Иные услуги '!$C$5+'РСТ РСО-А'!$I$6</f>
        <v>3429.27</v>
      </c>
      <c r="O41" s="117">
        <f>VLOOKUP($A41+ROUND((COLUMN()-2)/24,5),АТС!$A$41:$F$784,6)+'РСТ РСО-А'!$F$9+'Иные услуги '!$C$5+'РСТ РСО-А'!$I$6</f>
        <v>3429.2200000000003</v>
      </c>
      <c r="P41" s="117">
        <f>VLOOKUP($A41+ROUND((COLUMN()-2)/24,5),АТС!$A$41:$F$784,6)+'РСТ РСО-А'!$F$9+'Иные услуги '!$C$5+'РСТ РСО-А'!$I$6</f>
        <v>3429.19</v>
      </c>
      <c r="Q41" s="117">
        <f>VLOOKUP($A41+ROUND((COLUMN()-2)/24,5),АТС!$A$41:$F$784,6)+'РСТ РСО-А'!$F$9+'Иные услуги '!$C$5+'РСТ РСО-А'!$I$6</f>
        <v>3429.19</v>
      </c>
      <c r="R41" s="117">
        <f>VLOOKUP($A41+ROUND((COLUMN()-2)/24,5),АТС!$A$41:$F$784,6)+'РСТ РСО-А'!$F$9+'Иные услуги '!$C$5+'РСТ РСО-А'!$I$6</f>
        <v>3429.1499999999996</v>
      </c>
      <c r="S41" s="117">
        <f>VLOOKUP($A41+ROUND((COLUMN()-2)/24,5),АТС!$A$41:$F$784,6)+'РСТ РСО-А'!$F$9+'Иные услуги '!$C$5+'РСТ РСО-А'!$I$6</f>
        <v>3429.0299999999997</v>
      </c>
      <c r="T41" s="117">
        <f>VLOOKUP($A41+ROUND((COLUMN()-2)/24,5),АТС!$A$41:$F$784,6)+'РСТ РСО-А'!$F$9+'Иные услуги '!$C$5+'РСТ РСО-А'!$I$6</f>
        <v>3428.9700000000003</v>
      </c>
      <c r="U41" s="117">
        <f>VLOOKUP($A41+ROUND((COLUMN()-2)/24,5),АТС!$A$41:$F$784,6)+'РСТ РСО-А'!$F$9+'Иные услуги '!$C$5+'РСТ РСО-А'!$I$6</f>
        <v>3429.27</v>
      </c>
      <c r="V41" s="117">
        <f>VLOOKUP($A41+ROUND((COLUMN()-2)/24,5),АТС!$A$41:$F$784,6)+'РСТ РСО-А'!$F$9+'Иные услуги '!$C$5+'РСТ РСО-А'!$I$6</f>
        <v>3429.1</v>
      </c>
      <c r="W41" s="117">
        <f>VLOOKUP($A41+ROUND((COLUMN()-2)/24,5),АТС!$A$41:$F$784,6)+'РСТ РСО-А'!$F$9+'Иные услуги '!$C$5+'РСТ РСО-А'!$I$6</f>
        <v>3428.9700000000003</v>
      </c>
      <c r="X41" s="117">
        <f>VLOOKUP($A41+ROUND((COLUMN()-2)/24,5),АТС!$A$41:$F$784,6)+'РСТ РСО-А'!$F$9+'Иные услуги '!$C$5+'РСТ РСО-А'!$I$6</f>
        <v>3428.45</v>
      </c>
      <c r="Y41" s="117">
        <f>VLOOKUP($A41+ROUND((COLUMN()-2)/24,5),АТС!$A$41:$F$784,6)+'РСТ РСО-А'!$F$9+'Иные услуги '!$C$5+'РСТ РСО-А'!$I$6</f>
        <v>3427.5699999999997</v>
      </c>
    </row>
    <row r="42" spans="1:25" x14ac:dyDescent="0.2">
      <c r="A42" s="66">
        <f t="shared" si="0"/>
        <v>43674</v>
      </c>
      <c r="B42" s="117">
        <f>VLOOKUP($A42+ROUND((COLUMN()-2)/24,5),АТС!$A$41:$F$784,6)+'РСТ РСО-А'!$F$9+'Иные услуги '!$C$5+'РСТ РСО-А'!$I$6</f>
        <v>3428.95</v>
      </c>
      <c r="C42" s="117">
        <f>VLOOKUP($A42+ROUND((COLUMN()-2)/24,5),АТС!$A$41:$F$784,6)+'РСТ РСО-А'!$F$9+'Иные услуги '!$C$5+'РСТ РСО-А'!$I$6</f>
        <v>3428.81</v>
      </c>
      <c r="D42" s="117">
        <f>VLOOKUP($A42+ROUND((COLUMN()-2)/24,5),АТС!$A$41:$F$784,6)+'РСТ РСО-А'!$F$9+'Иные услуги '!$C$5+'РСТ РСО-А'!$I$6</f>
        <v>3428.8199999999997</v>
      </c>
      <c r="E42" s="117">
        <f>VLOOKUP($A42+ROUND((COLUMN()-2)/24,5),АТС!$A$41:$F$784,6)+'РСТ РСО-А'!$F$9+'Иные услуги '!$C$5+'РСТ РСО-А'!$I$6</f>
        <v>3428.8</v>
      </c>
      <c r="F42" s="117">
        <f>VLOOKUP($A42+ROUND((COLUMN()-2)/24,5),АТС!$A$41:$F$784,6)+'РСТ РСО-А'!$F$9+'Иные услуги '!$C$5+'РСТ РСО-А'!$I$6</f>
        <v>3428.83</v>
      </c>
      <c r="G42" s="117">
        <f>VLOOKUP($A42+ROUND((COLUMN()-2)/24,5),АТС!$A$41:$F$784,6)+'РСТ РСО-А'!$F$9+'Иные услуги '!$C$5+'РСТ РСО-А'!$I$6</f>
        <v>3428.64</v>
      </c>
      <c r="H42" s="117">
        <f>VLOOKUP($A42+ROUND((COLUMN()-2)/24,5),АТС!$A$41:$F$784,6)+'РСТ РСО-А'!$F$9+'Иные услуги '!$C$5+'РСТ РСО-А'!$I$6</f>
        <v>3427.98</v>
      </c>
      <c r="I42" s="117">
        <f>VLOOKUP($A42+ROUND((COLUMN()-2)/24,5),АТС!$A$41:$F$784,6)+'РСТ РСО-А'!$F$9+'Иные услуги '!$C$5+'РСТ РСО-А'!$I$6</f>
        <v>3428.24</v>
      </c>
      <c r="J42" s="117">
        <f>VLOOKUP($A42+ROUND((COLUMN()-2)/24,5),АТС!$A$41:$F$784,6)+'РСТ РСО-А'!$F$9+'Иные услуги '!$C$5+'РСТ РСО-А'!$I$6</f>
        <v>3428.89</v>
      </c>
      <c r="K42" s="117">
        <f>VLOOKUP($A42+ROUND((COLUMN()-2)/24,5),АТС!$A$41:$F$784,6)+'РСТ РСО-А'!$F$9+'Иные услуги '!$C$5+'РСТ РСО-А'!$I$6</f>
        <v>3429.08</v>
      </c>
      <c r="L42" s="117">
        <f>VLOOKUP($A42+ROUND((COLUMN()-2)/24,5),АТС!$A$41:$F$784,6)+'РСТ РСО-А'!$F$9+'Иные услуги '!$C$5+'РСТ РСО-А'!$I$6</f>
        <v>3429.1800000000003</v>
      </c>
      <c r="M42" s="117">
        <f>VLOOKUP($A42+ROUND((COLUMN()-2)/24,5),АТС!$A$41:$F$784,6)+'РСТ РСО-А'!$F$9+'Иные услуги '!$C$5+'РСТ РСО-А'!$I$6</f>
        <v>3429.2200000000003</v>
      </c>
      <c r="N42" s="117">
        <f>VLOOKUP($A42+ROUND((COLUMN()-2)/24,5),АТС!$A$41:$F$784,6)+'РСТ РСО-А'!$F$9+'Иные услуги '!$C$5+'РСТ РСО-А'!$I$6</f>
        <v>3429.1800000000003</v>
      </c>
      <c r="O42" s="117">
        <f>VLOOKUP($A42+ROUND((COLUMN()-2)/24,5),АТС!$A$41:$F$784,6)+'РСТ РСО-А'!$F$9+'Иные услуги '!$C$5+'РСТ РСО-А'!$I$6</f>
        <v>3429.1800000000003</v>
      </c>
      <c r="P42" s="117">
        <f>VLOOKUP($A42+ROUND((COLUMN()-2)/24,5),АТС!$A$41:$F$784,6)+'РСТ РСО-А'!$F$9+'Иные услуги '!$C$5+'РСТ РСО-А'!$I$6</f>
        <v>3429.1800000000003</v>
      </c>
      <c r="Q42" s="117">
        <f>VLOOKUP($A42+ROUND((COLUMN()-2)/24,5),АТС!$A$41:$F$784,6)+'РСТ РСО-А'!$F$9+'Иные услуги '!$C$5+'РСТ РСО-А'!$I$6</f>
        <v>3429.1499999999996</v>
      </c>
      <c r="R42" s="117">
        <f>VLOOKUP($A42+ROUND((COLUMN()-2)/24,5),АТС!$A$41:$F$784,6)+'РСТ РСО-А'!$F$9+'Иные услуги '!$C$5+'РСТ РСО-А'!$I$6</f>
        <v>3429.12</v>
      </c>
      <c r="S42" s="117">
        <f>VLOOKUP($A42+ROUND((COLUMN()-2)/24,5),АТС!$A$41:$F$784,6)+'РСТ РСО-А'!$F$9+'Иные услуги '!$C$5+'РСТ РСО-А'!$I$6</f>
        <v>3428.99</v>
      </c>
      <c r="T42" s="117">
        <f>VLOOKUP($A42+ROUND((COLUMN()-2)/24,5),АТС!$A$41:$F$784,6)+'РСТ РСО-А'!$F$9+'Иные услуги '!$C$5+'РСТ РСО-А'!$I$6</f>
        <v>3429</v>
      </c>
      <c r="U42" s="117">
        <f>VLOOKUP($A42+ROUND((COLUMN()-2)/24,5),АТС!$A$41:$F$784,6)+'РСТ РСО-А'!$F$9+'Иные услуги '!$C$5+'РСТ РСО-А'!$I$6</f>
        <v>3429.3</v>
      </c>
      <c r="V42" s="117">
        <f>VLOOKUP($A42+ROUND((COLUMN()-2)/24,5),АТС!$A$41:$F$784,6)+'РСТ РСО-А'!$F$9+'Иные услуги '!$C$5+'РСТ РСО-А'!$I$6</f>
        <v>3429.17</v>
      </c>
      <c r="W42" s="117">
        <f>VLOOKUP($A42+ROUND((COLUMN()-2)/24,5),АТС!$A$41:$F$784,6)+'РСТ РСО-А'!$F$9+'Иные услуги '!$C$5+'РСТ РСО-А'!$I$6</f>
        <v>3429.06</v>
      </c>
      <c r="X42" s="117">
        <f>VLOOKUP($A42+ROUND((COLUMN()-2)/24,5),АТС!$A$41:$F$784,6)+'РСТ РСО-А'!$F$9+'Иные услуги '!$C$5+'РСТ РСО-А'!$I$6</f>
        <v>3428.5699999999997</v>
      </c>
      <c r="Y42" s="117">
        <f>VLOOKUP($A42+ROUND((COLUMN()-2)/24,5),АТС!$A$41:$F$784,6)+'РСТ РСО-А'!$F$9+'Иные услуги '!$C$5+'РСТ РСО-А'!$I$6</f>
        <v>3427.5299999999997</v>
      </c>
    </row>
    <row r="43" spans="1:25" x14ac:dyDescent="0.2">
      <c r="A43" s="66">
        <f t="shared" si="0"/>
        <v>43675</v>
      </c>
      <c r="B43" s="117">
        <f>VLOOKUP($A43+ROUND((COLUMN()-2)/24,5),АТС!$A$41:$F$784,6)+'РСТ РСО-А'!$F$9+'Иные услуги '!$C$5+'РСТ РСО-А'!$I$6</f>
        <v>3429.24</v>
      </c>
      <c r="C43" s="117">
        <f>VLOOKUP($A43+ROUND((COLUMN()-2)/24,5),АТС!$A$41:$F$784,6)+'РСТ РСО-А'!$F$9+'Иные услуги '!$C$5+'РСТ РСО-А'!$I$6</f>
        <v>3429.1499999999996</v>
      </c>
      <c r="D43" s="117">
        <f>VLOOKUP($A43+ROUND((COLUMN()-2)/24,5),АТС!$A$41:$F$784,6)+'РСТ РСО-А'!$F$9+'Иные услуги '!$C$5+'РСТ РСО-А'!$I$6</f>
        <v>3429.17</v>
      </c>
      <c r="E43" s="117">
        <f>VLOOKUP($A43+ROUND((COLUMN()-2)/24,5),АТС!$A$41:$F$784,6)+'РСТ РСО-А'!$F$9+'Иные услуги '!$C$5+'РСТ РСО-А'!$I$6</f>
        <v>3429.16</v>
      </c>
      <c r="F43" s="117">
        <f>VLOOKUP($A43+ROUND((COLUMN()-2)/24,5),АТС!$A$41:$F$784,6)+'РСТ РСО-А'!$F$9+'Иные услуги '!$C$5+'РСТ РСО-А'!$I$6</f>
        <v>3429.1099999999997</v>
      </c>
      <c r="G43" s="117">
        <f>VLOOKUP($A43+ROUND((COLUMN()-2)/24,5),АТС!$A$41:$F$784,6)+'РСТ РСО-А'!$F$9+'Иные услуги '!$C$5+'РСТ РСО-А'!$I$6</f>
        <v>3428.9300000000003</v>
      </c>
      <c r="H43" s="117">
        <f>VLOOKUP($A43+ROUND((COLUMN()-2)/24,5),АТС!$A$41:$F$784,6)+'РСТ РСО-А'!$F$9+'Иные услуги '!$C$5+'РСТ РСО-А'!$I$6</f>
        <v>3428.24</v>
      </c>
      <c r="I43" s="117">
        <f>VLOOKUP($A43+ROUND((COLUMN()-2)/24,5),АТС!$A$41:$F$784,6)+'РСТ РСО-А'!$F$9+'Иные услуги '!$C$5+'РСТ РСО-А'!$I$6</f>
        <v>3428.66</v>
      </c>
      <c r="J43" s="117">
        <f>VLOOKUP($A43+ROUND((COLUMN()-2)/24,5),АТС!$A$41:$F$784,6)+'РСТ РСО-А'!$F$9+'Иные услуги '!$C$5+'РСТ РСО-А'!$I$6</f>
        <v>3429.14</v>
      </c>
      <c r="K43" s="117">
        <f>VLOOKUP($A43+ROUND((COLUMN()-2)/24,5),АТС!$A$41:$F$784,6)+'РСТ РСО-А'!$F$9+'Иные услуги '!$C$5+'РСТ РСО-А'!$I$6</f>
        <v>3429.34</v>
      </c>
      <c r="L43" s="117">
        <f>VLOOKUP($A43+ROUND((COLUMN()-2)/24,5),АТС!$A$41:$F$784,6)+'РСТ РСО-А'!$F$9+'Иные услуги '!$C$5+'РСТ РСО-А'!$I$6</f>
        <v>3429.45</v>
      </c>
      <c r="M43" s="117">
        <f>VLOOKUP($A43+ROUND((COLUMN()-2)/24,5),АТС!$A$41:$F$784,6)+'РСТ РСО-А'!$F$9+'Иные услуги '!$C$5+'РСТ РСО-А'!$I$6</f>
        <v>3429.52</v>
      </c>
      <c r="N43" s="117">
        <f>VLOOKUP($A43+ROUND((COLUMN()-2)/24,5),АТС!$A$41:$F$784,6)+'РСТ РСО-А'!$F$9+'Иные услуги '!$C$5+'РСТ РСО-А'!$I$6</f>
        <v>3429.37</v>
      </c>
      <c r="O43" s="117">
        <f>VLOOKUP($A43+ROUND((COLUMN()-2)/24,5),АТС!$A$41:$F$784,6)+'РСТ РСО-А'!$F$9+'Иные услуги '!$C$5+'РСТ РСО-А'!$I$6</f>
        <v>3429.37</v>
      </c>
      <c r="P43" s="117">
        <f>VLOOKUP($A43+ROUND((COLUMN()-2)/24,5),АТС!$A$41:$F$784,6)+'РСТ РСО-А'!$F$9+'Иные услуги '!$C$5+'РСТ РСО-А'!$I$6</f>
        <v>3429.33</v>
      </c>
      <c r="Q43" s="117">
        <f>VLOOKUP($A43+ROUND((COLUMN()-2)/24,5),АТС!$A$41:$F$784,6)+'РСТ РСО-А'!$F$9+'Иные услуги '!$C$5+'РСТ РСО-А'!$I$6</f>
        <v>3429.33</v>
      </c>
      <c r="R43" s="117">
        <f>VLOOKUP($A43+ROUND((COLUMN()-2)/24,5),АТС!$A$41:$F$784,6)+'РСТ РСО-А'!$F$9+'Иные услуги '!$C$5+'РСТ РСО-А'!$I$6</f>
        <v>3429.3</v>
      </c>
      <c r="S43" s="117">
        <f>VLOOKUP($A43+ROUND((COLUMN()-2)/24,5),АТС!$A$41:$F$784,6)+'РСТ РСО-А'!$F$9+'Иные услуги '!$C$5+'РСТ РСО-А'!$I$6</f>
        <v>3429.26</v>
      </c>
      <c r="T43" s="117">
        <f>VLOOKUP($A43+ROUND((COLUMN()-2)/24,5),АТС!$A$41:$F$784,6)+'РСТ РСО-А'!$F$9+'Иные услуги '!$C$5+'РСТ РСО-А'!$I$6</f>
        <v>3429.29</v>
      </c>
      <c r="U43" s="117">
        <f>VLOOKUP($A43+ROUND((COLUMN()-2)/24,5),АТС!$A$41:$F$784,6)+'РСТ РСО-А'!$F$9+'Иные услуги '!$C$5+'РСТ РСО-А'!$I$6</f>
        <v>3429.45</v>
      </c>
      <c r="V43" s="117">
        <f>VLOOKUP($A43+ROUND((COLUMN()-2)/24,5),АТС!$A$41:$F$784,6)+'РСТ РСО-А'!$F$9+'Иные услуги '!$C$5+'РСТ РСО-А'!$I$6</f>
        <v>3429.25</v>
      </c>
      <c r="W43" s="117">
        <f>VLOOKUP($A43+ROUND((COLUMN()-2)/24,5),АТС!$A$41:$F$784,6)+'РСТ РСО-А'!$F$9+'Иные услуги '!$C$5+'РСТ РСО-А'!$I$6</f>
        <v>3429.16</v>
      </c>
      <c r="X43" s="117">
        <f>VLOOKUP($A43+ROUND((COLUMN()-2)/24,5),АТС!$A$41:$F$784,6)+'РСТ РСО-А'!$F$9+'Иные услуги '!$C$5+'РСТ РСО-А'!$I$6</f>
        <v>3428.7799999999997</v>
      </c>
      <c r="Y43" s="117">
        <f>VLOOKUP($A43+ROUND((COLUMN()-2)/24,5),АТС!$A$41:$F$784,6)+'РСТ РСО-А'!$F$9+'Иные услуги '!$C$5+'РСТ РСО-А'!$I$6</f>
        <v>3428.27</v>
      </c>
    </row>
    <row r="44" spans="1:25" x14ac:dyDescent="0.2">
      <c r="A44" s="66">
        <f t="shared" si="0"/>
        <v>43676</v>
      </c>
      <c r="B44" s="117">
        <f>VLOOKUP($A44+ROUND((COLUMN()-2)/24,5),АТС!$A$41:$F$784,6)+'РСТ РСО-А'!$F$9+'Иные услуги '!$C$5+'РСТ РСО-А'!$I$6</f>
        <v>3429.41</v>
      </c>
      <c r="C44" s="117">
        <f>VLOOKUP($A44+ROUND((COLUMN()-2)/24,5),АТС!$A$41:$F$784,6)+'РСТ РСО-А'!$F$9+'Иные услуги '!$C$5+'РСТ РСО-А'!$I$6</f>
        <v>3429.39</v>
      </c>
      <c r="D44" s="117">
        <f>VLOOKUP($A44+ROUND((COLUMN()-2)/24,5),АТС!$A$41:$F$784,6)+'РСТ РСО-А'!$F$9+'Иные услуги '!$C$5+'РСТ РСО-А'!$I$6</f>
        <v>3429.39</v>
      </c>
      <c r="E44" s="117">
        <f>VLOOKUP($A44+ROUND((COLUMN()-2)/24,5),АТС!$A$41:$F$784,6)+'РСТ РСО-А'!$F$9+'Иные услуги '!$C$5+'РСТ РСО-А'!$I$6</f>
        <v>3429.4300000000003</v>
      </c>
      <c r="F44" s="117">
        <f>VLOOKUP($A44+ROUND((COLUMN()-2)/24,5),АТС!$A$41:$F$784,6)+'РСТ РСО-А'!$F$9+'Иные услуги '!$C$5+'РСТ РСО-А'!$I$6</f>
        <v>3429.25</v>
      </c>
      <c r="G44" s="117">
        <f>VLOOKUP($A44+ROUND((COLUMN()-2)/24,5),АТС!$A$41:$F$784,6)+'РСТ РСО-А'!$F$9+'Иные услуги '!$C$5+'РСТ РСО-А'!$I$6</f>
        <v>3429.3599999999997</v>
      </c>
      <c r="H44" s="117">
        <f>VLOOKUP($A44+ROUND((COLUMN()-2)/24,5),АТС!$A$41:$F$784,6)+'РСТ РСО-А'!$F$9+'Иные услуги '!$C$5+'РСТ РСО-А'!$I$6</f>
        <v>3429.08</v>
      </c>
      <c r="I44" s="117">
        <f>VLOOKUP($A44+ROUND((COLUMN()-2)/24,5),АТС!$A$41:$F$784,6)+'РСТ РСО-А'!$F$9+'Иные услуги '!$C$5+'РСТ РСО-А'!$I$6</f>
        <v>3429.55</v>
      </c>
      <c r="J44" s="117">
        <f>VLOOKUP($A44+ROUND((COLUMN()-2)/24,5),АТС!$A$41:$F$784,6)+'РСТ РСО-А'!$F$9+'Иные услуги '!$C$5+'РСТ РСО-А'!$I$6</f>
        <v>3429.64</v>
      </c>
      <c r="K44" s="117">
        <f>VLOOKUP($A44+ROUND((COLUMN()-2)/24,5),АТС!$A$41:$F$784,6)+'РСТ РСО-А'!$F$9+'Иные услуги '!$C$5+'РСТ РСО-А'!$I$6</f>
        <v>3429.69</v>
      </c>
      <c r="L44" s="117">
        <f>VLOOKUP($A44+ROUND((COLUMN()-2)/24,5),АТС!$A$41:$F$784,6)+'РСТ РСО-А'!$F$9+'Иные услуги '!$C$5+'РСТ РСО-А'!$I$6</f>
        <v>3429.67</v>
      </c>
      <c r="M44" s="117">
        <f>VLOOKUP($A44+ROUND((COLUMN()-2)/24,5),АТС!$A$41:$F$784,6)+'РСТ РСО-А'!$F$9+'Иные услуги '!$C$5+'РСТ РСО-А'!$I$6</f>
        <v>3429.64</v>
      </c>
      <c r="N44" s="117">
        <f>VLOOKUP($A44+ROUND((COLUMN()-2)/24,5),АТС!$A$41:$F$784,6)+'РСТ РСО-А'!$F$9+'Иные услуги '!$C$5+'РСТ РСО-А'!$I$6</f>
        <v>3429.55</v>
      </c>
      <c r="O44" s="117">
        <f>VLOOKUP($A44+ROUND((COLUMN()-2)/24,5),АТС!$A$41:$F$784,6)+'РСТ РСО-А'!$F$9+'Иные услуги '!$C$5+'РСТ РСО-А'!$I$6</f>
        <v>3429.51</v>
      </c>
      <c r="P44" s="117">
        <f>VLOOKUP($A44+ROUND((COLUMN()-2)/24,5),АТС!$A$41:$F$784,6)+'РСТ РСО-А'!$F$9+'Иные услуги '!$C$5+'РСТ РСО-А'!$I$6</f>
        <v>3429.45</v>
      </c>
      <c r="Q44" s="117">
        <f>VLOOKUP($A44+ROUND((COLUMN()-2)/24,5),АТС!$A$41:$F$784,6)+'РСТ РСО-А'!$F$9+'Иные услуги '!$C$5+'РСТ РСО-А'!$I$6</f>
        <v>3429.41</v>
      </c>
      <c r="R44" s="117">
        <f>VLOOKUP($A44+ROUND((COLUMN()-2)/24,5),АТС!$A$41:$F$784,6)+'РСТ РСО-А'!$F$9+'Иные услуги '!$C$5+'РСТ РСО-А'!$I$6</f>
        <v>3429.3999999999996</v>
      </c>
      <c r="S44" s="117">
        <f>VLOOKUP($A44+ROUND((COLUMN()-2)/24,5),АТС!$A$41:$F$784,6)+'РСТ РСО-А'!$F$9+'Иные услуги '!$C$5+'РСТ РСО-А'!$I$6</f>
        <v>3429.39</v>
      </c>
      <c r="T44" s="117">
        <f>VLOOKUP($A44+ROUND((COLUMN()-2)/24,5),АТС!$A$41:$F$784,6)+'РСТ РСО-А'!$F$9+'Иные услуги '!$C$5+'РСТ РСО-А'!$I$6</f>
        <v>3429.51</v>
      </c>
      <c r="U44" s="117">
        <f>VLOOKUP($A44+ROUND((COLUMN()-2)/24,5),АТС!$A$41:$F$784,6)+'РСТ РСО-А'!$F$9+'Иные услуги '!$C$5+'РСТ РСО-А'!$I$6</f>
        <v>3429.54</v>
      </c>
      <c r="V44" s="117">
        <f>VLOOKUP($A44+ROUND((COLUMN()-2)/24,5),АТС!$A$41:$F$784,6)+'РСТ РСО-А'!$F$9+'Иные услуги '!$C$5+'РСТ РСО-А'!$I$6</f>
        <v>3429.33</v>
      </c>
      <c r="W44" s="117">
        <f>VLOOKUP($A44+ROUND((COLUMN()-2)/24,5),АТС!$A$41:$F$784,6)+'РСТ РСО-А'!$F$9+'Иные услуги '!$C$5+'РСТ РСО-А'!$I$6</f>
        <v>3429.29</v>
      </c>
      <c r="X44" s="117">
        <f>VLOOKUP($A44+ROUND((COLUMN()-2)/24,5),АТС!$A$41:$F$784,6)+'РСТ РСО-А'!$F$9+'Иные услуги '!$C$5+'РСТ РСО-А'!$I$6</f>
        <v>3428.85</v>
      </c>
      <c r="Y44" s="117">
        <f>VLOOKUP($A44+ROUND((COLUMN()-2)/24,5),АТС!$A$41:$F$784,6)+'РСТ РСО-А'!$F$9+'Иные услуги '!$C$5+'РСТ РСО-А'!$I$6</f>
        <v>3428.35</v>
      </c>
    </row>
    <row r="45" spans="1:25" x14ac:dyDescent="0.2">
      <c r="A45" s="66">
        <f>A44+1</f>
        <v>43677</v>
      </c>
      <c r="B45" s="117">
        <f>VLOOKUP($A45+ROUND((COLUMN()-2)/24,5),АТС!$A$41:$F$784,6)+'РСТ РСО-А'!$F$9+'Иные услуги '!$C$5+'РСТ РСО-А'!$I$6</f>
        <v>3429.23</v>
      </c>
      <c r="C45" s="117">
        <f>VLOOKUP($A45+ROUND((COLUMN()-2)/24,5),АТС!$A$41:$F$784,6)+'РСТ РСО-А'!$F$9+'Иные услуги '!$C$5+'РСТ РСО-А'!$I$6</f>
        <v>3429.21</v>
      </c>
      <c r="D45" s="117">
        <f>VLOOKUP($A45+ROUND((COLUMN()-2)/24,5),АТС!$A$41:$F$784,6)+'РСТ РСО-А'!$F$9+'Иные услуги '!$C$5+'РСТ РСО-А'!$I$6</f>
        <v>3429.16</v>
      </c>
      <c r="E45" s="117">
        <f>VLOOKUP($A45+ROUND((COLUMN()-2)/24,5),АТС!$A$41:$F$784,6)+'РСТ РСО-А'!$F$9+'Иные услуги '!$C$5+'РСТ РСО-А'!$I$6</f>
        <v>3429.17</v>
      </c>
      <c r="F45" s="117">
        <f>VLOOKUP($A45+ROUND((COLUMN()-2)/24,5),АТС!$A$41:$F$784,6)+'РСТ РСО-А'!$F$9+'Иные услуги '!$C$5+'РСТ РСО-А'!$I$6</f>
        <v>3429.1800000000003</v>
      </c>
      <c r="G45" s="117">
        <f>VLOOKUP($A45+ROUND((COLUMN()-2)/24,5),АТС!$A$41:$F$784,6)+'РСТ РСО-А'!$F$9+'Иные услуги '!$C$5+'РСТ РСО-А'!$I$6</f>
        <v>3429.21</v>
      </c>
      <c r="H45" s="117">
        <f>VLOOKUP($A45+ROUND((COLUMN()-2)/24,5),АТС!$A$41:$F$784,6)+'РСТ РСО-А'!$F$9+'Иные услуги '!$C$5+'РСТ РСО-А'!$I$6</f>
        <v>3428.79</v>
      </c>
      <c r="I45" s="117">
        <f>VLOOKUP($A45+ROUND((COLUMN()-2)/24,5),АТС!$A$41:$F$784,6)+'РСТ РСО-А'!$F$9+'Иные услуги '!$C$5+'РСТ РСО-А'!$I$6</f>
        <v>3429.23</v>
      </c>
      <c r="J45" s="117">
        <f>VLOOKUP($A45+ROUND((COLUMN()-2)/24,5),АТС!$A$41:$F$784,6)+'РСТ РСО-А'!$F$9+'Иные услуги '!$C$5+'РСТ РСО-А'!$I$6</f>
        <v>3429.5299999999997</v>
      </c>
      <c r="K45" s="117">
        <f>VLOOKUP($A45+ROUND((COLUMN()-2)/24,5),АТС!$A$41:$F$784,6)+'РСТ РСО-А'!$F$9+'Иные услуги '!$C$5+'РСТ РСО-А'!$I$6</f>
        <v>3429.5699999999997</v>
      </c>
      <c r="L45" s="117">
        <f>VLOOKUP($A45+ROUND((COLUMN()-2)/24,5),АТС!$A$41:$F$784,6)+'РСТ РСО-А'!$F$9+'Иные услуги '!$C$5+'РСТ РСО-А'!$I$6</f>
        <v>3429.63</v>
      </c>
      <c r="M45" s="117">
        <f>VLOOKUP($A45+ROUND((COLUMN()-2)/24,5),АТС!$A$41:$F$784,6)+'РСТ РСО-А'!$F$9+'Иные услуги '!$C$5+'РСТ РСО-А'!$I$6</f>
        <v>3429.6</v>
      </c>
      <c r="N45" s="117">
        <f>VLOOKUP($A45+ROUND((COLUMN()-2)/24,5),АТС!$A$41:$F$784,6)+'РСТ РСО-А'!$F$9+'Иные услуги '!$C$5+'РСТ РСО-А'!$I$6</f>
        <v>3429.51</v>
      </c>
      <c r="O45" s="117">
        <f>VLOOKUP($A45+ROUND((COLUMN()-2)/24,5),АТС!$A$41:$F$784,6)+'РСТ РСО-А'!$F$9+'Иные услуги '!$C$5+'РСТ РСО-А'!$I$6</f>
        <v>3429.5</v>
      </c>
      <c r="P45" s="117">
        <f>VLOOKUP($A45+ROUND((COLUMN()-2)/24,5),АТС!$A$41:$F$784,6)+'РСТ РСО-А'!$F$9+'Иные услуги '!$C$5+'РСТ РСО-А'!$I$6</f>
        <v>3429.5</v>
      </c>
      <c r="Q45" s="117">
        <f>VLOOKUP($A45+ROUND((COLUMN()-2)/24,5),АТС!$A$41:$F$784,6)+'РСТ РСО-А'!$F$9+'Иные услуги '!$C$5+'РСТ РСО-А'!$I$6</f>
        <v>3429.49</v>
      </c>
      <c r="R45" s="117">
        <f>VLOOKUP($A45+ROUND((COLUMN()-2)/24,5),АТС!$A$41:$F$784,6)+'РСТ РСО-А'!$F$9+'Иные услуги '!$C$5+'РСТ РСО-А'!$I$6</f>
        <v>3429.45</v>
      </c>
      <c r="S45" s="117">
        <f>VLOOKUP($A45+ROUND((COLUMN()-2)/24,5),АТС!$A$41:$F$784,6)+'РСТ РСО-А'!$F$9+'Иные услуги '!$C$5+'РСТ РСО-А'!$I$6</f>
        <v>3429.41</v>
      </c>
      <c r="T45" s="117">
        <f>VLOOKUP($A45+ROUND((COLUMN()-2)/24,5),АТС!$A$41:$F$784,6)+'РСТ РСО-А'!$F$9+'Иные услуги '!$C$5+'РСТ РСО-А'!$I$6</f>
        <v>3429.42</v>
      </c>
      <c r="U45" s="117">
        <f>VLOOKUP($A45+ROUND((COLUMN()-2)/24,5),АТС!$A$41:$F$784,6)+'РСТ РСО-А'!$F$9+'Иные услуги '!$C$5+'РСТ РСО-А'!$I$6</f>
        <v>3429.55</v>
      </c>
      <c r="V45" s="117">
        <f>VLOOKUP($A45+ROUND((COLUMN()-2)/24,5),АТС!$A$41:$F$784,6)+'РСТ РСО-А'!$F$9+'Иные услуги '!$C$5+'РСТ РСО-А'!$I$6</f>
        <v>3429.39</v>
      </c>
      <c r="W45" s="117">
        <f>VLOOKUP($A45+ROUND((COLUMN()-2)/24,5),АТС!$A$41:$F$784,6)+'РСТ РСО-А'!$F$9+'Иные услуги '!$C$5+'РСТ РСО-А'!$I$6</f>
        <v>3429.24</v>
      </c>
      <c r="X45" s="117">
        <f>VLOOKUP($A45+ROUND((COLUMN()-2)/24,5),АТС!$A$41:$F$784,6)+'РСТ РСО-А'!$F$9+'Иные услуги '!$C$5+'РСТ РСО-А'!$I$6</f>
        <v>3428.89</v>
      </c>
      <c r="Y45" s="117">
        <f>VLOOKUP($A45+ROUND((COLUMN()-2)/24,5),АТС!$A$41:$F$784,6)+'РСТ РСО-А'!$F$9+'Иные услуги '!$C$5+'РСТ РСО-А'!$I$6</f>
        <v>3428.5699999999997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43647</v>
      </c>
      <c r="B53" s="84">
        <f>VLOOKUP($A53+ROUND((COLUMN()-2)/24,5),АТС!$A$41:$F$784,6)+'Иные услуги '!$C$5+'РСТ РСО-А'!$I$6+'РСТ РСО-А'!$G$9</f>
        <v>3319.91</v>
      </c>
      <c r="C53" s="117">
        <f>VLOOKUP($A53+ROUND((COLUMN()-2)/24,5),АТС!$A$41:$F$784,6)+'Иные услуги '!$C$5+'РСТ РСО-А'!$I$6+'РСТ РСО-А'!$G$9</f>
        <v>3319.7999999999997</v>
      </c>
      <c r="D53" s="117">
        <f>VLOOKUP($A53+ROUND((COLUMN()-2)/24,5),АТС!$A$41:$F$784,6)+'Иные услуги '!$C$5+'РСТ РСО-А'!$I$6+'РСТ РСО-А'!$G$9</f>
        <v>3319.87</v>
      </c>
      <c r="E53" s="117">
        <f>VLOOKUP($A53+ROUND((COLUMN()-2)/24,5),АТС!$A$41:$F$784,6)+'Иные услуги '!$C$5+'РСТ РСО-А'!$I$6+'РСТ РСО-А'!$G$9</f>
        <v>3319.87</v>
      </c>
      <c r="F53" s="117">
        <f>VLOOKUP($A53+ROUND((COLUMN()-2)/24,5),АТС!$A$41:$F$784,6)+'Иные услуги '!$C$5+'РСТ РСО-А'!$I$6+'РСТ РСО-А'!$G$9</f>
        <v>3319.7499999999995</v>
      </c>
      <c r="G53" s="117">
        <f>VLOOKUP($A53+ROUND((COLUMN()-2)/24,5),АТС!$A$41:$F$784,6)+'Иные услуги '!$C$5+'РСТ РСО-А'!$I$6+'РСТ РСО-А'!$G$9</f>
        <v>3319.7499999999995</v>
      </c>
      <c r="H53" s="117">
        <f>VLOOKUP($A53+ROUND((COLUMN()-2)/24,5),АТС!$A$41:$F$784,6)+'Иные услуги '!$C$5+'РСТ РСО-А'!$I$6+'РСТ РСО-А'!$G$9</f>
        <v>3319.4999999999995</v>
      </c>
      <c r="I53" s="117">
        <f>VLOOKUP($A53+ROUND((COLUMN()-2)/24,5),АТС!$A$41:$F$784,6)+'Иные услуги '!$C$5+'РСТ РСО-А'!$I$6+'РСТ РСО-А'!$G$9</f>
        <v>3319.9199999999996</v>
      </c>
      <c r="J53" s="117">
        <f>VLOOKUP($A53+ROUND((COLUMN()-2)/24,5),АТС!$A$41:$F$784,6)+'Иные услуги '!$C$5+'РСТ РСО-А'!$I$6+'РСТ РСО-А'!$G$9</f>
        <v>3320.12</v>
      </c>
      <c r="K53" s="117">
        <f>VLOOKUP($A53+ROUND((COLUMN()-2)/24,5),АТС!$A$41:$F$784,6)+'Иные услуги '!$C$5+'РСТ РСО-А'!$I$6+'РСТ РСО-А'!$G$9</f>
        <v>3320.1699999999996</v>
      </c>
      <c r="L53" s="117">
        <f>VLOOKUP($A53+ROUND((COLUMN()-2)/24,5),АТС!$A$41:$F$784,6)+'Иные услуги '!$C$5+'РСТ РСО-А'!$I$6+'РСТ РСО-А'!$G$9</f>
        <v>3320.16</v>
      </c>
      <c r="M53" s="117">
        <f>VLOOKUP($A53+ROUND((COLUMN()-2)/24,5),АТС!$A$41:$F$784,6)+'Иные услуги '!$C$5+'РСТ РСО-А'!$I$6+'РСТ РСО-А'!$G$9</f>
        <v>3320.16</v>
      </c>
      <c r="N53" s="117">
        <f>VLOOKUP($A53+ROUND((COLUMN()-2)/24,5),АТС!$A$41:$F$784,6)+'Иные услуги '!$C$5+'РСТ РСО-А'!$I$6+'РСТ РСО-А'!$G$9</f>
        <v>3320.16</v>
      </c>
      <c r="O53" s="117">
        <f>VLOOKUP($A53+ROUND((COLUMN()-2)/24,5),АТС!$A$41:$F$784,6)+'Иные услуги '!$C$5+'РСТ РСО-А'!$I$6+'РСТ РСО-А'!$G$9</f>
        <v>3319.77</v>
      </c>
      <c r="P53" s="117">
        <f>VLOOKUP($A53+ROUND((COLUMN()-2)/24,5),АТС!$A$41:$F$784,6)+'Иные услуги '!$C$5+'РСТ РСО-А'!$I$6+'РСТ РСО-А'!$G$9</f>
        <v>3319.83</v>
      </c>
      <c r="Q53" s="117">
        <f>VLOOKUP($A53+ROUND((COLUMN()-2)/24,5),АТС!$A$41:$F$784,6)+'Иные услуги '!$C$5+'РСТ РСО-А'!$I$6+'РСТ РСО-А'!$G$9</f>
        <v>3319.79</v>
      </c>
      <c r="R53" s="117">
        <f>VLOOKUP($A53+ROUND((COLUMN()-2)/24,5),АТС!$A$41:$F$784,6)+'Иные услуги '!$C$5+'РСТ РСО-А'!$I$6+'РСТ РСО-А'!$G$9</f>
        <v>3319.87</v>
      </c>
      <c r="S53" s="117">
        <f>VLOOKUP($A53+ROUND((COLUMN()-2)/24,5),АТС!$A$41:$F$784,6)+'Иные услуги '!$C$5+'РСТ РСО-А'!$I$6+'РСТ РСО-А'!$G$9</f>
        <v>3319.89</v>
      </c>
      <c r="T53" s="117">
        <f>VLOOKUP($A53+ROUND((COLUMN()-2)/24,5),АТС!$A$41:$F$784,6)+'Иные услуги '!$C$5+'РСТ РСО-А'!$I$6+'РСТ РСО-А'!$G$9</f>
        <v>3320.12</v>
      </c>
      <c r="U53" s="117">
        <f>VLOOKUP($A53+ROUND((COLUMN()-2)/24,5),АТС!$A$41:$F$784,6)+'Иные услуги '!$C$5+'РСТ РСО-А'!$I$6+'РСТ РСО-А'!$G$9</f>
        <v>3320.2</v>
      </c>
      <c r="V53" s="117">
        <f>VLOOKUP($A53+ROUND((COLUMN()-2)/24,5),АТС!$A$41:$F$784,6)+'Иные услуги '!$C$5+'РСТ РСО-А'!$I$6+'РСТ РСО-А'!$G$9</f>
        <v>3319.97</v>
      </c>
      <c r="W53" s="117">
        <f>VLOOKUP($A53+ROUND((COLUMN()-2)/24,5),АТС!$A$41:$F$784,6)+'Иные услуги '!$C$5+'РСТ РСО-А'!$I$6+'РСТ РСО-А'!$G$9</f>
        <v>3319.9199999999996</v>
      </c>
      <c r="X53" s="117">
        <f>VLOOKUP($A53+ROUND((COLUMN()-2)/24,5),АТС!$A$41:$F$784,6)+'Иные услуги '!$C$5+'РСТ РСО-А'!$I$6+'РСТ РСО-А'!$G$9</f>
        <v>3319.7499999999995</v>
      </c>
      <c r="Y53" s="117">
        <f>VLOOKUP($A53+ROUND((COLUMN()-2)/24,5),АТС!$A$41:$F$784,6)+'Иные услуги '!$C$5+'РСТ РСО-А'!$I$6+'РСТ РСО-А'!$G$9</f>
        <v>3319.66</v>
      </c>
      <c r="AA53" s="67"/>
    </row>
    <row r="54" spans="1:27" x14ac:dyDescent="0.2">
      <c r="A54" s="66">
        <f t="shared" ref="A54:A83" si="1">A16</f>
        <v>43648</v>
      </c>
      <c r="B54" s="117">
        <f>VLOOKUP($A54+ROUND((COLUMN()-2)/24,5),АТС!$A$41:$F$784,6)+'Иные услуги '!$C$5+'РСТ РСО-А'!$I$6+'РСТ РСО-А'!$G$9</f>
        <v>3320.18</v>
      </c>
      <c r="C54" s="117">
        <f>VLOOKUP($A54+ROUND((COLUMN()-2)/24,5),АТС!$A$41:$F$784,6)+'Иные услуги '!$C$5+'РСТ РСО-А'!$I$6+'РСТ РСО-А'!$G$9</f>
        <v>3320.02</v>
      </c>
      <c r="D54" s="117">
        <f>VLOOKUP($A54+ROUND((COLUMN()-2)/24,5),АТС!$A$41:$F$784,6)+'Иные услуги '!$C$5+'РСТ РСО-А'!$I$6+'РСТ РСО-А'!$G$9</f>
        <v>3319.97</v>
      </c>
      <c r="E54" s="117">
        <f>VLOOKUP($A54+ROUND((COLUMN()-2)/24,5),АТС!$A$41:$F$784,6)+'Иные услуги '!$C$5+'РСТ РСО-А'!$I$6+'РСТ РСО-А'!$G$9</f>
        <v>3319.97</v>
      </c>
      <c r="F54" s="117">
        <f>VLOOKUP($A54+ROUND((COLUMN()-2)/24,5),АТС!$A$41:$F$784,6)+'Иные услуги '!$C$5+'РСТ РСО-А'!$I$6+'РСТ РСО-А'!$G$9</f>
        <v>3320.5299999999997</v>
      </c>
      <c r="G54" s="117">
        <f>VLOOKUP($A54+ROUND((COLUMN()-2)/24,5),АТС!$A$41:$F$784,6)+'Иные услуги '!$C$5+'РСТ РСО-А'!$I$6+'РСТ РСО-А'!$G$9</f>
        <v>3320.54</v>
      </c>
      <c r="H54" s="117">
        <f>VLOOKUP($A54+ROUND((COLUMN()-2)/24,5),АТС!$A$41:$F$784,6)+'Иные услуги '!$C$5+'РСТ РСО-А'!$I$6+'РСТ РСО-А'!$G$9</f>
        <v>3320.5499999999997</v>
      </c>
      <c r="I54" s="117">
        <f>VLOOKUP($A54+ROUND((COLUMN()-2)/24,5),АТС!$A$41:$F$784,6)+'Иные услуги '!$C$5+'РСТ РСО-А'!$I$6+'РСТ РСО-А'!$G$9</f>
        <v>3320.0099999999998</v>
      </c>
      <c r="J54" s="117">
        <f>VLOOKUP($A54+ROUND((COLUMN()-2)/24,5),АТС!$A$41:$F$784,6)+'Иные услуги '!$C$5+'РСТ РСО-А'!$I$6+'РСТ РСО-А'!$G$9</f>
        <v>3320.0699999999997</v>
      </c>
      <c r="K54" s="117">
        <f>VLOOKUP($A54+ROUND((COLUMN()-2)/24,5),АТС!$A$41:$F$784,6)+'Иные услуги '!$C$5+'РСТ РСО-А'!$I$6+'РСТ РСО-А'!$G$9</f>
        <v>3320.14</v>
      </c>
      <c r="L54" s="117">
        <f>VLOOKUP($A54+ROUND((COLUMN()-2)/24,5),АТС!$A$41:$F$784,6)+'Иные услуги '!$C$5+'РСТ РСО-А'!$I$6+'РСТ РСО-А'!$G$9</f>
        <v>3320.16</v>
      </c>
      <c r="M54" s="117">
        <f>VLOOKUP($A54+ROUND((COLUMN()-2)/24,5),АТС!$A$41:$F$784,6)+'Иные услуги '!$C$5+'РСТ РСО-А'!$I$6+'РСТ РСО-А'!$G$9</f>
        <v>3320.16</v>
      </c>
      <c r="N54" s="117">
        <f>VLOOKUP($A54+ROUND((COLUMN()-2)/24,5),АТС!$A$41:$F$784,6)+'Иные услуги '!$C$5+'РСТ РСО-А'!$I$6+'РСТ РСО-А'!$G$9</f>
        <v>3320.16</v>
      </c>
      <c r="O54" s="117">
        <f>VLOOKUP($A54+ROUND((COLUMN()-2)/24,5),АТС!$A$41:$F$784,6)+'Иные услуги '!$C$5+'РСТ РСО-А'!$I$6+'РСТ РСО-А'!$G$9</f>
        <v>3319.8799999999997</v>
      </c>
      <c r="P54" s="117">
        <f>VLOOKUP($A54+ROUND((COLUMN()-2)/24,5),АТС!$A$41:$F$784,6)+'Иные услуги '!$C$5+'РСТ РСО-А'!$I$6+'РСТ РСО-А'!$G$9</f>
        <v>3319.87</v>
      </c>
      <c r="Q54" s="117">
        <f>VLOOKUP($A54+ROUND((COLUMN()-2)/24,5),АТС!$A$41:$F$784,6)+'Иные услуги '!$C$5+'РСТ РСО-А'!$I$6+'РСТ РСО-А'!$G$9</f>
        <v>3319.8799999999997</v>
      </c>
      <c r="R54" s="117">
        <f>VLOOKUP($A54+ROUND((COLUMN()-2)/24,5),АТС!$A$41:$F$784,6)+'Иные услуги '!$C$5+'РСТ РСО-А'!$I$6+'РСТ РСО-А'!$G$9</f>
        <v>3319.8399999999997</v>
      </c>
      <c r="S54" s="117">
        <f>VLOOKUP($A54+ROUND((COLUMN()-2)/24,5),АТС!$A$41:$F$784,6)+'Иные услуги '!$C$5+'РСТ РСО-А'!$I$6+'РСТ РСО-А'!$G$9</f>
        <v>3319.8599999999997</v>
      </c>
      <c r="T54" s="117">
        <f>VLOOKUP($A54+ROUND((COLUMN()-2)/24,5),АТС!$A$41:$F$784,6)+'Иные услуги '!$C$5+'РСТ РСО-А'!$I$6+'РСТ РСО-А'!$G$9</f>
        <v>3320.12</v>
      </c>
      <c r="U54" s="117">
        <f>VLOOKUP($A54+ROUND((COLUMN()-2)/24,5),АТС!$A$41:$F$784,6)+'Иные услуги '!$C$5+'РСТ РСО-А'!$I$6+'РСТ РСО-А'!$G$9</f>
        <v>3320.1299999999997</v>
      </c>
      <c r="V54" s="117">
        <f>VLOOKUP($A54+ROUND((COLUMN()-2)/24,5),АТС!$A$41:$F$784,6)+'Иные услуги '!$C$5+'РСТ РСО-А'!$I$6+'РСТ РСО-А'!$G$9</f>
        <v>3319.9</v>
      </c>
      <c r="W54" s="117">
        <f>VLOOKUP($A54+ROUND((COLUMN()-2)/24,5),АТС!$A$41:$F$784,6)+'Иные услуги '!$C$5+'РСТ РСО-А'!$I$6+'РСТ РСО-А'!$G$9</f>
        <v>3319.95</v>
      </c>
      <c r="X54" s="117">
        <f>VLOOKUP($A54+ROUND((COLUMN()-2)/24,5),АТС!$A$41:$F$784,6)+'Иные услуги '!$C$5+'РСТ РСО-А'!$I$6+'РСТ РСО-А'!$G$9</f>
        <v>3319.62</v>
      </c>
      <c r="Y54" s="117">
        <f>VLOOKUP($A54+ROUND((COLUMN()-2)/24,5),АТС!$A$41:$F$784,6)+'Иные услуги '!$C$5+'РСТ РСО-А'!$I$6+'РСТ РСО-А'!$G$9</f>
        <v>3319.2599999999998</v>
      </c>
    </row>
    <row r="55" spans="1:27" x14ac:dyDescent="0.2">
      <c r="A55" s="66">
        <f t="shared" si="1"/>
        <v>43649</v>
      </c>
      <c r="B55" s="117">
        <f>VLOOKUP($A55+ROUND((COLUMN()-2)/24,5),АТС!$A$41:$F$784,6)+'Иные услуги '!$C$5+'РСТ РСО-А'!$I$6+'РСТ РСО-А'!$G$9</f>
        <v>3319.99</v>
      </c>
      <c r="C55" s="117">
        <f>VLOOKUP($A55+ROUND((COLUMN()-2)/24,5),АТС!$A$41:$F$784,6)+'Иные услуги '!$C$5+'РСТ РСО-А'!$I$6+'РСТ РСО-А'!$G$9</f>
        <v>3319.93</v>
      </c>
      <c r="D55" s="117">
        <f>VLOOKUP($A55+ROUND((COLUMN()-2)/24,5),АТС!$A$41:$F$784,6)+'Иные услуги '!$C$5+'РСТ РСО-А'!$I$6+'РСТ РСО-А'!$G$9</f>
        <v>3319.98</v>
      </c>
      <c r="E55" s="117">
        <f>VLOOKUP($A55+ROUND((COLUMN()-2)/24,5),АТС!$A$41:$F$784,6)+'Иные услуги '!$C$5+'РСТ РСО-А'!$I$6+'РСТ РСО-А'!$G$9</f>
        <v>3320.5699999999997</v>
      </c>
      <c r="F55" s="117">
        <f>VLOOKUP($A55+ROUND((COLUMN()-2)/24,5),АТС!$A$41:$F$784,6)+'Иные услуги '!$C$5+'РСТ РСО-А'!$I$6+'РСТ РСО-А'!$G$9</f>
        <v>3320.56</v>
      </c>
      <c r="G55" s="117">
        <f>VLOOKUP($A55+ROUND((COLUMN()-2)/24,5),АТС!$A$41:$F$784,6)+'Иные услуги '!$C$5+'РСТ РСО-А'!$I$6+'РСТ РСО-А'!$G$9</f>
        <v>3320.56</v>
      </c>
      <c r="H55" s="117">
        <f>VLOOKUP($A55+ROUND((COLUMN()-2)/24,5),АТС!$A$41:$F$784,6)+'Иные услуги '!$C$5+'РСТ РСО-А'!$I$6+'РСТ РСО-А'!$G$9</f>
        <v>3319.62</v>
      </c>
      <c r="I55" s="117">
        <f>VLOOKUP($A55+ROUND((COLUMN()-2)/24,5),АТС!$A$41:$F$784,6)+'Иные услуги '!$C$5+'РСТ РСО-А'!$I$6+'РСТ РСО-А'!$G$9</f>
        <v>3319.64</v>
      </c>
      <c r="J55" s="117">
        <f>VLOOKUP($A55+ROUND((COLUMN()-2)/24,5),АТС!$A$41:$F$784,6)+'Иные услуги '!$C$5+'РСТ РСО-А'!$I$6+'РСТ РСО-А'!$G$9</f>
        <v>3320.15</v>
      </c>
      <c r="K55" s="117">
        <f>VLOOKUP($A55+ROUND((COLUMN()-2)/24,5),АТС!$A$41:$F$784,6)+'Иные услуги '!$C$5+'РСТ РСО-А'!$I$6+'РСТ РСО-А'!$G$9</f>
        <v>3320.1299999999997</v>
      </c>
      <c r="L55" s="117">
        <f>VLOOKUP($A55+ROUND((COLUMN()-2)/24,5),АТС!$A$41:$F$784,6)+'Иные услуги '!$C$5+'РСТ РСО-А'!$I$6+'РСТ РСО-А'!$G$9</f>
        <v>3320.14</v>
      </c>
      <c r="M55" s="117">
        <f>VLOOKUP($A55+ROUND((COLUMN()-2)/24,5),АТС!$A$41:$F$784,6)+'Иные услуги '!$C$5+'РСТ РСО-А'!$I$6+'РСТ РСО-А'!$G$9</f>
        <v>3320.16</v>
      </c>
      <c r="N55" s="117">
        <f>VLOOKUP($A55+ROUND((COLUMN()-2)/24,5),АТС!$A$41:$F$784,6)+'Иные услуги '!$C$5+'РСТ РСО-А'!$I$6+'РСТ РСО-А'!$G$9</f>
        <v>3320.18</v>
      </c>
      <c r="O55" s="117">
        <f>VLOOKUP($A55+ROUND((COLUMN()-2)/24,5),АТС!$A$41:$F$784,6)+'Иные услуги '!$C$5+'РСТ РСО-А'!$I$6+'РСТ РСО-А'!$G$9</f>
        <v>3320.1699999999996</v>
      </c>
      <c r="P55" s="117">
        <f>VLOOKUP($A55+ROUND((COLUMN()-2)/24,5),АТС!$A$41:$F$784,6)+'Иные услуги '!$C$5+'РСТ РСО-А'!$I$6+'РСТ РСО-А'!$G$9</f>
        <v>3319.85</v>
      </c>
      <c r="Q55" s="117">
        <f>VLOOKUP($A55+ROUND((COLUMN()-2)/24,5),АТС!$A$41:$F$784,6)+'Иные услуги '!$C$5+'РСТ РСО-А'!$I$6+'РСТ РСО-А'!$G$9</f>
        <v>3319.8399999999997</v>
      </c>
      <c r="R55" s="117">
        <f>VLOOKUP($A55+ROUND((COLUMN()-2)/24,5),АТС!$A$41:$F$784,6)+'Иные услуги '!$C$5+'РСТ РСО-А'!$I$6+'РСТ РСО-А'!$G$9</f>
        <v>3319.8399999999997</v>
      </c>
      <c r="S55" s="117">
        <f>VLOOKUP($A55+ROUND((COLUMN()-2)/24,5),АТС!$A$41:$F$784,6)+'Иные услуги '!$C$5+'РСТ РСО-А'!$I$6+'РСТ РСО-А'!$G$9</f>
        <v>3319.81</v>
      </c>
      <c r="T55" s="117">
        <f>VLOOKUP($A55+ROUND((COLUMN()-2)/24,5),АТС!$A$41:$F$784,6)+'Иные услуги '!$C$5+'РСТ РСО-А'!$I$6+'РСТ РСО-А'!$G$9</f>
        <v>3320.1299999999997</v>
      </c>
      <c r="U55" s="117">
        <f>VLOOKUP($A55+ROUND((COLUMN()-2)/24,5),АТС!$A$41:$F$784,6)+'Иные услуги '!$C$5+'РСТ РСО-А'!$I$6+'РСТ РСО-А'!$G$9</f>
        <v>3320.12</v>
      </c>
      <c r="V55" s="117">
        <f>VLOOKUP($A55+ROUND((COLUMN()-2)/24,5),АТС!$A$41:$F$784,6)+'Иные услуги '!$C$5+'РСТ РСО-А'!$I$6+'РСТ РСО-А'!$G$9</f>
        <v>3319.8399999999997</v>
      </c>
      <c r="W55" s="117">
        <f>VLOOKUP($A55+ROUND((COLUMN()-2)/24,5),АТС!$A$41:$F$784,6)+'Иные услуги '!$C$5+'РСТ РСО-А'!$I$6+'РСТ РСО-А'!$G$9</f>
        <v>3319.6699999999996</v>
      </c>
      <c r="X55" s="117">
        <f>VLOOKUP($A55+ROUND((COLUMN()-2)/24,5),АТС!$A$41:$F$784,6)+'Иные услуги '!$C$5+'РСТ РСО-А'!$I$6+'РСТ РСО-А'!$G$9</f>
        <v>3319.2999999999997</v>
      </c>
      <c r="Y55" s="117">
        <f>VLOOKUP($A55+ROUND((COLUMN()-2)/24,5),АТС!$A$41:$F$784,6)+'Иные услуги '!$C$5+'РСТ РСО-А'!$I$6+'РСТ РСО-А'!$G$9</f>
        <v>3319.48</v>
      </c>
    </row>
    <row r="56" spans="1:27" x14ac:dyDescent="0.2">
      <c r="A56" s="66">
        <f t="shared" si="1"/>
        <v>43650</v>
      </c>
      <c r="B56" s="117">
        <f>VLOOKUP($A56+ROUND((COLUMN()-2)/24,5),АТС!$A$41:$F$784,6)+'Иные услуги '!$C$5+'РСТ РСО-А'!$I$6+'РСТ РСО-А'!$G$9</f>
        <v>3320.0099999999998</v>
      </c>
      <c r="C56" s="117">
        <f>VLOOKUP($A56+ROUND((COLUMN()-2)/24,5),АТС!$A$41:$F$784,6)+'Иные услуги '!$C$5+'РСТ РСО-А'!$I$6+'РСТ РСО-А'!$G$9</f>
        <v>3319.97</v>
      </c>
      <c r="D56" s="117">
        <f>VLOOKUP($A56+ROUND((COLUMN()-2)/24,5),АТС!$A$41:$F$784,6)+'Иные услуги '!$C$5+'РСТ РСО-А'!$I$6+'РСТ РСО-А'!$G$9</f>
        <v>3319.95</v>
      </c>
      <c r="E56" s="117">
        <f>VLOOKUP($A56+ROUND((COLUMN()-2)/24,5),АТС!$A$41:$F$784,6)+'Иные услуги '!$C$5+'РСТ РСО-А'!$I$6+'РСТ РСО-А'!$G$9</f>
        <v>3319.99</v>
      </c>
      <c r="F56" s="117">
        <f>VLOOKUP($A56+ROUND((COLUMN()-2)/24,5),АТС!$A$41:$F$784,6)+'Иные услуги '!$C$5+'РСТ РСО-А'!$I$6+'РСТ РСО-А'!$G$9</f>
        <v>3319.8599999999997</v>
      </c>
      <c r="G56" s="117">
        <f>VLOOKUP($A56+ROUND((COLUMN()-2)/24,5),АТС!$A$41:$F$784,6)+'Иные услуги '!$C$5+'РСТ РСО-А'!$I$6+'РСТ РСО-А'!$G$9</f>
        <v>3319.91</v>
      </c>
      <c r="H56" s="117">
        <f>VLOOKUP($A56+ROUND((COLUMN()-2)/24,5),АТС!$A$41:$F$784,6)+'Иные услуги '!$C$5+'РСТ РСО-А'!$I$6+'РСТ РСО-А'!$G$9</f>
        <v>3319.5699999999997</v>
      </c>
      <c r="I56" s="117">
        <f>VLOOKUP($A56+ROUND((COLUMN()-2)/24,5),АТС!$A$41:$F$784,6)+'Иные услуги '!$C$5+'РСТ РСО-А'!$I$6+'РСТ РСО-А'!$G$9</f>
        <v>3319.7099999999996</v>
      </c>
      <c r="J56" s="117">
        <f>VLOOKUP($A56+ROUND((COLUMN()-2)/24,5),АТС!$A$41:$F$784,6)+'Иные услуги '!$C$5+'РСТ РСО-А'!$I$6+'РСТ РСО-А'!$G$9</f>
        <v>3319.91</v>
      </c>
      <c r="K56" s="117">
        <f>VLOOKUP($A56+ROUND((COLUMN()-2)/24,5),АТС!$A$41:$F$784,6)+'Иные услуги '!$C$5+'РСТ РСО-А'!$I$6+'РСТ РСО-А'!$G$9</f>
        <v>3319.8599999999997</v>
      </c>
      <c r="L56" s="117">
        <f>VLOOKUP($A56+ROUND((COLUMN()-2)/24,5),АТС!$A$41:$F$784,6)+'Иные услуги '!$C$5+'РСТ РСО-А'!$I$6+'РСТ РСО-А'!$G$9</f>
        <v>3319.87</v>
      </c>
      <c r="M56" s="117">
        <f>VLOOKUP($A56+ROUND((COLUMN()-2)/24,5),АТС!$A$41:$F$784,6)+'Иные услуги '!$C$5+'РСТ РСО-А'!$I$6+'РСТ РСО-А'!$G$9</f>
        <v>3320.1699999999996</v>
      </c>
      <c r="N56" s="117">
        <f>VLOOKUP($A56+ROUND((COLUMN()-2)/24,5),АТС!$A$41:$F$784,6)+'Иные услуги '!$C$5+'РСТ РСО-А'!$I$6+'РСТ РСО-А'!$G$9</f>
        <v>3320.19</v>
      </c>
      <c r="O56" s="117">
        <f>VLOOKUP($A56+ROUND((COLUMN()-2)/24,5),АТС!$A$41:$F$784,6)+'Иные услуги '!$C$5+'РСТ РСО-А'!$I$6+'РСТ РСО-А'!$G$9</f>
        <v>3320.19</v>
      </c>
      <c r="P56" s="117">
        <f>VLOOKUP($A56+ROUND((COLUMN()-2)/24,5),АТС!$A$41:$F$784,6)+'Иные услуги '!$C$5+'РСТ РСО-А'!$I$6+'РСТ РСО-А'!$G$9</f>
        <v>3319.87</v>
      </c>
      <c r="Q56" s="117">
        <f>VLOOKUP($A56+ROUND((COLUMN()-2)/24,5),АТС!$A$41:$F$784,6)+'Иные услуги '!$C$5+'РСТ РСО-А'!$I$6+'РСТ РСО-А'!$G$9</f>
        <v>3319.9</v>
      </c>
      <c r="R56" s="117">
        <f>VLOOKUP($A56+ROUND((COLUMN()-2)/24,5),АТС!$A$41:$F$784,6)+'Иные услуги '!$C$5+'РСТ РСО-А'!$I$6+'РСТ РСО-А'!$G$9</f>
        <v>3319.85</v>
      </c>
      <c r="S56" s="117">
        <f>VLOOKUP($A56+ROUND((COLUMN()-2)/24,5),АТС!$A$41:$F$784,6)+'Иные услуги '!$C$5+'РСТ РСО-А'!$I$6+'РСТ РСО-А'!$G$9</f>
        <v>3319.8199999999997</v>
      </c>
      <c r="T56" s="117">
        <f>VLOOKUP($A56+ROUND((COLUMN()-2)/24,5),АТС!$A$41:$F$784,6)+'Иные услуги '!$C$5+'РСТ РСО-А'!$I$6+'РСТ РСО-А'!$G$9</f>
        <v>3320.0899999999997</v>
      </c>
      <c r="U56" s="117">
        <f>VLOOKUP($A56+ROUND((COLUMN()-2)/24,5),АТС!$A$41:$F$784,6)+'Иные услуги '!$C$5+'РСТ РСО-А'!$I$6+'РСТ РСО-А'!$G$9</f>
        <v>3320.0699999999997</v>
      </c>
      <c r="V56" s="117">
        <f>VLOOKUP($A56+ROUND((COLUMN()-2)/24,5),АТС!$A$41:$F$784,6)+'Иные услуги '!$C$5+'РСТ РСО-А'!$I$6+'РСТ РСО-А'!$G$9</f>
        <v>3319.85</v>
      </c>
      <c r="W56" s="117">
        <f>VLOOKUP($A56+ROUND((COLUMN()-2)/24,5),АТС!$A$41:$F$784,6)+'Иные услуги '!$C$5+'РСТ РСО-А'!$I$6+'РСТ РСО-А'!$G$9</f>
        <v>3319.73</v>
      </c>
      <c r="X56" s="117">
        <f>VLOOKUP($A56+ROUND((COLUMN()-2)/24,5),АТС!$A$41:$F$784,6)+'Иные услуги '!$C$5+'РСТ РСО-А'!$I$6+'РСТ РСО-А'!$G$9</f>
        <v>3319.43</v>
      </c>
      <c r="Y56" s="117">
        <f>VLOOKUP($A56+ROUND((COLUMN()-2)/24,5),АТС!$A$41:$F$784,6)+'Иные услуги '!$C$5+'РСТ РСО-А'!$I$6+'РСТ РСО-А'!$G$9</f>
        <v>3319.2999999999997</v>
      </c>
    </row>
    <row r="57" spans="1:27" x14ac:dyDescent="0.2">
      <c r="A57" s="66">
        <f t="shared" si="1"/>
        <v>43651</v>
      </c>
      <c r="B57" s="117">
        <f>VLOOKUP($A57+ROUND((COLUMN()-2)/24,5),АТС!$A$41:$F$784,6)+'Иные услуги '!$C$5+'РСТ РСО-А'!$I$6+'РСТ РСО-А'!$G$9</f>
        <v>3319.9199999999996</v>
      </c>
      <c r="C57" s="117">
        <f>VLOOKUP($A57+ROUND((COLUMN()-2)/24,5),АТС!$A$41:$F$784,6)+'Иные услуги '!$C$5+'РСТ РСО-А'!$I$6+'РСТ РСО-А'!$G$9</f>
        <v>3319.83</v>
      </c>
      <c r="D57" s="117">
        <f>VLOOKUP($A57+ROUND((COLUMN()-2)/24,5),АТС!$A$41:$F$784,6)+'Иные услуги '!$C$5+'РСТ РСО-А'!$I$6+'РСТ РСО-А'!$G$9</f>
        <v>3319.85</v>
      </c>
      <c r="E57" s="117">
        <f>VLOOKUP($A57+ROUND((COLUMN()-2)/24,5),АТС!$A$41:$F$784,6)+'Иные услуги '!$C$5+'РСТ РСО-А'!$I$6+'РСТ РСО-А'!$G$9</f>
        <v>3319.8599999999997</v>
      </c>
      <c r="F57" s="117">
        <f>VLOOKUP($A57+ROUND((COLUMN()-2)/24,5),АТС!$A$41:$F$784,6)+'Иные услуги '!$C$5+'РСТ РСО-А'!$I$6+'РСТ РСО-А'!$G$9</f>
        <v>3319.77</v>
      </c>
      <c r="G57" s="117">
        <f>VLOOKUP($A57+ROUND((COLUMN()-2)/24,5),АТС!$A$41:$F$784,6)+'Иные услуги '!$C$5+'РСТ РСО-А'!$I$6+'РСТ РСО-А'!$G$9</f>
        <v>3319.7099999999996</v>
      </c>
      <c r="H57" s="117">
        <f>VLOOKUP($A57+ROUND((COLUMN()-2)/24,5),АТС!$A$41:$F$784,6)+'Иные услуги '!$C$5+'РСТ РСО-А'!$I$6+'РСТ РСО-А'!$G$9</f>
        <v>3319.35</v>
      </c>
      <c r="I57" s="117">
        <f>VLOOKUP($A57+ROUND((COLUMN()-2)/24,5),АТС!$A$41:$F$784,6)+'Иные услуги '!$C$5+'РСТ РСО-А'!$I$6+'РСТ РСО-А'!$G$9</f>
        <v>3319.4999999999995</v>
      </c>
      <c r="J57" s="117">
        <f>VLOOKUP($A57+ROUND((COLUMN()-2)/24,5),АТС!$A$41:$F$784,6)+'Иные услуги '!$C$5+'РСТ РСО-А'!$I$6+'РСТ РСО-А'!$G$9</f>
        <v>3319.7499999999995</v>
      </c>
      <c r="K57" s="117">
        <f>VLOOKUP($A57+ROUND((COLUMN()-2)/24,5),АТС!$A$41:$F$784,6)+'Иные услуги '!$C$5+'РСТ РСО-А'!$I$6+'РСТ РСО-А'!$G$9</f>
        <v>3319.77</v>
      </c>
      <c r="L57" s="117">
        <f>VLOOKUP($A57+ROUND((COLUMN()-2)/24,5),АТС!$A$41:$F$784,6)+'Иные услуги '!$C$5+'РСТ РСО-А'!$I$6+'РСТ РСО-А'!$G$9</f>
        <v>3319.77</v>
      </c>
      <c r="M57" s="117">
        <f>VLOOKUP($A57+ROUND((COLUMN()-2)/24,5),АТС!$A$41:$F$784,6)+'Иные услуги '!$C$5+'РСТ РСО-А'!$I$6+'РСТ РСО-А'!$G$9</f>
        <v>3320.1299999999997</v>
      </c>
      <c r="N57" s="117">
        <f>VLOOKUP($A57+ROUND((COLUMN()-2)/24,5),АТС!$A$41:$F$784,6)+'Иные услуги '!$C$5+'РСТ РСО-А'!$I$6+'РСТ РСО-А'!$G$9</f>
        <v>3320.12</v>
      </c>
      <c r="O57" s="117">
        <f>VLOOKUP($A57+ROUND((COLUMN()-2)/24,5),АТС!$A$41:$F$784,6)+'Иные услуги '!$C$5+'РСТ РСО-А'!$I$6+'РСТ РСО-А'!$G$9</f>
        <v>3320.1099999999997</v>
      </c>
      <c r="P57" s="117">
        <f>VLOOKUP($A57+ROUND((COLUMN()-2)/24,5),АТС!$A$41:$F$784,6)+'Иные услуги '!$C$5+'РСТ РСО-А'!$I$6+'РСТ РСО-А'!$G$9</f>
        <v>3319.77</v>
      </c>
      <c r="Q57" s="117">
        <f>VLOOKUP($A57+ROUND((COLUMN()-2)/24,5),АТС!$A$41:$F$784,6)+'Иные услуги '!$C$5+'РСТ РСО-А'!$I$6+'РСТ РСО-А'!$G$9</f>
        <v>3319.77</v>
      </c>
      <c r="R57" s="117">
        <f>VLOOKUP($A57+ROUND((COLUMN()-2)/24,5),АТС!$A$41:$F$784,6)+'Иные услуги '!$C$5+'РСТ РСО-А'!$I$6+'РСТ РСО-А'!$G$9</f>
        <v>3319.77</v>
      </c>
      <c r="S57" s="117">
        <f>VLOOKUP($A57+ROUND((COLUMN()-2)/24,5),АТС!$A$41:$F$784,6)+'Иные услуги '!$C$5+'РСТ РСО-А'!$I$6+'РСТ РСО-А'!$G$9</f>
        <v>3320.0299999999997</v>
      </c>
      <c r="T57" s="117">
        <f>VLOOKUP($A57+ROUND((COLUMN()-2)/24,5),АТС!$A$41:$F$784,6)+'Иные услуги '!$C$5+'РСТ РСО-А'!$I$6+'РСТ РСО-А'!$G$9</f>
        <v>3320.06</v>
      </c>
      <c r="U57" s="117">
        <f>VLOOKUP($A57+ROUND((COLUMN()-2)/24,5),АТС!$A$41:$F$784,6)+'Иные услуги '!$C$5+'РСТ РСО-А'!$I$6+'РСТ РСО-А'!$G$9</f>
        <v>3320.04</v>
      </c>
      <c r="V57" s="117">
        <f>VLOOKUP($A57+ROUND((COLUMN()-2)/24,5),АТС!$A$41:$F$784,6)+'Иные услуги '!$C$5+'РСТ РСО-А'!$I$6+'РСТ РСО-А'!$G$9</f>
        <v>3319.8599999999997</v>
      </c>
      <c r="W57" s="117">
        <f>VLOOKUP($A57+ROUND((COLUMN()-2)/24,5),АТС!$A$41:$F$784,6)+'Иные услуги '!$C$5+'РСТ РСО-А'!$I$6+'РСТ РСО-А'!$G$9</f>
        <v>3319.7799999999997</v>
      </c>
      <c r="X57" s="117">
        <f>VLOOKUP($A57+ROUND((COLUMN()-2)/24,5),АТС!$A$41:$F$784,6)+'Иные услуги '!$C$5+'РСТ РСО-А'!$I$6+'РСТ РСО-А'!$G$9</f>
        <v>3319.43</v>
      </c>
      <c r="Y57" s="117">
        <f>VLOOKUP($A57+ROUND((COLUMN()-2)/24,5),АТС!$A$41:$F$784,6)+'Иные услуги '!$C$5+'РСТ РСО-А'!$I$6+'РСТ РСО-А'!$G$9</f>
        <v>3318.9599999999996</v>
      </c>
    </row>
    <row r="58" spans="1:27" x14ac:dyDescent="0.2">
      <c r="A58" s="66">
        <f t="shared" si="1"/>
        <v>43652</v>
      </c>
      <c r="B58" s="117">
        <f>VLOOKUP($A58+ROUND((COLUMN()-2)/24,5),АТС!$A$41:$F$784,6)+'Иные услуги '!$C$5+'РСТ РСО-А'!$I$6+'РСТ РСО-А'!$G$9</f>
        <v>3319.91</v>
      </c>
      <c r="C58" s="117">
        <f>VLOOKUP($A58+ROUND((COLUMN()-2)/24,5),АТС!$A$41:$F$784,6)+'Иные услуги '!$C$5+'РСТ РСО-А'!$I$6+'РСТ РСО-А'!$G$9</f>
        <v>3319.83</v>
      </c>
      <c r="D58" s="117">
        <f>VLOOKUP($A58+ROUND((COLUMN()-2)/24,5),АТС!$A$41:$F$784,6)+'Иные услуги '!$C$5+'РСТ РСО-А'!$I$6+'РСТ РСО-А'!$G$9</f>
        <v>3319.8199999999997</v>
      </c>
      <c r="E58" s="117">
        <f>VLOOKUP($A58+ROUND((COLUMN()-2)/24,5),АТС!$A$41:$F$784,6)+'Иные услуги '!$C$5+'РСТ РСО-А'!$I$6+'РСТ РСО-А'!$G$9</f>
        <v>3319.8399999999997</v>
      </c>
      <c r="F58" s="117">
        <f>VLOOKUP($A58+ROUND((COLUMN()-2)/24,5),АТС!$A$41:$F$784,6)+'Иные услуги '!$C$5+'РСТ РСО-А'!$I$6+'РСТ РСО-А'!$G$9</f>
        <v>3319.7499999999995</v>
      </c>
      <c r="G58" s="117">
        <f>VLOOKUP($A58+ROUND((COLUMN()-2)/24,5),АТС!$A$41:$F$784,6)+'Иные услуги '!$C$5+'РСТ РСО-А'!$I$6+'РСТ РСО-А'!$G$9</f>
        <v>3319.72</v>
      </c>
      <c r="H58" s="117">
        <f>VLOOKUP($A58+ROUND((COLUMN()-2)/24,5),АТС!$A$41:$F$784,6)+'Иные услуги '!$C$5+'РСТ РСО-А'!$I$6+'РСТ РСО-А'!$G$9</f>
        <v>3319.52</v>
      </c>
      <c r="I58" s="117">
        <f>VLOOKUP($A58+ROUND((COLUMN()-2)/24,5),АТС!$A$41:$F$784,6)+'Иные услуги '!$C$5+'РСТ РСО-А'!$I$6+'РСТ РСО-А'!$G$9</f>
        <v>3319.69</v>
      </c>
      <c r="J58" s="117">
        <f>VLOOKUP($A58+ROUND((COLUMN()-2)/24,5),АТС!$A$41:$F$784,6)+'Иные услуги '!$C$5+'РСТ РСО-А'!$I$6+'РСТ РСО-А'!$G$9</f>
        <v>3319.94</v>
      </c>
      <c r="K58" s="117">
        <f>VLOOKUP($A58+ROUND((COLUMN()-2)/24,5),АТС!$A$41:$F$784,6)+'Иные услуги '!$C$5+'РСТ РСО-А'!$I$6+'РСТ РСО-А'!$G$9</f>
        <v>3320.0099999999998</v>
      </c>
      <c r="L58" s="117">
        <f>VLOOKUP($A58+ROUND((COLUMN()-2)/24,5),АТС!$A$41:$F$784,6)+'Иные услуги '!$C$5+'РСТ РСО-А'!$I$6+'РСТ РСО-А'!$G$9</f>
        <v>3320.1099999999997</v>
      </c>
      <c r="M58" s="117">
        <f>VLOOKUP($A58+ROUND((COLUMN()-2)/24,5),АТС!$A$41:$F$784,6)+'Иные услуги '!$C$5+'РСТ РСО-А'!$I$6+'РСТ РСО-А'!$G$9</f>
        <v>3320.1</v>
      </c>
      <c r="N58" s="117">
        <f>VLOOKUP($A58+ROUND((COLUMN()-2)/24,5),АТС!$A$41:$F$784,6)+'Иные услуги '!$C$5+'РСТ РСО-А'!$I$6+'РСТ РСО-А'!$G$9</f>
        <v>3320.0099999999998</v>
      </c>
      <c r="O58" s="117">
        <f>VLOOKUP($A58+ROUND((COLUMN()-2)/24,5),АТС!$A$41:$F$784,6)+'Иные услуги '!$C$5+'РСТ РСО-А'!$I$6+'РСТ РСО-А'!$G$9</f>
        <v>3319.9999999999995</v>
      </c>
      <c r="P58" s="117">
        <f>VLOOKUP($A58+ROUND((COLUMN()-2)/24,5),АТС!$A$41:$F$784,6)+'Иные услуги '!$C$5+'РСТ РСО-А'!$I$6+'РСТ РСО-А'!$G$9</f>
        <v>3319.9999999999995</v>
      </c>
      <c r="Q58" s="117">
        <f>VLOOKUP($A58+ROUND((COLUMN()-2)/24,5),АТС!$A$41:$F$784,6)+'Иные услуги '!$C$5+'РСТ РСО-А'!$I$6+'РСТ РСО-А'!$G$9</f>
        <v>3320.02</v>
      </c>
      <c r="R58" s="117">
        <f>VLOOKUP($A58+ROUND((COLUMN()-2)/24,5),АТС!$A$41:$F$784,6)+'Иные услуги '!$C$5+'РСТ РСО-А'!$I$6+'РСТ РСО-А'!$G$9</f>
        <v>3320.0299999999997</v>
      </c>
      <c r="S58" s="117">
        <f>VLOOKUP($A58+ROUND((COLUMN()-2)/24,5),АТС!$A$41:$F$784,6)+'Иные услуги '!$C$5+'РСТ РСО-А'!$I$6+'РСТ РСО-А'!$G$9</f>
        <v>3319.99</v>
      </c>
      <c r="T58" s="117">
        <f>VLOOKUP($A58+ROUND((COLUMN()-2)/24,5),АТС!$A$41:$F$784,6)+'Иные услуги '!$C$5+'РСТ РСО-А'!$I$6+'РСТ РСО-А'!$G$9</f>
        <v>3320.06</v>
      </c>
      <c r="U58" s="117">
        <f>VLOOKUP($A58+ROUND((COLUMN()-2)/24,5),АТС!$A$41:$F$784,6)+'Иные услуги '!$C$5+'РСТ РСО-А'!$I$6+'РСТ РСО-А'!$G$9</f>
        <v>3320.1099999999997</v>
      </c>
      <c r="V58" s="117">
        <f>VLOOKUP($A58+ROUND((COLUMN()-2)/24,5),АТС!$A$41:$F$784,6)+'Иные услуги '!$C$5+'РСТ РСО-А'!$I$6+'РСТ РСО-А'!$G$9</f>
        <v>3319.8599999999997</v>
      </c>
      <c r="W58" s="117">
        <f>VLOOKUP($A58+ROUND((COLUMN()-2)/24,5),АТС!$A$41:$F$784,6)+'Иные услуги '!$C$5+'РСТ РСО-А'!$I$6+'РСТ РСО-А'!$G$9</f>
        <v>3319.7599999999998</v>
      </c>
      <c r="X58" s="117">
        <f>VLOOKUP($A58+ROUND((COLUMN()-2)/24,5),АТС!$A$41:$F$784,6)+'Иные услуги '!$C$5+'РСТ РСО-А'!$I$6+'РСТ РСО-А'!$G$9</f>
        <v>3319.3399999999997</v>
      </c>
      <c r="Y58" s="117">
        <f>VLOOKUP($A58+ROUND((COLUMN()-2)/24,5),АТС!$A$41:$F$784,6)+'Иные услуги '!$C$5+'РСТ РСО-А'!$I$6+'РСТ РСО-А'!$G$9</f>
        <v>3318.8399999999997</v>
      </c>
    </row>
    <row r="59" spans="1:27" x14ac:dyDescent="0.2">
      <c r="A59" s="66">
        <f t="shared" si="1"/>
        <v>43653</v>
      </c>
      <c r="B59" s="117">
        <f>VLOOKUP($A59+ROUND((COLUMN()-2)/24,5),АТС!$A$41:$F$784,6)+'Иные услуги '!$C$5+'РСТ РСО-А'!$I$6+'РСТ РСО-А'!$G$9</f>
        <v>3319.9199999999996</v>
      </c>
      <c r="C59" s="117">
        <f>VLOOKUP($A59+ROUND((COLUMN()-2)/24,5),АТС!$A$41:$F$784,6)+'Иные услуги '!$C$5+'РСТ РСО-А'!$I$6+'РСТ РСО-А'!$G$9</f>
        <v>3319.83</v>
      </c>
      <c r="D59" s="117">
        <f>VLOOKUP($A59+ROUND((COLUMN()-2)/24,5),АТС!$A$41:$F$784,6)+'Иные услуги '!$C$5+'РСТ РСО-А'!$I$6+'РСТ РСО-А'!$G$9</f>
        <v>3319.81</v>
      </c>
      <c r="E59" s="117">
        <f>VLOOKUP($A59+ROUND((COLUMN()-2)/24,5),АТС!$A$41:$F$784,6)+'Иные услуги '!$C$5+'РСТ РСО-А'!$I$6+'РСТ РСО-А'!$G$9</f>
        <v>3319.8399999999997</v>
      </c>
      <c r="F59" s="117">
        <f>VLOOKUP($A59+ROUND((COLUMN()-2)/24,5),АТС!$A$41:$F$784,6)+'Иные услуги '!$C$5+'РСТ РСО-А'!$I$6+'РСТ РСО-А'!$G$9</f>
        <v>3319.73</v>
      </c>
      <c r="G59" s="117">
        <f>VLOOKUP($A59+ROUND((COLUMN()-2)/24,5),АТС!$A$41:$F$784,6)+'Иные услуги '!$C$5+'РСТ РСО-А'!$I$6+'РСТ РСО-А'!$G$9</f>
        <v>3319.7499999999995</v>
      </c>
      <c r="H59" s="117">
        <f>VLOOKUP($A59+ROUND((COLUMN()-2)/24,5),АТС!$A$41:$F$784,6)+'Иные услуги '!$C$5+'РСТ РСО-А'!$I$6+'РСТ РСО-А'!$G$9</f>
        <v>3319.5499999999997</v>
      </c>
      <c r="I59" s="117">
        <f>VLOOKUP($A59+ROUND((COLUMN()-2)/24,5),АТС!$A$41:$F$784,6)+'Иные услуги '!$C$5+'РСТ РСО-А'!$I$6+'РСТ РСО-А'!$G$9</f>
        <v>3319.6699999999996</v>
      </c>
      <c r="J59" s="117">
        <f>VLOOKUP($A59+ROUND((COLUMN()-2)/24,5),АТС!$A$41:$F$784,6)+'Иные услуги '!$C$5+'РСТ РСО-А'!$I$6+'РСТ РСО-А'!$G$9</f>
        <v>3319.9599999999996</v>
      </c>
      <c r="K59" s="117">
        <f>VLOOKUP($A59+ROUND((COLUMN()-2)/24,5),АТС!$A$41:$F$784,6)+'Иные услуги '!$C$5+'РСТ РСО-А'!$I$6+'РСТ РСО-А'!$G$9</f>
        <v>3320.02</v>
      </c>
      <c r="L59" s="117">
        <f>VLOOKUP($A59+ROUND((COLUMN()-2)/24,5),АТС!$A$41:$F$784,6)+'Иные услуги '!$C$5+'РСТ РСО-А'!$I$6+'РСТ РСО-А'!$G$9</f>
        <v>3320.14</v>
      </c>
      <c r="M59" s="117">
        <f>VLOOKUP($A59+ROUND((COLUMN()-2)/24,5),АТС!$A$41:$F$784,6)+'Иные услуги '!$C$5+'РСТ РСО-А'!$I$6+'РСТ РСО-А'!$G$9</f>
        <v>3320.02</v>
      </c>
      <c r="N59" s="117">
        <f>VLOOKUP($A59+ROUND((COLUMN()-2)/24,5),АТС!$A$41:$F$784,6)+'Иные услуги '!$C$5+'РСТ РСО-А'!$I$6+'РСТ РСО-А'!$G$9</f>
        <v>3319.98</v>
      </c>
      <c r="O59" s="117">
        <f>VLOOKUP($A59+ROUND((COLUMN()-2)/24,5),АТС!$A$41:$F$784,6)+'Иные услуги '!$C$5+'РСТ РСО-А'!$I$6+'РСТ РСО-А'!$G$9</f>
        <v>3319.98</v>
      </c>
      <c r="P59" s="117">
        <f>VLOOKUP($A59+ROUND((COLUMN()-2)/24,5),АТС!$A$41:$F$784,6)+'Иные услуги '!$C$5+'РСТ РСО-А'!$I$6+'РСТ РСО-А'!$G$9</f>
        <v>3319.89</v>
      </c>
      <c r="Q59" s="117">
        <f>VLOOKUP($A59+ROUND((COLUMN()-2)/24,5),АТС!$A$41:$F$784,6)+'Иные услуги '!$C$5+'РСТ РСО-А'!$I$6+'РСТ РСО-А'!$G$9</f>
        <v>3319.7499999999995</v>
      </c>
      <c r="R59" s="117">
        <f>VLOOKUP($A59+ROUND((COLUMN()-2)/24,5),АТС!$A$41:$F$784,6)+'Иные услуги '!$C$5+'РСТ РСО-А'!$I$6+'РСТ РСО-А'!$G$9</f>
        <v>3319.9599999999996</v>
      </c>
      <c r="S59" s="117">
        <f>VLOOKUP($A59+ROUND((COLUMN()-2)/24,5),АТС!$A$41:$F$784,6)+'Иные услуги '!$C$5+'РСТ РСО-А'!$I$6+'РСТ РСО-А'!$G$9</f>
        <v>3320.0699999999997</v>
      </c>
      <c r="T59" s="117">
        <f>VLOOKUP($A59+ROUND((COLUMN()-2)/24,5),АТС!$A$41:$F$784,6)+'Иные услуги '!$C$5+'РСТ РСО-А'!$I$6+'РСТ РСО-А'!$G$9</f>
        <v>3320.0699999999997</v>
      </c>
      <c r="U59" s="117">
        <f>VLOOKUP($A59+ROUND((COLUMN()-2)/24,5),АТС!$A$41:$F$784,6)+'Иные услуги '!$C$5+'РСТ РСО-А'!$I$6+'РСТ РСО-А'!$G$9</f>
        <v>3320.1299999999997</v>
      </c>
      <c r="V59" s="117">
        <f>VLOOKUP($A59+ROUND((COLUMN()-2)/24,5),АТС!$A$41:$F$784,6)+'Иные услуги '!$C$5+'РСТ РСО-А'!$I$6+'РСТ РСО-А'!$G$9</f>
        <v>3319.85</v>
      </c>
      <c r="W59" s="117">
        <f>VLOOKUP($A59+ROUND((COLUMN()-2)/24,5),АТС!$A$41:$F$784,6)+'Иные услуги '!$C$5+'РСТ РСО-А'!$I$6+'РСТ РСО-А'!$G$9</f>
        <v>3319.7799999999997</v>
      </c>
      <c r="X59" s="117">
        <f>VLOOKUP($A59+ROUND((COLUMN()-2)/24,5),АТС!$A$41:$F$784,6)+'Иные услуги '!$C$5+'РСТ РСО-А'!$I$6+'РСТ РСО-А'!$G$9</f>
        <v>3319.44</v>
      </c>
      <c r="Y59" s="117">
        <f>VLOOKUP($A59+ROUND((COLUMN()-2)/24,5),АТС!$A$41:$F$784,6)+'Иные услуги '!$C$5+'РСТ РСО-А'!$I$6+'РСТ РСО-А'!$G$9</f>
        <v>3318.85</v>
      </c>
    </row>
    <row r="60" spans="1:27" x14ac:dyDescent="0.2">
      <c r="A60" s="66">
        <f t="shared" si="1"/>
        <v>43654</v>
      </c>
      <c r="B60" s="117">
        <f>VLOOKUP($A60+ROUND((COLUMN()-2)/24,5),АТС!$A$41:$F$784,6)+'Иные услуги '!$C$5+'РСТ РСО-А'!$I$6+'РСТ РСО-А'!$G$9</f>
        <v>3319.91</v>
      </c>
      <c r="C60" s="117">
        <f>VLOOKUP($A60+ROUND((COLUMN()-2)/24,5),АТС!$A$41:$F$784,6)+'Иные услуги '!$C$5+'РСТ РСО-А'!$I$6+'РСТ РСО-А'!$G$9</f>
        <v>3319.79</v>
      </c>
      <c r="D60" s="117">
        <f>VLOOKUP($A60+ROUND((COLUMN()-2)/24,5),АТС!$A$41:$F$784,6)+'Иные услуги '!$C$5+'РСТ РСО-А'!$I$6+'РСТ РСО-А'!$G$9</f>
        <v>3319.79</v>
      </c>
      <c r="E60" s="117">
        <f>VLOOKUP($A60+ROUND((COLUMN()-2)/24,5),АТС!$A$41:$F$784,6)+'Иные услуги '!$C$5+'РСТ РСО-А'!$I$6+'РСТ РСО-А'!$G$9</f>
        <v>3319.81</v>
      </c>
      <c r="F60" s="117">
        <f>VLOOKUP($A60+ROUND((COLUMN()-2)/24,5),АТС!$A$41:$F$784,6)+'Иные услуги '!$C$5+'РСТ РСО-А'!$I$6+'РСТ РСО-А'!$G$9</f>
        <v>3319.7</v>
      </c>
      <c r="G60" s="117">
        <f>VLOOKUP($A60+ROUND((COLUMN()-2)/24,5),АТС!$A$41:$F$784,6)+'Иные услуги '!$C$5+'РСТ РСО-А'!$I$6+'РСТ РСО-А'!$G$9</f>
        <v>3319.6099999999997</v>
      </c>
      <c r="H60" s="117">
        <f>VLOOKUP($A60+ROUND((COLUMN()-2)/24,5),АТС!$A$41:$F$784,6)+'Иные услуги '!$C$5+'РСТ РСО-А'!$I$6+'РСТ РСО-А'!$G$9</f>
        <v>3319.2599999999998</v>
      </c>
      <c r="I60" s="117">
        <f>VLOOKUP($A60+ROUND((COLUMN()-2)/24,5),АТС!$A$41:$F$784,6)+'Иные услуги '!$C$5+'РСТ РСО-А'!$I$6+'РСТ РСО-А'!$G$9</f>
        <v>3319.95</v>
      </c>
      <c r="J60" s="117">
        <f>VLOOKUP($A60+ROUND((COLUMN()-2)/24,5),АТС!$A$41:$F$784,6)+'Иные услуги '!$C$5+'РСТ РСО-А'!$I$6+'РСТ РСО-А'!$G$9</f>
        <v>3320.16</v>
      </c>
      <c r="K60" s="117">
        <f>VLOOKUP($A60+ROUND((COLUMN()-2)/24,5),АТС!$A$41:$F$784,6)+'Иные услуги '!$C$5+'РСТ РСО-А'!$I$6+'РСТ РСО-А'!$G$9</f>
        <v>3320.22</v>
      </c>
      <c r="L60" s="117">
        <f>VLOOKUP($A60+ROUND((COLUMN()-2)/24,5),АТС!$A$41:$F$784,6)+'Иные услуги '!$C$5+'РСТ РСО-А'!$I$6+'РСТ РСО-А'!$G$9</f>
        <v>3320.24</v>
      </c>
      <c r="M60" s="117">
        <f>VLOOKUP($A60+ROUND((COLUMN()-2)/24,5),АТС!$A$41:$F$784,6)+'Иные услуги '!$C$5+'РСТ РСО-А'!$I$6+'РСТ РСО-А'!$G$9</f>
        <v>3320.2499999999995</v>
      </c>
      <c r="N60" s="117">
        <f>VLOOKUP($A60+ROUND((COLUMN()-2)/24,5),АТС!$A$41:$F$784,6)+'Иные услуги '!$C$5+'РСТ РСО-А'!$I$6+'РСТ РСО-А'!$G$9</f>
        <v>3320.2499999999995</v>
      </c>
      <c r="O60" s="117">
        <f>VLOOKUP($A60+ROUND((COLUMN()-2)/24,5),АТС!$A$41:$F$784,6)+'Иные услуги '!$C$5+'РСТ РСО-А'!$I$6+'РСТ РСО-А'!$G$9</f>
        <v>3320.12</v>
      </c>
      <c r="P60" s="117">
        <f>VLOOKUP($A60+ROUND((COLUMN()-2)/24,5),АТС!$A$41:$F$784,6)+'Иные услуги '!$C$5+'РСТ РСО-А'!$I$6+'РСТ РСО-А'!$G$9</f>
        <v>3320.12</v>
      </c>
      <c r="Q60" s="117">
        <f>VLOOKUP($A60+ROUND((COLUMN()-2)/24,5),АТС!$A$41:$F$784,6)+'Иные услуги '!$C$5+'РСТ РСО-А'!$I$6+'РСТ РСО-А'!$G$9</f>
        <v>3320.0699999999997</v>
      </c>
      <c r="R60" s="117">
        <f>VLOOKUP($A60+ROUND((COLUMN()-2)/24,5),АТС!$A$41:$F$784,6)+'Иные услуги '!$C$5+'РСТ РСО-А'!$I$6+'РСТ РСО-А'!$G$9</f>
        <v>3320.0899999999997</v>
      </c>
      <c r="S60" s="117">
        <f>VLOOKUP($A60+ROUND((COLUMN()-2)/24,5),АТС!$A$41:$F$784,6)+'Иные услуги '!$C$5+'РСТ РСО-А'!$I$6+'РСТ РСО-А'!$G$9</f>
        <v>3320.0499999999997</v>
      </c>
      <c r="T60" s="117">
        <f>VLOOKUP($A60+ROUND((COLUMN()-2)/24,5),АТС!$A$41:$F$784,6)+'Иные услуги '!$C$5+'РСТ РСО-А'!$I$6+'РСТ РСО-А'!$G$9</f>
        <v>3320.1299999999997</v>
      </c>
      <c r="U60" s="117">
        <f>VLOOKUP($A60+ROUND((COLUMN()-2)/24,5),АТС!$A$41:$F$784,6)+'Иные услуги '!$C$5+'РСТ РСО-А'!$I$6+'РСТ РСО-А'!$G$9</f>
        <v>3320.12</v>
      </c>
      <c r="V60" s="117">
        <f>VLOOKUP($A60+ROUND((COLUMN()-2)/24,5),АТС!$A$41:$F$784,6)+'Иные услуги '!$C$5+'РСТ РСО-А'!$I$6+'РСТ РСО-А'!$G$9</f>
        <v>3319.7099999999996</v>
      </c>
      <c r="W60" s="117">
        <f>VLOOKUP($A60+ROUND((COLUMN()-2)/24,5),АТС!$A$41:$F$784,6)+'Иные услуги '!$C$5+'РСТ РСО-А'!$I$6+'РСТ РСО-А'!$G$9</f>
        <v>3319.74</v>
      </c>
      <c r="X60" s="117">
        <f>VLOOKUP($A60+ROUND((COLUMN()-2)/24,5),АТС!$A$41:$F$784,6)+'Иные услуги '!$C$5+'РСТ РСО-А'!$I$6+'РСТ РСО-А'!$G$9</f>
        <v>3319.22</v>
      </c>
      <c r="Y60" s="117">
        <f>VLOOKUP($A60+ROUND((COLUMN()-2)/24,5),АТС!$A$41:$F$784,6)+'Иные услуги '!$C$5+'РСТ РСО-А'!$I$6+'РСТ РСО-А'!$G$9</f>
        <v>3318.66</v>
      </c>
    </row>
    <row r="61" spans="1:27" x14ac:dyDescent="0.2">
      <c r="A61" s="66">
        <f t="shared" si="1"/>
        <v>43655</v>
      </c>
      <c r="B61" s="117">
        <f>VLOOKUP($A61+ROUND((COLUMN()-2)/24,5),АТС!$A$41:$F$784,6)+'Иные услуги '!$C$5+'РСТ РСО-А'!$I$6+'РСТ РСО-А'!$G$9</f>
        <v>3320.02</v>
      </c>
      <c r="C61" s="117">
        <f>VLOOKUP($A61+ROUND((COLUMN()-2)/24,5),АТС!$A$41:$F$784,6)+'Иные услуги '!$C$5+'РСТ РСО-А'!$I$6+'РСТ РСО-А'!$G$9</f>
        <v>3319.91</v>
      </c>
      <c r="D61" s="117">
        <f>VLOOKUP($A61+ROUND((COLUMN()-2)/24,5),АТС!$A$41:$F$784,6)+'Иные услуги '!$C$5+'РСТ РСО-А'!$I$6+'РСТ РСО-А'!$G$9</f>
        <v>3319.93</v>
      </c>
      <c r="E61" s="117">
        <f>VLOOKUP($A61+ROUND((COLUMN()-2)/24,5),АТС!$A$41:$F$784,6)+'Иные услуги '!$C$5+'РСТ РСО-А'!$I$6+'РСТ РСО-А'!$G$9</f>
        <v>3319.93</v>
      </c>
      <c r="F61" s="117">
        <f>VLOOKUP($A61+ROUND((COLUMN()-2)/24,5),АТС!$A$41:$F$784,6)+'Иные услуги '!$C$5+'РСТ РСО-А'!$I$6+'РСТ РСО-А'!$G$9</f>
        <v>3319.93</v>
      </c>
      <c r="G61" s="117">
        <f>VLOOKUP($A61+ROUND((COLUMN()-2)/24,5),АТС!$A$41:$F$784,6)+'Иные услуги '!$C$5+'РСТ РСО-А'!$I$6+'РСТ РСО-А'!$G$9</f>
        <v>3319.9</v>
      </c>
      <c r="H61" s="117">
        <f>VLOOKUP($A61+ROUND((COLUMN()-2)/24,5),АТС!$A$41:$F$784,6)+'Иные услуги '!$C$5+'РСТ РСО-А'!$I$6+'РСТ РСО-А'!$G$9</f>
        <v>3319.65</v>
      </c>
      <c r="I61" s="117">
        <f>VLOOKUP($A61+ROUND((COLUMN()-2)/24,5),АТС!$A$41:$F$784,6)+'Иные услуги '!$C$5+'РСТ РСО-А'!$I$6+'РСТ РСО-А'!$G$9</f>
        <v>3319.85</v>
      </c>
      <c r="J61" s="117">
        <f>VLOOKUP($A61+ROUND((COLUMN()-2)/24,5),АТС!$A$41:$F$784,6)+'Иные услуги '!$C$5+'РСТ РСО-А'!$I$6+'РСТ РСО-А'!$G$9</f>
        <v>3320.15</v>
      </c>
      <c r="K61" s="117">
        <f>VLOOKUP($A61+ROUND((COLUMN()-2)/24,5),АТС!$A$41:$F$784,6)+'Иные услуги '!$C$5+'РСТ РСО-А'!$I$6+'РСТ РСО-А'!$G$9</f>
        <v>3320.14</v>
      </c>
      <c r="L61" s="117">
        <f>VLOOKUP($A61+ROUND((COLUMN()-2)/24,5),АТС!$A$41:$F$784,6)+'Иные услуги '!$C$5+'РСТ РСО-А'!$I$6+'РСТ РСО-А'!$G$9</f>
        <v>3320.18</v>
      </c>
      <c r="M61" s="117">
        <f>VLOOKUP($A61+ROUND((COLUMN()-2)/24,5),АТС!$A$41:$F$784,6)+'Иные услуги '!$C$5+'РСТ РСО-А'!$I$6+'РСТ РСО-А'!$G$9</f>
        <v>3320.18</v>
      </c>
      <c r="N61" s="117">
        <f>VLOOKUP($A61+ROUND((COLUMN()-2)/24,5),АТС!$A$41:$F$784,6)+'Иные услуги '!$C$5+'РСТ РСО-А'!$I$6+'РСТ РСО-А'!$G$9</f>
        <v>3320.02</v>
      </c>
      <c r="O61" s="117">
        <f>VLOOKUP($A61+ROUND((COLUMN()-2)/24,5),АТС!$A$41:$F$784,6)+'Иные услуги '!$C$5+'РСТ РСО-А'!$I$6+'РСТ РСО-А'!$G$9</f>
        <v>3320.0299999999997</v>
      </c>
      <c r="P61" s="117">
        <f>VLOOKUP($A61+ROUND((COLUMN()-2)/24,5),АТС!$A$41:$F$784,6)+'Иные услуги '!$C$5+'РСТ РСО-А'!$I$6+'РСТ РСО-А'!$G$9</f>
        <v>3320.0299999999997</v>
      </c>
      <c r="Q61" s="117">
        <f>VLOOKUP($A61+ROUND((COLUMN()-2)/24,5),АТС!$A$41:$F$784,6)+'Иные услуги '!$C$5+'РСТ РСО-А'!$I$6+'РСТ РСО-А'!$G$9</f>
        <v>3320.08</v>
      </c>
      <c r="R61" s="117">
        <f>VLOOKUP($A61+ROUND((COLUMN()-2)/24,5),АТС!$A$41:$F$784,6)+'Иные услуги '!$C$5+'РСТ РСО-А'!$I$6+'РСТ РСО-А'!$G$9</f>
        <v>3320.08</v>
      </c>
      <c r="S61" s="117">
        <f>VLOOKUP($A61+ROUND((COLUMN()-2)/24,5),АТС!$A$41:$F$784,6)+'Иные услуги '!$C$5+'РСТ РСО-А'!$I$6+'РСТ РСО-А'!$G$9</f>
        <v>3320.0899999999997</v>
      </c>
      <c r="T61" s="117">
        <f>VLOOKUP($A61+ROUND((COLUMN()-2)/24,5),АТС!$A$41:$F$784,6)+'Иные услуги '!$C$5+'РСТ РСО-А'!$I$6+'РСТ РСО-А'!$G$9</f>
        <v>3320.19</v>
      </c>
      <c r="U61" s="117">
        <f>VLOOKUP($A61+ROUND((COLUMN()-2)/24,5),АТС!$A$41:$F$784,6)+'Иные услуги '!$C$5+'РСТ РСО-А'!$I$6+'РСТ РСО-А'!$G$9</f>
        <v>3320.1699999999996</v>
      </c>
      <c r="V61" s="117">
        <f>VLOOKUP($A61+ROUND((COLUMN()-2)/24,5),АТС!$A$41:$F$784,6)+'Иные услуги '!$C$5+'РСТ РСО-А'!$I$6+'РСТ РСО-А'!$G$9</f>
        <v>3319.8199999999997</v>
      </c>
      <c r="W61" s="117">
        <f>VLOOKUP($A61+ROUND((COLUMN()-2)/24,5),АТС!$A$41:$F$784,6)+'Иные услуги '!$C$5+'РСТ РСО-А'!$I$6+'РСТ РСО-А'!$G$9</f>
        <v>3319.79</v>
      </c>
      <c r="X61" s="117">
        <f>VLOOKUP($A61+ROUND((COLUMN()-2)/24,5),АТС!$A$41:$F$784,6)+'Иные услуги '!$C$5+'РСТ РСО-А'!$I$6+'РСТ РСО-А'!$G$9</f>
        <v>3319.2099999999996</v>
      </c>
      <c r="Y61" s="117">
        <f>VLOOKUP($A61+ROUND((COLUMN()-2)/24,5),АТС!$A$41:$F$784,6)+'Иные услуги '!$C$5+'РСТ РСО-А'!$I$6+'РСТ РСО-А'!$G$9</f>
        <v>3318.8799999999997</v>
      </c>
    </row>
    <row r="62" spans="1:27" x14ac:dyDescent="0.2">
      <c r="A62" s="66">
        <f t="shared" si="1"/>
        <v>43656</v>
      </c>
      <c r="B62" s="117">
        <f>VLOOKUP($A62+ROUND((COLUMN()-2)/24,5),АТС!$A$41:$F$784,6)+'Иные услуги '!$C$5+'РСТ РСО-А'!$I$6+'РСТ РСО-А'!$G$9</f>
        <v>3319.83</v>
      </c>
      <c r="C62" s="117">
        <f>VLOOKUP($A62+ROUND((COLUMN()-2)/24,5),АТС!$A$41:$F$784,6)+'Иные услуги '!$C$5+'РСТ РСО-А'!$I$6+'РСТ РСО-А'!$G$9</f>
        <v>3319.74</v>
      </c>
      <c r="D62" s="117">
        <f>VLOOKUP($A62+ROUND((COLUMN()-2)/24,5),АТС!$A$41:$F$784,6)+'Иные услуги '!$C$5+'РСТ РСО-А'!$I$6+'РСТ РСО-А'!$G$9</f>
        <v>3319.8199999999997</v>
      </c>
      <c r="E62" s="117">
        <f>VLOOKUP($A62+ROUND((COLUMN()-2)/24,5),АТС!$A$41:$F$784,6)+'Иные услуги '!$C$5+'РСТ РСО-А'!$I$6+'РСТ РСО-А'!$G$9</f>
        <v>3319.8199999999997</v>
      </c>
      <c r="F62" s="117">
        <f>VLOOKUP($A62+ROUND((COLUMN()-2)/24,5),АТС!$A$41:$F$784,6)+'Иные услуги '!$C$5+'РСТ РСО-А'!$I$6+'РСТ РСО-А'!$G$9</f>
        <v>3319.73</v>
      </c>
      <c r="G62" s="117">
        <f>VLOOKUP($A62+ROUND((COLUMN()-2)/24,5),АТС!$A$41:$F$784,6)+'Иные услуги '!$C$5+'РСТ РСО-А'!$I$6+'РСТ РСО-А'!$G$9</f>
        <v>3319.66</v>
      </c>
      <c r="H62" s="117">
        <f>VLOOKUP($A62+ROUND((COLUMN()-2)/24,5),АТС!$A$41:$F$784,6)+'Иные услуги '!$C$5+'РСТ РСО-А'!$I$6+'РСТ РСО-А'!$G$9</f>
        <v>3319.47</v>
      </c>
      <c r="I62" s="117">
        <f>VLOOKUP($A62+ROUND((COLUMN()-2)/24,5),АТС!$A$41:$F$784,6)+'Иные услуги '!$C$5+'РСТ РСО-А'!$I$6+'РСТ РСО-А'!$G$9</f>
        <v>3319.58</v>
      </c>
      <c r="J62" s="117">
        <f>VLOOKUP($A62+ROUND((COLUMN()-2)/24,5),АТС!$A$41:$F$784,6)+'Иные услуги '!$C$5+'РСТ РСО-А'!$I$6+'РСТ РСО-А'!$G$9</f>
        <v>3319.97</v>
      </c>
      <c r="K62" s="117">
        <f>VLOOKUP($A62+ROUND((COLUMN()-2)/24,5),АТС!$A$41:$F$784,6)+'Иные услуги '!$C$5+'РСТ РСО-А'!$I$6+'РСТ РСО-А'!$G$9</f>
        <v>3320.0699999999997</v>
      </c>
      <c r="L62" s="117">
        <f>VLOOKUP($A62+ROUND((COLUMN()-2)/24,5),АТС!$A$41:$F$784,6)+'Иные услуги '!$C$5+'РСТ РСО-А'!$I$6+'РСТ РСО-А'!$G$9</f>
        <v>3320.19</v>
      </c>
      <c r="M62" s="117">
        <f>VLOOKUP($A62+ROUND((COLUMN()-2)/24,5),АТС!$A$41:$F$784,6)+'Иные услуги '!$C$5+'РСТ РСО-А'!$I$6+'РСТ РСО-А'!$G$9</f>
        <v>3320.16</v>
      </c>
      <c r="N62" s="117">
        <f>VLOOKUP($A62+ROUND((COLUMN()-2)/24,5),АТС!$A$41:$F$784,6)+'Иные услуги '!$C$5+'РСТ РСО-А'!$I$6+'РСТ РСО-А'!$G$9</f>
        <v>3320.15</v>
      </c>
      <c r="O62" s="117">
        <f>VLOOKUP($A62+ROUND((COLUMN()-2)/24,5),АТС!$A$41:$F$784,6)+'Иные услуги '!$C$5+'РСТ РСО-А'!$I$6+'РСТ РСО-А'!$G$9</f>
        <v>3320.04</v>
      </c>
      <c r="P62" s="117">
        <f>VLOOKUP($A62+ROUND((COLUMN()-2)/24,5),АТС!$A$41:$F$784,6)+'Иные услуги '!$C$5+'РСТ РСО-А'!$I$6+'РСТ РСО-А'!$G$9</f>
        <v>3320.04</v>
      </c>
      <c r="Q62" s="117">
        <f>VLOOKUP($A62+ROUND((COLUMN()-2)/24,5),АТС!$A$41:$F$784,6)+'Иные услуги '!$C$5+'РСТ РСО-А'!$I$6+'РСТ РСО-А'!$G$9</f>
        <v>3320.0499999999997</v>
      </c>
      <c r="R62" s="117">
        <f>VLOOKUP($A62+ROUND((COLUMN()-2)/24,5),АТС!$A$41:$F$784,6)+'Иные услуги '!$C$5+'РСТ РСО-А'!$I$6+'РСТ РСО-А'!$G$9</f>
        <v>3320.06</v>
      </c>
      <c r="S62" s="117">
        <f>VLOOKUP($A62+ROUND((COLUMN()-2)/24,5),АТС!$A$41:$F$784,6)+'Иные услуги '!$C$5+'РСТ РСО-А'!$I$6+'РСТ РСО-А'!$G$9</f>
        <v>3320.0299999999997</v>
      </c>
      <c r="T62" s="117">
        <f>VLOOKUP($A62+ROUND((COLUMN()-2)/24,5),АТС!$A$41:$F$784,6)+'Иные услуги '!$C$5+'РСТ РСО-А'!$I$6+'РСТ РСО-А'!$G$9</f>
        <v>3320.12</v>
      </c>
      <c r="U62" s="117">
        <f>VLOOKUP($A62+ROUND((COLUMN()-2)/24,5),АТС!$A$41:$F$784,6)+'Иные услуги '!$C$5+'РСТ РСО-А'!$I$6+'РСТ РСО-А'!$G$9</f>
        <v>3320.15</v>
      </c>
      <c r="V62" s="117">
        <f>VLOOKUP($A62+ROUND((COLUMN()-2)/24,5),АТС!$A$41:$F$784,6)+'Иные услуги '!$C$5+'РСТ РСО-А'!$I$6+'РСТ РСО-А'!$G$9</f>
        <v>3319.81</v>
      </c>
      <c r="W62" s="117">
        <f>VLOOKUP($A62+ROUND((COLUMN()-2)/24,5),АТС!$A$41:$F$784,6)+'Иные услуги '!$C$5+'РСТ РСО-А'!$I$6+'РСТ РСО-А'!$G$9</f>
        <v>3319.72</v>
      </c>
      <c r="X62" s="117">
        <f>VLOOKUP($A62+ROUND((COLUMN()-2)/24,5),АТС!$A$41:$F$784,6)+'Иные услуги '!$C$5+'РСТ РСО-А'!$I$6+'РСТ РСО-А'!$G$9</f>
        <v>3319.1699999999996</v>
      </c>
      <c r="Y62" s="117">
        <f>VLOOKUP($A62+ROUND((COLUMN()-2)/24,5),АТС!$A$41:$F$784,6)+'Иные услуги '!$C$5+'РСТ РСО-А'!$I$6+'РСТ РСО-А'!$G$9</f>
        <v>3318.7499999999995</v>
      </c>
    </row>
    <row r="63" spans="1:27" x14ac:dyDescent="0.2">
      <c r="A63" s="66">
        <f t="shared" si="1"/>
        <v>43657</v>
      </c>
      <c r="B63" s="117">
        <f>VLOOKUP($A63+ROUND((COLUMN()-2)/24,5),АТС!$A$41:$F$784,6)+'Иные услуги '!$C$5+'РСТ РСО-А'!$I$6+'РСТ РСО-А'!$G$9</f>
        <v>3319.98</v>
      </c>
      <c r="C63" s="117">
        <f>VLOOKUP($A63+ROUND((COLUMN()-2)/24,5),АТС!$A$41:$F$784,6)+'Иные услуги '!$C$5+'РСТ РСО-А'!$I$6+'РСТ РСО-А'!$G$9</f>
        <v>3319.7799999999997</v>
      </c>
      <c r="D63" s="117">
        <f>VLOOKUP($A63+ROUND((COLUMN()-2)/24,5),АТС!$A$41:$F$784,6)+'Иные услуги '!$C$5+'РСТ РСО-А'!$I$6+'РСТ РСО-А'!$G$9</f>
        <v>3319.8399999999997</v>
      </c>
      <c r="E63" s="117">
        <f>VLOOKUP($A63+ROUND((COLUMN()-2)/24,5),АТС!$A$41:$F$784,6)+'Иные услуги '!$C$5+'РСТ РСО-А'!$I$6+'РСТ РСО-А'!$G$9</f>
        <v>3319.89</v>
      </c>
      <c r="F63" s="117">
        <f>VLOOKUP($A63+ROUND((COLUMN()-2)/24,5),АТС!$A$41:$F$784,6)+'Иные услуги '!$C$5+'РСТ РСО-А'!$I$6+'РСТ РСО-А'!$G$9</f>
        <v>3319.8199999999997</v>
      </c>
      <c r="G63" s="117">
        <f>VLOOKUP($A63+ROUND((COLUMN()-2)/24,5),АТС!$A$41:$F$784,6)+'Иные услуги '!$C$5+'РСТ РСО-А'!$I$6+'РСТ РСО-А'!$G$9</f>
        <v>3319.7599999999998</v>
      </c>
      <c r="H63" s="117">
        <f>VLOOKUP($A63+ROUND((COLUMN()-2)/24,5),АТС!$A$41:$F$784,6)+'Иные услуги '!$C$5+'РСТ РСО-А'!$I$6+'РСТ РСО-А'!$G$9</f>
        <v>3319.64</v>
      </c>
      <c r="I63" s="117">
        <f>VLOOKUP($A63+ROUND((COLUMN()-2)/24,5),АТС!$A$41:$F$784,6)+'Иные услуги '!$C$5+'РСТ РСО-А'!$I$6+'РСТ РСО-А'!$G$9</f>
        <v>3319.87</v>
      </c>
      <c r="J63" s="117">
        <f>VLOOKUP($A63+ROUND((COLUMN()-2)/24,5),АТС!$A$41:$F$784,6)+'Иные услуги '!$C$5+'РСТ РСО-А'!$I$6+'РСТ РСО-А'!$G$9</f>
        <v>3320.12</v>
      </c>
      <c r="K63" s="117">
        <f>VLOOKUP($A63+ROUND((COLUMN()-2)/24,5),АТС!$A$41:$F$784,6)+'Иные услуги '!$C$5+'РСТ РСО-А'!$I$6+'РСТ РСО-А'!$G$9</f>
        <v>3320.1</v>
      </c>
      <c r="L63" s="117">
        <f>VLOOKUP($A63+ROUND((COLUMN()-2)/24,5),АТС!$A$41:$F$784,6)+'Иные услуги '!$C$5+'РСТ РСО-А'!$I$6+'РСТ РСО-А'!$G$9</f>
        <v>3320.2</v>
      </c>
      <c r="M63" s="117">
        <f>VLOOKUP($A63+ROUND((COLUMN()-2)/24,5),АТС!$A$41:$F$784,6)+'Иные услуги '!$C$5+'РСТ РСО-А'!$I$6+'РСТ РСО-А'!$G$9</f>
        <v>3320.1699999999996</v>
      </c>
      <c r="N63" s="117">
        <f>VLOOKUP($A63+ROUND((COLUMN()-2)/24,5),АТС!$A$41:$F$784,6)+'Иные услуги '!$C$5+'РСТ РСО-А'!$I$6+'РСТ РСО-А'!$G$9</f>
        <v>3320.1699999999996</v>
      </c>
      <c r="O63" s="117">
        <f>VLOOKUP($A63+ROUND((COLUMN()-2)/24,5),АТС!$A$41:$F$784,6)+'Иные услуги '!$C$5+'РСТ РСО-А'!$I$6+'РСТ РСО-А'!$G$9</f>
        <v>3320.0699999999997</v>
      </c>
      <c r="P63" s="117">
        <f>VLOOKUP($A63+ROUND((COLUMN()-2)/24,5),АТС!$A$41:$F$784,6)+'Иные услуги '!$C$5+'РСТ РСО-А'!$I$6+'РСТ РСО-А'!$G$9</f>
        <v>3319.9999999999995</v>
      </c>
      <c r="Q63" s="117">
        <f>VLOOKUP($A63+ROUND((COLUMN()-2)/24,5),АТС!$A$41:$F$784,6)+'Иные услуги '!$C$5+'РСТ РСО-А'!$I$6+'РСТ РСО-А'!$G$9</f>
        <v>3320.0899999999997</v>
      </c>
      <c r="R63" s="117">
        <f>VLOOKUP($A63+ROUND((COLUMN()-2)/24,5),АТС!$A$41:$F$784,6)+'Иные услуги '!$C$5+'РСТ РСО-А'!$I$6+'РСТ РСО-А'!$G$9</f>
        <v>3320.1</v>
      </c>
      <c r="S63" s="117">
        <f>VLOOKUP($A63+ROUND((COLUMN()-2)/24,5),АТС!$A$41:$F$784,6)+'Иные услуги '!$C$5+'РСТ РСО-А'!$I$6+'РСТ РСО-А'!$G$9</f>
        <v>3320.08</v>
      </c>
      <c r="T63" s="117">
        <f>VLOOKUP($A63+ROUND((COLUMN()-2)/24,5),АТС!$A$41:$F$784,6)+'Иные услуги '!$C$5+'РСТ РСО-А'!$I$6+'РСТ РСО-А'!$G$9</f>
        <v>3320.1699999999996</v>
      </c>
      <c r="U63" s="117">
        <f>VLOOKUP($A63+ROUND((COLUMN()-2)/24,5),АТС!$A$41:$F$784,6)+'Иные услуги '!$C$5+'РСТ РСО-А'!$I$6+'РСТ РСО-А'!$G$9</f>
        <v>3320.1099999999997</v>
      </c>
      <c r="V63" s="117">
        <f>VLOOKUP($A63+ROUND((COLUMN()-2)/24,5),АТС!$A$41:$F$784,6)+'Иные услуги '!$C$5+'РСТ РСО-А'!$I$6+'РСТ РСО-А'!$G$9</f>
        <v>3319.65</v>
      </c>
      <c r="W63" s="117">
        <f>VLOOKUP($A63+ROUND((COLUMN()-2)/24,5),АТС!$A$41:$F$784,6)+'Иные услуги '!$C$5+'РСТ РСО-А'!$I$6+'РСТ РСО-А'!$G$9</f>
        <v>3319.7599999999998</v>
      </c>
      <c r="X63" s="117">
        <f>VLOOKUP($A63+ROUND((COLUMN()-2)/24,5),АТС!$A$41:$F$784,6)+'Иные услуги '!$C$5+'РСТ РСО-А'!$I$6+'РСТ РСО-А'!$G$9</f>
        <v>3319.3599999999997</v>
      </c>
      <c r="Y63" s="117">
        <f>VLOOKUP($A63+ROUND((COLUMN()-2)/24,5),АТС!$A$41:$F$784,6)+'Иные услуги '!$C$5+'РСТ РСО-А'!$I$6+'РСТ РСО-А'!$G$9</f>
        <v>3318.7</v>
      </c>
    </row>
    <row r="64" spans="1:27" x14ac:dyDescent="0.2">
      <c r="A64" s="66">
        <f t="shared" si="1"/>
        <v>43658</v>
      </c>
      <c r="B64" s="117">
        <f>VLOOKUP($A64+ROUND((COLUMN()-2)/24,5),АТС!$A$41:$F$784,6)+'Иные услуги '!$C$5+'РСТ РСО-А'!$I$6+'РСТ РСО-А'!$G$9</f>
        <v>3319.97</v>
      </c>
      <c r="C64" s="117">
        <f>VLOOKUP($A64+ROUND((COLUMN()-2)/24,5),АТС!$A$41:$F$784,6)+'Иные услуги '!$C$5+'РСТ РСО-А'!$I$6+'РСТ РСО-А'!$G$9</f>
        <v>3319.9</v>
      </c>
      <c r="D64" s="117">
        <f>VLOOKUP($A64+ROUND((COLUMN()-2)/24,5),АТС!$A$41:$F$784,6)+'Иные услуги '!$C$5+'РСТ РСО-А'!$I$6+'РСТ РСО-А'!$G$9</f>
        <v>3319.9</v>
      </c>
      <c r="E64" s="117">
        <f>VLOOKUP($A64+ROUND((COLUMN()-2)/24,5),АТС!$A$41:$F$784,6)+'Иные услуги '!$C$5+'РСТ РСО-А'!$I$6+'РСТ РСО-А'!$G$9</f>
        <v>3319.91</v>
      </c>
      <c r="F64" s="117">
        <f>VLOOKUP($A64+ROUND((COLUMN()-2)/24,5),АТС!$A$41:$F$784,6)+'Иные услуги '!$C$5+'РСТ РСО-А'!$I$6+'РСТ РСО-А'!$G$9</f>
        <v>3319.8599999999997</v>
      </c>
      <c r="G64" s="117">
        <f>VLOOKUP($A64+ROUND((COLUMN()-2)/24,5),АТС!$A$41:$F$784,6)+'Иные услуги '!$C$5+'РСТ РСО-А'!$I$6+'РСТ РСО-А'!$G$9</f>
        <v>3319.79</v>
      </c>
      <c r="H64" s="117">
        <f>VLOOKUP($A64+ROUND((COLUMN()-2)/24,5),АТС!$A$41:$F$784,6)+'Иные услуги '!$C$5+'РСТ РСО-А'!$I$6+'РСТ РСО-А'!$G$9</f>
        <v>3320.44</v>
      </c>
      <c r="I64" s="117">
        <f>VLOOKUP($A64+ROUND((COLUMN()-2)/24,5),АТС!$A$41:$F$784,6)+'Иные услуги '!$C$5+'РСТ РСО-А'!$I$6+'РСТ РСО-А'!$G$9</f>
        <v>3319.8399999999997</v>
      </c>
      <c r="J64" s="117">
        <f>VLOOKUP($A64+ROUND((COLUMN()-2)/24,5),АТС!$A$41:$F$784,6)+'Иные услуги '!$C$5+'РСТ РСО-А'!$I$6+'РСТ РСО-А'!$G$9</f>
        <v>3320.0499999999997</v>
      </c>
      <c r="K64" s="117">
        <f>VLOOKUP($A64+ROUND((COLUMN()-2)/24,5),АТС!$A$41:$F$784,6)+'Иные услуги '!$C$5+'РСТ РСО-А'!$I$6+'РСТ РСО-А'!$G$9</f>
        <v>3320.0899999999997</v>
      </c>
      <c r="L64" s="117">
        <f>VLOOKUP($A64+ROUND((COLUMN()-2)/24,5),АТС!$A$41:$F$784,6)+'Иные услуги '!$C$5+'РСТ РСО-А'!$I$6+'РСТ РСО-А'!$G$9</f>
        <v>3320.16</v>
      </c>
      <c r="M64" s="117">
        <f>VLOOKUP($A64+ROUND((COLUMN()-2)/24,5),АТС!$A$41:$F$784,6)+'Иные услуги '!$C$5+'РСТ РСО-А'!$I$6+'РСТ РСО-А'!$G$9</f>
        <v>3320.15</v>
      </c>
      <c r="N64" s="117">
        <f>VLOOKUP($A64+ROUND((COLUMN()-2)/24,5),АТС!$A$41:$F$784,6)+'Иные услуги '!$C$5+'РСТ РСО-А'!$I$6+'РСТ РСО-А'!$G$9</f>
        <v>3320.12</v>
      </c>
      <c r="O64" s="117">
        <f>VLOOKUP($A64+ROUND((COLUMN()-2)/24,5),АТС!$A$41:$F$784,6)+'Иные услуги '!$C$5+'РСТ РСО-А'!$I$6+'РСТ РСО-А'!$G$9</f>
        <v>3319.9999999999995</v>
      </c>
      <c r="P64" s="117">
        <f>VLOOKUP($A64+ROUND((COLUMN()-2)/24,5),АТС!$A$41:$F$784,6)+'Иные услуги '!$C$5+'РСТ РСО-А'!$I$6+'РСТ РСО-А'!$G$9</f>
        <v>3320.02</v>
      </c>
      <c r="Q64" s="117">
        <f>VLOOKUP($A64+ROUND((COLUMN()-2)/24,5),АТС!$A$41:$F$784,6)+'Иные услуги '!$C$5+'РСТ РСО-А'!$I$6+'РСТ РСО-А'!$G$9</f>
        <v>3320.0699999999997</v>
      </c>
      <c r="R64" s="117">
        <f>VLOOKUP($A64+ROUND((COLUMN()-2)/24,5),АТС!$A$41:$F$784,6)+'Иные услуги '!$C$5+'РСТ РСО-А'!$I$6+'РСТ РСО-А'!$G$9</f>
        <v>3320.1</v>
      </c>
      <c r="S64" s="117">
        <f>VLOOKUP($A64+ROUND((COLUMN()-2)/24,5),АТС!$A$41:$F$784,6)+'Иные услуги '!$C$5+'РСТ РСО-А'!$I$6+'РСТ РСО-А'!$G$9</f>
        <v>3320.08</v>
      </c>
      <c r="T64" s="117">
        <f>VLOOKUP($A64+ROUND((COLUMN()-2)/24,5),АТС!$A$41:$F$784,6)+'Иные услуги '!$C$5+'РСТ РСО-А'!$I$6+'РСТ РСО-А'!$G$9</f>
        <v>3320.16</v>
      </c>
      <c r="U64" s="117">
        <f>VLOOKUP($A64+ROUND((COLUMN()-2)/24,5),АТС!$A$41:$F$784,6)+'Иные услуги '!$C$5+'РСТ РСО-А'!$I$6+'РСТ РСО-А'!$G$9</f>
        <v>3320.18</v>
      </c>
      <c r="V64" s="117">
        <f>VLOOKUP($A64+ROUND((COLUMN()-2)/24,5),АТС!$A$41:$F$784,6)+'Иные услуги '!$C$5+'РСТ РСО-А'!$I$6+'РСТ РСО-А'!$G$9</f>
        <v>3319.8199999999997</v>
      </c>
      <c r="W64" s="117">
        <f>VLOOKUP($A64+ROUND((COLUMN()-2)/24,5),АТС!$A$41:$F$784,6)+'Иные услуги '!$C$5+'РСТ РСО-А'!$I$6+'РСТ РСО-А'!$G$9</f>
        <v>3319.9</v>
      </c>
      <c r="X64" s="117">
        <f>VLOOKUP($A64+ROUND((COLUMN()-2)/24,5),АТС!$A$41:$F$784,6)+'Иные услуги '!$C$5+'РСТ РСО-А'!$I$6+'РСТ РСО-А'!$G$9</f>
        <v>3319.5499999999997</v>
      </c>
      <c r="Y64" s="117">
        <f>VLOOKUP($A64+ROUND((COLUMN()-2)/24,5),АТС!$A$41:$F$784,6)+'Иные услуги '!$C$5+'РСТ РСО-А'!$I$6+'РСТ РСО-А'!$G$9</f>
        <v>3318.66</v>
      </c>
    </row>
    <row r="65" spans="1:25" x14ac:dyDescent="0.2">
      <c r="A65" s="66">
        <f t="shared" si="1"/>
        <v>43659</v>
      </c>
      <c r="B65" s="117">
        <f>VLOOKUP($A65+ROUND((COLUMN()-2)/24,5),АТС!$A$41:$F$784,6)+'Иные услуги '!$C$5+'РСТ РСО-А'!$I$6+'РСТ РСО-А'!$G$9</f>
        <v>3319.8399999999997</v>
      </c>
      <c r="C65" s="117">
        <f>VLOOKUP($A65+ROUND((COLUMN()-2)/24,5),АТС!$A$41:$F$784,6)+'Иные услуги '!$C$5+'РСТ РСО-А'!$I$6+'РСТ РСО-А'!$G$9</f>
        <v>3319.68</v>
      </c>
      <c r="D65" s="117">
        <f>VLOOKUP($A65+ROUND((COLUMN()-2)/24,5),АТС!$A$41:$F$784,6)+'Иные услуги '!$C$5+'РСТ РСО-А'!$I$6+'РСТ РСО-А'!$G$9</f>
        <v>3319.74</v>
      </c>
      <c r="E65" s="117">
        <f>VLOOKUP($A65+ROUND((COLUMN()-2)/24,5),АТС!$A$41:$F$784,6)+'Иные услуги '!$C$5+'РСТ РСО-А'!$I$6+'РСТ РСО-А'!$G$9</f>
        <v>3319.74</v>
      </c>
      <c r="F65" s="117">
        <f>VLOOKUP($A65+ROUND((COLUMN()-2)/24,5),АТС!$A$41:$F$784,6)+'Иные услуги '!$C$5+'РСТ РСО-А'!$I$6+'РСТ РСО-А'!$G$9</f>
        <v>3319.7</v>
      </c>
      <c r="G65" s="117">
        <f>VLOOKUP($A65+ROUND((COLUMN()-2)/24,5),АТС!$A$41:$F$784,6)+'Иные услуги '!$C$5+'РСТ РСО-А'!$I$6+'РСТ РСО-А'!$G$9</f>
        <v>3319.64</v>
      </c>
      <c r="H65" s="117">
        <f>VLOOKUP($A65+ROUND((COLUMN()-2)/24,5),АТС!$A$41:$F$784,6)+'Иные услуги '!$C$5+'РСТ РСО-А'!$I$6+'РСТ РСО-А'!$G$9</f>
        <v>3319.68</v>
      </c>
      <c r="I65" s="117">
        <f>VLOOKUP($A65+ROUND((COLUMN()-2)/24,5),АТС!$A$41:$F$784,6)+'Иные услуги '!$C$5+'РСТ РСО-А'!$I$6+'РСТ РСО-А'!$G$9</f>
        <v>3319.74</v>
      </c>
      <c r="J65" s="117">
        <f>VLOOKUP($A65+ROUND((COLUMN()-2)/24,5),АТС!$A$41:$F$784,6)+'Иные услуги '!$C$5+'РСТ РСО-А'!$I$6+'РСТ РСО-А'!$G$9</f>
        <v>3319.9199999999996</v>
      </c>
      <c r="K65" s="117">
        <f>VLOOKUP($A65+ROUND((COLUMN()-2)/24,5),АТС!$A$41:$F$784,6)+'Иные услуги '!$C$5+'РСТ РСО-А'!$I$6+'РСТ РСО-А'!$G$9</f>
        <v>3320.0899999999997</v>
      </c>
      <c r="L65" s="117">
        <f>VLOOKUP($A65+ROUND((COLUMN()-2)/24,5),АТС!$A$41:$F$784,6)+'Иные услуги '!$C$5+'РСТ РСО-А'!$I$6+'РСТ РСО-А'!$G$9</f>
        <v>3320.12</v>
      </c>
      <c r="M65" s="117">
        <f>VLOOKUP($A65+ROUND((COLUMN()-2)/24,5),АТС!$A$41:$F$784,6)+'Иные услуги '!$C$5+'РСТ РСО-А'!$I$6+'РСТ РСО-А'!$G$9</f>
        <v>3320.12</v>
      </c>
      <c r="N65" s="117">
        <f>VLOOKUP($A65+ROUND((COLUMN()-2)/24,5),АТС!$A$41:$F$784,6)+'Иные услуги '!$C$5+'РСТ РСО-А'!$I$6+'РСТ РСО-А'!$G$9</f>
        <v>3320.1099999999997</v>
      </c>
      <c r="O65" s="117">
        <f>VLOOKUP($A65+ROUND((COLUMN()-2)/24,5),АТС!$A$41:$F$784,6)+'Иные услуги '!$C$5+'РСТ РСО-А'!$I$6+'РСТ РСО-А'!$G$9</f>
        <v>3320.0099999999998</v>
      </c>
      <c r="P65" s="117">
        <f>VLOOKUP($A65+ROUND((COLUMN()-2)/24,5),АТС!$A$41:$F$784,6)+'Иные услуги '!$C$5+'РСТ РСО-А'!$I$6+'РСТ РСО-А'!$G$9</f>
        <v>3319.9999999999995</v>
      </c>
      <c r="Q65" s="117">
        <f>VLOOKUP($A65+ROUND((COLUMN()-2)/24,5),АТС!$A$41:$F$784,6)+'Иные услуги '!$C$5+'РСТ РСО-А'!$I$6+'РСТ РСО-А'!$G$9</f>
        <v>3320.0499999999997</v>
      </c>
      <c r="R65" s="117">
        <f>VLOOKUP($A65+ROUND((COLUMN()-2)/24,5),АТС!$A$41:$F$784,6)+'Иные услуги '!$C$5+'РСТ РСО-А'!$I$6+'РСТ РСО-А'!$G$9</f>
        <v>3320.0699999999997</v>
      </c>
      <c r="S65" s="117">
        <f>VLOOKUP($A65+ROUND((COLUMN()-2)/24,5),АТС!$A$41:$F$784,6)+'Иные услуги '!$C$5+'РСТ РСО-А'!$I$6+'РСТ РСО-А'!$G$9</f>
        <v>3320.06</v>
      </c>
      <c r="T65" s="117">
        <f>VLOOKUP($A65+ROUND((COLUMN()-2)/24,5),АТС!$A$41:$F$784,6)+'Иные услуги '!$C$5+'РСТ РСО-А'!$I$6+'РСТ РСО-А'!$G$9</f>
        <v>3320.16</v>
      </c>
      <c r="U65" s="117">
        <f>VLOOKUP($A65+ROUND((COLUMN()-2)/24,5),АТС!$A$41:$F$784,6)+'Иные услуги '!$C$5+'РСТ РСО-А'!$I$6+'РСТ РСО-А'!$G$9</f>
        <v>3320.14</v>
      </c>
      <c r="V65" s="117">
        <f>VLOOKUP($A65+ROUND((COLUMN()-2)/24,5),АТС!$A$41:$F$784,6)+'Иные услуги '!$C$5+'РСТ РСО-А'!$I$6+'РСТ РСО-А'!$G$9</f>
        <v>3319.8799999999997</v>
      </c>
      <c r="W65" s="117">
        <f>VLOOKUP($A65+ROUND((COLUMN()-2)/24,5),АТС!$A$41:$F$784,6)+'Иные услуги '!$C$5+'РСТ РСО-А'!$I$6+'РСТ РСО-А'!$G$9</f>
        <v>3319.9599999999996</v>
      </c>
      <c r="X65" s="117">
        <f>VLOOKUP($A65+ROUND((COLUMN()-2)/24,5),АТС!$A$41:$F$784,6)+'Иные услуги '!$C$5+'РСТ РСО-А'!$I$6+'РСТ РСО-А'!$G$9</f>
        <v>3319.56</v>
      </c>
      <c r="Y65" s="117">
        <f>VLOOKUP($A65+ROUND((COLUMN()-2)/24,5),АТС!$A$41:$F$784,6)+'Иные услуги '!$C$5+'РСТ РСО-А'!$I$6+'РСТ РСО-А'!$G$9</f>
        <v>3318.64</v>
      </c>
    </row>
    <row r="66" spans="1:25" x14ac:dyDescent="0.2">
      <c r="A66" s="66">
        <f t="shared" si="1"/>
        <v>43660</v>
      </c>
      <c r="B66" s="117">
        <f>VLOOKUP($A66+ROUND((COLUMN()-2)/24,5),АТС!$A$41:$F$784,6)+'Иные услуги '!$C$5+'РСТ РСО-А'!$I$6+'РСТ РСО-А'!$G$9</f>
        <v>3319.85</v>
      </c>
      <c r="C66" s="117">
        <f>VLOOKUP($A66+ROUND((COLUMN()-2)/24,5),АТС!$A$41:$F$784,6)+'Иные услуги '!$C$5+'РСТ РСО-А'!$I$6+'РСТ РСО-А'!$G$9</f>
        <v>3319.73</v>
      </c>
      <c r="D66" s="117">
        <f>VLOOKUP($A66+ROUND((COLUMN()-2)/24,5),АТС!$A$41:$F$784,6)+'Иные услуги '!$C$5+'РСТ РСО-А'!$I$6+'РСТ РСО-А'!$G$9</f>
        <v>3319.7499999999995</v>
      </c>
      <c r="E66" s="117">
        <f>VLOOKUP($A66+ROUND((COLUMN()-2)/24,5),АТС!$A$41:$F$784,6)+'Иные услуги '!$C$5+'РСТ РСО-А'!$I$6+'РСТ РСО-А'!$G$9</f>
        <v>3319.7499999999995</v>
      </c>
      <c r="F66" s="117">
        <f>VLOOKUP($A66+ROUND((COLUMN()-2)/24,5),АТС!$A$41:$F$784,6)+'Иные услуги '!$C$5+'РСТ РСО-А'!$I$6+'РСТ РСО-А'!$G$9</f>
        <v>3319.74</v>
      </c>
      <c r="G66" s="117">
        <f>VLOOKUP($A66+ROUND((COLUMN()-2)/24,5),АТС!$A$41:$F$784,6)+'Иные услуги '!$C$5+'РСТ РСО-А'!$I$6+'РСТ РСО-А'!$G$9</f>
        <v>3319.64</v>
      </c>
      <c r="H66" s="117">
        <f>VLOOKUP($A66+ROUND((COLUMN()-2)/24,5),АТС!$A$41:$F$784,6)+'Иные услуги '!$C$5+'РСТ РСО-А'!$I$6+'РСТ РСО-А'!$G$9</f>
        <v>3319.27</v>
      </c>
      <c r="I66" s="117">
        <f>VLOOKUP($A66+ROUND((COLUMN()-2)/24,5),АТС!$A$41:$F$784,6)+'Иные услуги '!$C$5+'РСТ РСО-А'!$I$6+'РСТ РСО-А'!$G$9</f>
        <v>3319.69</v>
      </c>
      <c r="J66" s="117">
        <f>VLOOKUP($A66+ROUND((COLUMN()-2)/24,5),АТС!$A$41:$F$784,6)+'Иные услуги '!$C$5+'РСТ РСО-А'!$I$6+'РСТ РСО-А'!$G$9</f>
        <v>3319.8799999999997</v>
      </c>
      <c r="K66" s="117">
        <f>VLOOKUP($A66+ROUND((COLUMN()-2)/24,5),АТС!$A$41:$F$784,6)+'Иные услуги '!$C$5+'РСТ РСО-А'!$I$6+'РСТ РСО-А'!$G$9</f>
        <v>3319.99</v>
      </c>
      <c r="L66" s="117">
        <f>VLOOKUP($A66+ROUND((COLUMN()-2)/24,5),АТС!$A$41:$F$784,6)+'Иные услуги '!$C$5+'РСТ РСО-А'!$I$6+'РСТ РСО-А'!$G$9</f>
        <v>3320.0299999999997</v>
      </c>
      <c r="M66" s="117">
        <f>VLOOKUP($A66+ROUND((COLUMN()-2)/24,5),АТС!$A$41:$F$784,6)+'Иные услуги '!$C$5+'РСТ РСО-А'!$I$6+'РСТ РСО-А'!$G$9</f>
        <v>3320.04</v>
      </c>
      <c r="N66" s="117">
        <f>VLOOKUP($A66+ROUND((COLUMN()-2)/24,5),АТС!$A$41:$F$784,6)+'Иные услуги '!$C$5+'РСТ РСО-А'!$I$6+'РСТ РСО-А'!$G$9</f>
        <v>3320.0299999999997</v>
      </c>
      <c r="O66" s="117">
        <f>VLOOKUP($A66+ROUND((COLUMN()-2)/24,5),АТС!$A$41:$F$784,6)+'Иные услуги '!$C$5+'РСТ РСО-А'!$I$6+'РСТ РСО-А'!$G$9</f>
        <v>3319.94</v>
      </c>
      <c r="P66" s="117">
        <f>VLOOKUP($A66+ROUND((COLUMN()-2)/24,5),АТС!$A$41:$F$784,6)+'Иные услуги '!$C$5+'РСТ РСО-А'!$I$6+'РСТ РСО-А'!$G$9</f>
        <v>3319.94</v>
      </c>
      <c r="Q66" s="117">
        <f>VLOOKUP($A66+ROUND((COLUMN()-2)/24,5),АТС!$A$41:$F$784,6)+'Иные услуги '!$C$5+'РСТ РСО-А'!$I$6+'РСТ РСО-А'!$G$9</f>
        <v>3320.0099999999998</v>
      </c>
      <c r="R66" s="117">
        <f>VLOOKUP($A66+ROUND((COLUMN()-2)/24,5),АТС!$A$41:$F$784,6)+'Иные услуги '!$C$5+'РСТ РСО-А'!$I$6+'РСТ РСО-А'!$G$9</f>
        <v>3320.0299999999997</v>
      </c>
      <c r="S66" s="117">
        <f>VLOOKUP($A66+ROUND((COLUMN()-2)/24,5),АТС!$A$41:$F$784,6)+'Иные услуги '!$C$5+'РСТ РСО-А'!$I$6+'РСТ РСО-А'!$G$9</f>
        <v>3320.0499999999997</v>
      </c>
      <c r="T66" s="117">
        <f>VLOOKUP($A66+ROUND((COLUMN()-2)/24,5),АТС!$A$41:$F$784,6)+'Иные услуги '!$C$5+'РСТ РСО-А'!$I$6+'РСТ РСО-А'!$G$9</f>
        <v>3320.1299999999997</v>
      </c>
      <c r="U66" s="117">
        <f>VLOOKUP($A66+ROUND((COLUMN()-2)/24,5),АТС!$A$41:$F$784,6)+'Иные услуги '!$C$5+'РСТ РСО-А'!$I$6+'РСТ РСО-А'!$G$9</f>
        <v>3320.16</v>
      </c>
      <c r="V66" s="117">
        <f>VLOOKUP($A66+ROUND((COLUMN()-2)/24,5),АТС!$A$41:$F$784,6)+'Иные услуги '!$C$5+'РСТ РСО-А'!$I$6+'РСТ РСО-А'!$G$9</f>
        <v>3319.9199999999996</v>
      </c>
      <c r="W66" s="117">
        <f>VLOOKUP($A66+ROUND((COLUMN()-2)/24,5),АТС!$A$41:$F$784,6)+'Иные услуги '!$C$5+'РСТ РСО-А'!$I$6+'РСТ РСО-А'!$G$9</f>
        <v>3319.9</v>
      </c>
      <c r="X66" s="117">
        <f>VLOOKUP($A66+ROUND((COLUMN()-2)/24,5),АТС!$A$41:$F$784,6)+'Иные услуги '!$C$5+'РСТ РСО-А'!$I$6+'РСТ РСО-А'!$G$9</f>
        <v>3319.47</v>
      </c>
      <c r="Y66" s="117">
        <f>VLOOKUP($A66+ROUND((COLUMN()-2)/24,5),АТС!$A$41:$F$784,6)+'Иные услуги '!$C$5+'РСТ РСО-А'!$I$6+'РСТ РСО-А'!$G$9</f>
        <v>3318.6299999999997</v>
      </c>
    </row>
    <row r="67" spans="1:25" x14ac:dyDescent="0.2">
      <c r="A67" s="66">
        <f t="shared" si="1"/>
        <v>43661</v>
      </c>
      <c r="B67" s="117">
        <f>VLOOKUP($A67+ROUND((COLUMN()-2)/24,5),АТС!$A$41:$F$784,6)+'Иные услуги '!$C$5+'РСТ РСО-А'!$I$6+'РСТ РСО-А'!$G$9</f>
        <v>3320.1299999999997</v>
      </c>
      <c r="C67" s="117">
        <f>VLOOKUP($A67+ROUND((COLUMN()-2)/24,5),АТС!$A$41:$F$784,6)+'Иные услуги '!$C$5+'РСТ РСО-А'!$I$6+'РСТ РСО-А'!$G$9</f>
        <v>3320.06</v>
      </c>
      <c r="D67" s="117">
        <f>VLOOKUP($A67+ROUND((COLUMN()-2)/24,5),АТС!$A$41:$F$784,6)+'Иные услуги '!$C$5+'РСТ РСО-А'!$I$6+'РСТ РСО-А'!$G$9</f>
        <v>3320.0299999999997</v>
      </c>
      <c r="E67" s="117">
        <f>VLOOKUP($A67+ROUND((COLUMN()-2)/24,5),АТС!$A$41:$F$784,6)+'Иные услуги '!$C$5+'РСТ РСО-А'!$I$6+'РСТ РСО-А'!$G$9</f>
        <v>3320.0899999999997</v>
      </c>
      <c r="F67" s="117">
        <f>VLOOKUP($A67+ROUND((COLUMN()-2)/24,5),АТС!$A$41:$F$784,6)+'Иные услуги '!$C$5+'РСТ РСО-А'!$I$6+'РСТ РСО-А'!$G$9</f>
        <v>3320.12</v>
      </c>
      <c r="G67" s="117">
        <f>VLOOKUP($A67+ROUND((COLUMN()-2)/24,5),АТС!$A$41:$F$784,6)+'Иные услуги '!$C$5+'РСТ РСО-А'!$I$6+'РСТ РСО-А'!$G$9</f>
        <v>3320.0899999999997</v>
      </c>
      <c r="H67" s="117">
        <f>VLOOKUP($A67+ROUND((COLUMN()-2)/24,5),АТС!$A$41:$F$784,6)+'Иные услуги '!$C$5+'РСТ РСО-А'!$I$6+'РСТ РСО-А'!$G$9</f>
        <v>3319.7999999999997</v>
      </c>
      <c r="I67" s="117">
        <f>VLOOKUP($A67+ROUND((COLUMN()-2)/24,5),АТС!$A$41:$F$784,6)+'Иные услуги '!$C$5+'РСТ РСО-А'!$I$6+'РСТ РСО-А'!$G$9</f>
        <v>3319.89</v>
      </c>
      <c r="J67" s="117">
        <f>VLOOKUP($A67+ROUND((COLUMN()-2)/24,5),АТС!$A$41:$F$784,6)+'Иные услуги '!$C$5+'РСТ РСО-А'!$I$6+'РСТ РСО-А'!$G$9</f>
        <v>3320.0899999999997</v>
      </c>
      <c r="K67" s="117">
        <f>VLOOKUP($A67+ROUND((COLUMN()-2)/24,5),АТС!$A$41:$F$784,6)+'Иные услуги '!$C$5+'РСТ РСО-А'!$I$6+'РСТ РСО-А'!$G$9</f>
        <v>3320.2599999999998</v>
      </c>
      <c r="L67" s="117">
        <f>VLOOKUP($A67+ROUND((COLUMN()-2)/24,5),АТС!$A$41:$F$784,6)+'Иные услуги '!$C$5+'РСТ РСО-А'!$I$6+'РСТ РСО-А'!$G$9</f>
        <v>3320.27</v>
      </c>
      <c r="M67" s="117">
        <f>VLOOKUP($A67+ROUND((COLUMN()-2)/24,5),АТС!$A$41:$F$784,6)+'Иные услуги '!$C$5+'РСТ РСО-А'!$I$6+'РСТ РСО-А'!$G$9</f>
        <v>3320.2799999999997</v>
      </c>
      <c r="N67" s="117">
        <f>VLOOKUP($A67+ROUND((COLUMN()-2)/24,5),АТС!$A$41:$F$784,6)+'Иные услуги '!$C$5+'РСТ РСО-А'!$I$6+'РСТ РСО-А'!$G$9</f>
        <v>3320.29</v>
      </c>
      <c r="O67" s="117">
        <f>VLOOKUP($A67+ROUND((COLUMN()-2)/24,5),АТС!$A$41:$F$784,6)+'Иные услуги '!$C$5+'РСТ РСО-А'!$I$6+'РСТ РСО-А'!$G$9</f>
        <v>3320.14</v>
      </c>
      <c r="P67" s="117">
        <f>VLOOKUP($A67+ROUND((COLUMN()-2)/24,5),АТС!$A$41:$F$784,6)+'Иные услуги '!$C$5+'РСТ РСО-А'!$I$6+'РСТ РСО-А'!$G$9</f>
        <v>3320.1299999999997</v>
      </c>
      <c r="Q67" s="117">
        <f>VLOOKUP($A67+ROUND((COLUMN()-2)/24,5),АТС!$A$41:$F$784,6)+'Иные услуги '!$C$5+'РСТ РСО-А'!$I$6+'РСТ РСО-А'!$G$9</f>
        <v>3320.14</v>
      </c>
      <c r="R67" s="117">
        <f>VLOOKUP($A67+ROUND((COLUMN()-2)/24,5),АТС!$A$41:$F$784,6)+'Иные услуги '!$C$5+'РСТ РСО-А'!$I$6+'РСТ РСО-А'!$G$9</f>
        <v>3320.12</v>
      </c>
      <c r="S67" s="117">
        <f>VLOOKUP($A67+ROUND((COLUMN()-2)/24,5),АТС!$A$41:$F$784,6)+'Иные услуги '!$C$5+'РСТ РСО-А'!$I$6+'РСТ РСО-А'!$G$9</f>
        <v>3320.12</v>
      </c>
      <c r="T67" s="117">
        <f>VLOOKUP($A67+ROUND((COLUMN()-2)/24,5),АТС!$A$41:$F$784,6)+'Иные услуги '!$C$5+'РСТ РСО-А'!$I$6+'РСТ РСО-А'!$G$9</f>
        <v>3320.24</v>
      </c>
      <c r="U67" s="117">
        <f>VLOOKUP($A67+ROUND((COLUMN()-2)/24,5),АТС!$A$41:$F$784,6)+'Иные услуги '!$C$5+'РСТ РСО-А'!$I$6+'РСТ РСО-А'!$G$9</f>
        <v>3320.16</v>
      </c>
      <c r="V67" s="117">
        <f>VLOOKUP($A67+ROUND((COLUMN()-2)/24,5),АТС!$A$41:$F$784,6)+'Иные услуги '!$C$5+'РСТ РСО-А'!$I$6+'РСТ РСО-А'!$G$9</f>
        <v>3320.1</v>
      </c>
      <c r="W67" s="117">
        <f>VLOOKUP($A67+ROUND((COLUMN()-2)/24,5),АТС!$A$41:$F$784,6)+'Иные услуги '!$C$5+'РСТ РСО-А'!$I$6+'РСТ РСО-А'!$G$9</f>
        <v>3320.1</v>
      </c>
      <c r="X67" s="117">
        <f>VLOOKUP($A67+ROUND((COLUMN()-2)/24,5),АТС!$A$41:$F$784,6)+'Иные услуги '!$C$5+'РСТ РСО-А'!$I$6+'РСТ РСО-А'!$G$9</f>
        <v>3319.9199999999996</v>
      </c>
      <c r="Y67" s="117">
        <f>VLOOKUP($A67+ROUND((COLUMN()-2)/24,5),АТС!$A$41:$F$784,6)+'Иные услуги '!$C$5+'РСТ РСО-А'!$I$6+'РСТ РСО-А'!$G$9</f>
        <v>3319.52</v>
      </c>
    </row>
    <row r="68" spans="1:25" x14ac:dyDescent="0.2">
      <c r="A68" s="66">
        <f t="shared" si="1"/>
        <v>43662</v>
      </c>
      <c r="B68" s="117">
        <f>VLOOKUP($A68+ROUND((COLUMN()-2)/24,5),АТС!$A$41:$F$784,6)+'Иные услуги '!$C$5+'РСТ РСО-А'!$I$6+'РСТ РСО-А'!$G$9</f>
        <v>3320.12</v>
      </c>
      <c r="C68" s="117">
        <f>VLOOKUP($A68+ROUND((COLUMN()-2)/24,5),АТС!$A$41:$F$784,6)+'Иные услуги '!$C$5+'РСТ РСО-А'!$I$6+'РСТ РСО-А'!$G$9</f>
        <v>3320.0899999999997</v>
      </c>
      <c r="D68" s="117">
        <f>VLOOKUP($A68+ROUND((COLUMN()-2)/24,5),АТС!$A$41:$F$784,6)+'Иные услуги '!$C$5+'РСТ РСО-А'!$I$6+'РСТ РСО-А'!$G$9</f>
        <v>3320.0299999999997</v>
      </c>
      <c r="E68" s="117">
        <f>VLOOKUP($A68+ROUND((COLUMN()-2)/24,5),АТС!$A$41:$F$784,6)+'Иные услуги '!$C$5+'РСТ РСО-А'!$I$6+'РСТ РСО-А'!$G$9</f>
        <v>3320.0099999999998</v>
      </c>
      <c r="F68" s="117">
        <f>VLOOKUP($A68+ROUND((COLUMN()-2)/24,5),АТС!$A$41:$F$784,6)+'Иные услуги '!$C$5+'РСТ РСО-А'!$I$6+'РСТ РСО-А'!$G$9</f>
        <v>3319.9199999999996</v>
      </c>
      <c r="G68" s="117">
        <f>VLOOKUP($A68+ROUND((COLUMN()-2)/24,5),АТС!$A$41:$F$784,6)+'Иные услуги '!$C$5+'РСТ РСО-А'!$I$6+'РСТ РСО-А'!$G$9</f>
        <v>3319.9599999999996</v>
      </c>
      <c r="H68" s="117">
        <f>VLOOKUP($A68+ROUND((COLUMN()-2)/24,5),АТС!$A$41:$F$784,6)+'Иные услуги '!$C$5+'РСТ РСО-А'!$I$6+'РСТ РСО-А'!$G$9</f>
        <v>3319.7999999999997</v>
      </c>
      <c r="I68" s="117">
        <f>VLOOKUP($A68+ROUND((COLUMN()-2)/24,5),АТС!$A$41:$F$784,6)+'Иные услуги '!$C$5+'РСТ РСО-А'!$I$6+'РСТ РСО-А'!$G$9</f>
        <v>3319.81</v>
      </c>
      <c r="J68" s="117">
        <f>VLOOKUP($A68+ROUND((COLUMN()-2)/24,5),АТС!$A$41:$F$784,6)+'Иные услуги '!$C$5+'РСТ РСО-А'!$I$6+'РСТ РСО-А'!$G$9</f>
        <v>3319.8199999999997</v>
      </c>
      <c r="K68" s="117">
        <f>VLOOKUP($A68+ROUND((COLUMN()-2)/24,5),АТС!$A$41:$F$784,6)+'Иные услуги '!$C$5+'РСТ РСО-А'!$I$6+'РСТ РСО-А'!$G$9</f>
        <v>3320.1099999999997</v>
      </c>
      <c r="L68" s="117">
        <f>VLOOKUP($A68+ROUND((COLUMN()-2)/24,5),АТС!$A$41:$F$784,6)+'Иные услуги '!$C$5+'РСТ РСО-А'!$I$6+'РСТ РСО-А'!$G$9</f>
        <v>3320.1699999999996</v>
      </c>
      <c r="M68" s="117">
        <f>VLOOKUP($A68+ROUND((COLUMN()-2)/24,5),АТС!$A$41:$F$784,6)+'Иные услуги '!$C$5+'РСТ РСО-А'!$I$6+'РСТ РСО-А'!$G$9</f>
        <v>3320.1699999999996</v>
      </c>
      <c r="N68" s="117">
        <f>VLOOKUP($A68+ROUND((COLUMN()-2)/24,5),АТС!$A$41:$F$784,6)+'Иные услуги '!$C$5+'РСТ РСО-А'!$I$6+'РСТ РСО-А'!$G$9</f>
        <v>3320.18</v>
      </c>
      <c r="O68" s="117">
        <f>VLOOKUP($A68+ROUND((COLUMN()-2)/24,5),АТС!$A$41:$F$784,6)+'Иные услуги '!$C$5+'РСТ РСО-А'!$I$6+'РСТ РСО-А'!$G$9</f>
        <v>3319.91</v>
      </c>
      <c r="P68" s="117">
        <f>VLOOKUP($A68+ROUND((COLUMN()-2)/24,5),АТС!$A$41:$F$784,6)+'Иные услуги '!$C$5+'РСТ РСО-А'!$I$6+'РСТ РСО-А'!$G$9</f>
        <v>3319.89</v>
      </c>
      <c r="Q68" s="117">
        <f>VLOOKUP($A68+ROUND((COLUMN()-2)/24,5),АТС!$A$41:$F$784,6)+'Иные услуги '!$C$5+'РСТ РСО-А'!$I$6+'РСТ РСО-А'!$G$9</f>
        <v>3319.8799999999997</v>
      </c>
      <c r="R68" s="117">
        <f>VLOOKUP($A68+ROUND((COLUMN()-2)/24,5),АТС!$A$41:$F$784,6)+'Иные услуги '!$C$5+'РСТ РСО-А'!$I$6+'РСТ РСО-А'!$G$9</f>
        <v>3319.91</v>
      </c>
      <c r="S68" s="117">
        <f>VLOOKUP($A68+ROUND((COLUMN()-2)/24,5),АТС!$A$41:$F$784,6)+'Иные услуги '!$C$5+'РСТ РСО-А'!$I$6+'РСТ РСО-А'!$G$9</f>
        <v>3320.0699999999997</v>
      </c>
      <c r="T68" s="117">
        <f>VLOOKUP($A68+ROUND((COLUMN()-2)/24,5),АТС!$A$41:$F$784,6)+'Иные услуги '!$C$5+'РСТ РСО-А'!$I$6+'РСТ РСО-А'!$G$9</f>
        <v>3320.1299999999997</v>
      </c>
      <c r="U68" s="117">
        <f>VLOOKUP($A68+ROUND((COLUMN()-2)/24,5),АТС!$A$41:$F$784,6)+'Иные услуги '!$C$5+'РСТ РСО-А'!$I$6+'РСТ РСО-А'!$G$9</f>
        <v>3320.2099999999996</v>
      </c>
      <c r="V68" s="117">
        <f>VLOOKUP($A68+ROUND((COLUMN()-2)/24,5),АТС!$A$41:$F$784,6)+'Иные услуги '!$C$5+'РСТ РСО-А'!$I$6+'РСТ РСО-А'!$G$9</f>
        <v>3320.12</v>
      </c>
      <c r="W68" s="117">
        <f>VLOOKUP($A68+ROUND((COLUMN()-2)/24,5),АТС!$A$41:$F$784,6)+'Иные услуги '!$C$5+'РСТ РСО-А'!$I$6+'РСТ РСО-А'!$G$9</f>
        <v>3320.08</v>
      </c>
      <c r="X68" s="117">
        <f>VLOOKUP($A68+ROUND((COLUMN()-2)/24,5),АТС!$A$41:$F$784,6)+'Иные услуги '!$C$5+'РСТ РСО-А'!$I$6+'РСТ РСО-А'!$G$9</f>
        <v>3319.9</v>
      </c>
      <c r="Y68" s="117">
        <f>VLOOKUP($A68+ROUND((COLUMN()-2)/24,5),АТС!$A$41:$F$784,6)+'Иные услуги '!$C$5+'РСТ РСО-А'!$I$6+'РСТ РСО-А'!$G$9</f>
        <v>3319.52</v>
      </c>
    </row>
    <row r="69" spans="1:25" x14ac:dyDescent="0.2">
      <c r="A69" s="66">
        <f t="shared" si="1"/>
        <v>43663</v>
      </c>
      <c r="B69" s="117">
        <f>VLOOKUP($A69+ROUND((COLUMN()-2)/24,5),АТС!$A$41:$F$784,6)+'Иные услуги '!$C$5+'РСТ РСО-А'!$I$6+'РСТ РСО-А'!$G$9</f>
        <v>3320.08</v>
      </c>
      <c r="C69" s="117">
        <f>VLOOKUP($A69+ROUND((COLUMN()-2)/24,5),АТС!$A$41:$F$784,6)+'Иные услуги '!$C$5+'РСТ РСО-А'!$I$6+'РСТ РСО-А'!$G$9</f>
        <v>3320.04</v>
      </c>
      <c r="D69" s="117">
        <f>VLOOKUP($A69+ROUND((COLUMN()-2)/24,5),АТС!$A$41:$F$784,6)+'Иные услуги '!$C$5+'РСТ РСО-А'!$I$6+'РСТ РСО-А'!$G$9</f>
        <v>3319.9999999999995</v>
      </c>
      <c r="E69" s="117">
        <f>VLOOKUP($A69+ROUND((COLUMN()-2)/24,5),АТС!$A$41:$F$784,6)+'Иные услуги '!$C$5+'РСТ РСО-А'!$I$6+'РСТ РСО-А'!$G$9</f>
        <v>3319.99</v>
      </c>
      <c r="F69" s="117">
        <f>VLOOKUP($A69+ROUND((COLUMN()-2)/24,5),АТС!$A$41:$F$784,6)+'Иные услуги '!$C$5+'РСТ РСО-А'!$I$6+'РСТ РСО-А'!$G$9</f>
        <v>3319.91</v>
      </c>
      <c r="G69" s="117">
        <f>VLOOKUP($A69+ROUND((COLUMN()-2)/24,5),АТС!$A$41:$F$784,6)+'Иные услуги '!$C$5+'РСТ РСО-А'!$I$6+'РСТ РСО-А'!$G$9</f>
        <v>3319.83</v>
      </c>
      <c r="H69" s="117">
        <f>VLOOKUP($A69+ROUND((COLUMN()-2)/24,5),АТС!$A$41:$F$784,6)+'Иные услуги '!$C$5+'РСТ РСО-А'!$I$6+'РСТ РСО-А'!$G$9</f>
        <v>3319.6699999999996</v>
      </c>
      <c r="I69" s="117">
        <f>VLOOKUP($A69+ROUND((COLUMN()-2)/24,5),АТС!$A$41:$F$784,6)+'Иные услуги '!$C$5+'РСТ РСО-А'!$I$6+'РСТ РСО-А'!$G$9</f>
        <v>3319.43</v>
      </c>
      <c r="J69" s="117">
        <f>VLOOKUP($A69+ROUND((COLUMN()-2)/24,5),АТС!$A$41:$F$784,6)+'Иные услуги '!$C$5+'РСТ РСО-А'!$I$6+'РСТ РСО-А'!$G$9</f>
        <v>3319.77</v>
      </c>
      <c r="K69" s="117">
        <f>VLOOKUP($A69+ROUND((COLUMN()-2)/24,5),АТС!$A$41:$F$784,6)+'Иные услуги '!$C$5+'РСТ РСО-А'!$I$6+'РСТ РСО-А'!$G$9</f>
        <v>3320.12</v>
      </c>
      <c r="L69" s="117">
        <f>VLOOKUP($A69+ROUND((COLUMN()-2)/24,5),АТС!$A$41:$F$784,6)+'Иные услуги '!$C$5+'РСТ РСО-А'!$I$6+'РСТ РСО-А'!$G$9</f>
        <v>3320.16</v>
      </c>
      <c r="M69" s="117">
        <f>VLOOKUP($A69+ROUND((COLUMN()-2)/24,5),АТС!$A$41:$F$784,6)+'Иные услуги '!$C$5+'РСТ РСО-А'!$I$6+'РСТ РСО-А'!$G$9</f>
        <v>3320.1699999999996</v>
      </c>
      <c r="N69" s="117">
        <f>VLOOKUP($A69+ROUND((COLUMN()-2)/24,5),АТС!$A$41:$F$784,6)+'Иные услуги '!$C$5+'РСТ РСО-А'!$I$6+'РСТ РСО-А'!$G$9</f>
        <v>3320.15</v>
      </c>
      <c r="O69" s="117">
        <f>VLOOKUP($A69+ROUND((COLUMN()-2)/24,5),АТС!$A$41:$F$784,6)+'Иные услуги '!$C$5+'РСТ РСО-А'!$I$6+'РСТ РСО-А'!$G$9</f>
        <v>3319.8399999999997</v>
      </c>
      <c r="P69" s="117">
        <f>VLOOKUP($A69+ROUND((COLUMN()-2)/24,5),АТС!$A$41:$F$784,6)+'Иные услуги '!$C$5+'РСТ РСО-А'!$I$6+'РСТ РСО-А'!$G$9</f>
        <v>3319.83</v>
      </c>
      <c r="Q69" s="117">
        <f>VLOOKUP($A69+ROUND((COLUMN()-2)/24,5),АТС!$A$41:$F$784,6)+'Иные услуги '!$C$5+'РСТ РСО-А'!$I$6+'РСТ РСО-А'!$G$9</f>
        <v>3319.83</v>
      </c>
      <c r="R69" s="117">
        <f>VLOOKUP($A69+ROUND((COLUMN()-2)/24,5),АТС!$A$41:$F$784,6)+'Иные услуги '!$C$5+'РСТ РСО-А'!$I$6+'РСТ РСО-А'!$G$9</f>
        <v>3319.85</v>
      </c>
      <c r="S69" s="117">
        <f>VLOOKUP($A69+ROUND((COLUMN()-2)/24,5),АТС!$A$41:$F$784,6)+'Иные услуги '!$C$5+'РСТ РСО-А'!$I$6+'РСТ РСО-А'!$G$9</f>
        <v>3319.83</v>
      </c>
      <c r="T69" s="117">
        <f>VLOOKUP($A69+ROUND((COLUMN()-2)/24,5),АТС!$A$41:$F$784,6)+'Иные услуги '!$C$5+'РСТ РСО-А'!$I$6+'РСТ РСО-А'!$G$9</f>
        <v>3320.1299999999997</v>
      </c>
      <c r="U69" s="117">
        <f>VLOOKUP($A69+ROUND((COLUMN()-2)/24,5),АТС!$A$41:$F$784,6)+'Иные услуги '!$C$5+'РСТ РСО-А'!$I$6+'РСТ РСО-А'!$G$9</f>
        <v>3320.18</v>
      </c>
      <c r="V69" s="117">
        <f>VLOOKUP($A69+ROUND((COLUMN()-2)/24,5),АТС!$A$41:$F$784,6)+'Иные услуги '!$C$5+'РСТ РСО-А'!$I$6+'РСТ РСО-А'!$G$9</f>
        <v>3320.02</v>
      </c>
      <c r="W69" s="117">
        <f>VLOOKUP($A69+ROUND((COLUMN()-2)/24,5),АТС!$A$41:$F$784,6)+'Иные услуги '!$C$5+'РСТ РСО-А'!$I$6+'РСТ РСО-А'!$G$9</f>
        <v>3319.9999999999995</v>
      </c>
      <c r="X69" s="117">
        <f>VLOOKUP($A69+ROUND((COLUMN()-2)/24,5),АТС!$A$41:$F$784,6)+'Иные услуги '!$C$5+'РСТ РСО-А'!$I$6+'РСТ РСО-А'!$G$9</f>
        <v>3319.8799999999997</v>
      </c>
      <c r="Y69" s="117">
        <f>VLOOKUP($A69+ROUND((COLUMN()-2)/24,5),АТС!$A$41:$F$784,6)+'Иные услуги '!$C$5+'РСТ РСО-А'!$I$6+'РСТ РСО-А'!$G$9</f>
        <v>3319.2099999999996</v>
      </c>
    </row>
    <row r="70" spans="1:25" x14ac:dyDescent="0.2">
      <c r="A70" s="66">
        <f t="shared" si="1"/>
        <v>43664</v>
      </c>
      <c r="B70" s="117">
        <f>VLOOKUP($A70+ROUND((COLUMN()-2)/24,5),АТС!$A$41:$F$784,6)+'Иные услуги '!$C$5+'РСТ РСО-А'!$I$6+'РСТ РСО-А'!$G$9</f>
        <v>3320.0699999999997</v>
      </c>
      <c r="C70" s="117">
        <f>VLOOKUP($A70+ROUND((COLUMN()-2)/24,5),АТС!$A$41:$F$784,6)+'Иные услуги '!$C$5+'РСТ РСО-А'!$I$6+'РСТ РСО-А'!$G$9</f>
        <v>3320.06</v>
      </c>
      <c r="D70" s="117">
        <f>VLOOKUP($A70+ROUND((COLUMN()-2)/24,5),АТС!$A$41:$F$784,6)+'Иные услуги '!$C$5+'РСТ РСО-А'!$I$6+'РСТ РСО-А'!$G$9</f>
        <v>3320.04</v>
      </c>
      <c r="E70" s="117">
        <f>VLOOKUP($A70+ROUND((COLUMN()-2)/24,5),АТС!$A$41:$F$784,6)+'Иные услуги '!$C$5+'РСТ РСО-А'!$I$6+'РСТ РСО-А'!$G$9</f>
        <v>3320.04</v>
      </c>
      <c r="F70" s="117">
        <f>VLOOKUP($A70+ROUND((COLUMN()-2)/24,5),АТС!$A$41:$F$784,6)+'Иные услуги '!$C$5+'РСТ РСО-А'!$I$6+'РСТ РСО-А'!$G$9</f>
        <v>3319.98</v>
      </c>
      <c r="G70" s="117">
        <f>VLOOKUP($A70+ROUND((COLUMN()-2)/24,5),АТС!$A$41:$F$784,6)+'Иные услуги '!$C$5+'РСТ РСО-А'!$I$6+'РСТ РСО-А'!$G$9</f>
        <v>3319.89</v>
      </c>
      <c r="H70" s="117">
        <f>VLOOKUP($A70+ROUND((COLUMN()-2)/24,5),АТС!$A$41:$F$784,6)+'Иные услуги '!$C$5+'РСТ РСО-А'!$I$6+'РСТ РСО-А'!$G$9</f>
        <v>3319.47</v>
      </c>
      <c r="I70" s="117">
        <f>VLOOKUP($A70+ROUND((COLUMN()-2)/24,5),АТС!$A$41:$F$784,6)+'Иные услуги '!$C$5+'РСТ РСО-А'!$I$6+'РСТ РСО-А'!$G$9</f>
        <v>3319.5099999999998</v>
      </c>
      <c r="J70" s="117">
        <f>VLOOKUP($A70+ROUND((COLUMN()-2)/24,5),АТС!$A$41:$F$784,6)+'Иные услуги '!$C$5+'РСТ РСО-А'!$I$6+'РСТ РСО-А'!$G$9</f>
        <v>3319.72</v>
      </c>
      <c r="K70" s="117">
        <f>VLOOKUP($A70+ROUND((COLUMN()-2)/24,5),АТС!$A$41:$F$784,6)+'Иные услуги '!$C$5+'РСТ РСО-А'!$I$6+'РСТ РСО-А'!$G$9</f>
        <v>3320.0899999999997</v>
      </c>
      <c r="L70" s="117">
        <f>VLOOKUP($A70+ROUND((COLUMN()-2)/24,5),АТС!$A$41:$F$784,6)+'Иные услуги '!$C$5+'РСТ РСО-А'!$I$6+'РСТ РСО-А'!$G$9</f>
        <v>3320.0899999999997</v>
      </c>
      <c r="M70" s="117">
        <f>VLOOKUP($A70+ROUND((COLUMN()-2)/24,5),АТС!$A$41:$F$784,6)+'Иные услуги '!$C$5+'РСТ РСО-А'!$I$6+'РСТ РСО-А'!$G$9</f>
        <v>3320.12</v>
      </c>
      <c r="N70" s="117">
        <f>VLOOKUP($A70+ROUND((COLUMN()-2)/24,5),АТС!$A$41:$F$784,6)+'Иные услуги '!$C$5+'РСТ РСО-А'!$I$6+'РСТ РСО-А'!$G$9</f>
        <v>3320.1299999999997</v>
      </c>
      <c r="O70" s="117">
        <f>VLOOKUP($A70+ROUND((COLUMN()-2)/24,5),АТС!$A$41:$F$784,6)+'Иные услуги '!$C$5+'РСТ РСО-А'!$I$6+'РСТ РСО-А'!$G$9</f>
        <v>3319.77</v>
      </c>
      <c r="P70" s="117">
        <f>VLOOKUP($A70+ROUND((COLUMN()-2)/24,5),АТС!$A$41:$F$784,6)+'Иные услуги '!$C$5+'РСТ РСО-А'!$I$6+'РСТ РСО-А'!$G$9</f>
        <v>3319.7599999999998</v>
      </c>
      <c r="Q70" s="117">
        <f>VLOOKUP($A70+ROUND((COLUMN()-2)/24,5),АТС!$A$41:$F$784,6)+'Иные услуги '!$C$5+'РСТ РСО-А'!$I$6+'РСТ РСО-А'!$G$9</f>
        <v>3319.7599999999998</v>
      </c>
      <c r="R70" s="117">
        <f>VLOOKUP($A70+ROUND((COLUMN()-2)/24,5),АТС!$A$41:$F$784,6)+'Иные услуги '!$C$5+'РСТ РСО-А'!$I$6+'РСТ РСО-А'!$G$9</f>
        <v>3319.73</v>
      </c>
      <c r="S70" s="117">
        <f>VLOOKUP($A70+ROUND((COLUMN()-2)/24,5),АТС!$A$41:$F$784,6)+'Иные услуги '!$C$5+'РСТ РСО-А'!$I$6+'РСТ РСО-А'!$G$9</f>
        <v>3319.73</v>
      </c>
      <c r="T70" s="117">
        <f>VLOOKUP($A70+ROUND((COLUMN()-2)/24,5),АТС!$A$41:$F$784,6)+'Иные услуги '!$C$5+'РСТ РСО-А'!$I$6+'РСТ РСО-А'!$G$9</f>
        <v>3320.02</v>
      </c>
      <c r="U70" s="117">
        <f>VLOOKUP($A70+ROUND((COLUMN()-2)/24,5),АТС!$A$41:$F$784,6)+'Иные услуги '!$C$5+'РСТ РСО-А'!$I$6+'РСТ РСО-А'!$G$9</f>
        <v>3320.1299999999997</v>
      </c>
      <c r="V70" s="117">
        <f>VLOOKUP($A70+ROUND((COLUMN()-2)/24,5),АТС!$A$41:$F$784,6)+'Иные услуги '!$C$5+'РСТ РСО-А'!$I$6+'РСТ РСО-А'!$G$9</f>
        <v>3319.9599999999996</v>
      </c>
      <c r="W70" s="117">
        <f>VLOOKUP($A70+ROUND((COLUMN()-2)/24,5),АТС!$A$41:$F$784,6)+'Иные услуги '!$C$5+'РСТ РСО-А'!$I$6+'РСТ РСО-А'!$G$9</f>
        <v>3319.9199999999996</v>
      </c>
      <c r="X70" s="117">
        <f>VLOOKUP($A70+ROUND((COLUMN()-2)/24,5),АТС!$A$41:$F$784,6)+'Иные услуги '!$C$5+'РСТ РСО-А'!$I$6+'РСТ РСО-А'!$G$9</f>
        <v>3319.79</v>
      </c>
      <c r="Y70" s="117">
        <f>VLOOKUP($A70+ROUND((COLUMN()-2)/24,5),АТС!$A$41:$F$784,6)+'Иные услуги '!$C$5+'РСТ РСО-А'!$I$6+'РСТ РСО-А'!$G$9</f>
        <v>3319.0099999999998</v>
      </c>
    </row>
    <row r="71" spans="1:25" x14ac:dyDescent="0.2">
      <c r="A71" s="66">
        <f t="shared" si="1"/>
        <v>43665</v>
      </c>
      <c r="B71" s="117">
        <f>VLOOKUP($A71+ROUND((COLUMN()-2)/24,5),АТС!$A$41:$F$784,6)+'Иные услуги '!$C$5+'РСТ РСО-А'!$I$6+'РСТ РСО-А'!$G$9</f>
        <v>3319.7799999999997</v>
      </c>
      <c r="C71" s="117">
        <f>VLOOKUP($A71+ROUND((COLUMN()-2)/24,5),АТС!$A$41:$F$784,6)+'Иные услуги '!$C$5+'РСТ РСО-А'!$I$6+'РСТ РСО-А'!$G$9</f>
        <v>3319.83</v>
      </c>
      <c r="D71" s="117">
        <f>VLOOKUP($A71+ROUND((COLUMN()-2)/24,5),АТС!$A$41:$F$784,6)+'Иные услуги '!$C$5+'РСТ РСО-А'!$I$6+'РСТ РСО-А'!$G$9</f>
        <v>3319.8199999999997</v>
      </c>
      <c r="E71" s="117">
        <f>VLOOKUP($A71+ROUND((COLUMN()-2)/24,5),АТС!$A$41:$F$784,6)+'Иные услуги '!$C$5+'РСТ РСО-А'!$I$6+'РСТ РСО-А'!$G$9</f>
        <v>3319.81</v>
      </c>
      <c r="F71" s="117">
        <f>VLOOKUP($A71+ROUND((COLUMN()-2)/24,5),АТС!$A$41:$F$784,6)+'Иные услуги '!$C$5+'РСТ РСО-А'!$I$6+'РСТ РСО-А'!$G$9</f>
        <v>3319.77</v>
      </c>
      <c r="G71" s="117">
        <f>VLOOKUP($A71+ROUND((COLUMN()-2)/24,5),АТС!$A$41:$F$784,6)+'Иные услуги '!$C$5+'РСТ РСО-А'!$I$6+'РСТ РСО-А'!$G$9</f>
        <v>3319.8799999999997</v>
      </c>
      <c r="H71" s="117">
        <f>VLOOKUP($A71+ROUND((COLUMN()-2)/24,5),АТС!$A$41:$F$784,6)+'Иные услуги '!$C$5+'РСТ РСО-А'!$I$6+'РСТ РСО-А'!$G$9</f>
        <v>3319.47</v>
      </c>
      <c r="I71" s="117">
        <f>VLOOKUP($A71+ROUND((COLUMN()-2)/24,5),АТС!$A$41:$F$784,6)+'Иные услуги '!$C$5+'РСТ РСО-А'!$I$6+'РСТ РСО-А'!$G$9</f>
        <v>3319.2999999999997</v>
      </c>
      <c r="J71" s="117">
        <f>VLOOKUP($A71+ROUND((COLUMN()-2)/24,5),АТС!$A$41:$F$784,6)+'Иные услуги '!$C$5+'РСТ РСО-А'!$I$6+'РСТ РСО-А'!$G$9</f>
        <v>3319.54</v>
      </c>
      <c r="K71" s="117">
        <f>VLOOKUP($A71+ROUND((COLUMN()-2)/24,5),АТС!$A$41:$F$784,6)+'Иные услуги '!$C$5+'РСТ РСО-А'!$I$6+'РСТ РСО-А'!$G$9</f>
        <v>3319.97</v>
      </c>
      <c r="L71" s="117">
        <f>VLOOKUP($A71+ROUND((COLUMN()-2)/24,5),АТС!$A$41:$F$784,6)+'Иные услуги '!$C$5+'РСТ РСО-А'!$I$6+'РСТ РСО-А'!$G$9</f>
        <v>3320.0099999999998</v>
      </c>
      <c r="M71" s="117">
        <f>VLOOKUP($A71+ROUND((COLUMN()-2)/24,5),АТС!$A$41:$F$784,6)+'Иные услуги '!$C$5+'РСТ РСО-А'!$I$6+'РСТ РСО-А'!$G$9</f>
        <v>3320.0099999999998</v>
      </c>
      <c r="N71" s="117">
        <f>VLOOKUP($A71+ROUND((COLUMN()-2)/24,5),АТС!$A$41:$F$784,6)+'Иные услуги '!$C$5+'РСТ РСО-А'!$I$6+'РСТ РСО-А'!$G$9</f>
        <v>3319.99</v>
      </c>
      <c r="O71" s="117">
        <f>VLOOKUP($A71+ROUND((COLUMN()-2)/24,5),АТС!$A$41:$F$784,6)+'Иные услуги '!$C$5+'РСТ РСО-А'!$I$6+'РСТ РСО-А'!$G$9</f>
        <v>3319.5899999999997</v>
      </c>
      <c r="P71" s="117">
        <f>VLOOKUP($A71+ROUND((COLUMN()-2)/24,5),АТС!$A$41:$F$784,6)+'Иные услуги '!$C$5+'РСТ РСО-А'!$I$6+'РСТ РСО-А'!$G$9</f>
        <v>3319.5499999999997</v>
      </c>
      <c r="Q71" s="117">
        <f>VLOOKUP($A71+ROUND((COLUMN()-2)/24,5),АТС!$A$41:$F$784,6)+'Иные услуги '!$C$5+'РСТ РСО-А'!$I$6+'РСТ РСО-А'!$G$9</f>
        <v>3319.44</v>
      </c>
      <c r="R71" s="117">
        <f>VLOOKUP($A71+ROUND((COLUMN()-2)/24,5),АТС!$A$41:$F$784,6)+'Иные услуги '!$C$5+'РСТ РСО-А'!$I$6+'РСТ РСО-А'!$G$9</f>
        <v>3319.54</v>
      </c>
      <c r="S71" s="117">
        <f>VLOOKUP($A71+ROUND((COLUMN()-2)/24,5),АТС!$A$41:$F$784,6)+'Иные услуги '!$C$5+'РСТ РСО-А'!$I$6+'РСТ РСО-А'!$G$9</f>
        <v>3319.79</v>
      </c>
      <c r="T71" s="117">
        <f>VLOOKUP($A71+ROUND((COLUMN()-2)/24,5),АТС!$A$41:$F$784,6)+'Иные услуги '!$C$5+'РСТ РСО-А'!$I$6+'РСТ РСО-А'!$G$9</f>
        <v>3319.9199999999996</v>
      </c>
      <c r="U71" s="117">
        <f>VLOOKUP($A71+ROUND((COLUMN()-2)/24,5),АТС!$A$41:$F$784,6)+'Иные услуги '!$C$5+'РСТ РСО-А'!$I$6+'РСТ РСО-А'!$G$9</f>
        <v>3320.0299999999997</v>
      </c>
      <c r="V71" s="117">
        <f>VLOOKUP($A71+ROUND((COLUMN()-2)/24,5),АТС!$A$41:$F$784,6)+'Иные услуги '!$C$5+'РСТ РСО-А'!$I$6+'РСТ РСО-А'!$G$9</f>
        <v>3319.87</v>
      </c>
      <c r="W71" s="117">
        <f>VLOOKUP($A71+ROUND((COLUMN()-2)/24,5),АТС!$A$41:$F$784,6)+'Иные услуги '!$C$5+'РСТ РСО-А'!$I$6+'РСТ РСО-А'!$G$9</f>
        <v>3319.7499999999995</v>
      </c>
      <c r="X71" s="117">
        <f>VLOOKUP($A71+ROUND((COLUMN()-2)/24,5),АТС!$A$41:$F$784,6)+'Иные услуги '!$C$5+'РСТ РСО-А'!$I$6+'РСТ РСО-А'!$G$9</f>
        <v>3319.4599999999996</v>
      </c>
      <c r="Y71" s="117">
        <f>VLOOKUP($A71+ROUND((COLUMN()-2)/24,5),АТС!$A$41:$F$784,6)+'Иные услуги '!$C$5+'РСТ РСО-А'!$I$6+'РСТ РСО-А'!$G$9</f>
        <v>3318.9599999999996</v>
      </c>
    </row>
    <row r="72" spans="1:25" x14ac:dyDescent="0.2">
      <c r="A72" s="66">
        <f t="shared" si="1"/>
        <v>43666</v>
      </c>
      <c r="B72" s="117">
        <f>VLOOKUP($A72+ROUND((COLUMN()-2)/24,5),АТС!$A$41:$F$784,6)+'Иные услуги '!$C$5+'РСТ РСО-А'!$I$6+'РСТ РСО-А'!$G$9</f>
        <v>3319.73</v>
      </c>
      <c r="C72" s="117">
        <f>VLOOKUP($A72+ROUND((COLUMN()-2)/24,5),АТС!$A$41:$F$784,6)+'Иные услуги '!$C$5+'РСТ РСО-А'!$I$6+'РСТ РСО-А'!$G$9</f>
        <v>3319.62</v>
      </c>
      <c r="D72" s="117">
        <f>VLOOKUP($A72+ROUND((COLUMN()-2)/24,5),АТС!$A$41:$F$784,6)+'Иные услуги '!$C$5+'РСТ РСО-А'!$I$6+'РСТ РСО-А'!$G$9</f>
        <v>3319.6099999999997</v>
      </c>
      <c r="E72" s="117">
        <f>VLOOKUP($A72+ROUND((COLUMN()-2)/24,5),АТС!$A$41:$F$784,6)+'Иные услуги '!$C$5+'РСТ РСО-А'!$I$6+'РСТ РСО-А'!$G$9</f>
        <v>3319.5699999999997</v>
      </c>
      <c r="F72" s="117">
        <f>VLOOKUP($A72+ROUND((COLUMN()-2)/24,5),АТС!$A$41:$F$784,6)+'Иные услуги '!$C$5+'РСТ РСО-А'!$I$6+'РСТ РСО-А'!$G$9</f>
        <v>3319.68</v>
      </c>
      <c r="G72" s="117">
        <f>VLOOKUP($A72+ROUND((COLUMN()-2)/24,5),АТС!$A$41:$F$784,6)+'Иные услуги '!$C$5+'РСТ РСО-А'!$I$6+'РСТ РСО-А'!$G$9</f>
        <v>3319.6299999999997</v>
      </c>
      <c r="H72" s="117">
        <f>VLOOKUP($A72+ROUND((COLUMN()-2)/24,5),АТС!$A$41:$F$784,6)+'Иные услуги '!$C$5+'РСТ РСО-А'!$I$6+'РСТ РСО-А'!$G$9</f>
        <v>3318.93</v>
      </c>
      <c r="I72" s="117">
        <f>VLOOKUP($A72+ROUND((COLUMN()-2)/24,5),АТС!$A$41:$F$784,6)+'Иные услуги '!$C$5+'РСТ РСО-А'!$I$6+'РСТ РСО-А'!$G$9</f>
        <v>3319.1099999999997</v>
      </c>
      <c r="J72" s="117">
        <f>VLOOKUP($A72+ROUND((COLUMN()-2)/24,5),АТС!$A$41:$F$784,6)+'Иные услуги '!$C$5+'РСТ РСО-А'!$I$6+'РСТ РСО-А'!$G$9</f>
        <v>3319.56</v>
      </c>
      <c r="K72" s="117">
        <f>VLOOKUP($A72+ROUND((COLUMN()-2)/24,5),АТС!$A$41:$F$784,6)+'Иные услуги '!$C$5+'РСТ РСО-А'!$I$6+'РСТ РСО-А'!$G$9</f>
        <v>3319.85</v>
      </c>
      <c r="L72" s="117">
        <f>VLOOKUP($A72+ROUND((COLUMN()-2)/24,5),АТС!$A$41:$F$784,6)+'Иные услуги '!$C$5+'РСТ РСО-А'!$I$6+'РСТ РСО-А'!$G$9</f>
        <v>3319.8799999999997</v>
      </c>
      <c r="M72" s="117">
        <f>VLOOKUP($A72+ROUND((COLUMN()-2)/24,5),АТС!$A$41:$F$784,6)+'Иные услуги '!$C$5+'РСТ РСО-А'!$I$6+'РСТ РСО-А'!$G$9</f>
        <v>3319.89</v>
      </c>
      <c r="N72" s="117">
        <f>VLOOKUP($A72+ROUND((COLUMN()-2)/24,5),АТС!$A$41:$F$784,6)+'Иные услуги '!$C$5+'РСТ РСО-А'!$I$6+'РСТ РСО-А'!$G$9</f>
        <v>3319.8399999999997</v>
      </c>
      <c r="O72" s="117">
        <f>VLOOKUP($A72+ROUND((COLUMN()-2)/24,5),АТС!$A$41:$F$784,6)+'Иные услуги '!$C$5+'РСТ РСО-А'!$I$6+'РСТ РСО-А'!$G$9</f>
        <v>3319.7</v>
      </c>
      <c r="P72" s="117">
        <f>VLOOKUP($A72+ROUND((COLUMN()-2)/24,5),АТС!$A$41:$F$784,6)+'Иные услуги '!$C$5+'РСТ РСО-А'!$I$6+'РСТ РСО-А'!$G$9</f>
        <v>3319.72</v>
      </c>
      <c r="Q72" s="117">
        <f>VLOOKUP($A72+ROUND((COLUMN()-2)/24,5),АТС!$A$41:$F$784,6)+'Иные услуги '!$C$5+'РСТ РСО-А'!$I$6+'РСТ РСО-А'!$G$9</f>
        <v>3319.7</v>
      </c>
      <c r="R72" s="117">
        <f>VLOOKUP($A72+ROUND((COLUMN()-2)/24,5),АТС!$A$41:$F$784,6)+'Иные услуги '!$C$5+'РСТ РСО-А'!$I$6+'РСТ РСО-А'!$G$9</f>
        <v>3319.72</v>
      </c>
      <c r="S72" s="117">
        <f>VLOOKUP($A72+ROUND((COLUMN()-2)/24,5),АТС!$A$41:$F$784,6)+'Иные услуги '!$C$5+'РСТ РСО-А'!$I$6+'РСТ РСО-А'!$G$9</f>
        <v>3319.6699999999996</v>
      </c>
      <c r="T72" s="117">
        <f>VLOOKUP($A72+ROUND((COLUMN()-2)/24,5),АТС!$A$41:$F$784,6)+'Иные услуги '!$C$5+'РСТ РСО-А'!$I$6+'РСТ РСО-А'!$G$9</f>
        <v>3319.7799999999997</v>
      </c>
      <c r="U72" s="117">
        <f>VLOOKUP($A72+ROUND((COLUMN()-2)/24,5),АТС!$A$41:$F$784,6)+'Иные услуги '!$C$5+'РСТ РСО-А'!$I$6+'РСТ РСО-А'!$G$9</f>
        <v>3319.94</v>
      </c>
      <c r="V72" s="117">
        <f>VLOOKUP($A72+ROUND((COLUMN()-2)/24,5),АТС!$A$41:$F$784,6)+'Иные услуги '!$C$5+'РСТ РСО-А'!$I$6+'РСТ РСО-А'!$G$9</f>
        <v>3319.7599999999998</v>
      </c>
      <c r="W72" s="117">
        <f>VLOOKUP($A72+ROUND((COLUMN()-2)/24,5),АТС!$A$41:$F$784,6)+'Иные услуги '!$C$5+'РСТ РСО-А'!$I$6+'РСТ РСО-А'!$G$9</f>
        <v>3319.62</v>
      </c>
      <c r="X72" s="117">
        <f>VLOOKUP($A72+ROUND((COLUMN()-2)/24,5),АТС!$A$41:$F$784,6)+'Иные услуги '!$C$5+'РСТ РСО-А'!$I$6+'РСТ РСО-А'!$G$9</f>
        <v>3319.3599999999997</v>
      </c>
      <c r="Y72" s="117">
        <f>VLOOKUP($A72+ROUND((COLUMN()-2)/24,5),АТС!$A$41:$F$784,6)+'Иные услуги '!$C$5+'РСТ РСО-А'!$I$6+'РСТ РСО-А'!$G$9</f>
        <v>3318.6699999999996</v>
      </c>
    </row>
    <row r="73" spans="1:25" x14ac:dyDescent="0.2">
      <c r="A73" s="66">
        <f t="shared" si="1"/>
        <v>43667</v>
      </c>
      <c r="B73" s="117">
        <f>VLOOKUP($A73+ROUND((COLUMN()-2)/24,5),АТС!$A$41:$F$784,6)+'Иные услуги '!$C$5+'РСТ РСО-А'!$I$6+'РСТ РСО-А'!$G$9</f>
        <v>3319.69</v>
      </c>
      <c r="C73" s="117">
        <f>VLOOKUP($A73+ROUND((COLUMN()-2)/24,5),АТС!$A$41:$F$784,6)+'Иные услуги '!$C$5+'РСТ РСО-А'!$I$6+'РСТ РСО-А'!$G$9</f>
        <v>3319.64</v>
      </c>
      <c r="D73" s="117">
        <f>VLOOKUP($A73+ROUND((COLUMN()-2)/24,5),АТС!$A$41:$F$784,6)+'Иные услуги '!$C$5+'РСТ РСО-А'!$I$6+'РСТ РСО-А'!$G$9</f>
        <v>3319.64</v>
      </c>
      <c r="E73" s="117">
        <f>VLOOKUP($A73+ROUND((COLUMN()-2)/24,5),АТС!$A$41:$F$784,6)+'Иные услуги '!$C$5+'РСТ РСО-А'!$I$6+'РСТ РСО-А'!$G$9</f>
        <v>3319.62</v>
      </c>
      <c r="F73" s="117">
        <f>VLOOKUP($A73+ROUND((COLUMN()-2)/24,5),АТС!$A$41:$F$784,6)+'Иные услуги '!$C$5+'РСТ РСО-А'!$I$6+'РСТ РСО-А'!$G$9</f>
        <v>3319.64</v>
      </c>
      <c r="G73" s="117">
        <f>VLOOKUP($A73+ROUND((COLUMN()-2)/24,5),АТС!$A$41:$F$784,6)+'Иные услуги '!$C$5+'РСТ РСО-А'!$I$6+'РСТ РСО-А'!$G$9</f>
        <v>3319.56</v>
      </c>
      <c r="H73" s="117">
        <f>VLOOKUP($A73+ROUND((COLUMN()-2)/24,5),АТС!$A$41:$F$784,6)+'Иные услуги '!$C$5+'РСТ РСО-А'!$I$6+'РСТ РСО-А'!$G$9</f>
        <v>3319.16</v>
      </c>
      <c r="I73" s="117">
        <f>VLOOKUP($A73+ROUND((COLUMN()-2)/24,5),АТС!$A$41:$F$784,6)+'Иные услуги '!$C$5+'РСТ РСО-А'!$I$6+'РСТ РСО-А'!$G$9</f>
        <v>3319.41</v>
      </c>
      <c r="J73" s="117">
        <f>VLOOKUP($A73+ROUND((COLUMN()-2)/24,5),АТС!$A$41:$F$784,6)+'Иные услуги '!$C$5+'РСТ РСО-А'!$I$6+'РСТ РСО-А'!$G$9</f>
        <v>3319.5299999999997</v>
      </c>
      <c r="K73" s="117">
        <f>VLOOKUP($A73+ROUND((COLUMN()-2)/24,5),АТС!$A$41:$F$784,6)+'Иные услуги '!$C$5+'РСТ РСО-А'!$I$6+'РСТ РСО-А'!$G$9</f>
        <v>3319.7499999999995</v>
      </c>
      <c r="L73" s="117">
        <f>VLOOKUP($A73+ROUND((COLUMN()-2)/24,5),АТС!$A$41:$F$784,6)+'Иные услуги '!$C$5+'РСТ РСО-А'!$I$6+'РСТ РСО-А'!$G$9</f>
        <v>3319.8799999999997</v>
      </c>
      <c r="M73" s="117">
        <f>VLOOKUP($A73+ROUND((COLUMN()-2)/24,5),АТС!$A$41:$F$784,6)+'Иные услуги '!$C$5+'РСТ РСО-А'!$I$6+'РСТ РСО-А'!$G$9</f>
        <v>3319.93</v>
      </c>
      <c r="N73" s="117">
        <f>VLOOKUP($A73+ROUND((COLUMN()-2)/24,5),АТС!$A$41:$F$784,6)+'Иные услуги '!$C$5+'РСТ РСО-А'!$I$6+'РСТ РСО-А'!$G$9</f>
        <v>3319.9199999999996</v>
      </c>
      <c r="O73" s="117">
        <f>VLOOKUP($A73+ROUND((COLUMN()-2)/24,5),АТС!$A$41:$F$784,6)+'Иные услуги '!$C$5+'РСТ РСО-А'!$I$6+'РСТ РСО-А'!$G$9</f>
        <v>3319.79</v>
      </c>
      <c r="P73" s="117">
        <f>VLOOKUP($A73+ROUND((COLUMN()-2)/24,5),АТС!$A$41:$F$784,6)+'Иные услуги '!$C$5+'РСТ РСО-А'!$I$6+'РСТ РСО-А'!$G$9</f>
        <v>3319.7799999999997</v>
      </c>
      <c r="Q73" s="117">
        <f>VLOOKUP($A73+ROUND((COLUMN()-2)/24,5),АТС!$A$41:$F$784,6)+'Иные услуги '!$C$5+'РСТ РСО-А'!$I$6+'РСТ РСО-А'!$G$9</f>
        <v>3319.79</v>
      </c>
      <c r="R73" s="117">
        <f>VLOOKUP($A73+ROUND((COLUMN()-2)/24,5),АТС!$A$41:$F$784,6)+'Иные услуги '!$C$5+'РСТ РСО-А'!$I$6+'РСТ РСО-А'!$G$9</f>
        <v>3319.7599999999998</v>
      </c>
      <c r="S73" s="117">
        <f>VLOOKUP($A73+ROUND((COLUMN()-2)/24,5),АТС!$A$41:$F$784,6)+'Иные услуги '!$C$5+'РСТ РСО-А'!$I$6+'РСТ РСО-А'!$G$9</f>
        <v>3319.7499999999995</v>
      </c>
      <c r="T73" s="117">
        <f>VLOOKUP($A73+ROUND((COLUMN()-2)/24,5),АТС!$A$41:$F$784,6)+'Иные услуги '!$C$5+'РСТ РСО-А'!$I$6+'РСТ РСО-А'!$G$9</f>
        <v>3319.8599999999997</v>
      </c>
      <c r="U73" s="117">
        <f>VLOOKUP($A73+ROUND((COLUMN()-2)/24,5),АТС!$A$41:$F$784,6)+'Иные услуги '!$C$5+'РСТ РСО-А'!$I$6+'РСТ РСО-А'!$G$9</f>
        <v>3319.94</v>
      </c>
      <c r="V73" s="117">
        <f>VLOOKUP($A73+ROUND((COLUMN()-2)/24,5),АТС!$A$41:$F$784,6)+'Иные услуги '!$C$5+'РСТ РСО-А'!$I$6+'РСТ РСО-А'!$G$9</f>
        <v>3319.7999999999997</v>
      </c>
      <c r="W73" s="117">
        <f>VLOOKUP($A73+ROUND((COLUMN()-2)/24,5),АТС!$A$41:$F$784,6)+'Иные услуги '!$C$5+'РСТ РСО-А'!$I$6+'РСТ РСО-А'!$G$9</f>
        <v>3319.7099999999996</v>
      </c>
      <c r="X73" s="117">
        <f>VLOOKUP($A73+ROUND((COLUMN()-2)/24,5),АТС!$A$41:$F$784,6)+'Иные услуги '!$C$5+'РСТ РСО-А'!$I$6+'РСТ РСО-А'!$G$9</f>
        <v>3319.41</v>
      </c>
      <c r="Y73" s="117">
        <f>VLOOKUP($A73+ROUND((COLUMN()-2)/24,5),АТС!$A$41:$F$784,6)+'Иные услуги '!$C$5+'РСТ РСО-А'!$I$6+'РСТ РСО-А'!$G$9</f>
        <v>3318.39</v>
      </c>
    </row>
    <row r="74" spans="1:25" x14ac:dyDescent="0.2">
      <c r="A74" s="66">
        <f t="shared" si="1"/>
        <v>43668</v>
      </c>
      <c r="B74" s="117">
        <f>VLOOKUP($A74+ROUND((COLUMN()-2)/24,5),АТС!$A$41:$F$784,6)+'Иные услуги '!$C$5+'РСТ РСО-А'!$I$6+'РСТ РСО-А'!$G$9</f>
        <v>3319.77</v>
      </c>
      <c r="C74" s="117">
        <f>VLOOKUP($A74+ROUND((COLUMN()-2)/24,5),АТС!$A$41:$F$784,6)+'Иные услуги '!$C$5+'РСТ РСО-А'!$I$6+'РСТ РСО-А'!$G$9</f>
        <v>3319.64</v>
      </c>
      <c r="D74" s="117">
        <f>VLOOKUP($A74+ROUND((COLUMN()-2)/24,5),АТС!$A$41:$F$784,6)+'Иные услуги '!$C$5+'РСТ РСО-А'!$I$6+'РСТ РСО-А'!$G$9</f>
        <v>3319.5899999999997</v>
      </c>
      <c r="E74" s="117">
        <f>VLOOKUP($A74+ROUND((COLUMN()-2)/24,5),АТС!$A$41:$F$784,6)+'Иные услуги '!$C$5+'РСТ РСО-А'!$I$6+'РСТ РСО-А'!$G$9</f>
        <v>3319.58</v>
      </c>
      <c r="F74" s="117">
        <f>VLOOKUP($A74+ROUND((COLUMN()-2)/24,5),АТС!$A$41:$F$784,6)+'Иные услуги '!$C$5+'РСТ РСО-А'!$I$6+'РСТ РСО-А'!$G$9</f>
        <v>3319.64</v>
      </c>
      <c r="G74" s="117">
        <f>VLOOKUP($A74+ROUND((COLUMN()-2)/24,5),АТС!$A$41:$F$784,6)+'Иные услуги '!$C$5+'РСТ РСО-А'!$I$6+'РСТ РСО-А'!$G$9</f>
        <v>3319.64</v>
      </c>
      <c r="H74" s="117">
        <f>VLOOKUP($A74+ROUND((COLUMN()-2)/24,5),АТС!$A$41:$F$784,6)+'Иные услуги '!$C$5+'РСТ РСО-А'!$I$6+'РСТ РСО-А'!$G$9</f>
        <v>3319.4599999999996</v>
      </c>
      <c r="I74" s="117">
        <f>VLOOKUP($A74+ROUND((COLUMN()-2)/24,5),АТС!$A$41:$F$784,6)+'Иные услуги '!$C$5+'РСТ РСО-А'!$I$6+'РСТ РСО-А'!$G$9</f>
        <v>3319.5099999999998</v>
      </c>
      <c r="J74" s="117">
        <f>VLOOKUP($A74+ROUND((COLUMN()-2)/24,5),АТС!$A$41:$F$784,6)+'Иные услуги '!$C$5+'РСТ РСО-А'!$I$6+'РСТ РСО-А'!$G$9</f>
        <v>3319.7499999999995</v>
      </c>
      <c r="K74" s="117">
        <f>VLOOKUP($A74+ROUND((COLUMN()-2)/24,5),АТС!$A$41:$F$784,6)+'Иные услуги '!$C$5+'РСТ РСО-А'!$I$6+'РСТ РСО-А'!$G$9</f>
        <v>3320.04</v>
      </c>
      <c r="L74" s="117">
        <f>VLOOKUP($A74+ROUND((COLUMN()-2)/24,5),АТС!$A$41:$F$784,6)+'Иные услуги '!$C$5+'РСТ РСО-А'!$I$6+'РСТ РСО-А'!$G$9</f>
        <v>3320.1099999999997</v>
      </c>
      <c r="M74" s="117">
        <f>VLOOKUP($A74+ROUND((COLUMN()-2)/24,5),АТС!$A$41:$F$784,6)+'Иные услуги '!$C$5+'РСТ РСО-А'!$I$6+'РСТ РСО-А'!$G$9</f>
        <v>3320.12</v>
      </c>
      <c r="N74" s="117">
        <f>VLOOKUP($A74+ROUND((COLUMN()-2)/24,5),АТС!$A$41:$F$784,6)+'Иные услуги '!$C$5+'РСТ РСО-А'!$I$6+'РСТ РСО-А'!$G$9</f>
        <v>3320.1</v>
      </c>
      <c r="O74" s="117">
        <f>VLOOKUP($A74+ROUND((COLUMN()-2)/24,5),АТС!$A$41:$F$784,6)+'Иные услуги '!$C$5+'РСТ РСО-А'!$I$6+'РСТ РСО-А'!$G$9</f>
        <v>3319.85</v>
      </c>
      <c r="P74" s="117">
        <f>VLOOKUP($A74+ROUND((COLUMN()-2)/24,5),АТС!$A$41:$F$784,6)+'Иные услуги '!$C$5+'РСТ РСО-А'!$I$6+'РСТ РСО-А'!$G$9</f>
        <v>3319.8399999999997</v>
      </c>
      <c r="Q74" s="117">
        <f>VLOOKUP($A74+ROUND((COLUMN()-2)/24,5),АТС!$A$41:$F$784,6)+'Иные услуги '!$C$5+'РСТ РСО-А'!$I$6+'РСТ РСО-А'!$G$9</f>
        <v>3319.8399999999997</v>
      </c>
      <c r="R74" s="117">
        <f>VLOOKUP($A74+ROUND((COLUMN()-2)/24,5),АТС!$A$41:$F$784,6)+'Иные услуги '!$C$5+'РСТ РСО-А'!$I$6+'РСТ РСО-А'!$G$9</f>
        <v>3319.8199999999997</v>
      </c>
      <c r="S74" s="117">
        <f>VLOOKUP($A74+ROUND((COLUMN()-2)/24,5),АТС!$A$41:$F$784,6)+'Иные услуги '!$C$5+'РСТ РСО-А'!$I$6+'РСТ РСО-А'!$G$9</f>
        <v>3319.97</v>
      </c>
      <c r="T74" s="117">
        <f>VLOOKUP($A74+ROUND((COLUMN()-2)/24,5),АТС!$A$41:$F$784,6)+'Иные услуги '!$C$5+'РСТ РСО-А'!$I$6+'РСТ РСО-А'!$G$9</f>
        <v>3320.04</v>
      </c>
      <c r="U74" s="117">
        <f>VLOOKUP($A74+ROUND((COLUMN()-2)/24,5),АТС!$A$41:$F$784,6)+'Иные услуги '!$C$5+'РСТ РСО-А'!$I$6+'РСТ РСО-А'!$G$9</f>
        <v>3320.1699999999996</v>
      </c>
      <c r="V74" s="117">
        <f>VLOOKUP($A74+ROUND((COLUMN()-2)/24,5),АТС!$A$41:$F$784,6)+'Иные услуги '!$C$5+'РСТ РСО-А'!$I$6+'РСТ РСО-А'!$G$9</f>
        <v>3319.89</v>
      </c>
      <c r="W74" s="117">
        <f>VLOOKUP($A74+ROUND((COLUMN()-2)/24,5),АТС!$A$41:$F$784,6)+'Иные услуги '!$C$5+'РСТ РСО-А'!$I$6+'РСТ РСО-А'!$G$9</f>
        <v>3319.85</v>
      </c>
      <c r="X74" s="117">
        <f>VLOOKUP($A74+ROUND((COLUMN()-2)/24,5),АТС!$A$41:$F$784,6)+'Иные услуги '!$C$5+'РСТ РСО-А'!$I$6+'РСТ РСО-А'!$G$9</f>
        <v>3319.48</v>
      </c>
      <c r="Y74" s="117">
        <f>VLOOKUP($A74+ROUND((COLUMN()-2)/24,5),АТС!$A$41:$F$784,6)+'Иные услуги '!$C$5+'РСТ РСО-А'!$I$6+'РСТ РСО-А'!$G$9</f>
        <v>3318.87</v>
      </c>
    </row>
    <row r="75" spans="1:25" x14ac:dyDescent="0.2">
      <c r="A75" s="66">
        <f t="shared" si="1"/>
        <v>43669</v>
      </c>
      <c r="B75" s="117">
        <f>VLOOKUP($A75+ROUND((COLUMN()-2)/24,5),АТС!$A$41:$F$784,6)+'Иные услуги '!$C$5+'РСТ РСО-А'!$I$6+'РСТ РСО-А'!$G$9</f>
        <v>3319.73</v>
      </c>
      <c r="C75" s="117">
        <f>VLOOKUP($A75+ROUND((COLUMN()-2)/24,5),АТС!$A$41:$F$784,6)+'Иные услуги '!$C$5+'РСТ РСО-А'!$I$6+'РСТ РСО-А'!$G$9</f>
        <v>3319.6299999999997</v>
      </c>
      <c r="D75" s="117">
        <f>VLOOKUP($A75+ROUND((COLUMN()-2)/24,5),АТС!$A$41:$F$784,6)+'Иные услуги '!$C$5+'РСТ РСО-А'!$I$6+'РСТ РСО-А'!$G$9</f>
        <v>3319.69</v>
      </c>
      <c r="E75" s="117">
        <f>VLOOKUP($A75+ROUND((COLUMN()-2)/24,5),АТС!$A$41:$F$784,6)+'Иные услуги '!$C$5+'РСТ РСО-А'!$I$6+'РСТ РСО-А'!$G$9</f>
        <v>3319.69</v>
      </c>
      <c r="F75" s="117">
        <f>VLOOKUP($A75+ROUND((COLUMN()-2)/24,5),АТС!$A$41:$F$784,6)+'Иные услуги '!$C$5+'РСТ РСО-А'!$I$6+'РСТ РСО-А'!$G$9</f>
        <v>3319.5699999999997</v>
      </c>
      <c r="G75" s="117">
        <f>VLOOKUP($A75+ROUND((COLUMN()-2)/24,5),АТС!$A$41:$F$784,6)+'Иные услуги '!$C$5+'РСТ РСО-А'!$I$6+'РСТ РСО-А'!$G$9</f>
        <v>3319.5099999999998</v>
      </c>
      <c r="H75" s="117">
        <f>VLOOKUP($A75+ROUND((COLUMN()-2)/24,5),АТС!$A$41:$F$784,6)+'Иные услуги '!$C$5+'РСТ РСО-А'!$I$6+'РСТ РСО-А'!$G$9</f>
        <v>3319.3599999999997</v>
      </c>
      <c r="I75" s="117">
        <f>VLOOKUP($A75+ROUND((COLUMN()-2)/24,5),АТС!$A$41:$F$784,6)+'Иные услуги '!$C$5+'РСТ РСО-А'!$I$6+'РСТ РСО-А'!$G$9</f>
        <v>3319.4</v>
      </c>
      <c r="J75" s="117">
        <f>VLOOKUP($A75+ROUND((COLUMN()-2)/24,5),АТС!$A$41:$F$784,6)+'Иные услуги '!$C$5+'РСТ РСО-А'!$I$6+'РСТ РСО-А'!$G$9</f>
        <v>3319.6299999999997</v>
      </c>
      <c r="K75" s="117">
        <f>VLOOKUP($A75+ROUND((COLUMN()-2)/24,5),АТС!$A$41:$F$784,6)+'Иные услуги '!$C$5+'РСТ РСО-А'!$I$6+'РСТ РСО-А'!$G$9</f>
        <v>3319.9199999999996</v>
      </c>
      <c r="L75" s="117">
        <f>VLOOKUP($A75+ROUND((COLUMN()-2)/24,5),АТС!$A$41:$F$784,6)+'Иные услуги '!$C$5+'РСТ РСО-А'!$I$6+'РСТ РСО-А'!$G$9</f>
        <v>3320.0099999999998</v>
      </c>
      <c r="M75" s="117">
        <f>VLOOKUP($A75+ROUND((COLUMN()-2)/24,5),АТС!$A$41:$F$784,6)+'Иные услуги '!$C$5+'РСТ РСО-А'!$I$6+'РСТ РСО-А'!$G$9</f>
        <v>3320.0499999999997</v>
      </c>
      <c r="N75" s="117">
        <f>VLOOKUP($A75+ROUND((COLUMN()-2)/24,5),АТС!$A$41:$F$784,6)+'Иные услуги '!$C$5+'РСТ РСО-А'!$I$6+'РСТ РСО-А'!$G$9</f>
        <v>3320.0099999999998</v>
      </c>
      <c r="O75" s="117">
        <f>VLOOKUP($A75+ROUND((COLUMN()-2)/24,5),АТС!$A$41:$F$784,6)+'Иные услуги '!$C$5+'РСТ РСО-А'!$I$6+'РСТ РСО-А'!$G$9</f>
        <v>3319.7099999999996</v>
      </c>
      <c r="P75" s="117">
        <f>VLOOKUP($A75+ROUND((COLUMN()-2)/24,5),АТС!$A$41:$F$784,6)+'Иные услуги '!$C$5+'РСТ РСО-А'!$I$6+'РСТ РСО-А'!$G$9</f>
        <v>3319.7</v>
      </c>
      <c r="Q75" s="117">
        <f>VLOOKUP($A75+ROUND((COLUMN()-2)/24,5),АТС!$A$41:$F$784,6)+'Иные услуги '!$C$5+'РСТ РСО-А'!$I$6+'РСТ РСО-А'!$G$9</f>
        <v>3319.6699999999996</v>
      </c>
      <c r="R75" s="117">
        <f>VLOOKUP($A75+ROUND((COLUMN()-2)/24,5),АТС!$A$41:$F$784,6)+'Иные услуги '!$C$5+'РСТ РСО-А'!$I$6+'РСТ РСО-А'!$G$9</f>
        <v>3319.68</v>
      </c>
      <c r="S75" s="117">
        <f>VLOOKUP($A75+ROUND((COLUMN()-2)/24,5),АТС!$A$41:$F$784,6)+'Иные услуги '!$C$5+'РСТ РСО-А'!$I$6+'РСТ РСО-А'!$G$9</f>
        <v>3319.9</v>
      </c>
      <c r="T75" s="117">
        <f>VLOOKUP($A75+ROUND((COLUMN()-2)/24,5),АТС!$A$41:$F$784,6)+'Иные услуги '!$C$5+'РСТ РСО-А'!$I$6+'РСТ РСО-А'!$G$9</f>
        <v>3319.97</v>
      </c>
      <c r="U75" s="117">
        <f>VLOOKUP($A75+ROUND((COLUMN()-2)/24,5),АТС!$A$41:$F$784,6)+'Иные услуги '!$C$5+'РСТ РСО-А'!$I$6+'РСТ РСО-А'!$G$9</f>
        <v>3320.08</v>
      </c>
      <c r="V75" s="117">
        <f>VLOOKUP($A75+ROUND((COLUMN()-2)/24,5),АТС!$A$41:$F$784,6)+'Иные услуги '!$C$5+'РСТ РСО-А'!$I$6+'РСТ РСО-А'!$G$9</f>
        <v>3319.87</v>
      </c>
      <c r="W75" s="117">
        <f>VLOOKUP($A75+ROUND((COLUMN()-2)/24,5),АТС!$A$41:$F$784,6)+'Иные услуги '!$C$5+'РСТ РСО-А'!$I$6+'РСТ РСО-А'!$G$9</f>
        <v>3319.85</v>
      </c>
      <c r="X75" s="117">
        <f>VLOOKUP($A75+ROUND((COLUMN()-2)/24,5),АТС!$A$41:$F$784,6)+'Иные услуги '!$C$5+'РСТ РСО-А'!$I$6+'РСТ РСО-А'!$G$9</f>
        <v>3319.45</v>
      </c>
      <c r="Y75" s="117">
        <f>VLOOKUP($A75+ROUND((COLUMN()-2)/24,5),АТС!$A$41:$F$784,6)+'Иные услуги '!$C$5+'РСТ РСО-А'!$I$6+'РСТ РСО-А'!$G$9</f>
        <v>3318.74</v>
      </c>
    </row>
    <row r="76" spans="1:25" x14ac:dyDescent="0.2">
      <c r="A76" s="66">
        <f t="shared" si="1"/>
        <v>43670</v>
      </c>
      <c r="B76" s="117">
        <f>VLOOKUP($A76+ROUND((COLUMN()-2)/24,5),АТС!$A$41:$F$784,6)+'Иные услуги '!$C$5+'РСТ РСО-А'!$I$6+'РСТ РСО-А'!$G$9</f>
        <v>3319.85</v>
      </c>
      <c r="C76" s="117">
        <f>VLOOKUP($A76+ROUND((COLUMN()-2)/24,5),АТС!$A$41:$F$784,6)+'Иные услуги '!$C$5+'РСТ РСО-А'!$I$6+'РСТ РСО-А'!$G$9</f>
        <v>3319.7599999999998</v>
      </c>
      <c r="D76" s="117">
        <f>VLOOKUP($A76+ROUND((COLUMN()-2)/24,5),АТС!$A$41:$F$784,6)+'Иные услуги '!$C$5+'РСТ РСО-А'!$I$6+'РСТ РСО-А'!$G$9</f>
        <v>3319.7499999999995</v>
      </c>
      <c r="E76" s="117">
        <f>VLOOKUP($A76+ROUND((COLUMN()-2)/24,5),АТС!$A$41:$F$784,6)+'Иные услуги '!$C$5+'РСТ РСО-А'!$I$6+'РСТ РСО-А'!$G$9</f>
        <v>3319.74</v>
      </c>
      <c r="F76" s="117">
        <f>VLOOKUP($A76+ROUND((COLUMN()-2)/24,5),АТС!$A$41:$F$784,6)+'Иные услуги '!$C$5+'РСТ РСО-А'!$I$6+'РСТ РСО-А'!$G$9</f>
        <v>3319.72</v>
      </c>
      <c r="G76" s="117">
        <f>VLOOKUP($A76+ROUND((COLUMN()-2)/24,5),АТС!$A$41:$F$784,6)+'Иные услуги '!$C$5+'РСТ РСО-А'!$I$6+'РСТ РСО-А'!$G$9</f>
        <v>3319.7799999999997</v>
      </c>
      <c r="H76" s="117">
        <f>VLOOKUP($A76+ROUND((COLUMN()-2)/24,5),АТС!$A$41:$F$784,6)+'Иные услуги '!$C$5+'РСТ РСО-А'!$I$6+'РСТ РСО-А'!$G$9</f>
        <v>3319.35</v>
      </c>
      <c r="I76" s="117">
        <f>VLOOKUP($A76+ROUND((COLUMN()-2)/24,5),АТС!$A$41:$F$784,6)+'Иные услуги '!$C$5+'РСТ РСО-А'!$I$6+'РСТ РСО-А'!$G$9</f>
        <v>3319.39</v>
      </c>
      <c r="J76" s="117">
        <f>VLOOKUP($A76+ROUND((COLUMN()-2)/24,5),АТС!$A$41:$F$784,6)+'Иные услуги '!$C$5+'РСТ РСО-А'!$I$6+'РСТ РСО-А'!$G$9</f>
        <v>3319.98</v>
      </c>
      <c r="K76" s="117">
        <f>VLOOKUP($A76+ROUND((COLUMN()-2)/24,5),АТС!$A$41:$F$784,6)+'Иные услуги '!$C$5+'РСТ РСО-А'!$I$6+'РСТ РСО-А'!$G$9</f>
        <v>3319.74</v>
      </c>
      <c r="L76" s="117">
        <f>VLOOKUP($A76+ROUND((COLUMN()-2)/24,5),АТС!$A$41:$F$784,6)+'Иные услуги '!$C$5+'РСТ РСО-А'!$I$6+'РСТ РСО-А'!$G$9</f>
        <v>3319.77</v>
      </c>
      <c r="M76" s="117">
        <f>VLOOKUP($A76+ROUND((COLUMN()-2)/24,5),АТС!$A$41:$F$784,6)+'Иные услуги '!$C$5+'РСТ РСО-А'!$I$6+'РСТ РСО-А'!$G$9</f>
        <v>3319.7999999999997</v>
      </c>
      <c r="N76" s="117">
        <f>VLOOKUP($A76+ROUND((COLUMN()-2)/24,5),АТС!$A$41:$F$784,6)+'Иные услуги '!$C$5+'РСТ РСО-А'!$I$6+'РСТ РСО-А'!$G$9</f>
        <v>3319.7599999999998</v>
      </c>
      <c r="O76" s="117">
        <f>VLOOKUP($A76+ROUND((COLUMN()-2)/24,5),АТС!$A$41:$F$784,6)+'Иные услуги '!$C$5+'РСТ РСО-А'!$I$6+'РСТ РСО-А'!$G$9</f>
        <v>3319.77</v>
      </c>
      <c r="P76" s="117">
        <f>VLOOKUP($A76+ROUND((COLUMN()-2)/24,5),АТС!$A$41:$F$784,6)+'Иные услуги '!$C$5+'РСТ РСО-А'!$I$6+'РСТ РСО-А'!$G$9</f>
        <v>3319.77</v>
      </c>
      <c r="Q76" s="117">
        <f>VLOOKUP($A76+ROUND((COLUMN()-2)/24,5),АТС!$A$41:$F$784,6)+'Иные услуги '!$C$5+'РСТ РСО-А'!$I$6+'РСТ РСО-А'!$G$9</f>
        <v>3319.7599999999998</v>
      </c>
      <c r="R76" s="117">
        <f>VLOOKUP($A76+ROUND((COLUMN()-2)/24,5),АТС!$A$41:$F$784,6)+'Иные услуги '!$C$5+'РСТ РСО-А'!$I$6+'РСТ РСО-А'!$G$9</f>
        <v>3319.7</v>
      </c>
      <c r="S76" s="117">
        <f>VLOOKUP($A76+ROUND((COLUMN()-2)/24,5),АТС!$A$41:$F$784,6)+'Иные услуги '!$C$5+'РСТ РСО-А'!$I$6+'РСТ РСО-А'!$G$9</f>
        <v>3319.93</v>
      </c>
      <c r="T76" s="117">
        <f>VLOOKUP($A76+ROUND((COLUMN()-2)/24,5),АТС!$A$41:$F$784,6)+'Иные услуги '!$C$5+'РСТ РСО-А'!$I$6+'РСТ РСО-А'!$G$9</f>
        <v>3319.9599999999996</v>
      </c>
      <c r="U76" s="117">
        <f>VLOOKUP($A76+ROUND((COLUMN()-2)/24,5),АТС!$A$41:$F$784,6)+'Иные услуги '!$C$5+'РСТ РСО-А'!$I$6+'РСТ РСО-А'!$G$9</f>
        <v>3319.97</v>
      </c>
      <c r="V76" s="117">
        <f>VLOOKUP($A76+ROUND((COLUMN()-2)/24,5),АТС!$A$41:$F$784,6)+'Иные услуги '!$C$5+'РСТ РСО-А'!$I$6+'РСТ РСО-А'!$G$9</f>
        <v>3319.73</v>
      </c>
      <c r="W76" s="117">
        <f>VLOOKUP($A76+ROUND((COLUMN()-2)/24,5),АТС!$A$41:$F$784,6)+'Иные услуги '!$C$5+'РСТ РСО-А'!$I$6+'РСТ РСО-А'!$G$9</f>
        <v>3319.56</v>
      </c>
      <c r="X76" s="117">
        <f>VLOOKUP($A76+ROUND((COLUMN()-2)/24,5),АТС!$A$41:$F$784,6)+'Иные услуги '!$C$5+'РСТ РСО-А'!$I$6+'РСТ РСО-А'!$G$9</f>
        <v>3319.33</v>
      </c>
      <c r="Y76" s="117">
        <f>VLOOKUP($A76+ROUND((COLUMN()-2)/24,5),АТС!$A$41:$F$784,6)+'Иные услуги '!$C$5+'РСТ РСО-А'!$I$6+'РСТ РСО-А'!$G$9</f>
        <v>3318.7599999999998</v>
      </c>
    </row>
    <row r="77" spans="1:25" x14ac:dyDescent="0.2">
      <c r="A77" s="66">
        <f t="shared" si="1"/>
        <v>43671</v>
      </c>
      <c r="B77" s="117">
        <f>VLOOKUP($A77+ROUND((COLUMN()-2)/24,5),АТС!$A$41:$F$784,6)+'Иные услуги '!$C$5+'РСТ РСО-А'!$I$6+'РСТ РСО-А'!$G$9</f>
        <v>3319.9199999999996</v>
      </c>
      <c r="C77" s="117">
        <f>VLOOKUP($A77+ROUND((COLUMN()-2)/24,5),АТС!$A$41:$F$784,6)+'Иные услуги '!$C$5+'РСТ РСО-А'!$I$6+'РСТ РСО-А'!$G$9</f>
        <v>3319.83</v>
      </c>
      <c r="D77" s="117">
        <f>VLOOKUP($A77+ROUND((COLUMN()-2)/24,5),АТС!$A$41:$F$784,6)+'Иные услуги '!$C$5+'РСТ РСО-А'!$I$6+'РСТ РСО-А'!$G$9</f>
        <v>3319.83</v>
      </c>
      <c r="E77" s="117">
        <f>VLOOKUP($A77+ROUND((COLUMN()-2)/24,5),АТС!$A$41:$F$784,6)+'Иные услуги '!$C$5+'РСТ РСО-А'!$I$6+'РСТ РСО-А'!$G$9</f>
        <v>3319.83</v>
      </c>
      <c r="F77" s="117">
        <f>VLOOKUP($A77+ROUND((COLUMN()-2)/24,5),АТС!$A$41:$F$784,6)+'Иные услуги '!$C$5+'РСТ РСО-А'!$I$6+'РСТ РСО-А'!$G$9</f>
        <v>3319.7499999999995</v>
      </c>
      <c r="G77" s="117">
        <f>VLOOKUP($A77+ROUND((COLUMN()-2)/24,5),АТС!$A$41:$F$784,6)+'Иные услуги '!$C$5+'РСТ РСО-А'!$I$6+'РСТ РСО-А'!$G$9</f>
        <v>3319.69</v>
      </c>
      <c r="H77" s="117">
        <f>VLOOKUP($A77+ROUND((COLUMN()-2)/24,5),АТС!$A$41:$F$784,6)+'Иные услуги '!$C$5+'РСТ РСО-А'!$I$6+'РСТ РСО-А'!$G$9</f>
        <v>3319.3199999999997</v>
      </c>
      <c r="I77" s="117">
        <f>VLOOKUP($A77+ROUND((COLUMN()-2)/24,5),АТС!$A$41:$F$784,6)+'Иные услуги '!$C$5+'РСТ РСО-А'!$I$6+'РСТ РСО-А'!$G$9</f>
        <v>3319.62</v>
      </c>
      <c r="J77" s="117">
        <f>VLOOKUP($A77+ROUND((COLUMN()-2)/24,5),АТС!$A$41:$F$784,6)+'Иные услуги '!$C$5+'РСТ РСО-А'!$I$6+'РСТ РСО-А'!$G$9</f>
        <v>3319.64</v>
      </c>
      <c r="K77" s="117">
        <f>VLOOKUP($A77+ROUND((COLUMN()-2)/24,5),АТС!$A$41:$F$784,6)+'Иные услуги '!$C$5+'РСТ РСО-А'!$I$6+'РСТ РСО-А'!$G$9</f>
        <v>3319.7</v>
      </c>
      <c r="L77" s="117">
        <f>VLOOKUP($A77+ROUND((COLUMN()-2)/24,5),АТС!$A$41:$F$784,6)+'Иные услуги '!$C$5+'РСТ РСО-А'!$I$6+'РСТ РСО-А'!$G$9</f>
        <v>3319.7099999999996</v>
      </c>
      <c r="M77" s="117">
        <f>VLOOKUP($A77+ROUND((COLUMN()-2)/24,5),АТС!$A$41:$F$784,6)+'Иные услуги '!$C$5+'РСТ РСО-А'!$I$6+'РСТ РСО-А'!$G$9</f>
        <v>3319.72</v>
      </c>
      <c r="N77" s="117">
        <f>VLOOKUP($A77+ROUND((COLUMN()-2)/24,5),АТС!$A$41:$F$784,6)+'Иные услуги '!$C$5+'РСТ РСО-А'!$I$6+'РСТ РСО-А'!$G$9</f>
        <v>3319.73</v>
      </c>
      <c r="O77" s="117">
        <f>VLOOKUP($A77+ROUND((COLUMN()-2)/24,5),АТС!$A$41:$F$784,6)+'Иные услуги '!$C$5+'РСТ РСО-А'!$I$6+'РСТ РСО-А'!$G$9</f>
        <v>3319.72</v>
      </c>
      <c r="P77" s="117">
        <f>VLOOKUP($A77+ROUND((COLUMN()-2)/24,5),АТС!$A$41:$F$784,6)+'Иные услуги '!$C$5+'РСТ РСО-А'!$I$6+'РСТ РСО-А'!$G$9</f>
        <v>3319.7</v>
      </c>
      <c r="Q77" s="117">
        <f>VLOOKUP($A77+ROUND((COLUMN()-2)/24,5),АТС!$A$41:$F$784,6)+'Иные услуги '!$C$5+'РСТ РСО-А'!$I$6+'РСТ РСО-А'!$G$9</f>
        <v>3319.68</v>
      </c>
      <c r="R77" s="117">
        <f>VLOOKUP($A77+ROUND((COLUMN()-2)/24,5),АТС!$A$41:$F$784,6)+'Иные услуги '!$C$5+'РСТ РСО-А'!$I$6+'РСТ РСО-А'!$G$9</f>
        <v>3319.9199999999996</v>
      </c>
      <c r="S77" s="117">
        <f>VLOOKUP($A77+ROUND((COLUMN()-2)/24,5),АТС!$A$41:$F$784,6)+'Иные услуги '!$C$5+'РСТ РСО-А'!$I$6+'РСТ РСО-А'!$G$9</f>
        <v>3319.8599999999997</v>
      </c>
      <c r="T77" s="117">
        <f>VLOOKUP($A77+ROUND((COLUMN()-2)/24,5),АТС!$A$41:$F$784,6)+'Иные услуги '!$C$5+'РСТ РСО-А'!$I$6+'РСТ РСО-А'!$G$9</f>
        <v>3319.95</v>
      </c>
      <c r="U77" s="117">
        <f>VLOOKUP($A77+ROUND((COLUMN()-2)/24,5),АТС!$A$41:$F$784,6)+'Иные услуги '!$C$5+'РСТ РСО-А'!$I$6+'РСТ РСО-А'!$G$9</f>
        <v>3319.91</v>
      </c>
      <c r="V77" s="117">
        <f>VLOOKUP($A77+ROUND((COLUMN()-2)/24,5),АТС!$A$41:$F$784,6)+'Иные услуги '!$C$5+'РСТ РСО-А'!$I$6+'РСТ РСО-А'!$G$9</f>
        <v>3319.7099999999996</v>
      </c>
      <c r="W77" s="117">
        <f>VLOOKUP($A77+ROUND((COLUMN()-2)/24,5),АТС!$A$41:$F$784,6)+'Иные услуги '!$C$5+'РСТ РСО-А'!$I$6+'РСТ РСО-А'!$G$9</f>
        <v>3319.65</v>
      </c>
      <c r="X77" s="117">
        <f>VLOOKUP($A77+ROUND((COLUMN()-2)/24,5),АТС!$A$41:$F$784,6)+'Иные услуги '!$C$5+'РСТ РСО-А'!$I$6+'РСТ РСО-А'!$G$9</f>
        <v>3319.19</v>
      </c>
      <c r="Y77" s="117">
        <f>VLOOKUP($A77+ROUND((COLUMN()-2)/24,5),АТС!$A$41:$F$784,6)+'Иные услуги '!$C$5+'РСТ РСО-А'!$I$6+'РСТ РСО-А'!$G$9</f>
        <v>3318.7799999999997</v>
      </c>
    </row>
    <row r="78" spans="1:25" x14ac:dyDescent="0.2">
      <c r="A78" s="66">
        <f t="shared" si="1"/>
        <v>43672</v>
      </c>
      <c r="B78" s="117">
        <f>VLOOKUP($A78+ROUND((COLUMN()-2)/24,5),АТС!$A$41:$F$784,6)+'Иные услуги '!$C$5+'РСТ РСО-А'!$I$6+'РСТ РСО-А'!$G$9</f>
        <v>3319.7499999999995</v>
      </c>
      <c r="C78" s="117">
        <f>VLOOKUP($A78+ROUND((COLUMN()-2)/24,5),АТС!$A$41:$F$784,6)+'Иные услуги '!$C$5+'РСТ РСО-А'!$I$6+'РСТ РСО-А'!$G$9</f>
        <v>3319.6299999999997</v>
      </c>
      <c r="D78" s="117">
        <f>VLOOKUP($A78+ROUND((COLUMN()-2)/24,5),АТС!$A$41:$F$784,6)+'Иные услуги '!$C$5+'РСТ РСО-А'!$I$6+'РСТ РСО-А'!$G$9</f>
        <v>3319.66</v>
      </c>
      <c r="E78" s="117">
        <f>VLOOKUP($A78+ROUND((COLUMN()-2)/24,5),АТС!$A$41:$F$784,6)+'Иные услуги '!$C$5+'РСТ РСО-А'!$I$6+'РСТ РСО-А'!$G$9</f>
        <v>3319.6099999999997</v>
      </c>
      <c r="F78" s="117">
        <f>VLOOKUP($A78+ROUND((COLUMN()-2)/24,5),АТС!$A$41:$F$784,6)+'Иные услуги '!$C$5+'РСТ РСО-А'!$I$6+'РСТ РСО-А'!$G$9</f>
        <v>3319.52</v>
      </c>
      <c r="G78" s="117">
        <f>VLOOKUP($A78+ROUND((COLUMN()-2)/24,5),АТС!$A$41:$F$784,6)+'Иные услуги '!$C$5+'РСТ РСО-А'!$I$6+'РСТ РСО-А'!$G$9</f>
        <v>3319.45</v>
      </c>
      <c r="H78" s="117">
        <f>VLOOKUP($A78+ROUND((COLUMN()-2)/24,5),АТС!$A$41:$F$784,6)+'Иные услуги '!$C$5+'РСТ РСО-А'!$I$6+'РСТ РСО-А'!$G$9</f>
        <v>3318.93</v>
      </c>
      <c r="I78" s="117">
        <f>VLOOKUP($A78+ROUND((COLUMN()-2)/24,5),АТС!$A$41:$F$784,6)+'Иные услуги '!$C$5+'РСТ РСО-А'!$I$6+'РСТ РСО-А'!$G$9</f>
        <v>3319.2799999999997</v>
      </c>
      <c r="J78" s="117">
        <f>VLOOKUP($A78+ROUND((COLUMN()-2)/24,5),АТС!$A$41:$F$784,6)+'Иные услуги '!$C$5+'РСТ РСО-А'!$I$6+'РСТ РСО-А'!$G$9</f>
        <v>3319.5699999999997</v>
      </c>
      <c r="K78" s="117">
        <f>VLOOKUP($A78+ROUND((COLUMN()-2)/24,5),АТС!$A$41:$F$784,6)+'Иные услуги '!$C$5+'РСТ РСО-А'!$I$6+'РСТ РСО-А'!$G$9</f>
        <v>3319.85</v>
      </c>
      <c r="L78" s="117">
        <f>VLOOKUP($A78+ROUND((COLUMN()-2)/24,5),АТС!$A$41:$F$784,6)+'Иные услуги '!$C$5+'РСТ РСО-А'!$I$6+'РСТ РСО-А'!$G$9</f>
        <v>3319.93</v>
      </c>
      <c r="M78" s="117">
        <f>VLOOKUP($A78+ROUND((COLUMN()-2)/24,5),АТС!$A$41:$F$784,6)+'Иные услуги '!$C$5+'РСТ РСО-А'!$I$6+'РСТ РСО-А'!$G$9</f>
        <v>3319.94</v>
      </c>
      <c r="N78" s="117">
        <f>VLOOKUP($A78+ROUND((COLUMN()-2)/24,5),АТС!$A$41:$F$784,6)+'Иные услуги '!$C$5+'РСТ РСО-А'!$I$6+'РСТ РСО-А'!$G$9</f>
        <v>3319.91</v>
      </c>
      <c r="O78" s="117">
        <f>VLOOKUP($A78+ROUND((COLUMN()-2)/24,5),АТС!$A$41:$F$784,6)+'Иные услуги '!$C$5+'РСТ РСО-А'!$I$6+'РСТ РСО-А'!$G$9</f>
        <v>3319.68</v>
      </c>
      <c r="P78" s="117">
        <f>VLOOKUP($A78+ROUND((COLUMN()-2)/24,5),АТС!$A$41:$F$784,6)+'Иные услуги '!$C$5+'РСТ РСО-А'!$I$6+'РСТ РСО-А'!$G$9</f>
        <v>3319.6699999999996</v>
      </c>
      <c r="Q78" s="117">
        <f>VLOOKUP($A78+ROUND((COLUMN()-2)/24,5),АТС!$A$41:$F$784,6)+'Иные услуги '!$C$5+'РСТ РСО-А'!$I$6+'РСТ РСО-А'!$G$9</f>
        <v>3319.66</v>
      </c>
      <c r="R78" s="117">
        <f>VLOOKUP($A78+ROUND((COLUMN()-2)/24,5),АТС!$A$41:$F$784,6)+'Иные услуги '!$C$5+'РСТ РСО-А'!$I$6+'РСТ РСО-А'!$G$9</f>
        <v>3319.6299999999997</v>
      </c>
      <c r="S78" s="117">
        <f>VLOOKUP($A78+ROUND((COLUMN()-2)/24,5),АТС!$A$41:$F$784,6)+'Иные услуги '!$C$5+'РСТ РСО-А'!$I$6+'РСТ РСО-А'!$G$9</f>
        <v>3319.7</v>
      </c>
      <c r="T78" s="117">
        <f>VLOOKUP($A78+ROUND((COLUMN()-2)/24,5),АТС!$A$41:$F$784,6)+'Иные услуги '!$C$5+'РСТ РСО-А'!$I$6+'РСТ РСО-А'!$G$9</f>
        <v>3319.72</v>
      </c>
      <c r="U78" s="117">
        <f>VLOOKUP($A78+ROUND((COLUMN()-2)/24,5),АТС!$A$41:$F$784,6)+'Иные услуги '!$C$5+'РСТ РСО-А'!$I$6+'РСТ РСО-А'!$G$9</f>
        <v>3319.89</v>
      </c>
      <c r="V78" s="117">
        <f>VLOOKUP($A78+ROUND((COLUMN()-2)/24,5),АТС!$A$41:$F$784,6)+'Иные услуги '!$C$5+'РСТ РСО-А'!$I$6+'РСТ РСО-А'!$G$9</f>
        <v>3319.7499999999995</v>
      </c>
      <c r="W78" s="117">
        <f>VLOOKUP($A78+ROUND((COLUMN()-2)/24,5),АТС!$A$41:$F$784,6)+'Иные услуги '!$C$5+'РСТ РСО-А'!$I$6+'РСТ РСО-А'!$G$9</f>
        <v>3319.69</v>
      </c>
      <c r="X78" s="117">
        <f>VLOOKUP($A78+ROUND((COLUMN()-2)/24,5),АТС!$A$41:$F$784,6)+'Иные услуги '!$C$5+'РСТ РСО-А'!$I$6+'РСТ РСО-А'!$G$9</f>
        <v>3319.2999999999997</v>
      </c>
      <c r="Y78" s="117">
        <f>VLOOKUP($A78+ROUND((COLUMN()-2)/24,5),АТС!$A$41:$F$784,6)+'Иные услуги '!$C$5+'РСТ РСО-А'!$I$6+'РСТ РСО-А'!$G$9</f>
        <v>3318.56</v>
      </c>
    </row>
    <row r="79" spans="1:25" x14ac:dyDescent="0.2">
      <c r="A79" s="66">
        <f t="shared" si="1"/>
        <v>43673</v>
      </c>
      <c r="B79" s="117">
        <f>VLOOKUP($A79+ROUND((COLUMN()-2)/24,5),АТС!$A$41:$F$784,6)+'Иные услуги '!$C$5+'РСТ РСО-А'!$I$6+'РСТ РСО-А'!$G$9</f>
        <v>3319.2499999999995</v>
      </c>
      <c r="C79" s="117">
        <f>VLOOKUP($A79+ROUND((COLUMN()-2)/24,5),АТС!$A$41:$F$784,6)+'Иные услуги '!$C$5+'РСТ РСО-А'!$I$6+'РСТ РСО-А'!$G$9</f>
        <v>3319.18</v>
      </c>
      <c r="D79" s="117">
        <f>VLOOKUP($A79+ROUND((COLUMN()-2)/24,5),АТС!$A$41:$F$784,6)+'Иные услуги '!$C$5+'РСТ РСО-А'!$I$6+'РСТ РСО-А'!$G$9</f>
        <v>3319.18</v>
      </c>
      <c r="E79" s="117">
        <f>VLOOKUP($A79+ROUND((COLUMN()-2)/24,5),АТС!$A$41:$F$784,6)+'Иные услуги '!$C$5+'РСТ РСО-А'!$I$6+'РСТ РСО-А'!$G$9</f>
        <v>3319.2499999999995</v>
      </c>
      <c r="F79" s="117">
        <f>VLOOKUP($A79+ROUND((COLUMN()-2)/24,5),АТС!$A$41:$F$784,6)+'Иные услуги '!$C$5+'РСТ РСО-А'!$I$6+'РСТ РСО-А'!$G$9</f>
        <v>3319.19</v>
      </c>
      <c r="G79" s="117">
        <f>VLOOKUP($A79+ROUND((COLUMN()-2)/24,5),АТС!$A$41:$F$784,6)+'Иные услуги '!$C$5+'РСТ РСО-А'!$I$6+'РСТ РСО-А'!$G$9</f>
        <v>3318.98</v>
      </c>
      <c r="H79" s="117">
        <f>VLOOKUP($A79+ROUND((COLUMN()-2)/24,5),АТС!$A$41:$F$784,6)+'Иные услуги '!$C$5+'РСТ РСО-А'!$I$6+'РСТ РСО-А'!$G$9</f>
        <v>3318.24</v>
      </c>
      <c r="I79" s="117">
        <f>VLOOKUP($A79+ROUND((COLUMN()-2)/24,5),АТС!$A$41:$F$784,6)+'Иные услуги '!$C$5+'РСТ РСО-А'!$I$6+'РСТ РСО-А'!$G$9</f>
        <v>3318.73</v>
      </c>
      <c r="J79" s="117">
        <f>VLOOKUP($A79+ROUND((COLUMN()-2)/24,5),АТС!$A$41:$F$784,6)+'Иные услуги '!$C$5+'РСТ РСО-А'!$I$6+'РСТ РСО-А'!$G$9</f>
        <v>3319.35</v>
      </c>
      <c r="K79" s="117">
        <f>VLOOKUP($A79+ROUND((COLUMN()-2)/24,5),АТС!$A$41:$F$784,6)+'Иные услуги '!$C$5+'РСТ РСО-А'!$I$6+'РСТ РСО-А'!$G$9</f>
        <v>3319.5299999999997</v>
      </c>
      <c r="L79" s="117">
        <f>VLOOKUP($A79+ROUND((COLUMN()-2)/24,5),АТС!$A$41:$F$784,6)+'Иные услуги '!$C$5+'РСТ РСО-А'!$I$6+'РСТ РСО-А'!$G$9</f>
        <v>3319.6299999999997</v>
      </c>
      <c r="M79" s="117">
        <f>VLOOKUP($A79+ROUND((COLUMN()-2)/24,5),АТС!$A$41:$F$784,6)+'Иные услуги '!$C$5+'РСТ РСО-А'!$I$6+'РСТ РСО-А'!$G$9</f>
        <v>3319.68</v>
      </c>
      <c r="N79" s="117">
        <f>VLOOKUP($A79+ROUND((COLUMN()-2)/24,5),АТС!$A$41:$F$784,6)+'Иные услуги '!$C$5+'РСТ РСО-А'!$I$6+'РСТ РСО-А'!$G$9</f>
        <v>3319.6299999999997</v>
      </c>
      <c r="O79" s="117">
        <f>VLOOKUP($A79+ROUND((COLUMN()-2)/24,5),АТС!$A$41:$F$784,6)+'Иные услуги '!$C$5+'РСТ РСО-А'!$I$6+'РСТ РСО-А'!$G$9</f>
        <v>3319.58</v>
      </c>
      <c r="P79" s="117">
        <f>VLOOKUP($A79+ROUND((COLUMN()-2)/24,5),АТС!$A$41:$F$784,6)+'Иные услуги '!$C$5+'РСТ РСО-А'!$I$6+'РСТ РСО-А'!$G$9</f>
        <v>3319.5499999999997</v>
      </c>
      <c r="Q79" s="117">
        <f>VLOOKUP($A79+ROUND((COLUMN()-2)/24,5),АТС!$A$41:$F$784,6)+'Иные услуги '!$C$5+'РСТ РСО-А'!$I$6+'РСТ РСО-А'!$G$9</f>
        <v>3319.5499999999997</v>
      </c>
      <c r="R79" s="117">
        <f>VLOOKUP($A79+ROUND((COLUMN()-2)/24,5),АТС!$A$41:$F$784,6)+'Иные услуги '!$C$5+'РСТ РСО-А'!$I$6+'РСТ РСО-А'!$G$9</f>
        <v>3319.5099999999998</v>
      </c>
      <c r="S79" s="117">
        <f>VLOOKUP($A79+ROUND((COLUMN()-2)/24,5),АТС!$A$41:$F$784,6)+'Иные услуги '!$C$5+'РСТ РСО-А'!$I$6+'РСТ РСО-А'!$G$9</f>
        <v>3319.39</v>
      </c>
      <c r="T79" s="117">
        <f>VLOOKUP($A79+ROUND((COLUMN()-2)/24,5),АТС!$A$41:$F$784,6)+'Иные услуги '!$C$5+'РСТ РСО-А'!$I$6+'РСТ РСО-А'!$G$9</f>
        <v>3319.33</v>
      </c>
      <c r="U79" s="117">
        <f>VLOOKUP($A79+ROUND((COLUMN()-2)/24,5),АТС!$A$41:$F$784,6)+'Иные услуги '!$C$5+'РСТ РСО-А'!$I$6+'РСТ РСО-А'!$G$9</f>
        <v>3319.6299999999997</v>
      </c>
      <c r="V79" s="117">
        <f>VLOOKUP($A79+ROUND((COLUMN()-2)/24,5),АТС!$A$41:$F$784,6)+'Иные услуги '!$C$5+'РСТ РСО-А'!$I$6+'РСТ РСО-А'!$G$9</f>
        <v>3319.4599999999996</v>
      </c>
      <c r="W79" s="117">
        <f>VLOOKUP($A79+ROUND((COLUMN()-2)/24,5),АТС!$A$41:$F$784,6)+'Иные услуги '!$C$5+'РСТ РСО-А'!$I$6+'РСТ РСО-А'!$G$9</f>
        <v>3319.33</v>
      </c>
      <c r="X79" s="117">
        <f>VLOOKUP($A79+ROUND((COLUMN()-2)/24,5),АТС!$A$41:$F$784,6)+'Иные услуги '!$C$5+'РСТ РСО-А'!$I$6+'РСТ РСО-А'!$G$9</f>
        <v>3318.81</v>
      </c>
      <c r="Y79" s="117">
        <f>VLOOKUP($A79+ROUND((COLUMN()-2)/24,5),АТС!$A$41:$F$784,6)+'Иные услуги '!$C$5+'РСТ РСО-А'!$I$6+'РСТ РСО-А'!$G$9</f>
        <v>3317.93</v>
      </c>
    </row>
    <row r="80" spans="1:25" x14ac:dyDescent="0.2">
      <c r="A80" s="66">
        <f t="shared" si="1"/>
        <v>43674</v>
      </c>
      <c r="B80" s="117">
        <f>VLOOKUP($A80+ROUND((COLUMN()-2)/24,5),АТС!$A$41:$F$784,6)+'Иные услуги '!$C$5+'РСТ РСО-А'!$I$6+'РСТ РСО-А'!$G$9</f>
        <v>3319.31</v>
      </c>
      <c r="C80" s="117">
        <f>VLOOKUP($A80+ROUND((COLUMN()-2)/24,5),АТС!$A$41:$F$784,6)+'Иные услуги '!$C$5+'РСТ РСО-А'!$I$6+'РСТ РСО-А'!$G$9</f>
        <v>3319.1699999999996</v>
      </c>
      <c r="D80" s="117">
        <f>VLOOKUP($A80+ROUND((COLUMN()-2)/24,5),АТС!$A$41:$F$784,6)+'Иные услуги '!$C$5+'РСТ РСО-А'!$I$6+'РСТ РСО-А'!$G$9</f>
        <v>3319.18</v>
      </c>
      <c r="E80" s="117">
        <f>VLOOKUP($A80+ROUND((COLUMN()-2)/24,5),АТС!$A$41:$F$784,6)+'Иные услуги '!$C$5+'РСТ РСО-А'!$I$6+'РСТ РСО-А'!$G$9</f>
        <v>3319.16</v>
      </c>
      <c r="F80" s="117">
        <f>VLOOKUP($A80+ROUND((COLUMN()-2)/24,5),АТС!$A$41:$F$784,6)+'Иные услуги '!$C$5+'РСТ РСО-А'!$I$6+'РСТ РСО-А'!$G$9</f>
        <v>3319.19</v>
      </c>
      <c r="G80" s="117">
        <f>VLOOKUP($A80+ROUND((COLUMN()-2)/24,5),АТС!$A$41:$F$784,6)+'Иные услуги '!$C$5+'РСТ РСО-А'!$I$6+'РСТ РСО-А'!$G$9</f>
        <v>3318.9999999999995</v>
      </c>
      <c r="H80" s="117">
        <f>VLOOKUP($A80+ROUND((COLUMN()-2)/24,5),АТС!$A$41:$F$784,6)+'Иные услуги '!$C$5+'РСТ РСО-А'!$I$6+'РСТ РСО-А'!$G$9</f>
        <v>3318.3399999999997</v>
      </c>
      <c r="I80" s="117">
        <f>VLOOKUP($A80+ROUND((COLUMN()-2)/24,5),АТС!$A$41:$F$784,6)+'Иные услуги '!$C$5+'РСТ РСО-А'!$I$6+'РСТ РСО-А'!$G$9</f>
        <v>3318.6</v>
      </c>
      <c r="J80" s="117">
        <f>VLOOKUP($A80+ROUND((COLUMN()-2)/24,5),АТС!$A$41:$F$784,6)+'Иные услуги '!$C$5+'РСТ РСО-А'!$I$6+'РСТ РСО-А'!$G$9</f>
        <v>3319.2499999999995</v>
      </c>
      <c r="K80" s="117">
        <f>VLOOKUP($A80+ROUND((COLUMN()-2)/24,5),АТС!$A$41:$F$784,6)+'Иные услуги '!$C$5+'РСТ РСО-А'!$I$6+'РСТ РСО-А'!$G$9</f>
        <v>3319.44</v>
      </c>
      <c r="L80" s="117">
        <f>VLOOKUP($A80+ROUND((COLUMN()-2)/24,5),АТС!$A$41:$F$784,6)+'Иные услуги '!$C$5+'РСТ РСО-А'!$I$6+'РСТ РСО-А'!$G$9</f>
        <v>3319.54</v>
      </c>
      <c r="M80" s="117">
        <f>VLOOKUP($A80+ROUND((COLUMN()-2)/24,5),АТС!$A$41:$F$784,6)+'Иные услуги '!$C$5+'РСТ РСО-А'!$I$6+'РСТ РСО-А'!$G$9</f>
        <v>3319.58</v>
      </c>
      <c r="N80" s="117">
        <f>VLOOKUP($A80+ROUND((COLUMN()-2)/24,5),АТС!$A$41:$F$784,6)+'Иные услуги '!$C$5+'РСТ РСО-А'!$I$6+'РСТ РСО-А'!$G$9</f>
        <v>3319.54</v>
      </c>
      <c r="O80" s="117">
        <f>VLOOKUP($A80+ROUND((COLUMN()-2)/24,5),АТС!$A$41:$F$784,6)+'Иные услуги '!$C$5+'РСТ РСО-А'!$I$6+'РСТ РСО-А'!$G$9</f>
        <v>3319.54</v>
      </c>
      <c r="P80" s="117">
        <f>VLOOKUP($A80+ROUND((COLUMN()-2)/24,5),АТС!$A$41:$F$784,6)+'Иные услуги '!$C$5+'РСТ РСО-А'!$I$6+'РСТ РСО-А'!$G$9</f>
        <v>3319.54</v>
      </c>
      <c r="Q80" s="117">
        <f>VLOOKUP($A80+ROUND((COLUMN()-2)/24,5),АТС!$A$41:$F$784,6)+'Иные услуги '!$C$5+'РСТ РСО-А'!$I$6+'РСТ РСО-А'!$G$9</f>
        <v>3319.5099999999998</v>
      </c>
      <c r="R80" s="117">
        <f>VLOOKUP($A80+ROUND((COLUMN()-2)/24,5),АТС!$A$41:$F$784,6)+'Иные услуги '!$C$5+'РСТ РСО-А'!$I$6+'РСТ РСО-А'!$G$9</f>
        <v>3319.48</v>
      </c>
      <c r="S80" s="117">
        <f>VLOOKUP($A80+ROUND((COLUMN()-2)/24,5),АТС!$A$41:$F$784,6)+'Иные услуги '!$C$5+'РСТ РСО-А'!$I$6+'РСТ РСО-А'!$G$9</f>
        <v>3319.35</v>
      </c>
      <c r="T80" s="117">
        <f>VLOOKUP($A80+ROUND((COLUMN()-2)/24,5),АТС!$A$41:$F$784,6)+'Иные услуги '!$C$5+'РСТ РСО-А'!$I$6+'РСТ РСО-А'!$G$9</f>
        <v>3319.3599999999997</v>
      </c>
      <c r="U80" s="117">
        <f>VLOOKUP($A80+ROUND((COLUMN()-2)/24,5),АТС!$A$41:$F$784,6)+'Иные услуги '!$C$5+'РСТ РСО-А'!$I$6+'РСТ РСО-А'!$G$9</f>
        <v>3319.66</v>
      </c>
      <c r="V80" s="117">
        <f>VLOOKUP($A80+ROUND((COLUMN()-2)/24,5),АТС!$A$41:$F$784,6)+'Иные услуги '!$C$5+'РСТ РСО-А'!$I$6+'РСТ РСО-А'!$G$9</f>
        <v>3319.5299999999997</v>
      </c>
      <c r="W80" s="117">
        <f>VLOOKUP($A80+ROUND((COLUMN()-2)/24,5),АТС!$A$41:$F$784,6)+'Иные услуги '!$C$5+'РСТ РСО-А'!$I$6+'РСТ РСО-А'!$G$9</f>
        <v>3319.4199999999996</v>
      </c>
      <c r="X80" s="117">
        <f>VLOOKUP($A80+ROUND((COLUMN()-2)/24,5),АТС!$A$41:$F$784,6)+'Иные услуги '!$C$5+'РСТ РСО-А'!$I$6+'РСТ РСО-А'!$G$9</f>
        <v>3318.93</v>
      </c>
      <c r="Y80" s="117">
        <f>VLOOKUP($A80+ROUND((COLUMN()-2)/24,5),АТС!$A$41:$F$784,6)+'Иные услуги '!$C$5+'РСТ РСО-А'!$I$6+'РСТ РСО-А'!$G$9</f>
        <v>3317.89</v>
      </c>
    </row>
    <row r="81" spans="1:27" x14ac:dyDescent="0.2">
      <c r="A81" s="66">
        <f t="shared" si="1"/>
        <v>43675</v>
      </c>
      <c r="B81" s="117">
        <f>VLOOKUP($A81+ROUND((COLUMN()-2)/24,5),АТС!$A$41:$F$784,6)+'Иные услуги '!$C$5+'РСТ РСО-А'!$I$6+'РСТ РСО-А'!$G$9</f>
        <v>3319.6</v>
      </c>
      <c r="C81" s="117">
        <f>VLOOKUP($A81+ROUND((COLUMN()-2)/24,5),АТС!$A$41:$F$784,6)+'Иные услуги '!$C$5+'РСТ РСО-А'!$I$6+'РСТ РСО-А'!$G$9</f>
        <v>3319.5099999999998</v>
      </c>
      <c r="D81" s="117">
        <f>VLOOKUP($A81+ROUND((COLUMN()-2)/24,5),АТС!$A$41:$F$784,6)+'Иные услуги '!$C$5+'РСТ РСО-А'!$I$6+'РСТ РСО-А'!$G$9</f>
        <v>3319.5299999999997</v>
      </c>
      <c r="E81" s="117">
        <f>VLOOKUP($A81+ROUND((COLUMN()-2)/24,5),АТС!$A$41:$F$784,6)+'Иные услуги '!$C$5+'РСТ РСО-А'!$I$6+'РСТ РСО-А'!$G$9</f>
        <v>3319.52</v>
      </c>
      <c r="F81" s="117">
        <f>VLOOKUP($A81+ROUND((COLUMN()-2)/24,5),АТС!$A$41:$F$784,6)+'Иные услуги '!$C$5+'РСТ РСО-А'!$I$6+'РСТ РСО-А'!$G$9</f>
        <v>3319.47</v>
      </c>
      <c r="G81" s="117">
        <f>VLOOKUP($A81+ROUND((COLUMN()-2)/24,5),АТС!$A$41:$F$784,6)+'Иные услуги '!$C$5+'РСТ РСО-А'!$I$6+'РСТ РСО-А'!$G$9</f>
        <v>3319.29</v>
      </c>
      <c r="H81" s="117">
        <f>VLOOKUP($A81+ROUND((COLUMN()-2)/24,5),АТС!$A$41:$F$784,6)+'Иные услуги '!$C$5+'РСТ РСО-А'!$I$6+'РСТ РСО-А'!$G$9</f>
        <v>3318.6</v>
      </c>
      <c r="I81" s="117">
        <f>VLOOKUP($A81+ROUND((COLUMN()-2)/24,5),АТС!$A$41:$F$784,6)+'Иные услуги '!$C$5+'РСТ РСО-А'!$I$6+'РСТ РСО-А'!$G$9</f>
        <v>3319.02</v>
      </c>
      <c r="J81" s="117">
        <f>VLOOKUP($A81+ROUND((COLUMN()-2)/24,5),АТС!$A$41:$F$784,6)+'Иные услуги '!$C$5+'РСТ РСО-А'!$I$6+'РСТ РСО-А'!$G$9</f>
        <v>3319.4999999999995</v>
      </c>
      <c r="K81" s="117">
        <f>VLOOKUP($A81+ROUND((COLUMN()-2)/24,5),АТС!$A$41:$F$784,6)+'Иные услуги '!$C$5+'РСТ РСО-А'!$I$6+'РСТ РСО-А'!$G$9</f>
        <v>3319.7</v>
      </c>
      <c r="L81" s="117">
        <f>VLOOKUP($A81+ROUND((COLUMN()-2)/24,5),АТС!$A$41:$F$784,6)+'Иные услуги '!$C$5+'РСТ РСО-А'!$I$6+'РСТ РСО-А'!$G$9</f>
        <v>3319.81</v>
      </c>
      <c r="M81" s="117">
        <f>VLOOKUP($A81+ROUND((COLUMN()-2)/24,5),АТС!$A$41:$F$784,6)+'Иные услуги '!$C$5+'РСТ РСО-А'!$I$6+'РСТ РСО-А'!$G$9</f>
        <v>3319.8799999999997</v>
      </c>
      <c r="N81" s="117">
        <f>VLOOKUP($A81+ROUND((COLUMN()-2)/24,5),АТС!$A$41:$F$784,6)+'Иные услуги '!$C$5+'РСТ РСО-А'!$I$6+'РСТ РСО-А'!$G$9</f>
        <v>3319.73</v>
      </c>
      <c r="O81" s="117">
        <f>VLOOKUP($A81+ROUND((COLUMN()-2)/24,5),АТС!$A$41:$F$784,6)+'Иные услуги '!$C$5+'РСТ РСО-А'!$I$6+'РСТ РСО-А'!$G$9</f>
        <v>3319.73</v>
      </c>
      <c r="P81" s="117">
        <f>VLOOKUP($A81+ROUND((COLUMN()-2)/24,5),АТС!$A$41:$F$784,6)+'Иные услуги '!$C$5+'РСТ РСО-А'!$I$6+'РСТ РСО-А'!$G$9</f>
        <v>3319.69</v>
      </c>
      <c r="Q81" s="117">
        <f>VLOOKUP($A81+ROUND((COLUMN()-2)/24,5),АТС!$A$41:$F$784,6)+'Иные услуги '!$C$5+'РСТ РСО-А'!$I$6+'РСТ РСО-А'!$G$9</f>
        <v>3319.69</v>
      </c>
      <c r="R81" s="117">
        <f>VLOOKUP($A81+ROUND((COLUMN()-2)/24,5),АТС!$A$41:$F$784,6)+'Иные услуги '!$C$5+'РСТ РСО-А'!$I$6+'РСТ РСО-А'!$G$9</f>
        <v>3319.66</v>
      </c>
      <c r="S81" s="117">
        <f>VLOOKUP($A81+ROUND((COLUMN()-2)/24,5),АТС!$A$41:$F$784,6)+'Иные услуги '!$C$5+'РСТ РСО-А'!$I$6+'РСТ РСО-А'!$G$9</f>
        <v>3319.62</v>
      </c>
      <c r="T81" s="117">
        <f>VLOOKUP($A81+ROUND((COLUMN()-2)/24,5),АТС!$A$41:$F$784,6)+'Иные услуги '!$C$5+'РСТ РСО-А'!$I$6+'РСТ РСО-А'!$G$9</f>
        <v>3319.65</v>
      </c>
      <c r="U81" s="117">
        <f>VLOOKUP($A81+ROUND((COLUMN()-2)/24,5),АТС!$A$41:$F$784,6)+'Иные услуги '!$C$5+'РСТ РСО-А'!$I$6+'РСТ РСО-А'!$G$9</f>
        <v>3319.81</v>
      </c>
      <c r="V81" s="117">
        <f>VLOOKUP($A81+ROUND((COLUMN()-2)/24,5),АТС!$A$41:$F$784,6)+'Иные услуги '!$C$5+'РСТ РСО-А'!$I$6+'РСТ РСО-А'!$G$9</f>
        <v>3319.6099999999997</v>
      </c>
      <c r="W81" s="117">
        <f>VLOOKUP($A81+ROUND((COLUMN()-2)/24,5),АТС!$A$41:$F$784,6)+'Иные услуги '!$C$5+'РСТ РСО-А'!$I$6+'РСТ РСО-А'!$G$9</f>
        <v>3319.52</v>
      </c>
      <c r="X81" s="117">
        <f>VLOOKUP($A81+ROUND((COLUMN()-2)/24,5),АТС!$A$41:$F$784,6)+'Иные услуги '!$C$5+'РСТ РСО-А'!$I$6+'РСТ РСО-А'!$G$9</f>
        <v>3319.14</v>
      </c>
      <c r="Y81" s="117">
        <f>VLOOKUP($A81+ROUND((COLUMN()-2)/24,5),АТС!$A$41:$F$784,6)+'Иные услуги '!$C$5+'РСТ РСО-А'!$I$6+'РСТ РСО-А'!$G$9</f>
        <v>3318.6299999999997</v>
      </c>
    </row>
    <row r="82" spans="1:27" x14ac:dyDescent="0.2">
      <c r="A82" s="66">
        <f t="shared" si="1"/>
        <v>43676</v>
      </c>
      <c r="B82" s="117">
        <f>VLOOKUP($A82+ROUND((COLUMN()-2)/24,5),АТС!$A$41:$F$784,6)+'Иные услуги '!$C$5+'РСТ РСО-А'!$I$6+'РСТ РСО-А'!$G$9</f>
        <v>3319.77</v>
      </c>
      <c r="C82" s="117">
        <f>VLOOKUP($A82+ROUND((COLUMN()-2)/24,5),АТС!$A$41:$F$784,6)+'Иные услуги '!$C$5+'РСТ РСО-А'!$I$6+'РСТ РСО-А'!$G$9</f>
        <v>3319.7499999999995</v>
      </c>
      <c r="D82" s="117">
        <f>VLOOKUP($A82+ROUND((COLUMN()-2)/24,5),АТС!$A$41:$F$784,6)+'Иные услуги '!$C$5+'РСТ РСО-А'!$I$6+'РСТ РСО-А'!$G$9</f>
        <v>3319.7499999999995</v>
      </c>
      <c r="E82" s="117">
        <f>VLOOKUP($A82+ROUND((COLUMN()-2)/24,5),АТС!$A$41:$F$784,6)+'Иные услуги '!$C$5+'РСТ РСО-А'!$I$6+'РСТ РСО-А'!$G$9</f>
        <v>3319.79</v>
      </c>
      <c r="F82" s="117">
        <f>VLOOKUP($A82+ROUND((COLUMN()-2)/24,5),АТС!$A$41:$F$784,6)+'Иные услуги '!$C$5+'РСТ РСО-А'!$I$6+'РСТ РСО-А'!$G$9</f>
        <v>3319.6099999999997</v>
      </c>
      <c r="G82" s="117">
        <f>VLOOKUP($A82+ROUND((COLUMN()-2)/24,5),АТС!$A$41:$F$784,6)+'Иные услуги '!$C$5+'РСТ РСО-А'!$I$6+'РСТ РСО-А'!$G$9</f>
        <v>3319.72</v>
      </c>
      <c r="H82" s="117">
        <f>VLOOKUP($A82+ROUND((COLUMN()-2)/24,5),АТС!$A$41:$F$784,6)+'Иные услуги '!$C$5+'РСТ РСО-А'!$I$6+'РСТ РСО-А'!$G$9</f>
        <v>3319.44</v>
      </c>
      <c r="I82" s="117">
        <f>VLOOKUP($A82+ROUND((COLUMN()-2)/24,5),АТС!$A$41:$F$784,6)+'Иные услуги '!$C$5+'РСТ РСО-А'!$I$6+'РСТ РСО-А'!$G$9</f>
        <v>3319.91</v>
      </c>
      <c r="J82" s="117">
        <f>VLOOKUP($A82+ROUND((COLUMN()-2)/24,5),АТС!$A$41:$F$784,6)+'Иные услуги '!$C$5+'РСТ РСО-А'!$I$6+'РСТ РСО-А'!$G$9</f>
        <v>3319.9999999999995</v>
      </c>
      <c r="K82" s="117">
        <f>VLOOKUP($A82+ROUND((COLUMN()-2)/24,5),АТС!$A$41:$F$784,6)+'Иные услуги '!$C$5+'РСТ РСО-А'!$I$6+'РСТ РСО-А'!$G$9</f>
        <v>3320.0499999999997</v>
      </c>
      <c r="L82" s="117">
        <f>VLOOKUP($A82+ROUND((COLUMN()-2)/24,5),АТС!$A$41:$F$784,6)+'Иные услуги '!$C$5+'РСТ РСО-А'!$I$6+'РСТ РСО-А'!$G$9</f>
        <v>3320.0299999999997</v>
      </c>
      <c r="M82" s="117">
        <f>VLOOKUP($A82+ROUND((COLUMN()-2)/24,5),АТС!$A$41:$F$784,6)+'Иные услуги '!$C$5+'РСТ РСО-А'!$I$6+'РСТ РСО-А'!$G$9</f>
        <v>3319.9999999999995</v>
      </c>
      <c r="N82" s="117">
        <f>VLOOKUP($A82+ROUND((COLUMN()-2)/24,5),АТС!$A$41:$F$784,6)+'Иные услуги '!$C$5+'РСТ РСО-А'!$I$6+'РСТ РСО-А'!$G$9</f>
        <v>3319.91</v>
      </c>
      <c r="O82" s="117">
        <f>VLOOKUP($A82+ROUND((COLUMN()-2)/24,5),АТС!$A$41:$F$784,6)+'Иные услуги '!$C$5+'РСТ РСО-А'!$I$6+'РСТ РСО-А'!$G$9</f>
        <v>3319.87</v>
      </c>
      <c r="P82" s="117">
        <f>VLOOKUP($A82+ROUND((COLUMN()-2)/24,5),АТС!$A$41:$F$784,6)+'Иные услуги '!$C$5+'РСТ РСО-А'!$I$6+'РСТ РСО-А'!$G$9</f>
        <v>3319.81</v>
      </c>
      <c r="Q82" s="117">
        <f>VLOOKUP($A82+ROUND((COLUMN()-2)/24,5),АТС!$A$41:$F$784,6)+'Иные услуги '!$C$5+'РСТ РСО-А'!$I$6+'РСТ РСО-А'!$G$9</f>
        <v>3319.77</v>
      </c>
      <c r="R82" s="117">
        <f>VLOOKUP($A82+ROUND((COLUMN()-2)/24,5),АТС!$A$41:$F$784,6)+'Иные услуги '!$C$5+'РСТ РСО-А'!$I$6+'РСТ РСО-А'!$G$9</f>
        <v>3319.7599999999998</v>
      </c>
      <c r="S82" s="117">
        <f>VLOOKUP($A82+ROUND((COLUMN()-2)/24,5),АТС!$A$41:$F$784,6)+'Иные услуги '!$C$5+'РСТ РСО-А'!$I$6+'РСТ РСО-А'!$G$9</f>
        <v>3319.7499999999995</v>
      </c>
      <c r="T82" s="117">
        <f>VLOOKUP($A82+ROUND((COLUMN()-2)/24,5),АТС!$A$41:$F$784,6)+'Иные услуги '!$C$5+'РСТ РСО-А'!$I$6+'РСТ РСО-А'!$G$9</f>
        <v>3319.87</v>
      </c>
      <c r="U82" s="117">
        <f>VLOOKUP($A82+ROUND((COLUMN()-2)/24,5),АТС!$A$41:$F$784,6)+'Иные услуги '!$C$5+'РСТ РСО-А'!$I$6+'РСТ РСО-А'!$G$9</f>
        <v>3319.9</v>
      </c>
      <c r="V82" s="117">
        <f>VLOOKUP($A82+ROUND((COLUMN()-2)/24,5),АТС!$A$41:$F$784,6)+'Иные услуги '!$C$5+'РСТ РСО-А'!$I$6+'РСТ РСО-А'!$G$9</f>
        <v>3319.69</v>
      </c>
      <c r="W82" s="117">
        <f>VLOOKUP($A82+ROUND((COLUMN()-2)/24,5),АТС!$A$41:$F$784,6)+'Иные услуги '!$C$5+'РСТ РСО-А'!$I$6+'РСТ РСО-А'!$G$9</f>
        <v>3319.65</v>
      </c>
      <c r="X82" s="117">
        <f>VLOOKUP($A82+ROUND((COLUMN()-2)/24,5),АТС!$A$41:$F$784,6)+'Иные услуги '!$C$5+'РСТ РСО-А'!$I$6+'РСТ РСО-А'!$G$9</f>
        <v>3319.2099999999996</v>
      </c>
      <c r="Y82" s="117">
        <f>VLOOKUP($A82+ROUND((COLUMN()-2)/24,5),АТС!$A$41:$F$784,6)+'Иные услуги '!$C$5+'РСТ РСО-А'!$I$6+'РСТ РСО-А'!$G$9</f>
        <v>3318.7099999999996</v>
      </c>
    </row>
    <row r="83" spans="1:27" x14ac:dyDescent="0.2">
      <c r="A83" s="66">
        <f t="shared" si="1"/>
        <v>43677</v>
      </c>
      <c r="B83" s="117">
        <f>VLOOKUP($A83+ROUND((COLUMN()-2)/24,5),АТС!$A$41:$F$784,6)+'Иные услуги '!$C$5+'РСТ РСО-А'!$I$6+'РСТ РСО-А'!$G$9</f>
        <v>3319.5899999999997</v>
      </c>
      <c r="C83" s="117">
        <f>VLOOKUP($A83+ROUND((COLUMN()-2)/24,5),АТС!$A$41:$F$784,6)+'Иные услуги '!$C$5+'РСТ РСО-А'!$I$6+'РСТ РСО-А'!$G$9</f>
        <v>3319.5699999999997</v>
      </c>
      <c r="D83" s="117">
        <f>VLOOKUP($A83+ROUND((COLUMN()-2)/24,5),АТС!$A$41:$F$784,6)+'Иные услуги '!$C$5+'РСТ РСО-А'!$I$6+'РСТ РСО-А'!$G$9</f>
        <v>3319.52</v>
      </c>
      <c r="E83" s="117">
        <f>VLOOKUP($A83+ROUND((COLUMN()-2)/24,5),АТС!$A$41:$F$784,6)+'Иные услуги '!$C$5+'РСТ РСО-А'!$I$6+'РСТ РСО-А'!$G$9</f>
        <v>3319.5299999999997</v>
      </c>
      <c r="F83" s="117">
        <f>VLOOKUP($A83+ROUND((COLUMN()-2)/24,5),АТС!$A$41:$F$784,6)+'Иные услуги '!$C$5+'РСТ РСО-А'!$I$6+'РСТ РСО-А'!$G$9</f>
        <v>3319.54</v>
      </c>
      <c r="G83" s="117">
        <f>VLOOKUP($A83+ROUND((COLUMN()-2)/24,5),АТС!$A$41:$F$784,6)+'Иные услуги '!$C$5+'РСТ РСО-А'!$I$6+'РСТ РСО-А'!$G$9</f>
        <v>3319.5699999999997</v>
      </c>
      <c r="H83" s="117">
        <f>VLOOKUP($A83+ROUND((COLUMN()-2)/24,5),АТС!$A$41:$F$784,6)+'Иные услуги '!$C$5+'РСТ РСО-А'!$I$6+'РСТ РСО-А'!$G$9</f>
        <v>3319.15</v>
      </c>
      <c r="I83" s="117">
        <f>VLOOKUP($A83+ROUND((COLUMN()-2)/24,5),АТС!$A$41:$F$784,6)+'Иные услуги '!$C$5+'РСТ РСО-А'!$I$6+'РСТ РСО-А'!$G$9</f>
        <v>3319.5899999999997</v>
      </c>
      <c r="J83" s="117">
        <f>VLOOKUP($A83+ROUND((COLUMN()-2)/24,5),АТС!$A$41:$F$784,6)+'Иные услуги '!$C$5+'РСТ РСО-А'!$I$6+'РСТ РСО-А'!$G$9</f>
        <v>3319.89</v>
      </c>
      <c r="K83" s="117">
        <f>VLOOKUP($A83+ROUND((COLUMN()-2)/24,5),АТС!$A$41:$F$784,6)+'Иные услуги '!$C$5+'РСТ РСО-А'!$I$6+'РСТ РСО-А'!$G$9</f>
        <v>3319.93</v>
      </c>
      <c r="L83" s="117">
        <f>VLOOKUP($A83+ROUND((COLUMN()-2)/24,5),АТС!$A$41:$F$784,6)+'Иные услуги '!$C$5+'РСТ РСО-А'!$I$6+'РСТ РСО-А'!$G$9</f>
        <v>3319.99</v>
      </c>
      <c r="M83" s="117">
        <f>VLOOKUP($A83+ROUND((COLUMN()-2)/24,5),АТС!$A$41:$F$784,6)+'Иные услуги '!$C$5+'РСТ РСО-А'!$I$6+'РСТ РСО-А'!$G$9</f>
        <v>3319.9599999999996</v>
      </c>
      <c r="N83" s="117">
        <f>VLOOKUP($A83+ROUND((COLUMN()-2)/24,5),АТС!$A$41:$F$784,6)+'Иные услуги '!$C$5+'РСТ РСО-А'!$I$6+'РСТ РСО-А'!$G$9</f>
        <v>3319.87</v>
      </c>
      <c r="O83" s="117">
        <f>VLOOKUP($A83+ROUND((COLUMN()-2)/24,5),АТС!$A$41:$F$784,6)+'Иные услуги '!$C$5+'РСТ РСО-А'!$I$6+'РСТ РСО-А'!$G$9</f>
        <v>3319.8599999999997</v>
      </c>
      <c r="P83" s="117">
        <f>VLOOKUP($A83+ROUND((COLUMN()-2)/24,5),АТС!$A$41:$F$784,6)+'Иные услуги '!$C$5+'РСТ РСО-А'!$I$6+'РСТ РСО-А'!$G$9</f>
        <v>3319.8599999999997</v>
      </c>
      <c r="Q83" s="117">
        <f>VLOOKUP($A83+ROUND((COLUMN()-2)/24,5),АТС!$A$41:$F$784,6)+'Иные услуги '!$C$5+'РСТ РСО-А'!$I$6+'РСТ РСО-А'!$G$9</f>
        <v>3319.85</v>
      </c>
      <c r="R83" s="117">
        <f>VLOOKUP($A83+ROUND((COLUMN()-2)/24,5),АТС!$A$41:$F$784,6)+'Иные услуги '!$C$5+'РСТ РСО-А'!$I$6+'РСТ РСО-А'!$G$9</f>
        <v>3319.81</v>
      </c>
      <c r="S83" s="117">
        <f>VLOOKUP($A83+ROUND((COLUMN()-2)/24,5),АТС!$A$41:$F$784,6)+'Иные услуги '!$C$5+'РСТ РСО-А'!$I$6+'РСТ РСО-А'!$G$9</f>
        <v>3319.77</v>
      </c>
      <c r="T83" s="117">
        <f>VLOOKUP($A83+ROUND((COLUMN()-2)/24,5),АТС!$A$41:$F$784,6)+'Иные услуги '!$C$5+'РСТ РСО-А'!$I$6+'РСТ РСО-А'!$G$9</f>
        <v>3319.7799999999997</v>
      </c>
      <c r="U83" s="117">
        <f>VLOOKUP($A83+ROUND((COLUMN()-2)/24,5),АТС!$A$41:$F$784,6)+'Иные услуги '!$C$5+'РСТ РСО-А'!$I$6+'РСТ РСО-А'!$G$9</f>
        <v>3319.91</v>
      </c>
      <c r="V83" s="117">
        <f>VLOOKUP($A83+ROUND((COLUMN()-2)/24,5),АТС!$A$41:$F$784,6)+'Иные услуги '!$C$5+'РСТ РСО-А'!$I$6+'РСТ РСО-А'!$G$9</f>
        <v>3319.7499999999995</v>
      </c>
      <c r="W83" s="117">
        <f>VLOOKUP($A83+ROUND((COLUMN()-2)/24,5),АТС!$A$41:$F$784,6)+'Иные услуги '!$C$5+'РСТ РСО-А'!$I$6+'РСТ РСО-А'!$G$9</f>
        <v>3319.6</v>
      </c>
      <c r="X83" s="117">
        <f>VLOOKUP($A83+ROUND((COLUMN()-2)/24,5),АТС!$A$41:$F$784,6)+'Иные услуги '!$C$5+'РСТ РСО-А'!$I$6+'РСТ РСО-А'!$G$9</f>
        <v>3319.2499999999995</v>
      </c>
      <c r="Y83" s="117">
        <f>VLOOKUP($A83+ROUND((COLUMN()-2)/24,5),АТС!$A$41:$F$784,6)+'Иные услуги '!$C$5+'РСТ РСО-А'!$I$6+'РСТ РСО-А'!$G$9</f>
        <v>3318.93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43647</v>
      </c>
      <c r="B90" s="84">
        <f>VLOOKUP($A90+ROUND((COLUMN()-2)/24,5),АТС!$A$41:$F$784,6)+'Иные услуги '!$C$5+'РСТ РСО-А'!$I$6+'РСТ РСО-А'!$H$9</f>
        <v>3230.2200000000003</v>
      </c>
      <c r="C90" s="117">
        <f>VLOOKUP($A90+ROUND((COLUMN()-2)/24,5),АТС!$A$41:$F$784,6)+'Иные услуги '!$C$5+'РСТ РСО-А'!$I$6+'РСТ РСО-А'!$H$9</f>
        <v>3230.1099999999997</v>
      </c>
      <c r="D90" s="117">
        <f>VLOOKUP($A90+ROUND((COLUMN()-2)/24,5),АТС!$A$41:$F$784,6)+'Иные услуги '!$C$5+'РСТ РСО-А'!$I$6+'РСТ РСО-А'!$H$9</f>
        <v>3230.1800000000003</v>
      </c>
      <c r="E90" s="117">
        <f>VLOOKUP($A90+ROUND((COLUMN()-2)/24,5),АТС!$A$41:$F$784,6)+'Иные услуги '!$C$5+'РСТ РСО-А'!$I$6+'РСТ РСО-А'!$H$9</f>
        <v>3230.1800000000003</v>
      </c>
      <c r="F90" s="117">
        <f>VLOOKUP($A90+ROUND((COLUMN()-2)/24,5),АТС!$A$41:$F$784,6)+'Иные услуги '!$C$5+'РСТ РСО-А'!$I$6+'РСТ РСО-А'!$H$9</f>
        <v>3230.0599999999995</v>
      </c>
      <c r="G90" s="117">
        <f>VLOOKUP($A90+ROUND((COLUMN()-2)/24,5),АТС!$A$41:$F$784,6)+'Иные услуги '!$C$5+'РСТ РСО-А'!$I$6+'РСТ РСО-А'!$H$9</f>
        <v>3230.0599999999995</v>
      </c>
      <c r="H90" s="117">
        <f>VLOOKUP($A90+ROUND((COLUMN()-2)/24,5),АТС!$A$41:$F$784,6)+'Иные услуги '!$C$5+'РСТ РСО-А'!$I$6+'РСТ РСО-А'!$H$9</f>
        <v>3229.8099999999995</v>
      </c>
      <c r="I90" s="117">
        <f>VLOOKUP($A90+ROUND((COLUMN()-2)/24,5),АТС!$A$41:$F$784,6)+'Иные услуги '!$C$5+'РСТ РСО-А'!$I$6+'РСТ РСО-А'!$H$9</f>
        <v>3230.2299999999996</v>
      </c>
      <c r="J90" s="117">
        <f>VLOOKUP($A90+ROUND((COLUMN()-2)/24,5),АТС!$A$41:$F$784,6)+'Иные услуги '!$C$5+'РСТ РСО-А'!$I$6+'РСТ РСО-А'!$H$9</f>
        <v>3230.4300000000003</v>
      </c>
      <c r="K90" s="117">
        <f>VLOOKUP($A90+ROUND((COLUMN()-2)/24,5),АТС!$A$41:$F$784,6)+'Иные услуги '!$C$5+'РСТ РСО-А'!$I$6+'РСТ РСО-А'!$H$9</f>
        <v>3230.4799999999996</v>
      </c>
      <c r="L90" s="117">
        <f>VLOOKUP($A90+ROUND((COLUMN()-2)/24,5),АТС!$A$41:$F$784,6)+'Иные услуги '!$C$5+'РСТ РСО-А'!$I$6+'РСТ РСО-А'!$H$9</f>
        <v>3230.4700000000003</v>
      </c>
      <c r="M90" s="117">
        <f>VLOOKUP($A90+ROUND((COLUMN()-2)/24,5),АТС!$A$41:$F$784,6)+'Иные услуги '!$C$5+'РСТ РСО-А'!$I$6+'РСТ РСО-А'!$H$9</f>
        <v>3230.4700000000003</v>
      </c>
      <c r="N90" s="117">
        <f>VLOOKUP($A90+ROUND((COLUMN()-2)/24,5),АТС!$A$41:$F$784,6)+'Иные услуги '!$C$5+'РСТ РСО-А'!$I$6+'РСТ РСО-А'!$H$9</f>
        <v>3230.4700000000003</v>
      </c>
      <c r="O90" s="117">
        <f>VLOOKUP($A90+ROUND((COLUMN()-2)/24,5),АТС!$A$41:$F$784,6)+'Иные услуги '!$C$5+'РСТ РСО-А'!$I$6+'РСТ РСО-А'!$H$9</f>
        <v>3230.08</v>
      </c>
      <c r="P90" s="117">
        <f>VLOOKUP($A90+ROUND((COLUMN()-2)/24,5),АТС!$A$41:$F$784,6)+'Иные услуги '!$C$5+'РСТ РСО-А'!$I$6+'РСТ РСО-А'!$H$9</f>
        <v>3230.1400000000003</v>
      </c>
      <c r="Q90" s="117">
        <f>VLOOKUP($A90+ROUND((COLUMN()-2)/24,5),АТС!$A$41:$F$784,6)+'Иные услуги '!$C$5+'РСТ РСО-А'!$I$6+'РСТ РСО-А'!$H$9</f>
        <v>3230.1000000000004</v>
      </c>
      <c r="R90" s="117">
        <f>VLOOKUP($A90+ROUND((COLUMN()-2)/24,5),АТС!$A$41:$F$784,6)+'Иные услуги '!$C$5+'РСТ РСО-А'!$I$6+'РСТ РСО-А'!$H$9</f>
        <v>3230.1800000000003</v>
      </c>
      <c r="S90" s="117">
        <f>VLOOKUP($A90+ROUND((COLUMN()-2)/24,5),АТС!$A$41:$F$784,6)+'Иные услуги '!$C$5+'РСТ РСО-А'!$I$6+'РСТ РСО-А'!$H$9</f>
        <v>3230.2</v>
      </c>
      <c r="T90" s="117">
        <f>VLOOKUP($A90+ROUND((COLUMN()-2)/24,5),АТС!$A$41:$F$784,6)+'Иные услуги '!$C$5+'РСТ РСО-А'!$I$6+'РСТ РСО-А'!$H$9</f>
        <v>3230.4300000000003</v>
      </c>
      <c r="U90" s="117">
        <f>VLOOKUP($A90+ROUND((COLUMN()-2)/24,5),АТС!$A$41:$F$784,6)+'Иные услуги '!$C$5+'РСТ РСО-А'!$I$6+'РСТ РСО-А'!$H$9</f>
        <v>3230.51</v>
      </c>
      <c r="V90" s="117">
        <f>VLOOKUP($A90+ROUND((COLUMN()-2)/24,5),АТС!$A$41:$F$784,6)+'Иные услуги '!$C$5+'РСТ РСО-А'!$I$6+'РСТ РСО-А'!$H$9</f>
        <v>3230.2799999999997</v>
      </c>
      <c r="W90" s="117">
        <f>VLOOKUP($A90+ROUND((COLUMN()-2)/24,5),АТС!$A$41:$F$784,6)+'Иные услуги '!$C$5+'РСТ РСО-А'!$I$6+'РСТ РСО-А'!$H$9</f>
        <v>3230.2299999999996</v>
      </c>
      <c r="X90" s="117">
        <f>VLOOKUP($A90+ROUND((COLUMN()-2)/24,5),АТС!$A$41:$F$784,6)+'Иные услуги '!$C$5+'РСТ РСО-А'!$I$6+'РСТ РСО-А'!$H$9</f>
        <v>3230.0599999999995</v>
      </c>
      <c r="Y90" s="117">
        <f>VLOOKUP($A90+ROUND((COLUMN()-2)/24,5),АТС!$A$41:$F$784,6)+'Иные услуги '!$C$5+'РСТ РСО-А'!$I$6+'РСТ РСО-А'!$H$9</f>
        <v>3229.9700000000003</v>
      </c>
      <c r="AA90" s="67"/>
    </row>
    <row r="91" spans="1:27" x14ac:dyDescent="0.2">
      <c r="A91" s="66">
        <f t="shared" si="2"/>
        <v>43648</v>
      </c>
      <c r="B91" s="117">
        <f>VLOOKUP($A91+ROUND((COLUMN()-2)/24,5),АТС!$A$41:$F$784,6)+'Иные услуги '!$C$5+'РСТ РСО-А'!$I$6+'РСТ РСО-А'!$H$9</f>
        <v>3230.49</v>
      </c>
      <c r="C91" s="117">
        <f>VLOOKUP($A91+ROUND((COLUMN()-2)/24,5),АТС!$A$41:$F$784,6)+'Иные услуги '!$C$5+'РСТ РСО-А'!$I$6+'РСТ РСО-А'!$H$9</f>
        <v>3230.33</v>
      </c>
      <c r="D91" s="117">
        <f>VLOOKUP($A91+ROUND((COLUMN()-2)/24,5),АТС!$A$41:$F$784,6)+'Иные услуги '!$C$5+'РСТ РСО-А'!$I$6+'РСТ РСО-А'!$H$9</f>
        <v>3230.2799999999997</v>
      </c>
      <c r="E91" s="117">
        <f>VLOOKUP($A91+ROUND((COLUMN()-2)/24,5),АТС!$A$41:$F$784,6)+'Иные услуги '!$C$5+'РСТ РСО-А'!$I$6+'РСТ РСО-А'!$H$9</f>
        <v>3230.2799999999997</v>
      </c>
      <c r="F91" s="117">
        <f>VLOOKUP($A91+ROUND((COLUMN()-2)/24,5),АТС!$A$41:$F$784,6)+'Иные услуги '!$C$5+'РСТ РСО-А'!$I$6+'РСТ РСО-А'!$H$9</f>
        <v>3230.84</v>
      </c>
      <c r="G91" s="117">
        <f>VLOOKUP($A91+ROUND((COLUMN()-2)/24,5),АТС!$A$41:$F$784,6)+'Иные услуги '!$C$5+'РСТ РСО-А'!$I$6+'РСТ РСО-А'!$H$9</f>
        <v>3230.8500000000004</v>
      </c>
      <c r="H91" s="117">
        <f>VLOOKUP($A91+ROUND((COLUMN()-2)/24,5),АТС!$A$41:$F$784,6)+'Иные услуги '!$C$5+'РСТ РСО-А'!$I$6+'РСТ РСО-А'!$H$9</f>
        <v>3230.8599999999997</v>
      </c>
      <c r="I91" s="117">
        <f>VLOOKUP($A91+ROUND((COLUMN()-2)/24,5),АТС!$A$41:$F$784,6)+'Иные услуги '!$C$5+'РСТ РСО-А'!$I$6+'РСТ РСО-А'!$H$9</f>
        <v>3230.3199999999997</v>
      </c>
      <c r="J91" s="117">
        <f>VLOOKUP($A91+ROUND((COLUMN()-2)/24,5),АТС!$A$41:$F$784,6)+'Иные услуги '!$C$5+'РСТ РСО-А'!$I$6+'РСТ РСО-А'!$H$9</f>
        <v>3230.38</v>
      </c>
      <c r="K91" s="117">
        <f>VLOOKUP($A91+ROUND((COLUMN()-2)/24,5),АТС!$A$41:$F$784,6)+'Иные услуги '!$C$5+'РСТ РСО-А'!$I$6+'РСТ РСО-А'!$H$9</f>
        <v>3230.45</v>
      </c>
      <c r="L91" s="117">
        <f>VLOOKUP($A91+ROUND((COLUMN()-2)/24,5),АТС!$A$41:$F$784,6)+'Иные услуги '!$C$5+'РСТ РСО-А'!$I$6+'РСТ РСО-А'!$H$9</f>
        <v>3230.4700000000003</v>
      </c>
      <c r="M91" s="117">
        <f>VLOOKUP($A91+ROUND((COLUMN()-2)/24,5),АТС!$A$41:$F$784,6)+'Иные услуги '!$C$5+'РСТ РСО-А'!$I$6+'РСТ РСО-А'!$H$9</f>
        <v>3230.4700000000003</v>
      </c>
      <c r="N91" s="117">
        <f>VLOOKUP($A91+ROUND((COLUMN()-2)/24,5),АТС!$A$41:$F$784,6)+'Иные услуги '!$C$5+'РСТ РСО-А'!$I$6+'РСТ РСО-А'!$H$9</f>
        <v>3230.4700000000003</v>
      </c>
      <c r="O91" s="117">
        <f>VLOOKUP($A91+ROUND((COLUMN()-2)/24,5),АТС!$A$41:$F$784,6)+'Иные услуги '!$C$5+'РСТ РСО-А'!$I$6+'РСТ РСО-А'!$H$9</f>
        <v>3230.1899999999996</v>
      </c>
      <c r="P91" s="117">
        <f>VLOOKUP($A91+ROUND((COLUMN()-2)/24,5),АТС!$A$41:$F$784,6)+'Иные услуги '!$C$5+'РСТ РСО-А'!$I$6+'РСТ РСО-А'!$H$9</f>
        <v>3230.1800000000003</v>
      </c>
      <c r="Q91" s="117">
        <f>VLOOKUP($A91+ROUND((COLUMN()-2)/24,5),АТС!$A$41:$F$784,6)+'Иные услуги '!$C$5+'РСТ РСО-А'!$I$6+'РСТ РСО-А'!$H$9</f>
        <v>3230.1899999999996</v>
      </c>
      <c r="R91" s="117">
        <f>VLOOKUP($A91+ROUND((COLUMN()-2)/24,5),АТС!$A$41:$F$784,6)+'Иные услуги '!$C$5+'РСТ РСО-А'!$I$6+'РСТ РСО-А'!$H$9</f>
        <v>3230.1499999999996</v>
      </c>
      <c r="S91" s="117">
        <f>VLOOKUP($A91+ROUND((COLUMN()-2)/24,5),АТС!$A$41:$F$784,6)+'Иные услуги '!$C$5+'РСТ РСО-А'!$I$6+'РСТ РСО-А'!$H$9</f>
        <v>3230.17</v>
      </c>
      <c r="T91" s="117">
        <f>VLOOKUP($A91+ROUND((COLUMN()-2)/24,5),АТС!$A$41:$F$784,6)+'Иные услуги '!$C$5+'РСТ РСО-А'!$I$6+'РСТ РСО-А'!$H$9</f>
        <v>3230.4300000000003</v>
      </c>
      <c r="U91" s="117">
        <f>VLOOKUP($A91+ROUND((COLUMN()-2)/24,5),АТС!$A$41:$F$784,6)+'Иные услуги '!$C$5+'РСТ РСО-А'!$I$6+'РСТ РСО-А'!$H$9</f>
        <v>3230.4399999999996</v>
      </c>
      <c r="V91" s="117">
        <f>VLOOKUP($A91+ROUND((COLUMN()-2)/24,5),АТС!$A$41:$F$784,6)+'Иные услуги '!$C$5+'РСТ РСО-А'!$I$6+'РСТ РСО-А'!$H$9</f>
        <v>3230.21</v>
      </c>
      <c r="W91" s="117">
        <f>VLOOKUP($A91+ROUND((COLUMN()-2)/24,5),АТС!$A$41:$F$784,6)+'Иные услуги '!$C$5+'РСТ РСО-А'!$I$6+'РСТ РСО-А'!$H$9</f>
        <v>3230.26</v>
      </c>
      <c r="X91" s="117">
        <f>VLOOKUP($A91+ROUND((COLUMN()-2)/24,5),АТС!$A$41:$F$784,6)+'Иные услуги '!$C$5+'РСТ РСО-А'!$I$6+'РСТ РСО-А'!$H$9</f>
        <v>3229.9300000000003</v>
      </c>
      <c r="Y91" s="117">
        <f>VLOOKUP($A91+ROUND((COLUMN()-2)/24,5),АТС!$A$41:$F$784,6)+'Иные услуги '!$C$5+'РСТ РСО-А'!$I$6+'РСТ РСО-А'!$H$9</f>
        <v>3229.5699999999997</v>
      </c>
    </row>
    <row r="92" spans="1:27" x14ac:dyDescent="0.2">
      <c r="A92" s="66">
        <f t="shared" si="2"/>
        <v>43649</v>
      </c>
      <c r="B92" s="117">
        <f>VLOOKUP($A92+ROUND((COLUMN()-2)/24,5),АТС!$A$41:$F$784,6)+'Иные услуги '!$C$5+'РСТ РСО-А'!$I$6+'РСТ РСО-А'!$H$9</f>
        <v>3230.3</v>
      </c>
      <c r="C92" s="117">
        <f>VLOOKUP($A92+ROUND((COLUMN()-2)/24,5),АТС!$A$41:$F$784,6)+'Иные услуги '!$C$5+'РСТ РСО-А'!$I$6+'РСТ РСО-А'!$H$9</f>
        <v>3230.24</v>
      </c>
      <c r="D92" s="117">
        <f>VLOOKUP($A92+ROUND((COLUMN()-2)/24,5),АТС!$A$41:$F$784,6)+'Иные услуги '!$C$5+'РСТ РСО-А'!$I$6+'РСТ РСО-А'!$H$9</f>
        <v>3230.29</v>
      </c>
      <c r="E92" s="117">
        <f>VLOOKUP($A92+ROUND((COLUMN()-2)/24,5),АТС!$A$41:$F$784,6)+'Иные услуги '!$C$5+'РСТ РСО-А'!$I$6+'РСТ РСО-А'!$H$9</f>
        <v>3230.88</v>
      </c>
      <c r="F92" s="117">
        <f>VLOOKUP($A92+ROUND((COLUMN()-2)/24,5),АТС!$A$41:$F$784,6)+'Иные услуги '!$C$5+'РСТ РСО-А'!$I$6+'РСТ РСО-А'!$H$9</f>
        <v>3230.87</v>
      </c>
      <c r="G92" s="117">
        <f>VLOOKUP($A92+ROUND((COLUMN()-2)/24,5),АТС!$A$41:$F$784,6)+'Иные услуги '!$C$5+'РСТ РСО-А'!$I$6+'РСТ РСО-А'!$H$9</f>
        <v>3230.87</v>
      </c>
      <c r="H92" s="117">
        <f>VLOOKUP($A92+ROUND((COLUMN()-2)/24,5),АТС!$A$41:$F$784,6)+'Иные услуги '!$C$5+'РСТ РСО-А'!$I$6+'РСТ РСО-А'!$H$9</f>
        <v>3229.9300000000003</v>
      </c>
      <c r="I92" s="117">
        <f>VLOOKUP($A92+ROUND((COLUMN()-2)/24,5),АТС!$A$41:$F$784,6)+'Иные услуги '!$C$5+'РСТ РСО-А'!$I$6+'РСТ РСО-А'!$H$9</f>
        <v>3229.95</v>
      </c>
      <c r="J92" s="117">
        <f>VLOOKUP($A92+ROUND((COLUMN()-2)/24,5),АТС!$A$41:$F$784,6)+'Иные услуги '!$C$5+'РСТ РСО-А'!$I$6+'РСТ РСО-А'!$H$9</f>
        <v>3230.46</v>
      </c>
      <c r="K92" s="117">
        <f>VLOOKUP($A92+ROUND((COLUMN()-2)/24,5),АТС!$A$41:$F$784,6)+'Иные услуги '!$C$5+'РСТ РСО-А'!$I$6+'РСТ РСО-А'!$H$9</f>
        <v>3230.4399999999996</v>
      </c>
      <c r="L92" s="117">
        <f>VLOOKUP($A92+ROUND((COLUMN()-2)/24,5),АТС!$A$41:$F$784,6)+'Иные услуги '!$C$5+'РСТ РСО-А'!$I$6+'РСТ РСО-А'!$H$9</f>
        <v>3230.45</v>
      </c>
      <c r="M92" s="117">
        <f>VLOOKUP($A92+ROUND((COLUMN()-2)/24,5),АТС!$A$41:$F$784,6)+'Иные услуги '!$C$5+'РСТ РСО-А'!$I$6+'РСТ РСО-А'!$H$9</f>
        <v>3230.4700000000003</v>
      </c>
      <c r="N92" s="117">
        <f>VLOOKUP($A92+ROUND((COLUMN()-2)/24,5),АТС!$A$41:$F$784,6)+'Иные услуги '!$C$5+'РСТ РСО-А'!$I$6+'РСТ РСО-А'!$H$9</f>
        <v>3230.49</v>
      </c>
      <c r="O92" s="117">
        <f>VLOOKUP($A92+ROUND((COLUMN()-2)/24,5),АТС!$A$41:$F$784,6)+'Иные услуги '!$C$5+'РСТ РСО-А'!$I$6+'РСТ РСО-А'!$H$9</f>
        <v>3230.4799999999996</v>
      </c>
      <c r="P92" s="117">
        <f>VLOOKUP($A92+ROUND((COLUMN()-2)/24,5),АТС!$A$41:$F$784,6)+'Иные услуги '!$C$5+'РСТ РСО-А'!$I$6+'РСТ РСО-А'!$H$9</f>
        <v>3230.16</v>
      </c>
      <c r="Q92" s="117">
        <f>VLOOKUP($A92+ROUND((COLUMN()-2)/24,5),АТС!$A$41:$F$784,6)+'Иные услуги '!$C$5+'РСТ РСО-А'!$I$6+'РСТ РСО-А'!$H$9</f>
        <v>3230.1499999999996</v>
      </c>
      <c r="R92" s="117">
        <f>VLOOKUP($A92+ROUND((COLUMN()-2)/24,5),АТС!$A$41:$F$784,6)+'Иные услуги '!$C$5+'РСТ РСО-А'!$I$6+'РСТ РСО-А'!$H$9</f>
        <v>3230.1499999999996</v>
      </c>
      <c r="S92" s="117">
        <f>VLOOKUP($A92+ROUND((COLUMN()-2)/24,5),АТС!$A$41:$F$784,6)+'Иные услуги '!$C$5+'РСТ РСО-А'!$I$6+'РСТ РСО-А'!$H$9</f>
        <v>3230.12</v>
      </c>
      <c r="T92" s="117">
        <f>VLOOKUP($A92+ROUND((COLUMN()-2)/24,5),АТС!$A$41:$F$784,6)+'Иные услуги '!$C$5+'РСТ РСО-А'!$I$6+'РСТ РСО-А'!$H$9</f>
        <v>3230.4399999999996</v>
      </c>
      <c r="U92" s="117">
        <f>VLOOKUP($A92+ROUND((COLUMN()-2)/24,5),АТС!$A$41:$F$784,6)+'Иные услуги '!$C$5+'РСТ РСО-А'!$I$6+'РСТ РСО-А'!$H$9</f>
        <v>3230.4300000000003</v>
      </c>
      <c r="V92" s="117">
        <f>VLOOKUP($A92+ROUND((COLUMN()-2)/24,5),АТС!$A$41:$F$784,6)+'Иные услуги '!$C$5+'РСТ РСО-А'!$I$6+'РСТ РСО-А'!$H$9</f>
        <v>3230.1499999999996</v>
      </c>
      <c r="W92" s="117">
        <f>VLOOKUP($A92+ROUND((COLUMN()-2)/24,5),АТС!$A$41:$F$784,6)+'Иные услуги '!$C$5+'РСТ РСО-А'!$I$6+'РСТ РСО-А'!$H$9</f>
        <v>3229.9799999999996</v>
      </c>
      <c r="X92" s="117">
        <f>VLOOKUP($A92+ROUND((COLUMN()-2)/24,5),АТС!$A$41:$F$784,6)+'Иные услуги '!$C$5+'РСТ РСО-А'!$I$6+'РСТ РСО-А'!$H$9</f>
        <v>3229.6099999999997</v>
      </c>
      <c r="Y92" s="117">
        <f>VLOOKUP($A92+ROUND((COLUMN()-2)/24,5),АТС!$A$41:$F$784,6)+'Иные услуги '!$C$5+'РСТ РСО-А'!$I$6+'РСТ РСО-А'!$H$9</f>
        <v>3229.79</v>
      </c>
    </row>
    <row r="93" spans="1:27" x14ac:dyDescent="0.2">
      <c r="A93" s="66">
        <f t="shared" si="2"/>
        <v>43650</v>
      </c>
      <c r="B93" s="117">
        <f>VLOOKUP($A93+ROUND((COLUMN()-2)/24,5),АТС!$A$41:$F$784,6)+'Иные услуги '!$C$5+'РСТ РСО-А'!$I$6+'РСТ РСО-А'!$H$9</f>
        <v>3230.3199999999997</v>
      </c>
      <c r="C93" s="117">
        <f>VLOOKUP($A93+ROUND((COLUMN()-2)/24,5),АТС!$A$41:$F$784,6)+'Иные услуги '!$C$5+'РСТ РСО-А'!$I$6+'РСТ РСО-А'!$H$9</f>
        <v>3230.2799999999997</v>
      </c>
      <c r="D93" s="117">
        <f>VLOOKUP($A93+ROUND((COLUMN()-2)/24,5),АТС!$A$41:$F$784,6)+'Иные услуги '!$C$5+'РСТ РСО-А'!$I$6+'РСТ РСО-А'!$H$9</f>
        <v>3230.26</v>
      </c>
      <c r="E93" s="117">
        <f>VLOOKUP($A93+ROUND((COLUMN()-2)/24,5),АТС!$A$41:$F$784,6)+'Иные услуги '!$C$5+'РСТ РСО-А'!$I$6+'РСТ РСО-А'!$H$9</f>
        <v>3230.3</v>
      </c>
      <c r="F93" s="117">
        <f>VLOOKUP($A93+ROUND((COLUMN()-2)/24,5),АТС!$A$41:$F$784,6)+'Иные услуги '!$C$5+'РСТ РСО-А'!$I$6+'РСТ РСО-А'!$H$9</f>
        <v>3230.17</v>
      </c>
      <c r="G93" s="117">
        <f>VLOOKUP($A93+ROUND((COLUMN()-2)/24,5),АТС!$A$41:$F$784,6)+'Иные услуги '!$C$5+'РСТ РСО-А'!$I$6+'РСТ РСО-А'!$H$9</f>
        <v>3230.2200000000003</v>
      </c>
      <c r="H93" s="117">
        <f>VLOOKUP($A93+ROUND((COLUMN()-2)/24,5),АТС!$A$41:$F$784,6)+'Иные услуги '!$C$5+'РСТ РСО-А'!$I$6+'РСТ РСО-А'!$H$9</f>
        <v>3229.88</v>
      </c>
      <c r="I93" s="117">
        <f>VLOOKUP($A93+ROUND((COLUMN()-2)/24,5),АТС!$A$41:$F$784,6)+'Иные услуги '!$C$5+'РСТ РСО-А'!$I$6+'РСТ РСО-А'!$H$9</f>
        <v>3230.0199999999995</v>
      </c>
      <c r="J93" s="117">
        <f>VLOOKUP($A93+ROUND((COLUMN()-2)/24,5),АТС!$A$41:$F$784,6)+'Иные услуги '!$C$5+'РСТ РСО-А'!$I$6+'РСТ РСО-А'!$H$9</f>
        <v>3230.2200000000003</v>
      </c>
      <c r="K93" s="117">
        <f>VLOOKUP($A93+ROUND((COLUMN()-2)/24,5),АТС!$A$41:$F$784,6)+'Иные услуги '!$C$5+'РСТ РСО-А'!$I$6+'РСТ РСО-А'!$H$9</f>
        <v>3230.17</v>
      </c>
      <c r="L93" s="117">
        <f>VLOOKUP($A93+ROUND((COLUMN()-2)/24,5),АТС!$A$41:$F$784,6)+'Иные услуги '!$C$5+'РСТ РСО-А'!$I$6+'РСТ РСО-А'!$H$9</f>
        <v>3230.1800000000003</v>
      </c>
      <c r="M93" s="117">
        <f>VLOOKUP($A93+ROUND((COLUMN()-2)/24,5),АТС!$A$41:$F$784,6)+'Иные услуги '!$C$5+'РСТ РСО-А'!$I$6+'РСТ РСО-А'!$H$9</f>
        <v>3230.4799999999996</v>
      </c>
      <c r="N93" s="117">
        <f>VLOOKUP($A93+ROUND((COLUMN()-2)/24,5),АТС!$A$41:$F$784,6)+'Иные услуги '!$C$5+'РСТ РСО-А'!$I$6+'РСТ РСО-А'!$H$9</f>
        <v>3230.5</v>
      </c>
      <c r="O93" s="117">
        <f>VLOOKUP($A93+ROUND((COLUMN()-2)/24,5),АТС!$A$41:$F$784,6)+'Иные услуги '!$C$5+'РСТ РСО-А'!$I$6+'РСТ РСО-А'!$H$9</f>
        <v>3230.5</v>
      </c>
      <c r="P93" s="117">
        <f>VLOOKUP($A93+ROUND((COLUMN()-2)/24,5),АТС!$A$41:$F$784,6)+'Иные услуги '!$C$5+'РСТ РСО-А'!$I$6+'РСТ РСО-А'!$H$9</f>
        <v>3230.1800000000003</v>
      </c>
      <c r="Q93" s="117">
        <f>VLOOKUP($A93+ROUND((COLUMN()-2)/24,5),АТС!$A$41:$F$784,6)+'Иные услуги '!$C$5+'РСТ РСО-А'!$I$6+'РСТ РСО-А'!$H$9</f>
        <v>3230.21</v>
      </c>
      <c r="R93" s="117">
        <f>VLOOKUP($A93+ROUND((COLUMN()-2)/24,5),АТС!$A$41:$F$784,6)+'Иные услуги '!$C$5+'РСТ РСО-А'!$I$6+'РСТ РСО-А'!$H$9</f>
        <v>3230.16</v>
      </c>
      <c r="S93" s="117">
        <f>VLOOKUP($A93+ROUND((COLUMN()-2)/24,5),АТС!$A$41:$F$784,6)+'Иные услуги '!$C$5+'РСТ РСО-А'!$I$6+'РСТ РСО-А'!$H$9</f>
        <v>3230.13</v>
      </c>
      <c r="T93" s="117">
        <f>VLOOKUP($A93+ROUND((COLUMN()-2)/24,5),АТС!$A$41:$F$784,6)+'Иные услуги '!$C$5+'РСТ РСО-А'!$I$6+'РСТ РСО-А'!$H$9</f>
        <v>3230.3999999999996</v>
      </c>
      <c r="U93" s="117">
        <f>VLOOKUP($A93+ROUND((COLUMN()-2)/24,5),АТС!$A$41:$F$784,6)+'Иные услуги '!$C$5+'РСТ РСО-А'!$I$6+'РСТ РСО-А'!$H$9</f>
        <v>3230.38</v>
      </c>
      <c r="V93" s="117">
        <f>VLOOKUP($A93+ROUND((COLUMN()-2)/24,5),АТС!$A$41:$F$784,6)+'Иные услуги '!$C$5+'РСТ РСО-А'!$I$6+'РСТ РСО-А'!$H$9</f>
        <v>3230.16</v>
      </c>
      <c r="W93" s="117">
        <f>VLOOKUP($A93+ROUND((COLUMN()-2)/24,5),АТС!$A$41:$F$784,6)+'Иные услуги '!$C$5+'РСТ РСО-А'!$I$6+'РСТ РСО-А'!$H$9</f>
        <v>3230.04</v>
      </c>
      <c r="X93" s="117">
        <f>VLOOKUP($A93+ROUND((COLUMN()-2)/24,5),АТС!$A$41:$F$784,6)+'Иные услуги '!$C$5+'РСТ РСО-А'!$I$6+'РСТ РСО-А'!$H$9</f>
        <v>3229.74</v>
      </c>
      <c r="Y93" s="117">
        <f>VLOOKUP($A93+ROUND((COLUMN()-2)/24,5),АТС!$A$41:$F$784,6)+'Иные услуги '!$C$5+'РСТ РСО-А'!$I$6+'РСТ РСО-А'!$H$9</f>
        <v>3229.6099999999997</v>
      </c>
    </row>
    <row r="94" spans="1:27" x14ac:dyDescent="0.2">
      <c r="A94" s="66">
        <f t="shared" si="2"/>
        <v>43651</v>
      </c>
      <c r="B94" s="117">
        <f>VLOOKUP($A94+ROUND((COLUMN()-2)/24,5),АТС!$A$41:$F$784,6)+'Иные услуги '!$C$5+'РСТ РСО-А'!$I$6+'РСТ РСО-А'!$H$9</f>
        <v>3230.2299999999996</v>
      </c>
      <c r="C94" s="117">
        <f>VLOOKUP($A94+ROUND((COLUMN()-2)/24,5),АТС!$A$41:$F$784,6)+'Иные услуги '!$C$5+'РСТ РСО-А'!$I$6+'РСТ РСО-А'!$H$9</f>
        <v>3230.1400000000003</v>
      </c>
      <c r="D94" s="117">
        <f>VLOOKUP($A94+ROUND((COLUMN()-2)/24,5),АТС!$A$41:$F$784,6)+'Иные услуги '!$C$5+'РСТ РСО-А'!$I$6+'РСТ РСО-А'!$H$9</f>
        <v>3230.16</v>
      </c>
      <c r="E94" s="117">
        <f>VLOOKUP($A94+ROUND((COLUMN()-2)/24,5),АТС!$A$41:$F$784,6)+'Иные услуги '!$C$5+'РСТ РСО-А'!$I$6+'РСТ РСО-А'!$H$9</f>
        <v>3230.17</v>
      </c>
      <c r="F94" s="117">
        <f>VLOOKUP($A94+ROUND((COLUMN()-2)/24,5),АТС!$A$41:$F$784,6)+'Иные услуги '!$C$5+'РСТ РСО-А'!$I$6+'РСТ РСО-А'!$H$9</f>
        <v>3230.08</v>
      </c>
      <c r="G94" s="117">
        <f>VLOOKUP($A94+ROUND((COLUMN()-2)/24,5),АТС!$A$41:$F$784,6)+'Иные услуги '!$C$5+'РСТ РСО-А'!$I$6+'РСТ РСО-А'!$H$9</f>
        <v>3230.0199999999995</v>
      </c>
      <c r="H94" s="117">
        <f>VLOOKUP($A94+ROUND((COLUMN()-2)/24,5),АТС!$A$41:$F$784,6)+'Иные услуги '!$C$5+'РСТ РСО-А'!$I$6+'РСТ РСО-А'!$H$9</f>
        <v>3229.66</v>
      </c>
      <c r="I94" s="117">
        <f>VLOOKUP($A94+ROUND((COLUMN()-2)/24,5),АТС!$A$41:$F$784,6)+'Иные услуги '!$C$5+'РСТ РСО-А'!$I$6+'РСТ РСО-А'!$H$9</f>
        <v>3229.8099999999995</v>
      </c>
      <c r="J94" s="117">
        <f>VLOOKUP($A94+ROUND((COLUMN()-2)/24,5),АТС!$A$41:$F$784,6)+'Иные услуги '!$C$5+'РСТ РСО-А'!$I$6+'РСТ РСО-А'!$H$9</f>
        <v>3230.0599999999995</v>
      </c>
      <c r="K94" s="117">
        <f>VLOOKUP($A94+ROUND((COLUMN()-2)/24,5),АТС!$A$41:$F$784,6)+'Иные услуги '!$C$5+'РСТ РСО-А'!$I$6+'РСТ РСО-А'!$H$9</f>
        <v>3230.08</v>
      </c>
      <c r="L94" s="117">
        <f>VLOOKUP($A94+ROUND((COLUMN()-2)/24,5),АТС!$A$41:$F$784,6)+'Иные услуги '!$C$5+'РСТ РСО-А'!$I$6+'РСТ РСО-А'!$H$9</f>
        <v>3230.08</v>
      </c>
      <c r="M94" s="117">
        <f>VLOOKUP($A94+ROUND((COLUMN()-2)/24,5),АТС!$A$41:$F$784,6)+'Иные услуги '!$C$5+'РСТ РСО-А'!$I$6+'РСТ РСО-А'!$H$9</f>
        <v>3230.4399999999996</v>
      </c>
      <c r="N94" s="117">
        <f>VLOOKUP($A94+ROUND((COLUMN()-2)/24,5),АТС!$A$41:$F$784,6)+'Иные услуги '!$C$5+'РСТ РСО-А'!$I$6+'РСТ РСО-А'!$H$9</f>
        <v>3230.4300000000003</v>
      </c>
      <c r="O94" s="117">
        <f>VLOOKUP($A94+ROUND((COLUMN()-2)/24,5),АТС!$A$41:$F$784,6)+'Иные услуги '!$C$5+'РСТ РСО-А'!$I$6+'РСТ РСО-А'!$H$9</f>
        <v>3230.42</v>
      </c>
      <c r="P94" s="117">
        <f>VLOOKUP($A94+ROUND((COLUMN()-2)/24,5),АТС!$A$41:$F$784,6)+'Иные услуги '!$C$5+'РСТ РСО-А'!$I$6+'РСТ РСО-А'!$H$9</f>
        <v>3230.08</v>
      </c>
      <c r="Q94" s="117">
        <f>VLOOKUP($A94+ROUND((COLUMN()-2)/24,5),АТС!$A$41:$F$784,6)+'Иные услуги '!$C$5+'РСТ РСО-А'!$I$6+'РСТ РСО-А'!$H$9</f>
        <v>3230.08</v>
      </c>
      <c r="R94" s="117">
        <f>VLOOKUP($A94+ROUND((COLUMN()-2)/24,5),АТС!$A$41:$F$784,6)+'Иные услуги '!$C$5+'РСТ РСО-А'!$I$6+'РСТ РСО-А'!$H$9</f>
        <v>3230.08</v>
      </c>
      <c r="S94" s="117">
        <f>VLOOKUP($A94+ROUND((COLUMN()-2)/24,5),АТС!$A$41:$F$784,6)+'Иные услуги '!$C$5+'РСТ РСО-А'!$I$6+'РСТ РСО-А'!$H$9</f>
        <v>3230.34</v>
      </c>
      <c r="T94" s="117">
        <f>VLOOKUP($A94+ROUND((COLUMN()-2)/24,5),АТС!$A$41:$F$784,6)+'Иные услуги '!$C$5+'РСТ РСО-А'!$I$6+'РСТ РСО-А'!$H$9</f>
        <v>3230.37</v>
      </c>
      <c r="U94" s="117">
        <f>VLOOKUP($A94+ROUND((COLUMN()-2)/24,5),АТС!$A$41:$F$784,6)+'Иные услуги '!$C$5+'РСТ РСО-А'!$I$6+'РСТ РСО-А'!$H$9</f>
        <v>3230.3500000000004</v>
      </c>
      <c r="V94" s="117">
        <f>VLOOKUP($A94+ROUND((COLUMN()-2)/24,5),АТС!$A$41:$F$784,6)+'Иные услуги '!$C$5+'РСТ РСО-А'!$I$6+'РСТ РСО-А'!$H$9</f>
        <v>3230.17</v>
      </c>
      <c r="W94" s="117">
        <f>VLOOKUP($A94+ROUND((COLUMN()-2)/24,5),АТС!$A$41:$F$784,6)+'Иные услуги '!$C$5+'РСТ РСО-А'!$I$6+'РСТ РСО-А'!$H$9</f>
        <v>3230.09</v>
      </c>
      <c r="X94" s="117">
        <f>VLOOKUP($A94+ROUND((COLUMN()-2)/24,5),АТС!$A$41:$F$784,6)+'Иные услуги '!$C$5+'РСТ РСО-А'!$I$6+'РСТ РСО-А'!$H$9</f>
        <v>3229.74</v>
      </c>
      <c r="Y94" s="117">
        <f>VLOOKUP($A94+ROUND((COLUMN()-2)/24,5),АТС!$A$41:$F$784,6)+'Иные услуги '!$C$5+'РСТ РСО-А'!$I$6+'РСТ РСО-А'!$H$9</f>
        <v>3229.2699999999995</v>
      </c>
    </row>
    <row r="95" spans="1:27" x14ac:dyDescent="0.2">
      <c r="A95" s="66">
        <f t="shared" si="2"/>
        <v>43652</v>
      </c>
      <c r="B95" s="117">
        <f>VLOOKUP($A95+ROUND((COLUMN()-2)/24,5),АТС!$A$41:$F$784,6)+'Иные услуги '!$C$5+'РСТ РСО-А'!$I$6+'РСТ РСО-А'!$H$9</f>
        <v>3230.2200000000003</v>
      </c>
      <c r="C95" s="117">
        <f>VLOOKUP($A95+ROUND((COLUMN()-2)/24,5),АТС!$A$41:$F$784,6)+'Иные услуги '!$C$5+'РСТ РСО-А'!$I$6+'РСТ РСО-А'!$H$9</f>
        <v>3230.1400000000003</v>
      </c>
      <c r="D95" s="117">
        <f>VLOOKUP($A95+ROUND((COLUMN()-2)/24,5),АТС!$A$41:$F$784,6)+'Иные услуги '!$C$5+'РСТ РСО-А'!$I$6+'РСТ РСО-А'!$H$9</f>
        <v>3230.13</v>
      </c>
      <c r="E95" s="117">
        <f>VLOOKUP($A95+ROUND((COLUMN()-2)/24,5),АТС!$A$41:$F$784,6)+'Иные услуги '!$C$5+'РСТ РСО-А'!$I$6+'РСТ РСО-А'!$H$9</f>
        <v>3230.1499999999996</v>
      </c>
      <c r="F95" s="117">
        <f>VLOOKUP($A95+ROUND((COLUMN()-2)/24,5),АТС!$A$41:$F$784,6)+'Иные услуги '!$C$5+'РСТ РСО-А'!$I$6+'РСТ РСО-А'!$H$9</f>
        <v>3230.0599999999995</v>
      </c>
      <c r="G95" s="117">
        <f>VLOOKUP($A95+ROUND((COLUMN()-2)/24,5),АТС!$A$41:$F$784,6)+'Иные услуги '!$C$5+'РСТ РСО-А'!$I$6+'РСТ РСО-А'!$H$9</f>
        <v>3230.0299999999997</v>
      </c>
      <c r="H95" s="117">
        <f>VLOOKUP($A95+ROUND((COLUMN()-2)/24,5),АТС!$A$41:$F$784,6)+'Иные услуги '!$C$5+'РСТ РСО-А'!$I$6+'РСТ РСО-А'!$H$9</f>
        <v>3229.83</v>
      </c>
      <c r="I95" s="117">
        <f>VLOOKUP($A95+ROUND((COLUMN()-2)/24,5),АТС!$A$41:$F$784,6)+'Иные услуги '!$C$5+'РСТ РСО-А'!$I$6+'РСТ РСО-А'!$H$9</f>
        <v>3230</v>
      </c>
      <c r="J95" s="117">
        <f>VLOOKUP($A95+ROUND((COLUMN()-2)/24,5),АТС!$A$41:$F$784,6)+'Иные услуги '!$C$5+'РСТ РСО-А'!$I$6+'РСТ РСО-А'!$H$9</f>
        <v>3230.25</v>
      </c>
      <c r="K95" s="117">
        <f>VLOOKUP($A95+ROUND((COLUMN()-2)/24,5),АТС!$A$41:$F$784,6)+'Иные услуги '!$C$5+'РСТ РСО-А'!$I$6+'РСТ РСО-А'!$H$9</f>
        <v>3230.3199999999997</v>
      </c>
      <c r="L95" s="117">
        <f>VLOOKUP($A95+ROUND((COLUMN()-2)/24,5),АТС!$A$41:$F$784,6)+'Иные услуги '!$C$5+'РСТ РСО-А'!$I$6+'РСТ РСО-А'!$H$9</f>
        <v>3230.42</v>
      </c>
      <c r="M95" s="117">
        <f>VLOOKUP($A95+ROUND((COLUMN()-2)/24,5),АТС!$A$41:$F$784,6)+'Иные услуги '!$C$5+'РСТ РСО-А'!$I$6+'РСТ РСО-А'!$H$9</f>
        <v>3230.41</v>
      </c>
      <c r="N95" s="117">
        <f>VLOOKUP($A95+ROUND((COLUMN()-2)/24,5),АТС!$A$41:$F$784,6)+'Иные услуги '!$C$5+'РСТ РСО-А'!$I$6+'РСТ РСО-А'!$H$9</f>
        <v>3230.3199999999997</v>
      </c>
      <c r="O95" s="117">
        <f>VLOOKUP($A95+ROUND((COLUMN()-2)/24,5),АТС!$A$41:$F$784,6)+'Иные услуги '!$C$5+'РСТ РСО-А'!$I$6+'РСТ РСО-А'!$H$9</f>
        <v>3230.3099999999995</v>
      </c>
      <c r="P95" s="117">
        <f>VLOOKUP($A95+ROUND((COLUMN()-2)/24,5),АТС!$A$41:$F$784,6)+'Иные услуги '!$C$5+'РСТ РСО-А'!$I$6+'РСТ РСО-А'!$H$9</f>
        <v>3230.3099999999995</v>
      </c>
      <c r="Q95" s="117">
        <f>VLOOKUP($A95+ROUND((COLUMN()-2)/24,5),АТС!$A$41:$F$784,6)+'Иные услуги '!$C$5+'РСТ РСО-А'!$I$6+'РСТ РСО-А'!$H$9</f>
        <v>3230.33</v>
      </c>
      <c r="R95" s="117">
        <f>VLOOKUP($A95+ROUND((COLUMN()-2)/24,5),АТС!$A$41:$F$784,6)+'Иные услуги '!$C$5+'РСТ РСО-А'!$I$6+'РСТ РСО-А'!$H$9</f>
        <v>3230.34</v>
      </c>
      <c r="S95" s="117">
        <f>VLOOKUP($A95+ROUND((COLUMN()-2)/24,5),АТС!$A$41:$F$784,6)+'Иные услуги '!$C$5+'РСТ РСО-А'!$I$6+'РСТ РСО-А'!$H$9</f>
        <v>3230.3</v>
      </c>
      <c r="T95" s="117">
        <f>VLOOKUP($A95+ROUND((COLUMN()-2)/24,5),АТС!$A$41:$F$784,6)+'Иные услуги '!$C$5+'РСТ РСО-А'!$I$6+'РСТ РСО-А'!$H$9</f>
        <v>3230.37</v>
      </c>
      <c r="U95" s="117">
        <f>VLOOKUP($A95+ROUND((COLUMN()-2)/24,5),АТС!$A$41:$F$784,6)+'Иные услуги '!$C$5+'РСТ РСО-А'!$I$6+'РСТ РСО-А'!$H$9</f>
        <v>3230.42</v>
      </c>
      <c r="V95" s="117">
        <f>VLOOKUP($A95+ROUND((COLUMN()-2)/24,5),АТС!$A$41:$F$784,6)+'Иные услуги '!$C$5+'РСТ РСО-А'!$I$6+'РСТ РСО-А'!$H$9</f>
        <v>3230.17</v>
      </c>
      <c r="W95" s="117">
        <f>VLOOKUP($A95+ROUND((COLUMN()-2)/24,5),АТС!$A$41:$F$784,6)+'Иные услуги '!$C$5+'РСТ РСО-А'!$I$6+'РСТ РСО-А'!$H$9</f>
        <v>3230.0699999999997</v>
      </c>
      <c r="X95" s="117">
        <f>VLOOKUP($A95+ROUND((COLUMN()-2)/24,5),АТС!$A$41:$F$784,6)+'Иные услуги '!$C$5+'РСТ РСО-А'!$I$6+'РСТ РСО-А'!$H$9</f>
        <v>3229.6499999999996</v>
      </c>
      <c r="Y95" s="117">
        <f>VLOOKUP($A95+ROUND((COLUMN()-2)/24,5),АТС!$A$41:$F$784,6)+'Иные услуги '!$C$5+'РСТ РСО-А'!$I$6+'РСТ РСО-А'!$H$9</f>
        <v>3229.1499999999996</v>
      </c>
    </row>
    <row r="96" spans="1:27" x14ac:dyDescent="0.2">
      <c r="A96" s="66">
        <f t="shared" si="2"/>
        <v>43653</v>
      </c>
      <c r="B96" s="117">
        <f>VLOOKUP($A96+ROUND((COLUMN()-2)/24,5),АТС!$A$41:$F$784,6)+'Иные услуги '!$C$5+'РСТ РСО-А'!$I$6+'РСТ РСО-А'!$H$9</f>
        <v>3230.2299999999996</v>
      </c>
      <c r="C96" s="117">
        <f>VLOOKUP($A96+ROUND((COLUMN()-2)/24,5),АТС!$A$41:$F$784,6)+'Иные услуги '!$C$5+'РСТ РСО-А'!$I$6+'РСТ РСО-А'!$H$9</f>
        <v>3230.1400000000003</v>
      </c>
      <c r="D96" s="117">
        <f>VLOOKUP($A96+ROUND((COLUMN()-2)/24,5),АТС!$A$41:$F$784,6)+'Иные услуги '!$C$5+'РСТ РСО-А'!$I$6+'РСТ РСО-А'!$H$9</f>
        <v>3230.12</v>
      </c>
      <c r="E96" s="117">
        <f>VLOOKUP($A96+ROUND((COLUMN()-2)/24,5),АТС!$A$41:$F$784,6)+'Иные услуги '!$C$5+'РСТ РСО-А'!$I$6+'РСТ РСО-А'!$H$9</f>
        <v>3230.1499999999996</v>
      </c>
      <c r="F96" s="117">
        <f>VLOOKUP($A96+ROUND((COLUMN()-2)/24,5),АТС!$A$41:$F$784,6)+'Иные услуги '!$C$5+'РСТ РСО-А'!$I$6+'РСТ РСО-А'!$H$9</f>
        <v>3230.04</v>
      </c>
      <c r="G96" s="117">
        <f>VLOOKUP($A96+ROUND((COLUMN()-2)/24,5),АТС!$A$41:$F$784,6)+'Иные услуги '!$C$5+'РСТ РСО-А'!$I$6+'РСТ РСО-А'!$H$9</f>
        <v>3230.0599999999995</v>
      </c>
      <c r="H96" s="117">
        <f>VLOOKUP($A96+ROUND((COLUMN()-2)/24,5),АТС!$A$41:$F$784,6)+'Иные услуги '!$C$5+'РСТ РСО-А'!$I$6+'РСТ РСО-А'!$H$9</f>
        <v>3229.8599999999997</v>
      </c>
      <c r="I96" s="117">
        <f>VLOOKUP($A96+ROUND((COLUMN()-2)/24,5),АТС!$A$41:$F$784,6)+'Иные услуги '!$C$5+'РСТ РСО-А'!$I$6+'РСТ РСО-А'!$H$9</f>
        <v>3229.9799999999996</v>
      </c>
      <c r="J96" s="117">
        <f>VLOOKUP($A96+ROUND((COLUMN()-2)/24,5),АТС!$A$41:$F$784,6)+'Иные услуги '!$C$5+'РСТ РСО-А'!$I$6+'РСТ РСО-А'!$H$9</f>
        <v>3230.2699999999995</v>
      </c>
      <c r="K96" s="117">
        <f>VLOOKUP($A96+ROUND((COLUMN()-2)/24,5),АТС!$A$41:$F$784,6)+'Иные услуги '!$C$5+'РСТ РСО-А'!$I$6+'РСТ РСО-А'!$H$9</f>
        <v>3230.33</v>
      </c>
      <c r="L96" s="117">
        <f>VLOOKUP($A96+ROUND((COLUMN()-2)/24,5),АТС!$A$41:$F$784,6)+'Иные услуги '!$C$5+'РСТ РСО-А'!$I$6+'РСТ РСО-А'!$H$9</f>
        <v>3230.45</v>
      </c>
      <c r="M96" s="117">
        <f>VLOOKUP($A96+ROUND((COLUMN()-2)/24,5),АТС!$A$41:$F$784,6)+'Иные услуги '!$C$5+'РСТ РСО-А'!$I$6+'РСТ РСО-А'!$H$9</f>
        <v>3230.33</v>
      </c>
      <c r="N96" s="117">
        <f>VLOOKUP($A96+ROUND((COLUMN()-2)/24,5),АТС!$A$41:$F$784,6)+'Иные услуги '!$C$5+'РСТ РСО-А'!$I$6+'РСТ РСО-А'!$H$9</f>
        <v>3230.29</v>
      </c>
      <c r="O96" s="117">
        <f>VLOOKUP($A96+ROUND((COLUMN()-2)/24,5),АТС!$A$41:$F$784,6)+'Иные услуги '!$C$5+'РСТ РСО-А'!$I$6+'РСТ РСО-А'!$H$9</f>
        <v>3230.29</v>
      </c>
      <c r="P96" s="117">
        <f>VLOOKUP($A96+ROUND((COLUMN()-2)/24,5),АТС!$A$41:$F$784,6)+'Иные услуги '!$C$5+'РСТ РСО-А'!$I$6+'РСТ РСО-А'!$H$9</f>
        <v>3230.2</v>
      </c>
      <c r="Q96" s="117">
        <f>VLOOKUP($A96+ROUND((COLUMN()-2)/24,5),АТС!$A$41:$F$784,6)+'Иные услуги '!$C$5+'РСТ РСО-А'!$I$6+'РСТ РСО-А'!$H$9</f>
        <v>3230.0599999999995</v>
      </c>
      <c r="R96" s="117">
        <f>VLOOKUP($A96+ROUND((COLUMN()-2)/24,5),АТС!$A$41:$F$784,6)+'Иные услуги '!$C$5+'РСТ РСО-А'!$I$6+'РСТ РСО-А'!$H$9</f>
        <v>3230.2699999999995</v>
      </c>
      <c r="S96" s="117">
        <f>VLOOKUP($A96+ROUND((COLUMN()-2)/24,5),АТС!$A$41:$F$784,6)+'Иные услуги '!$C$5+'РСТ РСО-А'!$I$6+'РСТ РСО-А'!$H$9</f>
        <v>3230.38</v>
      </c>
      <c r="T96" s="117">
        <f>VLOOKUP($A96+ROUND((COLUMN()-2)/24,5),АТС!$A$41:$F$784,6)+'Иные услуги '!$C$5+'РСТ РСО-А'!$I$6+'РСТ РСО-А'!$H$9</f>
        <v>3230.38</v>
      </c>
      <c r="U96" s="117">
        <f>VLOOKUP($A96+ROUND((COLUMN()-2)/24,5),АТС!$A$41:$F$784,6)+'Иные услуги '!$C$5+'РСТ РСО-А'!$I$6+'РСТ РСО-А'!$H$9</f>
        <v>3230.4399999999996</v>
      </c>
      <c r="V96" s="117">
        <f>VLOOKUP($A96+ROUND((COLUMN()-2)/24,5),АТС!$A$41:$F$784,6)+'Иные услуги '!$C$5+'РСТ РСО-А'!$I$6+'РСТ РСО-А'!$H$9</f>
        <v>3230.16</v>
      </c>
      <c r="W96" s="117">
        <f>VLOOKUP($A96+ROUND((COLUMN()-2)/24,5),АТС!$A$41:$F$784,6)+'Иные услуги '!$C$5+'РСТ РСО-А'!$I$6+'РСТ РСО-А'!$H$9</f>
        <v>3230.09</v>
      </c>
      <c r="X96" s="117">
        <f>VLOOKUP($A96+ROUND((COLUMN()-2)/24,5),АТС!$A$41:$F$784,6)+'Иные услуги '!$C$5+'РСТ РСО-А'!$I$6+'РСТ РСО-А'!$H$9</f>
        <v>3229.75</v>
      </c>
      <c r="Y96" s="117">
        <f>VLOOKUP($A96+ROUND((COLUMN()-2)/24,5),АТС!$A$41:$F$784,6)+'Иные услуги '!$C$5+'РСТ РСО-А'!$I$6+'РСТ РСО-А'!$H$9</f>
        <v>3229.16</v>
      </c>
    </row>
    <row r="97" spans="1:25" x14ac:dyDescent="0.2">
      <c r="A97" s="66">
        <f t="shared" si="2"/>
        <v>43654</v>
      </c>
      <c r="B97" s="117">
        <f>VLOOKUP($A97+ROUND((COLUMN()-2)/24,5),АТС!$A$41:$F$784,6)+'Иные услуги '!$C$5+'РСТ РСО-А'!$I$6+'РСТ РСО-А'!$H$9</f>
        <v>3230.2200000000003</v>
      </c>
      <c r="C97" s="117">
        <f>VLOOKUP($A97+ROUND((COLUMN()-2)/24,5),АТС!$A$41:$F$784,6)+'Иные услуги '!$C$5+'РСТ РСО-А'!$I$6+'РСТ РСО-А'!$H$9</f>
        <v>3230.1000000000004</v>
      </c>
      <c r="D97" s="117">
        <f>VLOOKUP($A97+ROUND((COLUMN()-2)/24,5),АТС!$A$41:$F$784,6)+'Иные услуги '!$C$5+'РСТ РСО-А'!$I$6+'РСТ РСО-А'!$H$9</f>
        <v>3230.1000000000004</v>
      </c>
      <c r="E97" s="117">
        <f>VLOOKUP($A97+ROUND((COLUMN()-2)/24,5),АТС!$A$41:$F$784,6)+'Иные услуги '!$C$5+'РСТ РСО-А'!$I$6+'РСТ РСО-А'!$H$9</f>
        <v>3230.12</v>
      </c>
      <c r="F97" s="117">
        <f>VLOOKUP($A97+ROUND((COLUMN()-2)/24,5),АТС!$A$41:$F$784,6)+'Иные услуги '!$C$5+'РСТ РСО-А'!$I$6+'РСТ РСО-А'!$H$9</f>
        <v>3230.01</v>
      </c>
      <c r="G97" s="117">
        <f>VLOOKUP($A97+ROUND((COLUMN()-2)/24,5),АТС!$A$41:$F$784,6)+'Иные услуги '!$C$5+'РСТ РСО-А'!$I$6+'РСТ РСО-А'!$H$9</f>
        <v>3229.92</v>
      </c>
      <c r="H97" s="117">
        <f>VLOOKUP($A97+ROUND((COLUMN()-2)/24,5),АТС!$A$41:$F$784,6)+'Иные услуги '!$C$5+'РСТ РСО-А'!$I$6+'РСТ РСО-А'!$H$9</f>
        <v>3229.5699999999997</v>
      </c>
      <c r="I97" s="117">
        <f>VLOOKUP($A97+ROUND((COLUMN()-2)/24,5),АТС!$A$41:$F$784,6)+'Иные услуги '!$C$5+'РСТ РСО-А'!$I$6+'РСТ РСО-А'!$H$9</f>
        <v>3230.26</v>
      </c>
      <c r="J97" s="117">
        <f>VLOOKUP($A97+ROUND((COLUMN()-2)/24,5),АТС!$A$41:$F$784,6)+'Иные услуги '!$C$5+'РСТ РСО-А'!$I$6+'РСТ РСО-А'!$H$9</f>
        <v>3230.4700000000003</v>
      </c>
      <c r="K97" s="117">
        <f>VLOOKUP($A97+ROUND((COLUMN()-2)/24,5),АТС!$A$41:$F$784,6)+'Иные услуги '!$C$5+'РСТ РСО-А'!$I$6+'РСТ РСО-А'!$H$9</f>
        <v>3230.5299999999997</v>
      </c>
      <c r="L97" s="117">
        <f>VLOOKUP($A97+ROUND((COLUMN()-2)/24,5),АТС!$A$41:$F$784,6)+'Иные услуги '!$C$5+'РСТ РСО-А'!$I$6+'РСТ РСО-А'!$H$9</f>
        <v>3230.55</v>
      </c>
      <c r="M97" s="117">
        <f>VLOOKUP($A97+ROUND((COLUMN()-2)/24,5),АТС!$A$41:$F$784,6)+'Иные услуги '!$C$5+'РСТ РСО-А'!$I$6+'РСТ РСО-А'!$H$9</f>
        <v>3230.5599999999995</v>
      </c>
      <c r="N97" s="117">
        <f>VLOOKUP($A97+ROUND((COLUMN()-2)/24,5),АТС!$A$41:$F$784,6)+'Иные услуги '!$C$5+'РСТ РСО-А'!$I$6+'РСТ РСО-А'!$H$9</f>
        <v>3230.5599999999995</v>
      </c>
      <c r="O97" s="117">
        <f>VLOOKUP($A97+ROUND((COLUMN()-2)/24,5),АТС!$A$41:$F$784,6)+'Иные услуги '!$C$5+'РСТ РСО-А'!$I$6+'РСТ РСО-А'!$H$9</f>
        <v>3230.4300000000003</v>
      </c>
      <c r="P97" s="117">
        <f>VLOOKUP($A97+ROUND((COLUMN()-2)/24,5),АТС!$A$41:$F$784,6)+'Иные услуги '!$C$5+'РСТ РСО-А'!$I$6+'РСТ РСО-А'!$H$9</f>
        <v>3230.4300000000003</v>
      </c>
      <c r="Q97" s="117">
        <f>VLOOKUP($A97+ROUND((COLUMN()-2)/24,5),АТС!$A$41:$F$784,6)+'Иные услуги '!$C$5+'РСТ РСО-А'!$I$6+'РСТ РСО-А'!$H$9</f>
        <v>3230.38</v>
      </c>
      <c r="R97" s="117">
        <f>VLOOKUP($A97+ROUND((COLUMN()-2)/24,5),АТС!$A$41:$F$784,6)+'Иные услуги '!$C$5+'РСТ РСО-А'!$I$6+'РСТ РСО-А'!$H$9</f>
        <v>3230.3999999999996</v>
      </c>
      <c r="S97" s="117">
        <f>VLOOKUP($A97+ROUND((COLUMN()-2)/24,5),АТС!$A$41:$F$784,6)+'Иные услуги '!$C$5+'РСТ РСО-А'!$I$6+'РСТ РСО-А'!$H$9</f>
        <v>3230.3599999999997</v>
      </c>
      <c r="T97" s="117">
        <f>VLOOKUP($A97+ROUND((COLUMN()-2)/24,5),АТС!$A$41:$F$784,6)+'Иные услуги '!$C$5+'РСТ РСО-А'!$I$6+'РСТ РСО-А'!$H$9</f>
        <v>3230.4399999999996</v>
      </c>
      <c r="U97" s="117">
        <f>VLOOKUP($A97+ROUND((COLUMN()-2)/24,5),АТС!$A$41:$F$784,6)+'Иные услуги '!$C$5+'РСТ РСО-А'!$I$6+'РСТ РСО-А'!$H$9</f>
        <v>3230.4300000000003</v>
      </c>
      <c r="V97" s="117">
        <f>VLOOKUP($A97+ROUND((COLUMN()-2)/24,5),АТС!$A$41:$F$784,6)+'Иные услуги '!$C$5+'РСТ РСО-А'!$I$6+'РСТ РСО-А'!$H$9</f>
        <v>3230.0199999999995</v>
      </c>
      <c r="W97" s="117">
        <f>VLOOKUP($A97+ROUND((COLUMN()-2)/24,5),АТС!$A$41:$F$784,6)+'Иные услуги '!$C$5+'РСТ РСО-А'!$I$6+'РСТ РСО-А'!$H$9</f>
        <v>3230.05</v>
      </c>
      <c r="X97" s="117">
        <f>VLOOKUP($A97+ROUND((COLUMN()-2)/24,5),АТС!$A$41:$F$784,6)+'Иные услуги '!$C$5+'РСТ РСО-А'!$I$6+'РСТ РСО-А'!$H$9</f>
        <v>3229.5299999999997</v>
      </c>
      <c r="Y97" s="117">
        <f>VLOOKUP($A97+ROUND((COLUMN()-2)/24,5),АТС!$A$41:$F$784,6)+'Иные услуги '!$C$5+'РСТ РСО-А'!$I$6+'РСТ РСО-А'!$H$9</f>
        <v>3228.9700000000003</v>
      </c>
    </row>
    <row r="98" spans="1:25" x14ac:dyDescent="0.2">
      <c r="A98" s="66">
        <f t="shared" si="2"/>
        <v>43655</v>
      </c>
      <c r="B98" s="117">
        <f>VLOOKUP($A98+ROUND((COLUMN()-2)/24,5),АТС!$A$41:$F$784,6)+'Иные услуги '!$C$5+'РСТ РСО-А'!$I$6+'РСТ РСО-А'!$H$9</f>
        <v>3230.33</v>
      </c>
      <c r="C98" s="117">
        <f>VLOOKUP($A98+ROUND((COLUMN()-2)/24,5),АТС!$A$41:$F$784,6)+'Иные услуги '!$C$5+'РСТ РСО-А'!$I$6+'РСТ РСО-А'!$H$9</f>
        <v>3230.2200000000003</v>
      </c>
      <c r="D98" s="117">
        <f>VLOOKUP($A98+ROUND((COLUMN()-2)/24,5),АТС!$A$41:$F$784,6)+'Иные услуги '!$C$5+'РСТ РСО-А'!$I$6+'РСТ РСО-А'!$H$9</f>
        <v>3230.24</v>
      </c>
      <c r="E98" s="117">
        <f>VLOOKUP($A98+ROUND((COLUMN()-2)/24,5),АТС!$A$41:$F$784,6)+'Иные услуги '!$C$5+'РСТ РСО-А'!$I$6+'РСТ РСО-А'!$H$9</f>
        <v>3230.24</v>
      </c>
      <c r="F98" s="117">
        <f>VLOOKUP($A98+ROUND((COLUMN()-2)/24,5),АТС!$A$41:$F$784,6)+'Иные услуги '!$C$5+'РСТ РСО-А'!$I$6+'РСТ РСО-А'!$H$9</f>
        <v>3230.24</v>
      </c>
      <c r="G98" s="117">
        <f>VLOOKUP($A98+ROUND((COLUMN()-2)/24,5),АТС!$A$41:$F$784,6)+'Иные услуги '!$C$5+'РСТ РСО-А'!$I$6+'РСТ РСО-А'!$H$9</f>
        <v>3230.21</v>
      </c>
      <c r="H98" s="117">
        <f>VLOOKUP($A98+ROUND((COLUMN()-2)/24,5),АТС!$A$41:$F$784,6)+'Иные услуги '!$C$5+'РСТ РСО-А'!$I$6+'РСТ РСО-А'!$H$9</f>
        <v>3229.96</v>
      </c>
      <c r="I98" s="117">
        <f>VLOOKUP($A98+ROUND((COLUMN()-2)/24,5),АТС!$A$41:$F$784,6)+'Иные услуги '!$C$5+'РСТ РСО-А'!$I$6+'РСТ РСО-А'!$H$9</f>
        <v>3230.16</v>
      </c>
      <c r="J98" s="117">
        <f>VLOOKUP($A98+ROUND((COLUMN()-2)/24,5),АТС!$A$41:$F$784,6)+'Иные услуги '!$C$5+'РСТ РСО-А'!$I$6+'РСТ РСО-А'!$H$9</f>
        <v>3230.46</v>
      </c>
      <c r="K98" s="117">
        <f>VLOOKUP($A98+ROUND((COLUMN()-2)/24,5),АТС!$A$41:$F$784,6)+'Иные услуги '!$C$5+'РСТ РСО-А'!$I$6+'РСТ РСО-А'!$H$9</f>
        <v>3230.45</v>
      </c>
      <c r="L98" s="117">
        <f>VLOOKUP($A98+ROUND((COLUMN()-2)/24,5),АТС!$A$41:$F$784,6)+'Иные услуги '!$C$5+'РСТ РСО-А'!$I$6+'РСТ РСО-А'!$H$9</f>
        <v>3230.49</v>
      </c>
      <c r="M98" s="117">
        <f>VLOOKUP($A98+ROUND((COLUMN()-2)/24,5),АТС!$A$41:$F$784,6)+'Иные услуги '!$C$5+'РСТ РСО-А'!$I$6+'РСТ РСО-А'!$H$9</f>
        <v>3230.49</v>
      </c>
      <c r="N98" s="117">
        <f>VLOOKUP($A98+ROUND((COLUMN()-2)/24,5),АТС!$A$41:$F$784,6)+'Иные услуги '!$C$5+'РСТ РСО-А'!$I$6+'РСТ РСО-А'!$H$9</f>
        <v>3230.33</v>
      </c>
      <c r="O98" s="117">
        <f>VLOOKUP($A98+ROUND((COLUMN()-2)/24,5),АТС!$A$41:$F$784,6)+'Иные услуги '!$C$5+'РСТ РСО-А'!$I$6+'РСТ РСО-А'!$H$9</f>
        <v>3230.34</v>
      </c>
      <c r="P98" s="117">
        <f>VLOOKUP($A98+ROUND((COLUMN()-2)/24,5),АТС!$A$41:$F$784,6)+'Иные услуги '!$C$5+'РСТ РСО-А'!$I$6+'РСТ РСО-А'!$H$9</f>
        <v>3230.34</v>
      </c>
      <c r="Q98" s="117">
        <f>VLOOKUP($A98+ROUND((COLUMN()-2)/24,5),АТС!$A$41:$F$784,6)+'Иные услуги '!$C$5+'РСТ РСО-А'!$I$6+'РСТ РСО-А'!$H$9</f>
        <v>3230.3900000000003</v>
      </c>
      <c r="R98" s="117">
        <f>VLOOKUP($A98+ROUND((COLUMN()-2)/24,5),АТС!$A$41:$F$784,6)+'Иные услуги '!$C$5+'РСТ РСО-А'!$I$6+'РСТ РСО-А'!$H$9</f>
        <v>3230.3900000000003</v>
      </c>
      <c r="S98" s="117">
        <f>VLOOKUP($A98+ROUND((COLUMN()-2)/24,5),АТС!$A$41:$F$784,6)+'Иные услуги '!$C$5+'РСТ РСО-А'!$I$6+'РСТ РСО-А'!$H$9</f>
        <v>3230.3999999999996</v>
      </c>
      <c r="T98" s="117">
        <f>VLOOKUP($A98+ROUND((COLUMN()-2)/24,5),АТС!$A$41:$F$784,6)+'Иные услуги '!$C$5+'РСТ РСО-А'!$I$6+'РСТ РСО-А'!$H$9</f>
        <v>3230.5</v>
      </c>
      <c r="U98" s="117">
        <f>VLOOKUP($A98+ROUND((COLUMN()-2)/24,5),АТС!$A$41:$F$784,6)+'Иные услуги '!$C$5+'РСТ РСО-А'!$I$6+'РСТ РСО-А'!$H$9</f>
        <v>3230.4799999999996</v>
      </c>
      <c r="V98" s="117">
        <f>VLOOKUP($A98+ROUND((COLUMN()-2)/24,5),АТС!$A$41:$F$784,6)+'Иные услуги '!$C$5+'РСТ РСО-А'!$I$6+'РСТ РСО-А'!$H$9</f>
        <v>3230.13</v>
      </c>
      <c r="W98" s="117">
        <f>VLOOKUP($A98+ROUND((COLUMN()-2)/24,5),АТС!$A$41:$F$784,6)+'Иные услуги '!$C$5+'РСТ РСО-А'!$I$6+'РСТ РСО-А'!$H$9</f>
        <v>3230.1000000000004</v>
      </c>
      <c r="X98" s="117">
        <f>VLOOKUP($A98+ROUND((COLUMN()-2)/24,5),АТС!$A$41:$F$784,6)+'Иные услуги '!$C$5+'РСТ РСО-А'!$I$6+'РСТ РСО-А'!$H$9</f>
        <v>3229.5199999999995</v>
      </c>
      <c r="Y98" s="117">
        <f>VLOOKUP($A98+ROUND((COLUMN()-2)/24,5),АТС!$A$41:$F$784,6)+'Иные услуги '!$C$5+'РСТ РСО-А'!$I$6+'РСТ РСО-А'!$H$9</f>
        <v>3229.1899999999996</v>
      </c>
    </row>
    <row r="99" spans="1:25" x14ac:dyDescent="0.2">
      <c r="A99" s="66">
        <f t="shared" si="2"/>
        <v>43656</v>
      </c>
      <c r="B99" s="117">
        <f>VLOOKUP($A99+ROUND((COLUMN()-2)/24,5),АТС!$A$41:$F$784,6)+'Иные услуги '!$C$5+'РСТ РСО-А'!$I$6+'РСТ РСО-А'!$H$9</f>
        <v>3230.1400000000003</v>
      </c>
      <c r="C99" s="117">
        <f>VLOOKUP($A99+ROUND((COLUMN()-2)/24,5),АТС!$A$41:$F$784,6)+'Иные услуги '!$C$5+'РСТ РСО-А'!$I$6+'РСТ РСО-А'!$H$9</f>
        <v>3230.05</v>
      </c>
      <c r="D99" s="117">
        <f>VLOOKUP($A99+ROUND((COLUMN()-2)/24,5),АТС!$A$41:$F$784,6)+'Иные услуги '!$C$5+'РСТ РСО-А'!$I$6+'РСТ РСО-А'!$H$9</f>
        <v>3230.13</v>
      </c>
      <c r="E99" s="117">
        <f>VLOOKUP($A99+ROUND((COLUMN()-2)/24,5),АТС!$A$41:$F$784,6)+'Иные услуги '!$C$5+'РСТ РСО-А'!$I$6+'РСТ РСО-А'!$H$9</f>
        <v>3230.13</v>
      </c>
      <c r="F99" s="117">
        <f>VLOOKUP($A99+ROUND((COLUMN()-2)/24,5),АТС!$A$41:$F$784,6)+'Иные услуги '!$C$5+'РСТ РСО-А'!$I$6+'РСТ РСО-А'!$H$9</f>
        <v>3230.04</v>
      </c>
      <c r="G99" s="117">
        <f>VLOOKUP($A99+ROUND((COLUMN()-2)/24,5),АТС!$A$41:$F$784,6)+'Иные услуги '!$C$5+'РСТ РСО-А'!$I$6+'РСТ РСО-А'!$H$9</f>
        <v>3229.9700000000003</v>
      </c>
      <c r="H99" s="117">
        <f>VLOOKUP($A99+ROUND((COLUMN()-2)/24,5),АТС!$A$41:$F$784,6)+'Иные услуги '!$C$5+'РСТ РСО-А'!$I$6+'РСТ РСО-А'!$H$9</f>
        <v>3229.7799999999997</v>
      </c>
      <c r="I99" s="117">
        <f>VLOOKUP($A99+ROUND((COLUMN()-2)/24,5),АТС!$A$41:$F$784,6)+'Иные услуги '!$C$5+'РСТ РСО-А'!$I$6+'РСТ РСО-А'!$H$9</f>
        <v>3229.8900000000003</v>
      </c>
      <c r="J99" s="117">
        <f>VLOOKUP($A99+ROUND((COLUMN()-2)/24,5),АТС!$A$41:$F$784,6)+'Иные услуги '!$C$5+'РСТ РСО-А'!$I$6+'РСТ РСО-А'!$H$9</f>
        <v>3230.2799999999997</v>
      </c>
      <c r="K99" s="117">
        <f>VLOOKUP($A99+ROUND((COLUMN()-2)/24,5),АТС!$A$41:$F$784,6)+'Иные услуги '!$C$5+'РСТ РСО-А'!$I$6+'РСТ РСО-А'!$H$9</f>
        <v>3230.38</v>
      </c>
      <c r="L99" s="117">
        <f>VLOOKUP($A99+ROUND((COLUMN()-2)/24,5),АТС!$A$41:$F$784,6)+'Иные услуги '!$C$5+'РСТ РСО-А'!$I$6+'РСТ РСО-А'!$H$9</f>
        <v>3230.5</v>
      </c>
      <c r="M99" s="117">
        <f>VLOOKUP($A99+ROUND((COLUMN()-2)/24,5),АТС!$A$41:$F$784,6)+'Иные услуги '!$C$5+'РСТ РСО-А'!$I$6+'РСТ РСО-А'!$H$9</f>
        <v>3230.4700000000003</v>
      </c>
      <c r="N99" s="117">
        <f>VLOOKUP($A99+ROUND((COLUMN()-2)/24,5),АТС!$A$41:$F$784,6)+'Иные услуги '!$C$5+'РСТ РСО-А'!$I$6+'РСТ РСО-А'!$H$9</f>
        <v>3230.46</v>
      </c>
      <c r="O99" s="117">
        <f>VLOOKUP($A99+ROUND((COLUMN()-2)/24,5),АТС!$A$41:$F$784,6)+'Иные услуги '!$C$5+'РСТ РСО-А'!$I$6+'РСТ РСО-А'!$H$9</f>
        <v>3230.3500000000004</v>
      </c>
      <c r="P99" s="117">
        <f>VLOOKUP($A99+ROUND((COLUMN()-2)/24,5),АТС!$A$41:$F$784,6)+'Иные услуги '!$C$5+'РСТ РСО-А'!$I$6+'РСТ РСО-А'!$H$9</f>
        <v>3230.3500000000004</v>
      </c>
      <c r="Q99" s="117">
        <f>VLOOKUP($A99+ROUND((COLUMN()-2)/24,5),АТС!$A$41:$F$784,6)+'Иные услуги '!$C$5+'РСТ РСО-А'!$I$6+'РСТ РСО-А'!$H$9</f>
        <v>3230.3599999999997</v>
      </c>
      <c r="R99" s="117">
        <f>VLOOKUP($A99+ROUND((COLUMN()-2)/24,5),АТС!$A$41:$F$784,6)+'Иные услуги '!$C$5+'РСТ РСО-А'!$I$6+'РСТ РСО-А'!$H$9</f>
        <v>3230.37</v>
      </c>
      <c r="S99" s="117">
        <f>VLOOKUP($A99+ROUND((COLUMN()-2)/24,5),АТС!$A$41:$F$784,6)+'Иные услуги '!$C$5+'РСТ РСО-А'!$I$6+'РСТ РСО-А'!$H$9</f>
        <v>3230.34</v>
      </c>
      <c r="T99" s="117">
        <f>VLOOKUP($A99+ROUND((COLUMN()-2)/24,5),АТС!$A$41:$F$784,6)+'Иные услуги '!$C$5+'РСТ РСО-А'!$I$6+'РСТ РСО-А'!$H$9</f>
        <v>3230.4300000000003</v>
      </c>
      <c r="U99" s="117">
        <f>VLOOKUP($A99+ROUND((COLUMN()-2)/24,5),АТС!$A$41:$F$784,6)+'Иные услуги '!$C$5+'РСТ РСО-А'!$I$6+'РСТ РСО-А'!$H$9</f>
        <v>3230.46</v>
      </c>
      <c r="V99" s="117">
        <f>VLOOKUP($A99+ROUND((COLUMN()-2)/24,5),АТС!$A$41:$F$784,6)+'Иные услуги '!$C$5+'РСТ РСО-А'!$I$6+'РСТ РСО-А'!$H$9</f>
        <v>3230.12</v>
      </c>
      <c r="W99" s="117">
        <f>VLOOKUP($A99+ROUND((COLUMN()-2)/24,5),АТС!$A$41:$F$784,6)+'Иные услуги '!$C$5+'РСТ РСО-А'!$I$6+'РСТ РСО-А'!$H$9</f>
        <v>3230.0299999999997</v>
      </c>
      <c r="X99" s="117">
        <f>VLOOKUP($A99+ROUND((COLUMN()-2)/24,5),АТС!$A$41:$F$784,6)+'Иные услуги '!$C$5+'РСТ РСО-А'!$I$6+'РСТ РСО-А'!$H$9</f>
        <v>3229.4799999999996</v>
      </c>
      <c r="Y99" s="117">
        <f>VLOOKUP($A99+ROUND((COLUMN()-2)/24,5),АТС!$A$41:$F$784,6)+'Иные услуги '!$C$5+'РСТ РСО-А'!$I$6+'РСТ РСО-А'!$H$9</f>
        <v>3229.0599999999995</v>
      </c>
    </row>
    <row r="100" spans="1:25" x14ac:dyDescent="0.2">
      <c r="A100" s="66">
        <f t="shared" si="2"/>
        <v>43657</v>
      </c>
      <c r="B100" s="117">
        <f>VLOOKUP($A100+ROUND((COLUMN()-2)/24,5),АТС!$A$41:$F$784,6)+'Иные услуги '!$C$5+'РСТ РСО-А'!$I$6+'РСТ РСО-А'!$H$9</f>
        <v>3230.29</v>
      </c>
      <c r="C100" s="117">
        <f>VLOOKUP($A100+ROUND((COLUMN()-2)/24,5),АТС!$A$41:$F$784,6)+'Иные услуги '!$C$5+'РСТ РСО-А'!$I$6+'РСТ РСО-А'!$H$9</f>
        <v>3230.09</v>
      </c>
      <c r="D100" s="117">
        <f>VLOOKUP($A100+ROUND((COLUMN()-2)/24,5),АТС!$A$41:$F$784,6)+'Иные услуги '!$C$5+'РСТ РСО-А'!$I$6+'РСТ РСО-А'!$H$9</f>
        <v>3230.1499999999996</v>
      </c>
      <c r="E100" s="117">
        <f>VLOOKUP($A100+ROUND((COLUMN()-2)/24,5),АТС!$A$41:$F$784,6)+'Иные услуги '!$C$5+'РСТ РСО-А'!$I$6+'РСТ РСО-А'!$H$9</f>
        <v>3230.2</v>
      </c>
      <c r="F100" s="117">
        <f>VLOOKUP($A100+ROUND((COLUMN()-2)/24,5),АТС!$A$41:$F$784,6)+'Иные услуги '!$C$5+'РСТ РСО-А'!$I$6+'РСТ РСО-А'!$H$9</f>
        <v>3230.13</v>
      </c>
      <c r="G100" s="117">
        <f>VLOOKUP($A100+ROUND((COLUMN()-2)/24,5),АТС!$A$41:$F$784,6)+'Иные услуги '!$C$5+'РСТ РСО-А'!$I$6+'РСТ РСО-А'!$H$9</f>
        <v>3230.0699999999997</v>
      </c>
      <c r="H100" s="117">
        <f>VLOOKUP($A100+ROUND((COLUMN()-2)/24,5),АТС!$A$41:$F$784,6)+'Иные услуги '!$C$5+'РСТ РСО-А'!$I$6+'РСТ РСО-А'!$H$9</f>
        <v>3229.95</v>
      </c>
      <c r="I100" s="117">
        <f>VLOOKUP($A100+ROUND((COLUMN()-2)/24,5),АТС!$A$41:$F$784,6)+'Иные услуги '!$C$5+'РСТ РСО-А'!$I$6+'РСТ РСО-А'!$H$9</f>
        <v>3230.1800000000003</v>
      </c>
      <c r="J100" s="117">
        <f>VLOOKUP($A100+ROUND((COLUMN()-2)/24,5),АТС!$A$41:$F$784,6)+'Иные услуги '!$C$5+'РСТ РСО-А'!$I$6+'РСТ РСО-А'!$H$9</f>
        <v>3230.4300000000003</v>
      </c>
      <c r="K100" s="117">
        <f>VLOOKUP($A100+ROUND((COLUMN()-2)/24,5),АТС!$A$41:$F$784,6)+'Иные услуги '!$C$5+'РСТ РСО-А'!$I$6+'РСТ РСО-А'!$H$9</f>
        <v>3230.41</v>
      </c>
      <c r="L100" s="117">
        <f>VLOOKUP($A100+ROUND((COLUMN()-2)/24,5),АТС!$A$41:$F$784,6)+'Иные услуги '!$C$5+'РСТ РСО-А'!$I$6+'РСТ РСО-А'!$H$9</f>
        <v>3230.51</v>
      </c>
      <c r="M100" s="117">
        <f>VLOOKUP($A100+ROUND((COLUMN()-2)/24,5),АТС!$A$41:$F$784,6)+'Иные услуги '!$C$5+'РСТ РСО-А'!$I$6+'РСТ РСО-А'!$H$9</f>
        <v>3230.4799999999996</v>
      </c>
      <c r="N100" s="117">
        <f>VLOOKUP($A100+ROUND((COLUMN()-2)/24,5),АТС!$A$41:$F$784,6)+'Иные услуги '!$C$5+'РСТ РСО-А'!$I$6+'РСТ РСО-А'!$H$9</f>
        <v>3230.4799999999996</v>
      </c>
      <c r="O100" s="117">
        <f>VLOOKUP($A100+ROUND((COLUMN()-2)/24,5),АТС!$A$41:$F$784,6)+'Иные услуги '!$C$5+'РСТ РСО-А'!$I$6+'РСТ РСО-А'!$H$9</f>
        <v>3230.38</v>
      </c>
      <c r="P100" s="117">
        <f>VLOOKUP($A100+ROUND((COLUMN()-2)/24,5),АТС!$A$41:$F$784,6)+'Иные услуги '!$C$5+'РСТ РСО-А'!$I$6+'РСТ РСО-А'!$H$9</f>
        <v>3230.3099999999995</v>
      </c>
      <c r="Q100" s="117">
        <f>VLOOKUP($A100+ROUND((COLUMN()-2)/24,5),АТС!$A$41:$F$784,6)+'Иные услуги '!$C$5+'РСТ РСО-А'!$I$6+'РСТ РСО-А'!$H$9</f>
        <v>3230.3999999999996</v>
      </c>
      <c r="R100" s="117">
        <f>VLOOKUP($A100+ROUND((COLUMN()-2)/24,5),АТС!$A$41:$F$784,6)+'Иные услуги '!$C$5+'РСТ РСО-А'!$I$6+'РСТ РСО-А'!$H$9</f>
        <v>3230.41</v>
      </c>
      <c r="S100" s="117">
        <f>VLOOKUP($A100+ROUND((COLUMN()-2)/24,5),АТС!$A$41:$F$784,6)+'Иные услуги '!$C$5+'РСТ РСО-А'!$I$6+'РСТ РСО-А'!$H$9</f>
        <v>3230.3900000000003</v>
      </c>
      <c r="T100" s="117">
        <f>VLOOKUP($A100+ROUND((COLUMN()-2)/24,5),АТС!$A$41:$F$784,6)+'Иные услуги '!$C$5+'РСТ РСО-А'!$I$6+'РСТ РСО-А'!$H$9</f>
        <v>3230.4799999999996</v>
      </c>
      <c r="U100" s="117">
        <f>VLOOKUP($A100+ROUND((COLUMN()-2)/24,5),АТС!$A$41:$F$784,6)+'Иные услуги '!$C$5+'РСТ РСО-А'!$I$6+'РСТ РСО-А'!$H$9</f>
        <v>3230.42</v>
      </c>
      <c r="V100" s="117">
        <f>VLOOKUP($A100+ROUND((COLUMN()-2)/24,5),АТС!$A$41:$F$784,6)+'Иные услуги '!$C$5+'РСТ РСО-А'!$I$6+'РСТ РСО-А'!$H$9</f>
        <v>3229.96</v>
      </c>
      <c r="W100" s="117">
        <f>VLOOKUP($A100+ROUND((COLUMN()-2)/24,5),АТС!$A$41:$F$784,6)+'Иные услуги '!$C$5+'РСТ РСО-А'!$I$6+'РСТ РСО-А'!$H$9</f>
        <v>3230.0699999999997</v>
      </c>
      <c r="X100" s="117">
        <f>VLOOKUP($A100+ROUND((COLUMN()-2)/24,5),АТС!$A$41:$F$784,6)+'Иные услуги '!$C$5+'РСТ РСО-А'!$I$6+'РСТ РСО-А'!$H$9</f>
        <v>3229.67</v>
      </c>
      <c r="Y100" s="117">
        <f>VLOOKUP($A100+ROUND((COLUMN()-2)/24,5),АТС!$A$41:$F$784,6)+'Иные услуги '!$C$5+'РСТ РСО-А'!$I$6+'РСТ РСО-А'!$H$9</f>
        <v>3229.01</v>
      </c>
    </row>
    <row r="101" spans="1:25" x14ac:dyDescent="0.2">
      <c r="A101" s="66">
        <f t="shared" si="2"/>
        <v>43658</v>
      </c>
      <c r="B101" s="117">
        <f>VLOOKUP($A101+ROUND((COLUMN()-2)/24,5),АТС!$A$41:$F$784,6)+'Иные услуги '!$C$5+'РСТ РСО-А'!$I$6+'РСТ РСО-А'!$H$9</f>
        <v>3230.2799999999997</v>
      </c>
      <c r="C101" s="117">
        <f>VLOOKUP($A101+ROUND((COLUMN()-2)/24,5),АТС!$A$41:$F$784,6)+'Иные услуги '!$C$5+'РСТ РСО-А'!$I$6+'РСТ РСО-А'!$H$9</f>
        <v>3230.21</v>
      </c>
      <c r="D101" s="117">
        <f>VLOOKUP($A101+ROUND((COLUMN()-2)/24,5),АТС!$A$41:$F$784,6)+'Иные услуги '!$C$5+'РСТ РСО-А'!$I$6+'РСТ РСО-А'!$H$9</f>
        <v>3230.21</v>
      </c>
      <c r="E101" s="117">
        <f>VLOOKUP($A101+ROUND((COLUMN()-2)/24,5),АТС!$A$41:$F$784,6)+'Иные услуги '!$C$5+'РСТ РСО-А'!$I$6+'РСТ РСО-А'!$H$9</f>
        <v>3230.2200000000003</v>
      </c>
      <c r="F101" s="117">
        <f>VLOOKUP($A101+ROUND((COLUMN()-2)/24,5),АТС!$A$41:$F$784,6)+'Иные услуги '!$C$5+'РСТ РСО-А'!$I$6+'РСТ РСО-А'!$H$9</f>
        <v>3230.17</v>
      </c>
      <c r="G101" s="117">
        <f>VLOOKUP($A101+ROUND((COLUMN()-2)/24,5),АТС!$A$41:$F$784,6)+'Иные услуги '!$C$5+'РСТ РСО-А'!$I$6+'РСТ РСО-А'!$H$9</f>
        <v>3230.1000000000004</v>
      </c>
      <c r="H101" s="117">
        <f>VLOOKUP($A101+ROUND((COLUMN()-2)/24,5),АТС!$A$41:$F$784,6)+'Иные услуги '!$C$5+'РСТ РСО-А'!$I$6+'РСТ РСО-А'!$H$9</f>
        <v>3230.75</v>
      </c>
      <c r="I101" s="117">
        <f>VLOOKUP($A101+ROUND((COLUMN()-2)/24,5),АТС!$A$41:$F$784,6)+'Иные услуги '!$C$5+'РСТ РСО-А'!$I$6+'РСТ РСО-А'!$H$9</f>
        <v>3230.1499999999996</v>
      </c>
      <c r="J101" s="117">
        <f>VLOOKUP($A101+ROUND((COLUMN()-2)/24,5),АТС!$A$41:$F$784,6)+'Иные услуги '!$C$5+'РСТ РСО-А'!$I$6+'РСТ РСО-А'!$H$9</f>
        <v>3230.3599999999997</v>
      </c>
      <c r="K101" s="117">
        <f>VLOOKUP($A101+ROUND((COLUMN()-2)/24,5),АТС!$A$41:$F$784,6)+'Иные услуги '!$C$5+'РСТ РСО-А'!$I$6+'РСТ РСО-А'!$H$9</f>
        <v>3230.3999999999996</v>
      </c>
      <c r="L101" s="117">
        <f>VLOOKUP($A101+ROUND((COLUMN()-2)/24,5),АТС!$A$41:$F$784,6)+'Иные услуги '!$C$5+'РСТ РСО-А'!$I$6+'РСТ РСО-А'!$H$9</f>
        <v>3230.4700000000003</v>
      </c>
      <c r="M101" s="117">
        <f>VLOOKUP($A101+ROUND((COLUMN()-2)/24,5),АТС!$A$41:$F$784,6)+'Иные услуги '!$C$5+'РСТ РСО-А'!$I$6+'РСТ РСО-А'!$H$9</f>
        <v>3230.46</v>
      </c>
      <c r="N101" s="117">
        <f>VLOOKUP($A101+ROUND((COLUMN()-2)/24,5),АТС!$A$41:$F$784,6)+'Иные услуги '!$C$5+'РСТ РСО-А'!$I$6+'РСТ РСО-А'!$H$9</f>
        <v>3230.4300000000003</v>
      </c>
      <c r="O101" s="117">
        <f>VLOOKUP($A101+ROUND((COLUMN()-2)/24,5),АТС!$A$41:$F$784,6)+'Иные услуги '!$C$5+'РСТ РСО-А'!$I$6+'РСТ РСО-А'!$H$9</f>
        <v>3230.3099999999995</v>
      </c>
      <c r="P101" s="117">
        <f>VLOOKUP($A101+ROUND((COLUMN()-2)/24,5),АТС!$A$41:$F$784,6)+'Иные услуги '!$C$5+'РСТ РСО-А'!$I$6+'РСТ РСО-А'!$H$9</f>
        <v>3230.33</v>
      </c>
      <c r="Q101" s="117">
        <f>VLOOKUP($A101+ROUND((COLUMN()-2)/24,5),АТС!$A$41:$F$784,6)+'Иные услуги '!$C$5+'РСТ РСО-А'!$I$6+'РСТ РСО-А'!$H$9</f>
        <v>3230.38</v>
      </c>
      <c r="R101" s="117">
        <f>VLOOKUP($A101+ROUND((COLUMN()-2)/24,5),АТС!$A$41:$F$784,6)+'Иные услуги '!$C$5+'РСТ РСО-А'!$I$6+'РСТ РСО-А'!$H$9</f>
        <v>3230.41</v>
      </c>
      <c r="S101" s="117">
        <f>VLOOKUP($A101+ROUND((COLUMN()-2)/24,5),АТС!$A$41:$F$784,6)+'Иные услуги '!$C$5+'РСТ РСО-А'!$I$6+'РСТ РСО-А'!$H$9</f>
        <v>3230.3900000000003</v>
      </c>
      <c r="T101" s="117">
        <f>VLOOKUP($A101+ROUND((COLUMN()-2)/24,5),АТС!$A$41:$F$784,6)+'Иные услуги '!$C$5+'РСТ РСО-А'!$I$6+'РСТ РСО-А'!$H$9</f>
        <v>3230.4700000000003</v>
      </c>
      <c r="U101" s="117">
        <f>VLOOKUP($A101+ROUND((COLUMN()-2)/24,5),АТС!$A$41:$F$784,6)+'Иные услуги '!$C$5+'РСТ РСО-А'!$I$6+'РСТ РСО-А'!$H$9</f>
        <v>3230.49</v>
      </c>
      <c r="V101" s="117">
        <f>VLOOKUP($A101+ROUND((COLUMN()-2)/24,5),АТС!$A$41:$F$784,6)+'Иные услуги '!$C$5+'РСТ РСО-А'!$I$6+'РСТ РСО-А'!$H$9</f>
        <v>3230.13</v>
      </c>
      <c r="W101" s="117">
        <f>VLOOKUP($A101+ROUND((COLUMN()-2)/24,5),АТС!$A$41:$F$784,6)+'Иные услуги '!$C$5+'РСТ РСО-А'!$I$6+'РСТ РСО-А'!$H$9</f>
        <v>3230.21</v>
      </c>
      <c r="X101" s="117">
        <f>VLOOKUP($A101+ROUND((COLUMN()-2)/24,5),АТС!$A$41:$F$784,6)+'Иные услуги '!$C$5+'РСТ РСО-А'!$I$6+'РСТ РСО-А'!$H$9</f>
        <v>3229.8599999999997</v>
      </c>
      <c r="Y101" s="117">
        <f>VLOOKUP($A101+ROUND((COLUMN()-2)/24,5),АТС!$A$41:$F$784,6)+'Иные услуги '!$C$5+'РСТ РСО-А'!$I$6+'РСТ РСО-А'!$H$9</f>
        <v>3228.9700000000003</v>
      </c>
    </row>
    <row r="102" spans="1:25" x14ac:dyDescent="0.2">
      <c r="A102" s="66">
        <f t="shared" si="2"/>
        <v>43659</v>
      </c>
      <c r="B102" s="117">
        <f>VLOOKUP($A102+ROUND((COLUMN()-2)/24,5),АТС!$A$41:$F$784,6)+'Иные услуги '!$C$5+'РСТ РСО-А'!$I$6+'РСТ РСО-А'!$H$9</f>
        <v>3230.1499999999996</v>
      </c>
      <c r="C102" s="117">
        <f>VLOOKUP($A102+ROUND((COLUMN()-2)/24,5),АТС!$A$41:$F$784,6)+'Иные услуги '!$C$5+'РСТ РСО-А'!$I$6+'РСТ РСО-А'!$H$9</f>
        <v>3229.99</v>
      </c>
      <c r="D102" s="117">
        <f>VLOOKUP($A102+ROUND((COLUMN()-2)/24,5),АТС!$A$41:$F$784,6)+'Иные услуги '!$C$5+'РСТ РСО-А'!$I$6+'РСТ РСО-А'!$H$9</f>
        <v>3230.05</v>
      </c>
      <c r="E102" s="117">
        <f>VLOOKUP($A102+ROUND((COLUMN()-2)/24,5),АТС!$A$41:$F$784,6)+'Иные услуги '!$C$5+'РСТ РСО-А'!$I$6+'РСТ РСО-А'!$H$9</f>
        <v>3230.05</v>
      </c>
      <c r="F102" s="117">
        <f>VLOOKUP($A102+ROUND((COLUMN()-2)/24,5),АТС!$A$41:$F$784,6)+'Иные услуги '!$C$5+'РСТ РСО-А'!$I$6+'РСТ РСО-А'!$H$9</f>
        <v>3230.01</v>
      </c>
      <c r="G102" s="117">
        <f>VLOOKUP($A102+ROUND((COLUMN()-2)/24,5),АТС!$A$41:$F$784,6)+'Иные услуги '!$C$5+'РСТ РСО-А'!$I$6+'РСТ РСО-А'!$H$9</f>
        <v>3229.95</v>
      </c>
      <c r="H102" s="117">
        <f>VLOOKUP($A102+ROUND((COLUMN()-2)/24,5),АТС!$A$41:$F$784,6)+'Иные услуги '!$C$5+'РСТ РСО-А'!$I$6+'РСТ РСО-А'!$H$9</f>
        <v>3229.99</v>
      </c>
      <c r="I102" s="117">
        <f>VLOOKUP($A102+ROUND((COLUMN()-2)/24,5),АТС!$A$41:$F$784,6)+'Иные услуги '!$C$5+'РСТ РСО-А'!$I$6+'РСТ РСО-А'!$H$9</f>
        <v>3230.05</v>
      </c>
      <c r="J102" s="117">
        <f>VLOOKUP($A102+ROUND((COLUMN()-2)/24,5),АТС!$A$41:$F$784,6)+'Иные услуги '!$C$5+'РСТ РСО-А'!$I$6+'РСТ РСО-А'!$H$9</f>
        <v>3230.2299999999996</v>
      </c>
      <c r="K102" s="117">
        <f>VLOOKUP($A102+ROUND((COLUMN()-2)/24,5),АТС!$A$41:$F$784,6)+'Иные услуги '!$C$5+'РСТ РСО-А'!$I$6+'РСТ РСО-А'!$H$9</f>
        <v>3230.3999999999996</v>
      </c>
      <c r="L102" s="117">
        <f>VLOOKUP($A102+ROUND((COLUMN()-2)/24,5),АТС!$A$41:$F$784,6)+'Иные услуги '!$C$5+'РСТ РСО-А'!$I$6+'РСТ РСО-А'!$H$9</f>
        <v>3230.4300000000003</v>
      </c>
      <c r="M102" s="117">
        <f>VLOOKUP($A102+ROUND((COLUMN()-2)/24,5),АТС!$A$41:$F$784,6)+'Иные услуги '!$C$5+'РСТ РСО-А'!$I$6+'РСТ РСО-А'!$H$9</f>
        <v>3230.4300000000003</v>
      </c>
      <c r="N102" s="117">
        <f>VLOOKUP($A102+ROUND((COLUMN()-2)/24,5),АТС!$A$41:$F$784,6)+'Иные услуги '!$C$5+'РСТ РСО-А'!$I$6+'РСТ РСО-А'!$H$9</f>
        <v>3230.42</v>
      </c>
      <c r="O102" s="117">
        <f>VLOOKUP($A102+ROUND((COLUMN()-2)/24,5),АТС!$A$41:$F$784,6)+'Иные услуги '!$C$5+'РСТ РСО-А'!$I$6+'РСТ РСО-А'!$H$9</f>
        <v>3230.3199999999997</v>
      </c>
      <c r="P102" s="117">
        <f>VLOOKUP($A102+ROUND((COLUMN()-2)/24,5),АТС!$A$41:$F$784,6)+'Иные услуги '!$C$5+'РСТ РСО-А'!$I$6+'РСТ РСО-А'!$H$9</f>
        <v>3230.3099999999995</v>
      </c>
      <c r="Q102" s="117">
        <f>VLOOKUP($A102+ROUND((COLUMN()-2)/24,5),АТС!$A$41:$F$784,6)+'Иные услуги '!$C$5+'РСТ РСО-А'!$I$6+'РСТ РСО-А'!$H$9</f>
        <v>3230.3599999999997</v>
      </c>
      <c r="R102" s="117">
        <f>VLOOKUP($A102+ROUND((COLUMN()-2)/24,5),АТС!$A$41:$F$784,6)+'Иные услуги '!$C$5+'РСТ РСО-А'!$I$6+'РСТ РСО-А'!$H$9</f>
        <v>3230.38</v>
      </c>
      <c r="S102" s="117">
        <f>VLOOKUP($A102+ROUND((COLUMN()-2)/24,5),АТС!$A$41:$F$784,6)+'Иные услуги '!$C$5+'РСТ РСО-А'!$I$6+'РСТ РСО-А'!$H$9</f>
        <v>3230.37</v>
      </c>
      <c r="T102" s="117">
        <f>VLOOKUP($A102+ROUND((COLUMN()-2)/24,5),АТС!$A$41:$F$784,6)+'Иные услуги '!$C$5+'РСТ РСО-А'!$I$6+'РСТ РСО-А'!$H$9</f>
        <v>3230.4700000000003</v>
      </c>
      <c r="U102" s="117">
        <f>VLOOKUP($A102+ROUND((COLUMN()-2)/24,5),АТС!$A$41:$F$784,6)+'Иные услуги '!$C$5+'РСТ РСО-А'!$I$6+'РСТ РСО-А'!$H$9</f>
        <v>3230.45</v>
      </c>
      <c r="V102" s="117">
        <f>VLOOKUP($A102+ROUND((COLUMN()-2)/24,5),АТС!$A$41:$F$784,6)+'Иные услуги '!$C$5+'РСТ РСО-А'!$I$6+'РСТ РСО-А'!$H$9</f>
        <v>3230.1899999999996</v>
      </c>
      <c r="W102" s="117">
        <f>VLOOKUP($A102+ROUND((COLUMN()-2)/24,5),АТС!$A$41:$F$784,6)+'Иные услуги '!$C$5+'РСТ РСО-А'!$I$6+'РСТ РСО-А'!$H$9</f>
        <v>3230.2699999999995</v>
      </c>
      <c r="X102" s="117">
        <f>VLOOKUP($A102+ROUND((COLUMN()-2)/24,5),АТС!$A$41:$F$784,6)+'Иные услуги '!$C$5+'РСТ РСО-А'!$I$6+'РСТ РСО-А'!$H$9</f>
        <v>3229.87</v>
      </c>
      <c r="Y102" s="117">
        <f>VLOOKUP($A102+ROUND((COLUMN()-2)/24,5),АТС!$A$41:$F$784,6)+'Иные услуги '!$C$5+'РСТ РСО-А'!$I$6+'РСТ РСО-А'!$H$9</f>
        <v>3228.95</v>
      </c>
    </row>
    <row r="103" spans="1:25" x14ac:dyDescent="0.2">
      <c r="A103" s="66">
        <f t="shared" si="2"/>
        <v>43660</v>
      </c>
      <c r="B103" s="117">
        <f>VLOOKUP($A103+ROUND((COLUMN()-2)/24,5),АТС!$A$41:$F$784,6)+'Иные услуги '!$C$5+'РСТ РСО-А'!$I$6+'РСТ РСО-А'!$H$9</f>
        <v>3230.16</v>
      </c>
      <c r="C103" s="117">
        <f>VLOOKUP($A103+ROUND((COLUMN()-2)/24,5),АТС!$A$41:$F$784,6)+'Иные услуги '!$C$5+'РСТ РСО-А'!$I$6+'РСТ РСО-А'!$H$9</f>
        <v>3230.04</v>
      </c>
      <c r="D103" s="117">
        <f>VLOOKUP($A103+ROUND((COLUMN()-2)/24,5),АТС!$A$41:$F$784,6)+'Иные услуги '!$C$5+'РСТ РСО-А'!$I$6+'РСТ РСО-А'!$H$9</f>
        <v>3230.0599999999995</v>
      </c>
      <c r="E103" s="117">
        <f>VLOOKUP($A103+ROUND((COLUMN()-2)/24,5),АТС!$A$41:$F$784,6)+'Иные услуги '!$C$5+'РСТ РСО-А'!$I$6+'РСТ РСО-А'!$H$9</f>
        <v>3230.0599999999995</v>
      </c>
      <c r="F103" s="117">
        <f>VLOOKUP($A103+ROUND((COLUMN()-2)/24,5),АТС!$A$41:$F$784,6)+'Иные услуги '!$C$5+'РСТ РСО-А'!$I$6+'РСТ РСО-А'!$H$9</f>
        <v>3230.05</v>
      </c>
      <c r="G103" s="117">
        <f>VLOOKUP($A103+ROUND((COLUMN()-2)/24,5),АТС!$A$41:$F$784,6)+'Иные услуги '!$C$5+'РСТ РСО-А'!$I$6+'РСТ РСО-А'!$H$9</f>
        <v>3229.95</v>
      </c>
      <c r="H103" s="117">
        <f>VLOOKUP($A103+ROUND((COLUMN()-2)/24,5),АТС!$A$41:$F$784,6)+'Иные услуги '!$C$5+'РСТ РСО-А'!$I$6+'РСТ РСО-А'!$H$9</f>
        <v>3229.58</v>
      </c>
      <c r="I103" s="117">
        <f>VLOOKUP($A103+ROUND((COLUMN()-2)/24,5),АТС!$A$41:$F$784,6)+'Иные услуги '!$C$5+'РСТ РСО-А'!$I$6+'РСТ РСО-А'!$H$9</f>
        <v>3230</v>
      </c>
      <c r="J103" s="117">
        <f>VLOOKUP($A103+ROUND((COLUMN()-2)/24,5),АТС!$A$41:$F$784,6)+'Иные услуги '!$C$5+'РСТ РСО-А'!$I$6+'РСТ РСО-А'!$H$9</f>
        <v>3230.1899999999996</v>
      </c>
      <c r="K103" s="117">
        <f>VLOOKUP($A103+ROUND((COLUMN()-2)/24,5),АТС!$A$41:$F$784,6)+'Иные услуги '!$C$5+'РСТ РСО-А'!$I$6+'РСТ РСО-А'!$H$9</f>
        <v>3230.3</v>
      </c>
      <c r="L103" s="117">
        <f>VLOOKUP($A103+ROUND((COLUMN()-2)/24,5),АТС!$A$41:$F$784,6)+'Иные услуги '!$C$5+'РСТ РСО-А'!$I$6+'РСТ РСО-А'!$H$9</f>
        <v>3230.34</v>
      </c>
      <c r="M103" s="117">
        <f>VLOOKUP($A103+ROUND((COLUMN()-2)/24,5),АТС!$A$41:$F$784,6)+'Иные услуги '!$C$5+'РСТ РСО-А'!$I$6+'РСТ РСО-А'!$H$9</f>
        <v>3230.3500000000004</v>
      </c>
      <c r="N103" s="117">
        <f>VLOOKUP($A103+ROUND((COLUMN()-2)/24,5),АТС!$A$41:$F$784,6)+'Иные услуги '!$C$5+'РСТ РСО-А'!$I$6+'РСТ РСО-А'!$H$9</f>
        <v>3230.34</v>
      </c>
      <c r="O103" s="117">
        <f>VLOOKUP($A103+ROUND((COLUMN()-2)/24,5),АТС!$A$41:$F$784,6)+'Иные услуги '!$C$5+'РСТ РСО-А'!$I$6+'РСТ РСО-А'!$H$9</f>
        <v>3230.25</v>
      </c>
      <c r="P103" s="117">
        <f>VLOOKUP($A103+ROUND((COLUMN()-2)/24,5),АТС!$A$41:$F$784,6)+'Иные услуги '!$C$5+'РСТ РСО-А'!$I$6+'РСТ РСО-А'!$H$9</f>
        <v>3230.25</v>
      </c>
      <c r="Q103" s="117">
        <f>VLOOKUP($A103+ROUND((COLUMN()-2)/24,5),АТС!$A$41:$F$784,6)+'Иные услуги '!$C$5+'РСТ РСО-А'!$I$6+'РСТ РСО-А'!$H$9</f>
        <v>3230.3199999999997</v>
      </c>
      <c r="R103" s="117">
        <f>VLOOKUP($A103+ROUND((COLUMN()-2)/24,5),АТС!$A$41:$F$784,6)+'Иные услуги '!$C$5+'РСТ РСО-А'!$I$6+'РСТ РСО-А'!$H$9</f>
        <v>3230.34</v>
      </c>
      <c r="S103" s="117">
        <f>VLOOKUP($A103+ROUND((COLUMN()-2)/24,5),АТС!$A$41:$F$784,6)+'Иные услуги '!$C$5+'РСТ РСО-А'!$I$6+'РСТ РСО-А'!$H$9</f>
        <v>3230.3599999999997</v>
      </c>
      <c r="T103" s="117">
        <f>VLOOKUP($A103+ROUND((COLUMN()-2)/24,5),АТС!$A$41:$F$784,6)+'Иные услуги '!$C$5+'РСТ РСО-А'!$I$6+'РСТ РСО-А'!$H$9</f>
        <v>3230.4399999999996</v>
      </c>
      <c r="U103" s="117">
        <f>VLOOKUP($A103+ROUND((COLUMN()-2)/24,5),АТС!$A$41:$F$784,6)+'Иные услуги '!$C$5+'РСТ РСО-А'!$I$6+'РСТ РСО-А'!$H$9</f>
        <v>3230.4700000000003</v>
      </c>
      <c r="V103" s="117">
        <f>VLOOKUP($A103+ROUND((COLUMN()-2)/24,5),АТС!$A$41:$F$784,6)+'Иные услуги '!$C$5+'РСТ РСО-А'!$I$6+'РСТ РСО-А'!$H$9</f>
        <v>3230.2299999999996</v>
      </c>
      <c r="W103" s="117">
        <f>VLOOKUP($A103+ROUND((COLUMN()-2)/24,5),АТС!$A$41:$F$784,6)+'Иные услуги '!$C$5+'РСТ РСО-А'!$I$6+'РСТ РСО-А'!$H$9</f>
        <v>3230.21</v>
      </c>
      <c r="X103" s="117">
        <f>VLOOKUP($A103+ROUND((COLUMN()-2)/24,5),АТС!$A$41:$F$784,6)+'Иные услуги '!$C$5+'РСТ РСО-А'!$I$6+'РСТ РСО-А'!$H$9</f>
        <v>3229.7799999999997</v>
      </c>
      <c r="Y103" s="117">
        <f>VLOOKUP($A103+ROUND((COLUMN()-2)/24,5),АТС!$A$41:$F$784,6)+'Иные услуги '!$C$5+'РСТ РСО-А'!$I$6+'РСТ РСО-А'!$H$9</f>
        <v>3228.9399999999996</v>
      </c>
    </row>
    <row r="104" spans="1:25" x14ac:dyDescent="0.2">
      <c r="A104" s="66">
        <f t="shared" si="2"/>
        <v>43661</v>
      </c>
      <c r="B104" s="117">
        <f>VLOOKUP($A104+ROUND((COLUMN()-2)/24,5),АТС!$A$41:$F$784,6)+'Иные услуги '!$C$5+'РСТ РСО-А'!$I$6+'РСТ РСО-А'!$H$9</f>
        <v>3230.4399999999996</v>
      </c>
      <c r="C104" s="117">
        <f>VLOOKUP($A104+ROUND((COLUMN()-2)/24,5),АТС!$A$41:$F$784,6)+'Иные услуги '!$C$5+'РСТ РСО-А'!$I$6+'РСТ РСО-А'!$H$9</f>
        <v>3230.37</v>
      </c>
      <c r="D104" s="117">
        <f>VLOOKUP($A104+ROUND((COLUMN()-2)/24,5),АТС!$A$41:$F$784,6)+'Иные услуги '!$C$5+'РСТ РСО-А'!$I$6+'РСТ РСО-А'!$H$9</f>
        <v>3230.34</v>
      </c>
      <c r="E104" s="117">
        <f>VLOOKUP($A104+ROUND((COLUMN()-2)/24,5),АТС!$A$41:$F$784,6)+'Иные услуги '!$C$5+'РСТ РСО-А'!$I$6+'РСТ РСО-А'!$H$9</f>
        <v>3230.3999999999996</v>
      </c>
      <c r="F104" s="117">
        <f>VLOOKUP($A104+ROUND((COLUMN()-2)/24,5),АТС!$A$41:$F$784,6)+'Иные услуги '!$C$5+'РСТ РСО-А'!$I$6+'РСТ РСО-А'!$H$9</f>
        <v>3230.4300000000003</v>
      </c>
      <c r="G104" s="117">
        <f>VLOOKUP($A104+ROUND((COLUMN()-2)/24,5),АТС!$A$41:$F$784,6)+'Иные услуги '!$C$5+'РСТ РСО-А'!$I$6+'РСТ РСО-А'!$H$9</f>
        <v>3230.3999999999996</v>
      </c>
      <c r="H104" s="117">
        <f>VLOOKUP($A104+ROUND((COLUMN()-2)/24,5),АТС!$A$41:$F$784,6)+'Иные услуги '!$C$5+'РСТ РСО-А'!$I$6+'РСТ РСО-А'!$H$9</f>
        <v>3230.1099999999997</v>
      </c>
      <c r="I104" s="117">
        <f>VLOOKUP($A104+ROUND((COLUMN()-2)/24,5),АТС!$A$41:$F$784,6)+'Иные услуги '!$C$5+'РСТ РСО-А'!$I$6+'РСТ РСО-А'!$H$9</f>
        <v>3230.2</v>
      </c>
      <c r="J104" s="117">
        <f>VLOOKUP($A104+ROUND((COLUMN()-2)/24,5),АТС!$A$41:$F$784,6)+'Иные услуги '!$C$5+'РСТ РСО-А'!$I$6+'РСТ РСО-А'!$H$9</f>
        <v>3230.3999999999996</v>
      </c>
      <c r="K104" s="117">
        <f>VLOOKUP($A104+ROUND((COLUMN()-2)/24,5),АТС!$A$41:$F$784,6)+'Иные услуги '!$C$5+'РСТ РСО-А'!$I$6+'РСТ РСО-А'!$H$9</f>
        <v>3230.5699999999997</v>
      </c>
      <c r="L104" s="117">
        <f>VLOOKUP($A104+ROUND((COLUMN()-2)/24,5),АТС!$A$41:$F$784,6)+'Иные услуги '!$C$5+'РСТ РСО-А'!$I$6+'РСТ РСО-А'!$H$9</f>
        <v>3230.58</v>
      </c>
      <c r="M104" s="117">
        <f>VLOOKUP($A104+ROUND((COLUMN()-2)/24,5),АТС!$A$41:$F$784,6)+'Иные услуги '!$C$5+'РСТ РСО-А'!$I$6+'РСТ РСО-А'!$H$9</f>
        <v>3230.59</v>
      </c>
      <c r="N104" s="117">
        <f>VLOOKUP($A104+ROUND((COLUMN()-2)/24,5),АТС!$A$41:$F$784,6)+'Иные услуги '!$C$5+'РСТ РСО-А'!$I$6+'РСТ РСО-А'!$H$9</f>
        <v>3230.6000000000004</v>
      </c>
      <c r="O104" s="117">
        <f>VLOOKUP($A104+ROUND((COLUMN()-2)/24,5),АТС!$A$41:$F$784,6)+'Иные услуги '!$C$5+'РСТ РСО-А'!$I$6+'РСТ РСО-А'!$H$9</f>
        <v>3230.45</v>
      </c>
      <c r="P104" s="117">
        <f>VLOOKUP($A104+ROUND((COLUMN()-2)/24,5),АТС!$A$41:$F$784,6)+'Иные услуги '!$C$5+'РСТ РСО-А'!$I$6+'РСТ РСО-А'!$H$9</f>
        <v>3230.4399999999996</v>
      </c>
      <c r="Q104" s="117">
        <f>VLOOKUP($A104+ROUND((COLUMN()-2)/24,5),АТС!$A$41:$F$784,6)+'Иные услуги '!$C$5+'РСТ РСО-А'!$I$6+'РСТ РСО-А'!$H$9</f>
        <v>3230.45</v>
      </c>
      <c r="R104" s="117">
        <f>VLOOKUP($A104+ROUND((COLUMN()-2)/24,5),АТС!$A$41:$F$784,6)+'Иные услуги '!$C$5+'РСТ РСО-А'!$I$6+'РСТ РСО-А'!$H$9</f>
        <v>3230.4300000000003</v>
      </c>
      <c r="S104" s="117">
        <f>VLOOKUP($A104+ROUND((COLUMN()-2)/24,5),АТС!$A$41:$F$784,6)+'Иные услуги '!$C$5+'РСТ РСО-А'!$I$6+'РСТ РСО-А'!$H$9</f>
        <v>3230.4300000000003</v>
      </c>
      <c r="T104" s="117">
        <f>VLOOKUP($A104+ROUND((COLUMN()-2)/24,5),АТС!$A$41:$F$784,6)+'Иные услуги '!$C$5+'РСТ РСО-А'!$I$6+'РСТ РСО-А'!$H$9</f>
        <v>3230.55</v>
      </c>
      <c r="U104" s="117">
        <f>VLOOKUP($A104+ROUND((COLUMN()-2)/24,5),АТС!$A$41:$F$784,6)+'Иные услуги '!$C$5+'РСТ РСО-А'!$I$6+'РСТ РСО-А'!$H$9</f>
        <v>3230.4700000000003</v>
      </c>
      <c r="V104" s="117">
        <f>VLOOKUP($A104+ROUND((COLUMN()-2)/24,5),АТС!$A$41:$F$784,6)+'Иные услуги '!$C$5+'РСТ РСО-А'!$I$6+'РСТ РСО-А'!$H$9</f>
        <v>3230.41</v>
      </c>
      <c r="W104" s="117">
        <f>VLOOKUP($A104+ROUND((COLUMN()-2)/24,5),АТС!$A$41:$F$784,6)+'Иные услуги '!$C$5+'РСТ РСО-А'!$I$6+'РСТ РСО-А'!$H$9</f>
        <v>3230.41</v>
      </c>
      <c r="X104" s="117">
        <f>VLOOKUP($A104+ROUND((COLUMN()-2)/24,5),АТС!$A$41:$F$784,6)+'Иные услуги '!$C$5+'РСТ РСО-А'!$I$6+'РСТ РСО-А'!$H$9</f>
        <v>3230.2299999999996</v>
      </c>
      <c r="Y104" s="117">
        <f>VLOOKUP($A104+ROUND((COLUMN()-2)/24,5),АТС!$A$41:$F$784,6)+'Иные услуги '!$C$5+'РСТ РСО-А'!$I$6+'РСТ РСО-А'!$H$9</f>
        <v>3229.83</v>
      </c>
    </row>
    <row r="105" spans="1:25" x14ac:dyDescent="0.2">
      <c r="A105" s="66">
        <f t="shared" si="2"/>
        <v>43662</v>
      </c>
      <c r="B105" s="117">
        <f>VLOOKUP($A105+ROUND((COLUMN()-2)/24,5),АТС!$A$41:$F$784,6)+'Иные услуги '!$C$5+'РСТ РСО-А'!$I$6+'РСТ РСО-А'!$H$9</f>
        <v>3230.4300000000003</v>
      </c>
      <c r="C105" s="117">
        <f>VLOOKUP($A105+ROUND((COLUMN()-2)/24,5),АТС!$A$41:$F$784,6)+'Иные услуги '!$C$5+'РСТ РСО-А'!$I$6+'РСТ РСО-А'!$H$9</f>
        <v>3230.3999999999996</v>
      </c>
      <c r="D105" s="117">
        <f>VLOOKUP($A105+ROUND((COLUMN()-2)/24,5),АТС!$A$41:$F$784,6)+'Иные услуги '!$C$5+'РСТ РСО-А'!$I$6+'РСТ РСО-А'!$H$9</f>
        <v>3230.34</v>
      </c>
      <c r="E105" s="117">
        <f>VLOOKUP($A105+ROUND((COLUMN()-2)/24,5),АТС!$A$41:$F$784,6)+'Иные услуги '!$C$5+'РСТ РСО-А'!$I$6+'РСТ РСО-А'!$H$9</f>
        <v>3230.3199999999997</v>
      </c>
      <c r="F105" s="117">
        <f>VLOOKUP($A105+ROUND((COLUMN()-2)/24,5),АТС!$A$41:$F$784,6)+'Иные услуги '!$C$5+'РСТ РСО-А'!$I$6+'РСТ РСО-А'!$H$9</f>
        <v>3230.2299999999996</v>
      </c>
      <c r="G105" s="117">
        <f>VLOOKUP($A105+ROUND((COLUMN()-2)/24,5),АТС!$A$41:$F$784,6)+'Иные услуги '!$C$5+'РСТ РСО-А'!$I$6+'РСТ РСО-А'!$H$9</f>
        <v>3230.2699999999995</v>
      </c>
      <c r="H105" s="117">
        <f>VLOOKUP($A105+ROUND((COLUMN()-2)/24,5),АТС!$A$41:$F$784,6)+'Иные услуги '!$C$5+'РСТ РСО-А'!$I$6+'РСТ РСО-А'!$H$9</f>
        <v>3230.1099999999997</v>
      </c>
      <c r="I105" s="117">
        <f>VLOOKUP($A105+ROUND((COLUMN()-2)/24,5),АТС!$A$41:$F$784,6)+'Иные услуги '!$C$5+'РСТ РСО-А'!$I$6+'РСТ РСО-А'!$H$9</f>
        <v>3230.12</v>
      </c>
      <c r="J105" s="117">
        <f>VLOOKUP($A105+ROUND((COLUMN()-2)/24,5),АТС!$A$41:$F$784,6)+'Иные услуги '!$C$5+'РСТ РСО-А'!$I$6+'РСТ РСО-А'!$H$9</f>
        <v>3230.13</v>
      </c>
      <c r="K105" s="117">
        <f>VLOOKUP($A105+ROUND((COLUMN()-2)/24,5),АТС!$A$41:$F$784,6)+'Иные услуги '!$C$5+'РСТ РСО-А'!$I$6+'РСТ РСО-А'!$H$9</f>
        <v>3230.42</v>
      </c>
      <c r="L105" s="117">
        <f>VLOOKUP($A105+ROUND((COLUMN()-2)/24,5),АТС!$A$41:$F$784,6)+'Иные услуги '!$C$5+'РСТ РСО-А'!$I$6+'РСТ РСО-А'!$H$9</f>
        <v>3230.4799999999996</v>
      </c>
      <c r="M105" s="117">
        <f>VLOOKUP($A105+ROUND((COLUMN()-2)/24,5),АТС!$A$41:$F$784,6)+'Иные услуги '!$C$5+'РСТ РСО-А'!$I$6+'РСТ РСО-А'!$H$9</f>
        <v>3230.4799999999996</v>
      </c>
      <c r="N105" s="117">
        <f>VLOOKUP($A105+ROUND((COLUMN()-2)/24,5),АТС!$A$41:$F$784,6)+'Иные услуги '!$C$5+'РСТ РСО-А'!$I$6+'РСТ РСО-А'!$H$9</f>
        <v>3230.49</v>
      </c>
      <c r="O105" s="117">
        <f>VLOOKUP($A105+ROUND((COLUMN()-2)/24,5),АТС!$A$41:$F$784,6)+'Иные услуги '!$C$5+'РСТ РСО-А'!$I$6+'РСТ РСО-А'!$H$9</f>
        <v>3230.2200000000003</v>
      </c>
      <c r="P105" s="117">
        <f>VLOOKUP($A105+ROUND((COLUMN()-2)/24,5),АТС!$A$41:$F$784,6)+'Иные услуги '!$C$5+'РСТ РСО-А'!$I$6+'РСТ РСО-А'!$H$9</f>
        <v>3230.2</v>
      </c>
      <c r="Q105" s="117">
        <f>VLOOKUP($A105+ROUND((COLUMN()-2)/24,5),АТС!$A$41:$F$784,6)+'Иные услуги '!$C$5+'РСТ РСО-А'!$I$6+'РСТ РСО-А'!$H$9</f>
        <v>3230.1899999999996</v>
      </c>
      <c r="R105" s="117">
        <f>VLOOKUP($A105+ROUND((COLUMN()-2)/24,5),АТС!$A$41:$F$784,6)+'Иные услуги '!$C$5+'РСТ РСО-А'!$I$6+'РСТ РСО-А'!$H$9</f>
        <v>3230.2200000000003</v>
      </c>
      <c r="S105" s="117">
        <f>VLOOKUP($A105+ROUND((COLUMN()-2)/24,5),АТС!$A$41:$F$784,6)+'Иные услуги '!$C$5+'РСТ РСО-А'!$I$6+'РСТ РСО-А'!$H$9</f>
        <v>3230.38</v>
      </c>
      <c r="T105" s="117">
        <f>VLOOKUP($A105+ROUND((COLUMN()-2)/24,5),АТС!$A$41:$F$784,6)+'Иные услуги '!$C$5+'РСТ РСО-А'!$I$6+'РСТ РСО-А'!$H$9</f>
        <v>3230.4399999999996</v>
      </c>
      <c r="U105" s="117">
        <f>VLOOKUP($A105+ROUND((COLUMN()-2)/24,5),АТС!$A$41:$F$784,6)+'Иные услуги '!$C$5+'РСТ РСО-А'!$I$6+'РСТ РСО-А'!$H$9</f>
        <v>3230.5199999999995</v>
      </c>
      <c r="V105" s="117">
        <f>VLOOKUP($A105+ROUND((COLUMN()-2)/24,5),АТС!$A$41:$F$784,6)+'Иные услуги '!$C$5+'РСТ РСО-А'!$I$6+'РСТ РСО-А'!$H$9</f>
        <v>3230.4300000000003</v>
      </c>
      <c r="W105" s="117">
        <f>VLOOKUP($A105+ROUND((COLUMN()-2)/24,5),АТС!$A$41:$F$784,6)+'Иные услуги '!$C$5+'РСТ РСО-А'!$I$6+'РСТ РСО-А'!$H$9</f>
        <v>3230.3900000000003</v>
      </c>
      <c r="X105" s="117">
        <f>VLOOKUP($A105+ROUND((COLUMN()-2)/24,5),АТС!$A$41:$F$784,6)+'Иные услуги '!$C$5+'РСТ РСО-А'!$I$6+'РСТ РСО-А'!$H$9</f>
        <v>3230.21</v>
      </c>
      <c r="Y105" s="117">
        <f>VLOOKUP($A105+ROUND((COLUMN()-2)/24,5),АТС!$A$41:$F$784,6)+'Иные услуги '!$C$5+'РСТ РСО-А'!$I$6+'РСТ РСО-А'!$H$9</f>
        <v>3229.83</v>
      </c>
    </row>
    <row r="106" spans="1:25" x14ac:dyDescent="0.2">
      <c r="A106" s="66">
        <f t="shared" si="2"/>
        <v>43663</v>
      </c>
      <c r="B106" s="117">
        <f>VLOOKUP($A106+ROUND((COLUMN()-2)/24,5),АТС!$A$41:$F$784,6)+'Иные услуги '!$C$5+'РСТ РСО-А'!$I$6+'РСТ РСО-А'!$H$9</f>
        <v>3230.3900000000003</v>
      </c>
      <c r="C106" s="117">
        <f>VLOOKUP($A106+ROUND((COLUMN()-2)/24,5),АТС!$A$41:$F$784,6)+'Иные услуги '!$C$5+'РСТ РСО-А'!$I$6+'РСТ РСО-А'!$H$9</f>
        <v>3230.3500000000004</v>
      </c>
      <c r="D106" s="117">
        <f>VLOOKUP($A106+ROUND((COLUMN()-2)/24,5),АТС!$A$41:$F$784,6)+'Иные услуги '!$C$5+'РСТ РСО-А'!$I$6+'РСТ РСО-А'!$H$9</f>
        <v>3230.3099999999995</v>
      </c>
      <c r="E106" s="117">
        <f>VLOOKUP($A106+ROUND((COLUMN()-2)/24,5),АТС!$A$41:$F$784,6)+'Иные услуги '!$C$5+'РСТ РСО-А'!$I$6+'РСТ РСО-А'!$H$9</f>
        <v>3230.3</v>
      </c>
      <c r="F106" s="117">
        <f>VLOOKUP($A106+ROUND((COLUMN()-2)/24,5),АТС!$A$41:$F$784,6)+'Иные услуги '!$C$5+'РСТ РСО-А'!$I$6+'РСТ РСО-А'!$H$9</f>
        <v>3230.2200000000003</v>
      </c>
      <c r="G106" s="117">
        <f>VLOOKUP($A106+ROUND((COLUMN()-2)/24,5),АТС!$A$41:$F$784,6)+'Иные услуги '!$C$5+'РСТ РСО-А'!$I$6+'РСТ РСО-А'!$H$9</f>
        <v>3230.1400000000003</v>
      </c>
      <c r="H106" s="117">
        <f>VLOOKUP($A106+ROUND((COLUMN()-2)/24,5),АТС!$A$41:$F$784,6)+'Иные услуги '!$C$5+'РСТ РСО-А'!$I$6+'РСТ РСО-А'!$H$9</f>
        <v>3229.9799999999996</v>
      </c>
      <c r="I106" s="117">
        <f>VLOOKUP($A106+ROUND((COLUMN()-2)/24,5),АТС!$A$41:$F$784,6)+'Иные услуги '!$C$5+'РСТ РСО-А'!$I$6+'РСТ РСО-А'!$H$9</f>
        <v>3229.74</v>
      </c>
      <c r="J106" s="117">
        <f>VLOOKUP($A106+ROUND((COLUMN()-2)/24,5),АТС!$A$41:$F$784,6)+'Иные услуги '!$C$5+'РСТ РСО-А'!$I$6+'РСТ РСО-А'!$H$9</f>
        <v>3230.08</v>
      </c>
      <c r="K106" s="117">
        <f>VLOOKUP($A106+ROUND((COLUMN()-2)/24,5),АТС!$A$41:$F$784,6)+'Иные услуги '!$C$5+'РСТ РСО-А'!$I$6+'РСТ РСО-А'!$H$9</f>
        <v>3230.4300000000003</v>
      </c>
      <c r="L106" s="117">
        <f>VLOOKUP($A106+ROUND((COLUMN()-2)/24,5),АТС!$A$41:$F$784,6)+'Иные услуги '!$C$5+'РСТ РСО-А'!$I$6+'РСТ РСО-А'!$H$9</f>
        <v>3230.4700000000003</v>
      </c>
      <c r="M106" s="117">
        <f>VLOOKUP($A106+ROUND((COLUMN()-2)/24,5),АТС!$A$41:$F$784,6)+'Иные услуги '!$C$5+'РСТ РСО-А'!$I$6+'РСТ РСО-А'!$H$9</f>
        <v>3230.4799999999996</v>
      </c>
      <c r="N106" s="117">
        <f>VLOOKUP($A106+ROUND((COLUMN()-2)/24,5),АТС!$A$41:$F$784,6)+'Иные услуги '!$C$5+'РСТ РСО-А'!$I$6+'РСТ РСО-А'!$H$9</f>
        <v>3230.46</v>
      </c>
      <c r="O106" s="117">
        <f>VLOOKUP($A106+ROUND((COLUMN()-2)/24,5),АТС!$A$41:$F$784,6)+'Иные услуги '!$C$5+'РСТ РСО-А'!$I$6+'РСТ РСО-А'!$H$9</f>
        <v>3230.1499999999996</v>
      </c>
      <c r="P106" s="117">
        <f>VLOOKUP($A106+ROUND((COLUMN()-2)/24,5),АТС!$A$41:$F$784,6)+'Иные услуги '!$C$5+'РСТ РСО-А'!$I$6+'РСТ РСО-А'!$H$9</f>
        <v>3230.1400000000003</v>
      </c>
      <c r="Q106" s="117">
        <f>VLOOKUP($A106+ROUND((COLUMN()-2)/24,5),АТС!$A$41:$F$784,6)+'Иные услуги '!$C$5+'РСТ РСО-А'!$I$6+'РСТ РСО-А'!$H$9</f>
        <v>3230.1400000000003</v>
      </c>
      <c r="R106" s="117">
        <f>VLOOKUP($A106+ROUND((COLUMN()-2)/24,5),АТС!$A$41:$F$784,6)+'Иные услуги '!$C$5+'РСТ РСО-А'!$I$6+'РСТ РСО-А'!$H$9</f>
        <v>3230.16</v>
      </c>
      <c r="S106" s="117">
        <f>VLOOKUP($A106+ROUND((COLUMN()-2)/24,5),АТС!$A$41:$F$784,6)+'Иные услуги '!$C$5+'РСТ РСО-А'!$I$6+'РСТ РСО-А'!$H$9</f>
        <v>3230.1400000000003</v>
      </c>
      <c r="T106" s="117">
        <f>VLOOKUP($A106+ROUND((COLUMN()-2)/24,5),АТС!$A$41:$F$784,6)+'Иные услуги '!$C$5+'РСТ РСО-А'!$I$6+'РСТ РСО-А'!$H$9</f>
        <v>3230.4399999999996</v>
      </c>
      <c r="U106" s="117">
        <f>VLOOKUP($A106+ROUND((COLUMN()-2)/24,5),АТС!$A$41:$F$784,6)+'Иные услуги '!$C$5+'РСТ РСО-А'!$I$6+'РСТ РСО-А'!$H$9</f>
        <v>3230.49</v>
      </c>
      <c r="V106" s="117">
        <f>VLOOKUP($A106+ROUND((COLUMN()-2)/24,5),АТС!$A$41:$F$784,6)+'Иные услуги '!$C$5+'РСТ РСО-А'!$I$6+'РСТ РСО-А'!$H$9</f>
        <v>3230.33</v>
      </c>
      <c r="W106" s="117">
        <f>VLOOKUP($A106+ROUND((COLUMN()-2)/24,5),АТС!$A$41:$F$784,6)+'Иные услуги '!$C$5+'РСТ РСО-А'!$I$6+'РСТ РСО-А'!$H$9</f>
        <v>3230.3099999999995</v>
      </c>
      <c r="X106" s="117">
        <f>VLOOKUP($A106+ROUND((COLUMN()-2)/24,5),АТС!$A$41:$F$784,6)+'Иные услуги '!$C$5+'РСТ РСО-А'!$I$6+'РСТ РСО-А'!$H$9</f>
        <v>3230.1899999999996</v>
      </c>
      <c r="Y106" s="117">
        <f>VLOOKUP($A106+ROUND((COLUMN()-2)/24,5),АТС!$A$41:$F$784,6)+'Иные услуги '!$C$5+'РСТ РСО-А'!$I$6+'РСТ РСО-А'!$H$9</f>
        <v>3229.5199999999995</v>
      </c>
    </row>
    <row r="107" spans="1:25" x14ac:dyDescent="0.2">
      <c r="A107" s="66">
        <f t="shared" si="2"/>
        <v>43664</v>
      </c>
      <c r="B107" s="117">
        <f>VLOOKUP($A107+ROUND((COLUMN()-2)/24,5),АТС!$A$41:$F$784,6)+'Иные услуги '!$C$5+'РСТ РСО-А'!$I$6+'РСТ РСО-А'!$H$9</f>
        <v>3230.38</v>
      </c>
      <c r="C107" s="117">
        <f>VLOOKUP($A107+ROUND((COLUMN()-2)/24,5),АТС!$A$41:$F$784,6)+'Иные услуги '!$C$5+'РСТ РСО-А'!$I$6+'РСТ РСО-А'!$H$9</f>
        <v>3230.37</v>
      </c>
      <c r="D107" s="117">
        <f>VLOOKUP($A107+ROUND((COLUMN()-2)/24,5),АТС!$A$41:$F$784,6)+'Иные услуги '!$C$5+'РСТ РСО-А'!$I$6+'РСТ РСО-А'!$H$9</f>
        <v>3230.3500000000004</v>
      </c>
      <c r="E107" s="117">
        <f>VLOOKUP($A107+ROUND((COLUMN()-2)/24,5),АТС!$A$41:$F$784,6)+'Иные услуги '!$C$5+'РСТ РСО-А'!$I$6+'РСТ РСО-А'!$H$9</f>
        <v>3230.3500000000004</v>
      </c>
      <c r="F107" s="117">
        <f>VLOOKUP($A107+ROUND((COLUMN()-2)/24,5),АТС!$A$41:$F$784,6)+'Иные услуги '!$C$5+'РСТ РСО-А'!$I$6+'РСТ РСО-А'!$H$9</f>
        <v>3230.29</v>
      </c>
      <c r="G107" s="117">
        <f>VLOOKUP($A107+ROUND((COLUMN()-2)/24,5),АТС!$A$41:$F$784,6)+'Иные услуги '!$C$5+'РСТ РСО-А'!$I$6+'РСТ РСО-А'!$H$9</f>
        <v>3230.2</v>
      </c>
      <c r="H107" s="117">
        <f>VLOOKUP($A107+ROUND((COLUMN()-2)/24,5),АТС!$A$41:$F$784,6)+'Иные услуги '!$C$5+'РСТ РСО-А'!$I$6+'РСТ РСО-А'!$H$9</f>
        <v>3229.7799999999997</v>
      </c>
      <c r="I107" s="117">
        <f>VLOOKUP($A107+ROUND((COLUMN()-2)/24,5),АТС!$A$41:$F$784,6)+'Иные услуги '!$C$5+'РСТ РСО-А'!$I$6+'РСТ РСО-А'!$H$9</f>
        <v>3229.8199999999997</v>
      </c>
      <c r="J107" s="117">
        <f>VLOOKUP($A107+ROUND((COLUMN()-2)/24,5),АТС!$A$41:$F$784,6)+'Иные услуги '!$C$5+'РСТ РСО-А'!$I$6+'РСТ РСО-А'!$H$9</f>
        <v>3230.0299999999997</v>
      </c>
      <c r="K107" s="117">
        <f>VLOOKUP($A107+ROUND((COLUMN()-2)/24,5),АТС!$A$41:$F$784,6)+'Иные услуги '!$C$5+'РСТ РСО-А'!$I$6+'РСТ РСО-А'!$H$9</f>
        <v>3230.3999999999996</v>
      </c>
      <c r="L107" s="117">
        <f>VLOOKUP($A107+ROUND((COLUMN()-2)/24,5),АТС!$A$41:$F$784,6)+'Иные услуги '!$C$5+'РСТ РСО-А'!$I$6+'РСТ РСО-А'!$H$9</f>
        <v>3230.3999999999996</v>
      </c>
      <c r="M107" s="117">
        <f>VLOOKUP($A107+ROUND((COLUMN()-2)/24,5),АТС!$A$41:$F$784,6)+'Иные услуги '!$C$5+'РСТ РСО-А'!$I$6+'РСТ РСО-А'!$H$9</f>
        <v>3230.4300000000003</v>
      </c>
      <c r="N107" s="117">
        <f>VLOOKUP($A107+ROUND((COLUMN()-2)/24,5),АТС!$A$41:$F$784,6)+'Иные услуги '!$C$5+'РСТ РСО-А'!$I$6+'РСТ РСО-А'!$H$9</f>
        <v>3230.4399999999996</v>
      </c>
      <c r="O107" s="117">
        <f>VLOOKUP($A107+ROUND((COLUMN()-2)/24,5),АТС!$A$41:$F$784,6)+'Иные услуги '!$C$5+'РСТ РСО-А'!$I$6+'РСТ РСО-А'!$H$9</f>
        <v>3230.08</v>
      </c>
      <c r="P107" s="117">
        <f>VLOOKUP($A107+ROUND((COLUMN()-2)/24,5),АТС!$A$41:$F$784,6)+'Иные услуги '!$C$5+'РСТ РСО-А'!$I$6+'РСТ РСО-А'!$H$9</f>
        <v>3230.0699999999997</v>
      </c>
      <c r="Q107" s="117">
        <f>VLOOKUP($A107+ROUND((COLUMN()-2)/24,5),АТС!$A$41:$F$784,6)+'Иные услуги '!$C$5+'РСТ РСО-А'!$I$6+'РСТ РСО-А'!$H$9</f>
        <v>3230.0699999999997</v>
      </c>
      <c r="R107" s="117">
        <f>VLOOKUP($A107+ROUND((COLUMN()-2)/24,5),АТС!$A$41:$F$784,6)+'Иные услуги '!$C$5+'РСТ РСО-А'!$I$6+'РСТ РСО-А'!$H$9</f>
        <v>3230.04</v>
      </c>
      <c r="S107" s="117">
        <f>VLOOKUP($A107+ROUND((COLUMN()-2)/24,5),АТС!$A$41:$F$784,6)+'Иные услуги '!$C$5+'РСТ РСО-А'!$I$6+'РСТ РСО-А'!$H$9</f>
        <v>3230.04</v>
      </c>
      <c r="T107" s="117">
        <f>VLOOKUP($A107+ROUND((COLUMN()-2)/24,5),АТС!$A$41:$F$784,6)+'Иные услуги '!$C$5+'РСТ РСО-А'!$I$6+'РСТ РСО-А'!$H$9</f>
        <v>3230.33</v>
      </c>
      <c r="U107" s="117">
        <f>VLOOKUP($A107+ROUND((COLUMN()-2)/24,5),АТС!$A$41:$F$784,6)+'Иные услуги '!$C$5+'РСТ РСО-А'!$I$6+'РСТ РСО-А'!$H$9</f>
        <v>3230.4399999999996</v>
      </c>
      <c r="V107" s="117">
        <f>VLOOKUP($A107+ROUND((COLUMN()-2)/24,5),АТС!$A$41:$F$784,6)+'Иные услуги '!$C$5+'РСТ РСО-А'!$I$6+'РСТ РСО-А'!$H$9</f>
        <v>3230.2699999999995</v>
      </c>
      <c r="W107" s="117">
        <f>VLOOKUP($A107+ROUND((COLUMN()-2)/24,5),АТС!$A$41:$F$784,6)+'Иные услуги '!$C$5+'РСТ РСО-А'!$I$6+'РСТ РСО-А'!$H$9</f>
        <v>3230.2299999999996</v>
      </c>
      <c r="X107" s="117">
        <f>VLOOKUP($A107+ROUND((COLUMN()-2)/24,5),АТС!$A$41:$F$784,6)+'Иные услуги '!$C$5+'РСТ РСО-А'!$I$6+'РСТ РСО-А'!$H$9</f>
        <v>3230.1000000000004</v>
      </c>
      <c r="Y107" s="117">
        <f>VLOOKUP($A107+ROUND((COLUMN()-2)/24,5),АТС!$A$41:$F$784,6)+'Иные услуги '!$C$5+'РСТ РСО-А'!$I$6+'РСТ РСО-А'!$H$9</f>
        <v>3229.3199999999997</v>
      </c>
    </row>
    <row r="108" spans="1:25" x14ac:dyDescent="0.2">
      <c r="A108" s="66">
        <f t="shared" si="2"/>
        <v>43665</v>
      </c>
      <c r="B108" s="117">
        <f>VLOOKUP($A108+ROUND((COLUMN()-2)/24,5),АТС!$A$41:$F$784,6)+'Иные услуги '!$C$5+'РСТ РСО-А'!$I$6+'РСТ РСО-А'!$H$9</f>
        <v>3230.09</v>
      </c>
      <c r="C108" s="117">
        <f>VLOOKUP($A108+ROUND((COLUMN()-2)/24,5),АТС!$A$41:$F$784,6)+'Иные услуги '!$C$5+'РСТ РСО-А'!$I$6+'РСТ РСО-А'!$H$9</f>
        <v>3230.1400000000003</v>
      </c>
      <c r="D108" s="117">
        <f>VLOOKUP($A108+ROUND((COLUMN()-2)/24,5),АТС!$A$41:$F$784,6)+'Иные услуги '!$C$5+'РСТ РСО-А'!$I$6+'РСТ РСО-А'!$H$9</f>
        <v>3230.13</v>
      </c>
      <c r="E108" s="117">
        <f>VLOOKUP($A108+ROUND((COLUMN()-2)/24,5),АТС!$A$41:$F$784,6)+'Иные услуги '!$C$5+'РСТ РСО-А'!$I$6+'РСТ РСО-А'!$H$9</f>
        <v>3230.12</v>
      </c>
      <c r="F108" s="117">
        <f>VLOOKUP($A108+ROUND((COLUMN()-2)/24,5),АТС!$A$41:$F$784,6)+'Иные услуги '!$C$5+'РСТ РСО-А'!$I$6+'РСТ РСО-А'!$H$9</f>
        <v>3230.08</v>
      </c>
      <c r="G108" s="117">
        <f>VLOOKUP($A108+ROUND((COLUMN()-2)/24,5),АТС!$A$41:$F$784,6)+'Иные услуги '!$C$5+'РСТ РСО-А'!$I$6+'РСТ РСО-А'!$H$9</f>
        <v>3230.1899999999996</v>
      </c>
      <c r="H108" s="117">
        <f>VLOOKUP($A108+ROUND((COLUMN()-2)/24,5),АТС!$A$41:$F$784,6)+'Иные услуги '!$C$5+'РСТ РСО-А'!$I$6+'РСТ РСО-А'!$H$9</f>
        <v>3229.7799999999997</v>
      </c>
      <c r="I108" s="117">
        <f>VLOOKUP($A108+ROUND((COLUMN()-2)/24,5),АТС!$A$41:$F$784,6)+'Иные услуги '!$C$5+'РСТ РСО-А'!$I$6+'РСТ РСО-А'!$H$9</f>
        <v>3229.6099999999997</v>
      </c>
      <c r="J108" s="117">
        <f>VLOOKUP($A108+ROUND((COLUMN()-2)/24,5),АТС!$A$41:$F$784,6)+'Иные услуги '!$C$5+'РСТ РСО-А'!$I$6+'РСТ РСО-А'!$H$9</f>
        <v>3229.8500000000004</v>
      </c>
      <c r="K108" s="117">
        <f>VLOOKUP($A108+ROUND((COLUMN()-2)/24,5),АТС!$A$41:$F$784,6)+'Иные услуги '!$C$5+'РСТ РСО-А'!$I$6+'РСТ РСО-А'!$H$9</f>
        <v>3230.2799999999997</v>
      </c>
      <c r="L108" s="117">
        <f>VLOOKUP($A108+ROUND((COLUMN()-2)/24,5),АТС!$A$41:$F$784,6)+'Иные услуги '!$C$5+'РСТ РСО-А'!$I$6+'РСТ РСО-А'!$H$9</f>
        <v>3230.3199999999997</v>
      </c>
      <c r="M108" s="117">
        <f>VLOOKUP($A108+ROUND((COLUMN()-2)/24,5),АТС!$A$41:$F$784,6)+'Иные услуги '!$C$5+'РСТ РСО-А'!$I$6+'РСТ РСО-А'!$H$9</f>
        <v>3230.3199999999997</v>
      </c>
      <c r="N108" s="117">
        <f>VLOOKUP($A108+ROUND((COLUMN()-2)/24,5),АТС!$A$41:$F$784,6)+'Иные услуги '!$C$5+'РСТ РСО-А'!$I$6+'РСТ РСО-А'!$H$9</f>
        <v>3230.3</v>
      </c>
      <c r="O108" s="117">
        <f>VLOOKUP($A108+ROUND((COLUMN()-2)/24,5),АТС!$A$41:$F$784,6)+'Иные услуги '!$C$5+'РСТ РСО-А'!$I$6+'РСТ РСО-А'!$H$9</f>
        <v>3229.8999999999996</v>
      </c>
      <c r="P108" s="117">
        <f>VLOOKUP($A108+ROUND((COLUMN()-2)/24,5),АТС!$A$41:$F$784,6)+'Иные услуги '!$C$5+'РСТ РСО-А'!$I$6+'РСТ РСО-А'!$H$9</f>
        <v>3229.8599999999997</v>
      </c>
      <c r="Q108" s="117">
        <f>VLOOKUP($A108+ROUND((COLUMN()-2)/24,5),АТС!$A$41:$F$784,6)+'Иные услуги '!$C$5+'РСТ РСО-А'!$I$6+'РСТ РСО-А'!$H$9</f>
        <v>3229.75</v>
      </c>
      <c r="R108" s="117">
        <f>VLOOKUP($A108+ROUND((COLUMN()-2)/24,5),АТС!$A$41:$F$784,6)+'Иные услуги '!$C$5+'РСТ РСО-А'!$I$6+'РСТ РСО-А'!$H$9</f>
        <v>3229.8500000000004</v>
      </c>
      <c r="S108" s="117">
        <f>VLOOKUP($A108+ROUND((COLUMN()-2)/24,5),АТС!$A$41:$F$784,6)+'Иные услуги '!$C$5+'РСТ РСО-А'!$I$6+'РСТ РСО-А'!$H$9</f>
        <v>3230.1000000000004</v>
      </c>
      <c r="T108" s="117">
        <f>VLOOKUP($A108+ROUND((COLUMN()-2)/24,5),АТС!$A$41:$F$784,6)+'Иные услуги '!$C$5+'РСТ РСО-А'!$I$6+'РСТ РСО-А'!$H$9</f>
        <v>3230.2299999999996</v>
      </c>
      <c r="U108" s="117">
        <f>VLOOKUP($A108+ROUND((COLUMN()-2)/24,5),АТС!$A$41:$F$784,6)+'Иные услуги '!$C$5+'РСТ РСО-А'!$I$6+'РСТ РСО-А'!$H$9</f>
        <v>3230.34</v>
      </c>
      <c r="V108" s="117">
        <f>VLOOKUP($A108+ROUND((COLUMN()-2)/24,5),АТС!$A$41:$F$784,6)+'Иные услуги '!$C$5+'РСТ РСО-А'!$I$6+'РСТ РСО-А'!$H$9</f>
        <v>3230.1800000000003</v>
      </c>
      <c r="W108" s="117">
        <f>VLOOKUP($A108+ROUND((COLUMN()-2)/24,5),АТС!$A$41:$F$784,6)+'Иные услуги '!$C$5+'РСТ РСО-А'!$I$6+'РСТ РСО-А'!$H$9</f>
        <v>3230.0599999999995</v>
      </c>
      <c r="X108" s="117">
        <f>VLOOKUP($A108+ROUND((COLUMN()-2)/24,5),АТС!$A$41:$F$784,6)+'Иные услуги '!$C$5+'РСТ РСО-А'!$I$6+'РСТ РСО-А'!$H$9</f>
        <v>3229.7699999999995</v>
      </c>
      <c r="Y108" s="117">
        <f>VLOOKUP($A108+ROUND((COLUMN()-2)/24,5),АТС!$A$41:$F$784,6)+'Иные услуги '!$C$5+'РСТ РСО-А'!$I$6+'РСТ РСО-А'!$H$9</f>
        <v>3229.2699999999995</v>
      </c>
    </row>
    <row r="109" spans="1:25" x14ac:dyDescent="0.2">
      <c r="A109" s="66">
        <f t="shared" si="2"/>
        <v>43666</v>
      </c>
      <c r="B109" s="117">
        <f>VLOOKUP($A109+ROUND((COLUMN()-2)/24,5),АТС!$A$41:$F$784,6)+'Иные услуги '!$C$5+'РСТ РСО-А'!$I$6+'РСТ РСО-А'!$H$9</f>
        <v>3230.04</v>
      </c>
      <c r="C109" s="117">
        <f>VLOOKUP($A109+ROUND((COLUMN()-2)/24,5),АТС!$A$41:$F$784,6)+'Иные услуги '!$C$5+'РСТ РСО-А'!$I$6+'РСТ РСО-А'!$H$9</f>
        <v>3229.9300000000003</v>
      </c>
      <c r="D109" s="117">
        <f>VLOOKUP($A109+ROUND((COLUMN()-2)/24,5),АТС!$A$41:$F$784,6)+'Иные услуги '!$C$5+'РСТ РСО-А'!$I$6+'РСТ РСО-А'!$H$9</f>
        <v>3229.92</v>
      </c>
      <c r="E109" s="117">
        <f>VLOOKUP($A109+ROUND((COLUMN()-2)/24,5),АТС!$A$41:$F$784,6)+'Иные услуги '!$C$5+'РСТ РСО-А'!$I$6+'РСТ РСО-А'!$H$9</f>
        <v>3229.88</v>
      </c>
      <c r="F109" s="117">
        <f>VLOOKUP($A109+ROUND((COLUMN()-2)/24,5),АТС!$A$41:$F$784,6)+'Иные услуги '!$C$5+'РСТ РСО-А'!$I$6+'РСТ РСО-А'!$H$9</f>
        <v>3229.99</v>
      </c>
      <c r="G109" s="117">
        <f>VLOOKUP($A109+ROUND((COLUMN()-2)/24,5),АТС!$A$41:$F$784,6)+'Иные услуги '!$C$5+'РСТ РСО-А'!$I$6+'РСТ РСО-А'!$H$9</f>
        <v>3229.9399999999996</v>
      </c>
      <c r="H109" s="117">
        <f>VLOOKUP($A109+ROUND((COLUMN()-2)/24,5),АТС!$A$41:$F$784,6)+'Иные услуги '!$C$5+'РСТ РСО-А'!$I$6+'РСТ РСО-А'!$H$9</f>
        <v>3229.24</v>
      </c>
      <c r="I109" s="117">
        <f>VLOOKUP($A109+ROUND((COLUMN()-2)/24,5),АТС!$A$41:$F$784,6)+'Иные услуги '!$C$5+'РСТ РСО-А'!$I$6+'РСТ РСО-А'!$H$9</f>
        <v>3229.42</v>
      </c>
      <c r="J109" s="117">
        <f>VLOOKUP($A109+ROUND((COLUMN()-2)/24,5),АТС!$A$41:$F$784,6)+'Иные услуги '!$C$5+'РСТ РСО-А'!$I$6+'РСТ РСО-А'!$H$9</f>
        <v>3229.87</v>
      </c>
      <c r="K109" s="117">
        <f>VLOOKUP($A109+ROUND((COLUMN()-2)/24,5),АТС!$A$41:$F$784,6)+'Иные услуги '!$C$5+'РСТ РСО-А'!$I$6+'РСТ РСО-А'!$H$9</f>
        <v>3230.16</v>
      </c>
      <c r="L109" s="117">
        <f>VLOOKUP($A109+ROUND((COLUMN()-2)/24,5),АТС!$A$41:$F$784,6)+'Иные услуги '!$C$5+'РСТ РСО-А'!$I$6+'РСТ РСО-А'!$H$9</f>
        <v>3230.1899999999996</v>
      </c>
      <c r="M109" s="117">
        <f>VLOOKUP($A109+ROUND((COLUMN()-2)/24,5),АТС!$A$41:$F$784,6)+'Иные услуги '!$C$5+'РСТ РСО-А'!$I$6+'РСТ РСО-А'!$H$9</f>
        <v>3230.2</v>
      </c>
      <c r="N109" s="117">
        <f>VLOOKUP($A109+ROUND((COLUMN()-2)/24,5),АТС!$A$41:$F$784,6)+'Иные услуги '!$C$5+'РСТ РСО-А'!$I$6+'РСТ РСО-А'!$H$9</f>
        <v>3230.1499999999996</v>
      </c>
      <c r="O109" s="117">
        <f>VLOOKUP($A109+ROUND((COLUMN()-2)/24,5),АТС!$A$41:$F$784,6)+'Иные услуги '!$C$5+'РСТ РСО-А'!$I$6+'РСТ РСО-А'!$H$9</f>
        <v>3230.01</v>
      </c>
      <c r="P109" s="117">
        <f>VLOOKUP($A109+ROUND((COLUMN()-2)/24,5),АТС!$A$41:$F$784,6)+'Иные услуги '!$C$5+'РСТ РСО-А'!$I$6+'РСТ РСО-А'!$H$9</f>
        <v>3230.0299999999997</v>
      </c>
      <c r="Q109" s="117">
        <f>VLOOKUP($A109+ROUND((COLUMN()-2)/24,5),АТС!$A$41:$F$784,6)+'Иные услуги '!$C$5+'РСТ РСО-А'!$I$6+'РСТ РСО-А'!$H$9</f>
        <v>3230.01</v>
      </c>
      <c r="R109" s="117">
        <f>VLOOKUP($A109+ROUND((COLUMN()-2)/24,5),АТС!$A$41:$F$784,6)+'Иные услуги '!$C$5+'РСТ РСО-А'!$I$6+'РСТ РСО-А'!$H$9</f>
        <v>3230.0299999999997</v>
      </c>
      <c r="S109" s="117">
        <f>VLOOKUP($A109+ROUND((COLUMN()-2)/24,5),АТС!$A$41:$F$784,6)+'Иные услуги '!$C$5+'РСТ РСО-А'!$I$6+'РСТ РСО-А'!$H$9</f>
        <v>3229.9799999999996</v>
      </c>
      <c r="T109" s="117">
        <f>VLOOKUP($A109+ROUND((COLUMN()-2)/24,5),АТС!$A$41:$F$784,6)+'Иные услуги '!$C$5+'РСТ РСО-А'!$I$6+'РСТ РСО-А'!$H$9</f>
        <v>3230.09</v>
      </c>
      <c r="U109" s="117">
        <f>VLOOKUP($A109+ROUND((COLUMN()-2)/24,5),АТС!$A$41:$F$784,6)+'Иные услуги '!$C$5+'РСТ РСО-А'!$I$6+'РСТ РСО-А'!$H$9</f>
        <v>3230.25</v>
      </c>
      <c r="V109" s="117">
        <f>VLOOKUP($A109+ROUND((COLUMN()-2)/24,5),АТС!$A$41:$F$784,6)+'Иные услуги '!$C$5+'РСТ РСО-А'!$I$6+'РСТ РСО-А'!$H$9</f>
        <v>3230.0699999999997</v>
      </c>
      <c r="W109" s="117">
        <f>VLOOKUP($A109+ROUND((COLUMN()-2)/24,5),АТС!$A$41:$F$784,6)+'Иные услуги '!$C$5+'РСТ РСО-А'!$I$6+'РСТ РСО-А'!$H$9</f>
        <v>3229.9300000000003</v>
      </c>
      <c r="X109" s="117">
        <f>VLOOKUP($A109+ROUND((COLUMN()-2)/24,5),АТС!$A$41:$F$784,6)+'Иные услуги '!$C$5+'РСТ РСО-А'!$I$6+'РСТ РСО-А'!$H$9</f>
        <v>3229.67</v>
      </c>
      <c r="Y109" s="117">
        <f>VLOOKUP($A109+ROUND((COLUMN()-2)/24,5),АТС!$A$41:$F$784,6)+'Иные услуги '!$C$5+'РСТ РСО-А'!$I$6+'РСТ РСО-А'!$H$9</f>
        <v>3228.9799999999996</v>
      </c>
    </row>
    <row r="110" spans="1:25" x14ac:dyDescent="0.2">
      <c r="A110" s="66">
        <f t="shared" si="2"/>
        <v>43667</v>
      </c>
      <c r="B110" s="117">
        <f>VLOOKUP($A110+ROUND((COLUMN()-2)/24,5),АТС!$A$41:$F$784,6)+'Иные услуги '!$C$5+'РСТ РСО-А'!$I$6+'РСТ РСО-А'!$H$9</f>
        <v>3230</v>
      </c>
      <c r="C110" s="117">
        <f>VLOOKUP($A110+ROUND((COLUMN()-2)/24,5),АТС!$A$41:$F$784,6)+'Иные услуги '!$C$5+'РСТ РСО-А'!$I$6+'РСТ РСО-А'!$H$9</f>
        <v>3229.95</v>
      </c>
      <c r="D110" s="117">
        <f>VLOOKUP($A110+ROUND((COLUMN()-2)/24,5),АТС!$A$41:$F$784,6)+'Иные услуги '!$C$5+'РСТ РСО-А'!$I$6+'РСТ РСО-А'!$H$9</f>
        <v>3229.95</v>
      </c>
      <c r="E110" s="117">
        <f>VLOOKUP($A110+ROUND((COLUMN()-2)/24,5),АТС!$A$41:$F$784,6)+'Иные услуги '!$C$5+'РСТ РСО-А'!$I$6+'РСТ РСО-А'!$H$9</f>
        <v>3229.9300000000003</v>
      </c>
      <c r="F110" s="117">
        <f>VLOOKUP($A110+ROUND((COLUMN()-2)/24,5),АТС!$A$41:$F$784,6)+'Иные услуги '!$C$5+'РСТ РСО-А'!$I$6+'РСТ РСО-А'!$H$9</f>
        <v>3229.95</v>
      </c>
      <c r="G110" s="117">
        <f>VLOOKUP($A110+ROUND((COLUMN()-2)/24,5),АТС!$A$41:$F$784,6)+'Иные услуги '!$C$5+'РСТ РСО-А'!$I$6+'РСТ РСО-А'!$H$9</f>
        <v>3229.87</v>
      </c>
      <c r="H110" s="117">
        <f>VLOOKUP($A110+ROUND((COLUMN()-2)/24,5),АТС!$A$41:$F$784,6)+'Иные услуги '!$C$5+'РСТ РСО-А'!$I$6+'РСТ РСО-А'!$H$9</f>
        <v>3229.4700000000003</v>
      </c>
      <c r="I110" s="117">
        <f>VLOOKUP($A110+ROUND((COLUMN()-2)/24,5),АТС!$A$41:$F$784,6)+'Иные услуги '!$C$5+'РСТ РСО-А'!$I$6+'РСТ РСО-А'!$H$9</f>
        <v>3229.7200000000003</v>
      </c>
      <c r="J110" s="117">
        <f>VLOOKUP($A110+ROUND((COLUMN()-2)/24,5),АТС!$A$41:$F$784,6)+'Иные услуги '!$C$5+'РСТ РСО-А'!$I$6+'РСТ РСО-А'!$H$9</f>
        <v>3229.84</v>
      </c>
      <c r="K110" s="117">
        <f>VLOOKUP($A110+ROUND((COLUMN()-2)/24,5),АТС!$A$41:$F$784,6)+'Иные услуги '!$C$5+'РСТ РСО-А'!$I$6+'РСТ РСО-А'!$H$9</f>
        <v>3230.0599999999995</v>
      </c>
      <c r="L110" s="117">
        <f>VLOOKUP($A110+ROUND((COLUMN()-2)/24,5),АТС!$A$41:$F$784,6)+'Иные услуги '!$C$5+'РСТ РСО-А'!$I$6+'РСТ РСО-А'!$H$9</f>
        <v>3230.1899999999996</v>
      </c>
      <c r="M110" s="117">
        <f>VLOOKUP($A110+ROUND((COLUMN()-2)/24,5),АТС!$A$41:$F$784,6)+'Иные услуги '!$C$5+'РСТ РСО-А'!$I$6+'РСТ РСО-А'!$H$9</f>
        <v>3230.24</v>
      </c>
      <c r="N110" s="117">
        <f>VLOOKUP($A110+ROUND((COLUMN()-2)/24,5),АТС!$A$41:$F$784,6)+'Иные услуги '!$C$5+'РСТ РСО-А'!$I$6+'РСТ РСО-А'!$H$9</f>
        <v>3230.2299999999996</v>
      </c>
      <c r="O110" s="117">
        <f>VLOOKUP($A110+ROUND((COLUMN()-2)/24,5),АТС!$A$41:$F$784,6)+'Иные услуги '!$C$5+'РСТ РСО-А'!$I$6+'РСТ РСО-А'!$H$9</f>
        <v>3230.1000000000004</v>
      </c>
      <c r="P110" s="117">
        <f>VLOOKUP($A110+ROUND((COLUMN()-2)/24,5),АТС!$A$41:$F$784,6)+'Иные услуги '!$C$5+'РСТ РСО-А'!$I$6+'РСТ РСО-А'!$H$9</f>
        <v>3230.09</v>
      </c>
      <c r="Q110" s="117">
        <f>VLOOKUP($A110+ROUND((COLUMN()-2)/24,5),АТС!$A$41:$F$784,6)+'Иные услуги '!$C$5+'РСТ РСО-А'!$I$6+'РСТ РСО-А'!$H$9</f>
        <v>3230.1000000000004</v>
      </c>
      <c r="R110" s="117">
        <f>VLOOKUP($A110+ROUND((COLUMN()-2)/24,5),АТС!$A$41:$F$784,6)+'Иные услуги '!$C$5+'РСТ РСО-А'!$I$6+'РСТ РСО-А'!$H$9</f>
        <v>3230.0699999999997</v>
      </c>
      <c r="S110" s="117">
        <f>VLOOKUP($A110+ROUND((COLUMN()-2)/24,5),АТС!$A$41:$F$784,6)+'Иные услуги '!$C$5+'РСТ РСО-А'!$I$6+'РСТ РСО-А'!$H$9</f>
        <v>3230.0599999999995</v>
      </c>
      <c r="T110" s="117">
        <f>VLOOKUP($A110+ROUND((COLUMN()-2)/24,5),АТС!$A$41:$F$784,6)+'Иные услуги '!$C$5+'РСТ РСО-А'!$I$6+'РСТ РСО-А'!$H$9</f>
        <v>3230.17</v>
      </c>
      <c r="U110" s="117">
        <f>VLOOKUP($A110+ROUND((COLUMN()-2)/24,5),АТС!$A$41:$F$784,6)+'Иные услуги '!$C$5+'РСТ РСО-А'!$I$6+'РСТ РСО-А'!$H$9</f>
        <v>3230.25</v>
      </c>
      <c r="V110" s="117">
        <f>VLOOKUP($A110+ROUND((COLUMN()-2)/24,5),АТС!$A$41:$F$784,6)+'Иные услуги '!$C$5+'РСТ РСО-А'!$I$6+'РСТ РСО-А'!$H$9</f>
        <v>3230.1099999999997</v>
      </c>
      <c r="W110" s="117">
        <f>VLOOKUP($A110+ROUND((COLUMN()-2)/24,5),АТС!$A$41:$F$784,6)+'Иные услуги '!$C$5+'РСТ РСО-А'!$I$6+'РСТ РСО-А'!$H$9</f>
        <v>3230.0199999999995</v>
      </c>
      <c r="X110" s="117">
        <f>VLOOKUP($A110+ROUND((COLUMN()-2)/24,5),АТС!$A$41:$F$784,6)+'Иные услуги '!$C$5+'РСТ РСО-А'!$I$6+'РСТ РСО-А'!$H$9</f>
        <v>3229.7200000000003</v>
      </c>
      <c r="Y110" s="117">
        <f>VLOOKUP($A110+ROUND((COLUMN()-2)/24,5),АТС!$A$41:$F$784,6)+'Иные услуги '!$C$5+'РСТ РСО-А'!$I$6+'РСТ РСО-А'!$H$9</f>
        <v>3228.7</v>
      </c>
    </row>
    <row r="111" spans="1:25" x14ac:dyDescent="0.2">
      <c r="A111" s="66">
        <f t="shared" si="2"/>
        <v>43668</v>
      </c>
      <c r="B111" s="117">
        <f>VLOOKUP($A111+ROUND((COLUMN()-2)/24,5),АТС!$A$41:$F$784,6)+'Иные услуги '!$C$5+'РСТ РСО-А'!$I$6+'РСТ РСО-А'!$H$9</f>
        <v>3230.08</v>
      </c>
      <c r="C111" s="117">
        <f>VLOOKUP($A111+ROUND((COLUMN()-2)/24,5),АТС!$A$41:$F$784,6)+'Иные услуги '!$C$5+'РСТ РСО-А'!$I$6+'РСТ РСО-А'!$H$9</f>
        <v>3229.95</v>
      </c>
      <c r="D111" s="117">
        <f>VLOOKUP($A111+ROUND((COLUMN()-2)/24,5),АТС!$A$41:$F$784,6)+'Иные услуги '!$C$5+'РСТ РСО-А'!$I$6+'РСТ РСО-А'!$H$9</f>
        <v>3229.8999999999996</v>
      </c>
      <c r="E111" s="117">
        <f>VLOOKUP($A111+ROUND((COLUMN()-2)/24,5),АТС!$A$41:$F$784,6)+'Иные услуги '!$C$5+'РСТ РСО-А'!$I$6+'РСТ РСО-А'!$H$9</f>
        <v>3229.8900000000003</v>
      </c>
      <c r="F111" s="117">
        <f>VLOOKUP($A111+ROUND((COLUMN()-2)/24,5),АТС!$A$41:$F$784,6)+'Иные услуги '!$C$5+'РСТ РСО-А'!$I$6+'РСТ РСО-А'!$H$9</f>
        <v>3229.95</v>
      </c>
      <c r="G111" s="117">
        <f>VLOOKUP($A111+ROUND((COLUMN()-2)/24,5),АТС!$A$41:$F$784,6)+'Иные услуги '!$C$5+'РСТ РСО-А'!$I$6+'РСТ РСО-А'!$H$9</f>
        <v>3229.95</v>
      </c>
      <c r="H111" s="117">
        <f>VLOOKUP($A111+ROUND((COLUMN()-2)/24,5),АТС!$A$41:$F$784,6)+'Иные услуги '!$C$5+'РСТ РСО-А'!$I$6+'РСТ РСО-А'!$H$9</f>
        <v>3229.7699999999995</v>
      </c>
      <c r="I111" s="117">
        <f>VLOOKUP($A111+ROUND((COLUMN()-2)/24,5),АТС!$A$41:$F$784,6)+'Иные услуги '!$C$5+'РСТ РСО-А'!$I$6+'РСТ РСО-А'!$H$9</f>
        <v>3229.8199999999997</v>
      </c>
      <c r="J111" s="117">
        <f>VLOOKUP($A111+ROUND((COLUMN()-2)/24,5),АТС!$A$41:$F$784,6)+'Иные услуги '!$C$5+'РСТ РСО-А'!$I$6+'РСТ РСО-А'!$H$9</f>
        <v>3230.0599999999995</v>
      </c>
      <c r="K111" s="117">
        <f>VLOOKUP($A111+ROUND((COLUMN()-2)/24,5),АТС!$A$41:$F$784,6)+'Иные услуги '!$C$5+'РСТ РСО-А'!$I$6+'РСТ РСО-А'!$H$9</f>
        <v>3230.3500000000004</v>
      </c>
      <c r="L111" s="117">
        <f>VLOOKUP($A111+ROUND((COLUMN()-2)/24,5),АТС!$A$41:$F$784,6)+'Иные услуги '!$C$5+'РСТ РСО-А'!$I$6+'РСТ РСО-А'!$H$9</f>
        <v>3230.42</v>
      </c>
      <c r="M111" s="117">
        <f>VLOOKUP($A111+ROUND((COLUMN()-2)/24,5),АТС!$A$41:$F$784,6)+'Иные услуги '!$C$5+'РСТ РСО-А'!$I$6+'РСТ РСО-А'!$H$9</f>
        <v>3230.4300000000003</v>
      </c>
      <c r="N111" s="117">
        <f>VLOOKUP($A111+ROUND((COLUMN()-2)/24,5),АТС!$A$41:$F$784,6)+'Иные услуги '!$C$5+'РСТ РСО-А'!$I$6+'РСТ РСО-А'!$H$9</f>
        <v>3230.41</v>
      </c>
      <c r="O111" s="117">
        <f>VLOOKUP($A111+ROUND((COLUMN()-2)/24,5),АТС!$A$41:$F$784,6)+'Иные услуги '!$C$5+'РСТ РСО-А'!$I$6+'РСТ РСО-А'!$H$9</f>
        <v>3230.16</v>
      </c>
      <c r="P111" s="117">
        <f>VLOOKUP($A111+ROUND((COLUMN()-2)/24,5),АТС!$A$41:$F$784,6)+'Иные услуги '!$C$5+'РСТ РСО-А'!$I$6+'РСТ РСО-А'!$H$9</f>
        <v>3230.1499999999996</v>
      </c>
      <c r="Q111" s="117">
        <f>VLOOKUP($A111+ROUND((COLUMN()-2)/24,5),АТС!$A$41:$F$784,6)+'Иные услуги '!$C$5+'РСТ РСО-А'!$I$6+'РСТ РСО-А'!$H$9</f>
        <v>3230.1499999999996</v>
      </c>
      <c r="R111" s="117">
        <f>VLOOKUP($A111+ROUND((COLUMN()-2)/24,5),АТС!$A$41:$F$784,6)+'Иные услуги '!$C$5+'РСТ РСО-А'!$I$6+'РСТ РСО-А'!$H$9</f>
        <v>3230.13</v>
      </c>
      <c r="S111" s="117">
        <f>VLOOKUP($A111+ROUND((COLUMN()-2)/24,5),АТС!$A$41:$F$784,6)+'Иные услуги '!$C$5+'РСТ РСО-А'!$I$6+'РСТ РСО-А'!$H$9</f>
        <v>3230.2799999999997</v>
      </c>
      <c r="T111" s="117">
        <f>VLOOKUP($A111+ROUND((COLUMN()-2)/24,5),АТС!$A$41:$F$784,6)+'Иные услуги '!$C$5+'РСТ РСО-А'!$I$6+'РСТ РСО-А'!$H$9</f>
        <v>3230.3500000000004</v>
      </c>
      <c r="U111" s="117">
        <f>VLOOKUP($A111+ROUND((COLUMN()-2)/24,5),АТС!$A$41:$F$784,6)+'Иные услуги '!$C$5+'РСТ РСО-А'!$I$6+'РСТ РСО-А'!$H$9</f>
        <v>3230.4799999999996</v>
      </c>
      <c r="V111" s="117">
        <f>VLOOKUP($A111+ROUND((COLUMN()-2)/24,5),АТС!$A$41:$F$784,6)+'Иные услуги '!$C$5+'РСТ РСО-А'!$I$6+'РСТ РСО-А'!$H$9</f>
        <v>3230.2</v>
      </c>
      <c r="W111" s="117">
        <f>VLOOKUP($A111+ROUND((COLUMN()-2)/24,5),АТС!$A$41:$F$784,6)+'Иные услуги '!$C$5+'РСТ РСО-А'!$I$6+'РСТ РСО-А'!$H$9</f>
        <v>3230.16</v>
      </c>
      <c r="X111" s="117">
        <f>VLOOKUP($A111+ROUND((COLUMN()-2)/24,5),АТС!$A$41:$F$784,6)+'Иные услуги '!$C$5+'РСТ РСО-А'!$I$6+'РСТ РСО-А'!$H$9</f>
        <v>3229.79</v>
      </c>
      <c r="Y111" s="117">
        <f>VLOOKUP($A111+ROUND((COLUMN()-2)/24,5),АТС!$A$41:$F$784,6)+'Иные услуги '!$C$5+'РСТ РСО-А'!$I$6+'РСТ РСО-А'!$H$9</f>
        <v>3229.1800000000003</v>
      </c>
    </row>
    <row r="112" spans="1:25" x14ac:dyDescent="0.2">
      <c r="A112" s="66">
        <f t="shared" si="2"/>
        <v>43669</v>
      </c>
      <c r="B112" s="117">
        <f>VLOOKUP($A112+ROUND((COLUMN()-2)/24,5),АТС!$A$41:$F$784,6)+'Иные услуги '!$C$5+'РСТ РСО-А'!$I$6+'РСТ РСО-А'!$H$9</f>
        <v>3230.04</v>
      </c>
      <c r="C112" s="117">
        <f>VLOOKUP($A112+ROUND((COLUMN()-2)/24,5),АТС!$A$41:$F$784,6)+'Иные услуги '!$C$5+'РСТ РСО-А'!$I$6+'РСТ РСО-А'!$H$9</f>
        <v>3229.9399999999996</v>
      </c>
      <c r="D112" s="117">
        <f>VLOOKUP($A112+ROUND((COLUMN()-2)/24,5),АТС!$A$41:$F$784,6)+'Иные услуги '!$C$5+'РСТ РСО-А'!$I$6+'РСТ РСО-А'!$H$9</f>
        <v>3230</v>
      </c>
      <c r="E112" s="117">
        <f>VLOOKUP($A112+ROUND((COLUMN()-2)/24,5),АТС!$A$41:$F$784,6)+'Иные услуги '!$C$5+'РСТ РСО-А'!$I$6+'РСТ РСО-А'!$H$9</f>
        <v>3230</v>
      </c>
      <c r="F112" s="117">
        <f>VLOOKUP($A112+ROUND((COLUMN()-2)/24,5),АТС!$A$41:$F$784,6)+'Иные услуги '!$C$5+'РСТ РСО-А'!$I$6+'РСТ РСО-А'!$H$9</f>
        <v>3229.88</v>
      </c>
      <c r="G112" s="117">
        <f>VLOOKUP($A112+ROUND((COLUMN()-2)/24,5),АТС!$A$41:$F$784,6)+'Иные услуги '!$C$5+'РСТ РСО-А'!$I$6+'РСТ РСО-А'!$H$9</f>
        <v>3229.8199999999997</v>
      </c>
      <c r="H112" s="117">
        <f>VLOOKUP($A112+ROUND((COLUMN()-2)/24,5),АТС!$A$41:$F$784,6)+'Иные услуги '!$C$5+'РСТ РСО-А'!$I$6+'РСТ РСО-А'!$H$9</f>
        <v>3229.67</v>
      </c>
      <c r="I112" s="117">
        <f>VLOOKUP($A112+ROUND((COLUMN()-2)/24,5),АТС!$A$41:$F$784,6)+'Иные услуги '!$C$5+'РСТ РСО-А'!$I$6+'РСТ РСО-А'!$H$9</f>
        <v>3229.71</v>
      </c>
      <c r="J112" s="117">
        <f>VLOOKUP($A112+ROUND((COLUMN()-2)/24,5),АТС!$A$41:$F$784,6)+'Иные услуги '!$C$5+'РСТ РСО-А'!$I$6+'РСТ РСО-А'!$H$9</f>
        <v>3229.9399999999996</v>
      </c>
      <c r="K112" s="117">
        <f>VLOOKUP($A112+ROUND((COLUMN()-2)/24,5),АТС!$A$41:$F$784,6)+'Иные услуги '!$C$5+'РСТ РСО-А'!$I$6+'РСТ РСО-А'!$H$9</f>
        <v>3230.2299999999996</v>
      </c>
      <c r="L112" s="117">
        <f>VLOOKUP($A112+ROUND((COLUMN()-2)/24,5),АТС!$A$41:$F$784,6)+'Иные услуги '!$C$5+'РСТ РСО-А'!$I$6+'РСТ РСО-А'!$H$9</f>
        <v>3230.3199999999997</v>
      </c>
      <c r="M112" s="117">
        <f>VLOOKUP($A112+ROUND((COLUMN()-2)/24,5),АТС!$A$41:$F$784,6)+'Иные услуги '!$C$5+'РСТ РСО-А'!$I$6+'РСТ РСО-А'!$H$9</f>
        <v>3230.3599999999997</v>
      </c>
      <c r="N112" s="117">
        <f>VLOOKUP($A112+ROUND((COLUMN()-2)/24,5),АТС!$A$41:$F$784,6)+'Иные услуги '!$C$5+'РСТ РСО-А'!$I$6+'РСТ РСО-А'!$H$9</f>
        <v>3230.3199999999997</v>
      </c>
      <c r="O112" s="117">
        <f>VLOOKUP($A112+ROUND((COLUMN()-2)/24,5),АТС!$A$41:$F$784,6)+'Иные услуги '!$C$5+'РСТ РСО-А'!$I$6+'РСТ РСО-А'!$H$9</f>
        <v>3230.0199999999995</v>
      </c>
      <c r="P112" s="117">
        <f>VLOOKUP($A112+ROUND((COLUMN()-2)/24,5),АТС!$A$41:$F$784,6)+'Иные услуги '!$C$5+'РСТ РСО-А'!$I$6+'РСТ РСО-А'!$H$9</f>
        <v>3230.01</v>
      </c>
      <c r="Q112" s="117">
        <f>VLOOKUP($A112+ROUND((COLUMN()-2)/24,5),АТС!$A$41:$F$784,6)+'Иные услуги '!$C$5+'РСТ РСО-А'!$I$6+'РСТ РСО-А'!$H$9</f>
        <v>3229.9799999999996</v>
      </c>
      <c r="R112" s="117">
        <f>VLOOKUP($A112+ROUND((COLUMN()-2)/24,5),АТС!$A$41:$F$784,6)+'Иные услуги '!$C$5+'РСТ РСО-А'!$I$6+'РСТ РСО-А'!$H$9</f>
        <v>3229.99</v>
      </c>
      <c r="S112" s="117">
        <f>VLOOKUP($A112+ROUND((COLUMN()-2)/24,5),АТС!$A$41:$F$784,6)+'Иные услуги '!$C$5+'РСТ РСО-А'!$I$6+'РСТ РСО-А'!$H$9</f>
        <v>3230.21</v>
      </c>
      <c r="T112" s="117">
        <f>VLOOKUP($A112+ROUND((COLUMN()-2)/24,5),АТС!$A$41:$F$784,6)+'Иные услуги '!$C$5+'РСТ РСО-А'!$I$6+'РСТ РСО-А'!$H$9</f>
        <v>3230.2799999999997</v>
      </c>
      <c r="U112" s="117">
        <f>VLOOKUP($A112+ROUND((COLUMN()-2)/24,5),АТС!$A$41:$F$784,6)+'Иные услуги '!$C$5+'РСТ РСО-А'!$I$6+'РСТ РСО-А'!$H$9</f>
        <v>3230.3900000000003</v>
      </c>
      <c r="V112" s="117">
        <f>VLOOKUP($A112+ROUND((COLUMN()-2)/24,5),АТС!$A$41:$F$784,6)+'Иные услуги '!$C$5+'РСТ РСО-А'!$I$6+'РСТ РСО-А'!$H$9</f>
        <v>3230.1800000000003</v>
      </c>
      <c r="W112" s="117">
        <f>VLOOKUP($A112+ROUND((COLUMN()-2)/24,5),АТС!$A$41:$F$784,6)+'Иные услуги '!$C$5+'РСТ РСО-А'!$I$6+'РСТ РСО-А'!$H$9</f>
        <v>3230.16</v>
      </c>
      <c r="X112" s="117">
        <f>VLOOKUP($A112+ROUND((COLUMN()-2)/24,5),АТС!$A$41:$F$784,6)+'Иные услуги '!$C$5+'РСТ РСО-А'!$I$6+'РСТ РСО-А'!$H$9</f>
        <v>3229.76</v>
      </c>
      <c r="Y112" s="117">
        <f>VLOOKUP($A112+ROUND((COLUMN()-2)/24,5),АТС!$A$41:$F$784,6)+'Иные услуги '!$C$5+'РСТ РСО-А'!$I$6+'РСТ РСО-А'!$H$9</f>
        <v>3229.05</v>
      </c>
    </row>
    <row r="113" spans="1:25" x14ac:dyDescent="0.2">
      <c r="A113" s="66">
        <f t="shared" si="2"/>
        <v>43670</v>
      </c>
      <c r="B113" s="117">
        <f>VLOOKUP($A113+ROUND((COLUMN()-2)/24,5),АТС!$A$41:$F$784,6)+'Иные услуги '!$C$5+'РСТ РСО-А'!$I$6+'РСТ РСО-А'!$H$9</f>
        <v>3230.16</v>
      </c>
      <c r="C113" s="117">
        <f>VLOOKUP($A113+ROUND((COLUMN()-2)/24,5),АТС!$A$41:$F$784,6)+'Иные услуги '!$C$5+'РСТ РСО-А'!$I$6+'РСТ РСО-А'!$H$9</f>
        <v>3230.0699999999997</v>
      </c>
      <c r="D113" s="117">
        <f>VLOOKUP($A113+ROUND((COLUMN()-2)/24,5),АТС!$A$41:$F$784,6)+'Иные услуги '!$C$5+'РСТ РСО-А'!$I$6+'РСТ РСО-А'!$H$9</f>
        <v>3230.0599999999995</v>
      </c>
      <c r="E113" s="117">
        <f>VLOOKUP($A113+ROUND((COLUMN()-2)/24,5),АТС!$A$41:$F$784,6)+'Иные услуги '!$C$5+'РСТ РСО-А'!$I$6+'РСТ РСО-А'!$H$9</f>
        <v>3230.05</v>
      </c>
      <c r="F113" s="117">
        <f>VLOOKUP($A113+ROUND((COLUMN()-2)/24,5),АТС!$A$41:$F$784,6)+'Иные услуги '!$C$5+'РСТ РСО-А'!$I$6+'РСТ РСО-А'!$H$9</f>
        <v>3230.0299999999997</v>
      </c>
      <c r="G113" s="117">
        <f>VLOOKUP($A113+ROUND((COLUMN()-2)/24,5),АТС!$A$41:$F$784,6)+'Иные услуги '!$C$5+'РСТ РСО-А'!$I$6+'РСТ РСО-А'!$H$9</f>
        <v>3230.09</v>
      </c>
      <c r="H113" s="117">
        <f>VLOOKUP($A113+ROUND((COLUMN()-2)/24,5),АТС!$A$41:$F$784,6)+'Иные услуги '!$C$5+'РСТ РСО-А'!$I$6+'РСТ РСО-А'!$H$9</f>
        <v>3229.66</v>
      </c>
      <c r="I113" s="117">
        <f>VLOOKUP($A113+ROUND((COLUMN()-2)/24,5),АТС!$A$41:$F$784,6)+'Иные услуги '!$C$5+'РСТ РСО-А'!$I$6+'РСТ РСО-А'!$H$9</f>
        <v>3229.7</v>
      </c>
      <c r="J113" s="117">
        <f>VLOOKUP($A113+ROUND((COLUMN()-2)/24,5),АТС!$A$41:$F$784,6)+'Иные услуги '!$C$5+'РСТ РСО-А'!$I$6+'РСТ РСО-А'!$H$9</f>
        <v>3230.29</v>
      </c>
      <c r="K113" s="117">
        <f>VLOOKUP($A113+ROUND((COLUMN()-2)/24,5),АТС!$A$41:$F$784,6)+'Иные услуги '!$C$5+'РСТ РСО-А'!$I$6+'РСТ РСО-А'!$H$9</f>
        <v>3230.05</v>
      </c>
      <c r="L113" s="117">
        <f>VLOOKUP($A113+ROUND((COLUMN()-2)/24,5),АТС!$A$41:$F$784,6)+'Иные услуги '!$C$5+'РСТ РСО-А'!$I$6+'РСТ РСО-А'!$H$9</f>
        <v>3230.08</v>
      </c>
      <c r="M113" s="117">
        <f>VLOOKUP($A113+ROUND((COLUMN()-2)/24,5),АТС!$A$41:$F$784,6)+'Иные услуги '!$C$5+'РСТ РСО-А'!$I$6+'РСТ РСО-А'!$H$9</f>
        <v>3230.1099999999997</v>
      </c>
      <c r="N113" s="117">
        <f>VLOOKUP($A113+ROUND((COLUMN()-2)/24,5),АТС!$A$41:$F$784,6)+'Иные услуги '!$C$5+'РСТ РСО-А'!$I$6+'РСТ РСО-А'!$H$9</f>
        <v>3230.0699999999997</v>
      </c>
      <c r="O113" s="117">
        <f>VLOOKUP($A113+ROUND((COLUMN()-2)/24,5),АТС!$A$41:$F$784,6)+'Иные услуги '!$C$5+'РСТ РСО-А'!$I$6+'РСТ РСО-А'!$H$9</f>
        <v>3230.08</v>
      </c>
      <c r="P113" s="117">
        <f>VLOOKUP($A113+ROUND((COLUMN()-2)/24,5),АТС!$A$41:$F$784,6)+'Иные услуги '!$C$5+'РСТ РСО-А'!$I$6+'РСТ РСО-А'!$H$9</f>
        <v>3230.08</v>
      </c>
      <c r="Q113" s="117">
        <f>VLOOKUP($A113+ROUND((COLUMN()-2)/24,5),АТС!$A$41:$F$784,6)+'Иные услуги '!$C$5+'РСТ РСО-А'!$I$6+'РСТ РСО-А'!$H$9</f>
        <v>3230.0699999999997</v>
      </c>
      <c r="R113" s="117">
        <f>VLOOKUP($A113+ROUND((COLUMN()-2)/24,5),АТС!$A$41:$F$784,6)+'Иные услуги '!$C$5+'РСТ РСО-А'!$I$6+'РСТ РСО-А'!$H$9</f>
        <v>3230.01</v>
      </c>
      <c r="S113" s="117">
        <f>VLOOKUP($A113+ROUND((COLUMN()-2)/24,5),АТС!$A$41:$F$784,6)+'Иные услуги '!$C$5+'РСТ РСО-А'!$I$6+'РСТ РСО-А'!$H$9</f>
        <v>3230.24</v>
      </c>
      <c r="T113" s="117">
        <f>VLOOKUP($A113+ROUND((COLUMN()-2)/24,5),АТС!$A$41:$F$784,6)+'Иные услуги '!$C$5+'РСТ РСО-А'!$I$6+'РСТ РСО-А'!$H$9</f>
        <v>3230.2699999999995</v>
      </c>
      <c r="U113" s="117">
        <f>VLOOKUP($A113+ROUND((COLUMN()-2)/24,5),АТС!$A$41:$F$784,6)+'Иные услуги '!$C$5+'РСТ РСО-А'!$I$6+'РСТ РСО-А'!$H$9</f>
        <v>3230.2799999999997</v>
      </c>
      <c r="V113" s="117">
        <f>VLOOKUP($A113+ROUND((COLUMN()-2)/24,5),АТС!$A$41:$F$784,6)+'Иные услуги '!$C$5+'РСТ РСО-А'!$I$6+'РСТ РСО-А'!$H$9</f>
        <v>3230.04</v>
      </c>
      <c r="W113" s="117">
        <f>VLOOKUP($A113+ROUND((COLUMN()-2)/24,5),АТС!$A$41:$F$784,6)+'Иные услуги '!$C$5+'РСТ РСО-А'!$I$6+'РСТ РСО-А'!$H$9</f>
        <v>3229.87</v>
      </c>
      <c r="X113" s="117">
        <f>VLOOKUP($A113+ROUND((COLUMN()-2)/24,5),АТС!$A$41:$F$784,6)+'Иные услуги '!$C$5+'РСТ РСО-А'!$I$6+'РСТ РСО-А'!$H$9</f>
        <v>3229.6400000000003</v>
      </c>
      <c r="Y113" s="117">
        <f>VLOOKUP($A113+ROUND((COLUMN()-2)/24,5),АТС!$A$41:$F$784,6)+'Иные услуги '!$C$5+'РСТ РСО-А'!$I$6+'РСТ РСО-А'!$H$9</f>
        <v>3229.0699999999997</v>
      </c>
    </row>
    <row r="114" spans="1:25" x14ac:dyDescent="0.2">
      <c r="A114" s="66">
        <f t="shared" si="2"/>
        <v>43671</v>
      </c>
      <c r="B114" s="117">
        <f>VLOOKUP($A114+ROUND((COLUMN()-2)/24,5),АТС!$A$41:$F$784,6)+'Иные услуги '!$C$5+'РСТ РСО-А'!$I$6+'РСТ РСО-А'!$H$9</f>
        <v>3230.2299999999996</v>
      </c>
      <c r="C114" s="117">
        <f>VLOOKUP($A114+ROUND((COLUMN()-2)/24,5),АТС!$A$41:$F$784,6)+'Иные услуги '!$C$5+'РСТ РСО-А'!$I$6+'РСТ РСО-А'!$H$9</f>
        <v>3230.1400000000003</v>
      </c>
      <c r="D114" s="117">
        <f>VLOOKUP($A114+ROUND((COLUMN()-2)/24,5),АТС!$A$41:$F$784,6)+'Иные услуги '!$C$5+'РСТ РСО-А'!$I$6+'РСТ РСО-А'!$H$9</f>
        <v>3230.1400000000003</v>
      </c>
      <c r="E114" s="117">
        <f>VLOOKUP($A114+ROUND((COLUMN()-2)/24,5),АТС!$A$41:$F$784,6)+'Иные услуги '!$C$5+'РСТ РСО-А'!$I$6+'РСТ РСО-А'!$H$9</f>
        <v>3230.1400000000003</v>
      </c>
      <c r="F114" s="117">
        <f>VLOOKUP($A114+ROUND((COLUMN()-2)/24,5),АТС!$A$41:$F$784,6)+'Иные услуги '!$C$5+'РСТ РСО-А'!$I$6+'РСТ РСО-А'!$H$9</f>
        <v>3230.0599999999995</v>
      </c>
      <c r="G114" s="117">
        <f>VLOOKUP($A114+ROUND((COLUMN()-2)/24,5),АТС!$A$41:$F$784,6)+'Иные услуги '!$C$5+'РСТ РСО-А'!$I$6+'РСТ РСО-А'!$H$9</f>
        <v>3230</v>
      </c>
      <c r="H114" s="117">
        <f>VLOOKUP($A114+ROUND((COLUMN()-2)/24,5),АТС!$A$41:$F$784,6)+'Иные услуги '!$C$5+'РСТ РСО-А'!$I$6+'РСТ РСО-А'!$H$9</f>
        <v>3229.63</v>
      </c>
      <c r="I114" s="117">
        <f>VLOOKUP($A114+ROUND((COLUMN()-2)/24,5),АТС!$A$41:$F$784,6)+'Иные услуги '!$C$5+'РСТ РСО-А'!$I$6+'РСТ РСО-А'!$H$9</f>
        <v>3229.9300000000003</v>
      </c>
      <c r="J114" s="117">
        <f>VLOOKUP($A114+ROUND((COLUMN()-2)/24,5),АТС!$A$41:$F$784,6)+'Иные услуги '!$C$5+'РСТ РСО-А'!$I$6+'РСТ РСО-А'!$H$9</f>
        <v>3229.95</v>
      </c>
      <c r="K114" s="117">
        <f>VLOOKUP($A114+ROUND((COLUMN()-2)/24,5),АТС!$A$41:$F$784,6)+'Иные услуги '!$C$5+'РСТ РСО-А'!$I$6+'РСТ РСО-А'!$H$9</f>
        <v>3230.01</v>
      </c>
      <c r="L114" s="117">
        <f>VLOOKUP($A114+ROUND((COLUMN()-2)/24,5),АТС!$A$41:$F$784,6)+'Иные услуги '!$C$5+'РСТ РСО-А'!$I$6+'РСТ РСО-А'!$H$9</f>
        <v>3230.0199999999995</v>
      </c>
      <c r="M114" s="117">
        <f>VLOOKUP($A114+ROUND((COLUMN()-2)/24,5),АТС!$A$41:$F$784,6)+'Иные услуги '!$C$5+'РСТ РСО-А'!$I$6+'РСТ РСО-А'!$H$9</f>
        <v>3230.0299999999997</v>
      </c>
      <c r="N114" s="117">
        <f>VLOOKUP($A114+ROUND((COLUMN()-2)/24,5),АТС!$A$41:$F$784,6)+'Иные услуги '!$C$5+'РСТ РСО-А'!$I$6+'РСТ РСО-А'!$H$9</f>
        <v>3230.04</v>
      </c>
      <c r="O114" s="117">
        <f>VLOOKUP($A114+ROUND((COLUMN()-2)/24,5),АТС!$A$41:$F$784,6)+'Иные услуги '!$C$5+'РСТ РСО-А'!$I$6+'РСТ РСО-А'!$H$9</f>
        <v>3230.0299999999997</v>
      </c>
      <c r="P114" s="117">
        <f>VLOOKUP($A114+ROUND((COLUMN()-2)/24,5),АТС!$A$41:$F$784,6)+'Иные услуги '!$C$5+'РСТ РСО-А'!$I$6+'РСТ РСО-А'!$H$9</f>
        <v>3230.01</v>
      </c>
      <c r="Q114" s="117">
        <f>VLOOKUP($A114+ROUND((COLUMN()-2)/24,5),АТС!$A$41:$F$784,6)+'Иные услуги '!$C$5+'РСТ РСО-А'!$I$6+'РСТ РСО-А'!$H$9</f>
        <v>3229.99</v>
      </c>
      <c r="R114" s="117">
        <f>VLOOKUP($A114+ROUND((COLUMN()-2)/24,5),АТС!$A$41:$F$784,6)+'Иные услуги '!$C$5+'РСТ РСО-А'!$I$6+'РСТ РСО-А'!$H$9</f>
        <v>3230.2299999999996</v>
      </c>
      <c r="S114" s="117">
        <f>VLOOKUP($A114+ROUND((COLUMN()-2)/24,5),АТС!$A$41:$F$784,6)+'Иные услуги '!$C$5+'РСТ РСО-А'!$I$6+'РСТ РСО-А'!$H$9</f>
        <v>3230.17</v>
      </c>
      <c r="T114" s="117">
        <f>VLOOKUP($A114+ROUND((COLUMN()-2)/24,5),АТС!$A$41:$F$784,6)+'Иные услуги '!$C$5+'РСТ РСО-А'!$I$6+'РСТ РСО-А'!$H$9</f>
        <v>3230.26</v>
      </c>
      <c r="U114" s="117">
        <f>VLOOKUP($A114+ROUND((COLUMN()-2)/24,5),АТС!$A$41:$F$784,6)+'Иные услуги '!$C$5+'РСТ РСО-А'!$I$6+'РСТ РСО-А'!$H$9</f>
        <v>3230.2200000000003</v>
      </c>
      <c r="V114" s="117">
        <f>VLOOKUP($A114+ROUND((COLUMN()-2)/24,5),АТС!$A$41:$F$784,6)+'Иные услуги '!$C$5+'РСТ РСО-А'!$I$6+'РСТ РСО-А'!$H$9</f>
        <v>3230.0199999999995</v>
      </c>
      <c r="W114" s="117">
        <f>VLOOKUP($A114+ROUND((COLUMN()-2)/24,5),АТС!$A$41:$F$784,6)+'Иные услуги '!$C$5+'РСТ РСО-А'!$I$6+'РСТ РСО-А'!$H$9</f>
        <v>3229.96</v>
      </c>
      <c r="X114" s="117">
        <f>VLOOKUP($A114+ROUND((COLUMN()-2)/24,5),АТС!$A$41:$F$784,6)+'Иные услуги '!$C$5+'РСТ РСО-А'!$I$6+'РСТ РСО-А'!$H$9</f>
        <v>3229.5</v>
      </c>
      <c r="Y114" s="117">
        <f>VLOOKUP($A114+ROUND((COLUMN()-2)/24,5),АТС!$A$41:$F$784,6)+'Иные услуги '!$C$5+'РСТ РСО-А'!$I$6+'РСТ РСО-А'!$H$9</f>
        <v>3229.09</v>
      </c>
    </row>
    <row r="115" spans="1:25" x14ac:dyDescent="0.2">
      <c r="A115" s="66">
        <f t="shared" si="2"/>
        <v>43672</v>
      </c>
      <c r="B115" s="117">
        <f>VLOOKUP($A115+ROUND((COLUMN()-2)/24,5),АТС!$A$41:$F$784,6)+'Иные услуги '!$C$5+'РСТ РСО-А'!$I$6+'РСТ РСО-А'!$H$9</f>
        <v>3230.0599999999995</v>
      </c>
      <c r="C115" s="117">
        <f>VLOOKUP($A115+ROUND((COLUMN()-2)/24,5),АТС!$A$41:$F$784,6)+'Иные услуги '!$C$5+'РСТ РСО-А'!$I$6+'РСТ РСО-А'!$H$9</f>
        <v>3229.9399999999996</v>
      </c>
      <c r="D115" s="117">
        <f>VLOOKUP($A115+ROUND((COLUMN()-2)/24,5),АТС!$A$41:$F$784,6)+'Иные услуги '!$C$5+'РСТ РСО-А'!$I$6+'РСТ РСО-А'!$H$9</f>
        <v>3229.9700000000003</v>
      </c>
      <c r="E115" s="117">
        <f>VLOOKUP($A115+ROUND((COLUMN()-2)/24,5),АТС!$A$41:$F$784,6)+'Иные услуги '!$C$5+'РСТ РСО-А'!$I$6+'РСТ РСО-А'!$H$9</f>
        <v>3229.92</v>
      </c>
      <c r="F115" s="117">
        <f>VLOOKUP($A115+ROUND((COLUMN()-2)/24,5),АТС!$A$41:$F$784,6)+'Иные услуги '!$C$5+'РСТ РСО-А'!$I$6+'РСТ РСО-А'!$H$9</f>
        <v>3229.83</v>
      </c>
      <c r="G115" s="117">
        <f>VLOOKUP($A115+ROUND((COLUMN()-2)/24,5),АТС!$A$41:$F$784,6)+'Иные услуги '!$C$5+'РСТ РСО-А'!$I$6+'РСТ РСО-А'!$H$9</f>
        <v>3229.76</v>
      </c>
      <c r="H115" s="117">
        <f>VLOOKUP($A115+ROUND((COLUMN()-2)/24,5),АТС!$A$41:$F$784,6)+'Иные услуги '!$C$5+'РСТ РСО-А'!$I$6+'РСТ РСО-А'!$H$9</f>
        <v>3229.24</v>
      </c>
      <c r="I115" s="117">
        <f>VLOOKUP($A115+ROUND((COLUMN()-2)/24,5),АТС!$A$41:$F$784,6)+'Иные услуги '!$C$5+'РСТ РСО-А'!$I$6+'РСТ РСО-А'!$H$9</f>
        <v>3229.59</v>
      </c>
      <c r="J115" s="117">
        <f>VLOOKUP($A115+ROUND((COLUMN()-2)/24,5),АТС!$A$41:$F$784,6)+'Иные услуги '!$C$5+'РСТ РСО-А'!$I$6+'РСТ РСО-А'!$H$9</f>
        <v>3229.88</v>
      </c>
      <c r="K115" s="117">
        <f>VLOOKUP($A115+ROUND((COLUMN()-2)/24,5),АТС!$A$41:$F$784,6)+'Иные услуги '!$C$5+'РСТ РСО-А'!$I$6+'РСТ РСО-А'!$H$9</f>
        <v>3230.16</v>
      </c>
      <c r="L115" s="117">
        <f>VLOOKUP($A115+ROUND((COLUMN()-2)/24,5),АТС!$A$41:$F$784,6)+'Иные услуги '!$C$5+'РСТ РСО-А'!$I$6+'РСТ РСО-А'!$H$9</f>
        <v>3230.24</v>
      </c>
      <c r="M115" s="117">
        <f>VLOOKUP($A115+ROUND((COLUMN()-2)/24,5),АТС!$A$41:$F$784,6)+'Иные услуги '!$C$5+'РСТ РСО-А'!$I$6+'РСТ РСО-А'!$H$9</f>
        <v>3230.25</v>
      </c>
      <c r="N115" s="117">
        <f>VLOOKUP($A115+ROUND((COLUMN()-2)/24,5),АТС!$A$41:$F$784,6)+'Иные услуги '!$C$5+'РСТ РСО-А'!$I$6+'РСТ РСО-А'!$H$9</f>
        <v>3230.2200000000003</v>
      </c>
      <c r="O115" s="117">
        <f>VLOOKUP($A115+ROUND((COLUMN()-2)/24,5),АТС!$A$41:$F$784,6)+'Иные услуги '!$C$5+'РСТ РСО-А'!$I$6+'РСТ РСО-А'!$H$9</f>
        <v>3229.99</v>
      </c>
      <c r="P115" s="117">
        <f>VLOOKUP($A115+ROUND((COLUMN()-2)/24,5),АТС!$A$41:$F$784,6)+'Иные услуги '!$C$5+'РСТ РСО-А'!$I$6+'РСТ РСО-А'!$H$9</f>
        <v>3229.9799999999996</v>
      </c>
      <c r="Q115" s="117">
        <f>VLOOKUP($A115+ROUND((COLUMN()-2)/24,5),АТС!$A$41:$F$784,6)+'Иные услуги '!$C$5+'РСТ РСО-А'!$I$6+'РСТ РСО-А'!$H$9</f>
        <v>3229.9700000000003</v>
      </c>
      <c r="R115" s="117">
        <f>VLOOKUP($A115+ROUND((COLUMN()-2)/24,5),АТС!$A$41:$F$784,6)+'Иные услуги '!$C$5+'РСТ РСО-А'!$I$6+'РСТ РСО-А'!$H$9</f>
        <v>3229.9399999999996</v>
      </c>
      <c r="S115" s="117">
        <f>VLOOKUP($A115+ROUND((COLUMN()-2)/24,5),АТС!$A$41:$F$784,6)+'Иные услуги '!$C$5+'РСТ РСО-А'!$I$6+'РСТ РСО-А'!$H$9</f>
        <v>3230.01</v>
      </c>
      <c r="T115" s="117">
        <f>VLOOKUP($A115+ROUND((COLUMN()-2)/24,5),АТС!$A$41:$F$784,6)+'Иные услуги '!$C$5+'РСТ РСО-А'!$I$6+'РСТ РСО-А'!$H$9</f>
        <v>3230.0299999999997</v>
      </c>
      <c r="U115" s="117">
        <f>VLOOKUP($A115+ROUND((COLUMN()-2)/24,5),АТС!$A$41:$F$784,6)+'Иные услуги '!$C$5+'РСТ РСО-А'!$I$6+'РСТ РСО-А'!$H$9</f>
        <v>3230.2</v>
      </c>
      <c r="V115" s="117">
        <f>VLOOKUP($A115+ROUND((COLUMN()-2)/24,5),АТС!$A$41:$F$784,6)+'Иные услуги '!$C$5+'РСТ РСО-А'!$I$6+'РСТ РСО-А'!$H$9</f>
        <v>3230.0599999999995</v>
      </c>
      <c r="W115" s="117">
        <f>VLOOKUP($A115+ROUND((COLUMN()-2)/24,5),АТС!$A$41:$F$784,6)+'Иные услуги '!$C$5+'РСТ РСО-А'!$I$6+'РСТ РСО-А'!$H$9</f>
        <v>3230</v>
      </c>
      <c r="X115" s="117">
        <f>VLOOKUP($A115+ROUND((COLUMN()-2)/24,5),АТС!$A$41:$F$784,6)+'Иные услуги '!$C$5+'РСТ РСО-А'!$I$6+'РСТ РСО-А'!$H$9</f>
        <v>3229.6099999999997</v>
      </c>
      <c r="Y115" s="117">
        <f>VLOOKUP($A115+ROUND((COLUMN()-2)/24,5),АТС!$A$41:$F$784,6)+'Иные услуги '!$C$5+'РСТ РСО-А'!$I$6+'РСТ РСО-А'!$H$9</f>
        <v>3228.87</v>
      </c>
    </row>
    <row r="116" spans="1:25" x14ac:dyDescent="0.2">
      <c r="A116" s="66">
        <f t="shared" si="2"/>
        <v>43673</v>
      </c>
      <c r="B116" s="117">
        <f>VLOOKUP($A116+ROUND((COLUMN()-2)/24,5),АТС!$A$41:$F$784,6)+'Иные услуги '!$C$5+'РСТ РСО-А'!$I$6+'РСТ РСО-А'!$H$9</f>
        <v>3229.5599999999995</v>
      </c>
      <c r="C116" s="117">
        <f>VLOOKUP($A116+ROUND((COLUMN()-2)/24,5),АТС!$A$41:$F$784,6)+'Иные услуги '!$C$5+'РСТ РСО-А'!$I$6+'РСТ РСО-А'!$H$9</f>
        <v>3229.49</v>
      </c>
      <c r="D116" s="117">
        <f>VLOOKUP($A116+ROUND((COLUMN()-2)/24,5),АТС!$A$41:$F$784,6)+'Иные услуги '!$C$5+'РСТ РСО-А'!$I$6+'РСТ РСО-А'!$H$9</f>
        <v>3229.49</v>
      </c>
      <c r="E116" s="117">
        <f>VLOOKUP($A116+ROUND((COLUMN()-2)/24,5),АТС!$A$41:$F$784,6)+'Иные услуги '!$C$5+'РСТ РСО-А'!$I$6+'РСТ РСО-А'!$H$9</f>
        <v>3229.5599999999995</v>
      </c>
      <c r="F116" s="117">
        <f>VLOOKUP($A116+ROUND((COLUMN()-2)/24,5),АТС!$A$41:$F$784,6)+'Иные услуги '!$C$5+'РСТ РСО-А'!$I$6+'РСТ РСО-А'!$H$9</f>
        <v>3229.5</v>
      </c>
      <c r="G116" s="117">
        <f>VLOOKUP($A116+ROUND((COLUMN()-2)/24,5),АТС!$A$41:$F$784,6)+'Иные услуги '!$C$5+'РСТ РСО-А'!$I$6+'РСТ РСО-А'!$H$9</f>
        <v>3229.29</v>
      </c>
      <c r="H116" s="117">
        <f>VLOOKUP($A116+ROUND((COLUMN()-2)/24,5),АТС!$A$41:$F$784,6)+'Иные услуги '!$C$5+'РСТ РСО-А'!$I$6+'РСТ РСО-А'!$H$9</f>
        <v>3228.55</v>
      </c>
      <c r="I116" s="117">
        <f>VLOOKUP($A116+ROUND((COLUMN()-2)/24,5),АТС!$A$41:$F$784,6)+'Иные услуги '!$C$5+'РСТ РСО-А'!$I$6+'РСТ РСО-А'!$H$9</f>
        <v>3229.04</v>
      </c>
      <c r="J116" s="117">
        <f>VLOOKUP($A116+ROUND((COLUMN()-2)/24,5),АТС!$A$41:$F$784,6)+'Иные услуги '!$C$5+'РСТ РСО-А'!$I$6+'РСТ РСО-А'!$H$9</f>
        <v>3229.66</v>
      </c>
      <c r="K116" s="117">
        <f>VLOOKUP($A116+ROUND((COLUMN()-2)/24,5),АТС!$A$41:$F$784,6)+'Иные услуги '!$C$5+'РСТ РСО-А'!$I$6+'РСТ РСО-А'!$H$9</f>
        <v>3229.84</v>
      </c>
      <c r="L116" s="117">
        <f>VLOOKUP($A116+ROUND((COLUMN()-2)/24,5),АТС!$A$41:$F$784,6)+'Иные услуги '!$C$5+'РСТ РСО-А'!$I$6+'РСТ РСО-А'!$H$9</f>
        <v>3229.9399999999996</v>
      </c>
      <c r="M116" s="117">
        <f>VLOOKUP($A116+ROUND((COLUMN()-2)/24,5),АТС!$A$41:$F$784,6)+'Иные услуги '!$C$5+'РСТ РСО-А'!$I$6+'РСТ РСО-А'!$H$9</f>
        <v>3229.99</v>
      </c>
      <c r="N116" s="117">
        <f>VLOOKUP($A116+ROUND((COLUMN()-2)/24,5),АТС!$A$41:$F$784,6)+'Иные услуги '!$C$5+'РСТ РСО-А'!$I$6+'РСТ РСО-А'!$H$9</f>
        <v>3229.9399999999996</v>
      </c>
      <c r="O116" s="117">
        <f>VLOOKUP($A116+ROUND((COLUMN()-2)/24,5),АТС!$A$41:$F$784,6)+'Иные услуги '!$C$5+'РСТ РСО-А'!$I$6+'РСТ РСО-А'!$H$9</f>
        <v>3229.8900000000003</v>
      </c>
      <c r="P116" s="117">
        <f>VLOOKUP($A116+ROUND((COLUMN()-2)/24,5),АТС!$A$41:$F$784,6)+'Иные услуги '!$C$5+'РСТ РСО-А'!$I$6+'РСТ РСО-А'!$H$9</f>
        <v>3229.8599999999997</v>
      </c>
      <c r="Q116" s="117">
        <f>VLOOKUP($A116+ROUND((COLUMN()-2)/24,5),АТС!$A$41:$F$784,6)+'Иные услуги '!$C$5+'РСТ РСО-А'!$I$6+'РСТ РСО-А'!$H$9</f>
        <v>3229.8599999999997</v>
      </c>
      <c r="R116" s="117">
        <f>VLOOKUP($A116+ROUND((COLUMN()-2)/24,5),АТС!$A$41:$F$784,6)+'Иные услуги '!$C$5+'РСТ РСО-А'!$I$6+'РСТ РСО-А'!$H$9</f>
        <v>3229.8199999999997</v>
      </c>
      <c r="S116" s="117">
        <f>VLOOKUP($A116+ROUND((COLUMN()-2)/24,5),АТС!$A$41:$F$784,6)+'Иные услуги '!$C$5+'РСТ РСО-А'!$I$6+'РСТ РСО-А'!$H$9</f>
        <v>3229.7</v>
      </c>
      <c r="T116" s="117">
        <f>VLOOKUP($A116+ROUND((COLUMN()-2)/24,5),АТС!$A$41:$F$784,6)+'Иные услуги '!$C$5+'РСТ РСО-А'!$I$6+'РСТ РСО-А'!$H$9</f>
        <v>3229.6400000000003</v>
      </c>
      <c r="U116" s="117">
        <f>VLOOKUP($A116+ROUND((COLUMN()-2)/24,5),АТС!$A$41:$F$784,6)+'Иные услуги '!$C$5+'РСТ РСО-А'!$I$6+'РСТ РСО-А'!$H$9</f>
        <v>3229.9399999999996</v>
      </c>
      <c r="V116" s="117">
        <f>VLOOKUP($A116+ROUND((COLUMN()-2)/24,5),АТС!$A$41:$F$784,6)+'Иные услуги '!$C$5+'РСТ РСО-А'!$I$6+'РСТ РСО-А'!$H$9</f>
        <v>3229.7699999999995</v>
      </c>
      <c r="W116" s="117">
        <f>VLOOKUP($A116+ROUND((COLUMN()-2)/24,5),АТС!$A$41:$F$784,6)+'Иные услуги '!$C$5+'РСТ РСО-А'!$I$6+'РСТ РСО-А'!$H$9</f>
        <v>3229.6400000000003</v>
      </c>
      <c r="X116" s="117">
        <f>VLOOKUP($A116+ROUND((COLUMN()-2)/24,5),АТС!$A$41:$F$784,6)+'Иные услуги '!$C$5+'РСТ РСО-А'!$I$6+'РСТ РСО-А'!$H$9</f>
        <v>3229.12</v>
      </c>
      <c r="Y116" s="117">
        <f>VLOOKUP($A116+ROUND((COLUMN()-2)/24,5),АТС!$A$41:$F$784,6)+'Иные услуги '!$C$5+'РСТ РСО-А'!$I$6+'РСТ РСО-А'!$H$9</f>
        <v>3228.24</v>
      </c>
    </row>
    <row r="117" spans="1:25" x14ac:dyDescent="0.2">
      <c r="A117" s="66">
        <f t="shared" si="2"/>
        <v>43674</v>
      </c>
      <c r="B117" s="117">
        <f>VLOOKUP($A117+ROUND((COLUMN()-2)/24,5),АТС!$A$41:$F$784,6)+'Иные услуги '!$C$5+'РСТ РСО-А'!$I$6+'РСТ РСО-А'!$H$9</f>
        <v>3229.62</v>
      </c>
      <c r="C117" s="117">
        <f>VLOOKUP($A117+ROUND((COLUMN()-2)/24,5),АТС!$A$41:$F$784,6)+'Иные услуги '!$C$5+'РСТ РСО-А'!$I$6+'РСТ РСО-А'!$H$9</f>
        <v>3229.4799999999996</v>
      </c>
      <c r="D117" s="117">
        <f>VLOOKUP($A117+ROUND((COLUMN()-2)/24,5),АТС!$A$41:$F$784,6)+'Иные услуги '!$C$5+'РСТ РСО-А'!$I$6+'РСТ РСО-А'!$H$9</f>
        <v>3229.49</v>
      </c>
      <c r="E117" s="117">
        <f>VLOOKUP($A117+ROUND((COLUMN()-2)/24,5),АТС!$A$41:$F$784,6)+'Иные услуги '!$C$5+'РСТ РСО-А'!$I$6+'РСТ РСО-А'!$H$9</f>
        <v>3229.4700000000003</v>
      </c>
      <c r="F117" s="117">
        <f>VLOOKUP($A117+ROUND((COLUMN()-2)/24,5),АТС!$A$41:$F$784,6)+'Иные услуги '!$C$5+'РСТ РСО-А'!$I$6+'РСТ РСО-А'!$H$9</f>
        <v>3229.5</v>
      </c>
      <c r="G117" s="117">
        <f>VLOOKUP($A117+ROUND((COLUMN()-2)/24,5),АТС!$A$41:$F$784,6)+'Иные услуги '!$C$5+'РСТ РСО-А'!$I$6+'РСТ РСО-А'!$H$9</f>
        <v>3229.3099999999995</v>
      </c>
      <c r="H117" s="117">
        <f>VLOOKUP($A117+ROUND((COLUMN()-2)/24,5),АТС!$A$41:$F$784,6)+'Иные услуги '!$C$5+'РСТ РСО-А'!$I$6+'РСТ РСО-А'!$H$9</f>
        <v>3228.6499999999996</v>
      </c>
      <c r="I117" s="117">
        <f>VLOOKUP($A117+ROUND((COLUMN()-2)/24,5),АТС!$A$41:$F$784,6)+'Иные услуги '!$C$5+'РСТ РСО-А'!$I$6+'РСТ РСО-А'!$H$9</f>
        <v>3228.91</v>
      </c>
      <c r="J117" s="117">
        <f>VLOOKUP($A117+ROUND((COLUMN()-2)/24,5),АТС!$A$41:$F$784,6)+'Иные услуги '!$C$5+'РСТ РСО-А'!$I$6+'РСТ РСО-А'!$H$9</f>
        <v>3229.5599999999995</v>
      </c>
      <c r="K117" s="117">
        <f>VLOOKUP($A117+ROUND((COLUMN()-2)/24,5),АТС!$A$41:$F$784,6)+'Иные услуги '!$C$5+'РСТ РСО-А'!$I$6+'РСТ РСО-А'!$H$9</f>
        <v>3229.75</v>
      </c>
      <c r="L117" s="117">
        <f>VLOOKUP($A117+ROUND((COLUMN()-2)/24,5),АТС!$A$41:$F$784,6)+'Иные услуги '!$C$5+'РСТ РСО-А'!$I$6+'РСТ РСО-А'!$H$9</f>
        <v>3229.8500000000004</v>
      </c>
      <c r="M117" s="117">
        <f>VLOOKUP($A117+ROUND((COLUMN()-2)/24,5),АТС!$A$41:$F$784,6)+'Иные услуги '!$C$5+'РСТ РСО-А'!$I$6+'РСТ РСО-А'!$H$9</f>
        <v>3229.8900000000003</v>
      </c>
      <c r="N117" s="117">
        <f>VLOOKUP($A117+ROUND((COLUMN()-2)/24,5),АТС!$A$41:$F$784,6)+'Иные услуги '!$C$5+'РСТ РСО-А'!$I$6+'РСТ РСО-А'!$H$9</f>
        <v>3229.8500000000004</v>
      </c>
      <c r="O117" s="117">
        <f>VLOOKUP($A117+ROUND((COLUMN()-2)/24,5),АТС!$A$41:$F$784,6)+'Иные услуги '!$C$5+'РСТ РСО-А'!$I$6+'РСТ РСО-А'!$H$9</f>
        <v>3229.8500000000004</v>
      </c>
      <c r="P117" s="117">
        <f>VLOOKUP($A117+ROUND((COLUMN()-2)/24,5),АТС!$A$41:$F$784,6)+'Иные услуги '!$C$5+'РСТ РСО-А'!$I$6+'РСТ РСО-А'!$H$9</f>
        <v>3229.8500000000004</v>
      </c>
      <c r="Q117" s="117">
        <f>VLOOKUP($A117+ROUND((COLUMN()-2)/24,5),АТС!$A$41:$F$784,6)+'Иные услуги '!$C$5+'РСТ РСО-А'!$I$6+'РСТ РСО-А'!$H$9</f>
        <v>3229.8199999999997</v>
      </c>
      <c r="R117" s="117">
        <f>VLOOKUP($A117+ROUND((COLUMN()-2)/24,5),АТС!$A$41:$F$784,6)+'Иные услуги '!$C$5+'РСТ РСО-А'!$I$6+'РСТ РСО-А'!$H$9</f>
        <v>3229.79</v>
      </c>
      <c r="S117" s="117">
        <f>VLOOKUP($A117+ROUND((COLUMN()-2)/24,5),АТС!$A$41:$F$784,6)+'Иные услуги '!$C$5+'РСТ РСО-А'!$I$6+'РСТ РСО-А'!$H$9</f>
        <v>3229.66</v>
      </c>
      <c r="T117" s="117">
        <f>VLOOKUP($A117+ROUND((COLUMN()-2)/24,5),АТС!$A$41:$F$784,6)+'Иные услуги '!$C$5+'РСТ РСО-А'!$I$6+'РСТ РСО-А'!$H$9</f>
        <v>3229.67</v>
      </c>
      <c r="U117" s="117">
        <f>VLOOKUP($A117+ROUND((COLUMN()-2)/24,5),АТС!$A$41:$F$784,6)+'Иные услуги '!$C$5+'РСТ РСО-А'!$I$6+'РСТ РСО-А'!$H$9</f>
        <v>3229.9700000000003</v>
      </c>
      <c r="V117" s="117">
        <f>VLOOKUP($A117+ROUND((COLUMN()-2)/24,5),АТС!$A$41:$F$784,6)+'Иные услуги '!$C$5+'РСТ РСО-А'!$I$6+'РСТ РСО-А'!$H$9</f>
        <v>3229.84</v>
      </c>
      <c r="W117" s="117">
        <f>VLOOKUP($A117+ROUND((COLUMN()-2)/24,5),АТС!$A$41:$F$784,6)+'Иные услуги '!$C$5+'РСТ РСО-А'!$I$6+'РСТ РСО-А'!$H$9</f>
        <v>3229.7299999999996</v>
      </c>
      <c r="X117" s="117">
        <f>VLOOKUP($A117+ROUND((COLUMN()-2)/24,5),АТС!$A$41:$F$784,6)+'Иные услуги '!$C$5+'РСТ РСО-А'!$I$6+'РСТ РСО-А'!$H$9</f>
        <v>3229.24</v>
      </c>
      <c r="Y117" s="117">
        <f>VLOOKUP($A117+ROUND((COLUMN()-2)/24,5),АТС!$A$41:$F$784,6)+'Иные услуги '!$C$5+'РСТ РСО-А'!$I$6+'РСТ РСО-А'!$H$9</f>
        <v>3228.2</v>
      </c>
    </row>
    <row r="118" spans="1:25" x14ac:dyDescent="0.2">
      <c r="A118" s="66">
        <f t="shared" si="2"/>
        <v>43675</v>
      </c>
      <c r="B118" s="117">
        <f>VLOOKUP($A118+ROUND((COLUMN()-2)/24,5),АТС!$A$41:$F$784,6)+'Иные услуги '!$C$5+'РСТ РСО-А'!$I$6+'РСТ РСО-А'!$H$9</f>
        <v>3229.91</v>
      </c>
      <c r="C118" s="117">
        <f>VLOOKUP($A118+ROUND((COLUMN()-2)/24,5),АТС!$A$41:$F$784,6)+'Иные услуги '!$C$5+'РСТ РСО-А'!$I$6+'РСТ РСО-А'!$H$9</f>
        <v>3229.8199999999997</v>
      </c>
      <c r="D118" s="117">
        <f>VLOOKUP($A118+ROUND((COLUMN()-2)/24,5),АТС!$A$41:$F$784,6)+'Иные услуги '!$C$5+'РСТ РСО-А'!$I$6+'РСТ РСО-А'!$H$9</f>
        <v>3229.84</v>
      </c>
      <c r="E118" s="117">
        <f>VLOOKUP($A118+ROUND((COLUMN()-2)/24,5),АТС!$A$41:$F$784,6)+'Иные услуги '!$C$5+'РСТ РСО-А'!$I$6+'РСТ РСО-А'!$H$9</f>
        <v>3229.83</v>
      </c>
      <c r="F118" s="117">
        <f>VLOOKUP($A118+ROUND((COLUMN()-2)/24,5),АТС!$A$41:$F$784,6)+'Иные услуги '!$C$5+'РСТ РСО-А'!$I$6+'РСТ РСО-А'!$H$9</f>
        <v>3229.7799999999997</v>
      </c>
      <c r="G118" s="117">
        <f>VLOOKUP($A118+ROUND((COLUMN()-2)/24,5),АТС!$A$41:$F$784,6)+'Иные услуги '!$C$5+'РСТ РСО-А'!$I$6+'РСТ РСО-А'!$H$9</f>
        <v>3229.6000000000004</v>
      </c>
      <c r="H118" s="117">
        <f>VLOOKUP($A118+ROUND((COLUMN()-2)/24,5),АТС!$A$41:$F$784,6)+'Иные услуги '!$C$5+'РСТ РСО-А'!$I$6+'РСТ РСО-А'!$H$9</f>
        <v>3228.91</v>
      </c>
      <c r="I118" s="117">
        <f>VLOOKUP($A118+ROUND((COLUMN()-2)/24,5),АТС!$A$41:$F$784,6)+'Иные услуги '!$C$5+'РСТ РСО-А'!$I$6+'РСТ РСО-А'!$H$9</f>
        <v>3229.33</v>
      </c>
      <c r="J118" s="117">
        <f>VLOOKUP($A118+ROUND((COLUMN()-2)/24,5),АТС!$A$41:$F$784,6)+'Иные услуги '!$C$5+'РСТ РСО-А'!$I$6+'РСТ РСО-А'!$H$9</f>
        <v>3229.8099999999995</v>
      </c>
      <c r="K118" s="117">
        <f>VLOOKUP($A118+ROUND((COLUMN()-2)/24,5),АТС!$A$41:$F$784,6)+'Иные услуги '!$C$5+'РСТ РСО-А'!$I$6+'РСТ РСО-А'!$H$9</f>
        <v>3230.01</v>
      </c>
      <c r="L118" s="117">
        <f>VLOOKUP($A118+ROUND((COLUMN()-2)/24,5),АТС!$A$41:$F$784,6)+'Иные услуги '!$C$5+'РСТ РСО-А'!$I$6+'РСТ РСО-А'!$H$9</f>
        <v>3230.12</v>
      </c>
      <c r="M118" s="117">
        <f>VLOOKUP($A118+ROUND((COLUMN()-2)/24,5),АТС!$A$41:$F$784,6)+'Иные услуги '!$C$5+'РСТ РСО-А'!$I$6+'РСТ РСО-А'!$H$9</f>
        <v>3230.1899999999996</v>
      </c>
      <c r="N118" s="117">
        <f>VLOOKUP($A118+ROUND((COLUMN()-2)/24,5),АТС!$A$41:$F$784,6)+'Иные услуги '!$C$5+'РСТ РСО-А'!$I$6+'РСТ РСО-А'!$H$9</f>
        <v>3230.04</v>
      </c>
      <c r="O118" s="117">
        <f>VLOOKUP($A118+ROUND((COLUMN()-2)/24,5),АТС!$A$41:$F$784,6)+'Иные услуги '!$C$5+'РСТ РСО-А'!$I$6+'РСТ РСО-А'!$H$9</f>
        <v>3230.04</v>
      </c>
      <c r="P118" s="117">
        <f>VLOOKUP($A118+ROUND((COLUMN()-2)/24,5),АТС!$A$41:$F$784,6)+'Иные услуги '!$C$5+'РСТ РСО-А'!$I$6+'РСТ РСО-А'!$H$9</f>
        <v>3230</v>
      </c>
      <c r="Q118" s="117">
        <f>VLOOKUP($A118+ROUND((COLUMN()-2)/24,5),АТС!$A$41:$F$784,6)+'Иные услуги '!$C$5+'РСТ РСО-А'!$I$6+'РСТ РСО-А'!$H$9</f>
        <v>3230</v>
      </c>
      <c r="R118" s="117">
        <f>VLOOKUP($A118+ROUND((COLUMN()-2)/24,5),АТС!$A$41:$F$784,6)+'Иные услуги '!$C$5+'РСТ РСО-А'!$I$6+'РСТ РСО-А'!$H$9</f>
        <v>3229.9700000000003</v>
      </c>
      <c r="S118" s="117">
        <f>VLOOKUP($A118+ROUND((COLUMN()-2)/24,5),АТС!$A$41:$F$784,6)+'Иные услуги '!$C$5+'РСТ РСО-А'!$I$6+'РСТ РСО-А'!$H$9</f>
        <v>3229.9300000000003</v>
      </c>
      <c r="T118" s="117">
        <f>VLOOKUP($A118+ROUND((COLUMN()-2)/24,5),АТС!$A$41:$F$784,6)+'Иные услуги '!$C$5+'РСТ РСО-А'!$I$6+'РСТ РСО-А'!$H$9</f>
        <v>3229.96</v>
      </c>
      <c r="U118" s="117">
        <f>VLOOKUP($A118+ROUND((COLUMN()-2)/24,5),АТС!$A$41:$F$784,6)+'Иные услуги '!$C$5+'РСТ РСО-А'!$I$6+'РСТ РСО-А'!$H$9</f>
        <v>3230.12</v>
      </c>
      <c r="V118" s="117">
        <f>VLOOKUP($A118+ROUND((COLUMN()-2)/24,5),АТС!$A$41:$F$784,6)+'Иные услуги '!$C$5+'РСТ РСО-А'!$I$6+'РСТ РСО-А'!$H$9</f>
        <v>3229.92</v>
      </c>
      <c r="W118" s="117">
        <f>VLOOKUP($A118+ROUND((COLUMN()-2)/24,5),АТС!$A$41:$F$784,6)+'Иные услуги '!$C$5+'РСТ РСО-А'!$I$6+'РСТ РСО-А'!$H$9</f>
        <v>3229.83</v>
      </c>
      <c r="X118" s="117">
        <f>VLOOKUP($A118+ROUND((COLUMN()-2)/24,5),АТС!$A$41:$F$784,6)+'Иные услуги '!$C$5+'РСТ РСО-А'!$I$6+'РСТ РСО-А'!$H$9</f>
        <v>3229.45</v>
      </c>
      <c r="Y118" s="117">
        <f>VLOOKUP($A118+ROUND((COLUMN()-2)/24,5),АТС!$A$41:$F$784,6)+'Иные услуги '!$C$5+'РСТ РСО-А'!$I$6+'РСТ РСО-А'!$H$9</f>
        <v>3228.9399999999996</v>
      </c>
    </row>
    <row r="119" spans="1:25" ht="15.75" customHeight="1" x14ac:dyDescent="0.2">
      <c r="A119" s="66">
        <f t="shared" ref="A119:A120" si="3">A82</f>
        <v>43676</v>
      </c>
      <c r="B119" s="117">
        <f>VLOOKUP($A119+ROUND((COLUMN()-2)/24,5),АТС!$A$41:$F$784,6)+'Иные услуги '!$C$5+'РСТ РСО-А'!$I$6+'РСТ РСО-А'!$H$9</f>
        <v>3230.08</v>
      </c>
      <c r="C119" s="117">
        <f>VLOOKUP($A119+ROUND((COLUMN()-2)/24,5),АТС!$A$41:$F$784,6)+'Иные услуги '!$C$5+'РСТ РСО-А'!$I$6+'РСТ РСО-А'!$H$9</f>
        <v>3230.0599999999995</v>
      </c>
      <c r="D119" s="117">
        <f>VLOOKUP($A119+ROUND((COLUMN()-2)/24,5),АТС!$A$41:$F$784,6)+'Иные услуги '!$C$5+'РСТ РСО-А'!$I$6+'РСТ РСО-А'!$H$9</f>
        <v>3230.0599999999995</v>
      </c>
      <c r="E119" s="117">
        <f>VLOOKUP($A119+ROUND((COLUMN()-2)/24,5),АТС!$A$41:$F$784,6)+'Иные услуги '!$C$5+'РСТ РСО-А'!$I$6+'РСТ РСО-А'!$H$9</f>
        <v>3230.1000000000004</v>
      </c>
      <c r="F119" s="117">
        <f>VLOOKUP($A119+ROUND((COLUMN()-2)/24,5),АТС!$A$41:$F$784,6)+'Иные услуги '!$C$5+'РСТ РСО-А'!$I$6+'РСТ РСО-А'!$H$9</f>
        <v>3229.92</v>
      </c>
      <c r="G119" s="117">
        <f>VLOOKUP($A119+ROUND((COLUMN()-2)/24,5),АТС!$A$41:$F$784,6)+'Иные услуги '!$C$5+'РСТ РСО-А'!$I$6+'РСТ РСО-А'!$H$9</f>
        <v>3230.0299999999997</v>
      </c>
      <c r="H119" s="117">
        <f>VLOOKUP($A119+ROUND((COLUMN()-2)/24,5),АТС!$A$41:$F$784,6)+'Иные услуги '!$C$5+'РСТ РСО-А'!$I$6+'РСТ РСО-А'!$H$9</f>
        <v>3229.75</v>
      </c>
      <c r="I119" s="117">
        <f>VLOOKUP($A119+ROUND((COLUMN()-2)/24,5),АТС!$A$41:$F$784,6)+'Иные услуги '!$C$5+'РСТ РСО-А'!$I$6+'РСТ РСО-А'!$H$9</f>
        <v>3230.2200000000003</v>
      </c>
      <c r="J119" s="117">
        <f>VLOOKUP($A119+ROUND((COLUMN()-2)/24,5),АТС!$A$41:$F$784,6)+'Иные услуги '!$C$5+'РСТ РСО-А'!$I$6+'РСТ РСО-А'!$H$9</f>
        <v>3230.3099999999995</v>
      </c>
      <c r="K119" s="117">
        <f>VLOOKUP($A119+ROUND((COLUMN()-2)/24,5),АТС!$A$41:$F$784,6)+'Иные услуги '!$C$5+'РСТ РСО-А'!$I$6+'РСТ РСО-А'!$H$9</f>
        <v>3230.3599999999997</v>
      </c>
      <c r="L119" s="117">
        <f>VLOOKUP($A119+ROUND((COLUMN()-2)/24,5),АТС!$A$41:$F$784,6)+'Иные услуги '!$C$5+'РСТ РСО-А'!$I$6+'РСТ РСО-А'!$H$9</f>
        <v>3230.34</v>
      </c>
      <c r="M119" s="117">
        <f>VLOOKUP($A119+ROUND((COLUMN()-2)/24,5),АТС!$A$41:$F$784,6)+'Иные услуги '!$C$5+'РСТ РСО-А'!$I$6+'РСТ РСО-А'!$H$9</f>
        <v>3230.3099999999995</v>
      </c>
      <c r="N119" s="117">
        <f>VLOOKUP($A119+ROUND((COLUMN()-2)/24,5),АТС!$A$41:$F$784,6)+'Иные услуги '!$C$5+'РСТ РСО-А'!$I$6+'РСТ РСО-А'!$H$9</f>
        <v>3230.2200000000003</v>
      </c>
      <c r="O119" s="117">
        <f>VLOOKUP($A119+ROUND((COLUMN()-2)/24,5),АТС!$A$41:$F$784,6)+'Иные услуги '!$C$5+'РСТ РСО-А'!$I$6+'РСТ РСО-А'!$H$9</f>
        <v>3230.1800000000003</v>
      </c>
      <c r="P119" s="117">
        <f>VLOOKUP($A119+ROUND((COLUMN()-2)/24,5),АТС!$A$41:$F$784,6)+'Иные услуги '!$C$5+'РСТ РСО-А'!$I$6+'РСТ РСО-А'!$H$9</f>
        <v>3230.12</v>
      </c>
      <c r="Q119" s="117">
        <f>VLOOKUP($A119+ROUND((COLUMN()-2)/24,5),АТС!$A$41:$F$784,6)+'Иные услуги '!$C$5+'РСТ РСО-А'!$I$6+'РСТ РСО-А'!$H$9</f>
        <v>3230.08</v>
      </c>
      <c r="R119" s="117">
        <f>VLOOKUP($A119+ROUND((COLUMN()-2)/24,5),АТС!$A$41:$F$784,6)+'Иные услуги '!$C$5+'РСТ РСО-А'!$I$6+'РСТ РСО-А'!$H$9</f>
        <v>3230.0699999999997</v>
      </c>
      <c r="S119" s="117">
        <f>VLOOKUP($A119+ROUND((COLUMN()-2)/24,5),АТС!$A$41:$F$784,6)+'Иные услуги '!$C$5+'РСТ РСО-А'!$I$6+'РСТ РСО-А'!$H$9</f>
        <v>3230.0599999999995</v>
      </c>
      <c r="T119" s="117">
        <f>VLOOKUP($A119+ROUND((COLUMN()-2)/24,5),АТС!$A$41:$F$784,6)+'Иные услуги '!$C$5+'РСТ РСО-А'!$I$6+'РСТ РСО-А'!$H$9</f>
        <v>3230.1800000000003</v>
      </c>
      <c r="U119" s="117">
        <f>VLOOKUP($A119+ROUND((COLUMN()-2)/24,5),АТС!$A$41:$F$784,6)+'Иные услуги '!$C$5+'РСТ РСО-А'!$I$6+'РСТ РСО-А'!$H$9</f>
        <v>3230.21</v>
      </c>
      <c r="V119" s="117">
        <f>VLOOKUP($A119+ROUND((COLUMN()-2)/24,5),АТС!$A$41:$F$784,6)+'Иные услуги '!$C$5+'РСТ РСО-А'!$I$6+'РСТ РСО-А'!$H$9</f>
        <v>3230</v>
      </c>
      <c r="W119" s="117">
        <f>VLOOKUP($A119+ROUND((COLUMN()-2)/24,5),АТС!$A$41:$F$784,6)+'Иные услуги '!$C$5+'РСТ РСО-А'!$I$6+'РСТ РСО-А'!$H$9</f>
        <v>3229.96</v>
      </c>
      <c r="X119" s="117">
        <f>VLOOKUP($A119+ROUND((COLUMN()-2)/24,5),АТС!$A$41:$F$784,6)+'Иные услуги '!$C$5+'РСТ РСО-А'!$I$6+'РСТ РСО-А'!$H$9</f>
        <v>3229.5199999999995</v>
      </c>
      <c r="Y119" s="117">
        <f>VLOOKUP($A119+ROUND((COLUMN()-2)/24,5),АТС!$A$41:$F$784,6)+'Иные услуги '!$C$5+'РСТ РСО-А'!$I$6+'РСТ РСО-А'!$H$9</f>
        <v>3229.0199999999995</v>
      </c>
    </row>
    <row r="120" spans="1:25" x14ac:dyDescent="0.2">
      <c r="A120" s="66">
        <f t="shared" si="3"/>
        <v>43677</v>
      </c>
      <c r="B120" s="117">
        <f>VLOOKUP($A120+ROUND((COLUMN()-2)/24,5),АТС!$A$41:$F$784,6)+'Иные услуги '!$C$5+'РСТ РСО-А'!$I$6+'РСТ РСО-А'!$H$9</f>
        <v>3229.8999999999996</v>
      </c>
      <c r="C120" s="117">
        <f>VLOOKUP($A120+ROUND((COLUMN()-2)/24,5),АТС!$A$41:$F$784,6)+'Иные услуги '!$C$5+'РСТ РСО-А'!$I$6+'РСТ РСО-А'!$H$9</f>
        <v>3229.88</v>
      </c>
      <c r="D120" s="117">
        <f>VLOOKUP($A120+ROUND((COLUMN()-2)/24,5),АТС!$A$41:$F$784,6)+'Иные услуги '!$C$5+'РСТ РСО-А'!$I$6+'РСТ РСО-А'!$H$9</f>
        <v>3229.83</v>
      </c>
      <c r="E120" s="117">
        <f>VLOOKUP($A120+ROUND((COLUMN()-2)/24,5),АТС!$A$41:$F$784,6)+'Иные услуги '!$C$5+'РСТ РСО-А'!$I$6+'РСТ РСО-А'!$H$9</f>
        <v>3229.84</v>
      </c>
      <c r="F120" s="117">
        <f>VLOOKUP($A120+ROUND((COLUMN()-2)/24,5),АТС!$A$41:$F$784,6)+'Иные услуги '!$C$5+'РСТ РСО-А'!$I$6+'РСТ РСО-А'!$H$9</f>
        <v>3229.8500000000004</v>
      </c>
      <c r="G120" s="117">
        <f>VLOOKUP($A120+ROUND((COLUMN()-2)/24,5),АТС!$A$41:$F$784,6)+'Иные услуги '!$C$5+'РСТ РСО-А'!$I$6+'РСТ РСО-А'!$H$9</f>
        <v>3229.88</v>
      </c>
      <c r="H120" s="117">
        <f>VLOOKUP($A120+ROUND((COLUMN()-2)/24,5),АТС!$A$41:$F$784,6)+'Иные услуги '!$C$5+'РСТ РСО-А'!$I$6+'РСТ РСО-А'!$H$9</f>
        <v>3229.46</v>
      </c>
      <c r="I120" s="117">
        <f>VLOOKUP($A120+ROUND((COLUMN()-2)/24,5),АТС!$A$41:$F$784,6)+'Иные услуги '!$C$5+'РСТ РСО-А'!$I$6+'РСТ РСО-А'!$H$9</f>
        <v>3229.8999999999996</v>
      </c>
      <c r="J120" s="117">
        <f>VLOOKUP($A120+ROUND((COLUMN()-2)/24,5),АТС!$A$41:$F$784,6)+'Иные услуги '!$C$5+'РСТ РСО-А'!$I$6+'РСТ РСО-А'!$H$9</f>
        <v>3230.2</v>
      </c>
      <c r="K120" s="117">
        <f>VLOOKUP($A120+ROUND((COLUMN()-2)/24,5),АТС!$A$41:$F$784,6)+'Иные услуги '!$C$5+'РСТ РСО-А'!$I$6+'РСТ РСО-А'!$H$9</f>
        <v>3230.24</v>
      </c>
      <c r="L120" s="117">
        <f>VLOOKUP($A120+ROUND((COLUMN()-2)/24,5),АТС!$A$41:$F$784,6)+'Иные услуги '!$C$5+'РСТ РСО-А'!$I$6+'РСТ РСО-А'!$H$9</f>
        <v>3230.3</v>
      </c>
      <c r="M120" s="117">
        <f>VLOOKUP($A120+ROUND((COLUMN()-2)/24,5),АТС!$A$41:$F$784,6)+'Иные услуги '!$C$5+'РСТ РСО-А'!$I$6+'РСТ РСО-А'!$H$9</f>
        <v>3230.2699999999995</v>
      </c>
      <c r="N120" s="117">
        <f>VLOOKUP($A120+ROUND((COLUMN()-2)/24,5),АТС!$A$41:$F$784,6)+'Иные услуги '!$C$5+'РСТ РСО-А'!$I$6+'РСТ РСО-А'!$H$9</f>
        <v>3230.1800000000003</v>
      </c>
      <c r="O120" s="117">
        <f>VLOOKUP($A120+ROUND((COLUMN()-2)/24,5),АТС!$A$41:$F$784,6)+'Иные услуги '!$C$5+'РСТ РСО-А'!$I$6+'РСТ РСО-А'!$H$9</f>
        <v>3230.17</v>
      </c>
      <c r="P120" s="117">
        <f>VLOOKUP($A120+ROUND((COLUMN()-2)/24,5),АТС!$A$41:$F$784,6)+'Иные услуги '!$C$5+'РСТ РСО-А'!$I$6+'РСТ РСО-А'!$H$9</f>
        <v>3230.17</v>
      </c>
      <c r="Q120" s="117">
        <f>VLOOKUP($A120+ROUND((COLUMN()-2)/24,5),АТС!$A$41:$F$784,6)+'Иные услуги '!$C$5+'РСТ РСО-А'!$I$6+'РСТ РСО-А'!$H$9</f>
        <v>3230.16</v>
      </c>
      <c r="R120" s="117">
        <f>VLOOKUP($A120+ROUND((COLUMN()-2)/24,5),АТС!$A$41:$F$784,6)+'Иные услуги '!$C$5+'РСТ РСО-А'!$I$6+'РСТ РСО-А'!$H$9</f>
        <v>3230.12</v>
      </c>
      <c r="S120" s="117">
        <f>VLOOKUP($A120+ROUND((COLUMN()-2)/24,5),АТС!$A$41:$F$784,6)+'Иные услуги '!$C$5+'РСТ РСО-А'!$I$6+'РСТ РСО-А'!$H$9</f>
        <v>3230.08</v>
      </c>
      <c r="T120" s="117">
        <f>VLOOKUP($A120+ROUND((COLUMN()-2)/24,5),АТС!$A$41:$F$784,6)+'Иные услуги '!$C$5+'РСТ РСО-А'!$I$6+'РСТ РСО-А'!$H$9</f>
        <v>3230.09</v>
      </c>
      <c r="U120" s="117">
        <f>VLOOKUP($A120+ROUND((COLUMN()-2)/24,5),АТС!$A$41:$F$784,6)+'Иные услуги '!$C$5+'РСТ РСО-А'!$I$6+'РСТ РСО-А'!$H$9</f>
        <v>3230.2200000000003</v>
      </c>
      <c r="V120" s="117">
        <f>VLOOKUP($A120+ROUND((COLUMN()-2)/24,5),АТС!$A$41:$F$784,6)+'Иные услуги '!$C$5+'РСТ РСО-А'!$I$6+'РСТ РСО-А'!$H$9</f>
        <v>3230.0599999999995</v>
      </c>
      <c r="W120" s="117">
        <f>VLOOKUP($A120+ROUND((COLUMN()-2)/24,5),АТС!$A$41:$F$784,6)+'Иные услуги '!$C$5+'РСТ РСО-А'!$I$6+'РСТ РСО-А'!$H$9</f>
        <v>3229.91</v>
      </c>
      <c r="X120" s="117">
        <f>VLOOKUP($A120+ROUND((COLUMN()-2)/24,5),АТС!$A$41:$F$784,6)+'Иные услуги '!$C$5+'РСТ РСО-А'!$I$6+'РСТ РСО-А'!$H$9</f>
        <v>3229.5599999999995</v>
      </c>
      <c r="Y120" s="117">
        <f>VLOOKUP($A120+ROUND((COLUMN()-2)/24,5),АТС!$A$41:$F$784,6)+'Иные услуги '!$C$5+'РСТ РСО-А'!$I$6+'РСТ РСО-А'!$H$9</f>
        <v>3229.24</v>
      </c>
    </row>
    <row r="121" spans="1:25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5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4" spans="1:25" x14ac:dyDescent="0.25">
      <c r="A124" s="74" t="s">
        <v>159</v>
      </c>
    </row>
    <row r="125" spans="1:25" ht="12.75" x14ac:dyDescent="0.2">
      <c r="A125" s="144" t="s">
        <v>35</v>
      </c>
      <c r="B125" s="147" t="s">
        <v>99</v>
      </c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9"/>
    </row>
    <row r="126" spans="1:25" ht="12.75" x14ac:dyDescent="0.2">
      <c r="A126" s="145"/>
      <c r="B126" s="150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2"/>
    </row>
    <row r="127" spans="1:25" ht="12.75" x14ac:dyDescent="0.2">
      <c r="A127" s="145"/>
      <c r="B127" s="153" t="s">
        <v>100</v>
      </c>
      <c r="C127" s="155" t="s">
        <v>101</v>
      </c>
      <c r="D127" s="155" t="s">
        <v>102</v>
      </c>
      <c r="E127" s="155" t="s">
        <v>103</v>
      </c>
      <c r="F127" s="155" t="s">
        <v>104</v>
      </c>
      <c r="G127" s="155" t="s">
        <v>105</v>
      </c>
      <c r="H127" s="155" t="s">
        <v>106</v>
      </c>
      <c r="I127" s="155" t="s">
        <v>107</v>
      </c>
      <c r="J127" s="155" t="s">
        <v>108</v>
      </c>
      <c r="K127" s="155" t="s">
        <v>109</v>
      </c>
      <c r="L127" s="155" t="s">
        <v>110</v>
      </c>
      <c r="M127" s="155" t="s">
        <v>111</v>
      </c>
      <c r="N127" s="157" t="s">
        <v>112</v>
      </c>
      <c r="O127" s="155" t="s">
        <v>113</v>
      </c>
      <c r="P127" s="155" t="s">
        <v>114</v>
      </c>
      <c r="Q127" s="155" t="s">
        <v>115</v>
      </c>
      <c r="R127" s="155" t="s">
        <v>116</v>
      </c>
      <c r="S127" s="155" t="s">
        <v>117</v>
      </c>
      <c r="T127" s="155" t="s">
        <v>118</v>
      </c>
      <c r="U127" s="155" t="s">
        <v>119</v>
      </c>
      <c r="V127" s="155" t="s">
        <v>120</v>
      </c>
      <c r="W127" s="155" t="s">
        <v>121</v>
      </c>
      <c r="X127" s="155" t="s">
        <v>122</v>
      </c>
      <c r="Y127" s="155" t="s">
        <v>123</v>
      </c>
    </row>
    <row r="128" spans="1:25" ht="12.75" x14ac:dyDescent="0.2">
      <c r="A128" s="146"/>
      <c r="B128" s="154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8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</row>
    <row r="129" spans="1:25" x14ac:dyDescent="0.2">
      <c r="A129" s="66">
        <f>A90</f>
        <v>43647</v>
      </c>
      <c r="B129" s="84">
        <f>VLOOKUP($A129+ROUND((COLUMN()-2)/24,5),АТС!$A$41:$F$784,6)+'Иные услуги '!$C$5+'РСТ РСО-А'!$J$6+'РСТ РСО-А'!$F$9</f>
        <v>4168.3100000000004</v>
      </c>
      <c r="C129" s="117">
        <f>VLOOKUP($A129+ROUND((COLUMN()-2)/24,5),АТС!$A$41:$F$784,6)+'Иные услуги '!$C$5+'РСТ РСО-А'!$J$6+'РСТ РСО-А'!$F$9</f>
        <v>4168.2</v>
      </c>
      <c r="D129" s="117">
        <f>VLOOKUP($A129+ROUND((COLUMN()-2)/24,5),АТС!$A$41:$F$784,6)+'Иные услуги '!$C$5+'РСТ РСО-А'!$J$6+'РСТ РСО-А'!$F$9</f>
        <v>4168.2700000000004</v>
      </c>
      <c r="E129" s="117">
        <f>VLOOKUP($A129+ROUND((COLUMN()-2)/24,5),АТС!$A$41:$F$784,6)+'Иные услуги '!$C$5+'РСТ РСО-А'!$J$6+'РСТ РСО-А'!$F$9</f>
        <v>4168.2700000000004</v>
      </c>
      <c r="F129" s="117">
        <f>VLOOKUP($A129+ROUND((COLUMN()-2)/24,5),АТС!$A$41:$F$784,6)+'Иные услуги '!$C$5+'РСТ РСО-А'!$J$6+'РСТ РСО-А'!$F$9</f>
        <v>4168.1499999999996</v>
      </c>
      <c r="G129" s="117">
        <f>VLOOKUP($A129+ROUND((COLUMN()-2)/24,5),АТС!$A$41:$F$784,6)+'Иные услуги '!$C$5+'РСТ РСО-А'!$J$6+'РСТ РСО-А'!$F$9</f>
        <v>4168.1499999999996</v>
      </c>
      <c r="H129" s="117">
        <f>VLOOKUP($A129+ROUND((COLUMN()-2)/24,5),АТС!$A$41:$F$784,6)+'Иные услуги '!$C$5+'РСТ РСО-А'!$J$6+'РСТ РСО-А'!$F$9</f>
        <v>4167.8999999999996</v>
      </c>
      <c r="I129" s="117">
        <f>VLOOKUP($A129+ROUND((COLUMN()-2)/24,5),АТС!$A$41:$F$784,6)+'Иные услуги '!$C$5+'РСТ РСО-А'!$J$6+'РСТ РСО-А'!$F$9</f>
        <v>4168.32</v>
      </c>
      <c r="J129" s="117">
        <f>VLOOKUP($A129+ROUND((COLUMN()-2)/24,5),АТС!$A$41:$F$784,6)+'Иные услуги '!$C$5+'РСТ РСО-А'!$J$6+'РСТ РСО-А'!$F$9</f>
        <v>4168.5200000000004</v>
      </c>
      <c r="K129" s="117">
        <f>VLOOKUP($A129+ROUND((COLUMN()-2)/24,5),АТС!$A$41:$F$784,6)+'Иные услуги '!$C$5+'РСТ РСО-А'!$J$6+'РСТ РСО-А'!$F$9</f>
        <v>4168.57</v>
      </c>
      <c r="L129" s="117">
        <f>VLOOKUP($A129+ROUND((COLUMN()-2)/24,5),АТС!$A$41:$F$784,6)+'Иные услуги '!$C$5+'РСТ РСО-А'!$J$6+'РСТ РСО-А'!$F$9</f>
        <v>4168.5600000000004</v>
      </c>
      <c r="M129" s="117">
        <f>VLOOKUP($A129+ROUND((COLUMN()-2)/24,5),АТС!$A$41:$F$784,6)+'Иные услуги '!$C$5+'РСТ РСО-А'!$J$6+'РСТ РСО-А'!$F$9</f>
        <v>4168.5600000000004</v>
      </c>
      <c r="N129" s="117">
        <f>VLOOKUP($A129+ROUND((COLUMN()-2)/24,5),АТС!$A$41:$F$784,6)+'Иные услуги '!$C$5+'РСТ РСО-А'!$J$6+'РСТ РСО-А'!$F$9</f>
        <v>4168.5600000000004</v>
      </c>
      <c r="O129" s="117">
        <f>VLOOKUP($A129+ROUND((COLUMN()-2)/24,5),АТС!$A$41:$F$784,6)+'Иные услуги '!$C$5+'РСТ РСО-А'!$J$6+'РСТ РСО-А'!$F$9</f>
        <v>4168.17</v>
      </c>
      <c r="P129" s="117">
        <f>VLOOKUP($A129+ROUND((COLUMN()-2)/24,5),АТС!$A$41:$F$784,6)+'Иные услуги '!$C$5+'РСТ РСО-А'!$J$6+'РСТ РСО-А'!$F$9</f>
        <v>4168.2300000000005</v>
      </c>
      <c r="Q129" s="117">
        <f>VLOOKUP($A129+ROUND((COLUMN()-2)/24,5),АТС!$A$41:$F$784,6)+'Иные услуги '!$C$5+'РСТ РСО-А'!$J$6+'РСТ РСО-А'!$F$9</f>
        <v>4168.1900000000005</v>
      </c>
      <c r="R129" s="117">
        <f>VLOOKUP($A129+ROUND((COLUMN()-2)/24,5),АТС!$A$41:$F$784,6)+'Иные услуги '!$C$5+'РСТ РСО-А'!$J$6+'РСТ РСО-А'!$F$9</f>
        <v>4168.2700000000004</v>
      </c>
      <c r="S129" s="117">
        <f>VLOOKUP($A129+ROUND((COLUMN()-2)/24,5),АТС!$A$41:$F$784,6)+'Иные услуги '!$C$5+'РСТ РСО-А'!$J$6+'РСТ РСО-А'!$F$9</f>
        <v>4168.29</v>
      </c>
      <c r="T129" s="117">
        <f>VLOOKUP($A129+ROUND((COLUMN()-2)/24,5),АТС!$A$41:$F$784,6)+'Иные услуги '!$C$5+'РСТ РСО-А'!$J$6+'РСТ РСО-А'!$F$9</f>
        <v>4168.5200000000004</v>
      </c>
      <c r="U129" s="117">
        <f>VLOOKUP($A129+ROUND((COLUMN()-2)/24,5),АТС!$A$41:$F$784,6)+'Иные услуги '!$C$5+'РСТ РСО-А'!$J$6+'РСТ РСО-А'!$F$9</f>
        <v>4168.6000000000004</v>
      </c>
      <c r="V129" s="117">
        <f>VLOOKUP($A129+ROUND((COLUMN()-2)/24,5),АТС!$A$41:$F$784,6)+'Иные услуги '!$C$5+'РСТ РСО-А'!$J$6+'РСТ РСО-А'!$F$9</f>
        <v>4168.37</v>
      </c>
      <c r="W129" s="117">
        <f>VLOOKUP($A129+ROUND((COLUMN()-2)/24,5),АТС!$A$41:$F$784,6)+'Иные услуги '!$C$5+'РСТ РСО-А'!$J$6+'РСТ РСО-А'!$F$9</f>
        <v>4168.32</v>
      </c>
      <c r="X129" s="117">
        <f>VLOOKUP($A129+ROUND((COLUMN()-2)/24,5),АТС!$A$41:$F$784,6)+'Иные услуги '!$C$5+'РСТ РСО-А'!$J$6+'РСТ РСО-А'!$F$9</f>
        <v>4168.1499999999996</v>
      </c>
      <c r="Y129" s="117">
        <f>VLOOKUP($A129+ROUND((COLUMN()-2)/24,5),АТС!$A$41:$F$784,6)+'Иные услуги '!$C$5+'РСТ РСО-А'!$J$6+'РСТ РСО-А'!$F$9</f>
        <v>4168.0600000000004</v>
      </c>
    </row>
    <row r="130" spans="1:25" x14ac:dyDescent="0.2">
      <c r="A130" s="66">
        <f t="shared" ref="A130:A159" si="4">A91</f>
        <v>43648</v>
      </c>
      <c r="B130" s="117">
        <f>VLOOKUP($A130+ROUND((COLUMN()-2)/24,5),АТС!$A$41:$F$784,6)+'Иные услуги '!$C$5+'РСТ РСО-А'!$J$6+'РСТ РСО-А'!$F$9</f>
        <v>4168.58</v>
      </c>
      <c r="C130" s="117">
        <f>VLOOKUP($A130+ROUND((COLUMN()-2)/24,5),АТС!$A$41:$F$784,6)+'Иные услуги '!$C$5+'РСТ РСО-А'!$J$6+'РСТ РСО-А'!$F$9</f>
        <v>4168.42</v>
      </c>
      <c r="D130" s="117">
        <f>VLOOKUP($A130+ROUND((COLUMN()-2)/24,5),АТС!$A$41:$F$784,6)+'Иные услуги '!$C$5+'РСТ РСО-А'!$J$6+'РСТ РСО-А'!$F$9</f>
        <v>4168.37</v>
      </c>
      <c r="E130" s="117">
        <f>VLOOKUP($A130+ROUND((COLUMN()-2)/24,5),АТС!$A$41:$F$784,6)+'Иные услуги '!$C$5+'РСТ РСО-А'!$J$6+'РСТ РСО-А'!$F$9</f>
        <v>4168.37</v>
      </c>
      <c r="F130" s="117">
        <f>VLOOKUP($A130+ROUND((COLUMN()-2)/24,5),АТС!$A$41:$F$784,6)+'Иные услуги '!$C$5+'РСТ РСО-А'!$J$6+'РСТ РСО-А'!$F$9</f>
        <v>4168.93</v>
      </c>
      <c r="G130" s="117">
        <f>VLOOKUP($A130+ROUND((COLUMN()-2)/24,5),АТС!$A$41:$F$784,6)+'Иные услуги '!$C$5+'РСТ РСО-А'!$J$6+'РСТ РСО-А'!$F$9</f>
        <v>4168.9400000000005</v>
      </c>
      <c r="H130" s="117">
        <f>VLOOKUP($A130+ROUND((COLUMN()-2)/24,5),АТС!$A$41:$F$784,6)+'Иные услуги '!$C$5+'РСТ РСО-А'!$J$6+'РСТ РСО-А'!$F$9</f>
        <v>4168.95</v>
      </c>
      <c r="I130" s="117">
        <f>VLOOKUP($A130+ROUND((COLUMN()-2)/24,5),АТС!$A$41:$F$784,6)+'Иные услуги '!$C$5+'РСТ РСО-А'!$J$6+'РСТ РСО-А'!$F$9</f>
        <v>4168.41</v>
      </c>
      <c r="J130" s="117">
        <f>VLOOKUP($A130+ROUND((COLUMN()-2)/24,5),АТС!$A$41:$F$784,6)+'Иные услуги '!$C$5+'РСТ РСО-А'!$J$6+'РСТ РСО-А'!$F$9</f>
        <v>4168.47</v>
      </c>
      <c r="K130" s="117">
        <f>VLOOKUP($A130+ROUND((COLUMN()-2)/24,5),АТС!$A$41:$F$784,6)+'Иные услуги '!$C$5+'РСТ РСО-А'!$J$6+'РСТ РСО-А'!$F$9</f>
        <v>4168.54</v>
      </c>
      <c r="L130" s="117">
        <f>VLOOKUP($A130+ROUND((COLUMN()-2)/24,5),АТС!$A$41:$F$784,6)+'Иные услуги '!$C$5+'РСТ РСО-А'!$J$6+'РСТ РСО-А'!$F$9</f>
        <v>4168.5600000000004</v>
      </c>
      <c r="M130" s="117">
        <f>VLOOKUP($A130+ROUND((COLUMN()-2)/24,5),АТС!$A$41:$F$784,6)+'Иные услуги '!$C$5+'РСТ РСО-А'!$J$6+'РСТ РСО-А'!$F$9</f>
        <v>4168.5600000000004</v>
      </c>
      <c r="N130" s="117">
        <f>VLOOKUP($A130+ROUND((COLUMN()-2)/24,5),АТС!$A$41:$F$784,6)+'Иные услуги '!$C$5+'РСТ РСО-А'!$J$6+'РСТ РСО-А'!$F$9</f>
        <v>4168.5600000000004</v>
      </c>
      <c r="O130" s="117">
        <f>VLOOKUP($A130+ROUND((COLUMN()-2)/24,5),АТС!$A$41:$F$784,6)+'Иные услуги '!$C$5+'РСТ РСО-А'!$J$6+'РСТ РСО-А'!$F$9</f>
        <v>4168.28</v>
      </c>
      <c r="P130" s="117">
        <f>VLOOKUP($A130+ROUND((COLUMN()-2)/24,5),АТС!$A$41:$F$784,6)+'Иные услуги '!$C$5+'РСТ РСО-А'!$J$6+'РСТ РСО-А'!$F$9</f>
        <v>4168.2700000000004</v>
      </c>
      <c r="Q130" s="117">
        <f>VLOOKUP($A130+ROUND((COLUMN()-2)/24,5),АТС!$A$41:$F$784,6)+'Иные услуги '!$C$5+'РСТ РСО-А'!$J$6+'РСТ РСО-А'!$F$9</f>
        <v>4168.28</v>
      </c>
      <c r="R130" s="117">
        <f>VLOOKUP($A130+ROUND((COLUMN()-2)/24,5),АТС!$A$41:$F$784,6)+'Иные услуги '!$C$5+'РСТ РСО-А'!$J$6+'РСТ РСО-А'!$F$9</f>
        <v>4168.24</v>
      </c>
      <c r="S130" s="117">
        <f>VLOOKUP($A130+ROUND((COLUMN()-2)/24,5),АТС!$A$41:$F$784,6)+'Иные услуги '!$C$5+'РСТ РСО-А'!$J$6+'РСТ РСО-А'!$F$9</f>
        <v>4168.26</v>
      </c>
      <c r="T130" s="117">
        <f>VLOOKUP($A130+ROUND((COLUMN()-2)/24,5),АТС!$A$41:$F$784,6)+'Иные услуги '!$C$5+'РСТ РСО-А'!$J$6+'РСТ РСО-А'!$F$9</f>
        <v>4168.5200000000004</v>
      </c>
      <c r="U130" s="117">
        <f>VLOOKUP($A130+ROUND((COLUMN()-2)/24,5),АТС!$A$41:$F$784,6)+'Иные услуги '!$C$5+'РСТ РСО-А'!$J$6+'РСТ РСО-А'!$F$9</f>
        <v>4168.53</v>
      </c>
      <c r="V130" s="117">
        <f>VLOOKUP($A130+ROUND((COLUMN()-2)/24,5),АТС!$A$41:$F$784,6)+'Иные услуги '!$C$5+'РСТ РСО-А'!$J$6+'РСТ РСО-А'!$F$9</f>
        <v>4168.3</v>
      </c>
      <c r="W130" s="117">
        <f>VLOOKUP($A130+ROUND((COLUMN()-2)/24,5),АТС!$A$41:$F$784,6)+'Иные услуги '!$C$5+'РСТ РСО-А'!$J$6+'РСТ РСО-А'!$F$9</f>
        <v>4168.3500000000004</v>
      </c>
      <c r="X130" s="117">
        <f>VLOOKUP($A130+ROUND((COLUMN()-2)/24,5),АТС!$A$41:$F$784,6)+'Иные услуги '!$C$5+'РСТ РСО-А'!$J$6+'РСТ РСО-А'!$F$9</f>
        <v>4168.0200000000004</v>
      </c>
      <c r="Y130" s="117">
        <f>VLOOKUP($A130+ROUND((COLUMN()-2)/24,5),АТС!$A$41:$F$784,6)+'Иные услуги '!$C$5+'РСТ РСО-А'!$J$6+'РСТ РСО-А'!$F$9</f>
        <v>4167.66</v>
      </c>
    </row>
    <row r="131" spans="1:25" x14ac:dyDescent="0.2">
      <c r="A131" s="66">
        <f t="shared" si="4"/>
        <v>43649</v>
      </c>
      <c r="B131" s="117">
        <f>VLOOKUP($A131+ROUND((COLUMN()-2)/24,5),АТС!$A$41:$F$784,6)+'Иные услуги '!$C$5+'РСТ РСО-А'!$J$6+'РСТ РСО-А'!$F$9</f>
        <v>4168.3900000000003</v>
      </c>
      <c r="C131" s="117">
        <f>VLOOKUP($A131+ROUND((COLUMN()-2)/24,5),АТС!$A$41:$F$784,6)+'Иные услуги '!$C$5+'РСТ РСО-А'!$J$6+'РСТ РСО-А'!$F$9</f>
        <v>4168.33</v>
      </c>
      <c r="D131" s="117">
        <f>VLOOKUP($A131+ROUND((COLUMN()-2)/24,5),АТС!$A$41:$F$784,6)+'Иные услуги '!$C$5+'РСТ РСО-А'!$J$6+'РСТ РСО-А'!$F$9</f>
        <v>4168.38</v>
      </c>
      <c r="E131" s="117">
        <f>VLOOKUP($A131+ROUND((COLUMN()-2)/24,5),АТС!$A$41:$F$784,6)+'Иные услуги '!$C$5+'РСТ РСО-А'!$J$6+'РСТ РСО-А'!$F$9</f>
        <v>4168.97</v>
      </c>
      <c r="F131" s="117">
        <f>VLOOKUP($A131+ROUND((COLUMN()-2)/24,5),АТС!$A$41:$F$784,6)+'Иные услуги '!$C$5+'РСТ РСО-А'!$J$6+'РСТ РСО-А'!$F$9</f>
        <v>4168.96</v>
      </c>
      <c r="G131" s="117">
        <f>VLOOKUP($A131+ROUND((COLUMN()-2)/24,5),АТС!$A$41:$F$784,6)+'Иные услуги '!$C$5+'РСТ РСО-А'!$J$6+'РСТ РСО-А'!$F$9</f>
        <v>4168.96</v>
      </c>
      <c r="H131" s="117">
        <f>VLOOKUP($A131+ROUND((COLUMN()-2)/24,5),АТС!$A$41:$F$784,6)+'Иные услуги '!$C$5+'РСТ РСО-А'!$J$6+'РСТ РСО-А'!$F$9</f>
        <v>4168.0200000000004</v>
      </c>
      <c r="I131" s="117">
        <f>VLOOKUP($A131+ROUND((COLUMN()-2)/24,5),АТС!$A$41:$F$784,6)+'Иные услуги '!$C$5+'РСТ РСО-А'!$J$6+'РСТ РСО-А'!$F$9</f>
        <v>4168.04</v>
      </c>
      <c r="J131" s="117">
        <f>VLOOKUP($A131+ROUND((COLUMN()-2)/24,5),АТС!$A$41:$F$784,6)+'Иные услуги '!$C$5+'РСТ РСО-А'!$J$6+'РСТ РСО-А'!$F$9</f>
        <v>4168.55</v>
      </c>
      <c r="K131" s="117">
        <f>VLOOKUP($A131+ROUND((COLUMN()-2)/24,5),АТС!$A$41:$F$784,6)+'Иные услуги '!$C$5+'РСТ РСО-А'!$J$6+'РСТ РСО-А'!$F$9</f>
        <v>4168.53</v>
      </c>
      <c r="L131" s="117">
        <f>VLOOKUP($A131+ROUND((COLUMN()-2)/24,5),АТС!$A$41:$F$784,6)+'Иные услуги '!$C$5+'РСТ РСО-А'!$J$6+'РСТ РСО-А'!$F$9</f>
        <v>4168.54</v>
      </c>
      <c r="M131" s="117">
        <f>VLOOKUP($A131+ROUND((COLUMN()-2)/24,5),АТС!$A$41:$F$784,6)+'Иные услуги '!$C$5+'РСТ РСО-А'!$J$6+'РСТ РСО-А'!$F$9</f>
        <v>4168.5600000000004</v>
      </c>
      <c r="N131" s="117">
        <f>VLOOKUP($A131+ROUND((COLUMN()-2)/24,5),АТС!$A$41:$F$784,6)+'Иные услуги '!$C$5+'РСТ РСО-А'!$J$6+'РСТ РСО-А'!$F$9</f>
        <v>4168.58</v>
      </c>
      <c r="O131" s="117">
        <f>VLOOKUP($A131+ROUND((COLUMN()-2)/24,5),АТС!$A$41:$F$784,6)+'Иные услуги '!$C$5+'РСТ РСО-А'!$J$6+'РСТ РСО-А'!$F$9</f>
        <v>4168.57</v>
      </c>
      <c r="P131" s="117">
        <f>VLOOKUP($A131+ROUND((COLUMN()-2)/24,5),АТС!$A$41:$F$784,6)+'Иные услуги '!$C$5+'РСТ РСО-А'!$J$6+'РСТ РСО-А'!$F$9</f>
        <v>4168.25</v>
      </c>
      <c r="Q131" s="117">
        <f>VLOOKUP($A131+ROUND((COLUMN()-2)/24,5),АТС!$A$41:$F$784,6)+'Иные услуги '!$C$5+'РСТ РСО-А'!$J$6+'РСТ РСО-А'!$F$9</f>
        <v>4168.24</v>
      </c>
      <c r="R131" s="117">
        <f>VLOOKUP($A131+ROUND((COLUMN()-2)/24,5),АТС!$A$41:$F$784,6)+'Иные услуги '!$C$5+'РСТ РСО-А'!$J$6+'РСТ РСО-А'!$F$9</f>
        <v>4168.24</v>
      </c>
      <c r="S131" s="117">
        <f>VLOOKUP($A131+ROUND((COLUMN()-2)/24,5),АТС!$A$41:$F$784,6)+'Иные услуги '!$C$5+'РСТ РСО-А'!$J$6+'РСТ РСО-А'!$F$9</f>
        <v>4168.21</v>
      </c>
      <c r="T131" s="117">
        <f>VLOOKUP($A131+ROUND((COLUMN()-2)/24,5),АТС!$A$41:$F$784,6)+'Иные услуги '!$C$5+'РСТ РСО-А'!$J$6+'РСТ РСО-А'!$F$9</f>
        <v>4168.53</v>
      </c>
      <c r="U131" s="117">
        <f>VLOOKUP($A131+ROUND((COLUMN()-2)/24,5),АТС!$A$41:$F$784,6)+'Иные услуги '!$C$5+'РСТ РСО-А'!$J$6+'РСТ РСО-А'!$F$9</f>
        <v>4168.5200000000004</v>
      </c>
      <c r="V131" s="117">
        <f>VLOOKUP($A131+ROUND((COLUMN()-2)/24,5),АТС!$A$41:$F$784,6)+'Иные услуги '!$C$5+'РСТ РСО-А'!$J$6+'РСТ РСО-А'!$F$9</f>
        <v>4168.24</v>
      </c>
      <c r="W131" s="117">
        <f>VLOOKUP($A131+ROUND((COLUMN()-2)/24,5),АТС!$A$41:$F$784,6)+'Иные услуги '!$C$5+'РСТ РСО-А'!$J$6+'РСТ РСО-А'!$F$9</f>
        <v>4168.07</v>
      </c>
      <c r="X131" s="117">
        <f>VLOOKUP($A131+ROUND((COLUMN()-2)/24,5),АТС!$A$41:$F$784,6)+'Иные услуги '!$C$5+'РСТ РСО-А'!$J$6+'РСТ РСО-А'!$F$9</f>
        <v>4167.7</v>
      </c>
      <c r="Y131" s="117">
        <f>VLOOKUP($A131+ROUND((COLUMN()-2)/24,5),АТС!$A$41:$F$784,6)+'Иные услуги '!$C$5+'РСТ РСО-А'!$J$6+'РСТ РСО-А'!$F$9</f>
        <v>4167.88</v>
      </c>
    </row>
    <row r="132" spans="1:25" x14ac:dyDescent="0.2">
      <c r="A132" s="66">
        <f t="shared" si="4"/>
        <v>43650</v>
      </c>
      <c r="B132" s="117">
        <f>VLOOKUP($A132+ROUND((COLUMN()-2)/24,5),АТС!$A$41:$F$784,6)+'Иные услуги '!$C$5+'РСТ РСО-А'!$J$6+'РСТ РСО-А'!$F$9</f>
        <v>4168.41</v>
      </c>
      <c r="C132" s="117">
        <f>VLOOKUP($A132+ROUND((COLUMN()-2)/24,5),АТС!$A$41:$F$784,6)+'Иные услуги '!$C$5+'РСТ РСО-А'!$J$6+'РСТ РСО-А'!$F$9</f>
        <v>4168.37</v>
      </c>
      <c r="D132" s="117">
        <f>VLOOKUP($A132+ROUND((COLUMN()-2)/24,5),АТС!$A$41:$F$784,6)+'Иные услуги '!$C$5+'РСТ РСО-А'!$J$6+'РСТ РСО-А'!$F$9</f>
        <v>4168.3500000000004</v>
      </c>
      <c r="E132" s="117">
        <f>VLOOKUP($A132+ROUND((COLUMN()-2)/24,5),АТС!$A$41:$F$784,6)+'Иные услуги '!$C$5+'РСТ РСО-А'!$J$6+'РСТ РСО-А'!$F$9</f>
        <v>4168.3900000000003</v>
      </c>
      <c r="F132" s="117">
        <f>VLOOKUP($A132+ROUND((COLUMN()-2)/24,5),АТС!$A$41:$F$784,6)+'Иные услуги '!$C$5+'РСТ РСО-А'!$J$6+'РСТ РСО-А'!$F$9</f>
        <v>4168.26</v>
      </c>
      <c r="G132" s="117">
        <f>VLOOKUP($A132+ROUND((COLUMN()-2)/24,5),АТС!$A$41:$F$784,6)+'Иные услуги '!$C$5+'РСТ РСО-А'!$J$6+'РСТ РСО-А'!$F$9</f>
        <v>4168.3100000000004</v>
      </c>
      <c r="H132" s="117">
        <f>VLOOKUP($A132+ROUND((COLUMN()-2)/24,5),АТС!$A$41:$F$784,6)+'Иные услуги '!$C$5+'РСТ РСО-А'!$J$6+'РСТ РСО-А'!$F$9</f>
        <v>4167.97</v>
      </c>
      <c r="I132" s="117">
        <f>VLOOKUP($A132+ROUND((COLUMN()-2)/24,5),АТС!$A$41:$F$784,6)+'Иные услуги '!$C$5+'РСТ РСО-А'!$J$6+'РСТ РСО-А'!$F$9</f>
        <v>4168.1099999999997</v>
      </c>
      <c r="J132" s="117">
        <f>VLOOKUP($A132+ROUND((COLUMN()-2)/24,5),АТС!$A$41:$F$784,6)+'Иные услуги '!$C$5+'РСТ РСО-А'!$J$6+'РСТ РСО-А'!$F$9</f>
        <v>4168.3100000000004</v>
      </c>
      <c r="K132" s="117">
        <f>VLOOKUP($A132+ROUND((COLUMN()-2)/24,5),АТС!$A$41:$F$784,6)+'Иные услуги '!$C$5+'РСТ РСО-А'!$J$6+'РСТ РСО-А'!$F$9</f>
        <v>4168.26</v>
      </c>
      <c r="L132" s="117">
        <f>VLOOKUP($A132+ROUND((COLUMN()-2)/24,5),АТС!$A$41:$F$784,6)+'Иные услуги '!$C$5+'РСТ РСО-А'!$J$6+'РСТ РСО-А'!$F$9</f>
        <v>4168.2700000000004</v>
      </c>
      <c r="M132" s="117">
        <f>VLOOKUP($A132+ROUND((COLUMN()-2)/24,5),АТС!$A$41:$F$784,6)+'Иные услуги '!$C$5+'РСТ РСО-А'!$J$6+'РСТ РСО-А'!$F$9</f>
        <v>4168.57</v>
      </c>
      <c r="N132" s="117">
        <f>VLOOKUP($A132+ROUND((COLUMN()-2)/24,5),АТС!$A$41:$F$784,6)+'Иные услуги '!$C$5+'РСТ РСО-А'!$J$6+'РСТ РСО-А'!$F$9</f>
        <v>4168.59</v>
      </c>
      <c r="O132" s="117">
        <f>VLOOKUP($A132+ROUND((COLUMN()-2)/24,5),АТС!$A$41:$F$784,6)+'Иные услуги '!$C$5+'РСТ РСО-А'!$J$6+'РСТ РСО-А'!$F$9</f>
        <v>4168.59</v>
      </c>
      <c r="P132" s="117">
        <f>VLOOKUP($A132+ROUND((COLUMN()-2)/24,5),АТС!$A$41:$F$784,6)+'Иные услуги '!$C$5+'РСТ РСО-А'!$J$6+'РСТ РСО-А'!$F$9</f>
        <v>4168.2700000000004</v>
      </c>
      <c r="Q132" s="117">
        <f>VLOOKUP($A132+ROUND((COLUMN()-2)/24,5),АТС!$A$41:$F$784,6)+'Иные услуги '!$C$5+'РСТ РСО-А'!$J$6+'РСТ РСО-А'!$F$9</f>
        <v>4168.3</v>
      </c>
      <c r="R132" s="117">
        <f>VLOOKUP($A132+ROUND((COLUMN()-2)/24,5),АТС!$A$41:$F$784,6)+'Иные услуги '!$C$5+'РСТ РСО-А'!$J$6+'РСТ РСО-А'!$F$9</f>
        <v>4168.25</v>
      </c>
      <c r="S132" s="117">
        <f>VLOOKUP($A132+ROUND((COLUMN()-2)/24,5),АТС!$A$41:$F$784,6)+'Иные услуги '!$C$5+'РСТ РСО-А'!$J$6+'РСТ РСО-А'!$F$9</f>
        <v>4168.22</v>
      </c>
      <c r="T132" s="117">
        <f>VLOOKUP($A132+ROUND((COLUMN()-2)/24,5),АТС!$A$41:$F$784,6)+'Иные услуги '!$C$5+'РСТ РСО-А'!$J$6+'РСТ РСО-А'!$F$9</f>
        <v>4168.49</v>
      </c>
      <c r="U132" s="117">
        <f>VLOOKUP($A132+ROUND((COLUMN()-2)/24,5),АТС!$A$41:$F$784,6)+'Иные услуги '!$C$5+'РСТ РСО-А'!$J$6+'РСТ РСО-А'!$F$9</f>
        <v>4168.47</v>
      </c>
      <c r="V132" s="117">
        <f>VLOOKUP($A132+ROUND((COLUMN()-2)/24,5),АТС!$A$41:$F$784,6)+'Иные услуги '!$C$5+'РСТ РСО-А'!$J$6+'РСТ РСО-А'!$F$9</f>
        <v>4168.25</v>
      </c>
      <c r="W132" s="117">
        <f>VLOOKUP($A132+ROUND((COLUMN()-2)/24,5),АТС!$A$41:$F$784,6)+'Иные услуги '!$C$5+'РСТ РСО-А'!$J$6+'РСТ РСО-А'!$F$9</f>
        <v>4168.13</v>
      </c>
      <c r="X132" s="117">
        <f>VLOOKUP($A132+ROUND((COLUMN()-2)/24,5),АТС!$A$41:$F$784,6)+'Иные услуги '!$C$5+'РСТ РСО-А'!$J$6+'РСТ РСО-А'!$F$9</f>
        <v>4167.83</v>
      </c>
      <c r="Y132" s="117">
        <f>VLOOKUP($A132+ROUND((COLUMN()-2)/24,5),АТС!$A$41:$F$784,6)+'Иные услуги '!$C$5+'РСТ РСО-А'!$J$6+'РСТ РСО-А'!$F$9</f>
        <v>4167.7</v>
      </c>
    </row>
    <row r="133" spans="1:25" x14ac:dyDescent="0.2">
      <c r="A133" s="66">
        <f t="shared" si="4"/>
        <v>43651</v>
      </c>
      <c r="B133" s="117">
        <f>VLOOKUP($A133+ROUND((COLUMN()-2)/24,5),АТС!$A$41:$F$784,6)+'Иные услуги '!$C$5+'РСТ РСО-А'!$J$6+'РСТ РСО-А'!$F$9</f>
        <v>4168.32</v>
      </c>
      <c r="C133" s="117">
        <f>VLOOKUP($A133+ROUND((COLUMN()-2)/24,5),АТС!$A$41:$F$784,6)+'Иные услуги '!$C$5+'РСТ РСО-А'!$J$6+'РСТ РСО-А'!$F$9</f>
        <v>4168.2300000000005</v>
      </c>
      <c r="D133" s="117">
        <f>VLOOKUP($A133+ROUND((COLUMN()-2)/24,5),АТС!$A$41:$F$784,6)+'Иные услуги '!$C$5+'РСТ РСО-А'!$J$6+'РСТ РСО-А'!$F$9</f>
        <v>4168.25</v>
      </c>
      <c r="E133" s="117">
        <f>VLOOKUP($A133+ROUND((COLUMN()-2)/24,5),АТС!$A$41:$F$784,6)+'Иные услуги '!$C$5+'РСТ РСО-А'!$J$6+'РСТ РСО-А'!$F$9</f>
        <v>4168.26</v>
      </c>
      <c r="F133" s="117">
        <f>VLOOKUP($A133+ROUND((COLUMN()-2)/24,5),АТС!$A$41:$F$784,6)+'Иные услуги '!$C$5+'РСТ РСО-А'!$J$6+'РСТ РСО-А'!$F$9</f>
        <v>4168.17</v>
      </c>
      <c r="G133" s="117">
        <f>VLOOKUP($A133+ROUND((COLUMN()-2)/24,5),АТС!$A$41:$F$784,6)+'Иные услуги '!$C$5+'РСТ РСО-А'!$J$6+'РСТ РСО-А'!$F$9</f>
        <v>4168.1099999999997</v>
      </c>
      <c r="H133" s="117">
        <f>VLOOKUP($A133+ROUND((COLUMN()-2)/24,5),АТС!$A$41:$F$784,6)+'Иные услуги '!$C$5+'РСТ РСО-А'!$J$6+'РСТ РСО-А'!$F$9</f>
        <v>4167.75</v>
      </c>
      <c r="I133" s="117">
        <f>VLOOKUP($A133+ROUND((COLUMN()-2)/24,5),АТС!$A$41:$F$784,6)+'Иные услуги '!$C$5+'РСТ РСО-А'!$J$6+'РСТ РСО-А'!$F$9</f>
        <v>4167.8999999999996</v>
      </c>
      <c r="J133" s="117">
        <f>VLOOKUP($A133+ROUND((COLUMN()-2)/24,5),АТС!$A$41:$F$784,6)+'Иные услуги '!$C$5+'РСТ РСО-А'!$J$6+'РСТ РСО-А'!$F$9</f>
        <v>4168.1499999999996</v>
      </c>
      <c r="K133" s="117">
        <f>VLOOKUP($A133+ROUND((COLUMN()-2)/24,5),АТС!$A$41:$F$784,6)+'Иные услуги '!$C$5+'РСТ РСО-А'!$J$6+'РСТ РСО-А'!$F$9</f>
        <v>4168.17</v>
      </c>
      <c r="L133" s="117">
        <f>VLOOKUP($A133+ROUND((COLUMN()-2)/24,5),АТС!$A$41:$F$784,6)+'Иные услуги '!$C$5+'РСТ РСО-А'!$J$6+'РСТ РСО-А'!$F$9</f>
        <v>4168.17</v>
      </c>
      <c r="M133" s="117">
        <f>VLOOKUP($A133+ROUND((COLUMN()-2)/24,5),АТС!$A$41:$F$784,6)+'Иные услуги '!$C$5+'РСТ РСО-А'!$J$6+'РСТ РСО-А'!$F$9</f>
        <v>4168.53</v>
      </c>
      <c r="N133" s="117">
        <f>VLOOKUP($A133+ROUND((COLUMN()-2)/24,5),АТС!$A$41:$F$784,6)+'Иные услуги '!$C$5+'РСТ РСО-А'!$J$6+'РСТ РСО-А'!$F$9</f>
        <v>4168.5200000000004</v>
      </c>
      <c r="O133" s="117">
        <f>VLOOKUP($A133+ROUND((COLUMN()-2)/24,5),АТС!$A$41:$F$784,6)+'Иные услуги '!$C$5+'РСТ РСО-А'!$J$6+'РСТ РСО-А'!$F$9</f>
        <v>4168.51</v>
      </c>
      <c r="P133" s="117">
        <f>VLOOKUP($A133+ROUND((COLUMN()-2)/24,5),АТС!$A$41:$F$784,6)+'Иные услуги '!$C$5+'РСТ РСО-А'!$J$6+'РСТ РСО-А'!$F$9</f>
        <v>4168.17</v>
      </c>
      <c r="Q133" s="117">
        <f>VLOOKUP($A133+ROUND((COLUMN()-2)/24,5),АТС!$A$41:$F$784,6)+'Иные услуги '!$C$5+'РСТ РСО-А'!$J$6+'РСТ РСО-А'!$F$9</f>
        <v>4168.17</v>
      </c>
      <c r="R133" s="117">
        <f>VLOOKUP($A133+ROUND((COLUMN()-2)/24,5),АТС!$A$41:$F$784,6)+'Иные услуги '!$C$5+'РСТ РСО-А'!$J$6+'РСТ РСО-А'!$F$9</f>
        <v>4168.17</v>
      </c>
      <c r="S133" s="117">
        <f>VLOOKUP($A133+ROUND((COLUMN()-2)/24,5),АТС!$A$41:$F$784,6)+'Иные услуги '!$C$5+'РСТ РСО-А'!$J$6+'РСТ РСО-А'!$F$9</f>
        <v>4168.43</v>
      </c>
      <c r="T133" s="117">
        <f>VLOOKUP($A133+ROUND((COLUMN()-2)/24,5),АТС!$A$41:$F$784,6)+'Иные услуги '!$C$5+'РСТ РСО-А'!$J$6+'РСТ РСО-А'!$F$9</f>
        <v>4168.46</v>
      </c>
      <c r="U133" s="117">
        <f>VLOOKUP($A133+ROUND((COLUMN()-2)/24,5),АТС!$A$41:$F$784,6)+'Иные услуги '!$C$5+'РСТ РСО-А'!$J$6+'РСТ РСО-А'!$F$9</f>
        <v>4168.4400000000005</v>
      </c>
      <c r="V133" s="117">
        <f>VLOOKUP($A133+ROUND((COLUMN()-2)/24,5),АТС!$A$41:$F$784,6)+'Иные услуги '!$C$5+'РСТ РСО-А'!$J$6+'РСТ РСО-А'!$F$9</f>
        <v>4168.26</v>
      </c>
      <c r="W133" s="117">
        <f>VLOOKUP($A133+ROUND((COLUMN()-2)/24,5),АТС!$A$41:$F$784,6)+'Иные услуги '!$C$5+'РСТ РСО-А'!$J$6+'РСТ РСО-А'!$F$9</f>
        <v>4168.18</v>
      </c>
      <c r="X133" s="117">
        <f>VLOOKUP($A133+ROUND((COLUMN()-2)/24,5),АТС!$A$41:$F$784,6)+'Иные услуги '!$C$5+'РСТ РСО-А'!$J$6+'РСТ РСО-А'!$F$9</f>
        <v>4167.83</v>
      </c>
      <c r="Y133" s="117">
        <f>VLOOKUP($A133+ROUND((COLUMN()-2)/24,5),АТС!$A$41:$F$784,6)+'Иные услуги '!$C$5+'РСТ РСО-А'!$J$6+'РСТ РСО-А'!$F$9</f>
        <v>4167.3599999999997</v>
      </c>
    </row>
    <row r="134" spans="1:25" x14ac:dyDescent="0.2">
      <c r="A134" s="66">
        <f t="shared" si="4"/>
        <v>43652</v>
      </c>
      <c r="B134" s="117">
        <f>VLOOKUP($A134+ROUND((COLUMN()-2)/24,5),АТС!$A$41:$F$784,6)+'Иные услуги '!$C$5+'РСТ РСО-А'!$J$6+'РСТ РСО-А'!$F$9</f>
        <v>4168.3100000000004</v>
      </c>
      <c r="C134" s="117">
        <f>VLOOKUP($A134+ROUND((COLUMN()-2)/24,5),АТС!$A$41:$F$784,6)+'Иные услуги '!$C$5+'РСТ РСО-А'!$J$6+'РСТ РСО-А'!$F$9</f>
        <v>4168.2300000000005</v>
      </c>
      <c r="D134" s="117">
        <f>VLOOKUP($A134+ROUND((COLUMN()-2)/24,5),АТС!$A$41:$F$784,6)+'Иные услуги '!$C$5+'РСТ РСО-А'!$J$6+'РСТ РСО-А'!$F$9</f>
        <v>4168.22</v>
      </c>
      <c r="E134" s="117">
        <f>VLOOKUP($A134+ROUND((COLUMN()-2)/24,5),АТС!$A$41:$F$784,6)+'Иные услуги '!$C$5+'РСТ РСО-А'!$J$6+'РСТ РСО-А'!$F$9</f>
        <v>4168.24</v>
      </c>
      <c r="F134" s="117">
        <f>VLOOKUP($A134+ROUND((COLUMN()-2)/24,5),АТС!$A$41:$F$784,6)+'Иные услуги '!$C$5+'РСТ РСО-А'!$J$6+'РСТ РСО-А'!$F$9</f>
        <v>4168.1499999999996</v>
      </c>
      <c r="G134" s="117">
        <f>VLOOKUP($A134+ROUND((COLUMN()-2)/24,5),АТС!$A$41:$F$784,6)+'Иные услуги '!$C$5+'РСТ РСО-А'!$J$6+'РСТ РСО-А'!$F$9</f>
        <v>4168.12</v>
      </c>
      <c r="H134" s="117">
        <f>VLOOKUP($A134+ROUND((COLUMN()-2)/24,5),АТС!$A$41:$F$784,6)+'Иные услуги '!$C$5+'РСТ РСО-А'!$J$6+'РСТ РСО-А'!$F$9</f>
        <v>4167.92</v>
      </c>
      <c r="I134" s="117">
        <f>VLOOKUP($A134+ROUND((COLUMN()-2)/24,5),АТС!$A$41:$F$784,6)+'Иные услуги '!$C$5+'РСТ РСО-А'!$J$6+'РСТ РСО-А'!$F$9</f>
        <v>4168.09</v>
      </c>
      <c r="J134" s="117">
        <f>VLOOKUP($A134+ROUND((COLUMN()-2)/24,5),АТС!$A$41:$F$784,6)+'Иные услуги '!$C$5+'РСТ РСО-А'!$J$6+'РСТ РСО-А'!$F$9</f>
        <v>4168.34</v>
      </c>
      <c r="K134" s="117">
        <f>VLOOKUP($A134+ROUND((COLUMN()-2)/24,5),АТС!$A$41:$F$784,6)+'Иные услуги '!$C$5+'РСТ РСО-А'!$J$6+'РСТ РСО-А'!$F$9</f>
        <v>4168.41</v>
      </c>
      <c r="L134" s="117">
        <f>VLOOKUP($A134+ROUND((COLUMN()-2)/24,5),АТС!$A$41:$F$784,6)+'Иные услуги '!$C$5+'РСТ РСО-А'!$J$6+'РСТ РСО-А'!$F$9</f>
        <v>4168.51</v>
      </c>
      <c r="M134" s="117">
        <f>VLOOKUP($A134+ROUND((COLUMN()-2)/24,5),АТС!$A$41:$F$784,6)+'Иные услуги '!$C$5+'РСТ РСО-А'!$J$6+'РСТ РСО-А'!$F$9</f>
        <v>4168.5</v>
      </c>
      <c r="N134" s="117">
        <f>VLOOKUP($A134+ROUND((COLUMN()-2)/24,5),АТС!$A$41:$F$784,6)+'Иные услуги '!$C$5+'РСТ РСО-А'!$J$6+'РСТ РСО-А'!$F$9</f>
        <v>4168.41</v>
      </c>
      <c r="O134" s="117">
        <f>VLOOKUP($A134+ROUND((COLUMN()-2)/24,5),АТС!$A$41:$F$784,6)+'Иные услуги '!$C$5+'РСТ РСО-А'!$J$6+'РСТ РСО-А'!$F$9</f>
        <v>4168.3999999999996</v>
      </c>
      <c r="P134" s="117">
        <f>VLOOKUP($A134+ROUND((COLUMN()-2)/24,5),АТС!$A$41:$F$784,6)+'Иные услуги '!$C$5+'РСТ РСО-А'!$J$6+'РСТ РСО-А'!$F$9</f>
        <v>4168.3999999999996</v>
      </c>
      <c r="Q134" s="117">
        <f>VLOOKUP($A134+ROUND((COLUMN()-2)/24,5),АТС!$A$41:$F$784,6)+'Иные услуги '!$C$5+'РСТ РСО-А'!$J$6+'РСТ РСО-А'!$F$9</f>
        <v>4168.42</v>
      </c>
      <c r="R134" s="117">
        <f>VLOOKUP($A134+ROUND((COLUMN()-2)/24,5),АТС!$A$41:$F$784,6)+'Иные услуги '!$C$5+'РСТ РСО-А'!$J$6+'РСТ РСО-А'!$F$9</f>
        <v>4168.43</v>
      </c>
      <c r="S134" s="117">
        <f>VLOOKUP($A134+ROUND((COLUMN()-2)/24,5),АТС!$A$41:$F$784,6)+'Иные услуги '!$C$5+'РСТ РСО-А'!$J$6+'РСТ РСО-А'!$F$9</f>
        <v>4168.3900000000003</v>
      </c>
      <c r="T134" s="117">
        <f>VLOOKUP($A134+ROUND((COLUMN()-2)/24,5),АТС!$A$41:$F$784,6)+'Иные услуги '!$C$5+'РСТ РСО-А'!$J$6+'РСТ РСО-А'!$F$9</f>
        <v>4168.46</v>
      </c>
      <c r="U134" s="117">
        <f>VLOOKUP($A134+ROUND((COLUMN()-2)/24,5),АТС!$A$41:$F$784,6)+'Иные услуги '!$C$5+'РСТ РСО-А'!$J$6+'РСТ РСО-А'!$F$9</f>
        <v>4168.51</v>
      </c>
      <c r="V134" s="117">
        <f>VLOOKUP($A134+ROUND((COLUMN()-2)/24,5),АТС!$A$41:$F$784,6)+'Иные услуги '!$C$5+'РСТ РСО-А'!$J$6+'РСТ РСО-А'!$F$9</f>
        <v>4168.26</v>
      </c>
      <c r="W134" s="117">
        <f>VLOOKUP($A134+ROUND((COLUMN()-2)/24,5),АТС!$A$41:$F$784,6)+'Иные услуги '!$C$5+'РСТ РСО-А'!$J$6+'РСТ РСО-А'!$F$9</f>
        <v>4168.16</v>
      </c>
      <c r="X134" s="117">
        <f>VLOOKUP($A134+ROUND((COLUMN()-2)/24,5),АТС!$A$41:$F$784,6)+'Иные услуги '!$C$5+'РСТ РСО-А'!$J$6+'РСТ РСО-А'!$F$9</f>
        <v>4167.74</v>
      </c>
      <c r="Y134" s="117">
        <f>VLOOKUP($A134+ROUND((COLUMN()-2)/24,5),АТС!$A$41:$F$784,6)+'Иные услуги '!$C$5+'РСТ РСО-А'!$J$6+'РСТ РСО-А'!$F$9</f>
        <v>4167.24</v>
      </c>
    </row>
    <row r="135" spans="1:25" x14ac:dyDescent="0.2">
      <c r="A135" s="66">
        <f t="shared" si="4"/>
        <v>43653</v>
      </c>
      <c r="B135" s="117">
        <f>VLOOKUP($A135+ROUND((COLUMN()-2)/24,5),АТС!$A$41:$F$784,6)+'Иные услуги '!$C$5+'РСТ РСО-А'!$J$6+'РСТ РСО-А'!$F$9</f>
        <v>4168.32</v>
      </c>
      <c r="C135" s="117">
        <f>VLOOKUP($A135+ROUND((COLUMN()-2)/24,5),АТС!$A$41:$F$784,6)+'Иные услуги '!$C$5+'РСТ РСО-А'!$J$6+'РСТ РСО-А'!$F$9</f>
        <v>4168.2300000000005</v>
      </c>
      <c r="D135" s="117">
        <f>VLOOKUP($A135+ROUND((COLUMN()-2)/24,5),АТС!$A$41:$F$784,6)+'Иные услуги '!$C$5+'РСТ РСО-А'!$J$6+'РСТ РСО-А'!$F$9</f>
        <v>4168.21</v>
      </c>
      <c r="E135" s="117">
        <f>VLOOKUP($A135+ROUND((COLUMN()-2)/24,5),АТС!$A$41:$F$784,6)+'Иные услуги '!$C$5+'РСТ РСО-А'!$J$6+'РСТ РСО-А'!$F$9</f>
        <v>4168.24</v>
      </c>
      <c r="F135" s="117">
        <f>VLOOKUP($A135+ROUND((COLUMN()-2)/24,5),АТС!$A$41:$F$784,6)+'Иные услуги '!$C$5+'РСТ РСО-А'!$J$6+'РСТ РСО-А'!$F$9</f>
        <v>4168.13</v>
      </c>
      <c r="G135" s="117">
        <f>VLOOKUP($A135+ROUND((COLUMN()-2)/24,5),АТС!$A$41:$F$784,6)+'Иные услуги '!$C$5+'РСТ РСО-А'!$J$6+'РСТ РСО-А'!$F$9</f>
        <v>4168.1499999999996</v>
      </c>
      <c r="H135" s="117">
        <f>VLOOKUP($A135+ROUND((COLUMN()-2)/24,5),АТС!$A$41:$F$784,6)+'Иные услуги '!$C$5+'РСТ РСО-А'!$J$6+'РСТ РСО-А'!$F$9</f>
        <v>4167.95</v>
      </c>
      <c r="I135" s="117">
        <f>VLOOKUP($A135+ROUND((COLUMN()-2)/24,5),АТС!$A$41:$F$784,6)+'Иные услуги '!$C$5+'РСТ РСО-А'!$J$6+'РСТ РСО-А'!$F$9</f>
        <v>4168.07</v>
      </c>
      <c r="J135" s="117">
        <f>VLOOKUP($A135+ROUND((COLUMN()-2)/24,5),АТС!$A$41:$F$784,6)+'Иные услуги '!$C$5+'РСТ РСО-А'!$J$6+'РСТ РСО-А'!$F$9</f>
        <v>4168.3599999999997</v>
      </c>
      <c r="K135" s="117">
        <f>VLOOKUP($A135+ROUND((COLUMN()-2)/24,5),АТС!$A$41:$F$784,6)+'Иные услуги '!$C$5+'РСТ РСО-А'!$J$6+'РСТ РСО-А'!$F$9</f>
        <v>4168.42</v>
      </c>
      <c r="L135" s="117">
        <f>VLOOKUP($A135+ROUND((COLUMN()-2)/24,5),АТС!$A$41:$F$784,6)+'Иные услуги '!$C$5+'РСТ РСО-А'!$J$6+'РСТ РСО-А'!$F$9</f>
        <v>4168.54</v>
      </c>
      <c r="M135" s="117">
        <f>VLOOKUP($A135+ROUND((COLUMN()-2)/24,5),АТС!$A$41:$F$784,6)+'Иные услуги '!$C$5+'РСТ РСО-А'!$J$6+'РСТ РСО-А'!$F$9</f>
        <v>4168.42</v>
      </c>
      <c r="N135" s="117">
        <f>VLOOKUP($A135+ROUND((COLUMN()-2)/24,5),АТС!$A$41:$F$784,6)+'Иные услуги '!$C$5+'РСТ РСО-А'!$J$6+'РСТ РСО-А'!$F$9</f>
        <v>4168.38</v>
      </c>
      <c r="O135" s="117">
        <f>VLOOKUP($A135+ROUND((COLUMN()-2)/24,5),АТС!$A$41:$F$784,6)+'Иные услуги '!$C$5+'РСТ РСО-А'!$J$6+'РСТ РСО-А'!$F$9</f>
        <v>4168.38</v>
      </c>
      <c r="P135" s="117">
        <f>VLOOKUP($A135+ROUND((COLUMN()-2)/24,5),АТС!$A$41:$F$784,6)+'Иные услуги '!$C$5+'РСТ РСО-А'!$J$6+'РСТ РСО-А'!$F$9</f>
        <v>4168.29</v>
      </c>
      <c r="Q135" s="117">
        <f>VLOOKUP($A135+ROUND((COLUMN()-2)/24,5),АТС!$A$41:$F$784,6)+'Иные услуги '!$C$5+'РСТ РСО-А'!$J$6+'РСТ РСО-А'!$F$9</f>
        <v>4168.1499999999996</v>
      </c>
      <c r="R135" s="117">
        <f>VLOOKUP($A135+ROUND((COLUMN()-2)/24,5),АТС!$A$41:$F$784,6)+'Иные услуги '!$C$5+'РСТ РСО-А'!$J$6+'РСТ РСО-А'!$F$9</f>
        <v>4168.3599999999997</v>
      </c>
      <c r="S135" s="117">
        <f>VLOOKUP($A135+ROUND((COLUMN()-2)/24,5),АТС!$A$41:$F$784,6)+'Иные услуги '!$C$5+'РСТ РСО-А'!$J$6+'РСТ РСО-А'!$F$9</f>
        <v>4168.47</v>
      </c>
      <c r="T135" s="117">
        <f>VLOOKUP($A135+ROUND((COLUMN()-2)/24,5),АТС!$A$41:$F$784,6)+'Иные услуги '!$C$5+'РСТ РСО-А'!$J$6+'РСТ РСО-А'!$F$9</f>
        <v>4168.47</v>
      </c>
      <c r="U135" s="117">
        <f>VLOOKUP($A135+ROUND((COLUMN()-2)/24,5),АТС!$A$41:$F$784,6)+'Иные услуги '!$C$5+'РСТ РСО-А'!$J$6+'РСТ РСО-А'!$F$9</f>
        <v>4168.53</v>
      </c>
      <c r="V135" s="117">
        <f>VLOOKUP($A135+ROUND((COLUMN()-2)/24,5),АТС!$A$41:$F$784,6)+'Иные услуги '!$C$5+'РСТ РСО-А'!$J$6+'РСТ РСО-А'!$F$9</f>
        <v>4168.25</v>
      </c>
      <c r="W135" s="117">
        <f>VLOOKUP($A135+ROUND((COLUMN()-2)/24,5),АТС!$A$41:$F$784,6)+'Иные услуги '!$C$5+'РСТ РСО-А'!$J$6+'РСТ РСО-А'!$F$9</f>
        <v>4168.18</v>
      </c>
      <c r="X135" s="117">
        <f>VLOOKUP($A135+ROUND((COLUMN()-2)/24,5),АТС!$A$41:$F$784,6)+'Иные услуги '!$C$5+'РСТ РСО-А'!$J$6+'РСТ РСО-А'!$F$9</f>
        <v>4167.84</v>
      </c>
      <c r="Y135" s="117">
        <f>VLOOKUP($A135+ROUND((COLUMN()-2)/24,5),АТС!$A$41:$F$784,6)+'Иные услуги '!$C$5+'РСТ РСО-А'!$J$6+'РСТ РСО-А'!$F$9</f>
        <v>4167.25</v>
      </c>
    </row>
    <row r="136" spans="1:25" x14ac:dyDescent="0.2">
      <c r="A136" s="66">
        <f t="shared" si="4"/>
        <v>43654</v>
      </c>
      <c r="B136" s="117">
        <f>VLOOKUP($A136+ROUND((COLUMN()-2)/24,5),АТС!$A$41:$F$784,6)+'Иные услуги '!$C$5+'РСТ РСО-А'!$J$6+'РСТ РСО-А'!$F$9</f>
        <v>4168.3100000000004</v>
      </c>
      <c r="C136" s="117">
        <f>VLOOKUP($A136+ROUND((COLUMN()-2)/24,5),АТС!$A$41:$F$784,6)+'Иные услуги '!$C$5+'РСТ РСО-А'!$J$6+'РСТ РСО-А'!$F$9</f>
        <v>4168.1900000000005</v>
      </c>
      <c r="D136" s="117">
        <f>VLOOKUP($A136+ROUND((COLUMN()-2)/24,5),АТС!$A$41:$F$784,6)+'Иные услуги '!$C$5+'РСТ РСО-А'!$J$6+'РСТ РСО-А'!$F$9</f>
        <v>4168.1900000000005</v>
      </c>
      <c r="E136" s="117">
        <f>VLOOKUP($A136+ROUND((COLUMN()-2)/24,5),АТС!$A$41:$F$784,6)+'Иные услуги '!$C$5+'РСТ РСО-А'!$J$6+'РСТ РСО-А'!$F$9</f>
        <v>4168.21</v>
      </c>
      <c r="F136" s="117">
        <f>VLOOKUP($A136+ROUND((COLUMN()-2)/24,5),АТС!$A$41:$F$784,6)+'Иные услуги '!$C$5+'РСТ РСО-А'!$J$6+'РСТ РСО-А'!$F$9</f>
        <v>4168.1000000000004</v>
      </c>
      <c r="G136" s="117">
        <f>VLOOKUP($A136+ROUND((COLUMN()-2)/24,5),АТС!$A$41:$F$784,6)+'Иные услуги '!$C$5+'РСТ РСО-А'!$J$6+'РСТ РСО-А'!$F$9</f>
        <v>4168.01</v>
      </c>
      <c r="H136" s="117">
        <f>VLOOKUP($A136+ROUND((COLUMN()-2)/24,5),АТС!$A$41:$F$784,6)+'Иные услуги '!$C$5+'РСТ РСО-А'!$J$6+'РСТ РСО-А'!$F$9</f>
        <v>4167.66</v>
      </c>
      <c r="I136" s="117">
        <f>VLOOKUP($A136+ROUND((COLUMN()-2)/24,5),АТС!$A$41:$F$784,6)+'Иные услуги '!$C$5+'РСТ РСО-А'!$J$6+'РСТ РСО-А'!$F$9</f>
        <v>4168.3500000000004</v>
      </c>
      <c r="J136" s="117">
        <f>VLOOKUP($A136+ROUND((COLUMN()-2)/24,5),АТС!$A$41:$F$784,6)+'Иные услуги '!$C$5+'РСТ РСО-А'!$J$6+'РСТ РСО-А'!$F$9</f>
        <v>4168.5600000000004</v>
      </c>
      <c r="K136" s="117">
        <f>VLOOKUP($A136+ROUND((COLUMN()-2)/24,5),АТС!$A$41:$F$784,6)+'Иные услуги '!$C$5+'РСТ РСО-А'!$J$6+'РСТ РСО-А'!$F$9</f>
        <v>4168.62</v>
      </c>
      <c r="L136" s="117">
        <f>VLOOKUP($A136+ROUND((COLUMN()-2)/24,5),АТС!$A$41:$F$784,6)+'Иные услуги '!$C$5+'РСТ РСО-А'!$J$6+'РСТ РСО-А'!$F$9</f>
        <v>4168.6400000000003</v>
      </c>
      <c r="M136" s="117">
        <f>VLOOKUP($A136+ROUND((COLUMN()-2)/24,5),АТС!$A$41:$F$784,6)+'Иные услуги '!$C$5+'РСТ РСО-А'!$J$6+'РСТ РСО-А'!$F$9</f>
        <v>4168.6499999999996</v>
      </c>
      <c r="N136" s="117">
        <f>VLOOKUP($A136+ROUND((COLUMN()-2)/24,5),АТС!$A$41:$F$784,6)+'Иные услуги '!$C$5+'РСТ РСО-А'!$J$6+'РСТ РСО-А'!$F$9</f>
        <v>4168.6499999999996</v>
      </c>
      <c r="O136" s="117">
        <f>VLOOKUP($A136+ROUND((COLUMN()-2)/24,5),АТС!$A$41:$F$784,6)+'Иные услуги '!$C$5+'РСТ РСО-А'!$J$6+'РСТ РСО-А'!$F$9</f>
        <v>4168.5200000000004</v>
      </c>
      <c r="P136" s="117">
        <f>VLOOKUP($A136+ROUND((COLUMN()-2)/24,5),АТС!$A$41:$F$784,6)+'Иные услуги '!$C$5+'РСТ РСО-А'!$J$6+'РСТ РСО-А'!$F$9</f>
        <v>4168.5200000000004</v>
      </c>
      <c r="Q136" s="117">
        <f>VLOOKUP($A136+ROUND((COLUMN()-2)/24,5),АТС!$A$41:$F$784,6)+'Иные услуги '!$C$5+'РСТ РСО-А'!$J$6+'РСТ РСО-А'!$F$9</f>
        <v>4168.47</v>
      </c>
      <c r="R136" s="117">
        <f>VLOOKUP($A136+ROUND((COLUMN()-2)/24,5),АТС!$A$41:$F$784,6)+'Иные услуги '!$C$5+'РСТ РСО-А'!$J$6+'РСТ РСО-А'!$F$9</f>
        <v>4168.49</v>
      </c>
      <c r="S136" s="117">
        <f>VLOOKUP($A136+ROUND((COLUMN()-2)/24,5),АТС!$A$41:$F$784,6)+'Иные услуги '!$C$5+'РСТ РСО-А'!$J$6+'РСТ РСО-А'!$F$9</f>
        <v>4168.45</v>
      </c>
      <c r="T136" s="117">
        <f>VLOOKUP($A136+ROUND((COLUMN()-2)/24,5),АТС!$A$41:$F$784,6)+'Иные услуги '!$C$5+'РСТ РСО-А'!$J$6+'РСТ РСО-А'!$F$9</f>
        <v>4168.53</v>
      </c>
      <c r="U136" s="117">
        <f>VLOOKUP($A136+ROUND((COLUMN()-2)/24,5),АТС!$A$41:$F$784,6)+'Иные услуги '!$C$5+'РСТ РСО-А'!$J$6+'РСТ РСО-А'!$F$9</f>
        <v>4168.5200000000004</v>
      </c>
      <c r="V136" s="117">
        <f>VLOOKUP($A136+ROUND((COLUMN()-2)/24,5),АТС!$A$41:$F$784,6)+'Иные услуги '!$C$5+'РСТ РСО-А'!$J$6+'РСТ РСО-А'!$F$9</f>
        <v>4168.1099999999997</v>
      </c>
      <c r="W136" s="117">
        <f>VLOOKUP($A136+ROUND((COLUMN()-2)/24,5),АТС!$A$41:$F$784,6)+'Иные услуги '!$C$5+'РСТ РСО-А'!$J$6+'РСТ РСО-А'!$F$9</f>
        <v>4168.1400000000003</v>
      </c>
      <c r="X136" s="117">
        <f>VLOOKUP($A136+ROUND((COLUMN()-2)/24,5),АТС!$A$41:$F$784,6)+'Иные услуги '!$C$5+'РСТ РСО-А'!$J$6+'РСТ РСО-А'!$F$9</f>
        <v>4167.62</v>
      </c>
      <c r="Y136" s="117">
        <f>VLOOKUP($A136+ROUND((COLUMN()-2)/24,5),АТС!$A$41:$F$784,6)+'Иные услуги '!$C$5+'РСТ РСО-А'!$J$6+'РСТ РСО-А'!$F$9</f>
        <v>4167.0600000000004</v>
      </c>
    </row>
    <row r="137" spans="1:25" x14ac:dyDescent="0.2">
      <c r="A137" s="66">
        <f t="shared" si="4"/>
        <v>43655</v>
      </c>
      <c r="B137" s="117">
        <f>VLOOKUP($A137+ROUND((COLUMN()-2)/24,5),АТС!$A$41:$F$784,6)+'Иные услуги '!$C$5+'РСТ РСО-А'!$J$6+'РСТ РСО-А'!$F$9</f>
        <v>4168.42</v>
      </c>
      <c r="C137" s="117">
        <f>VLOOKUP($A137+ROUND((COLUMN()-2)/24,5),АТС!$A$41:$F$784,6)+'Иные услуги '!$C$5+'РСТ РСО-А'!$J$6+'РСТ РСО-А'!$F$9</f>
        <v>4168.3100000000004</v>
      </c>
      <c r="D137" s="117">
        <f>VLOOKUP($A137+ROUND((COLUMN()-2)/24,5),АТС!$A$41:$F$784,6)+'Иные услуги '!$C$5+'РСТ РСО-А'!$J$6+'РСТ РСО-А'!$F$9</f>
        <v>4168.33</v>
      </c>
      <c r="E137" s="117">
        <f>VLOOKUP($A137+ROUND((COLUMN()-2)/24,5),АТС!$A$41:$F$784,6)+'Иные услуги '!$C$5+'РСТ РСО-А'!$J$6+'РСТ РСО-А'!$F$9</f>
        <v>4168.33</v>
      </c>
      <c r="F137" s="117">
        <f>VLOOKUP($A137+ROUND((COLUMN()-2)/24,5),АТС!$A$41:$F$784,6)+'Иные услуги '!$C$5+'РСТ РСО-А'!$J$6+'РСТ РСО-А'!$F$9</f>
        <v>4168.33</v>
      </c>
      <c r="G137" s="117">
        <f>VLOOKUP($A137+ROUND((COLUMN()-2)/24,5),АТС!$A$41:$F$784,6)+'Иные услуги '!$C$5+'РСТ РСО-А'!$J$6+'РСТ РСО-А'!$F$9</f>
        <v>4168.3</v>
      </c>
      <c r="H137" s="117">
        <f>VLOOKUP($A137+ROUND((COLUMN()-2)/24,5),АТС!$A$41:$F$784,6)+'Иные услуги '!$C$5+'РСТ РСО-А'!$J$6+'РСТ РСО-А'!$F$9</f>
        <v>4168.05</v>
      </c>
      <c r="I137" s="117">
        <f>VLOOKUP($A137+ROUND((COLUMN()-2)/24,5),АТС!$A$41:$F$784,6)+'Иные услуги '!$C$5+'РСТ РСО-А'!$J$6+'РСТ РСО-А'!$F$9</f>
        <v>4168.25</v>
      </c>
      <c r="J137" s="117">
        <f>VLOOKUP($A137+ROUND((COLUMN()-2)/24,5),АТС!$A$41:$F$784,6)+'Иные услуги '!$C$5+'РСТ РСО-А'!$J$6+'РСТ РСО-А'!$F$9</f>
        <v>4168.55</v>
      </c>
      <c r="K137" s="117">
        <f>VLOOKUP($A137+ROUND((COLUMN()-2)/24,5),АТС!$A$41:$F$784,6)+'Иные услуги '!$C$5+'РСТ РСО-А'!$J$6+'РСТ РСО-А'!$F$9</f>
        <v>4168.54</v>
      </c>
      <c r="L137" s="117">
        <f>VLOOKUP($A137+ROUND((COLUMN()-2)/24,5),АТС!$A$41:$F$784,6)+'Иные услуги '!$C$5+'РСТ РСО-А'!$J$6+'РСТ РСО-А'!$F$9</f>
        <v>4168.58</v>
      </c>
      <c r="M137" s="117">
        <f>VLOOKUP($A137+ROUND((COLUMN()-2)/24,5),АТС!$A$41:$F$784,6)+'Иные услуги '!$C$5+'РСТ РСО-А'!$J$6+'РСТ РСО-А'!$F$9</f>
        <v>4168.58</v>
      </c>
      <c r="N137" s="117">
        <f>VLOOKUP($A137+ROUND((COLUMN()-2)/24,5),АТС!$A$41:$F$784,6)+'Иные услуги '!$C$5+'РСТ РСО-А'!$J$6+'РСТ РСО-А'!$F$9</f>
        <v>4168.42</v>
      </c>
      <c r="O137" s="117">
        <f>VLOOKUP($A137+ROUND((COLUMN()-2)/24,5),АТС!$A$41:$F$784,6)+'Иные услуги '!$C$5+'РСТ РСО-А'!$J$6+'РСТ РСО-А'!$F$9</f>
        <v>4168.43</v>
      </c>
      <c r="P137" s="117">
        <f>VLOOKUP($A137+ROUND((COLUMN()-2)/24,5),АТС!$A$41:$F$784,6)+'Иные услуги '!$C$5+'РСТ РСО-А'!$J$6+'РСТ РСО-А'!$F$9</f>
        <v>4168.43</v>
      </c>
      <c r="Q137" s="117">
        <f>VLOOKUP($A137+ROUND((COLUMN()-2)/24,5),АТС!$A$41:$F$784,6)+'Иные услуги '!$C$5+'РСТ РСО-А'!$J$6+'РСТ РСО-А'!$F$9</f>
        <v>4168.4800000000005</v>
      </c>
      <c r="R137" s="117">
        <f>VLOOKUP($A137+ROUND((COLUMN()-2)/24,5),АТС!$A$41:$F$784,6)+'Иные услуги '!$C$5+'РСТ РСО-А'!$J$6+'РСТ РСО-А'!$F$9</f>
        <v>4168.4800000000005</v>
      </c>
      <c r="S137" s="117">
        <f>VLOOKUP($A137+ROUND((COLUMN()-2)/24,5),АТС!$A$41:$F$784,6)+'Иные услуги '!$C$5+'РСТ РСО-А'!$J$6+'РСТ РСО-А'!$F$9</f>
        <v>4168.49</v>
      </c>
      <c r="T137" s="117">
        <f>VLOOKUP($A137+ROUND((COLUMN()-2)/24,5),АТС!$A$41:$F$784,6)+'Иные услуги '!$C$5+'РСТ РСО-А'!$J$6+'РСТ РСО-А'!$F$9</f>
        <v>4168.59</v>
      </c>
      <c r="U137" s="117">
        <f>VLOOKUP($A137+ROUND((COLUMN()-2)/24,5),АТС!$A$41:$F$784,6)+'Иные услуги '!$C$5+'РСТ РСО-А'!$J$6+'РСТ РСО-А'!$F$9</f>
        <v>4168.57</v>
      </c>
      <c r="V137" s="117">
        <f>VLOOKUP($A137+ROUND((COLUMN()-2)/24,5),АТС!$A$41:$F$784,6)+'Иные услуги '!$C$5+'РСТ РСО-А'!$J$6+'РСТ РСО-А'!$F$9</f>
        <v>4168.22</v>
      </c>
      <c r="W137" s="117">
        <f>VLOOKUP($A137+ROUND((COLUMN()-2)/24,5),АТС!$A$41:$F$784,6)+'Иные услуги '!$C$5+'РСТ РСО-А'!$J$6+'РСТ РСО-А'!$F$9</f>
        <v>4168.1900000000005</v>
      </c>
      <c r="X137" s="117">
        <f>VLOOKUP($A137+ROUND((COLUMN()-2)/24,5),АТС!$A$41:$F$784,6)+'Иные услуги '!$C$5+'РСТ РСО-А'!$J$6+'РСТ РСО-А'!$F$9</f>
        <v>4167.6099999999997</v>
      </c>
      <c r="Y137" s="117">
        <f>VLOOKUP($A137+ROUND((COLUMN()-2)/24,5),АТС!$A$41:$F$784,6)+'Иные услуги '!$C$5+'РСТ РСО-А'!$J$6+'РСТ РСО-А'!$F$9</f>
        <v>4167.28</v>
      </c>
    </row>
    <row r="138" spans="1:25" x14ac:dyDescent="0.2">
      <c r="A138" s="66">
        <f t="shared" si="4"/>
        <v>43656</v>
      </c>
      <c r="B138" s="117">
        <f>VLOOKUP($A138+ROUND((COLUMN()-2)/24,5),АТС!$A$41:$F$784,6)+'Иные услуги '!$C$5+'РСТ РСО-А'!$J$6+'РСТ РСО-А'!$F$9</f>
        <v>4168.2300000000005</v>
      </c>
      <c r="C138" s="117">
        <f>VLOOKUP($A138+ROUND((COLUMN()-2)/24,5),АТС!$A$41:$F$784,6)+'Иные услуги '!$C$5+'РСТ РСО-А'!$J$6+'РСТ РСО-А'!$F$9</f>
        <v>4168.1400000000003</v>
      </c>
      <c r="D138" s="117">
        <f>VLOOKUP($A138+ROUND((COLUMN()-2)/24,5),АТС!$A$41:$F$784,6)+'Иные услуги '!$C$5+'РСТ РСО-А'!$J$6+'РСТ РСО-А'!$F$9</f>
        <v>4168.22</v>
      </c>
      <c r="E138" s="117">
        <f>VLOOKUP($A138+ROUND((COLUMN()-2)/24,5),АТС!$A$41:$F$784,6)+'Иные услуги '!$C$5+'РСТ РСО-А'!$J$6+'РСТ РСО-А'!$F$9</f>
        <v>4168.22</v>
      </c>
      <c r="F138" s="117">
        <f>VLOOKUP($A138+ROUND((COLUMN()-2)/24,5),АТС!$A$41:$F$784,6)+'Иные услуги '!$C$5+'РСТ РСО-А'!$J$6+'РСТ РСО-А'!$F$9</f>
        <v>4168.13</v>
      </c>
      <c r="G138" s="117">
        <f>VLOOKUP($A138+ROUND((COLUMN()-2)/24,5),АТС!$A$41:$F$784,6)+'Иные услуги '!$C$5+'РСТ РСО-А'!$J$6+'РСТ РСО-А'!$F$9</f>
        <v>4168.0600000000004</v>
      </c>
      <c r="H138" s="117">
        <f>VLOOKUP($A138+ROUND((COLUMN()-2)/24,5),АТС!$A$41:$F$784,6)+'Иные услуги '!$C$5+'РСТ РСО-А'!$J$6+'РСТ РСО-А'!$F$9</f>
        <v>4167.87</v>
      </c>
      <c r="I138" s="117">
        <f>VLOOKUP($A138+ROUND((COLUMN()-2)/24,5),АТС!$A$41:$F$784,6)+'Иные услуги '!$C$5+'РСТ РСО-А'!$J$6+'РСТ РСО-А'!$F$9</f>
        <v>4167.9800000000005</v>
      </c>
      <c r="J138" s="117">
        <f>VLOOKUP($A138+ROUND((COLUMN()-2)/24,5),АТС!$A$41:$F$784,6)+'Иные услуги '!$C$5+'РСТ РСО-А'!$J$6+'РСТ РСО-А'!$F$9</f>
        <v>4168.37</v>
      </c>
      <c r="K138" s="117">
        <f>VLOOKUP($A138+ROUND((COLUMN()-2)/24,5),АТС!$A$41:$F$784,6)+'Иные услуги '!$C$5+'РСТ РСО-А'!$J$6+'РСТ РСО-А'!$F$9</f>
        <v>4168.47</v>
      </c>
      <c r="L138" s="117">
        <f>VLOOKUP($A138+ROUND((COLUMN()-2)/24,5),АТС!$A$41:$F$784,6)+'Иные услуги '!$C$5+'РСТ РСО-А'!$J$6+'РСТ РСО-А'!$F$9</f>
        <v>4168.59</v>
      </c>
      <c r="M138" s="117">
        <f>VLOOKUP($A138+ROUND((COLUMN()-2)/24,5),АТС!$A$41:$F$784,6)+'Иные услуги '!$C$5+'РСТ РСО-А'!$J$6+'РСТ РСО-А'!$F$9</f>
        <v>4168.5600000000004</v>
      </c>
      <c r="N138" s="117">
        <f>VLOOKUP($A138+ROUND((COLUMN()-2)/24,5),АТС!$A$41:$F$784,6)+'Иные услуги '!$C$5+'РСТ РСО-А'!$J$6+'РСТ РСО-А'!$F$9</f>
        <v>4168.55</v>
      </c>
      <c r="O138" s="117">
        <f>VLOOKUP($A138+ROUND((COLUMN()-2)/24,5),АТС!$A$41:$F$784,6)+'Иные услуги '!$C$5+'РСТ РСО-А'!$J$6+'РСТ РСО-А'!$F$9</f>
        <v>4168.4400000000005</v>
      </c>
      <c r="P138" s="117">
        <f>VLOOKUP($A138+ROUND((COLUMN()-2)/24,5),АТС!$A$41:$F$784,6)+'Иные услуги '!$C$5+'РСТ РСО-А'!$J$6+'РСТ РСО-А'!$F$9</f>
        <v>4168.4400000000005</v>
      </c>
      <c r="Q138" s="117">
        <f>VLOOKUP($A138+ROUND((COLUMN()-2)/24,5),АТС!$A$41:$F$784,6)+'Иные услуги '!$C$5+'РСТ РСО-А'!$J$6+'РСТ РСО-А'!$F$9</f>
        <v>4168.45</v>
      </c>
      <c r="R138" s="117">
        <f>VLOOKUP($A138+ROUND((COLUMN()-2)/24,5),АТС!$A$41:$F$784,6)+'Иные услуги '!$C$5+'РСТ РСО-А'!$J$6+'РСТ РСО-А'!$F$9</f>
        <v>4168.46</v>
      </c>
      <c r="S138" s="117">
        <f>VLOOKUP($A138+ROUND((COLUMN()-2)/24,5),АТС!$A$41:$F$784,6)+'Иные услуги '!$C$5+'РСТ РСО-А'!$J$6+'РСТ РСО-А'!$F$9</f>
        <v>4168.43</v>
      </c>
      <c r="T138" s="117">
        <f>VLOOKUP($A138+ROUND((COLUMN()-2)/24,5),АТС!$A$41:$F$784,6)+'Иные услуги '!$C$5+'РСТ РСО-А'!$J$6+'РСТ РСО-А'!$F$9</f>
        <v>4168.5200000000004</v>
      </c>
      <c r="U138" s="117">
        <f>VLOOKUP($A138+ROUND((COLUMN()-2)/24,5),АТС!$A$41:$F$784,6)+'Иные услуги '!$C$5+'РСТ РСО-А'!$J$6+'РСТ РСО-А'!$F$9</f>
        <v>4168.55</v>
      </c>
      <c r="V138" s="117">
        <f>VLOOKUP($A138+ROUND((COLUMN()-2)/24,5),АТС!$A$41:$F$784,6)+'Иные услуги '!$C$5+'РСТ РСО-А'!$J$6+'РСТ РСО-А'!$F$9</f>
        <v>4168.21</v>
      </c>
      <c r="W138" s="117">
        <f>VLOOKUP($A138+ROUND((COLUMN()-2)/24,5),АТС!$A$41:$F$784,6)+'Иные услуги '!$C$5+'РСТ РСО-А'!$J$6+'РСТ РСО-А'!$F$9</f>
        <v>4168.12</v>
      </c>
      <c r="X138" s="117">
        <f>VLOOKUP($A138+ROUND((COLUMN()-2)/24,5),АТС!$A$41:$F$784,6)+'Иные услуги '!$C$5+'РСТ РСО-А'!$J$6+'РСТ РСО-А'!$F$9</f>
        <v>4167.57</v>
      </c>
      <c r="Y138" s="117">
        <f>VLOOKUP($A138+ROUND((COLUMN()-2)/24,5),АТС!$A$41:$F$784,6)+'Иные услуги '!$C$5+'РСТ РСО-А'!$J$6+'РСТ РСО-А'!$F$9</f>
        <v>4167.1499999999996</v>
      </c>
    </row>
    <row r="139" spans="1:25" x14ac:dyDescent="0.2">
      <c r="A139" s="66">
        <f t="shared" si="4"/>
        <v>43657</v>
      </c>
      <c r="B139" s="117">
        <f>VLOOKUP($A139+ROUND((COLUMN()-2)/24,5),АТС!$A$41:$F$784,6)+'Иные услуги '!$C$5+'РСТ РСО-А'!$J$6+'РСТ РСО-А'!$F$9</f>
        <v>4168.38</v>
      </c>
      <c r="C139" s="117">
        <f>VLOOKUP($A139+ROUND((COLUMN()-2)/24,5),АТС!$A$41:$F$784,6)+'Иные услуги '!$C$5+'РСТ РСО-А'!$J$6+'РСТ РСО-А'!$F$9</f>
        <v>4168.18</v>
      </c>
      <c r="D139" s="117">
        <f>VLOOKUP($A139+ROUND((COLUMN()-2)/24,5),АТС!$A$41:$F$784,6)+'Иные услуги '!$C$5+'РСТ РСО-А'!$J$6+'РСТ РСО-А'!$F$9</f>
        <v>4168.24</v>
      </c>
      <c r="E139" s="117">
        <f>VLOOKUP($A139+ROUND((COLUMN()-2)/24,5),АТС!$A$41:$F$784,6)+'Иные услуги '!$C$5+'РСТ РСО-А'!$J$6+'РСТ РСО-А'!$F$9</f>
        <v>4168.29</v>
      </c>
      <c r="F139" s="117">
        <f>VLOOKUP($A139+ROUND((COLUMN()-2)/24,5),АТС!$A$41:$F$784,6)+'Иные услуги '!$C$5+'РСТ РСО-А'!$J$6+'РСТ РСО-А'!$F$9</f>
        <v>4168.22</v>
      </c>
      <c r="G139" s="117">
        <f>VLOOKUP($A139+ROUND((COLUMN()-2)/24,5),АТС!$A$41:$F$784,6)+'Иные услуги '!$C$5+'РСТ РСО-А'!$J$6+'РСТ РСО-А'!$F$9</f>
        <v>4168.16</v>
      </c>
      <c r="H139" s="117">
        <f>VLOOKUP($A139+ROUND((COLUMN()-2)/24,5),АТС!$A$41:$F$784,6)+'Иные услуги '!$C$5+'РСТ РСО-А'!$J$6+'РСТ РСО-А'!$F$9</f>
        <v>4168.04</v>
      </c>
      <c r="I139" s="117">
        <f>VLOOKUP($A139+ROUND((COLUMN()-2)/24,5),АТС!$A$41:$F$784,6)+'Иные услуги '!$C$5+'РСТ РСО-А'!$J$6+'РСТ РСО-А'!$F$9</f>
        <v>4168.2700000000004</v>
      </c>
      <c r="J139" s="117">
        <f>VLOOKUP($A139+ROUND((COLUMN()-2)/24,5),АТС!$A$41:$F$784,6)+'Иные услуги '!$C$5+'РСТ РСО-А'!$J$6+'РСТ РСО-А'!$F$9</f>
        <v>4168.5200000000004</v>
      </c>
      <c r="K139" s="117">
        <f>VLOOKUP($A139+ROUND((COLUMN()-2)/24,5),АТС!$A$41:$F$784,6)+'Иные услуги '!$C$5+'РСТ РСО-А'!$J$6+'РСТ РСО-А'!$F$9</f>
        <v>4168.5</v>
      </c>
      <c r="L139" s="117">
        <f>VLOOKUP($A139+ROUND((COLUMN()-2)/24,5),АТС!$A$41:$F$784,6)+'Иные услуги '!$C$5+'РСТ РСО-А'!$J$6+'РСТ РСО-А'!$F$9</f>
        <v>4168.6000000000004</v>
      </c>
      <c r="M139" s="117">
        <f>VLOOKUP($A139+ROUND((COLUMN()-2)/24,5),АТС!$A$41:$F$784,6)+'Иные услуги '!$C$5+'РСТ РСО-А'!$J$6+'РСТ РСО-А'!$F$9</f>
        <v>4168.57</v>
      </c>
      <c r="N139" s="117">
        <f>VLOOKUP($A139+ROUND((COLUMN()-2)/24,5),АТС!$A$41:$F$784,6)+'Иные услуги '!$C$5+'РСТ РСО-А'!$J$6+'РСТ РСО-А'!$F$9</f>
        <v>4168.57</v>
      </c>
      <c r="O139" s="117">
        <f>VLOOKUP($A139+ROUND((COLUMN()-2)/24,5),АТС!$A$41:$F$784,6)+'Иные услуги '!$C$5+'РСТ РСО-А'!$J$6+'РСТ РСО-А'!$F$9</f>
        <v>4168.47</v>
      </c>
      <c r="P139" s="117">
        <f>VLOOKUP($A139+ROUND((COLUMN()-2)/24,5),АТС!$A$41:$F$784,6)+'Иные услуги '!$C$5+'РСТ РСО-А'!$J$6+'РСТ РСО-А'!$F$9</f>
        <v>4168.3999999999996</v>
      </c>
      <c r="Q139" s="117">
        <f>VLOOKUP($A139+ROUND((COLUMN()-2)/24,5),АТС!$A$41:$F$784,6)+'Иные услуги '!$C$5+'РСТ РСО-А'!$J$6+'РСТ РСО-А'!$F$9</f>
        <v>4168.49</v>
      </c>
      <c r="R139" s="117">
        <f>VLOOKUP($A139+ROUND((COLUMN()-2)/24,5),АТС!$A$41:$F$784,6)+'Иные услуги '!$C$5+'РСТ РСО-А'!$J$6+'РСТ РСО-А'!$F$9</f>
        <v>4168.5</v>
      </c>
      <c r="S139" s="117">
        <f>VLOOKUP($A139+ROUND((COLUMN()-2)/24,5),АТС!$A$41:$F$784,6)+'Иные услуги '!$C$5+'РСТ РСО-А'!$J$6+'РСТ РСО-А'!$F$9</f>
        <v>4168.4800000000005</v>
      </c>
      <c r="T139" s="117">
        <f>VLOOKUP($A139+ROUND((COLUMN()-2)/24,5),АТС!$A$41:$F$784,6)+'Иные услуги '!$C$5+'РСТ РСО-А'!$J$6+'РСТ РСО-А'!$F$9</f>
        <v>4168.57</v>
      </c>
      <c r="U139" s="117">
        <f>VLOOKUP($A139+ROUND((COLUMN()-2)/24,5),АТС!$A$41:$F$784,6)+'Иные услуги '!$C$5+'РСТ РСО-А'!$J$6+'РСТ РСО-А'!$F$9</f>
        <v>4168.51</v>
      </c>
      <c r="V139" s="117">
        <f>VLOOKUP($A139+ROUND((COLUMN()-2)/24,5),АТС!$A$41:$F$784,6)+'Иные услуги '!$C$5+'РСТ РСО-А'!$J$6+'РСТ РСО-А'!$F$9</f>
        <v>4168.05</v>
      </c>
      <c r="W139" s="117">
        <f>VLOOKUP($A139+ROUND((COLUMN()-2)/24,5),АТС!$A$41:$F$784,6)+'Иные услуги '!$C$5+'РСТ РСО-А'!$J$6+'РСТ РСО-А'!$F$9</f>
        <v>4168.16</v>
      </c>
      <c r="X139" s="117">
        <f>VLOOKUP($A139+ROUND((COLUMN()-2)/24,5),АТС!$A$41:$F$784,6)+'Иные услуги '!$C$5+'РСТ РСО-А'!$J$6+'РСТ РСО-А'!$F$9</f>
        <v>4167.76</v>
      </c>
      <c r="Y139" s="117">
        <f>VLOOKUP($A139+ROUND((COLUMN()-2)/24,5),АТС!$A$41:$F$784,6)+'Иные услуги '!$C$5+'РСТ РСО-А'!$J$6+'РСТ РСО-А'!$F$9</f>
        <v>4167.1000000000004</v>
      </c>
    </row>
    <row r="140" spans="1:25" x14ac:dyDescent="0.2">
      <c r="A140" s="66">
        <f t="shared" si="4"/>
        <v>43658</v>
      </c>
      <c r="B140" s="117">
        <f>VLOOKUP($A140+ROUND((COLUMN()-2)/24,5),АТС!$A$41:$F$784,6)+'Иные услуги '!$C$5+'РСТ РСО-А'!$J$6+'РСТ РСО-А'!$F$9</f>
        <v>4168.37</v>
      </c>
      <c r="C140" s="117">
        <f>VLOOKUP($A140+ROUND((COLUMN()-2)/24,5),АТС!$A$41:$F$784,6)+'Иные услуги '!$C$5+'РСТ РСО-А'!$J$6+'РСТ РСО-А'!$F$9</f>
        <v>4168.3</v>
      </c>
      <c r="D140" s="117">
        <f>VLOOKUP($A140+ROUND((COLUMN()-2)/24,5),АТС!$A$41:$F$784,6)+'Иные услуги '!$C$5+'РСТ РСО-А'!$J$6+'РСТ РСО-А'!$F$9</f>
        <v>4168.3</v>
      </c>
      <c r="E140" s="117">
        <f>VLOOKUP($A140+ROUND((COLUMN()-2)/24,5),АТС!$A$41:$F$784,6)+'Иные услуги '!$C$5+'РСТ РСО-А'!$J$6+'РСТ РСО-А'!$F$9</f>
        <v>4168.3100000000004</v>
      </c>
      <c r="F140" s="117">
        <f>VLOOKUP($A140+ROUND((COLUMN()-2)/24,5),АТС!$A$41:$F$784,6)+'Иные услуги '!$C$5+'РСТ РСО-А'!$J$6+'РСТ РСО-А'!$F$9</f>
        <v>4168.26</v>
      </c>
      <c r="G140" s="117">
        <f>VLOOKUP($A140+ROUND((COLUMN()-2)/24,5),АТС!$A$41:$F$784,6)+'Иные услуги '!$C$5+'РСТ РСО-А'!$J$6+'РСТ РСО-А'!$F$9</f>
        <v>4168.1900000000005</v>
      </c>
      <c r="H140" s="117">
        <f>VLOOKUP($A140+ROUND((COLUMN()-2)/24,5),АТС!$A$41:$F$784,6)+'Иные услуги '!$C$5+'РСТ РСО-А'!$J$6+'РСТ РСО-А'!$F$9</f>
        <v>4168.84</v>
      </c>
      <c r="I140" s="117">
        <f>VLOOKUP($A140+ROUND((COLUMN()-2)/24,5),АТС!$A$41:$F$784,6)+'Иные услуги '!$C$5+'РСТ РСО-А'!$J$6+'РСТ РСО-А'!$F$9</f>
        <v>4168.24</v>
      </c>
      <c r="J140" s="117">
        <f>VLOOKUP($A140+ROUND((COLUMN()-2)/24,5),АТС!$A$41:$F$784,6)+'Иные услуги '!$C$5+'РСТ РСО-А'!$J$6+'РСТ РСО-А'!$F$9</f>
        <v>4168.45</v>
      </c>
      <c r="K140" s="117">
        <f>VLOOKUP($A140+ROUND((COLUMN()-2)/24,5),АТС!$A$41:$F$784,6)+'Иные услуги '!$C$5+'РСТ РСО-А'!$J$6+'РСТ РСО-А'!$F$9</f>
        <v>4168.49</v>
      </c>
      <c r="L140" s="117">
        <f>VLOOKUP($A140+ROUND((COLUMN()-2)/24,5),АТС!$A$41:$F$784,6)+'Иные услуги '!$C$5+'РСТ РСО-А'!$J$6+'РСТ РСО-А'!$F$9</f>
        <v>4168.5600000000004</v>
      </c>
      <c r="M140" s="117">
        <f>VLOOKUP($A140+ROUND((COLUMN()-2)/24,5),АТС!$A$41:$F$784,6)+'Иные услуги '!$C$5+'РСТ РСО-А'!$J$6+'РСТ РСО-А'!$F$9</f>
        <v>4168.55</v>
      </c>
      <c r="N140" s="117">
        <f>VLOOKUP($A140+ROUND((COLUMN()-2)/24,5),АТС!$A$41:$F$784,6)+'Иные услуги '!$C$5+'РСТ РСО-А'!$J$6+'РСТ РСО-А'!$F$9</f>
        <v>4168.5200000000004</v>
      </c>
      <c r="O140" s="117">
        <f>VLOOKUP($A140+ROUND((COLUMN()-2)/24,5),АТС!$A$41:$F$784,6)+'Иные услуги '!$C$5+'РСТ РСО-А'!$J$6+'РСТ РСО-А'!$F$9</f>
        <v>4168.3999999999996</v>
      </c>
      <c r="P140" s="117">
        <f>VLOOKUP($A140+ROUND((COLUMN()-2)/24,5),АТС!$A$41:$F$784,6)+'Иные услуги '!$C$5+'РСТ РСО-А'!$J$6+'РСТ РСО-А'!$F$9</f>
        <v>4168.42</v>
      </c>
      <c r="Q140" s="117">
        <f>VLOOKUP($A140+ROUND((COLUMN()-2)/24,5),АТС!$A$41:$F$784,6)+'Иные услуги '!$C$5+'РСТ РСО-А'!$J$6+'РСТ РСО-А'!$F$9</f>
        <v>4168.47</v>
      </c>
      <c r="R140" s="117">
        <f>VLOOKUP($A140+ROUND((COLUMN()-2)/24,5),АТС!$A$41:$F$784,6)+'Иные услуги '!$C$5+'РСТ РСО-А'!$J$6+'РСТ РСО-А'!$F$9</f>
        <v>4168.5</v>
      </c>
      <c r="S140" s="117">
        <f>VLOOKUP($A140+ROUND((COLUMN()-2)/24,5),АТС!$A$41:$F$784,6)+'Иные услуги '!$C$5+'РСТ РСО-А'!$J$6+'РСТ РСО-А'!$F$9</f>
        <v>4168.4800000000005</v>
      </c>
      <c r="T140" s="117">
        <f>VLOOKUP($A140+ROUND((COLUMN()-2)/24,5),АТС!$A$41:$F$784,6)+'Иные услуги '!$C$5+'РСТ РСО-А'!$J$6+'РСТ РСО-А'!$F$9</f>
        <v>4168.5600000000004</v>
      </c>
      <c r="U140" s="117">
        <f>VLOOKUP($A140+ROUND((COLUMN()-2)/24,5),АТС!$A$41:$F$784,6)+'Иные услуги '!$C$5+'РСТ РСО-А'!$J$6+'РСТ РСО-А'!$F$9</f>
        <v>4168.58</v>
      </c>
      <c r="V140" s="117">
        <f>VLOOKUP($A140+ROUND((COLUMN()-2)/24,5),АТС!$A$41:$F$784,6)+'Иные услуги '!$C$5+'РСТ РСО-А'!$J$6+'РСТ РСО-А'!$F$9</f>
        <v>4168.22</v>
      </c>
      <c r="W140" s="117">
        <f>VLOOKUP($A140+ROUND((COLUMN()-2)/24,5),АТС!$A$41:$F$784,6)+'Иные услуги '!$C$5+'РСТ РСО-А'!$J$6+'РСТ РСО-А'!$F$9</f>
        <v>4168.3</v>
      </c>
      <c r="X140" s="117">
        <f>VLOOKUP($A140+ROUND((COLUMN()-2)/24,5),АТС!$A$41:$F$784,6)+'Иные услуги '!$C$5+'РСТ РСО-А'!$J$6+'РСТ РСО-А'!$F$9</f>
        <v>4167.95</v>
      </c>
      <c r="Y140" s="117">
        <f>VLOOKUP($A140+ROUND((COLUMN()-2)/24,5),АТС!$A$41:$F$784,6)+'Иные услуги '!$C$5+'РСТ РСО-А'!$J$6+'РСТ РСО-А'!$F$9</f>
        <v>4167.0600000000004</v>
      </c>
    </row>
    <row r="141" spans="1:25" x14ac:dyDescent="0.2">
      <c r="A141" s="66">
        <f t="shared" si="4"/>
        <v>43659</v>
      </c>
      <c r="B141" s="117">
        <f>VLOOKUP($A141+ROUND((COLUMN()-2)/24,5),АТС!$A$41:$F$784,6)+'Иные услуги '!$C$5+'РСТ РСО-А'!$J$6+'РСТ РСО-А'!$F$9</f>
        <v>4168.24</v>
      </c>
      <c r="C141" s="117">
        <f>VLOOKUP($A141+ROUND((COLUMN()-2)/24,5),АТС!$A$41:$F$784,6)+'Иные услуги '!$C$5+'РСТ РСО-А'!$J$6+'РСТ РСО-А'!$F$9</f>
        <v>4168.08</v>
      </c>
      <c r="D141" s="117">
        <f>VLOOKUP($A141+ROUND((COLUMN()-2)/24,5),АТС!$A$41:$F$784,6)+'Иные услуги '!$C$5+'РСТ РСО-А'!$J$6+'РСТ РСО-А'!$F$9</f>
        <v>4168.1400000000003</v>
      </c>
      <c r="E141" s="117">
        <f>VLOOKUP($A141+ROUND((COLUMN()-2)/24,5),АТС!$A$41:$F$784,6)+'Иные услуги '!$C$5+'РСТ РСО-А'!$J$6+'РСТ РСО-А'!$F$9</f>
        <v>4168.1400000000003</v>
      </c>
      <c r="F141" s="117">
        <f>VLOOKUP($A141+ROUND((COLUMN()-2)/24,5),АТС!$A$41:$F$784,6)+'Иные услуги '!$C$5+'РСТ РСО-А'!$J$6+'РСТ РСО-А'!$F$9</f>
        <v>4168.1000000000004</v>
      </c>
      <c r="G141" s="117">
        <f>VLOOKUP($A141+ROUND((COLUMN()-2)/24,5),АТС!$A$41:$F$784,6)+'Иные услуги '!$C$5+'РСТ РСО-А'!$J$6+'РСТ РСО-А'!$F$9</f>
        <v>4168.04</v>
      </c>
      <c r="H141" s="117">
        <f>VLOOKUP($A141+ROUND((COLUMN()-2)/24,5),АТС!$A$41:$F$784,6)+'Иные услуги '!$C$5+'РСТ РСО-А'!$J$6+'РСТ РСО-А'!$F$9</f>
        <v>4168.08</v>
      </c>
      <c r="I141" s="117">
        <f>VLOOKUP($A141+ROUND((COLUMN()-2)/24,5),АТС!$A$41:$F$784,6)+'Иные услуги '!$C$5+'РСТ РСО-А'!$J$6+'РСТ РСО-А'!$F$9</f>
        <v>4168.1400000000003</v>
      </c>
      <c r="J141" s="117">
        <f>VLOOKUP($A141+ROUND((COLUMN()-2)/24,5),АТС!$A$41:$F$784,6)+'Иные услуги '!$C$5+'РСТ РСО-А'!$J$6+'РСТ РСО-А'!$F$9</f>
        <v>4168.32</v>
      </c>
      <c r="K141" s="117">
        <f>VLOOKUP($A141+ROUND((COLUMN()-2)/24,5),АТС!$A$41:$F$784,6)+'Иные услуги '!$C$5+'РСТ РСО-А'!$J$6+'РСТ РСО-А'!$F$9</f>
        <v>4168.49</v>
      </c>
      <c r="L141" s="117">
        <f>VLOOKUP($A141+ROUND((COLUMN()-2)/24,5),АТС!$A$41:$F$784,6)+'Иные услуги '!$C$5+'РСТ РСО-А'!$J$6+'РСТ РСО-А'!$F$9</f>
        <v>4168.5200000000004</v>
      </c>
      <c r="M141" s="117">
        <f>VLOOKUP($A141+ROUND((COLUMN()-2)/24,5),АТС!$A$41:$F$784,6)+'Иные услуги '!$C$5+'РСТ РСО-А'!$J$6+'РСТ РСО-А'!$F$9</f>
        <v>4168.5200000000004</v>
      </c>
      <c r="N141" s="117">
        <f>VLOOKUP($A141+ROUND((COLUMN()-2)/24,5),АТС!$A$41:$F$784,6)+'Иные услуги '!$C$5+'РСТ РСО-А'!$J$6+'РСТ РСО-А'!$F$9</f>
        <v>4168.51</v>
      </c>
      <c r="O141" s="117">
        <f>VLOOKUP($A141+ROUND((COLUMN()-2)/24,5),АТС!$A$41:$F$784,6)+'Иные услуги '!$C$5+'РСТ РСО-А'!$J$6+'РСТ РСО-А'!$F$9</f>
        <v>4168.41</v>
      </c>
      <c r="P141" s="117">
        <f>VLOOKUP($A141+ROUND((COLUMN()-2)/24,5),АТС!$A$41:$F$784,6)+'Иные услуги '!$C$5+'РСТ РСО-А'!$J$6+'РСТ РСО-А'!$F$9</f>
        <v>4168.3999999999996</v>
      </c>
      <c r="Q141" s="117">
        <f>VLOOKUP($A141+ROUND((COLUMN()-2)/24,5),АТС!$A$41:$F$784,6)+'Иные услуги '!$C$5+'РСТ РСО-А'!$J$6+'РСТ РСО-А'!$F$9</f>
        <v>4168.45</v>
      </c>
      <c r="R141" s="117">
        <f>VLOOKUP($A141+ROUND((COLUMN()-2)/24,5),АТС!$A$41:$F$784,6)+'Иные услуги '!$C$5+'РСТ РСО-А'!$J$6+'РСТ РСО-А'!$F$9</f>
        <v>4168.47</v>
      </c>
      <c r="S141" s="117">
        <f>VLOOKUP($A141+ROUND((COLUMN()-2)/24,5),АТС!$A$41:$F$784,6)+'Иные услуги '!$C$5+'РСТ РСО-А'!$J$6+'РСТ РСО-А'!$F$9</f>
        <v>4168.46</v>
      </c>
      <c r="T141" s="117">
        <f>VLOOKUP($A141+ROUND((COLUMN()-2)/24,5),АТС!$A$41:$F$784,6)+'Иные услуги '!$C$5+'РСТ РСО-А'!$J$6+'РСТ РСО-А'!$F$9</f>
        <v>4168.5600000000004</v>
      </c>
      <c r="U141" s="117">
        <f>VLOOKUP($A141+ROUND((COLUMN()-2)/24,5),АТС!$A$41:$F$784,6)+'Иные услуги '!$C$5+'РСТ РСО-А'!$J$6+'РСТ РСО-А'!$F$9</f>
        <v>4168.54</v>
      </c>
      <c r="V141" s="117">
        <f>VLOOKUP($A141+ROUND((COLUMN()-2)/24,5),АТС!$A$41:$F$784,6)+'Иные услуги '!$C$5+'РСТ РСО-А'!$J$6+'РСТ РСО-А'!$F$9</f>
        <v>4168.28</v>
      </c>
      <c r="W141" s="117">
        <f>VLOOKUP($A141+ROUND((COLUMN()-2)/24,5),АТС!$A$41:$F$784,6)+'Иные услуги '!$C$5+'РСТ РСО-А'!$J$6+'РСТ РСО-А'!$F$9</f>
        <v>4168.3599999999997</v>
      </c>
      <c r="X141" s="117">
        <f>VLOOKUP($A141+ROUND((COLUMN()-2)/24,5),АТС!$A$41:$F$784,6)+'Иные услуги '!$C$5+'РСТ РСО-А'!$J$6+'РСТ РСО-А'!$F$9</f>
        <v>4167.96</v>
      </c>
      <c r="Y141" s="117">
        <f>VLOOKUP($A141+ROUND((COLUMN()-2)/24,5),АТС!$A$41:$F$784,6)+'Иные услуги '!$C$5+'РСТ РСО-А'!$J$6+'РСТ РСО-А'!$F$9</f>
        <v>4167.04</v>
      </c>
    </row>
    <row r="142" spans="1:25" x14ac:dyDescent="0.2">
      <c r="A142" s="66">
        <f t="shared" si="4"/>
        <v>43660</v>
      </c>
      <c r="B142" s="117">
        <f>VLOOKUP($A142+ROUND((COLUMN()-2)/24,5),АТС!$A$41:$F$784,6)+'Иные услуги '!$C$5+'РСТ РСО-А'!$J$6+'РСТ РСО-А'!$F$9</f>
        <v>4168.25</v>
      </c>
      <c r="C142" s="117">
        <f>VLOOKUP($A142+ROUND((COLUMN()-2)/24,5),АТС!$A$41:$F$784,6)+'Иные услуги '!$C$5+'РСТ РСО-А'!$J$6+'РСТ РСО-А'!$F$9</f>
        <v>4168.13</v>
      </c>
      <c r="D142" s="117">
        <f>VLOOKUP($A142+ROUND((COLUMN()-2)/24,5),АТС!$A$41:$F$784,6)+'Иные услуги '!$C$5+'РСТ РСО-А'!$J$6+'РСТ РСО-А'!$F$9</f>
        <v>4168.1499999999996</v>
      </c>
      <c r="E142" s="117">
        <f>VLOOKUP($A142+ROUND((COLUMN()-2)/24,5),АТС!$A$41:$F$784,6)+'Иные услуги '!$C$5+'РСТ РСО-А'!$J$6+'РСТ РСО-А'!$F$9</f>
        <v>4168.1499999999996</v>
      </c>
      <c r="F142" s="117">
        <f>VLOOKUP($A142+ROUND((COLUMN()-2)/24,5),АТС!$A$41:$F$784,6)+'Иные услуги '!$C$5+'РСТ РСО-А'!$J$6+'РСТ РСО-А'!$F$9</f>
        <v>4168.1400000000003</v>
      </c>
      <c r="G142" s="117">
        <f>VLOOKUP($A142+ROUND((COLUMN()-2)/24,5),АТС!$A$41:$F$784,6)+'Иные услуги '!$C$5+'РСТ РСО-А'!$J$6+'РСТ РСО-А'!$F$9</f>
        <v>4168.04</v>
      </c>
      <c r="H142" s="117">
        <f>VLOOKUP($A142+ROUND((COLUMN()-2)/24,5),АТС!$A$41:$F$784,6)+'Иные услуги '!$C$5+'РСТ РСО-А'!$J$6+'РСТ РСО-А'!$F$9</f>
        <v>4167.67</v>
      </c>
      <c r="I142" s="117">
        <f>VLOOKUP($A142+ROUND((COLUMN()-2)/24,5),АТС!$A$41:$F$784,6)+'Иные услуги '!$C$5+'РСТ РСО-А'!$J$6+'РСТ РСО-А'!$F$9</f>
        <v>4168.09</v>
      </c>
      <c r="J142" s="117">
        <f>VLOOKUP($A142+ROUND((COLUMN()-2)/24,5),АТС!$A$41:$F$784,6)+'Иные услуги '!$C$5+'РСТ РСО-А'!$J$6+'РСТ РСО-А'!$F$9</f>
        <v>4168.28</v>
      </c>
      <c r="K142" s="117">
        <f>VLOOKUP($A142+ROUND((COLUMN()-2)/24,5),АТС!$A$41:$F$784,6)+'Иные услуги '!$C$5+'РСТ РСО-А'!$J$6+'РСТ РСО-А'!$F$9</f>
        <v>4168.3900000000003</v>
      </c>
      <c r="L142" s="117">
        <f>VLOOKUP($A142+ROUND((COLUMN()-2)/24,5),АТС!$A$41:$F$784,6)+'Иные услуги '!$C$5+'РСТ РСО-А'!$J$6+'РСТ РСО-А'!$F$9</f>
        <v>4168.43</v>
      </c>
      <c r="M142" s="117">
        <f>VLOOKUP($A142+ROUND((COLUMN()-2)/24,5),АТС!$A$41:$F$784,6)+'Иные услуги '!$C$5+'РСТ РСО-А'!$J$6+'РСТ РСО-А'!$F$9</f>
        <v>4168.4400000000005</v>
      </c>
      <c r="N142" s="117">
        <f>VLOOKUP($A142+ROUND((COLUMN()-2)/24,5),АТС!$A$41:$F$784,6)+'Иные услуги '!$C$5+'РСТ РСО-А'!$J$6+'РСТ РСО-А'!$F$9</f>
        <v>4168.43</v>
      </c>
      <c r="O142" s="117">
        <f>VLOOKUP($A142+ROUND((COLUMN()-2)/24,5),АТС!$A$41:$F$784,6)+'Иные услуги '!$C$5+'РСТ РСО-А'!$J$6+'РСТ РСО-А'!$F$9</f>
        <v>4168.34</v>
      </c>
      <c r="P142" s="117">
        <f>VLOOKUP($A142+ROUND((COLUMN()-2)/24,5),АТС!$A$41:$F$784,6)+'Иные услуги '!$C$5+'РСТ РСО-А'!$J$6+'РСТ РСО-А'!$F$9</f>
        <v>4168.34</v>
      </c>
      <c r="Q142" s="117">
        <f>VLOOKUP($A142+ROUND((COLUMN()-2)/24,5),АТС!$A$41:$F$784,6)+'Иные услуги '!$C$5+'РСТ РСО-А'!$J$6+'РСТ РСО-А'!$F$9</f>
        <v>4168.41</v>
      </c>
      <c r="R142" s="117">
        <f>VLOOKUP($A142+ROUND((COLUMN()-2)/24,5),АТС!$A$41:$F$784,6)+'Иные услуги '!$C$5+'РСТ РСО-А'!$J$6+'РСТ РСО-А'!$F$9</f>
        <v>4168.43</v>
      </c>
      <c r="S142" s="117">
        <f>VLOOKUP($A142+ROUND((COLUMN()-2)/24,5),АТС!$A$41:$F$784,6)+'Иные услуги '!$C$5+'РСТ РСО-А'!$J$6+'РСТ РСО-А'!$F$9</f>
        <v>4168.45</v>
      </c>
      <c r="T142" s="117">
        <f>VLOOKUP($A142+ROUND((COLUMN()-2)/24,5),АТС!$A$41:$F$784,6)+'Иные услуги '!$C$5+'РСТ РСО-А'!$J$6+'РСТ РСО-А'!$F$9</f>
        <v>4168.53</v>
      </c>
      <c r="U142" s="117">
        <f>VLOOKUP($A142+ROUND((COLUMN()-2)/24,5),АТС!$A$41:$F$784,6)+'Иные услуги '!$C$5+'РСТ РСО-А'!$J$6+'РСТ РСО-А'!$F$9</f>
        <v>4168.5600000000004</v>
      </c>
      <c r="V142" s="117">
        <f>VLOOKUP($A142+ROUND((COLUMN()-2)/24,5),АТС!$A$41:$F$784,6)+'Иные услуги '!$C$5+'РСТ РСО-А'!$J$6+'РСТ РСО-А'!$F$9</f>
        <v>4168.32</v>
      </c>
      <c r="W142" s="117">
        <f>VLOOKUP($A142+ROUND((COLUMN()-2)/24,5),АТС!$A$41:$F$784,6)+'Иные услуги '!$C$5+'РСТ РСО-А'!$J$6+'РСТ РСО-А'!$F$9</f>
        <v>4168.3</v>
      </c>
      <c r="X142" s="117">
        <f>VLOOKUP($A142+ROUND((COLUMN()-2)/24,5),АТС!$A$41:$F$784,6)+'Иные услуги '!$C$5+'РСТ РСО-А'!$J$6+'РСТ РСО-А'!$F$9</f>
        <v>4167.87</v>
      </c>
      <c r="Y142" s="117">
        <f>VLOOKUP($A142+ROUND((COLUMN()-2)/24,5),АТС!$A$41:$F$784,6)+'Иные услуги '!$C$5+'РСТ РСО-А'!$J$6+'РСТ РСО-А'!$F$9</f>
        <v>4167.03</v>
      </c>
    </row>
    <row r="143" spans="1:25" x14ac:dyDescent="0.2">
      <c r="A143" s="66">
        <f t="shared" si="4"/>
        <v>43661</v>
      </c>
      <c r="B143" s="117">
        <f>VLOOKUP($A143+ROUND((COLUMN()-2)/24,5),АТС!$A$41:$F$784,6)+'Иные услуги '!$C$5+'РСТ РСО-А'!$J$6+'РСТ РСО-А'!$F$9</f>
        <v>4168.53</v>
      </c>
      <c r="C143" s="117">
        <f>VLOOKUP($A143+ROUND((COLUMN()-2)/24,5),АТС!$A$41:$F$784,6)+'Иные услуги '!$C$5+'РСТ РСО-А'!$J$6+'РСТ РСО-А'!$F$9</f>
        <v>4168.46</v>
      </c>
      <c r="D143" s="117">
        <f>VLOOKUP($A143+ROUND((COLUMN()-2)/24,5),АТС!$A$41:$F$784,6)+'Иные услуги '!$C$5+'РСТ РСО-А'!$J$6+'РСТ РСО-А'!$F$9</f>
        <v>4168.43</v>
      </c>
      <c r="E143" s="117">
        <f>VLOOKUP($A143+ROUND((COLUMN()-2)/24,5),АТС!$A$41:$F$784,6)+'Иные услуги '!$C$5+'РСТ РСО-А'!$J$6+'РСТ РСО-А'!$F$9</f>
        <v>4168.49</v>
      </c>
      <c r="F143" s="117">
        <f>VLOOKUP($A143+ROUND((COLUMN()-2)/24,5),АТС!$A$41:$F$784,6)+'Иные услуги '!$C$5+'РСТ РСО-А'!$J$6+'РСТ РСО-А'!$F$9</f>
        <v>4168.5200000000004</v>
      </c>
      <c r="G143" s="117">
        <f>VLOOKUP($A143+ROUND((COLUMN()-2)/24,5),АТС!$A$41:$F$784,6)+'Иные услуги '!$C$5+'РСТ РСО-А'!$J$6+'РСТ РСО-А'!$F$9</f>
        <v>4168.49</v>
      </c>
      <c r="H143" s="117">
        <f>VLOOKUP($A143+ROUND((COLUMN()-2)/24,5),АТС!$A$41:$F$784,6)+'Иные услуги '!$C$5+'РСТ РСО-А'!$J$6+'РСТ РСО-А'!$F$9</f>
        <v>4168.2</v>
      </c>
      <c r="I143" s="117">
        <f>VLOOKUP($A143+ROUND((COLUMN()-2)/24,5),АТС!$A$41:$F$784,6)+'Иные услуги '!$C$5+'РСТ РСО-А'!$J$6+'РСТ РСО-А'!$F$9</f>
        <v>4168.29</v>
      </c>
      <c r="J143" s="117">
        <f>VLOOKUP($A143+ROUND((COLUMN()-2)/24,5),АТС!$A$41:$F$784,6)+'Иные услуги '!$C$5+'РСТ РСО-А'!$J$6+'РСТ РСО-А'!$F$9</f>
        <v>4168.49</v>
      </c>
      <c r="K143" s="117">
        <f>VLOOKUP($A143+ROUND((COLUMN()-2)/24,5),АТС!$A$41:$F$784,6)+'Иные услуги '!$C$5+'РСТ РСО-А'!$J$6+'РСТ РСО-А'!$F$9</f>
        <v>4168.66</v>
      </c>
      <c r="L143" s="117">
        <f>VLOOKUP($A143+ROUND((COLUMN()-2)/24,5),АТС!$A$41:$F$784,6)+'Иные услуги '!$C$5+'РСТ РСО-А'!$J$6+'РСТ РСО-А'!$F$9</f>
        <v>4168.67</v>
      </c>
      <c r="M143" s="117">
        <f>VLOOKUP($A143+ROUND((COLUMN()-2)/24,5),АТС!$A$41:$F$784,6)+'Иные услуги '!$C$5+'РСТ РСО-А'!$J$6+'РСТ РСО-А'!$F$9</f>
        <v>4168.68</v>
      </c>
      <c r="N143" s="117">
        <f>VLOOKUP($A143+ROUND((COLUMN()-2)/24,5),АТС!$A$41:$F$784,6)+'Иные услуги '!$C$5+'РСТ РСО-А'!$J$6+'РСТ РСО-А'!$F$9</f>
        <v>4168.6900000000005</v>
      </c>
      <c r="O143" s="117">
        <f>VLOOKUP($A143+ROUND((COLUMN()-2)/24,5),АТС!$A$41:$F$784,6)+'Иные услуги '!$C$5+'РСТ РСО-А'!$J$6+'РСТ РСО-А'!$F$9</f>
        <v>4168.54</v>
      </c>
      <c r="P143" s="117">
        <f>VLOOKUP($A143+ROUND((COLUMN()-2)/24,5),АТС!$A$41:$F$784,6)+'Иные услуги '!$C$5+'РСТ РСО-А'!$J$6+'РСТ РСО-А'!$F$9</f>
        <v>4168.53</v>
      </c>
      <c r="Q143" s="117">
        <f>VLOOKUP($A143+ROUND((COLUMN()-2)/24,5),АТС!$A$41:$F$784,6)+'Иные услуги '!$C$5+'РСТ РСО-А'!$J$6+'РСТ РСО-А'!$F$9</f>
        <v>4168.54</v>
      </c>
      <c r="R143" s="117">
        <f>VLOOKUP($A143+ROUND((COLUMN()-2)/24,5),АТС!$A$41:$F$784,6)+'Иные услуги '!$C$5+'РСТ РСО-А'!$J$6+'РСТ РСО-А'!$F$9</f>
        <v>4168.5200000000004</v>
      </c>
      <c r="S143" s="117">
        <f>VLOOKUP($A143+ROUND((COLUMN()-2)/24,5),АТС!$A$41:$F$784,6)+'Иные услуги '!$C$5+'РСТ РСО-А'!$J$6+'РСТ РСО-А'!$F$9</f>
        <v>4168.5200000000004</v>
      </c>
      <c r="T143" s="117">
        <f>VLOOKUP($A143+ROUND((COLUMN()-2)/24,5),АТС!$A$41:$F$784,6)+'Иные услуги '!$C$5+'РСТ РСО-А'!$J$6+'РСТ РСО-А'!$F$9</f>
        <v>4168.6400000000003</v>
      </c>
      <c r="U143" s="117">
        <f>VLOOKUP($A143+ROUND((COLUMN()-2)/24,5),АТС!$A$41:$F$784,6)+'Иные услуги '!$C$5+'РСТ РСО-А'!$J$6+'РСТ РСО-А'!$F$9</f>
        <v>4168.5600000000004</v>
      </c>
      <c r="V143" s="117">
        <f>VLOOKUP($A143+ROUND((COLUMN()-2)/24,5),АТС!$A$41:$F$784,6)+'Иные услуги '!$C$5+'РСТ РСО-А'!$J$6+'РСТ РСО-А'!$F$9</f>
        <v>4168.5</v>
      </c>
      <c r="W143" s="117">
        <f>VLOOKUP($A143+ROUND((COLUMN()-2)/24,5),АТС!$A$41:$F$784,6)+'Иные услуги '!$C$5+'РСТ РСО-А'!$J$6+'РСТ РСО-А'!$F$9</f>
        <v>4168.5</v>
      </c>
      <c r="X143" s="117">
        <f>VLOOKUP($A143+ROUND((COLUMN()-2)/24,5),АТС!$A$41:$F$784,6)+'Иные услуги '!$C$5+'РСТ РСО-А'!$J$6+'РСТ РСО-А'!$F$9</f>
        <v>4168.32</v>
      </c>
      <c r="Y143" s="117">
        <f>VLOOKUP($A143+ROUND((COLUMN()-2)/24,5),АТС!$A$41:$F$784,6)+'Иные услуги '!$C$5+'РСТ РСО-А'!$J$6+'РСТ РСО-А'!$F$9</f>
        <v>4167.92</v>
      </c>
    </row>
    <row r="144" spans="1:25" x14ac:dyDescent="0.2">
      <c r="A144" s="66">
        <f t="shared" si="4"/>
        <v>43662</v>
      </c>
      <c r="B144" s="117">
        <f>VLOOKUP($A144+ROUND((COLUMN()-2)/24,5),АТС!$A$41:$F$784,6)+'Иные услуги '!$C$5+'РСТ РСО-А'!$J$6+'РСТ РСО-А'!$F$9</f>
        <v>4168.5200000000004</v>
      </c>
      <c r="C144" s="117">
        <f>VLOOKUP($A144+ROUND((COLUMN()-2)/24,5),АТС!$A$41:$F$784,6)+'Иные услуги '!$C$5+'РСТ РСО-А'!$J$6+'РСТ РСО-А'!$F$9</f>
        <v>4168.49</v>
      </c>
      <c r="D144" s="117">
        <f>VLOOKUP($A144+ROUND((COLUMN()-2)/24,5),АТС!$A$41:$F$784,6)+'Иные услуги '!$C$5+'РСТ РСО-А'!$J$6+'РСТ РСО-А'!$F$9</f>
        <v>4168.43</v>
      </c>
      <c r="E144" s="117">
        <f>VLOOKUP($A144+ROUND((COLUMN()-2)/24,5),АТС!$A$41:$F$784,6)+'Иные услуги '!$C$5+'РСТ РСО-А'!$J$6+'РСТ РСО-А'!$F$9</f>
        <v>4168.41</v>
      </c>
      <c r="F144" s="117">
        <f>VLOOKUP($A144+ROUND((COLUMN()-2)/24,5),АТС!$A$41:$F$784,6)+'Иные услуги '!$C$5+'РСТ РСО-А'!$J$6+'РСТ РСО-А'!$F$9</f>
        <v>4168.32</v>
      </c>
      <c r="G144" s="117">
        <f>VLOOKUP($A144+ROUND((COLUMN()-2)/24,5),АТС!$A$41:$F$784,6)+'Иные услуги '!$C$5+'РСТ РСО-А'!$J$6+'РСТ РСО-А'!$F$9</f>
        <v>4168.3599999999997</v>
      </c>
      <c r="H144" s="117">
        <f>VLOOKUP($A144+ROUND((COLUMN()-2)/24,5),АТС!$A$41:$F$784,6)+'Иные услуги '!$C$5+'РСТ РСО-А'!$J$6+'РСТ РСО-А'!$F$9</f>
        <v>4168.2</v>
      </c>
      <c r="I144" s="117">
        <f>VLOOKUP($A144+ROUND((COLUMN()-2)/24,5),АТС!$A$41:$F$784,6)+'Иные услуги '!$C$5+'РСТ РСО-А'!$J$6+'РСТ РСО-А'!$F$9</f>
        <v>4168.21</v>
      </c>
      <c r="J144" s="117">
        <f>VLOOKUP($A144+ROUND((COLUMN()-2)/24,5),АТС!$A$41:$F$784,6)+'Иные услуги '!$C$5+'РСТ РСО-А'!$J$6+'РСТ РСО-А'!$F$9</f>
        <v>4168.22</v>
      </c>
      <c r="K144" s="117">
        <f>VLOOKUP($A144+ROUND((COLUMN()-2)/24,5),АТС!$A$41:$F$784,6)+'Иные услуги '!$C$5+'РСТ РСО-А'!$J$6+'РСТ РСО-А'!$F$9</f>
        <v>4168.51</v>
      </c>
      <c r="L144" s="117">
        <f>VLOOKUP($A144+ROUND((COLUMN()-2)/24,5),АТС!$A$41:$F$784,6)+'Иные услуги '!$C$5+'РСТ РСО-А'!$J$6+'РСТ РСО-А'!$F$9</f>
        <v>4168.57</v>
      </c>
      <c r="M144" s="117">
        <f>VLOOKUP($A144+ROUND((COLUMN()-2)/24,5),АТС!$A$41:$F$784,6)+'Иные услуги '!$C$5+'РСТ РСО-А'!$J$6+'РСТ РСО-А'!$F$9</f>
        <v>4168.57</v>
      </c>
      <c r="N144" s="117">
        <f>VLOOKUP($A144+ROUND((COLUMN()-2)/24,5),АТС!$A$41:$F$784,6)+'Иные услуги '!$C$5+'РСТ РСО-А'!$J$6+'РСТ РСО-А'!$F$9</f>
        <v>4168.58</v>
      </c>
      <c r="O144" s="117">
        <f>VLOOKUP($A144+ROUND((COLUMN()-2)/24,5),АТС!$A$41:$F$784,6)+'Иные услуги '!$C$5+'РСТ РСО-А'!$J$6+'РСТ РСО-А'!$F$9</f>
        <v>4168.3100000000004</v>
      </c>
      <c r="P144" s="117">
        <f>VLOOKUP($A144+ROUND((COLUMN()-2)/24,5),АТС!$A$41:$F$784,6)+'Иные услуги '!$C$5+'РСТ РСО-А'!$J$6+'РСТ РСО-А'!$F$9</f>
        <v>4168.29</v>
      </c>
      <c r="Q144" s="117">
        <f>VLOOKUP($A144+ROUND((COLUMN()-2)/24,5),АТС!$A$41:$F$784,6)+'Иные услуги '!$C$5+'РСТ РСО-А'!$J$6+'РСТ РСО-А'!$F$9</f>
        <v>4168.28</v>
      </c>
      <c r="R144" s="117">
        <f>VLOOKUP($A144+ROUND((COLUMN()-2)/24,5),АТС!$A$41:$F$784,6)+'Иные услуги '!$C$5+'РСТ РСО-А'!$J$6+'РСТ РСО-А'!$F$9</f>
        <v>4168.3100000000004</v>
      </c>
      <c r="S144" s="117">
        <f>VLOOKUP($A144+ROUND((COLUMN()-2)/24,5),АТС!$A$41:$F$784,6)+'Иные услуги '!$C$5+'РСТ РСО-А'!$J$6+'РСТ РСО-А'!$F$9</f>
        <v>4168.47</v>
      </c>
      <c r="T144" s="117">
        <f>VLOOKUP($A144+ROUND((COLUMN()-2)/24,5),АТС!$A$41:$F$784,6)+'Иные услуги '!$C$5+'РСТ РСО-А'!$J$6+'РСТ РСО-А'!$F$9</f>
        <v>4168.53</v>
      </c>
      <c r="U144" s="117">
        <f>VLOOKUP($A144+ROUND((COLUMN()-2)/24,5),АТС!$A$41:$F$784,6)+'Иные услуги '!$C$5+'РСТ РСО-А'!$J$6+'РСТ РСО-А'!$F$9</f>
        <v>4168.6099999999997</v>
      </c>
      <c r="V144" s="117">
        <f>VLOOKUP($A144+ROUND((COLUMN()-2)/24,5),АТС!$A$41:$F$784,6)+'Иные услуги '!$C$5+'РСТ РСО-А'!$J$6+'РСТ РСО-А'!$F$9</f>
        <v>4168.5200000000004</v>
      </c>
      <c r="W144" s="117">
        <f>VLOOKUP($A144+ROUND((COLUMN()-2)/24,5),АТС!$A$41:$F$784,6)+'Иные услуги '!$C$5+'РСТ РСО-А'!$J$6+'РСТ РСО-А'!$F$9</f>
        <v>4168.4800000000005</v>
      </c>
      <c r="X144" s="117">
        <f>VLOOKUP($A144+ROUND((COLUMN()-2)/24,5),АТС!$A$41:$F$784,6)+'Иные услуги '!$C$5+'РСТ РСО-А'!$J$6+'РСТ РСО-А'!$F$9</f>
        <v>4168.3</v>
      </c>
      <c r="Y144" s="117">
        <f>VLOOKUP($A144+ROUND((COLUMN()-2)/24,5),АТС!$A$41:$F$784,6)+'Иные услуги '!$C$5+'РСТ РСО-А'!$J$6+'РСТ РСО-А'!$F$9</f>
        <v>4167.92</v>
      </c>
    </row>
    <row r="145" spans="1:27" x14ac:dyDescent="0.2">
      <c r="A145" s="66">
        <f t="shared" si="4"/>
        <v>43663</v>
      </c>
      <c r="B145" s="117">
        <f>VLOOKUP($A145+ROUND((COLUMN()-2)/24,5),АТС!$A$41:$F$784,6)+'Иные услуги '!$C$5+'РСТ РСО-А'!$J$6+'РСТ РСО-А'!$F$9</f>
        <v>4168.4800000000005</v>
      </c>
      <c r="C145" s="117">
        <f>VLOOKUP($A145+ROUND((COLUMN()-2)/24,5),АТС!$A$41:$F$784,6)+'Иные услуги '!$C$5+'РСТ РСО-А'!$J$6+'РСТ РСО-А'!$F$9</f>
        <v>4168.4400000000005</v>
      </c>
      <c r="D145" s="117">
        <f>VLOOKUP($A145+ROUND((COLUMN()-2)/24,5),АТС!$A$41:$F$784,6)+'Иные услуги '!$C$5+'РСТ РСО-А'!$J$6+'РСТ РСО-А'!$F$9</f>
        <v>4168.3999999999996</v>
      </c>
      <c r="E145" s="117">
        <f>VLOOKUP($A145+ROUND((COLUMN()-2)/24,5),АТС!$A$41:$F$784,6)+'Иные услуги '!$C$5+'РСТ РСО-А'!$J$6+'РСТ РСО-А'!$F$9</f>
        <v>4168.3900000000003</v>
      </c>
      <c r="F145" s="117">
        <f>VLOOKUP($A145+ROUND((COLUMN()-2)/24,5),АТС!$A$41:$F$784,6)+'Иные услуги '!$C$5+'РСТ РСО-А'!$J$6+'РСТ РСО-А'!$F$9</f>
        <v>4168.3100000000004</v>
      </c>
      <c r="G145" s="117">
        <f>VLOOKUP($A145+ROUND((COLUMN()-2)/24,5),АТС!$A$41:$F$784,6)+'Иные услуги '!$C$5+'РСТ РСО-А'!$J$6+'РСТ РСО-А'!$F$9</f>
        <v>4168.2300000000005</v>
      </c>
      <c r="H145" s="117">
        <f>VLOOKUP($A145+ROUND((COLUMN()-2)/24,5),АТС!$A$41:$F$784,6)+'Иные услуги '!$C$5+'РСТ РСО-А'!$J$6+'РСТ РСО-А'!$F$9</f>
        <v>4168.07</v>
      </c>
      <c r="I145" s="117">
        <f>VLOOKUP($A145+ROUND((COLUMN()-2)/24,5),АТС!$A$41:$F$784,6)+'Иные услуги '!$C$5+'РСТ РСО-А'!$J$6+'РСТ РСО-А'!$F$9</f>
        <v>4167.83</v>
      </c>
      <c r="J145" s="117">
        <f>VLOOKUP($A145+ROUND((COLUMN()-2)/24,5),АТС!$A$41:$F$784,6)+'Иные услуги '!$C$5+'РСТ РСО-А'!$J$6+'РСТ РСО-А'!$F$9</f>
        <v>4168.17</v>
      </c>
      <c r="K145" s="117">
        <f>VLOOKUP($A145+ROUND((COLUMN()-2)/24,5),АТС!$A$41:$F$784,6)+'Иные услуги '!$C$5+'РСТ РСО-А'!$J$6+'РСТ РСО-А'!$F$9</f>
        <v>4168.5200000000004</v>
      </c>
      <c r="L145" s="117">
        <f>VLOOKUP($A145+ROUND((COLUMN()-2)/24,5),АТС!$A$41:$F$784,6)+'Иные услуги '!$C$5+'РСТ РСО-А'!$J$6+'РСТ РСО-А'!$F$9</f>
        <v>4168.5600000000004</v>
      </c>
      <c r="M145" s="117">
        <f>VLOOKUP($A145+ROUND((COLUMN()-2)/24,5),АТС!$A$41:$F$784,6)+'Иные услуги '!$C$5+'РСТ РСО-А'!$J$6+'РСТ РСО-А'!$F$9</f>
        <v>4168.57</v>
      </c>
      <c r="N145" s="117">
        <f>VLOOKUP($A145+ROUND((COLUMN()-2)/24,5),АТС!$A$41:$F$784,6)+'Иные услуги '!$C$5+'РСТ РСО-А'!$J$6+'РСТ РСО-А'!$F$9</f>
        <v>4168.55</v>
      </c>
      <c r="O145" s="117">
        <f>VLOOKUP($A145+ROUND((COLUMN()-2)/24,5),АТС!$A$41:$F$784,6)+'Иные услуги '!$C$5+'РСТ РСО-А'!$J$6+'РСТ РСО-А'!$F$9</f>
        <v>4168.24</v>
      </c>
      <c r="P145" s="117">
        <f>VLOOKUP($A145+ROUND((COLUMN()-2)/24,5),АТС!$A$41:$F$784,6)+'Иные услуги '!$C$5+'РСТ РСО-А'!$J$6+'РСТ РСО-А'!$F$9</f>
        <v>4168.2300000000005</v>
      </c>
      <c r="Q145" s="117">
        <f>VLOOKUP($A145+ROUND((COLUMN()-2)/24,5),АТС!$A$41:$F$784,6)+'Иные услуги '!$C$5+'РСТ РСО-А'!$J$6+'РСТ РСО-А'!$F$9</f>
        <v>4168.2300000000005</v>
      </c>
      <c r="R145" s="117">
        <f>VLOOKUP($A145+ROUND((COLUMN()-2)/24,5),АТС!$A$41:$F$784,6)+'Иные услуги '!$C$5+'РСТ РСО-А'!$J$6+'РСТ РСО-А'!$F$9</f>
        <v>4168.25</v>
      </c>
      <c r="S145" s="117">
        <f>VLOOKUP($A145+ROUND((COLUMN()-2)/24,5),АТС!$A$41:$F$784,6)+'Иные услуги '!$C$5+'РСТ РСО-А'!$J$6+'РСТ РСО-А'!$F$9</f>
        <v>4168.2300000000005</v>
      </c>
      <c r="T145" s="117">
        <f>VLOOKUP($A145+ROUND((COLUMN()-2)/24,5),АТС!$A$41:$F$784,6)+'Иные услуги '!$C$5+'РСТ РСО-А'!$J$6+'РСТ РСО-А'!$F$9</f>
        <v>4168.53</v>
      </c>
      <c r="U145" s="117">
        <f>VLOOKUP($A145+ROUND((COLUMN()-2)/24,5),АТС!$A$41:$F$784,6)+'Иные услуги '!$C$5+'РСТ РСО-А'!$J$6+'РСТ РСО-А'!$F$9</f>
        <v>4168.58</v>
      </c>
      <c r="V145" s="117">
        <f>VLOOKUP($A145+ROUND((COLUMN()-2)/24,5),АТС!$A$41:$F$784,6)+'Иные услуги '!$C$5+'РСТ РСО-А'!$J$6+'РСТ РСО-А'!$F$9</f>
        <v>4168.42</v>
      </c>
      <c r="W145" s="117">
        <f>VLOOKUP($A145+ROUND((COLUMN()-2)/24,5),АТС!$A$41:$F$784,6)+'Иные услуги '!$C$5+'РСТ РСО-А'!$J$6+'РСТ РСО-А'!$F$9</f>
        <v>4168.3999999999996</v>
      </c>
      <c r="X145" s="117">
        <f>VLOOKUP($A145+ROUND((COLUMN()-2)/24,5),АТС!$A$41:$F$784,6)+'Иные услуги '!$C$5+'РСТ РСО-А'!$J$6+'РСТ РСО-А'!$F$9</f>
        <v>4168.28</v>
      </c>
      <c r="Y145" s="117">
        <f>VLOOKUP($A145+ROUND((COLUMN()-2)/24,5),АТС!$A$41:$F$784,6)+'Иные услуги '!$C$5+'РСТ РСО-А'!$J$6+'РСТ РСО-А'!$F$9</f>
        <v>4167.6099999999997</v>
      </c>
    </row>
    <row r="146" spans="1:27" x14ac:dyDescent="0.2">
      <c r="A146" s="66">
        <f t="shared" si="4"/>
        <v>43664</v>
      </c>
      <c r="B146" s="117">
        <f>VLOOKUP($A146+ROUND((COLUMN()-2)/24,5),АТС!$A$41:$F$784,6)+'Иные услуги '!$C$5+'РСТ РСО-А'!$J$6+'РСТ РСО-А'!$F$9</f>
        <v>4168.47</v>
      </c>
      <c r="C146" s="117">
        <f>VLOOKUP($A146+ROUND((COLUMN()-2)/24,5),АТС!$A$41:$F$784,6)+'Иные услуги '!$C$5+'РСТ РСО-А'!$J$6+'РСТ РСО-А'!$F$9</f>
        <v>4168.46</v>
      </c>
      <c r="D146" s="117">
        <f>VLOOKUP($A146+ROUND((COLUMN()-2)/24,5),АТС!$A$41:$F$784,6)+'Иные услуги '!$C$5+'РСТ РСО-А'!$J$6+'РСТ РСО-А'!$F$9</f>
        <v>4168.4400000000005</v>
      </c>
      <c r="E146" s="117">
        <f>VLOOKUP($A146+ROUND((COLUMN()-2)/24,5),АТС!$A$41:$F$784,6)+'Иные услуги '!$C$5+'РСТ РСО-А'!$J$6+'РСТ РСО-А'!$F$9</f>
        <v>4168.4400000000005</v>
      </c>
      <c r="F146" s="117">
        <f>VLOOKUP($A146+ROUND((COLUMN()-2)/24,5),АТС!$A$41:$F$784,6)+'Иные услуги '!$C$5+'РСТ РСО-А'!$J$6+'РСТ РСО-А'!$F$9</f>
        <v>4168.38</v>
      </c>
      <c r="G146" s="117">
        <f>VLOOKUP($A146+ROUND((COLUMN()-2)/24,5),АТС!$A$41:$F$784,6)+'Иные услуги '!$C$5+'РСТ РСО-А'!$J$6+'РСТ РСО-А'!$F$9</f>
        <v>4168.29</v>
      </c>
      <c r="H146" s="117">
        <f>VLOOKUP($A146+ROUND((COLUMN()-2)/24,5),АТС!$A$41:$F$784,6)+'Иные услуги '!$C$5+'РСТ РСО-А'!$J$6+'РСТ РСО-А'!$F$9</f>
        <v>4167.87</v>
      </c>
      <c r="I146" s="117">
        <f>VLOOKUP($A146+ROUND((COLUMN()-2)/24,5),АТС!$A$41:$F$784,6)+'Иные услуги '!$C$5+'РСТ РСО-А'!$J$6+'РСТ РСО-А'!$F$9</f>
        <v>4167.91</v>
      </c>
      <c r="J146" s="117">
        <f>VLOOKUP($A146+ROUND((COLUMN()-2)/24,5),АТС!$A$41:$F$784,6)+'Иные услуги '!$C$5+'РСТ РСО-А'!$J$6+'РСТ РСО-А'!$F$9</f>
        <v>4168.12</v>
      </c>
      <c r="K146" s="117">
        <f>VLOOKUP($A146+ROUND((COLUMN()-2)/24,5),АТС!$A$41:$F$784,6)+'Иные услуги '!$C$5+'РСТ РСО-А'!$J$6+'РСТ РСО-А'!$F$9</f>
        <v>4168.49</v>
      </c>
      <c r="L146" s="117">
        <f>VLOOKUP($A146+ROUND((COLUMN()-2)/24,5),АТС!$A$41:$F$784,6)+'Иные услуги '!$C$5+'РСТ РСО-А'!$J$6+'РСТ РСО-А'!$F$9</f>
        <v>4168.49</v>
      </c>
      <c r="M146" s="117">
        <f>VLOOKUP($A146+ROUND((COLUMN()-2)/24,5),АТС!$A$41:$F$784,6)+'Иные услуги '!$C$5+'РСТ РСО-А'!$J$6+'РСТ РСО-А'!$F$9</f>
        <v>4168.5200000000004</v>
      </c>
      <c r="N146" s="117">
        <f>VLOOKUP($A146+ROUND((COLUMN()-2)/24,5),АТС!$A$41:$F$784,6)+'Иные услуги '!$C$5+'РСТ РСО-А'!$J$6+'РСТ РСО-А'!$F$9</f>
        <v>4168.53</v>
      </c>
      <c r="O146" s="117">
        <f>VLOOKUP($A146+ROUND((COLUMN()-2)/24,5),АТС!$A$41:$F$784,6)+'Иные услуги '!$C$5+'РСТ РСО-А'!$J$6+'РСТ РСО-А'!$F$9</f>
        <v>4168.17</v>
      </c>
      <c r="P146" s="117">
        <f>VLOOKUP($A146+ROUND((COLUMN()-2)/24,5),АТС!$A$41:$F$784,6)+'Иные услуги '!$C$5+'РСТ РСО-А'!$J$6+'РСТ РСО-А'!$F$9</f>
        <v>4168.16</v>
      </c>
      <c r="Q146" s="117">
        <f>VLOOKUP($A146+ROUND((COLUMN()-2)/24,5),АТС!$A$41:$F$784,6)+'Иные услуги '!$C$5+'РСТ РСО-А'!$J$6+'РСТ РСО-А'!$F$9</f>
        <v>4168.16</v>
      </c>
      <c r="R146" s="117">
        <f>VLOOKUP($A146+ROUND((COLUMN()-2)/24,5),АТС!$A$41:$F$784,6)+'Иные услуги '!$C$5+'РСТ РСО-А'!$J$6+'РСТ РСО-А'!$F$9</f>
        <v>4168.13</v>
      </c>
      <c r="S146" s="117">
        <f>VLOOKUP($A146+ROUND((COLUMN()-2)/24,5),АТС!$A$41:$F$784,6)+'Иные услуги '!$C$5+'РСТ РСО-А'!$J$6+'РСТ РСО-А'!$F$9</f>
        <v>4168.13</v>
      </c>
      <c r="T146" s="117">
        <f>VLOOKUP($A146+ROUND((COLUMN()-2)/24,5),АТС!$A$41:$F$784,6)+'Иные услуги '!$C$5+'РСТ РСО-А'!$J$6+'РСТ РСО-А'!$F$9</f>
        <v>4168.42</v>
      </c>
      <c r="U146" s="117">
        <f>VLOOKUP($A146+ROUND((COLUMN()-2)/24,5),АТС!$A$41:$F$784,6)+'Иные услуги '!$C$5+'РСТ РСО-А'!$J$6+'РСТ РСО-А'!$F$9</f>
        <v>4168.53</v>
      </c>
      <c r="V146" s="117">
        <f>VLOOKUP($A146+ROUND((COLUMN()-2)/24,5),АТС!$A$41:$F$784,6)+'Иные услуги '!$C$5+'РСТ РСО-А'!$J$6+'РСТ РСО-А'!$F$9</f>
        <v>4168.3599999999997</v>
      </c>
      <c r="W146" s="117">
        <f>VLOOKUP($A146+ROUND((COLUMN()-2)/24,5),АТС!$A$41:$F$784,6)+'Иные услуги '!$C$5+'РСТ РСО-А'!$J$6+'РСТ РСО-А'!$F$9</f>
        <v>4168.32</v>
      </c>
      <c r="X146" s="117">
        <f>VLOOKUP($A146+ROUND((COLUMN()-2)/24,5),АТС!$A$41:$F$784,6)+'Иные услуги '!$C$5+'РСТ РСО-А'!$J$6+'РСТ РСО-А'!$F$9</f>
        <v>4168.1900000000005</v>
      </c>
      <c r="Y146" s="117">
        <f>VLOOKUP($A146+ROUND((COLUMN()-2)/24,5),АТС!$A$41:$F$784,6)+'Иные услуги '!$C$5+'РСТ РСО-А'!$J$6+'РСТ РСО-А'!$F$9</f>
        <v>4167.41</v>
      </c>
    </row>
    <row r="147" spans="1:27" x14ac:dyDescent="0.2">
      <c r="A147" s="66">
        <f t="shared" si="4"/>
        <v>43665</v>
      </c>
      <c r="B147" s="117">
        <f>VLOOKUP($A147+ROUND((COLUMN()-2)/24,5),АТС!$A$41:$F$784,6)+'Иные услуги '!$C$5+'РСТ РСО-А'!$J$6+'РСТ РСО-А'!$F$9</f>
        <v>4168.18</v>
      </c>
      <c r="C147" s="117">
        <f>VLOOKUP($A147+ROUND((COLUMN()-2)/24,5),АТС!$A$41:$F$784,6)+'Иные услуги '!$C$5+'РСТ РСО-А'!$J$6+'РСТ РСО-А'!$F$9</f>
        <v>4168.2300000000005</v>
      </c>
      <c r="D147" s="117">
        <f>VLOOKUP($A147+ROUND((COLUMN()-2)/24,5),АТС!$A$41:$F$784,6)+'Иные услуги '!$C$5+'РСТ РСО-А'!$J$6+'РСТ РСО-А'!$F$9</f>
        <v>4168.22</v>
      </c>
      <c r="E147" s="117">
        <f>VLOOKUP($A147+ROUND((COLUMN()-2)/24,5),АТС!$A$41:$F$784,6)+'Иные услуги '!$C$5+'РСТ РСО-А'!$J$6+'РСТ РСО-А'!$F$9</f>
        <v>4168.21</v>
      </c>
      <c r="F147" s="117">
        <f>VLOOKUP($A147+ROUND((COLUMN()-2)/24,5),АТС!$A$41:$F$784,6)+'Иные услуги '!$C$5+'РСТ РСО-А'!$J$6+'РСТ РСО-А'!$F$9</f>
        <v>4168.17</v>
      </c>
      <c r="G147" s="117">
        <f>VLOOKUP($A147+ROUND((COLUMN()-2)/24,5),АТС!$A$41:$F$784,6)+'Иные услуги '!$C$5+'РСТ РСО-А'!$J$6+'РСТ РСО-А'!$F$9</f>
        <v>4168.28</v>
      </c>
      <c r="H147" s="117">
        <f>VLOOKUP($A147+ROUND((COLUMN()-2)/24,5),АТС!$A$41:$F$784,6)+'Иные услуги '!$C$5+'РСТ РСО-А'!$J$6+'РСТ РСО-А'!$F$9</f>
        <v>4167.87</v>
      </c>
      <c r="I147" s="117">
        <f>VLOOKUP($A147+ROUND((COLUMN()-2)/24,5),АТС!$A$41:$F$784,6)+'Иные услуги '!$C$5+'РСТ РСО-А'!$J$6+'РСТ РСО-А'!$F$9</f>
        <v>4167.7</v>
      </c>
      <c r="J147" s="117">
        <f>VLOOKUP($A147+ROUND((COLUMN()-2)/24,5),АТС!$A$41:$F$784,6)+'Иные услуги '!$C$5+'РСТ РСО-А'!$J$6+'РСТ РСО-А'!$F$9</f>
        <v>4167.9400000000005</v>
      </c>
      <c r="K147" s="117">
        <f>VLOOKUP($A147+ROUND((COLUMN()-2)/24,5),АТС!$A$41:$F$784,6)+'Иные услуги '!$C$5+'РСТ РСО-А'!$J$6+'РСТ РСО-А'!$F$9</f>
        <v>4168.37</v>
      </c>
      <c r="L147" s="117">
        <f>VLOOKUP($A147+ROUND((COLUMN()-2)/24,5),АТС!$A$41:$F$784,6)+'Иные услуги '!$C$5+'РСТ РСО-А'!$J$6+'РСТ РСО-А'!$F$9</f>
        <v>4168.41</v>
      </c>
      <c r="M147" s="117">
        <f>VLOOKUP($A147+ROUND((COLUMN()-2)/24,5),АТС!$A$41:$F$784,6)+'Иные услуги '!$C$5+'РСТ РСО-А'!$J$6+'РСТ РСО-А'!$F$9</f>
        <v>4168.41</v>
      </c>
      <c r="N147" s="117">
        <f>VLOOKUP($A147+ROUND((COLUMN()-2)/24,5),АТС!$A$41:$F$784,6)+'Иные услуги '!$C$5+'РСТ РСО-А'!$J$6+'РСТ РСО-А'!$F$9</f>
        <v>4168.3900000000003</v>
      </c>
      <c r="O147" s="117">
        <f>VLOOKUP($A147+ROUND((COLUMN()-2)/24,5),АТС!$A$41:$F$784,6)+'Иные услуги '!$C$5+'РСТ РСО-А'!$J$6+'РСТ РСО-А'!$F$9</f>
        <v>4167.99</v>
      </c>
      <c r="P147" s="117">
        <f>VLOOKUP($A147+ROUND((COLUMN()-2)/24,5),АТС!$A$41:$F$784,6)+'Иные услуги '!$C$5+'РСТ РСО-А'!$J$6+'РСТ РСО-А'!$F$9</f>
        <v>4167.95</v>
      </c>
      <c r="Q147" s="117">
        <f>VLOOKUP($A147+ROUND((COLUMN()-2)/24,5),АТС!$A$41:$F$784,6)+'Иные услуги '!$C$5+'РСТ РСО-А'!$J$6+'РСТ РСО-А'!$F$9</f>
        <v>4167.84</v>
      </c>
      <c r="R147" s="117">
        <f>VLOOKUP($A147+ROUND((COLUMN()-2)/24,5),АТС!$A$41:$F$784,6)+'Иные услуги '!$C$5+'РСТ РСО-А'!$J$6+'РСТ РСО-А'!$F$9</f>
        <v>4167.9400000000005</v>
      </c>
      <c r="S147" s="117">
        <f>VLOOKUP($A147+ROUND((COLUMN()-2)/24,5),АТС!$A$41:$F$784,6)+'Иные услуги '!$C$5+'РСТ РСО-А'!$J$6+'РСТ РСО-А'!$F$9</f>
        <v>4168.1900000000005</v>
      </c>
      <c r="T147" s="117">
        <f>VLOOKUP($A147+ROUND((COLUMN()-2)/24,5),АТС!$A$41:$F$784,6)+'Иные услуги '!$C$5+'РСТ РСО-А'!$J$6+'РСТ РСО-А'!$F$9</f>
        <v>4168.32</v>
      </c>
      <c r="U147" s="117">
        <f>VLOOKUP($A147+ROUND((COLUMN()-2)/24,5),АТС!$A$41:$F$784,6)+'Иные услуги '!$C$5+'РСТ РСО-А'!$J$6+'РСТ РСО-А'!$F$9</f>
        <v>4168.43</v>
      </c>
      <c r="V147" s="117">
        <f>VLOOKUP($A147+ROUND((COLUMN()-2)/24,5),АТС!$A$41:$F$784,6)+'Иные услуги '!$C$5+'РСТ РСО-А'!$J$6+'РСТ РСО-А'!$F$9</f>
        <v>4168.2700000000004</v>
      </c>
      <c r="W147" s="117">
        <f>VLOOKUP($A147+ROUND((COLUMN()-2)/24,5),АТС!$A$41:$F$784,6)+'Иные услуги '!$C$5+'РСТ РСО-А'!$J$6+'РСТ РСО-А'!$F$9</f>
        <v>4168.1499999999996</v>
      </c>
      <c r="X147" s="117">
        <f>VLOOKUP($A147+ROUND((COLUMN()-2)/24,5),АТС!$A$41:$F$784,6)+'Иные услуги '!$C$5+'РСТ РСО-А'!$J$6+'РСТ РСО-А'!$F$9</f>
        <v>4167.8599999999997</v>
      </c>
      <c r="Y147" s="117">
        <f>VLOOKUP($A147+ROUND((COLUMN()-2)/24,5),АТС!$A$41:$F$784,6)+'Иные услуги '!$C$5+'РСТ РСО-А'!$J$6+'РСТ РСО-А'!$F$9</f>
        <v>4167.3599999999997</v>
      </c>
    </row>
    <row r="148" spans="1:27" x14ac:dyDescent="0.2">
      <c r="A148" s="66">
        <f t="shared" si="4"/>
        <v>43666</v>
      </c>
      <c r="B148" s="117">
        <f>VLOOKUP($A148+ROUND((COLUMN()-2)/24,5),АТС!$A$41:$F$784,6)+'Иные услуги '!$C$5+'РСТ РСО-А'!$J$6+'РСТ РСО-А'!$F$9</f>
        <v>4168.13</v>
      </c>
      <c r="C148" s="117">
        <f>VLOOKUP($A148+ROUND((COLUMN()-2)/24,5),АТС!$A$41:$F$784,6)+'Иные услуги '!$C$5+'РСТ РСО-А'!$J$6+'РСТ РСО-А'!$F$9</f>
        <v>4168.0200000000004</v>
      </c>
      <c r="D148" s="117">
        <f>VLOOKUP($A148+ROUND((COLUMN()-2)/24,5),АТС!$A$41:$F$784,6)+'Иные услуги '!$C$5+'РСТ РСО-А'!$J$6+'РСТ РСО-А'!$F$9</f>
        <v>4168.01</v>
      </c>
      <c r="E148" s="117">
        <f>VLOOKUP($A148+ROUND((COLUMN()-2)/24,5),АТС!$A$41:$F$784,6)+'Иные услуги '!$C$5+'РСТ РСО-А'!$J$6+'РСТ РСО-А'!$F$9</f>
        <v>4167.97</v>
      </c>
      <c r="F148" s="117">
        <f>VLOOKUP($A148+ROUND((COLUMN()-2)/24,5),АТС!$A$41:$F$784,6)+'Иные услуги '!$C$5+'РСТ РСО-А'!$J$6+'РСТ РСО-А'!$F$9</f>
        <v>4168.08</v>
      </c>
      <c r="G148" s="117">
        <f>VLOOKUP($A148+ROUND((COLUMN()-2)/24,5),АТС!$A$41:$F$784,6)+'Иные услуги '!$C$5+'РСТ РСО-А'!$J$6+'РСТ РСО-А'!$F$9</f>
        <v>4168.03</v>
      </c>
      <c r="H148" s="117">
        <f>VLOOKUP($A148+ROUND((COLUMN()-2)/24,5),АТС!$A$41:$F$784,6)+'Иные услуги '!$C$5+'РСТ РСО-А'!$J$6+'РСТ РСО-А'!$F$9</f>
        <v>4167.33</v>
      </c>
      <c r="I148" s="117">
        <f>VLOOKUP($A148+ROUND((COLUMN()-2)/24,5),АТС!$A$41:$F$784,6)+'Иные услуги '!$C$5+'РСТ РСО-А'!$J$6+'РСТ РСО-А'!$F$9</f>
        <v>4167.51</v>
      </c>
      <c r="J148" s="117">
        <f>VLOOKUP($A148+ROUND((COLUMN()-2)/24,5),АТС!$A$41:$F$784,6)+'Иные услуги '!$C$5+'РСТ РСО-А'!$J$6+'РСТ РСО-А'!$F$9</f>
        <v>4167.96</v>
      </c>
      <c r="K148" s="117">
        <f>VLOOKUP($A148+ROUND((COLUMN()-2)/24,5),АТС!$A$41:$F$784,6)+'Иные услуги '!$C$5+'РСТ РСО-А'!$J$6+'РСТ РСО-А'!$F$9</f>
        <v>4168.25</v>
      </c>
      <c r="L148" s="117">
        <f>VLOOKUP($A148+ROUND((COLUMN()-2)/24,5),АТС!$A$41:$F$784,6)+'Иные услуги '!$C$5+'РСТ РСО-А'!$J$6+'РСТ РСО-А'!$F$9</f>
        <v>4168.28</v>
      </c>
      <c r="M148" s="117">
        <f>VLOOKUP($A148+ROUND((COLUMN()-2)/24,5),АТС!$A$41:$F$784,6)+'Иные услуги '!$C$5+'РСТ РСО-А'!$J$6+'РСТ РСО-А'!$F$9</f>
        <v>4168.29</v>
      </c>
      <c r="N148" s="117">
        <f>VLOOKUP($A148+ROUND((COLUMN()-2)/24,5),АТС!$A$41:$F$784,6)+'Иные услуги '!$C$5+'РСТ РСО-А'!$J$6+'РСТ РСО-А'!$F$9</f>
        <v>4168.24</v>
      </c>
      <c r="O148" s="117">
        <f>VLOOKUP($A148+ROUND((COLUMN()-2)/24,5),АТС!$A$41:$F$784,6)+'Иные услуги '!$C$5+'РСТ РСО-А'!$J$6+'РСТ РСО-А'!$F$9</f>
        <v>4168.1000000000004</v>
      </c>
      <c r="P148" s="117">
        <f>VLOOKUP($A148+ROUND((COLUMN()-2)/24,5),АТС!$A$41:$F$784,6)+'Иные услуги '!$C$5+'РСТ РСО-А'!$J$6+'РСТ РСО-А'!$F$9</f>
        <v>4168.12</v>
      </c>
      <c r="Q148" s="117">
        <f>VLOOKUP($A148+ROUND((COLUMN()-2)/24,5),АТС!$A$41:$F$784,6)+'Иные услуги '!$C$5+'РСТ РСО-А'!$J$6+'РСТ РСО-А'!$F$9</f>
        <v>4168.1000000000004</v>
      </c>
      <c r="R148" s="117">
        <f>VLOOKUP($A148+ROUND((COLUMN()-2)/24,5),АТС!$A$41:$F$784,6)+'Иные услуги '!$C$5+'РСТ РСО-А'!$J$6+'РСТ РСО-А'!$F$9</f>
        <v>4168.12</v>
      </c>
      <c r="S148" s="117">
        <f>VLOOKUP($A148+ROUND((COLUMN()-2)/24,5),АТС!$A$41:$F$784,6)+'Иные услуги '!$C$5+'РСТ РСО-А'!$J$6+'РСТ РСО-А'!$F$9</f>
        <v>4168.07</v>
      </c>
      <c r="T148" s="117">
        <f>VLOOKUP($A148+ROUND((COLUMN()-2)/24,5),АТС!$A$41:$F$784,6)+'Иные услуги '!$C$5+'РСТ РСО-А'!$J$6+'РСТ РСО-А'!$F$9</f>
        <v>4168.18</v>
      </c>
      <c r="U148" s="117">
        <f>VLOOKUP($A148+ROUND((COLUMN()-2)/24,5),АТС!$A$41:$F$784,6)+'Иные услуги '!$C$5+'РСТ РСО-А'!$J$6+'РСТ РСО-А'!$F$9</f>
        <v>4168.34</v>
      </c>
      <c r="V148" s="117">
        <f>VLOOKUP($A148+ROUND((COLUMN()-2)/24,5),АТС!$A$41:$F$784,6)+'Иные услуги '!$C$5+'РСТ РСО-А'!$J$6+'РСТ РСО-А'!$F$9</f>
        <v>4168.16</v>
      </c>
      <c r="W148" s="117">
        <f>VLOOKUP($A148+ROUND((COLUMN()-2)/24,5),АТС!$A$41:$F$784,6)+'Иные услуги '!$C$5+'РСТ РСО-А'!$J$6+'РСТ РСО-А'!$F$9</f>
        <v>4168.0200000000004</v>
      </c>
      <c r="X148" s="117">
        <f>VLOOKUP($A148+ROUND((COLUMN()-2)/24,5),АТС!$A$41:$F$784,6)+'Иные услуги '!$C$5+'РСТ РСО-А'!$J$6+'РСТ РСО-А'!$F$9</f>
        <v>4167.76</v>
      </c>
      <c r="Y148" s="117">
        <f>VLOOKUP($A148+ROUND((COLUMN()-2)/24,5),АТС!$A$41:$F$784,6)+'Иные услуги '!$C$5+'РСТ РСО-А'!$J$6+'РСТ РСО-А'!$F$9</f>
        <v>4167.07</v>
      </c>
    </row>
    <row r="149" spans="1:27" x14ac:dyDescent="0.2">
      <c r="A149" s="66">
        <f t="shared" si="4"/>
        <v>43667</v>
      </c>
      <c r="B149" s="117">
        <f>VLOOKUP($A149+ROUND((COLUMN()-2)/24,5),АТС!$A$41:$F$784,6)+'Иные услуги '!$C$5+'РСТ РСО-А'!$J$6+'РСТ РСО-А'!$F$9</f>
        <v>4168.09</v>
      </c>
      <c r="C149" s="117">
        <f>VLOOKUP($A149+ROUND((COLUMN()-2)/24,5),АТС!$A$41:$F$784,6)+'Иные услуги '!$C$5+'РСТ РСО-А'!$J$6+'РСТ РСО-А'!$F$9</f>
        <v>4168.04</v>
      </c>
      <c r="D149" s="117">
        <f>VLOOKUP($A149+ROUND((COLUMN()-2)/24,5),АТС!$A$41:$F$784,6)+'Иные услуги '!$C$5+'РСТ РСО-А'!$J$6+'РСТ РСО-А'!$F$9</f>
        <v>4168.04</v>
      </c>
      <c r="E149" s="117">
        <f>VLOOKUP($A149+ROUND((COLUMN()-2)/24,5),АТС!$A$41:$F$784,6)+'Иные услуги '!$C$5+'РСТ РСО-А'!$J$6+'РСТ РСО-А'!$F$9</f>
        <v>4168.0200000000004</v>
      </c>
      <c r="F149" s="117">
        <f>VLOOKUP($A149+ROUND((COLUMN()-2)/24,5),АТС!$A$41:$F$784,6)+'Иные услуги '!$C$5+'РСТ РСО-А'!$J$6+'РСТ РСО-А'!$F$9</f>
        <v>4168.04</v>
      </c>
      <c r="G149" s="117">
        <f>VLOOKUP($A149+ROUND((COLUMN()-2)/24,5),АТС!$A$41:$F$784,6)+'Иные услуги '!$C$5+'РСТ РСО-А'!$J$6+'РСТ РСО-А'!$F$9</f>
        <v>4167.96</v>
      </c>
      <c r="H149" s="117">
        <f>VLOOKUP($A149+ROUND((COLUMN()-2)/24,5),АТС!$A$41:$F$784,6)+'Иные услуги '!$C$5+'РСТ РСО-А'!$J$6+'РСТ РСО-А'!$F$9</f>
        <v>4167.5600000000004</v>
      </c>
      <c r="I149" s="117">
        <f>VLOOKUP($A149+ROUND((COLUMN()-2)/24,5),АТС!$A$41:$F$784,6)+'Иные услуги '!$C$5+'РСТ РСО-А'!$J$6+'РСТ РСО-А'!$F$9</f>
        <v>4167.8100000000004</v>
      </c>
      <c r="J149" s="117">
        <f>VLOOKUP($A149+ROUND((COLUMN()-2)/24,5),АТС!$A$41:$F$784,6)+'Иные услуги '!$C$5+'РСТ РСО-А'!$J$6+'РСТ РСО-А'!$F$9</f>
        <v>4167.93</v>
      </c>
      <c r="K149" s="117">
        <f>VLOOKUP($A149+ROUND((COLUMN()-2)/24,5),АТС!$A$41:$F$784,6)+'Иные услуги '!$C$5+'РСТ РСО-А'!$J$6+'РСТ РСО-А'!$F$9</f>
        <v>4168.1499999999996</v>
      </c>
      <c r="L149" s="117">
        <f>VLOOKUP($A149+ROUND((COLUMN()-2)/24,5),АТС!$A$41:$F$784,6)+'Иные услуги '!$C$5+'РСТ РСО-А'!$J$6+'РСТ РСО-А'!$F$9</f>
        <v>4168.28</v>
      </c>
      <c r="M149" s="117">
        <f>VLOOKUP($A149+ROUND((COLUMN()-2)/24,5),АТС!$A$41:$F$784,6)+'Иные услуги '!$C$5+'РСТ РСО-А'!$J$6+'РСТ РСО-А'!$F$9</f>
        <v>4168.33</v>
      </c>
      <c r="N149" s="117">
        <f>VLOOKUP($A149+ROUND((COLUMN()-2)/24,5),АТС!$A$41:$F$784,6)+'Иные услуги '!$C$5+'РСТ РСО-А'!$J$6+'РСТ РСО-А'!$F$9</f>
        <v>4168.32</v>
      </c>
      <c r="O149" s="117">
        <f>VLOOKUP($A149+ROUND((COLUMN()-2)/24,5),АТС!$A$41:$F$784,6)+'Иные услуги '!$C$5+'РСТ РСО-А'!$J$6+'РСТ РСО-А'!$F$9</f>
        <v>4168.1900000000005</v>
      </c>
      <c r="P149" s="117">
        <f>VLOOKUP($A149+ROUND((COLUMN()-2)/24,5),АТС!$A$41:$F$784,6)+'Иные услуги '!$C$5+'РСТ РСО-А'!$J$6+'РСТ РСО-А'!$F$9</f>
        <v>4168.18</v>
      </c>
      <c r="Q149" s="117">
        <f>VLOOKUP($A149+ROUND((COLUMN()-2)/24,5),АТС!$A$41:$F$784,6)+'Иные услуги '!$C$5+'РСТ РСО-А'!$J$6+'РСТ РСО-А'!$F$9</f>
        <v>4168.1900000000005</v>
      </c>
      <c r="R149" s="117">
        <f>VLOOKUP($A149+ROUND((COLUMN()-2)/24,5),АТС!$A$41:$F$784,6)+'Иные услуги '!$C$5+'РСТ РСО-А'!$J$6+'РСТ РСО-А'!$F$9</f>
        <v>4168.16</v>
      </c>
      <c r="S149" s="117">
        <f>VLOOKUP($A149+ROUND((COLUMN()-2)/24,5),АТС!$A$41:$F$784,6)+'Иные услуги '!$C$5+'РСТ РСО-А'!$J$6+'РСТ РСО-А'!$F$9</f>
        <v>4168.1499999999996</v>
      </c>
      <c r="T149" s="117">
        <f>VLOOKUP($A149+ROUND((COLUMN()-2)/24,5),АТС!$A$41:$F$784,6)+'Иные услуги '!$C$5+'РСТ РСО-А'!$J$6+'РСТ РСО-А'!$F$9</f>
        <v>4168.26</v>
      </c>
      <c r="U149" s="117">
        <f>VLOOKUP($A149+ROUND((COLUMN()-2)/24,5),АТС!$A$41:$F$784,6)+'Иные услуги '!$C$5+'РСТ РСО-А'!$J$6+'РСТ РСО-А'!$F$9</f>
        <v>4168.34</v>
      </c>
      <c r="V149" s="117">
        <f>VLOOKUP($A149+ROUND((COLUMN()-2)/24,5),АТС!$A$41:$F$784,6)+'Иные услуги '!$C$5+'РСТ РСО-А'!$J$6+'РСТ РСО-А'!$F$9</f>
        <v>4168.2</v>
      </c>
      <c r="W149" s="117">
        <f>VLOOKUP($A149+ROUND((COLUMN()-2)/24,5),АТС!$A$41:$F$784,6)+'Иные услуги '!$C$5+'РСТ РСО-А'!$J$6+'РСТ РСО-А'!$F$9</f>
        <v>4168.1099999999997</v>
      </c>
      <c r="X149" s="117">
        <f>VLOOKUP($A149+ROUND((COLUMN()-2)/24,5),АТС!$A$41:$F$784,6)+'Иные услуги '!$C$5+'РСТ РСО-А'!$J$6+'РСТ РСО-А'!$F$9</f>
        <v>4167.8100000000004</v>
      </c>
      <c r="Y149" s="117">
        <f>VLOOKUP($A149+ROUND((COLUMN()-2)/24,5),АТС!$A$41:$F$784,6)+'Иные услуги '!$C$5+'РСТ РСО-А'!$J$6+'РСТ РСО-А'!$F$9</f>
        <v>4166.79</v>
      </c>
    </row>
    <row r="150" spans="1:27" x14ac:dyDescent="0.2">
      <c r="A150" s="66">
        <f t="shared" si="4"/>
        <v>43668</v>
      </c>
      <c r="B150" s="117">
        <f>VLOOKUP($A150+ROUND((COLUMN()-2)/24,5),АТС!$A$41:$F$784,6)+'Иные услуги '!$C$5+'РСТ РСО-А'!$J$6+'РСТ РСО-А'!$F$9</f>
        <v>4168.17</v>
      </c>
      <c r="C150" s="117">
        <f>VLOOKUP($A150+ROUND((COLUMN()-2)/24,5),АТС!$A$41:$F$784,6)+'Иные услуги '!$C$5+'РСТ РСО-А'!$J$6+'РСТ РСО-А'!$F$9</f>
        <v>4168.04</v>
      </c>
      <c r="D150" s="117">
        <f>VLOOKUP($A150+ROUND((COLUMN()-2)/24,5),АТС!$A$41:$F$784,6)+'Иные услуги '!$C$5+'РСТ РСО-А'!$J$6+'РСТ РСО-А'!$F$9</f>
        <v>4167.99</v>
      </c>
      <c r="E150" s="117">
        <f>VLOOKUP($A150+ROUND((COLUMN()-2)/24,5),АТС!$A$41:$F$784,6)+'Иные услуги '!$C$5+'РСТ РСО-А'!$J$6+'РСТ РСО-А'!$F$9</f>
        <v>4167.9800000000005</v>
      </c>
      <c r="F150" s="117">
        <f>VLOOKUP($A150+ROUND((COLUMN()-2)/24,5),АТС!$A$41:$F$784,6)+'Иные услуги '!$C$5+'РСТ РСО-А'!$J$6+'РСТ РСО-А'!$F$9</f>
        <v>4168.04</v>
      </c>
      <c r="G150" s="117">
        <f>VLOOKUP($A150+ROUND((COLUMN()-2)/24,5),АТС!$A$41:$F$784,6)+'Иные услуги '!$C$5+'РСТ РСО-А'!$J$6+'РСТ РСО-А'!$F$9</f>
        <v>4168.04</v>
      </c>
      <c r="H150" s="117">
        <f>VLOOKUP($A150+ROUND((COLUMN()-2)/24,5),АТС!$A$41:$F$784,6)+'Иные услуги '!$C$5+'РСТ РСО-А'!$J$6+'РСТ РСО-А'!$F$9</f>
        <v>4167.8599999999997</v>
      </c>
      <c r="I150" s="117">
        <f>VLOOKUP($A150+ROUND((COLUMN()-2)/24,5),АТС!$A$41:$F$784,6)+'Иные услуги '!$C$5+'РСТ РСО-А'!$J$6+'РСТ РСО-А'!$F$9</f>
        <v>4167.91</v>
      </c>
      <c r="J150" s="117">
        <f>VLOOKUP($A150+ROUND((COLUMN()-2)/24,5),АТС!$A$41:$F$784,6)+'Иные услуги '!$C$5+'РСТ РСО-А'!$J$6+'РСТ РСО-А'!$F$9</f>
        <v>4168.1499999999996</v>
      </c>
      <c r="K150" s="117">
        <f>VLOOKUP($A150+ROUND((COLUMN()-2)/24,5),АТС!$A$41:$F$784,6)+'Иные услуги '!$C$5+'РСТ РСО-А'!$J$6+'РСТ РСО-А'!$F$9</f>
        <v>4168.4400000000005</v>
      </c>
      <c r="L150" s="117">
        <f>VLOOKUP($A150+ROUND((COLUMN()-2)/24,5),АТС!$A$41:$F$784,6)+'Иные услуги '!$C$5+'РСТ РСО-А'!$J$6+'РСТ РСО-А'!$F$9</f>
        <v>4168.51</v>
      </c>
      <c r="M150" s="117">
        <f>VLOOKUP($A150+ROUND((COLUMN()-2)/24,5),АТС!$A$41:$F$784,6)+'Иные услуги '!$C$5+'РСТ РСО-А'!$J$6+'РСТ РСО-А'!$F$9</f>
        <v>4168.5200000000004</v>
      </c>
      <c r="N150" s="117">
        <f>VLOOKUP($A150+ROUND((COLUMN()-2)/24,5),АТС!$A$41:$F$784,6)+'Иные услуги '!$C$5+'РСТ РСО-А'!$J$6+'РСТ РСО-А'!$F$9</f>
        <v>4168.5</v>
      </c>
      <c r="O150" s="117">
        <f>VLOOKUP($A150+ROUND((COLUMN()-2)/24,5),АТС!$A$41:$F$784,6)+'Иные услуги '!$C$5+'РСТ РСО-А'!$J$6+'РСТ РСО-А'!$F$9</f>
        <v>4168.25</v>
      </c>
      <c r="P150" s="117">
        <f>VLOOKUP($A150+ROUND((COLUMN()-2)/24,5),АТС!$A$41:$F$784,6)+'Иные услуги '!$C$5+'РСТ РСО-А'!$J$6+'РСТ РСО-А'!$F$9</f>
        <v>4168.24</v>
      </c>
      <c r="Q150" s="117">
        <f>VLOOKUP($A150+ROUND((COLUMN()-2)/24,5),АТС!$A$41:$F$784,6)+'Иные услуги '!$C$5+'РСТ РСО-А'!$J$6+'РСТ РСО-А'!$F$9</f>
        <v>4168.24</v>
      </c>
      <c r="R150" s="117">
        <f>VLOOKUP($A150+ROUND((COLUMN()-2)/24,5),АТС!$A$41:$F$784,6)+'Иные услуги '!$C$5+'РСТ РСО-А'!$J$6+'РСТ РСО-А'!$F$9</f>
        <v>4168.22</v>
      </c>
      <c r="S150" s="117">
        <f>VLOOKUP($A150+ROUND((COLUMN()-2)/24,5),АТС!$A$41:$F$784,6)+'Иные услуги '!$C$5+'РСТ РСО-А'!$J$6+'РСТ РСО-А'!$F$9</f>
        <v>4168.37</v>
      </c>
      <c r="T150" s="117">
        <f>VLOOKUP($A150+ROUND((COLUMN()-2)/24,5),АТС!$A$41:$F$784,6)+'Иные услуги '!$C$5+'РСТ РСО-А'!$J$6+'РСТ РСО-А'!$F$9</f>
        <v>4168.4400000000005</v>
      </c>
      <c r="U150" s="117">
        <f>VLOOKUP($A150+ROUND((COLUMN()-2)/24,5),АТС!$A$41:$F$784,6)+'Иные услуги '!$C$5+'РСТ РСО-А'!$J$6+'РСТ РСО-А'!$F$9</f>
        <v>4168.57</v>
      </c>
      <c r="V150" s="117">
        <f>VLOOKUP($A150+ROUND((COLUMN()-2)/24,5),АТС!$A$41:$F$784,6)+'Иные услуги '!$C$5+'РСТ РСО-А'!$J$6+'РСТ РСО-А'!$F$9</f>
        <v>4168.29</v>
      </c>
      <c r="W150" s="117">
        <f>VLOOKUP($A150+ROUND((COLUMN()-2)/24,5),АТС!$A$41:$F$784,6)+'Иные услуги '!$C$5+'РСТ РСО-А'!$J$6+'РСТ РСО-А'!$F$9</f>
        <v>4168.25</v>
      </c>
      <c r="X150" s="117">
        <f>VLOOKUP($A150+ROUND((COLUMN()-2)/24,5),АТС!$A$41:$F$784,6)+'Иные услуги '!$C$5+'РСТ РСО-А'!$J$6+'РСТ РСО-А'!$F$9</f>
        <v>4167.88</v>
      </c>
      <c r="Y150" s="117">
        <f>VLOOKUP($A150+ROUND((COLUMN()-2)/24,5),АТС!$A$41:$F$784,6)+'Иные услуги '!$C$5+'РСТ РСО-А'!$J$6+'РСТ РСО-А'!$F$9</f>
        <v>4167.2700000000004</v>
      </c>
    </row>
    <row r="151" spans="1:27" x14ac:dyDescent="0.2">
      <c r="A151" s="66">
        <f t="shared" si="4"/>
        <v>43669</v>
      </c>
      <c r="B151" s="117">
        <f>VLOOKUP($A151+ROUND((COLUMN()-2)/24,5),АТС!$A$41:$F$784,6)+'Иные услуги '!$C$5+'РСТ РСО-А'!$J$6+'РСТ РСО-А'!$F$9</f>
        <v>4168.13</v>
      </c>
      <c r="C151" s="117">
        <f>VLOOKUP($A151+ROUND((COLUMN()-2)/24,5),АТС!$A$41:$F$784,6)+'Иные услуги '!$C$5+'РСТ РСО-А'!$J$6+'РСТ РСО-А'!$F$9</f>
        <v>4168.03</v>
      </c>
      <c r="D151" s="117">
        <f>VLOOKUP($A151+ROUND((COLUMN()-2)/24,5),АТС!$A$41:$F$784,6)+'Иные услуги '!$C$5+'РСТ РСО-А'!$J$6+'РСТ РСО-А'!$F$9</f>
        <v>4168.09</v>
      </c>
      <c r="E151" s="117">
        <f>VLOOKUP($A151+ROUND((COLUMN()-2)/24,5),АТС!$A$41:$F$784,6)+'Иные услуги '!$C$5+'РСТ РСО-А'!$J$6+'РСТ РСО-А'!$F$9</f>
        <v>4168.09</v>
      </c>
      <c r="F151" s="117">
        <f>VLOOKUP($A151+ROUND((COLUMN()-2)/24,5),АТС!$A$41:$F$784,6)+'Иные услуги '!$C$5+'РСТ РСО-А'!$J$6+'РСТ РСО-А'!$F$9</f>
        <v>4167.97</v>
      </c>
      <c r="G151" s="117">
        <f>VLOOKUP($A151+ROUND((COLUMN()-2)/24,5),АТС!$A$41:$F$784,6)+'Иные услуги '!$C$5+'РСТ РСО-А'!$J$6+'РСТ РСО-А'!$F$9</f>
        <v>4167.91</v>
      </c>
      <c r="H151" s="117">
        <f>VLOOKUP($A151+ROUND((COLUMN()-2)/24,5),АТС!$A$41:$F$784,6)+'Иные услуги '!$C$5+'РСТ РСО-А'!$J$6+'РСТ РСО-А'!$F$9</f>
        <v>4167.76</v>
      </c>
      <c r="I151" s="117">
        <f>VLOOKUP($A151+ROUND((COLUMN()-2)/24,5),АТС!$A$41:$F$784,6)+'Иные услуги '!$C$5+'РСТ РСО-А'!$J$6+'РСТ РСО-А'!$F$9</f>
        <v>4167.8</v>
      </c>
      <c r="J151" s="117">
        <f>VLOOKUP($A151+ROUND((COLUMN()-2)/24,5),АТС!$A$41:$F$784,6)+'Иные услуги '!$C$5+'РСТ РСО-А'!$J$6+'РСТ РСО-А'!$F$9</f>
        <v>4168.03</v>
      </c>
      <c r="K151" s="117">
        <f>VLOOKUP($A151+ROUND((COLUMN()-2)/24,5),АТС!$A$41:$F$784,6)+'Иные услуги '!$C$5+'РСТ РСО-А'!$J$6+'РСТ РСО-А'!$F$9</f>
        <v>4168.32</v>
      </c>
      <c r="L151" s="117">
        <f>VLOOKUP($A151+ROUND((COLUMN()-2)/24,5),АТС!$A$41:$F$784,6)+'Иные услуги '!$C$5+'РСТ РСО-А'!$J$6+'РСТ РСО-А'!$F$9</f>
        <v>4168.41</v>
      </c>
      <c r="M151" s="117">
        <f>VLOOKUP($A151+ROUND((COLUMN()-2)/24,5),АТС!$A$41:$F$784,6)+'Иные услуги '!$C$5+'РСТ РСО-А'!$J$6+'РСТ РСО-А'!$F$9</f>
        <v>4168.45</v>
      </c>
      <c r="N151" s="117">
        <f>VLOOKUP($A151+ROUND((COLUMN()-2)/24,5),АТС!$A$41:$F$784,6)+'Иные услуги '!$C$5+'РСТ РСО-А'!$J$6+'РСТ РСО-А'!$F$9</f>
        <v>4168.41</v>
      </c>
      <c r="O151" s="117">
        <f>VLOOKUP($A151+ROUND((COLUMN()-2)/24,5),АТС!$A$41:$F$784,6)+'Иные услуги '!$C$5+'РСТ РСО-А'!$J$6+'РСТ РСО-А'!$F$9</f>
        <v>4168.1099999999997</v>
      </c>
      <c r="P151" s="117">
        <f>VLOOKUP($A151+ROUND((COLUMN()-2)/24,5),АТС!$A$41:$F$784,6)+'Иные услуги '!$C$5+'РСТ РСО-А'!$J$6+'РСТ РСО-А'!$F$9</f>
        <v>4168.1000000000004</v>
      </c>
      <c r="Q151" s="117">
        <f>VLOOKUP($A151+ROUND((COLUMN()-2)/24,5),АТС!$A$41:$F$784,6)+'Иные услуги '!$C$5+'РСТ РСО-А'!$J$6+'РСТ РСО-А'!$F$9</f>
        <v>4168.07</v>
      </c>
      <c r="R151" s="117">
        <f>VLOOKUP($A151+ROUND((COLUMN()-2)/24,5),АТС!$A$41:$F$784,6)+'Иные услуги '!$C$5+'РСТ РСО-А'!$J$6+'РСТ РСО-А'!$F$9</f>
        <v>4168.08</v>
      </c>
      <c r="S151" s="117">
        <f>VLOOKUP($A151+ROUND((COLUMN()-2)/24,5),АТС!$A$41:$F$784,6)+'Иные услуги '!$C$5+'РСТ РСО-А'!$J$6+'РСТ РСО-А'!$F$9</f>
        <v>4168.3</v>
      </c>
      <c r="T151" s="117">
        <f>VLOOKUP($A151+ROUND((COLUMN()-2)/24,5),АТС!$A$41:$F$784,6)+'Иные услуги '!$C$5+'РСТ РСО-А'!$J$6+'РСТ РСО-А'!$F$9</f>
        <v>4168.37</v>
      </c>
      <c r="U151" s="117">
        <f>VLOOKUP($A151+ROUND((COLUMN()-2)/24,5),АТС!$A$41:$F$784,6)+'Иные услуги '!$C$5+'РСТ РСО-А'!$J$6+'РСТ РСО-А'!$F$9</f>
        <v>4168.4800000000005</v>
      </c>
      <c r="V151" s="117">
        <f>VLOOKUP($A151+ROUND((COLUMN()-2)/24,5),АТС!$A$41:$F$784,6)+'Иные услуги '!$C$5+'РСТ РСО-А'!$J$6+'РСТ РСО-А'!$F$9</f>
        <v>4168.2700000000004</v>
      </c>
      <c r="W151" s="117">
        <f>VLOOKUP($A151+ROUND((COLUMN()-2)/24,5),АТС!$A$41:$F$784,6)+'Иные услуги '!$C$5+'РСТ РСО-А'!$J$6+'РСТ РСО-А'!$F$9</f>
        <v>4168.25</v>
      </c>
      <c r="X151" s="117">
        <f>VLOOKUP($A151+ROUND((COLUMN()-2)/24,5),АТС!$A$41:$F$784,6)+'Иные услуги '!$C$5+'РСТ РСО-А'!$J$6+'РСТ РСО-А'!$F$9</f>
        <v>4167.8500000000004</v>
      </c>
      <c r="Y151" s="117">
        <f>VLOOKUP($A151+ROUND((COLUMN()-2)/24,5),АТС!$A$41:$F$784,6)+'Иные услуги '!$C$5+'РСТ РСО-А'!$J$6+'РСТ РСО-А'!$F$9</f>
        <v>4167.1400000000003</v>
      </c>
    </row>
    <row r="152" spans="1:27" x14ac:dyDescent="0.2">
      <c r="A152" s="66">
        <f t="shared" si="4"/>
        <v>43670</v>
      </c>
      <c r="B152" s="117">
        <f>VLOOKUP($A152+ROUND((COLUMN()-2)/24,5),АТС!$A$41:$F$784,6)+'Иные услуги '!$C$5+'РСТ РСО-А'!$J$6+'РСТ РСО-А'!$F$9</f>
        <v>4168.25</v>
      </c>
      <c r="C152" s="117">
        <f>VLOOKUP($A152+ROUND((COLUMN()-2)/24,5),АТС!$A$41:$F$784,6)+'Иные услуги '!$C$5+'РСТ РСО-А'!$J$6+'РСТ РСО-А'!$F$9</f>
        <v>4168.16</v>
      </c>
      <c r="D152" s="117">
        <f>VLOOKUP($A152+ROUND((COLUMN()-2)/24,5),АТС!$A$41:$F$784,6)+'Иные услуги '!$C$5+'РСТ РСО-А'!$J$6+'РСТ РСО-А'!$F$9</f>
        <v>4168.1499999999996</v>
      </c>
      <c r="E152" s="117">
        <f>VLOOKUP($A152+ROUND((COLUMN()-2)/24,5),АТС!$A$41:$F$784,6)+'Иные услуги '!$C$5+'РСТ РСО-А'!$J$6+'РСТ РСО-А'!$F$9</f>
        <v>4168.1400000000003</v>
      </c>
      <c r="F152" s="117">
        <f>VLOOKUP($A152+ROUND((COLUMN()-2)/24,5),АТС!$A$41:$F$784,6)+'Иные услуги '!$C$5+'РСТ РСО-А'!$J$6+'РСТ РСО-А'!$F$9</f>
        <v>4168.12</v>
      </c>
      <c r="G152" s="117">
        <f>VLOOKUP($A152+ROUND((COLUMN()-2)/24,5),АТС!$A$41:$F$784,6)+'Иные услуги '!$C$5+'РСТ РСО-А'!$J$6+'РСТ РСО-А'!$F$9</f>
        <v>4168.18</v>
      </c>
      <c r="H152" s="117">
        <f>VLOOKUP($A152+ROUND((COLUMN()-2)/24,5),АТС!$A$41:$F$784,6)+'Иные услуги '!$C$5+'РСТ РСО-А'!$J$6+'РСТ РСО-А'!$F$9</f>
        <v>4167.75</v>
      </c>
      <c r="I152" s="117">
        <f>VLOOKUP($A152+ROUND((COLUMN()-2)/24,5),АТС!$A$41:$F$784,6)+'Иные услуги '!$C$5+'РСТ РСО-А'!$J$6+'РСТ РСО-А'!$F$9</f>
        <v>4167.79</v>
      </c>
      <c r="J152" s="117">
        <f>VLOOKUP($A152+ROUND((COLUMN()-2)/24,5),АТС!$A$41:$F$784,6)+'Иные услуги '!$C$5+'РСТ РСО-А'!$J$6+'РСТ РСО-А'!$F$9</f>
        <v>4168.38</v>
      </c>
      <c r="K152" s="117">
        <f>VLOOKUP($A152+ROUND((COLUMN()-2)/24,5),АТС!$A$41:$F$784,6)+'Иные услуги '!$C$5+'РСТ РСО-А'!$J$6+'РСТ РСО-А'!$F$9</f>
        <v>4168.1400000000003</v>
      </c>
      <c r="L152" s="117">
        <f>VLOOKUP($A152+ROUND((COLUMN()-2)/24,5),АТС!$A$41:$F$784,6)+'Иные услуги '!$C$5+'РСТ РСО-А'!$J$6+'РСТ РСО-А'!$F$9</f>
        <v>4168.17</v>
      </c>
      <c r="M152" s="117">
        <f>VLOOKUP($A152+ROUND((COLUMN()-2)/24,5),АТС!$A$41:$F$784,6)+'Иные услуги '!$C$5+'РСТ РСО-А'!$J$6+'РСТ РСО-А'!$F$9</f>
        <v>4168.2</v>
      </c>
      <c r="N152" s="117">
        <f>VLOOKUP($A152+ROUND((COLUMN()-2)/24,5),АТС!$A$41:$F$784,6)+'Иные услуги '!$C$5+'РСТ РСО-А'!$J$6+'РСТ РСО-А'!$F$9</f>
        <v>4168.16</v>
      </c>
      <c r="O152" s="117">
        <f>VLOOKUP($A152+ROUND((COLUMN()-2)/24,5),АТС!$A$41:$F$784,6)+'Иные услуги '!$C$5+'РСТ РСО-А'!$J$6+'РСТ РСО-А'!$F$9</f>
        <v>4168.17</v>
      </c>
      <c r="P152" s="117">
        <f>VLOOKUP($A152+ROUND((COLUMN()-2)/24,5),АТС!$A$41:$F$784,6)+'Иные услуги '!$C$5+'РСТ РСО-А'!$J$6+'РСТ РСО-А'!$F$9</f>
        <v>4168.17</v>
      </c>
      <c r="Q152" s="117">
        <f>VLOOKUP($A152+ROUND((COLUMN()-2)/24,5),АТС!$A$41:$F$784,6)+'Иные услуги '!$C$5+'РСТ РСО-А'!$J$6+'РСТ РСО-А'!$F$9</f>
        <v>4168.16</v>
      </c>
      <c r="R152" s="117">
        <f>VLOOKUP($A152+ROUND((COLUMN()-2)/24,5),АТС!$A$41:$F$784,6)+'Иные услуги '!$C$5+'РСТ РСО-А'!$J$6+'РСТ РСО-А'!$F$9</f>
        <v>4168.1000000000004</v>
      </c>
      <c r="S152" s="117">
        <f>VLOOKUP($A152+ROUND((COLUMN()-2)/24,5),АТС!$A$41:$F$784,6)+'Иные услуги '!$C$5+'РСТ РСО-А'!$J$6+'РСТ РСО-А'!$F$9</f>
        <v>4168.33</v>
      </c>
      <c r="T152" s="117">
        <f>VLOOKUP($A152+ROUND((COLUMN()-2)/24,5),АТС!$A$41:$F$784,6)+'Иные услуги '!$C$5+'РСТ РСО-А'!$J$6+'РСТ РСО-А'!$F$9</f>
        <v>4168.3599999999997</v>
      </c>
      <c r="U152" s="117">
        <f>VLOOKUP($A152+ROUND((COLUMN()-2)/24,5),АТС!$A$41:$F$784,6)+'Иные услуги '!$C$5+'РСТ РСО-А'!$J$6+'РСТ РСО-А'!$F$9</f>
        <v>4168.37</v>
      </c>
      <c r="V152" s="117">
        <f>VLOOKUP($A152+ROUND((COLUMN()-2)/24,5),АТС!$A$41:$F$784,6)+'Иные услуги '!$C$5+'РСТ РСО-А'!$J$6+'РСТ РСО-А'!$F$9</f>
        <v>4168.13</v>
      </c>
      <c r="W152" s="117">
        <f>VLOOKUP($A152+ROUND((COLUMN()-2)/24,5),АТС!$A$41:$F$784,6)+'Иные услуги '!$C$5+'РСТ РСО-А'!$J$6+'РСТ РСО-А'!$F$9</f>
        <v>4167.96</v>
      </c>
      <c r="X152" s="117">
        <f>VLOOKUP($A152+ROUND((COLUMN()-2)/24,5),АТС!$A$41:$F$784,6)+'Иные услуги '!$C$5+'РСТ РСО-А'!$J$6+'РСТ РСО-А'!$F$9</f>
        <v>4167.7300000000005</v>
      </c>
      <c r="Y152" s="117">
        <f>VLOOKUP($A152+ROUND((COLUMN()-2)/24,5),АТС!$A$41:$F$784,6)+'Иные услуги '!$C$5+'РСТ РСО-А'!$J$6+'РСТ РСО-А'!$F$9</f>
        <v>4167.16</v>
      </c>
    </row>
    <row r="153" spans="1:27" x14ac:dyDescent="0.2">
      <c r="A153" s="66">
        <f t="shared" si="4"/>
        <v>43671</v>
      </c>
      <c r="B153" s="117">
        <f>VLOOKUP($A153+ROUND((COLUMN()-2)/24,5),АТС!$A$41:$F$784,6)+'Иные услуги '!$C$5+'РСТ РСО-А'!$J$6+'РСТ РСО-А'!$F$9</f>
        <v>4168.32</v>
      </c>
      <c r="C153" s="117">
        <f>VLOOKUP($A153+ROUND((COLUMN()-2)/24,5),АТС!$A$41:$F$784,6)+'Иные услуги '!$C$5+'РСТ РСО-А'!$J$6+'РСТ РСО-А'!$F$9</f>
        <v>4168.2300000000005</v>
      </c>
      <c r="D153" s="117">
        <f>VLOOKUP($A153+ROUND((COLUMN()-2)/24,5),АТС!$A$41:$F$784,6)+'Иные услуги '!$C$5+'РСТ РСО-А'!$J$6+'РСТ РСО-А'!$F$9</f>
        <v>4168.2300000000005</v>
      </c>
      <c r="E153" s="117">
        <f>VLOOKUP($A153+ROUND((COLUMN()-2)/24,5),АТС!$A$41:$F$784,6)+'Иные услуги '!$C$5+'РСТ РСО-А'!$J$6+'РСТ РСО-А'!$F$9</f>
        <v>4168.2300000000005</v>
      </c>
      <c r="F153" s="117">
        <f>VLOOKUP($A153+ROUND((COLUMN()-2)/24,5),АТС!$A$41:$F$784,6)+'Иные услуги '!$C$5+'РСТ РСО-А'!$J$6+'РСТ РСО-А'!$F$9</f>
        <v>4168.1499999999996</v>
      </c>
      <c r="G153" s="117">
        <f>VLOOKUP($A153+ROUND((COLUMN()-2)/24,5),АТС!$A$41:$F$784,6)+'Иные услуги '!$C$5+'РСТ РСО-А'!$J$6+'РСТ РСО-А'!$F$9</f>
        <v>4168.09</v>
      </c>
      <c r="H153" s="117">
        <f>VLOOKUP($A153+ROUND((COLUMN()-2)/24,5),АТС!$A$41:$F$784,6)+'Иные услуги '!$C$5+'РСТ РСО-А'!$J$6+'РСТ РСО-А'!$F$9</f>
        <v>4167.72</v>
      </c>
      <c r="I153" s="117">
        <f>VLOOKUP($A153+ROUND((COLUMN()-2)/24,5),АТС!$A$41:$F$784,6)+'Иные услуги '!$C$5+'РСТ РСО-А'!$J$6+'РСТ РСО-А'!$F$9</f>
        <v>4168.0200000000004</v>
      </c>
      <c r="J153" s="117">
        <f>VLOOKUP($A153+ROUND((COLUMN()-2)/24,5),АТС!$A$41:$F$784,6)+'Иные услуги '!$C$5+'РСТ РСО-А'!$J$6+'РСТ РСО-А'!$F$9</f>
        <v>4168.04</v>
      </c>
      <c r="K153" s="117">
        <f>VLOOKUP($A153+ROUND((COLUMN()-2)/24,5),АТС!$A$41:$F$784,6)+'Иные услуги '!$C$5+'РСТ РСО-А'!$J$6+'РСТ РСО-А'!$F$9</f>
        <v>4168.1000000000004</v>
      </c>
      <c r="L153" s="117">
        <f>VLOOKUP($A153+ROUND((COLUMN()-2)/24,5),АТС!$A$41:$F$784,6)+'Иные услуги '!$C$5+'РСТ РСО-А'!$J$6+'РСТ РСО-А'!$F$9</f>
        <v>4168.1099999999997</v>
      </c>
      <c r="M153" s="117">
        <f>VLOOKUP($A153+ROUND((COLUMN()-2)/24,5),АТС!$A$41:$F$784,6)+'Иные услуги '!$C$5+'РСТ РСО-А'!$J$6+'РСТ РСО-А'!$F$9</f>
        <v>4168.12</v>
      </c>
      <c r="N153" s="117">
        <f>VLOOKUP($A153+ROUND((COLUMN()-2)/24,5),АТС!$A$41:$F$784,6)+'Иные услуги '!$C$5+'РСТ РСО-А'!$J$6+'РСТ РСО-А'!$F$9</f>
        <v>4168.13</v>
      </c>
      <c r="O153" s="117">
        <f>VLOOKUP($A153+ROUND((COLUMN()-2)/24,5),АТС!$A$41:$F$784,6)+'Иные услуги '!$C$5+'РСТ РСО-А'!$J$6+'РСТ РСО-А'!$F$9</f>
        <v>4168.12</v>
      </c>
      <c r="P153" s="117">
        <f>VLOOKUP($A153+ROUND((COLUMN()-2)/24,5),АТС!$A$41:$F$784,6)+'Иные услуги '!$C$5+'РСТ РСО-А'!$J$6+'РСТ РСО-А'!$F$9</f>
        <v>4168.1000000000004</v>
      </c>
      <c r="Q153" s="117">
        <f>VLOOKUP($A153+ROUND((COLUMN()-2)/24,5),АТС!$A$41:$F$784,6)+'Иные услуги '!$C$5+'РСТ РСО-А'!$J$6+'РСТ РСО-А'!$F$9</f>
        <v>4168.08</v>
      </c>
      <c r="R153" s="117">
        <f>VLOOKUP($A153+ROUND((COLUMN()-2)/24,5),АТС!$A$41:$F$784,6)+'Иные услуги '!$C$5+'РСТ РСО-А'!$J$6+'РСТ РСО-А'!$F$9</f>
        <v>4168.32</v>
      </c>
      <c r="S153" s="117">
        <f>VLOOKUP($A153+ROUND((COLUMN()-2)/24,5),АТС!$A$41:$F$784,6)+'Иные услуги '!$C$5+'РСТ РСО-А'!$J$6+'РСТ РСО-А'!$F$9</f>
        <v>4168.26</v>
      </c>
      <c r="T153" s="117">
        <f>VLOOKUP($A153+ROUND((COLUMN()-2)/24,5),АТС!$A$41:$F$784,6)+'Иные услуги '!$C$5+'РСТ РСО-А'!$J$6+'РСТ РСО-А'!$F$9</f>
        <v>4168.3500000000004</v>
      </c>
      <c r="U153" s="117">
        <f>VLOOKUP($A153+ROUND((COLUMN()-2)/24,5),АТС!$A$41:$F$784,6)+'Иные услуги '!$C$5+'РСТ РСО-А'!$J$6+'РСТ РСО-А'!$F$9</f>
        <v>4168.3100000000004</v>
      </c>
      <c r="V153" s="117">
        <f>VLOOKUP($A153+ROUND((COLUMN()-2)/24,5),АТС!$A$41:$F$784,6)+'Иные услуги '!$C$5+'РСТ РСО-А'!$J$6+'РСТ РСО-А'!$F$9</f>
        <v>4168.1099999999997</v>
      </c>
      <c r="W153" s="117">
        <f>VLOOKUP($A153+ROUND((COLUMN()-2)/24,5),АТС!$A$41:$F$784,6)+'Иные услуги '!$C$5+'РСТ РСО-А'!$J$6+'РСТ РСО-А'!$F$9</f>
        <v>4168.05</v>
      </c>
      <c r="X153" s="117">
        <f>VLOOKUP($A153+ROUND((COLUMN()-2)/24,5),АТС!$A$41:$F$784,6)+'Иные услуги '!$C$5+'РСТ РСО-А'!$J$6+'РСТ РСО-А'!$F$9</f>
        <v>4167.59</v>
      </c>
      <c r="Y153" s="117">
        <f>VLOOKUP($A153+ROUND((COLUMN()-2)/24,5),АТС!$A$41:$F$784,6)+'Иные услуги '!$C$5+'РСТ РСО-А'!$J$6+'РСТ РСО-А'!$F$9</f>
        <v>4167.18</v>
      </c>
    </row>
    <row r="154" spans="1:27" x14ac:dyDescent="0.2">
      <c r="A154" s="66">
        <f t="shared" si="4"/>
        <v>43672</v>
      </c>
      <c r="B154" s="117">
        <f>VLOOKUP($A154+ROUND((COLUMN()-2)/24,5),АТС!$A$41:$F$784,6)+'Иные услуги '!$C$5+'РСТ РСО-А'!$J$6+'РСТ РСО-А'!$F$9</f>
        <v>4168.1499999999996</v>
      </c>
      <c r="C154" s="117">
        <f>VLOOKUP($A154+ROUND((COLUMN()-2)/24,5),АТС!$A$41:$F$784,6)+'Иные услуги '!$C$5+'РСТ РСО-А'!$J$6+'РСТ РСО-А'!$F$9</f>
        <v>4168.03</v>
      </c>
      <c r="D154" s="117">
        <f>VLOOKUP($A154+ROUND((COLUMN()-2)/24,5),АТС!$A$41:$F$784,6)+'Иные услуги '!$C$5+'РСТ РСО-А'!$J$6+'РСТ РСО-А'!$F$9</f>
        <v>4168.0600000000004</v>
      </c>
      <c r="E154" s="117">
        <f>VLOOKUP($A154+ROUND((COLUMN()-2)/24,5),АТС!$A$41:$F$784,6)+'Иные услуги '!$C$5+'РСТ РСО-А'!$J$6+'РСТ РСО-А'!$F$9</f>
        <v>4168.01</v>
      </c>
      <c r="F154" s="117">
        <f>VLOOKUP($A154+ROUND((COLUMN()-2)/24,5),АТС!$A$41:$F$784,6)+'Иные услуги '!$C$5+'РСТ РСО-А'!$J$6+'РСТ РСО-А'!$F$9</f>
        <v>4167.92</v>
      </c>
      <c r="G154" s="117">
        <f>VLOOKUP($A154+ROUND((COLUMN()-2)/24,5),АТС!$A$41:$F$784,6)+'Иные услуги '!$C$5+'РСТ РСО-А'!$J$6+'РСТ РСО-А'!$F$9</f>
        <v>4167.8500000000004</v>
      </c>
      <c r="H154" s="117">
        <f>VLOOKUP($A154+ROUND((COLUMN()-2)/24,5),АТС!$A$41:$F$784,6)+'Иные услуги '!$C$5+'РСТ РСО-А'!$J$6+'РСТ РСО-А'!$F$9</f>
        <v>4167.33</v>
      </c>
      <c r="I154" s="117">
        <f>VLOOKUP($A154+ROUND((COLUMN()-2)/24,5),АТС!$A$41:$F$784,6)+'Иные услуги '!$C$5+'РСТ РСО-А'!$J$6+'РСТ РСО-А'!$F$9</f>
        <v>4167.68</v>
      </c>
      <c r="J154" s="117">
        <f>VLOOKUP($A154+ROUND((COLUMN()-2)/24,5),АТС!$A$41:$F$784,6)+'Иные услуги '!$C$5+'РСТ РСО-А'!$J$6+'РСТ РСО-А'!$F$9</f>
        <v>4167.97</v>
      </c>
      <c r="K154" s="117">
        <f>VLOOKUP($A154+ROUND((COLUMN()-2)/24,5),АТС!$A$41:$F$784,6)+'Иные услуги '!$C$5+'РСТ РСО-А'!$J$6+'РСТ РСО-А'!$F$9</f>
        <v>4168.25</v>
      </c>
      <c r="L154" s="117">
        <f>VLOOKUP($A154+ROUND((COLUMN()-2)/24,5),АТС!$A$41:$F$784,6)+'Иные услуги '!$C$5+'РСТ РСО-А'!$J$6+'РСТ РСО-А'!$F$9</f>
        <v>4168.33</v>
      </c>
      <c r="M154" s="117">
        <f>VLOOKUP($A154+ROUND((COLUMN()-2)/24,5),АТС!$A$41:$F$784,6)+'Иные услуги '!$C$5+'РСТ РСО-А'!$J$6+'РСТ РСО-А'!$F$9</f>
        <v>4168.34</v>
      </c>
      <c r="N154" s="117">
        <f>VLOOKUP($A154+ROUND((COLUMN()-2)/24,5),АТС!$A$41:$F$784,6)+'Иные услуги '!$C$5+'РСТ РСО-А'!$J$6+'РСТ РСО-А'!$F$9</f>
        <v>4168.3100000000004</v>
      </c>
      <c r="O154" s="117">
        <f>VLOOKUP($A154+ROUND((COLUMN()-2)/24,5),АТС!$A$41:$F$784,6)+'Иные услуги '!$C$5+'РСТ РСО-А'!$J$6+'РСТ РСО-А'!$F$9</f>
        <v>4168.08</v>
      </c>
      <c r="P154" s="117">
        <f>VLOOKUP($A154+ROUND((COLUMN()-2)/24,5),АТС!$A$41:$F$784,6)+'Иные услуги '!$C$5+'РСТ РСО-А'!$J$6+'РСТ РСО-А'!$F$9</f>
        <v>4168.07</v>
      </c>
      <c r="Q154" s="117">
        <f>VLOOKUP($A154+ROUND((COLUMN()-2)/24,5),АТС!$A$41:$F$784,6)+'Иные услуги '!$C$5+'РСТ РСО-А'!$J$6+'РСТ РСО-А'!$F$9</f>
        <v>4168.0600000000004</v>
      </c>
      <c r="R154" s="117">
        <f>VLOOKUP($A154+ROUND((COLUMN()-2)/24,5),АТС!$A$41:$F$784,6)+'Иные услуги '!$C$5+'РСТ РСО-А'!$J$6+'РСТ РСО-А'!$F$9</f>
        <v>4168.03</v>
      </c>
      <c r="S154" s="117">
        <f>VLOOKUP($A154+ROUND((COLUMN()-2)/24,5),АТС!$A$41:$F$784,6)+'Иные услуги '!$C$5+'РСТ РСО-А'!$J$6+'РСТ РСО-А'!$F$9</f>
        <v>4168.1000000000004</v>
      </c>
      <c r="T154" s="117">
        <f>VLOOKUP($A154+ROUND((COLUMN()-2)/24,5),АТС!$A$41:$F$784,6)+'Иные услуги '!$C$5+'РСТ РСО-А'!$J$6+'РСТ РСО-А'!$F$9</f>
        <v>4168.12</v>
      </c>
      <c r="U154" s="117">
        <f>VLOOKUP($A154+ROUND((COLUMN()-2)/24,5),АТС!$A$41:$F$784,6)+'Иные услуги '!$C$5+'РСТ РСО-А'!$J$6+'РСТ РСО-А'!$F$9</f>
        <v>4168.29</v>
      </c>
      <c r="V154" s="117">
        <f>VLOOKUP($A154+ROUND((COLUMN()-2)/24,5),АТС!$A$41:$F$784,6)+'Иные услуги '!$C$5+'РСТ РСО-А'!$J$6+'РСТ РСО-А'!$F$9</f>
        <v>4168.1499999999996</v>
      </c>
      <c r="W154" s="117">
        <f>VLOOKUP($A154+ROUND((COLUMN()-2)/24,5),АТС!$A$41:$F$784,6)+'Иные услуги '!$C$5+'РСТ РСО-А'!$J$6+'РСТ РСО-А'!$F$9</f>
        <v>4168.09</v>
      </c>
      <c r="X154" s="117">
        <f>VLOOKUP($A154+ROUND((COLUMN()-2)/24,5),АТС!$A$41:$F$784,6)+'Иные услуги '!$C$5+'РСТ РСО-А'!$J$6+'РСТ РСО-А'!$F$9</f>
        <v>4167.7</v>
      </c>
      <c r="Y154" s="117">
        <f>VLOOKUP($A154+ROUND((COLUMN()-2)/24,5),АТС!$A$41:$F$784,6)+'Иные услуги '!$C$5+'РСТ РСО-А'!$J$6+'РСТ РСО-А'!$F$9</f>
        <v>4166.96</v>
      </c>
    </row>
    <row r="155" spans="1:27" x14ac:dyDescent="0.2">
      <c r="A155" s="66">
        <f t="shared" si="4"/>
        <v>43673</v>
      </c>
      <c r="B155" s="117">
        <f>VLOOKUP($A155+ROUND((COLUMN()-2)/24,5),АТС!$A$41:$F$784,6)+'Иные услуги '!$C$5+'РСТ РСО-А'!$J$6+'РСТ РСО-А'!$F$9</f>
        <v>4167.6499999999996</v>
      </c>
      <c r="C155" s="117">
        <f>VLOOKUP($A155+ROUND((COLUMN()-2)/24,5),АТС!$A$41:$F$784,6)+'Иные услуги '!$C$5+'РСТ РСО-А'!$J$6+'РСТ РСО-А'!$F$9</f>
        <v>4167.58</v>
      </c>
      <c r="D155" s="117">
        <f>VLOOKUP($A155+ROUND((COLUMN()-2)/24,5),АТС!$A$41:$F$784,6)+'Иные услуги '!$C$5+'РСТ РСО-А'!$J$6+'РСТ РСО-А'!$F$9</f>
        <v>4167.58</v>
      </c>
      <c r="E155" s="117">
        <f>VLOOKUP($A155+ROUND((COLUMN()-2)/24,5),АТС!$A$41:$F$784,6)+'Иные услуги '!$C$5+'РСТ РСО-А'!$J$6+'РСТ РСО-А'!$F$9</f>
        <v>4167.6499999999996</v>
      </c>
      <c r="F155" s="117">
        <f>VLOOKUP($A155+ROUND((COLUMN()-2)/24,5),АТС!$A$41:$F$784,6)+'Иные услуги '!$C$5+'РСТ РСО-А'!$J$6+'РСТ РСО-А'!$F$9</f>
        <v>4167.59</v>
      </c>
      <c r="G155" s="117">
        <f>VLOOKUP($A155+ROUND((COLUMN()-2)/24,5),АТС!$A$41:$F$784,6)+'Иные услуги '!$C$5+'РСТ РСО-А'!$J$6+'РСТ РСО-А'!$F$9</f>
        <v>4167.38</v>
      </c>
      <c r="H155" s="117">
        <f>VLOOKUP($A155+ROUND((COLUMN()-2)/24,5),АТС!$A$41:$F$784,6)+'Иные услуги '!$C$5+'РСТ РСО-А'!$J$6+'РСТ РСО-А'!$F$9</f>
        <v>4166.6400000000003</v>
      </c>
      <c r="I155" s="117">
        <f>VLOOKUP($A155+ROUND((COLUMN()-2)/24,5),АТС!$A$41:$F$784,6)+'Иные услуги '!$C$5+'РСТ РСО-А'!$J$6+'РСТ РСО-А'!$F$9</f>
        <v>4167.13</v>
      </c>
      <c r="J155" s="117">
        <f>VLOOKUP($A155+ROUND((COLUMN()-2)/24,5),АТС!$A$41:$F$784,6)+'Иные услуги '!$C$5+'РСТ РСО-А'!$J$6+'РСТ РСО-А'!$F$9</f>
        <v>4167.75</v>
      </c>
      <c r="K155" s="117">
        <f>VLOOKUP($A155+ROUND((COLUMN()-2)/24,5),АТС!$A$41:$F$784,6)+'Иные услуги '!$C$5+'РСТ РСО-А'!$J$6+'РСТ РСО-А'!$F$9</f>
        <v>4167.93</v>
      </c>
      <c r="L155" s="117">
        <f>VLOOKUP($A155+ROUND((COLUMN()-2)/24,5),АТС!$A$41:$F$784,6)+'Иные услуги '!$C$5+'РСТ РСО-А'!$J$6+'РСТ РСО-А'!$F$9</f>
        <v>4168.03</v>
      </c>
      <c r="M155" s="117">
        <f>VLOOKUP($A155+ROUND((COLUMN()-2)/24,5),АТС!$A$41:$F$784,6)+'Иные услуги '!$C$5+'РСТ РСО-А'!$J$6+'РСТ РСО-А'!$F$9</f>
        <v>4168.08</v>
      </c>
      <c r="N155" s="117">
        <f>VLOOKUP($A155+ROUND((COLUMN()-2)/24,5),АТС!$A$41:$F$784,6)+'Иные услуги '!$C$5+'РСТ РСО-А'!$J$6+'РСТ РСО-А'!$F$9</f>
        <v>4168.03</v>
      </c>
      <c r="O155" s="117">
        <f>VLOOKUP($A155+ROUND((COLUMN()-2)/24,5),АТС!$A$41:$F$784,6)+'Иные услуги '!$C$5+'РСТ РСО-А'!$J$6+'РСТ РСО-А'!$F$9</f>
        <v>4167.9800000000005</v>
      </c>
      <c r="P155" s="117">
        <f>VLOOKUP($A155+ROUND((COLUMN()-2)/24,5),АТС!$A$41:$F$784,6)+'Иные услуги '!$C$5+'РСТ РСО-А'!$J$6+'РСТ РСО-А'!$F$9</f>
        <v>4167.95</v>
      </c>
      <c r="Q155" s="117">
        <f>VLOOKUP($A155+ROUND((COLUMN()-2)/24,5),АТС!$A$41:$F$784,6)+'Иные услуги '!$C$5+'РСТ РСО-А'!$J$6+'РСТ РСО-А'!$F$9</f>
        <v>4167.95</v>
      </c>
      <c r="R155" s="117">
        <f>VLOOKUP($A155+ROUND((COLUMN()-2)/24,5),АТС!$A$41:$F$784,6)+'Иные услуги '!$C$5+'РСТ РСО-А'!$J$6+'РСТ РСО-А'!$F$9</f>
        <v>4167.91</v>
      </c>
      <c r="S155" s="117">
        <f>VLOOKUP($A155+ROUND((COLUMN()-2)/24,5),АТС!$A$41:$F$784,6)+'Иные услуги '!$C$5+'РСТ РСО-А'!$J$6+'РСТ РСО-А'!$F$9</f>
        <v>4167.79</v>
      </c>
      <c r="T155" s="117">
        <f>VLOOKUP($A155+ROUND((COLUMN()-2)/24,5),АТС!$A$41:$F$784,6)+'Иные услуги '!$C$5+'РСТ РСО-А'!$J$6+'РСТ РСО-А'!$F$9</f>
        <v>4167.7300000000005</v>
      </c>
      <c r="U155" s="117">
        <f>VLOOKUP($A155+ROUND((COLUMN()-2)/24,5),АТС!$A$41:$F$784,6)+'Иные услуги '!$C$5+'РСТ РСО-А'!$J$6+'РСТ РСО-А'!$F$9</f>
        <v>4168.03</v>
      </c>
      <c r="V155" s="117">
        <f>VLOOKUP($A155+ROUND((COLUMN()-2)/24,5),АТС!$A$41:$F$784,6)+'Иные услуги '!$C$5+'РСТ РСО-А'!$J$6+'РСТ РСО-А'!$F$9</f>
        <v>4167.8599999999997</v>
      </c>
      <c r="W155" s="117">
        <f>VLOOKUP($A155+ROUND((COLUMN()-2)/24,5),АТС!$A$41:$F$784,6)+'Иные услуги '!$C$5+'РСТ РСО-А'!$J$6+'РСТ РСО-А'!$F$9</f>
        <v>4167.7300000000005</v>
      </c>
      <c r="X155" s="117">
        <f>VLOOKUP($A155+ROUND((COLUMN()-2)/24,5),АТС!$A$41:$F$784,6)+'Иные услуги '!$C$5+'РСТ РСО-А'!$J$6+'РСТ РСО-А'!$F$9</f>
        <v>4167.21</v>
      </c>
      <c r="Y155" s="117">
        <f>VLOOKUP($A155+ROUND((COLUMN()-2)/24,5),АТС!$A$41:$F$784,6)+'Иные услуги '!$C$5+'РСТ РСО-А'!$J$6+'РСТ РСО-А'!$F$9</f>
        <v>4166.33</v>
      </c>
      <c r="AA155" s="67"/>
    </row>
    <row r="156" spans="1:27" x14ac:dyDescent="0.2">
      <c r="A156" s="66">
        <f t="shared" si="4"/>
        <v>43674</v>
      </c>
      <c r="B156" s="117">
        <f>VLOOKUP($A156+ROUND((COLUMN()-2)/24,5),АТС!$A$41:$F$784,6)+'Иные услуги '!$C$5+'РСТ РСО-А'!$J$6+'РСТ РСО-А'!$F$9</f>
        <v>4167.71</v>
      </c>
      <c r="C156" s="117">
        <f>VLOOKUP($A156+ROUND((COLUMN()-2)/24,5),АТС!$A$41:$F$784,6)+'Иные услуги '!$C$5+'РСТ РСО-А'!$J$6+'РСТ РСО-А'!$F$9</f>
        <v>4167.57</v>
      </c>
      <c r="D156" s="117">
        <f>VLOOKUP($A156+ROUND((COLUMN()-2)/24,5),АТС!$A$41:$F$784,6)+'Иные услуги '!$C$5+'РСТ РСО-А'!$J$6+'РСТ РСО-А'!$F$9</f>
        <v>4167.58</v>
      </c>
      <c r="E156" s="117">
        <f>VLOOKUP($A156+ROUND((COLUMN()-2)/24,5),АТС!$A$41:$F$784,6)+'Иные услуги '!$C$5+'РСТ РСО-А'!$J$6+'РСТ РСО-А'!$F$9</f>
        <v>4167.5600000000004</v>
      </c>
      <c r="F156" s="117">
        <f>VLOOKUP($A156+ROUND((COLUMN()-2)/24,5),АТС!$A$41:$F$784,6)+'Иные услуги '!$C$5+'РСТ РСО-А'!$J$6+'РСТ РСО-А'!$F$9</f>
        <v>4167.59</v>
      </c>
      <c r="G156" s="117">
        <f>VLOOKUP($A156+ROUND((COLUMN()-2)/24,5),АТС!$A$41:$F$784,6)+'Иные услуги '!$C$5+'РСТ РСО-А'!$J$6+'РСТ РСО-А'!$F$9</f>
        <v>4167.3999999999996</v>
      </c>
      <c r="H156" s="117">
        <f>VLOOKUP($A156+ROUND((COLUMN()-2)/24,5),АТС!$A$41:$F$784,6)+'Иные услуги '!$C$5+'РСТ РСО-А'!$J$6+'РСТ РСО-А'!$F$9</f>
        <v>4166.74</v>
      </c>
      <c r="I156" s="117">
        <f>VLOOKUP($A156+ROUND((COLUMN()-2)/24,5),АТС!$A$41:$F$784,6)+'Иные услуги '!$C$5+'РСТ РСО-А'!$J$6+'РСТ РСО-А'!$F$9</f>
        <v>4167</v>
      </c>
      <c r="J156" s="117">
        <f>VLOOKUP($A156+ROUND((COLUMN()-2)/24,5),АТС!$A$41:$F$784,6)+'Иные услуги '!$C$5+'РСТ РСО-А'!$J$6+'РСТ РСО-А'!$F$9</f>
        <v>4167.6499999999996</v>
      </c>
      <c r="K156" s="117">
        <f>VLOOKUP($A156+ROUND((COLUMN()-2)/24,5),АТС!$A$41:$F$784,6)+'Иные услуги '!$C$5+'РСТ РСО-А'!$J$6+'РСТ РСО-А'!$F$9</f>
        <v>4167.84</v>
      </c>
      <c r="L156" s="117">
        <f>VLOOKUP($A156+ROUND((COLUMN()-2)/24,5),АТС!$A$41:$F$784,6)+'Иные услуги '!$C$5+'РСТ РСО-А'!$J$6+'РСТ РСО-А'!$F$9</f>
        <v>4167.9400000000005</v>
      </c>
      <c r="M156" s="117">
        <f>VLOOKUP($A156+ROUND((COLUMN()-2)/24,5),АТС!$A$41:$F$784,6)+'Иные услуги '!$C$5+'РСТ РСО-А'!$J$6+'РСТ РСО-А'!$F$9</f>
        <v>4167.9800000000005</v>
      </c>
      <c r="N156" s="117">
        <f>VLOOKUP($A156+ROUND((COLUMN()-2)/24,5),АТС!$A$41:$F$784,6)+'Иные услуги '!$C$5+'РСТ РСО-А'!$J$6+'РСТ РСО-А'!$F$9</f>
        <v>4167.9400000000005</v>
      </c>
      <c r="O156" s="117">
        <f>VLOOKUP($A156+ROUND((COLUMN()-2)/24,5),АТС!$A$41:$F$784,6)+'Иные услуги '!$C$5+'РСТ РСО-А'!$J$6+'РСТ РСО-А'!$F$9</f>
        <v>4167.9400000000005</v>
      </c>
      <c r="P156" s="117">
        <f>VLOOKUP($A156+ROUND((COLUMN()-2)/24,5),АТС!$A$41:$F$784,6)+'Иные услуги '!$C$5+'РСТ РСО-А'!$J$6+'РСТ РСО-А'!$F$9</f>
        <v>4167.9400000000005</v>
      </c>
      <c r="Q156" s="117">
        <f>VLOOKUP($A156+ROUND((COLUMN()-2)/24,5),АТС!$A$41:$F$784,6)+'Иные услуги '!$C$5+'РСТ РСО-А'!$J$6+'РСТ РСО-А'!$F$9</f>
        <v>4167.91</v>
      </c>
      <c r="R156" s="117">
        <f>VLOOKUP($A156+ROUND((COLUMN()-2)/24,5),АТС!$A$41:$F$784,6)+'Иные услуги '!$C$5+'РСТ РСО-А'!$J$6+'РСТ РСО-А'!$F$9</f>
        <v>4167.88</v>
      </c>
      <c r="S156" s="117">
        <f>VLOOKUP($A156+ROUND((COLUMN()-2)/24,5),АТС!$A$41:$F$784,6)+'Иные услуги '!$C$5+'РСТ РСО-А'!$J$6+'РСТ РСО-А'!$F$9</f>
        <v>4167.75</v>
      </c>
      <c r="T156" s="117">
        <f>VLOOKUP($A156+ROUND((COLUMN()-2)/24,5),АТС!$A$41:$F$784,6)+'Иные услуги '!$C$5+'РСТ РСО-А'!$J$6+'РСТ РСО-А'!$F$9</f>
        <v>4167.76</v>
      </c>
      <c r="U156" s="117">
        <f>VLOOKUP($A156+ROUND((COLUMN()-2)/24,5),АТС!$A$41:$F$784,6)+'Иные услуги '!$C$5+'РСТ РСО-А'!$J$6+'РСТ РСО-А'!$F$9</f>
        <v>4168.0600000000004</v>
      </c>
      <c r="V156" s="117">
        <f>VLOOKUP($A156+ROUND((COLUMN()-2)/24,5),АТС!$A$41:$F$784,6)+'Иные услуги '!$C$5+'РСТ РСО-А'!$J$6+'РСТ РСО-А'!$F$9</f>
        <v>4167.93</v>
      </c>
      <c r="W156" s="117">
        <f>VLOOKUP($A156+ROUND((COLUMN()-2)/24,5),АТС!$A$41:$F$784,6)+'Иные услуги '!$C$5+'РСТ РСО-А'!$J$6+'РСТ РСО-А'!$F$9</f>
        <v>4167.82</v>
      </c>
      <c r="X156" s="117">
        <f>VLOOKUP($A156+ROUND((COLUMN()-2)/24,5),АТС!$A$41:$F$784,6)+'Иные услуги '!$C$5+'РСТ РСО-А'!$J$6+'РСТ РСО-А'!$F$9</f>
        <v>4167.33</v>
      </c>
      <c r="Y156" s="117">
        <f>VLOOKUP($A156+ROUND((COLUMN()-2)/24,5),АТС!$A$41:$F$784,6)+'Иные услуги '!$C$5+'РСТ РСО-А'!$J$6+'РСТ РСО-А'!$F$9</f>
        <v>4166.29</v>
      </c>
    </row>
    <row r="157" spans="1:27" ht="15.75" customHeight="1" x14ac:dyDescent="0.2">
      <c r="A157" s="66">
        <f t="shared" si="4"/>
        <v>43675</v>
      </c>
      <c r="B157" s="117">
        <f>VLOOKUP($A157+ROUND((COLUMN()-2)/24,5),АТС!$A$41:$F$784,6)+'Иные услуги '!$C$5+'РСТ РСО-А'!$J$6+'РСТ РСО-А'!$F$9</f>
        <v>4168</v>
      </c>
      <c r="C157" s="117">
        <f>VLOOKUP($A157+ROUND((COLUMN()-2)/24,5),АТС!$A$41:$F$784,6)+'Иные услуги '!$C$5+'РСТ РСО-А'!$J$6+'РСТ РСО-А'!$F$9</f>
        <v>4167.91</v>
      </c>
      <c r="D157" s="117">
        <f>VLOOKUP($A157+ROUND((COLUMN()-2)/24,5),АТС!$A$41:$F$784,6)+'Иные услуги '!$C$5+'РСТ РСО-А'!$J$6+'РСТ РСО-А'!$F$9</f>
        <v>4167.93</v>
      </c>
      <c r="E157" s="117">
        <f>VLOOKUP($A157+ROUND((COLUMN()-2)/24,5),АТС!$A$41:$F$784,6)+'Иные услуги '!$C$5+'РСТ РСО-А'!$J$6+'РСТ РСО-А'!$F$9</f>
        <v>4167.92</v>
      </c>
      <c r="F157" s="117">
        <f>VLOOKUP($A157+ROUND((COLUMN()-2)/24,5),АТС!$A$41:$F$784,6)+'Иные услуги '!$C$5+'РСТ РСО-А'!$J$6+'РСТ РСО-А'!$F$9</f>
        <v>4167.87</v>
      </c>
      <c r="G157" s="117">
        <f>VLOOKUP($A157+ROUND((COLUMN()-2)/24,5),АТС!$A$41:$F$784,6)+'Иные услуги '!$C$5+'РСТ РСО-А'!$J$6+'РСТ РСО-А'!$F$9</f>
        <v>4167.6900000000005</v>
      </c>
      <c r="H157" s="117">
        <f>VLOOKUP($A157+ROUND((COLUMN()-2)/24,5),АТС!$A$41:$F$784,6)+'Иные услуги '!$C$5+'РСТ РСО-А'!$J$6+'РСТ РСО-А'!$F$9</f>
        <v>4167</v>
      </c>
      <c r="I157" s="117">
        <f>VLOOKUP($A157+ROUND((COLUMN()-2)/24,5),АТС!$A$41:$F$784,6)+'Иные услуги '!$C$5+'РСТ РСО-А'!$J$6+'РСТ РСО-А'!$F$9</f>
        <v>4167.42</v>
      </c>
      <c r="J157" s="117">
        <f>VLOOKUP($A157+ROUND((COLUMN()-2)/24,5),АТС!$A$41:$F$784,6)+'Иные услуги '!$C$5+'РСТ РСО-А'!$J$6+'РСТ РСО-А'!$F$9</f>
        <v>4167.8999999999996</v>
      </c>
      <c r="K157" s="117">
        <f>VLOOKUP($A157+ROUND((COLUMN()-2)/24,5),АТС!$A$41:$F$784,6)+'Иные услуги '!$C$5+'РСТ РСО-А'!$J$6+'РСТ РСО-А'!$F$9</f>
        <v>4168.1000000000004</v>
      </c>
      <c r="L157" s="117">
        <f>VLOOKUP($A157+ROUND((COLUMN()-2)/24,5),АТС!$A$41:$F$784,6)+'Иные услуги '!$C$5+'РСТ РСО-А'!$J$6+'РСТ РСО-А'!$F$9</f>
        <v>4168.21</v>
      </c>
      <c r="M157" s="117">
        <f>VLOOKUP($A157+ROUND((COLUMN()-2)/24,5),АТС!$A$41:$F$784,6)+'Иные услуги '!$C$5+'РСТ РСО-А'!$J$6+'РСТ РСО-А'!$F$9</f>
        <v>4168.28</v>
      </c>
      <c r="N157" s="117">
        <f>VLOOKUP($A157+ROUND((COLUMN()-2)/24,5),АТС!$A$41:$F$784,6)+'Иные услуги '!$C$5+'РСТ РСО-А'!$J$6+'РСТ РСО-А'!$F$9</f>
        <v>4168.13</v>
      </c>
      <c r="O157" s="117">
        <f>VLOOKUP($A157+ROUND((COLUMN()-2)/24,5),АТС!$A$41:$F$784,6)+'Иные услуги '!$C$5+'РСТ РСО-А'!$J$6+'РСТ РСО-А'!$F$9</f>
        <v>4168.13</v>
      </c>
      <c r="P157" s="117">
        <f>VLOOKUP($A157+ROUND((COLUMN()-2)/24,5),АТС!$A$41:$F$784,6)+'Иные услуги '!$C$5+'РСТ РСО-А'!$J$6+'РСТ РСО-А'!$F$9</f>
        <v>4168.09</v>
      </c>
      <c r="Q157" s="117">
        <f>VLOOKUP($A157+ROUND((COLUMN()-2)/24,5),АТС!$A$41:$F$784,6)+'Иные услуги '!$C$5+'РСТ РСО-А'!$J$6+'РСТ РСО-А'!$F$9</f>
        <v>4168.09</v>
      </c>
      <c r="R157" s="117">
        <f>VLOOKUP($A157+ROUND((COLUMN()-2)/24,5),АТС!$A$41:$F$784,6)+'Иные услуги '!$C$5+'РСТ РСО-А'!$J$6+'РСТ РСО-А'!$F$9</f>
        <v>4168.0600000000004</v>
      </c>
      <c r="S157" s="117">
        <f>VLOOKUP($A157+ROUND((COLUMN()-2)/24,5),АТС!$A$41:$F$784,6)+'Иные услуги '!$C$5+'РСТ РСО-А'!$J$6+'РСТ РСО-А'!$F$9</f>
        <v>4168.0200000000004</v>
      </c>
      <c r="T157" s="117">
        <f>VLOOKUP($A157+ROUND((COLUMN()-2)/24,5),АТС!$A$41:$F$784,6)+'Иные услуги '!$C$5+'РСТ РСО-А'!$J$6+'РСТ РСО-А'!$F$9</f>
        <v>4168.05</v>
      </c>
      <c r="U157" s="117">
        <f>VLOOKUP($A157+ROUND((COLUMN()-2)/24,5),АТС!$A$41:$F$784,6)+'Иные услуги '!$C$5+'РСТ РСО-А'!$J$6+'РСТ РСО-А'!$F$9</f>
        <v>4168.21</v>
      </c>
      <c r="V157" s="117">
        <f>VLOOKUP($A157+ROUND((COLUMN()-2)/24,5),АТС!$A$41:$F$784,6)+'Иные услуги '!$C$5+'РСТ РСО-А'!$J$6+'РСТ РСО-А'!$F$9</f>
        <v>4168.01</v>
      </c>
      <c r="W157" s="117">
        <f>VLOOKUP($A157+ROUND((COLUMN()-2)/24,5),АТС!$A$41:$F$784,6)+'Иные услуги '!$C$5+'РСТ РСО-А'!$J$6+'РСТ РСО-А'!$F$9</f>
        <v>4167.92</v>
      </c>
      <c r="X157" s="117">
        <f>VLOOKUP($A157+ROUND((COLUMN()-2)/24,5),АТС!$A$41:$F$784,6)+'Иные услуги '!$C$5+'РСТ РСО-А'!$J$6+'РСТ РСО-А'!$F$9</f>
        <v>4167.54</v>
      </c>
      <c r="Y157" s="117">
        <f>VLOOKUP($A157+ROUND((COLUMN()-2)/24,5),АТС!$A$41:$F$784,6)+'Иные услуги '!$C$5+'РСТ РСО-А'!$J$6+'РСТ РСО-А'!$F$9</f>
        <v>4167.03</v>
      </c>
    </row>
    <row r="158" spans="1:27" x14ac:dyDescent="0.2">
      <c r="A158" s="66">
        <f t="shared" si="4"/>
        <v>43676</v>
      </c>
      <c r="B158" s="117">
        <f>VLOOKUP($A158+ROUND((COLUMN()-2)/24,5),АТС!$A$41:$F$784,6)+'Иные услуги '!$C$5+'РСТ РСО-А'!$J$6+'РСТ РСО-А'!$F$9</f>
        <v>4168.17</v>
      </c>
      <c r="C158" s="117">
        <f>VLOOKUP($A158+ROUND((COLUMN()-2)/24,5),АТС!$A$41:$F$784,6)+'Иные услуги '!$C$5+'РСТ РСО-А'!$J$6+'РСТ РСО-А'!$F$9</f>
        <v>4168.1499999999996</v>
      </c>
      <c r="D158" s="117">
        <f>VLOOKUP($A158+ROUND((COLUMN()-2)/24,5),АТС!$A$41:$F$784,6)+'Иные услуги '!$C$5+'РСТ РСО-А'!$J$6+'РСТ РСО-А'!$F$9</f>
        <v>4168.1499999999996</v>
      </c>
      <c r="E158" s="117">
        <f>VLOOKUP($A158+ROUND((COLUMN()-2)/24,5),АТС!$A$41:$F$784,6)+'Иные услуги '!$C$5+'РСТ РСО-А'!$J$6+'РСТ РСО-А'!$F$9</f>
        <v>4168.1900000000005</v>
      </c>
      <c r="F158" s="117">
        <f>VLOOKUP($A158+ROUND((COLUMN()-2)/24,5),АТС!$A$41:$F$784,6)+'Иные услуги '!$C$5+'РСТ РСО-А'!$J$6+'РСТ РСО-А'!$F$9</f>
        <v>4168.01</v>
      </c>
      <c r="G158" s="117">
        <f>VLOOKUP($A158+ROUND((COLUMN()-2)/24,5),АТС!$A$41:$F$784,6)+'Иные услуги '!$C$5+'РСТ РСО-А'!$J$6+'РСТ РСО-А'!$F$9</f>
        <v>4168.12</v>
      </c>
      <c r="H158" s="117">
        <f>VLOOKUP($A158+ROUND((COLUMN()-2)/24,5),АТС!$A$41:$F$784,6)+'Иные услуги '!$C$5+'РСТ РСО-А'!$J$6+'РСТ РСО-А'!$F$9</f>
        <v>4167.84</v>
      </c>
      <c r="I158" s="117">
        <f>VLOOKUP($A158+ROUND((COLUMN()-2)/24,5),АТС!$A$41:$F$784,6)+'Иные услуги '!$C$5+'РСТ РСО-А'!$J$6+'РСТ РСО-А'!$F$9</f>
        <v>4168.3100000000004</v>
      </c>
      <c r="J158" s="117">
        <f>VLOOKUP($A158+ROUND((COLUMN()-2)/24,5),АТС!$A$41:$F$784,6)+'Иные услуги '!$C$5+'РСТ РСО-А'!$J$6+'РСТ РСО-А'!$F$9</f>
        <v>4168.3999999999996</v>
      </c>
      <c r="K158" s="117">
        <f>VLOOKUP($A158+ROUND((COLUMN()-2)/24,5),АТС!$A$41:$F$784,6)+'Иные услуги '!$C$5+'РСТ РСО-А'!$J$6+'РСТ РСО-А'!$F$9</f>
        <v>4168.45</v>
      </c>
      <c r="L158" s="117">
        <f>VLOOKUP($A158+ROUND((COLUMN()-2)/24,5),АТС!$A$41:$F$784,6)+'Иные услуги '!$C$5+'РСТ РСО-А'!$J$6+'РСТ РСО-А'!$F$9</f>
        <v>4168.43</v>
      </c>
      <c r="M158" s="117">
        <f>VLOOKUP($A158+ROUND((COLUMN()-2)/24,5),АТС!$A$41:$F$784,6)+'Иные услуги '!$C$5+'РСТ РСО-А'!$J$6+'РСТ РСО-А'!$F$9</f>
        <v>4168.3999999999996</v>
      </c>
      <c r="N158" s="117">
        <f>VLOOKUP($A158+ROUND((COLUMN()-2)/24,5),АТС!$A$41:$F$784,6)+'Иные услуги '!$C$5+'РСТ РСО-А'!$J$6+'РСТ РСО-А'!$F$9</f>
        <v>4168.3100000000004</v>
      </c>
      <c r="O158" s="117">
        <f>VLOOKUP($A158+ROUND((COLUMN()-2)/24,5),АТС!$A$41:$F$784,6)+'Иные услуги '!$C$5+'РСТ РСО-А'!$J$6+'РСТ РСО-А'!$F$9</f>
        <v>4168.2700000000004</v>
      </c>
      <c r="P158" s="117">
        <f>VLOOKUP($A158+ROUND((COLUMN()-2)/24,5),АТС!$A$41:$F$784,6)+'Иные услуги '!$C$5+'РСТ РСО-А'!$J$6+'РСТ РСО-А'!$F$9</f>
        <v>4168.21</v>
      </c>
      <c r="Q158" s="117">
        <f>VLOOKUP($A158+ROUND((COLUMN()-2)/24,5),АТС!$A$41:$F$784,6)+'Иные услуги '!$C$5+'РСТ РСО-А'!$J$6+'РСТ РСО-А'!$F$9</f>
        <v>4168.17</v>
      </c>
      <c r="R158" s="117">
        <f>VLOOKUP($A158+ROUND((COLUMN()-2)/24,5),АТС!$A$41:$F$784,6)+'Иные услуги '!$C$5+'РСТ РСО-А'!$J$6+'РСТ РСО-А'!$F$9</f>
        <v>4168.16</v>
      </c>
      <c r="S158" s="117">
        <f>VLOOKUP($A158+ROUND((COLUMN()-2)/24,5),АТС!$A$41:$F$784,6)+'Иные услуги '!$C$5+'РСТ РСО-А'!$J$6+'РСТ РСО-А'!$F$9</f>
        <v>4168.1499999999996</v>
      </c>
      <c r="T158" s="117">
        <f>VLOOKUP($A158+ROUND((COLUMN()-2)/24,5),АТС!$A$41:$F$784,6)+'Иные услуги '!$C$5+'РСТ РСО-А'!$J$6+'РСТ РСО-А'!$F$9</f>
        <v>4168.2700000000004</v>
      </c>
      <c r="U158" s="117">
        <f>VLOOKUP($A158+ROUND((COLUMN()-2)/24,5),АТС!$A$41:$F$784,6)+'Иные услуги '!$C$5+'РСТ РСО-А'!$J$6+'РСТ РСО-А'!$F$9</f>
        <v>4168.3</v>
      </c>
      <c r="V158" s="117">
        <f>VLOOKUP($A158+ROUND((COLUMN()-2)/24,5),АТС!$A$41:$F$784,6)+'Иные услуги '!$C$5+'РСТ РСО-А'!$J$6+'РСТ РСО-А'!$F$9</f>
        <v>4168.09</v>
      </c>
      <c r="W158" s="117">
        <f>VLOOKUP($A158+ROUND((COLUMN()-2)/24,5),АТС!$A$41:$F$784,6)+'Иные услуги '!$C$5+'РСТ РСО-А'!$J$6+'РСТ РСО-А'!$F$9</f>
        <v>4168.05</v>
      </c>
      <c r="X158" s="117">
        <f>VLOOKUP($A158+ROUND((COLUMN()-2)/24,5),АТС!$A$41:$F$784,6)+'Иные услуги '!$C$5+'РСТ РСО-А'!$J$6+'РСТ РСО-А'!$F$9</f>
        <v>4167.6099999999997</v>
      </c>
      <c r="Y158" s="117">
        <f>VLOOKUP($A158+ROUND((COLUMN()-2)/24,5),АТС!$A$41:$F$784,6)+'Иные услуги '!$C$5+'РСТ РСО-А'!$J$6+'РСТ РСО-А'!$F$9</f>
        <v>4167.1099999999997</v>
      </c>
    </row>
    <row r="159" spans="1:27" x14ac:dyDescent="0.2">
      <c r="A159" s="66">
        <f t="shared" si="4"/>
        <v>43677</v>
      </c>
      <c r="B159" s="117">
        <f>VLOOKUP($A159+ROUND((COLUMN()-2)/24,5),АТС!$A$41:$F$784,6)+'Иные услуги '!$C$5+'РСТ РСО-А'!$J$6+'РСТ РСО-А'!$F$9</f>
        <v>4167.99</v>
      </c>
      <c r="C159" s="117">
        <f>VLOOKUP($A159+ROUND((COLUMN()-2)/24,5),АТС!$A$41:$F$784,6)+'Иные услуги '!$C$5+'РСТ РСО-А'!$J$6+'РСТ РСО-А'!$F$9</f>
        <v>4167.97</v>
      </c>
      <c r="D159" s="117">
        <f>VLOOKUP($A159+ROUND((COLUMN()-2)/24,5),АТС!$A$41:$F$784,6)+'Иные услуги '!$C$5+'РСТ РСО-А'!$J$6+'РСТ РСО-А'!$F$9</f>
        <v>4167.92</v>
      </c>
      <c r="E159" s="117">
        <f>VLOOKUP($A159+ROUND((COLUMN()-2)/24,5),АТС!$A$41:$F$784,6)+'Иные услуги '!$C$5+'РСТ РСО-А'!$J$6+'РСТ РСО-А'!$F$9</f>
        <v>4167.93</v>
      </c>
      <c r="F159" s="117">
        <f>VLOOKUP($A159+ROUND((COLUMN()-2)/24,5),АТС!$A$41:$F$784,6)+'Иные услуги '!$C$5+'РСТ РСО-А'!$J$6+'РСТ РСО-А'!$F$9</f>
        <v>4167.9400000000005</v>
      </c>
      <c r="G159" s="117">
        <f>VLOOKUP($A159+ROUND((COLUMN()-2)/24,5),АТС!$A$41:$F$784,6)+'Иные услуги '!$C$5+'РСТ РСО-А'!$J$6+'РСТ РСО-А'!$F$9</f>
        <v>4167.97</v>
      </c>
      <c r="H159" s="117">
        <f>VLOOKUP($A159+ROUND((COLUMN()-2)/24,5),АТС!$A$41:$F$784,6)+'Иные услуги '!$C$5+'РСТ РСО-А'!$J$6+'РСТ РСО-А'!$F$9</f>
        <v>4167.55</v>
      </c>
      <c r="I159" s="117">
        <f>VLOOKUP($A159+ROUND((COLUMN()-2)/24,5),АТС!$A$41:$F$784,6)+'Иные услуги '!$C$5+'РСТ РСО-А'!$J$6+'РСТ РСО-А'!$F$9</f>
        <v>4167.99</v>
      </c>
      <c r="J159" s="117">
        <f>VLOOKUP($A159+ROUND((COLUMN()-2)/24,5),АТС!$A$41:$F$784,6)+'Иные услуги '!$C$5+'РСТ РСО-А'!$J$6+'РСТ РСО-А'!$F$9</f>
        <v>4168.29</v>
      </c>
      <c r="K159" s="117">
        <f>VLOOKUP($A159+ROUND((COLUMN()-2)/24,5),АТС!$A$41:$F$784,6)+'Иные услуги '!$C$5+'РСТ РСО-А'!$J$6+'РСТ РСО-А'!$F$9</f>
        <v>4168.33</v>
      </c>
      <c r="L159" s="117">
        <f>VLOOKUP($A159+ROUND((COLUMN()-2)/24,5),АТС!$A$41:$F$784,6)+'Иные услуги '!$C$5+'РСТ РСО-А'!$J$6+'РСТ РСО-А'!$F$9</f>
        <v>4168.3900000000003</v>
      </c>
      <c r="M159" s="117">
        <f>VLOOKUP($A159+ROUND((COLUMN()-2)/24,5),АТС!$A$41:$F$784,6)+'Иные услуги '!$C$5+'РСТ РСО-А'!$J$6+'РСТ РСО-А'!$F$9</f>
        <v>4168.3599999999997</v>
      </c>
      <c r="N159" s="117">
        <f>VLOOKUP($A159+ROUND((COLUMN()-2)/24,5),АТС!$A$41:$F$784,6)+'Иные услуги '!$C$5+'РСТ РСО-А'!$J$6+'РСТ РСО-А'!$F$9</f>
        <v>4168.2700000000004</v>
      </c>
      <c r="O159" s="117">
        <f>VLOOKUP($A159+ROUND((COLUMN()-2)/24,5),АТС!$A$41:$F$784,6)+'Иные услуги '!$C$5+'РСТ РСО-А'!$J$6+'РСТ РСО-А'!$F$9</f>
        <v>4168.26</v>
      </c>
      <c r="P159" s="117">
        <f>VLOOKUP($A159+ROUND((COLUMN()-2)/24,5),АТС!$A$41:$F$784,6)+'Иные услуги '!$C$5+'РСТ РСО-А'!$J$6+'РСТ РСО-А'!$F$9</f>
        <v>4168.26</v>
      </c>
      <c r="Q159" s="117">
        <f>VLOOKUP($A159+ROUND((COLUMN()-2)/24,5),АТС!$A$41:$F$784,6)+'Иные услуги '!$C$5+'РСТ РСО-А'!$J$6+'РСТ РСО-А'!$F$9</f>
        <v>4168.25</v>
      </c>
      <c r="R159" s="117">
        <f>VLOOKUP($A159+ROUND((COLUMN()-2)/24,5),АТС!$A$41:$F$784,6)+'Иные услуги '!$C$5+'РСТ РСО-А'!$J$6+'РСТ РСО-А'!$F$9</f>
        <v>4168.21</v>
      </c>
      <c r="S159" s="117">
        <f>VLOOKUP($A159+ROUND((COLUMN()-2)/24,5),АТС!$A$41:$F$784,6)+'Иные услуги '!$C$5+'РСТ РСО-А'!$J$6+'РСТ РСО-А'!$F$9</f>
        <v>4168.17</v>
      </c>
      <c r="T159" s="117">
        <f>VLOOKUP($A159+ROUND((COLUMN()-2)/24,5),АТС!$A$41:$F$784,6)+'Иные услуги '!$C$5+'РСТ РСО-А'!$J$6+'РСТ РСО-А'!$F$9</f>
        <v>4168.18</v>
      </c>
      <c r="U159" s="117">
        <f>VLOOKUP($A159+ROUND((COLUMN()-2)/24,5),АТС!$A$41:$F$784,6)+'Иные услуги '!$C$5+'РСТ РСО-А'!$J$6+'РСТ РСО-А'!$F$9</f>
        <v>4168.3100000000004</v>
      </c>
      <c r="V159" s="117">
        <f>VLOOKUP($A159+ROUND((COLUMN()-2)/24,5),АТС!$A$41:$F$784,6)+'Иные услуги '!$C$5+'РСТ РСО-А'!$J$6+'РСТ РСО-А'!$F$9</f>
        <v>4168.1499999999996</v>
      </c>
      <c r="W159" s="117">
        <f>VLOOKUP($A159+ROUND((COLUMN()-2)/24,5),АТС!$A$41:$F$784,6)+'Иные услуги '!$C$5+'РСТ РСО-А'!$J$6+'РСТ РСО-А'!$F$9</f>
        <v>4168</v>
      </c>
      <c r="X159" s="117">
        <f>VLOOKUP($A159+ROUND((COLUMN()-2)/24,5),АТС!$A$41:$F$784,6)+'Иные услуги '!$C$5+'РСТ РСО-А'!$J$6+'РСТ РСО-А'!$F$9</f>
        <v>4167.6499999999996</v>
      </c>
      <c r="Y159" s="117">
        <f>VLOOKUP($A159+ROUND((COLUMN()-2)/24,5),АТС!$A$41:$F$784,6)+'Иные услуги '!$C$5+'РСТ РСО-А'!$J$6+'РСТ РСО-А'!$F$9</f>
        <v>4167.33</v>
      </c>
    </row>
    <row r="160" spans="1:27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4" si="5">A129</f>
        <v>43647</v>
      </c>
      <c r="B166" s="84">
        <f>VLOOKUP($A166+ROUND((COLUMN()-2)/24,5),АТС!$A$41:$F$784,6)+'Иные услуги '!$C$5+'РСТ РСО-А'!$J$6+'РСТ РСО-А'!$G$9</f>
        <v>4058.67</v>
      </c>
      <c r="C166" s="117">
        <f>VLOOKUP($A166+ROUND((COLUMN()-2)/24,5),АТС!$A$41:$F$784,6)+'Иные услуги '!$C$5+'РСТ РСО-А'!$J$6+'РСТ РСО-А'!$G$9</f>
        <v>4058.56</v>
      </c>
      <c r="D166" s="117">
        <f>VLOOKUP($A166+ROUND((COLUMN()-2)/24,5),АТС!$A$41:$F$784,6)+'Иные услуги '!$C$5+'РСТ РСО-А'!$J$6+'РСТ РСО-А'!$G$9</f>
        <v>4058.63</v>
      </c>
      <c r="E166" s="117">
        <f>VLOOKUP($A166+ROUND((COLUMN()-2)/24,5),АТС!$A$41:$F$784,6)+'Иные услуги '!$C$5+'РСТ РСО-А'!$J$6+'РСТ РСО-А'!$G$9</f>
        <v>4058.63</v>
      </c>
      <c r="F166" s="117">
        <f>VLOOKUP($A166+ROUND((COLUMN()-2)/24,5),АТС!$A$41:$F$784,6)+'Иные услуги '!$C$5+'РСТ РСО-А'!$J$6+'РСТ РСО-А'!$G$9</f>
        <v>4058.5099999999998</v>
      </c>
      <c r="G166" s="117">
        <f>VLOOKUP($A166+ROUND((COLUMN()-2)/24,5),АТС!$A$41:$F$784,6)+'Иные услуги '!$C$5+'РСТ РСО-А'!$J$6+'РСТ РСО-А'!$G$9</f>
        <v>4058.5099999999998</v>
      </c>
      <c r="H166" s="117">
        <f>VLOOKUP($A166+ROUND((COLUMN()-2)/24,5),АТС!$A$41:$F$784,6)+'Иные услуги '!$C$5+'РСТ РСО-А'!$J$6+'РСТ РСО-А'!$G$9</f>
        <v>4058.2599999999998</v>
      </c>
      <c r="I166" s="117">
        <f>VLOOKUP($A166+ROUND((COLUMN()-2)/24,5),АТС!$A$41:$F$784,6)+'Иные услуги '!$C$5+'РСТ РСО-А'!$J$6+'РСТ РСО-А'!$G$9</f>
        <v>4058.68</v>
      </c>
      <c r="J166" s="117">
        <f>VLOOKUP($A166+ROUND((COLUMN()-2)/24,5),АТС!$A$41:$F$784,6)+'Иные услуги '!$C$5+'РСТ РСО-А'!$J$6+'РСТ РСО-А'!$G$9</f>
        <v>4058.88</v>
      </c>
      <c r="K166" s="117">
        <f>VLOOKUP($A166+ROUND((COLUMN()-2)/24,5),АТС!$A$41:$F$784,6)+'Иные услуги '!$C$5+'РСТ РСО-А'!$J$6+'РСТ РСО-А'!$G$9</f>
        <v>4058.93</v>
      </c>
      <c r="L166" s="117">
        <f>VLOOKUP($A166+ROUND((COLUMN()-2)/24,5),АТС!$A$41:$F$784,6)+'Иные услуги '!$C$5+'РСТ РСО-А'!$J$6+'РСТ РСО-А'!$G$9</f>
        <v>4058.92</v>
      </c>
      <c r="M166" s="117">
        <f>VLOOKUP($A166+ROUND((COLUMN()-2)/24,5),АТС!$A$41:$F$784,6)+'Иные услуги '!$C$5+'РСТ РСО-А'!$J$6+'РСТ РСО-А'!$G$9</f>
        <v>4058.92</v>
      </c>
      <c r="N166" s="117">
        <f>VLOOKUP($A166+ROUND((COLUMN()-2)/24,5),АТС!$A$41:$F$784,6)+'Иные услуги '!$C$5+'РСТ РСО-А'!$J$6+'РСТ РСО-А'!$G$9</f>
        <v>4058.92</v>
      </c>
      <c r="O166" s="117">
        <f>VLOOKUP($A166+ROUND((COLUMN()-2)/24,5),АТС!$A$41:$F$784,6)+'Иные услуги '!$C$5+'РСТ РСО-А'!$J$6+'РСТ РСО-А'!$G$9</f>
        <v>4058.53</v>
      </c>
      <c r="P166" s="117">
        <f>VLOOKUP($A166+ROUND((COLUMN()-2)/24,5),АТС!$A$41:$F$784,6)+'Иные услуги '!$C$5+'РСТ РСО-А'!$J$6+'РСТ РСО-А'!$G$9</f>
        <v>4058.59</v>
      </c>
      <c r="Q166" s="117">
        <f>VLOOKUP($A166+ROUND((COLUMN()-2)/24,5),АТС!$A$41:$F$784,6)+'Иные услуги '!$C$5+'РСТ РСО-А'!$J$6+'РСТ РСО-А'!$G$9</f>
        <v>4058.55</v>
      </c>
      <c r="R166" s="117">
        <f>VLOOKUP($A166+ROUND((COLUMN()-2)/24,5),АТС!$A$41:$F$784,6)+'Иные услуги '!$C$5+'РСТ РСО-А'!$J$6+'РСТ РСО-А'!$G$9</f>
        <v>4058.63</v>
      </c>
      <c r="S166" s="117">
        <f>VLOOKUP($A166+ROUND((COLUMN()-2)/24,5),АТС!$A$41:$F$784,6)+'Иные услуги '!$C$5+'РСТ РСО-А'!$J$6+'РСТ РСО-А'!$G$9</f>
        <v>4058.65</v>
      </c>
      <c r="T166" s="117">
        <f>VLOOKUP($A166+ROUND((COLUMN()-2)/24,5),АТС!$A$41:$F$784,6)+'Иные услуги '!$C$5+'РСТ РСО-А'!$J$6+'РСТ РСО-А'!$G$9</f>
        <v>4058.88</v>
      </c>
      <c r="U166" s="117">
        <f>VLOOKUP($A166+ROUND((COLUMN()-2)/24,5),АТС!$A$41:$F$784,6)+'Иные услуги '!$C$5+'РСТ РСО-А'!$J$6+'РСТ РСО-А'!$G$9</f>
        <v>4058.96</v>
      </c>
      <c r="V166" s="117">
        <f>VLOOKUP($A166+ROUND((COLUMN()-2)/24,5),АТС!$A$41:$F$784,6)+'Иные услуги '!$C$5+'РСТ РСО-А'!$J$6+'РСТ РСО-А'!$G$9</f>
        <v>4058.73</v>
      </c>
      <c r="W166" s="117">
        <f>VLOOKUP($A166+ROUND((COLUMN()-2)/24,5),АТС!$A$41:$F$784,6)+'Иные услуги '!$C$5+'РСТ РСО-А'!$J$6+'РСТ РСО-А'!$G$9</f>
        <v>4058.68</v>
      </c>
      <c r="X166" s="117">
        <f>VLOOKUP($A166+ROUND((COLUMN()-2)/24,5),АТС!$A$41:$F$784,6)+'Иные услуги '!$C$5+'РСТ РСО-А'!$J$6+'РСТ РСО-А'!$G$9</f>
        <v>4058.5099999999998</v>
      </c>
      <c r="Y166" s="117">
        <f>VLOOKUP($A166+ROUND((COLUMN()-2)/24,5),АТС!$A$41:$F$784,6)+'Иные услуги '!$C$5+'РСТ РСО-А'!$J$6+'РСТ РСО-А'!$G$9</f>
        <v>4058.42</v>
      </c>
    </row>
    <row r="167" spans="1:25" x14ac:dyDescent="0.2">
      <c r="A167" s="66">
        <f t="shared" si="5"/>
        <v>43648</v>
      </c>
      <c r="B167" s="117">
        <f>VLOOKUP($A167+ROUND((COLUMN()-2)/24,5),АТС!$A$41:$F$784,6)+'Иные услуги '!$C$5+'РСТ РСО-А'!$J$6+'РСТ РСО-А'!$G$9</f>
        <v>4058.94</v>
      </c>
      <c r="C167" s="117">
        <f>VLOOKUP($A167+ROUND((COLUMN()-2)/24,5),АТС!$A$41:$F$784,6)+'Иные услуги '!$C$5+'РСТ РСО-А'!$J$6+'РСТ РСО-А'!$G$9</f>
        <v>4058.78</v>
      </c>
      <c r="D167" s="117">
        <f>VLOOKUP($A167+ROUND((COLUMN()-2)/24,5),АТС!$A$41:$F$784,6)+'Иные услуги '!$C$5+'РСТ РСО-А'!$J$6+'РСТ РСО-А'!$G$9</f>
        <v>4058.73</v>
      </c>
      <c r="E167" s="117">
        <f>VLOOKUP($A167+ROUND((COLUMN()-2)/24,5),АТС!$A$41:$F$784,6)+'Иные услуги '!$C$5+'РСТ РСО-А'!$J$6+'РСТ РСО-А'!$G$9</f>
        <v>4058.73</v>
      </c>
      <c r="F167" s="117">
        <f>VLOOKUP($A167+ROUND((COLUMN()-2)/24,5),АТС!$A$41:$F$784,6)+'Иные услуги '!$C$5+'РСТ РСО-А'!$J$6+'РСТ РСО-А'!$G$9</f>
        <v>4059.29</v>
      </c>
      <c r="G167" s="117">
        <f>VLOOKUP($A167+ROUND((COLUMN()-2)/24,5),АТС!$A$41:$F$784,6)+'Иные услуги '!$C$5+'РСТ РСО-А'!$J$6+'РСТ РСО-А'!$G$9</f>
        <v>4059.3</v>
      </c>
      <c r="H167" s="117">
        <f>VLOOKUP($A167+ROUND((COLUMN()-2)/24,5),АТС!$A$41:$F$784,6)+'Иные услуги '!$C$5+'РСТ РСО-А'!$J$6+'РСТ РСО-А'!$G$9</f>
        <v>4059.31</v>
      </c>
      <c r="I167" s="117">
        <f>VLOOKUP($A167+ROUND((COLUMN()-2)/24,5),АТС!$A$41:$F$784,6)+'Иные услуги '!$C$5+'РСТ РСО-А'!$J$6+'РСТ РСО-А'!$G$9</f>
        <v>4058.77</v>
      </c>
      <c r="J167" s="117">
        <f>VLOOKUP($A167+ROUND((COLUMN()-2)/24,5),АТС!$A$41:$F$784,6)+'Иные услуги '!$C$5+'РСТ РСО-А'!$J$6+'РСТ РСО-А'!$G$9</f>
        <v>4058.83</v>
      </c>
      <c r="K167" s="117">
        <f>VLOOKUP($A167+ROUND((COLUMN()-2)/24,5),АТС!$A$41:$F$784,6)+'Иные услуги '!$C$5+'РСТ РСО-А'!$J$6+'РСТ РСО-А'!$G$9</f>
        <v>4058.9</v>
      </c>
      <c r="L167" s="117">
        <f>VLOOKUP($A167+ROUND((COLUMN()-2)/24,5),АТС!$A$41:$F$784,6)+'Иные услуги '!$C$5+'РСТ РСО-А'!$J$6+'РСТ РСО-А'!$G$9</f>
        <v>4058.92</v>
      </c>
      <c r="M167" s="117">
        <f>VLOOKUP($A167+ROUND((COLUMN()-2)/24,5),АТС!$A$41:$F$784,6)+'Иные услуги '!$C$5+'РСТ РСО-А'!$J$6+'РСТ РСО-А'!$G$9</f>
        <v>4058.92</v>
      </c>
      <c r="N167" s="117">
        <f>VLOOKUP($A167+ROUND((COLUMN()-2)/24,5),АТС!$A$41:$F$784,6)+'Иные услуги '!$C$5+'РСТ РСО-А'!$J$6+'РСТ РСО-А'!$G$9</f>
        <v>4058.92</v>
      </c>
      <c r="O167" s="117">
        <f>VLOOKUP($A167+ROUND((COLUMN()-2)/24,5),АТС!$A$41:$F$784,6)+'Иные услуги '!$C$5+'РСТ РСО-А'!$J$6+'РСТ РСО-А'!$G$9</f>
        <v>4058.64</v>
      </c>
      <c r="P167" s="117">
        <f>VLOOKUP($A167+ROUND((COLUMN()-2)/24,5),АТС!$A$41:$F$784,6)+'Иные услуги '!$C$5+'РСТ РСО-А'!$J$6+'РСТ РСО-А'!$G$9</f>
        <v>4058.63</v>
      </c>
      <c r="Q167" s="117">
        <f>VLOOKUP($A167+ROUND((COLUMN()-2)/24,5),АТС!$A$41:$F$784,6)+'Иные услуги '!$C$5+'РСТ РСО-А'!$J$6+'РСТ РСО-А'!$G$9</f>
        <v>4058.64</v>
      </c>
      <c r="R167" s="117">
        <f>VLOOKUP($A167+ROUND((COLUMN()-2)/24,5),АТС!$A$41:$F$784,6)+'Иные услуги '!$C$5+'РСТ РСО-А'!$J$6+'РСТ РСО-А'!$G$9</f>
        <v>4058.6</v>
      </c>
      <c r="S167" s="117">
        <f>VLOOKUP($A167+ROUND((COLUMN()-2)/24,5),АТС!$A$41:$F$784,6)+'Иные услуги '!$C$5+'РСТ РСО-А'!$J$6+'РСТ РСО-А'!$G$9</f>
        <v>4058.62</v>
      </c>
      <c r="T167" s="117">
        <f>VLOOKUP($A167+ROUND((COLUMN()-2)/24,5),АТС!$A$41:$F$784,6)+'Иные услуги '!$C$5+'РСТ РСО-А'!$J$6+'РСТ РСО-А'!$G$9</f>
        <v>4058.88</v>
      </c>
      <c r="U167" s="117">
        <f>VLOOKUP($A167+ROUND((COLUMN()-2)/24,5),АТС!$A$41:$F$784,6)+'Иные услуги '!$C$5+'РСТ РСО-А'!$J$6+'РСТ РСО-А'!$G$9</f>
        <v>4058.89</v>
      </c>
      <c r="V167" s="117">
        <f>VLOOKUP($A167+ROUND((COLUMN()-2)/24,5),АТС!$A$41:$F$784,6)+'Иные услуги '!$C$5+'РСТ РСО-А'!$J$6+'РСТ РСО-А'!$G$9</f>
        <v>4058.6600000000003</v>
      </c>
      <c r="W167" s="117">
        <f>VLOOKUP($A167+ROUND((COLUMN()-2)/24,5),АТС!$A$41:$F$784,6)+'Иные услуги '!$C$5+'РСТ РСО-А'!$J$6+'РСТ РСО-А'!$G$9</f>
        <v>4058.71</v>
      </c>
      <c r="X167" s="117">
        <f>VLOOKUP($A167+ROUND((COLUMN()-2)/24,5),АТС!$A$41:$F$784,6)+'Иные услуги '!$C$5+'РСТ РСО-А'!$J$6+'РСТ РСО-А'!$G$9</f>
        <v>4058.38</v>
      </c>
      <c r="Y167" s="117">
        <f>VLOOKUP($A167+ROUND((COLUMN()-2)/24,5),АТС!$A$41:$F$784,6)+'Иные услуги '!$C$5+'РСТ РСО-А'!$J$6+'РСТ РСО-А'!$G$9</f>
        <v>4058.02</v>
      </c>
    </row>
    <row r="168" spans="1:25" x14ac:dyDescent="0.2">
      <c r="A168" s="66">
        <f t="shared" si="5"/>
        <v>43649</v>
      </c>
      <c r="B168" s="117">
        <f>VLOOKUP($A168+ROUND((COLUMN()-2)/24,5),АТС!$A$41:$F$784,6)+'Иные услуги '!$C$5+'РСТ РСО-А'!$J$6+'РСТ РСО-А'!$G$9</f>
        <v>4058.75</v>
      </c>
      <c r="C168" s="117">
        <f>VLOOKUP($A168+ROUND((COLUMN()-2)/24,5),АТС!$A$41:$F$784,6)+'Иные услуги '!$C$5+'РСТ РСО-А'!$J$6+'РСТ РСО-А'!$G$9</f>
        <v>4058.69</v>
      </c>
      <c r="D168" s="117">
        <f>VLOOKUP($A168+ROUND((COLUMN()-2)/24,5),АТС!$A$41:$F$784,6)+'Иные услуги '!$C$5+'РСТ РСО-А'!$J$6+'РСТ РСО-А'!$G$9</f>
        <v>4058.7400000000002</v>
      </c>
      <c r="E168" s="117">
        <f>VLOOKUP($A168+ROUND((COLUMN()-2)/24,5),АТС!$A$41:$F$784,6)+'Иные услуги '!$C$5+'РСТ РСО-А'!$J$6+'РСТ РСО-А'!$G$9</f>
        <v>4059.33</v>
      </c>
      <c r="F168" s="117">
        <f>VLOOKUP($A168+ROUND((COLUMN()-2)/24,5),АТС!$A$41:$F$784,6)+'Иные услуги '!$C$5+'РСТ РСО-А'!$J$6+'РСТ РСО-А'!$G$9</f>
        <v>4059.32</v>
      </c>
      <c r="G168" s="117">
        <f>VLOOKUP($A168+ROUND((COLUMN()-2)/24,5),АТС!$A$41:$F$784,6)+'Иные услуги '!$C$5+'РСТ РСО-А'!$J$6+'РСТ РСО-А'!$G$9</f>
        <v>4059.32</v>
      </c>
      <c r="H168" s="117">
        <f>VLOOKUP($A168+ROUND((COLUMN()-2)/24,5),АТС!$A$41:$F$784,6)+'Иные услуги '!$C$5+'РСТ РСО-А'!$J$6+'РСТ РСО-А'!$G$9</f>
        <v>4058.38</v>
      </c>
      <c r="I168" s="117">
        <f>VLOOKUP($A168+ROUND((COLUMN()-2)/24,5),АТС!$A$41:$F$784,6)+'Иные услуги '!$C$5+'РСТ РСО-А'!$J$6+'РСТ РСО-А'!$G$9</f>
        <v>4058.4</v>
      </c>
      <c r="J168" s="117">
        <f>VLOOKUP($A168+ROUND((COLUMN()-2)/24,5),АТС!$A$41:$F$784,6)+'Иные услуги '!$C$5+'РСТ РСО-А'!$J$6+'РСТ РСО-А'!$G$9</f>
        <v>4058.9100000000003</v>
      </c>
      <c r="K168" s="117">
        <f>VLOOKUP($A168+ROUND((COLUMN()-2)/24,5),АТС!$A$41:$F$784,6)+'Иные услуги '!$C$5+'РСТ РСО-А'!$J$6+'РСТ РСО-А'!$G$9</f>
        <v>4058.89</v>
      </c>
      <c r="L168" s="117">
        <f>VLOOKUP($A168+ROUND((COLUMN()-2)/24,5),АТС!$A$41:$F$784,6)+'Иные услуги '!$C$5+'РСТ РСО-А'!$J$6+'РСТ РСО-А'!$G$9</f>
        <v>4058.9</v>
      </c>
      <c r="M168" s="117">
        <f>VLOOKUP($A168+ROUND((COLUMN()-2)/24,5),АТС!$A$41:$F$784,6)+'Иные услуги '!$C$5+'РСТ РСО-А'!$J$6+'РСТ РСО-А'!$G$9</f>
        <v>4058.92</v>
      </c>
      <c r="N168" s="117">
        <f>VLOOKUP($A168+ROUND((COLUMN()-2)/24,5),АТС!$A$41:$F$784,6)+'Иные услуги '!$C$5+'РСТ РСО-А'!$J$6+'РСТ РСО-А'!$G$9</f>
        <v>4058.94</v>
      </c>
      <c r="O168" s="117">
        <f>VLOOKUP($A168+ROUND((COLUMN()-2)/24,5),АТС!$A$41:$F$784,6)+'Иные услуги '!$C$5+'РСТ РСО-А'!$J$6+'РСТ РСО-А'!$G$9</f>
        <v>4058.93</v>
      </c>
      <c r="P168" s="117">
        <f>VLOOKUP($A168+ROUND((COLUMN()-2)/24,5),АТС!$A$41:$F$784,6)+'Иные услуги '!$C$5+'РСТ РСО-А'!$J$6+'РСТ РСО-А'!$G$9</f>
        <v>4058.61</v>
      </c>
      <c r="Q168" s="117">
        <f>VLOOKUP($A168+ROUND((COLUMN()-2)/24,5),АТС!$A$41:$F$784,6)+'Иные услуги '!$C$5+'РСТ РСО-А'!$J$6+'РСТ РСО-А'!$G$9</f>
        <v>4058.6</v>
      </c>
      <c r="R168" s="117">
        <f>VLOOKUP($A168+ROUND((COLUMN()-2)/24,5),АТС!$A$41:$F$784,6)+'Иные услуги '!$C$5+'РСТ РСО-А'!$J$6+'РСТ РСО-А'!$G$9</f>
        <v>4058.6</v>
      </c>
      <c r="S168" s="117">
        <f>VLOOKUP($A168+ROUND((COLUMN()-2)/24,5),АТС!$A$41:$F$784,6)+'Иные услуги '!$C$5+'РСТ РСО-А'!$J$6+'РСТ РСО-А'!$G$9</f>
        <v>4058.57</v>
      </c>
      <c r="T168" s="117">
        <f>VLOOKUP($A168+ROUND((COLUMN()-2)/24,5),АТС!$A$41:$F$784,6)+'Иные услуги '!$C$5+'РСТ РСО-А'!$J$6+'РСТ РСО-А'!$G$9</f>
        <v>4058.89</v>
      </c>
      <c r="U168" s="117">
        <f>VLOOKUP($A168+ROUND((COLUMN()-2)/24,5),АТС!$A$41:$F$784,6)+'Иные услуги '!$C$5+'РСТ РСО-А'!$J$6+'РСТ РСО-А'!$G$9</f>
        <v>4058.88</v>
      </c>
      <c r="V168" s="117">
        <f>VLOOKUP($A168+ROUND((COLUMN()-2)/24,5),АТС!$A$41:$F$784,6)+'Иные услуги '!$C$5+'РСТ РСО-А'!$J$6+'РСТ РСО-А'!$G$9</f>
        <v>4058.6</v>
      </c>
      <c r="W168" s="117">
        <f>VLOOKUP($A168+ROUND((COLUMN()-2)/24,5),АТС!$A$41:$F$784,6)+'Иные услуги '!$C$5+'РСТ РСО-А'!$J$6+'РСТ РСО-А'!$G$9</f>
        <v>4058.43</v>
      </c>
      <c r="X168" s="117">
        <f>VLOOKUP($A168+ROUND((COLUMN()-2)/24,5),АТС!$A$41:$F$784,6)+'Иные услуги '!$C$5+'РСТ РСО-А'!$J$6+'РСТ РСО-А'!$G$9</f>
        <v>4058.06</v>
      </c>
      <c r="Y168" s="117">
        <f>VLOOKUP($A168+ROUND((COLUMN()-2)/24,5),АТС!$A$41:$F$784,6)+'Иные услуги '!$C$5+'РСТ РСО-А'!$J$6+'РСТ РСО-А'!$G$9</f>
        <v>4058.2400000000002</v>
      </c>
    </row>
    <row r="169" spans="1:25" x14ac:dyDescent="0.2">
      <c r="A169" s="66">
        <f t="shared" si="5"/>
        <v>43650</v>
      </c>
      <c r="B169" s="117">
        <f>VLOOKUP($A169+ROUND((COLUMN()-2)/24,5),АТС!$A$41:$F$784,6)+'Иные услуги '!$C$5+'РСТ РСО-А'!$J$6+'РСТ РСО-А'!$G$9</f>
        <v>4058.77</v>
      </c>
      <c r="C169" s="117">
        <f>VLOOKUP($A169+ROUND((COLUMN()-2)/24,5),АТС!$A$41:$F$784,6)+'Иные услуги '!$C$5+'РСТ РСО-А'!$J$6+'РСТ РСО-А'!$G$9</f>
        <v>4058.73</v>
      </c>
      <c r="D169" s="117">
        <f>VLOOKUP($A169+ROUND((COLUMN()-2)/24,5),АТС!$A$41:$F$784,6)+'Иные услуги '!$C$5+'РСТ РСО-А'!$J$6+'РСТ РСО-А'!$G$9</f>
        <v>4058.71</v>
      </c>
      <c r="E169" s="117">
        <f>VLOOKUP($A169+ROUND((COLUMN()-2)/24,5),АТС!$A$41:$F$784,6)+'Иные услуги '!$C$5+'РСТ РСО-А'!$J$6+'РСТ РСО-А'!$G$9</f>
        <v>4058.75</v>
      </c>
      <c r="F169" s="117">
        <f>VLOOKUP($A169+ROUND((COLUMN()-2)/24,5),АТС!$A$41:$F$784,6)+'Иные услуги '!$C$5+'РСТ РСО-А'!$J$6+'РСТ РСО-А'!$G$9</f>
        <v>4058.62</v>
      </c>
      <c r="G169" s="117">
        <f>VLOOKUP($A169+ROUND((COLUMN()-2)/24,5),АТС!$A$41:$F$784,6)+'Иные услуги '!$C$5+'РСТ РСО-А'!$J$6+'РСТ РСО-А'!$G$9</f>
        <v>4058.67</v>
      </c>
      <c r="H169" s="117">
        <f>VLOOKUP($A169+ROUND((COLUMN()-2)/24,5),АТС!$A$41:$F$784,6)+'Иные услуги '!$C$5+'РСТ РСО-А'!$J$6+'РСТ РСО-А'!$G$9</f>
        <v>4058.33</v>
      </c>
      <c r="I169" s="117">
        <f>VLOOKUP($A169+ROUND((COLUMN()-2)/24,5),АТС!$A$41:$F$784,6)+'Иные услуги '!$C$5+'РСТ РСО-А'!$J$6+'РСТ РСО-А'!$G$9</f>
        <v>4058.47</v>
      </c>
      <c r="J169" s="117">
        <f>VLOOKUP($A169+ROUND((COLUMN()-2)/24,5),АТС!$A$41:$F$784,6)+'Иные услуги '!$C$5+'РСТ РСО-А'!$J$6+'РСТ РСО-А'!$G$9</f>
        <v>4058.67</v>
      </c>
      <c r="K169" s="117">
        <f>VLOOKUP($A169+ROUND((COLUMN()-2)/24,5),АТС!$A$41:$F$784,6)+'Иные услуги '!$C$5+'РСТ РСО-А'!$J$6+'РСТ РСО-А'!$G$9</f>
        <v>4058.62</v>
      </c>
      <c r="L169" s="117">
        <f>VLOOKUP($A169+ROUND((COLUMN()-2)/24,5),АТС!$A$41:$F$784,6)+'Иные услуги '!$C$5+'РСТ РСО-А'!$J$6+'РСТ РСО-А'!$G$9</f>
        <v>4058.63</v>
      </c>
      <c r="M169" s="117">
        <f>VLOOKUP($A169+ROUND((COLUMN()-2)/24,5),АТС!$A$41:$F$784,6)+'Иные услуги '!$C$5+'РСТ РСО-А'!$J$6+'РСТ РСО-А'!$G$9</f>
        <v>4058.93</v>
      </c>
      <c r="N169" s="117">
        <f>VLOOKUP($A169+ROUND((COLUMN()-2)/24,5),АТС!$A$41:$F$784,6)+'Иные услуги '!$C$5+'РСТ РСО-А'!$J$6+'РСТ РСО-А'!$G$9</f>
        <v>4058.9500000000003</v>
      </c>
      <c r="O169" s="117">
        <f>VLOOKUP($A169+ROUND((COLUMN()-2)/24,5),АТС!$A$41:$F$784,6)+'Иные услуги '!$C$5+'РСТ РСО-А'!$J$6+'РСТ РСО-А'!$G$9</f>
        <v>4058.9500000000003</v>
      </c>
      <c r="P169" s="117">
        <f>VLOOKUP($A169+ROUND((COLUMN()-2)/24,5),АТС!$A$41:$F$784,6)+'Иные услуги '!$C$5+'РСТ РСО-А'!$J$6+'РСТ РСО-А'!$G$9</f>
        <v>4058.63</v>
      </c>
      <c r="Q169" s="117">
        <f>VLOOKUP($A169+ROUND((COLUMN()-2)/24,5),АТС!$A$41:$F$784,6)+'Иные услуги '!$C$5+'РСТ РСО-А'!$J$6+'РСТ РСО-А'!$G$9</f>
        <v>4058.6600000000003</v>
      </c>
      <c r="R169" s="117">
        <f>VLOOKUP($A169+ROUND((COLUMN()-2)/24,5),АТС!$A$41:$F$784,6)+'Иные услуги '!$C$5+'РСТ РСО-А'!$J$6+'РСТ РСО-А'!$G$9</f>
        <v>4058.61</v>
      </c>
      <c r="S169" s="117">
        <f>VLOOKUP($A169+ROUND((COLUMN()-2)/24,5),АТС!$A$41:$F$784,6)+'Иные услуги '!$C$5+'РСТ РСО-А'!$J$6+'РСТ РСО-А'!$G$9</f>
        <v>4058.58</v>
      </c>
      <c r="T169" s="117">
        <f>VLOOKUP($A169+ROUND((COLUMN()-2)/24,5),АТС!$A$41:$F$784,6)+'Иные услуги '!$C$5+'РСТ РСО-А'!$J$6+'РСТ РСО-А'!$G$9</f>
        <v>4058.85</v>
      </c>
      <c r="U169" s="117">
        <f>VLOOKUP($A169+ROUND((COLUMN()-2)/24,5),АТС!$A$41:$F$784,6)+'Иные услуги '!$C$5+'РСТ РСО-А'!$J$6+'РСТ РСО-А'!$G$9</f>
        <v>4058.83</v>
      </c>
      <c r="V169" s="117">
        <f>VLOOKUP($A169+ROUND((COLUMN()-2)/24,5),АТС!$A$41:$F$784,6)+'Иные услуги '!$C$5+'РСТ РСО-А'!$J$6+'РСТ РСО-А'!$G$9</f>
        <v>4058.61</v>
      </c>
      <c r="W169" s="117">
        <f>VLOOKUP($A169+ROUND((COLUMN()-2)/24,5),АТС!$A$41:$F$784,6)+'Иные услуги '!$C$5+'РСТ РСО-А'!$J$6+'РСТ РСО-А'!$G$9</f>
        <v>4058.4900000000002</v>
      </c>
      <c r="X169" s="117">
        <f>VLOOKUP($A169+ROUND((COLUMN()-2)/24,5),АТС!$A$41:$F$784,6)+'Иные услуги '!$C$5+'РСТ РСО-А'!$J$6+'РСТ РСО-А'!$G$9</f>
        <v>4058.19</v>
      </c>
      <c r="Y169" s="117">
        <f>VLOOKUP($A169+ROUND((COLUMN()-2)/24,5),АТС!$A$41:$F$784,6)+'Иные услуги '!$C$5+'РСТ РСО-А'!$J$6+'РСТ РСО-А'!$G$9</f>
        <v>4058.06</v>
      </c>
    </row>
    <row r="170" spans="1:25" x14ac:dyDescent="0.2">
      <c r="A170" s="66">
        <f t="shared" si="5"/>
        <v>43651</v>
      </c>
      <c r="B170" s="117">
        <f>VLOOKUP($A170+ROUND((COLUMN()-2)/24,5),АТС!$A$41:$F$784,6)+'Иные услуги '!$C$5+'РСТ РСО-А'!$J$6+'РСТ РСО-А'!$G$9</f>
        <v>4058.68</v>
      </c>
      <c r="C170" s="117">
        <f>VLOOKUP($A170+ROUND((COLUMN()-2)/24,5),АТС!$A$41:$F$784,6)+'Иные услуги '!$C$5+'РСТ РСО-А'!$J$6+'РСТ РСО-А'!$G$9</f>
        <v>4058.59</v>
      </c>
      <c r="D170" s="117">
        <f>VLOOKUP($A170+ROUND((COLUMN()-2)/24,5),АТС!$A$41:$F$784,6)+'Иные услуги '!$C$5+'РСТ РСО-А'!$J$6+'РСТ РСО-А'!$G$9</f>
        <v>4058.61</v>
      </c>
      <c r="E170" s="117">
        <f>VLOOKUP($A170+ROUND((COLUMN()-2)/24,5),АТС!$A$41:$F$784,6)+'Иные услуги '!$C$5+'РСТ РСО-А'!$J$6+'РСТ РСО-А'!$G$9</f>
        <v>4058.62</v>
      </c>
      <c r="F170" s="117">
        <f>VLOOKUP($A170+ROUND((COLUMN()-2)/24,5),АТС!$A$41:$F$784,6)+'Иные услуги '!$C$5+'РСТ РСО-А'!$J$6+'РСТ РСО-А'!$G$9</f>
        <v>4058.53</v>
      </c>
      <c r="G170" s="117">
        <f>VLOOKUP($A170+ROUND((COLUMN()-2)/24,5),АТС!$A$41:$F$784,6)+'Иные услуги '!$C$5+'РСТ РСО-А'!$J$6+'РСТ РСО-А'!$G$9</f>
        <v>4058.47</v>
      </c>
      <c r="H170" s="117">
        <f>VLOOKUP($A170+ROUND((COLUMN()-2)/24,5),АТС!$A$41:$F$784,6)+'Иные услуги '!$C$5+'РСТ РСО-А'!$J$6+'РСТ РСО-А'!$G$9</f>
        <v>4058.11</v>
      </c>
      <c r="I170" s="117">
        <f>VLOOKUP($A170+ROUND((COLUMN()-2)/24,5),АТС!$A$41:$F$784,6)+'Иные услуги '!$C$5+'РСТ РСО-А'!$J$6+'РСТ РСО-А'!$G$9</f>
        <v>4058.2599999999998</v>
      </c>
      <c r="J170" s="117">
        <f>VLOOKUP($A170+ROUND((COLUMN()-2)/24,5),АТС!$A$41:$F$784,6)+'Иные услуги '!$C$5+'РСТ РСО-А'!$J$6+'РСТ РСО-А'!$G$9</f>
        <v>4058.5099999999998</v>
      </c>
      <c r="K170" s="117">
        <f>VLOOKUP($A170+ROUND((COLUMN()-2)/24,5),АТС!$A$41:$F$784,6)+'Иные услуги '!$C$5+'РСТ РСО-А'!$J$6+'РСТ РСО-А'!$G$9</f>
        <v>4058.53</v>
      </c>
      <c r="L170" s="117">
        <f>VLOOKUP($A170+ROUND((COLUMN()-2)/24,5),АТС!$A$41:$F$784,6)+'Иные услуги '!$C$5+'РСТ РСО-А'!$J$6+'РСТ РСО-А'!$G$9</f>
        <v>4058.53</v>
      </c>
      <c r="M170" s="117">
        <f>VLOOKUP($A170+ROUND((COLUMN()-2)/24,5),АТС!$A$41:$F$784,6)+'Иные услуги '!$C$5+'РСТ РСО-А'!$J$6+'РСТ РСО-А'!$G$9</f>
        <v>4058.89</v>
      </c>
      <c r="N170" s="117">
        <f>VLOOKUP($A170+ROUND((COLUMN()-2)/24,5),АТС!$A$41:$F$784,6)+'Иные услуги '!$C$5+'РСТ РСО-А'!$J$6+'РСТ РСО-А'!$G$9</f>
        <v>4058.88</v>
      </c>
      <c r="O170" s="117">
        <f>VLOOKUP($A170+ROUND((COLUMN()-2)/24,5),АТС!$A$41:$F$784,6)+'Иные услуги '!$C$5+'РСТ РСО-А'!$J$6+'РСТ РСО-А'!$G$9</f>
        <v>4058.87</v>
      </c>
      <c r="P170" s="117">
        <f>VLOOKUP($A170+ROUND((COLUMN()-2)/24,5),АТС!$A$41:$F$784,6)+'Иные услуги '!$C$5+'РСТ РСО-А'!$J$6+'РСТ РСО-А'!$G$9</f>
        <v>4058.53</v>
      </c>
      <c r="Q170" s="117">
        <f>VLOOKUP($A170+ROUND((COLUMN()-2)/24,5),АТС!$A$41:$F$784,6)+'Иные услуги '!$C$5+'РСТ РСО-А'!$J$6+'РСТ РСО-А'!$G$9</f>
        <v>4058.53</v>
      </c>
      <c r="R170" s="117">
        <f>VLOOKUP($A170+ROUND((COLUMN()-2)/24,5),АТС!$A$41:$F$784,6)+'Иные услуги '!$C$5+'РСТ РСО-А'!$J$6+'РСТ РСО-А'!$G$9</f>
        <v>4058.53</v>
      </c>
      <c r="S170" s="117">
        <f>VLOOKUP($A170+ROUND((COLUMN()-2)/24,5),АТС!$A$41:$F$784,6)+'Иные услуги '!$C$5+'РСТ РСО-А'!$J$6+'РСТ РСО-А'!$G$9</f>
        <v>4058.79</v>
      </c>
      <c r="T170" s="117">
        <f>VLOOKUP($A170+ROUND((COLUMN()-2)/24,5),АТС!$A$41:$F$784,6)+'Иные услуги '!$C$5+'РСТ РСО-А'!$J$6+'РСТ РСО-А'!$G$9</f>
        <v>4058.82</v>
      </c>
      <c r="U170" s="117">
        <f>VLOOKUP($A170+ROUND((COLUMN()-2)/24,5),АТС!$A$41:$F$784,6)+'Иные услуги '!$C$5+'РСТ РСО-А'!$J$6+'РСТ РСО-А'!$G$9</f>
        <v>4058.8</v>
      </c>
      <c r="V170" s="117">
        <f>VLOOKUP($A170+ROUND((COLUMN()-2)/24,5),АТС!$A$41:$F$784,6)+'Иные услуги '!$C$5+'РСТ РСО-А'!$J$6+'РСТ РСО-А'!$G$9</f>
        <v>4058.62</v>
      </c>
      <c r="W170" s="117">
        <f>VLOOKUP($A170+ROUND((COLUMN()-2)/24,5),АТС!$A$41:$F$784,6)+'Иные услуги '!$C$5+'РСТ РСО-А'!$J$6+'РСТ РСО-А'!$G$9</f>
        <v>4058.54</v>
      </c>
      <c r="X170" s="117">
        <f>VLOOKUP($A170+ROUND((COLUMN()-2)/24,5),АТС!$A$41:$F$784,6)+'Иные услуги '!$C$5+'РСТ РСО-А'!$J$6+'РСТ РСО-А'!$G$9</f>
        <v>4058.19</v>
      </c>
      <c r="Y170" s="117">
        <f>VLOOKUP($A170+ROUND((COLUMN()-2)/24,5),АТС!$A$41:$F$784,6)+'Иные услуги '!$C$5+'РСТ РСО-А'!$J$6+'РСТ РСО-А'!$G$9</f>
        <v>4057.72</v>
      </c>
    </row>
    <row r="171" spans="1:25" x14ac:dyDescent="0.2">
      <c r="A171" s="66">
        <f t="shared" si="5"/>
        <v>43652</v>
      </c>
      <c r="B171" s="117">
        <f>VLOOKUP($A171+ROUND((COLUMN()-2)/24,5),АТС!$A$41:$F$784,6)+'Иные услуги '!$C$5+'РСТ РСО-А'!$J$6+'РСТ РСО-А'!$G$9</f>
        <v>4058.67</v>
      </c>
      <c r="C171" s="117">
        <f>VLOOKUP($A171+ROUND((COLUMN()-2)/24,5),АТС!$A$41:$F$784,6)+'Иные услуги '!$C$5+'РСТ РСО-А'!$J$6+'РСТ РСО-А'!$G$9</f>
        <v>4058.59</v>
      </c>
      <c r="D171" s="117">
        <f>VLOOKUP($A171+ROUND((COLUMN()-2)/24,5),АТС!$A$41:$F$784,6)+'Иные услуги '!$C$5+'РСТ РСО-А'!$J$6+'РСТ РСО-А'!$G$9</f>
        <v>4058.58</v>
      </c>
      <c r="E171" s="117">
        <f>VLOOKUP($A171+ROUND((COLUMN()-2)/24,5),АТС!$A$41:$F$784,6)+'Иные услуги '!$C$5+'РСТ РСО-А'!$J$6+'РСТ РСО-А'!$G$9</f>
        <v>4058.6</v>
      </c>
      <c r="F171" s="117">
        <f>VLOOKUP($A171+ROUND((COLUMN()-2)/24,5),АТС!$A$41:$F$784,6)+'Иные услуги '!$C$5+'РСТ РСО-А'!$J$6+'РСТ РСО-А'!$G$9</f>
        <v>4058.5099999999998</v>
      </c>
      <c r="G171" s="117">
        <f>VLOOKUP($A171+ROUND((COLUMN()-2)/24,5),АТС!$A$41:$F$784,6)+'Иные услуги '!$C$5+'РСТ РСО-А'!$J$6+'РСТ РСО-А'!$G$9</f>
        <v>4058.48</v>
      </c>
      <c r="H171" s="117">
        <f>VLOOKUP($A171+ROUND((COLUMN()-2)/24,5),АТС!$A$41:$F$784,6)+'Иные услуги '!$C$5+'РСТ РСО-А'!$J$6+'РСТ РСО-А'!$G$9</f>
        <v>4058.28</v>
      </c>
      <c r="I171" s="117">
        <f>VLOOKUP($A171+ROUND((COLUMN()-2)/24,5),АТС!$A$41:$F$784,6)+'Иные услуги '!$C$5+'РСТ РСО-А'!$J$6+'РСТ РСО-А'!$G$9</f>
        <v>4058.4500000000003</v>
      </c>
      <c r="J171" s="117">
        <f>VLOOKUP($A171+ROUND((COLUMN()-2)/24,5),АТС!$A$41:$F$784,6)+'Иные услуги '!$C$5+'РСТ РСО-А'!$J$6+'РСТ РСО-А'!$G$9</f>
        <v>4058.7000000000003</v>
      </c>
      <c r="K171" s="117">
        <f>VLOOKUP($A171+ROUND((COLUMN()-2)/24,5),АТС!$A$41:$F$784,6)+'Иные услуги '!$C$5+'РСТ РСО-А'!$J$6+'РСТ РСО-А'!$G$9</f>
        <v>4058.77</v>
      </c>
      <c r="L171" s="117">
        <f>VLOOKUP($A171+ROUND((COLUMN()-2)/24,5),АТС!$A$41:$F$784,6)+'Иные услуги '!$C$5+'РСТ РСО-А'!$J$6+'РСТ РСО-А'!$G$9</f>
        <v>4058.87</v>
      </c>
      <c r="M171" s="117">
        <f>VLOOKUP($A171+ROUND((COLUMN()-2)/24,5),АТС!$A$41:$F$784,6)+'Иные услуги '!$C$5+'РСТ РСО-А'!$J$6+'РСТ РСО-А'!$G$9</f>
        <v>4058.86</v>
      </c>
      <c r="N171" s="117">
        <f>VLOOKUP($A171+ROUND((COLUMN()-2)/24,5),АТС!$A$41:$F$784,6)+'Иные услуги '!$C$5+'РСТ РСО-А'!$J$6+'РСТ РСО-А'!$G$9</f>
        <v>4058.77</v>
      </c>
      <c r="O171" s="117">
        <f>VLOOKUP($A171+ROUND((COLUMN()-2)/24,5),АТС!$A$41:$F$784,6)+'Иные услуги '!$C$5+'РСТ РСО-А'!$J$6+'РСТ РСО-А'!$G$9</f>
        <v>4058.7599999999998</v>
      </c>
      <c r="P171" s="117">
        <f>VLOOKUP($A171+ROUND((COLUMN()-2)/24,5),АТС!$A$41:$F$784,6)+'Иные услуги '!$C$5+'РСТ РСО-А'!$J$6+'РСТ РСО-А'!$G$9</f>
        <v>4058.7599999999998</v>
      </c>
      <c r="Q171" s="117">
        <f>VLOOKUP($A171+ROUND((COLUMN()-2)/24,5),АТС!$A$41:$F$784,6)+'Иные услуги '!$C$5+'РСТ РСО-А'!$J$6+'РСТ РСО-А'!$G$9</f>
        <v>4058.78</v>
      </c>
      <c r="R171" s="117">
        <f>VLOOKUP($A171+ROUND((COLUMN()-2)/24,5),АТС!$A$41:$F$784,6)+'Иные услуги '!$C$5+'РСТ РСО-А'!$J$6+'РСТ РСО-А'!$G$9</f>
        <v>4058.79</v>
      </c>
      <c r="S171" s="117">
        <f>VLOOKUP($A171+ROUND((COLUMN()-2)/24,5),АТС!$A$41:$F$784,6)+'Иные услуги '!$C$5+'РСТ РСО-А'!$J$6+'РСТ РСО-А'!$G$9</f>
        <v>4058.75</v>
      </c>
      <c r="T171" s="117">
        <f>VLOOKUP($A171+ROUND((COLUMN()-2)/24,5),АТС!$A$41:$F$784,6)+'Иные услуги '!$C$5+'РСТ РСО-А'!$J$6+'РСТ РСО-А'!$G$9</f>
        <v>4058.82</v>
      </c>
      <c r="U171" s="117">
        <f>VLOOKUP($A171+ROUND((COLUMN()-2)/24,5),АТС!$A$41:$F$784,6)+'Иные услуги '!$C$5+'РСТ РСО-А'!$J$6+'РСТ РСО-А'!$G$9</f>
        <v>4058.87</v>
      </c>
      <c r="V171" s="117">
        <f>VLOOKUP($A171+ROUND((COLUMN()-2)/24,5),АТС!$A$41:$F$784,6)+'Иные услуги '!$C$5+'РСТ РСО-А'!$J$6+'РСТ РСО-А'!$G$9</f>
        <v>4058.62</v>
      </c>
      <c r="W171" s="117">
        <f>VLOOKUP($A171+ROUND((COLUMN()-2)/24,5),АТС!$A$41:$F$784,6)+'Иные услуги '!$C$5+'РСТ РСО-А'!$J$6+'РСТ РСО-А'!$G$9</f>
        <v>4058.52</v>
      </c>
      <c r="X171" s="117">
        <f>VLOOKUP($A171+ROUND((COLUMN()-2)/24,5),АТС!$A$41:$F$784,6)+'Иные услуги '!$C$5+'РСТ РСО-А'!$J$6+'РСТ РСО-А'!$G$9</f>
        <v>4058.1</v>
      </c>
      <c r="Y171" s="117">
        <f>VLOOKUP($A171+ROUND((COLUMN()-2)/24,5),АТС!$A$41:$F$784,6)+'Иные услуги '!$C$5+'РСТ РСО-А'!$J$6+'РСТ РСО-А'!$G$9</f>
        <v>4057.6</v>
      </c>
    </row>
    <row r="172" spans="1:25" x14ac:dyDescent="0.2">
      <c r="A172" s="66">
        <f t="shared" si="5"/>
        <v>43653</v>
      </c>
      <c r="B172" s="117">
        <f>VLOOKUP($A172+ROUND((COLUMN()-2)/24,5),АТС!$A$41:$F$784,6)+'Иные услуги '!$C$5+'РСТ РСО-А'!$J$6+'РСТ РСО-А'!$G$9</f>
        <v>4058.68</v>
      </c>
      <c r="C172" s="117">
        <f>VLOOKUP($A172+ROUND((COLUMN()-2)/24,5),АТС!$A$41:$F$784,6)+'Иные услуги '!$C$5+'РСТ РСО-А'!$J$6+'РСТ РСО-А'!$G$9</f>
        <v>4058.59</v>
      </c>
      <c r="D172" s="117">
        <f>VLOOKUP($A172+ROUND((COLUMN()-2)/24,5),АТС!$A$41:$F$784,6)+'Иные услуги '!$C$5+'РСТ РСО-А'!$J$6+'РСТ РСО-А'!$G$9</f>
        <v>4058.57</v>
      </c>
      <c r="E172" s="117">
        <f>VLOOKUP($A172+ROUND((COLUMN()-2)/24,5),АТС!$A$41:$F$784,6)+'Иные услуги '!$C$5+'РСТ РСО-А'!$J$6+'РСТ РСО-А'!$G$9</f>
        <v>4058.6</v>
      </c>
      <c r="F172" s="117">
        <f>VLOOKUP($A172+ROUND((COLUMN()-2)/24,5),АТС!$A$41:$F$784,6)+'Иные услуги '!$C$5+'РСТ РСО-А'!$J$6+'РСТ РСО-А'!$G$9</f>
        <v>4058.4900000000002</v>
      </c>
      <c r="G172" s="117">
        <f>VLOOKUP($A172+ROUND((COLUMN()-2)/24,5),АТС!$A$41:$F$784,6)+'Иные услуги '!$C$5+'РСТ РСО-А'!$J$6+'РСТ РСО-А'!$G$9</f>
        <v>4058.5099999999998</v>
      </c>
      <c r="H172" s="117">
        <f>VLOOKUP($A172+ROUND((COLUMN()-2)/24,5),АТС!$A$41:$F$784,6)+'Иные услуги '!$C$5+'РСТ РСО-А'!$J$6+'РСТ РСО-А'!$G$9</f>
        <v>4058.31</v>
      </c>
      <c r="I172" s="117">
        <f>VLOOKUP($A172+ROUND((COLUMN()-2)/24,5),АТС!$A$41:$F$784,6)+'Иные услуги '!$C$5+'РСТ РСО-А'!$J$6+'РСТ РСО-А'!$G$9</f>
        <v>4058.43</v>
      </c>
      <c r="J172" s="117">
        <f>VLOOKUP($A172+ROUND((COLUMN()-2)/24,5),АТС!$A$41:$F$784,6)+'Иные услуги '!$C$5+'РСТ РСО-А'!$J$6+'РСТ РСО-А'!$G$9</f>
        <v>4058.72</v>
      </c>
      <c r="K172" s="117">
        <f>VLOOKUP($A172+ROUND((COLUMN()-2)/24,5),АТС!$A$41:$F$784,6)+'Иные услуги '!$C$5+'РСТ РСО-А'!$J$6+'РСТ РСО-А'!$G$9</f>
        <v>4058.78</v>
      </c>
      <c r="L172" s="117">
        <f>VLOOKUP($A172+ROUND((COLUMN()-2)/24,5),АТС!$A$41:$F$784,6)+'Иные услуги '!$C$5+'РСТ РСО-А'!$J$6+'РСТ РСО-А'!$G$9</f>
        <v>4058.9</v>
      </c>
      <c r="M172" s="117">
        <f>VLOOKUP($A172+ROUND((COLUMN()-2)/24,5),АТС!$A$41:$F$784,6)+'Иные услуги '!$C$5+'РСТ РСО-А'!$J$6+'РСТ РСО-А'!$G$9</f>
        <v>4058.78</v>
      </c>
      <c r="N172" s="117">
        <f>VLOOKUP($A172+ROUND((COLUMN()-2)/24,5),АТС!$A$41:$F$784,6)+'Иные услуги '!$C$5+'РСТ РСО-А'!$J$6+'РСТ РСО-А'!$G$9</f>
        <v>4058.7400000000002</v>
      </c>
      <c r="O172" s="117">
        <f>VLOOKUP($A172+ROUND((COLUMN()-2)/24,5),АТС!$A$41:$F$784,6)+'Иные услуги '!$C$5+'РСТ РСО-А'!$J$6+'РСТ РСО-А'!$G$9</f>
        <v>4058.7400000000002</v>
      </c>
      <c r="P172" s="117">
        <f>VLOOKUP($A172+ROUND((COLUMN()-2)/24,5),АТС!$A$41:$F$784,6)+'Иные услуги '!$C$5+'РСТ РСО-А'!$J$6+'РСТ РСО-А'!$G$9</f>
        <v>4058.65</v>
      </c>
      <c r="Q172" s="117">
        <f>VLOOKUP($A172+ROUND((COLUMN()-2)/24,5),АТС!$A$41:$F$784,6)+'Иные услуги '!$C$5+'РСТ РСО-А'!$J$6+'РСТ РСО-А'!$G$9</f>
        <v>4058.5099999999998</v>
      </c>
      <c r="R172" s="117">
        <f>VLOOKUP($A172+ROUND((COLUMN()-2)/24,5),АТС!$A$41:$F$784,6)+'Иные услуги '!$C$5+'РСТ РСО-А'!$J$6+'РСТ РСО-А'!$G$9</f>
        <v>4058.72</v>
      </c>
      <c r="S172" s="117">
        <f>VLOOKUP($A172+ROUND((COLUMN()-2)/24,5),АТС!$A$41:$F$784,6)+'Иные услуги '!$C$5+'РСТ РСО-А'!$J$6+'РСТ РСО-А'!$G$9</f>
        <v>4058.83</v>
      </c>
      <c r="T172" s="117">
        <f>VLOOKUP($A172+ROUND((COLUMN()-2)/24,5),АТС!$A$41:$F$784,6)+'Иные услуги '!$C$5+'РСТ РСО-А'!$J$6+'РСТ РСО-А'!$G$9</f>
        <v>4058.83</v>
      </c>
      <c r="U172" s="117">
        <f>VLOOKUP($A172+ROUND((COLUMN()-2)/24,5),АТС!$A$41:$F$784,6)+'Иные услуги '!$C$5+'РСТ РСО-А'!$J$6+'РСТ РСО-А'!$G$9</f>
        <v>4058.89</v>
      </c>
      <c r="V172" s="117">
        <f>VLOOKUP($A172+ROUND((COLUMN()-2)/24,5),АТС!$A$41:$F$784,6)+'Иные услуги '!$C$5+'РСТ РСО-А'!$J$6+'РСТ РСО-А'!$G$9</f>
        <v>4058.61</v>
      </c>
      <c r="W172" s="117">
        <f>VLOOKUP($A172+ROUND((COLUMN()-2)/24,5),АТС!$A$41:$F$784,6)+'Иные услуги '!$C$5+'РСТ РСО-А'!$J$6+'РСТ РСО-А'!$G$9</f>
        <v>4058.54</v>
      </c>
      <c r="X172" s="117">
        <f>VLOOKUP($A172+ROUND((COLUMN()-2)/24,5),АТС!$A$41:$F$784,6)+'Иные услуги '!$C$5+'РСТ РСО-А'!$J$6+'РСТ РСО-А'!$G$9</f>
        <v>4058.2000000000003</v>
      </c>
      <c r="Y172" s="117">
        <f>VLOOKUP($A172+ROUND((COLUMN()-2)/24,5),АТС!$A$41:$F$784,6)+'Иные услуги '!$C$5+'РСТ РСО-А'!$J$6+'РСТ РСО-А'!$G$9</f>
        <v>4057.61</v>
      </c>
    </row>
    <row r="173" spans="1:25" x14ac:dyDescent="0.2">
      <c r="A173" s="66">
        <f t="shared" si="5"/>
        <v>43654</v>
      </c>
      <c r="B173" s="117">
        <f>VLOOKUP($A173+ROUND((COLUMN()-2)/24,5),АТС!$A$41:$F$784,6)+'Иные услуги '!$C$5+'РСТ РСО-А'!$J$6+'РСТ РСО-А'!$G$9</f>
        <v>4058.67</v>
      </c>
      <c r="C173" s="117">
        <f>VLOOKUP($A173+ROUND((COLUMN()-2)/24,5),АТС!$A$41:$F$784,6)+'Иные услуги '!$C$5+'РСТ РСО-А'!$J$6+'РСТ РСО-А'!$G$9</f>
        <v>4058.55</v>
      </c>
      <c r="D173" s="117">
        <f>VLOOKUP($A173+ROUND((COLUMN()-2)/24,5),АТС!$A$41:$F$784,6)+'Иные услуги '!$C$5+'РСТ РСО-А'!$J$6+'РСТ РСО-А'!$G$9</f>
        <v>4058.55</v>
      </c>
      <c r="E173" s="117">
        <f>VLOOKUP($A173+ROUND((COLUMN()-2)/24,5),АТС!$A$41:$F$784,6)+'Иные услуги '!$C$5+'РСТ РСО-А'!$J$6+'РСТ РСО-А'!$G$9</f>
        <v>4058.57</v>
      </c>
      <c r="F173" s="117">
        <f>VLOOKUP($A173+ROUND((COLUMN()-2)/24,5),АТС!$A$41:$F$784,6)+'Иные услуги '!$C$5+'РСТ РСО-А'!$J$6+'РСТ РСО-А'!$G$9</f>
        <v>4058.46</v>
      </c>
      <c r="G173" s="117">
        <f>VLOOKUP($A173+ROUND((COLUMN()-2)/24,5),АТС!$A$41:$F$784,6)+'Иные услуги '!$C$5+'РСТ РСО-А'!$J$6+'РСТ РСО-А'!$G$9</f>
        <v>4058.37</v>
      </c>
      <c r="H173" s="117">
        <f>VLOOKUP($A173+ROUND((COLUMN()-2)/24,5),АТС!$A$41:$F$784,6)+'Иные услуги '!$C$5+'РСТ РСО-А'!$J$6+'РСТ РСО-А'!$G$9</f>
        <v>4058.02</v>
      </c>
      <c r="I173" s="117">
        <f>VLOOKUP($A173+ROUND((COLUMN()-2)/24,5),АТС!$A$41:$F$784,6)+'Иные услуги '!$C$5+'РСТ РСО-А'!$J$6+'РСТ РСО-А'!$G$9</f>
        <v>4058.71</v>
      </c>
      <c r="J173" s="117">
        <f>VLOOKUP($A173+ROUND((COLUMN()-2)/24,5),АТС!$A$41:$F$784,6)+'Иные услуги '!$C$5+'РСТ РСО-А'!$J$6+'РСТ РСО-А'!$G$9</f>
        <v>4058.92</v>
      </c>
      <c r="K173" s="117">
        <f>VLOOKUP($A173+ROUND((COLUMN()-2)/24,5),АТС!$A$41:$F$784,6)+'Иные услуги '!$C$5+'РСТ РСО-А'!$J$6+'РСТ РСО-А'!$G$9</f>
        <v>4058.98</v>
      </c>
      <c r="L173" s="117">
        <f>VLOOKUP($A173+ROUND((COLUMN()-2)/24,5),АТС!$A$41:$F$784,6)+'Иные услуги '!$C$5+'РСТ РСО-А'!$J$6+'РСТ РСО-А'!$G$9</f>
        <v>4059</v>
      </c>
      <c r="M173" s="117">
        <f>VLOOKUP($A173+ROUND((COLUMN()-2)/24,5),АТС!$A$41:$F$784,6)+'Иные услуги '!$C$5+'РСТ РСО-А'!$J$6+'РСТ РСО-А'!$G$9</f>
        <v>4059.0099999999998</v>
      </c>
      <c r="N173" s="117">
        <f>VLOOKUP($A173+ROUND((COLUMN()-2)/24,5),АТС!$A$41:$F$784,6)+'Иные услуги '!$C$5+'РСТ РСО-А'!$J$6+'РСТ РСО-А'!$G$9</f>
        <v>4059.0099999999998</v>
      </c>
      <c r="O173" s="117">
        <f>VLOOKUP($A173+ROUND((COLUMN()-2)/24,5),АТС!$A$41:$F$784,6)+'Иные услуги '!$C$5+'РСТ РСО-А'!$J$6+'РСТ РСО-А'!$G$9</f>
        <v>4058.88</v>
      </c>
      <c r="P173" s="117">
        <f>VLOOKUP($A173+ROUND((COLUMN()-2)/24,5),АТС!$A$41:$F$784,6)+'Иные услуги '!$C$5+'РСТ РСО-А'!$J$6+'РСТ РСО-А'!$G$9</f>
        <v>4058.88</v>
      </c>
      <c r="Q173" s="117">
        <f>VLOOKUP($A173+ROUND((COLUMN()-2)/24,5),АТС!$A$41:$F$784,6)+'Иные услуги '!$C$5+'РСТ РСО-А'!$J$6+'РСТ РСО-А'!$G$9</f>
        <v>4058.83</v>
      </c>
      <c r="R173" s="117">
        <f>VLOOKUP($A173+ROUND((COLUMN()-2)/24,5),АТС!$A$41:$F$784,6)+'Иные услуги '!$C$5+'РСТ РСО-А'!$J$6+'РСТ РСО-А'!$G$9</f>
        <v>4058.85</v>
      </c>
      <c r="S173" s="117">
        <f>VLOOKUP($A173+ROUND((COLUMN()-2)/24,5),АТС!$A$41:$F$784,6)+'Иные услуги '!$C$5+'РСТ РСО-А'!$J$6+'РСТ РСО-А'!$G$9</f>
        <v>4058.81</v>
      </c>
      <c r="T173" s="117">
        <f>VLOOKUP($A173+ROUND((COLUMN()-2)/24,5),АТС!$A$41:$F$784,6)+'Иные услуги '!$C$5+'РСТ РСО-А'!$J$6+'РСТ РСО-А'!$G$9</f>
        <v>4058.89</v>
      </c>
      <c r="U173" s="117">
        <f>VLOOKUP($A173+ROUND((COLUMN()-2)/24,5),АТС!$A$41:$F$784,6)+'Иные услуги '!$C$5+'РСТ РСО-А'!$J$6+'РСТ РСО-А'!$G$9</f>
        <v>4058.88</v>
      </c>
      <c r="V173" s="117">
        <f>VLOOKUP($A173+ROUND((COLUMN()-2)/24,5),АТС!$A$41:$F$784,6)+'Иные услуги '!$C$5+'РСТ РСО-А'!$J$6+'РСТ РСО-А'!$G$9</f>
        <v>4058.47</v>
      </c>
      <c r="W173" s="117">
        <f>VLOOKUP($A173+ROUND((COLUMN()-2)/24,5),АТС!$A$41:$F$784,6)+'Иные услуги '!$C$5+'РСТ РСО-А'!$J$6+'РСТ РСО-А'!$G$9</f>
        <v>4058.5</v>
      </c>
      <c r="X173" s="117">
        <f>VLOOKUP($A173+ROUND((COLUMN()-2)/24,5),АТС!$A$41:$F$784,6)+'Иные услуги '!$C$5+'РСТ РСО-А'!$J$6+'РСТ РСО-А'!$G$9</f>
        <v>4057.98</v>
      </c>
      <c r="Y173" s="117">
        <f>VLOOKUP($A173+ROUND((COLUMN()-2)/24,5),АТС!$A$41:$F$784,6)+'Иные услуги '!$C$5+'РСТ РСО-А'!$J$6+'РСТ РСО-А'!$G$9</f>
        <v>4057.42</v>
      </c>
    </row>
    <row r="174" spans="1:25" x14ac:dyDescent="0.2">
      <c r="A174" s="66">
        <f t="shared" si="5"/>
        <v>43655</v>
      </c>
      <c r="B174" s="117">
        <f>VLOOKUP($A174+ROUND((COLUMN()-2)/24,5),АТС!$A$41:$F$784,6)+'Иные услуги '!$C$5+'РСТ РСО-А'!$J$6+'РСТ РСО-А'!$G$9</f>
        <v>4058.78</v>
      </c>
      <c r="C174" s="117">
        <f>VLOOKUP($A174+ROUND((COLUMN()-2)/24,5),АТС!$A$41:$F$784,6)+'Иные услуги '!$C$5+'РСТ РСО-А'!$J$6+'РСТ РСО-А'!$G$9</f>
        <v>4058.67</v>
      </c>
      <c r="D174" s="117">
        <f>VLOOKUP($A174+ROUND((COLUMN()-2)/24,5),АТС!$A$41:$F$784,6)+'Иные услуги '!$C$5+'РСТ РСО-А'!$J$6+'РСТ РСО-А'!$G$9</f>
        <v>4058.69</v>
      </c>
      <c r="E174" s="117">
        <f>VLOOKUP($A174+ROUND((COLUMN()-2)/24,5),АТС!$A$41:$F$784,6)+'Иные услуги '!$C$5+'РСТ РСО-А'!$J$6+'РСТ РСО-А'!$G$9</f>
        <v>4058.69</v>
      </c>
      <c r="F174" s="117">
        <f>VLOOKUP($A174+ROUND((COLUMN()-2)/24,5),АТС!$A$41:$F$784,6)+'Иные услуги '!$C$5+'РСТ РСО-А'!$J$6+'РСТ РСО-А'!$G$9</f>
        <v>4058.69</v>
      </c>
      <c r="G174" s="117">
        <f>VLOOKUP($A174+ROUND((COLUMN()-2)/24,5),АТС!$A$41:$F$784,6)+'Иные услуги '!$C$5+'РСТ РСО-А'!$J$6+'РСТ РСО-А'!$G$9</f>
        <v>4058.6600000000003</v>
      </c>
      <c r="H174" s="117">
        <f>VLOOKUP($A174+ROUND((COLUMN()-2)/24,5),АТС!$A$41:$F$784,6)+'Иные услуги '!$C$5+'РСТ РСО-А'!$J$6+'РСТ РСО-А'!$G$9</f>
        <v>4058.4100000000003</v>
      </c>
      <c r="I174" s="117">
        <f>VLOOKUP($A174+ROUND((COLUMN()-2)/24,5),АТС!$A$41:$F$784,6)+'Иные услуги '!$C$5+'РСТ РСО-А'!$J$6+'РСТ РСО-А'!$G$9</f>
        <v>4058.61</v>
      </c>
      <c r="J174" s="117">
        <f>VLOOKUP($A174+ROUND((COLUMN()-2)/24,5),АТС!$A$41:$F$784,6)+'Иные услуги '!$C$5+'РСТ РСО-А'!$J$6+'РСТ РСО-А'!$G$9</f>
        <v>4058.9100000000003</v>
      </c>
      <c r="K174" s="117">
        <f>VLOOKUP($A174+ROUND((COLUMN()-2)/24,5),АТС!$A$41:$F$784,6)+'Иные услуги '!$C$5+'РСТ РСО-А'!$J$6+'РСТ РСО-А'!$G$9</f>
        <v>4058.9</v>
      </c>
      <c r="L174" s="117">
        <f>VLOOKUP($A174+ROUND((COLUMN()-2)/24,5),АТС!$A$41:$F$784,6)+'Иные услуги '!$C$5+'РСТ РСО-А'!$J$6+'РСТ РСО-А'!$G$9</f>
        <v>4058.94</v>
      </c>
      <c r="M174" s="117">
        <f>VLOOKUP($A174+ROUND((COLUMN()-2)/24,5),АТС!$A$41:$F$784,6)+'Иные услуги '!$C$5+'РСТ РСО-А'!$J$6+'РСТ РСО-А'!$G$9</f>
        <v>4058.94</v>
      </c>
      <c r="N174" s="117">
        <f>VLOOKUP($A174+ROUND((COLUMN()-2)/24,5),АТС!$A$41:$F$784,6)+'Иные услуги '!$C$5+'РСТ РСО-А'!$J$6+'РСТ РСО-А'!$G$9</f>
        <v>4058.78</v>
      </c>
      <c r="O174" s="117">
        <f>VLOOKUP($A174+ROUND((COLUMN()-2)/24,5),АТС!$A$41:$F$784,6)+'Иные услуги '!$C$5+'РСТ РСО-А'!$J$6+'РСТ РСО-А'!$G$9</f>
        <v>4058.79</v>
      </c>
      <c r="P174" s="117">
        <f>VLOOKUP($A174+ROUND((COLUMN()-2)/24,5),АТС!$A$41:$F$784,6)+'Иные услуги '!$C$5+'РСТ РСО-А'!$J$6+'РСТ РСО-А'!$G$9</f>
        <v>4058.79</v>
      </c>
      <c r="Q174" s="117">
        <f>VLOOKUP($A174+ROUND((COLUMN()-2)/24,5),АТС!$A$41:$F$784,6)+'Иные услуги '!$C$5+'РСТ РСО-А'!$J$6+'РСТ РСО-А'!$G$9</f>
        <v>4058.84</v>
      </c>
      <c r="R174" s="117">
        <f>VLOOKUP($A174+ROUND((COLUMN()-2)/24,5),АТС!$A$41:$F$784,6)+'Иные услуги '!$C$5+'РСТ РСО-А'!$J$6+'РСТ РСО-А'!$G$9</f>
        <v>4058.84</v>
      </c>
      <c r="S174" s="117">
        <f>VLOOKUP($A174+ROUND((COLUMN()-2)/24,5),АТС!$A$41:$F$784,6)+'Иные услуги '!$C$5+'РСТ РСО-А'!$J$6+'РСТ РСО-А'!$G$9</f>
        <v>4058.85</v>
      </c>
      <c r="T174" s="117">
        <f>VLOOKUP($A174+ROUND((COLUMN()-2)/24,5),АТС!$A$41:$F$784,6)+'Иные услуги '!$C$5+'РСТ РСО-А'!$J$6+'РСТ РСО-А'!$G$9</f>
        <v>4058.9500000000003</v>
      </c>
      <c r="U174" s="117">
        <f>VLOOKUP($A174+ROUND((COLUMN()-2)/24,5),АТС!$A$41:$F$784,6)+'Иные услуги '!$C$5+'РСТ РСО-А'!$J$6+'РСТ РСО-А'!$G$9</f>
        <v>4058.93</v>
      </c>
      <c r="V174" s="117">
        <f>VLOOKUP($A174+ROUND((COLUMN()-2)/24,5),АТС!$A$41:$F$784,6)+'Иные услуги '!$C$5+'РСТ РСО-А'!$J$6+'РСТ РСО-А'!$G$9</f>
        <v>4058.58</v>
      </c>
      <c r="W174" s="117">
        <f>VLOOKUP($A174+ROUND((COLUMN()-2)/24,5),АТС!$A$41:$F$784,6)+'Иные услуги '!$C$5+'РСТ РСО-А'!$J$6+'РСТ РСО-А'!$G$9</f>
        <v>4058.55</v>
      </c>
      <c r="X174" s="117">
        <f>VLOOKUP($A174+ROUND((COLUMN()-2)/24,5),АТС!$A$41:$F$784,6)+'Иные услуги '!$C$5+'РСТ РСО-А'!$J$6+'РСТ РСО-А'!$G$9</f>
        <v>4057.97</v>
      </c>
      <c r="Y174" s="117">
        <f>VLOOKUP($A174+ROUND((COLUMN()-2)/24,5),АТС!$A$41:$F$784,6)+'Иные услуги '!$C$5+'РСТ РСО-А'!$J$6+'РСТ РСО-А'!$G$9</f>
        <v>4057.64</v>
      </c>
    </row>
    <row r="175" spans="1:25" x14ac:dyDescent="0.2">
      <c r="A175" s="66">
        <f t="shared" si="5"/>
        <v>43656</v>
      </c>
      <c r="B175" s="117">
        <f>VLOOKUP($A175+ROUND((COLUMN()-2)/24,5),АТС!$A$41:$F$784,6)+'Иные услуги '!$C$5+'РСТ РСО-А'!$J$6+'РСТ РСО-А'!$G$9</f>
        <v>4058.59</v>
      </c>
      <c r="C175" s="117">
        <f>VLOOKUP($A175+ROUND((COLUMN()-2)/24,5),АТС!$A$41:$F$784,6)+'Иные услуги '!$C$5+'РСТ РСО-А'!$J$6+'РСТ РСО-А'!$G$9</f>
        <v>4058.5</v>
      </c>
      <c r="D175" s="117">
        <f>VLOOKUP($A175+ROUND((COLUMN()-2)/24,5),АТС!$A$41:$F$784,6)+'Иные услуги '!$C$5+'РСТ РСО-А'!$J$6+'РСТ РСО-А'!$G$9</f>
        <v>4058.58</v>
      </c>
      <c r="E175" s="117">
        <f>VLOOKUP($A175+ROUND((COLUMN()-2)/24,5),АТС!$A$41:$F$784,6)+'Иные услуги '!$C$5+'РСТ РСО-А'!$J$6+'РСТ РСО-А'!$G$9</f>
        <v>4058.58</v>
      </c>
      <c r="F175" s="117">
        <f>VLOOKUP($A175+ROUND((COLUMN()-2)/24,5),АТС!$A$41:$F$784,6)+'Иные услуги '!$C$5+'РСТ РСО-А'!$J$6+'РСТ РСО-А'!$G$9</f>
        <v>4058.4900000000002</v>
      </c>
      <c r="G175" s="117">
        <f>VLOOKUP($A175+ROUND((COLUMN()-2)/24,5),АТС!$A$41:$F$784,6)+'Иные услуги '!$C$5+'РСТ РСО-А'!$J$6+'РСТ РСО-А'!$G$9</f>
        <v>4058.42</v>
      </c>
      <c r="H175" s="117">
        <f>VLOOKUP($A175+ROUND((COLUMN()-2)/24,5),АТС!$A$41:$F$784,6)+'Иные услуги '!$C$5+'РСТ РСО-А'!$J$6+'РСТ РСО-А'!$G$9</f>
        <v>4058.23</v>
      </c>
      <c r="I175" s="117">
        <f>VLOOKUP($A175+ROUND((COLUMN()-2)/24,5),АТС!$A$41:$F$784,6)+'Иные услуги '!$C$5+'РСТ РСО-А'!$J$6+'РСТ РСО-А'!$G$9</f>
        <v>4058.34</v>
      </c>
      <c r="J175" s="117">
        <f>VLOOKUP($A175+ROUND((COLUMN()-2)/24,5),АТС!$A$41:$F$784,6)+'Иные услуги '!$C$5+'РСТ РСО-А'!$J$6+'РСТ РСО-А'!$G$9</f>
        <v>4058.73</v>
      </c>
      <c r="K175" s="117">
        <f>VLOOKUP($A175+ROUND((COLUMN()-2)/24,5),АТС!$A$41:$F$784,6)+'Иные услуги '!$C$5+'РСТ РСО-А'!$J$6+'РСТ РСО-А'!$G$9</f>
        <v>4058.83</v>
      </c>
      <c r="L175" s="117">
        <f>VLOOKUP($A175+ROUND((COLUMN()-2)/24,5),АТС!$A$41:$F$784,6)+'Иные услуги '!$C$5+'РСТ РСО-А'!$J$6+'РСТ РСО-А'!$G$9</f>
        <v>4058.9500000000003</v>
      </c>
      <c r="M175" s="117">
        <f>VLOOKUP($A175+ROUND((COLUMN()-2)/24,5),АТС!$A$41:$F$784,6)+'Иные услуги '!$C$5+'РСТ РСО-А'!$J$6+'РСТ РСО-А'!$G$9</f>
        <v>4058.92</v>
      </c>
      <c r="N175" s="117">
        <f>VLOOKUP($A175+ROUND((COLUMN()-2)/24,5),АТС!$A$41:$F$784,6)+'Иные услуги '!$C$5+'РСТ РСО-А'!$J$6+'РСТ РСО-А'!$G$9</f>
        <v>4058.9100000000003</v>
      </c>
      <c r="O175" s="117">
        <f>VLOOKUP($A175+ROUND((COLUMN()-2)/24,5),АТС!$A$41:$F$784,6)+'Иные услуги '!$C$5+'РСТ РСО-А'!$J$6+'РСТ РСО-А'!$G$9</f>
        <v>4058.8</v>
      </c>
      <c r="P175" s="117">
        <f>VLOOKUP($A175+ROUND((COLUMN()-2)/24,5),АТС!$A$41:$F$784,6)+'Иные услуги '!$C$5+'РСТ РСО-А'!$J$6+'РСТ РСО-А'!$G$9</f>
        <v>4058.8</v>
      </c>
      <c r="Q175" s="117">
        <f>VLOOKUP($A175+ROUND((COLUMN()-2)/24,5),АТС!$A$41:$F$784,6)+'Иные услуги '!$C$5+'РСТ РСО-А'!$J$6+'РСТ РСО-А'!$G$9</f>
        <v>4058.81</v>
      </c>
      <c r="R175" s="117">
        <f>VLOOKUP($A175+ROUND((COLUMN()-2)/24,5),АТС!$A$41:$F$784,6)+'Иные услуги '!$C$5+'РСТ РСО-А'!$J$6+'РСТ РСО-А'!$G$9</f>
        <v>4058.82</v>
      </c>
      <c r="S175" s="117">
        <f>VLOOKUP($A175+ROUND((COLUMN()-2)/24,5),АТС!$A$41:$F$784,6)+'Иные услуги '!$C$5+'РСТ РСО-А'!$J$6+'РСТ РСО-А'!$G$9</f>
        <v>4058.79</v>
      </c>
      <c r="T175" s="117">
        <f>VLOOKUP($A175+ROUND((COLUMN()-2)/24,5),АТС!$A$41:$F$784,6)+'Иные услуги '!$C$5+'РСТ РСО-А'!$J$6+'РСТ РСО-А'!$G$9</f>
        <v>4058.88</v>
      </c>
      <c r="U175" s="117">
        <f>VLOOKUP($A175+ROUND((COLUMN()-2)/24,5),АТС!$A$41:$F$784,6)+'Иные услуги '!$C$5+'РСТ РСО-А'!$J$6+'РСТ РСО-А'!$G$9</f>
        <v>4058.9100000000003</v>
      </c>
      <c r="V175" s="117">
        <f>VLOOKUP($A175+ROUND((COLUMN()-2)/24,5),АТС!$A$41:$F$784,6)+'Иные услуги '!$C$5+'РСТ РСО-А'!$J$6+'РСТ РСО-А'!$G$9</f>
        <v>4058.57</v>
      </c>
      <c r="W175" s="117">
        <f>VLOOKUP($A175+ROUND((COLUMN()-2)/24,5),АТС!$A$41:$F$784,6)+'Иные услуги '!$C$5+'РСТ РСО-А'!$J$6+'РСТ РСО-А'!$G$9</f>
        <v>4058.48</v>
      </c>
      <c r="X175" s="117">
        <f>VLOOKUP($A175+ROUND((COLUMN()-2)/24,5),АТС!$A$41:$F$784,6)+'Иные услуги '!$C$5+'РСТ РСО-А'!$J$6+'РСТ РСО-А'!$G$9</f>
        <v>4057.93</v>
      </c>
      <c r="Y175" s="117">
        <f>VLOOKUP($A175+ROUND((COLUMN()-2)/24,5),АТС!$A$41:$F$784,6)+'Иные услуги '!$C$5+'РСТ РСО-А'!$J$6+'РСТ РСО-А'!$G$9</f>
        <v>4057.5099999999998</v>
      </c>
    </row>
    <row r="176" spans="1:25" x14ac:dyDescent="0.2">
      <c r="A176" s="66">
        <f t="shared" si="5"/>
        <v>43657</v>
      </c>
      <c r="B176" s="117">
        <f>VLOOKUP($A176+ROUND((COLUMN()-2)/24,5),АТС!$A$41:$F$784,6)+'Иные услуги '!$C$5+'РСТ РСО-А'!$J$6+'РСТ РСО-А'!$G$9</f>
        <v>4058.7400000000002</v>
      </c>
      <c r="C176" s="117">
        <f>VLOOKUP($A176+ROUND((COLUMN()-2)/24,5),АТС!$A$41:$F$784,6)+'Иные услуги '!$C$5+'РСТ РСО-А'!$J$6+'РСТ РСО-А'!$G$9</f>
        <v>4058.54</v>
      </c>
      <c r="D176" s="117">
        <f>VLOOKUP($A176+ROUND((COLUMN()-2)/24,5),АТС!$A$41:$F$784,6)+'Иные услуги '!$C$5+'РСТ РСО-А'!$J$6+'РСТ РСО-А'!$G$9</f>
        <v>4058.6</v>
      </c>
      <c r="E176" s="117">
        <f>VLOOKUP($A176+ROUND((COLUMN()-2)/24,5),АТС!$A$41:$F$784,6)+'Иные услуги '!$C$5+'РСТ РСО-А'!$J$6+'РСТ РСО-А'!$G$9</f>
        <v>4058.65</v>
      </c>
      <c r="F176" s="117">
        <f>VLOOKUP($A176+ROUND((COLUMN()-2)/24,5),АТС!$A$41:$F$784,6)+'Иные услуги '!$C$5+'РСТ РСО-А'!$J$6+'РСТ РСО-А'!$G$9</f>
        <v>4058.58</v>
      </c>
      <c r="G176" s="117">
        <f>VLOOKUP($A176+ROUND((COLUMN()-2)/24,5),АТС!$A$41:$F$784,6)+'Иные услуги '!$C$5+'РСТ РСО-А'!$J$6+'РСТ РСО-А'!$G$9</f>
        <v>4058.52</v>
      </c>
      <c r="H176" s="117">
        <f>VLOOKUP($A176+ROUND((COLUMN()-2)/24,5),АТС!$A$41:$F$784,6)+'Иные услуги '!$C$5+'РСТ РСО-А'!$J$6+'РСТ РСО-А'!$G$9</f>
        <v>4058.4</v>
      </c>
      <c r="I176" s="117">
        <f>VLOOKUP($A176+ROUND((COLUMN()-2)/24,5),АТС!$A$41:$F$784,6)+'Иные услуги '!$C$5+'РСТ РСО-А'!$J$6+'РСТ РСО-А'!$G$9</f>
        <v>4058.63</v>
      </c>
      <c r="J176" s="117">
        <f>VLOOKUP($A176+ROUND((COLUMN()-2)/24,5),АТС!$A$41:$F$784,6)+'Иные услуги '!$C$5+'РСТ РСО-А'!$J$6+'РСТ РСО-А'!$G$9</f>
        <v>4058.88</v>
      </c>
      <c r="K176" s="117">
        <f>VLOOKUP($A176+ROUND((COLUMN()-2)/24,5),АТС!$A$41:$F$784,6)+'Иные услуги '!$C$5+'РСТ РСО-А'!$J$6+'РСТ РСО-А'!$G$9</f>
        <v>4058.86</v>
      </c>
      <c r="L176" s="117">
        <f>VLOOKUP($A176+ROUND((COLUMN()-2)/24,5),АТС!$A$41:$F$784,6)+'Иные услуги '!$C$5+'РСТ РСО-А'!$J$6+'РСТ РСО-А'!$G$9</f>
        <v>4058.96</v>
      </c>
      <c r="M176" s="117">
        <f>VLOOKUP($A176+ROUND((COLUMN()-2)/24,5),АТС!$A$41:$F$784,6)+'Иные услуги '!$C$5+'РСТ РСО-А'!$J$6+'РСТ РСО-А'!$G$9</f>
        <v>4058.93</v>
      </c>
      <c r="N176" s="117">
        <f>VLOOKUP($A176+ROUND((COLUMN()-2)/24,5),АТС!$A$41:$F$784,6)+'Иные услуги '!$C$5+'РСТ РСО-А'!$J$6+'РСТ РСО-А'!$G$9</f>
        <v>4058.93</v>
      </c>
      <c r="O176" s="117">
        <f>VLOOKUP($A176+ROUND((COLUMN()-2)/24,5),АТС!$A$41:$F$784,6)+'Иные услуги '!$C$5+'РСТ РСО-А'!$J$6+'РСТ РСО-А'!$G$9</f>
        <v>4058.83</v>
      </c>
      <c r="P176" s="117">
        <f>VLOOKUP($A176+ROUND((COLUMN()-2)/24,5),АТС!$A$41:$F$784,6)+'Иные услуги '!$C$5+'РСТ РСО-А'!$J$6+'РСТ РСО-А'!$G$9</f>
        <v>4058.7599999999998</v>
      </c>
      <c r="Q176" s="117">
        <f>VLOOKUP($A176+ROUND((COLUMN()-2)/24,5),АТС!$A$41:$F$784,6)+'Иные услуги '!$C$5+'РСТ РСО-А'!$J$6+'РСТ РСО-А'!$G$9</f>
        <v>4058.85</v>
      </c>
      <c r="R176" s="117">
        <f>VLOOKUP($A176+ROUND((COLUMN()-2)/24,5),АТС!$A$41:$F$784,6)+'Иные услуги '!$C$5+'РСТ РСО-А'!$J$6+'РСТ РСО-А'!$G$9</f>
        <v>4058.86</v>
      </c>
      <c r="S176" s="117">
        <f>VLOOKUP($A176+ROUND((COLUMN()-2)/24,5),АТС!$A$41:$F$784,6)+'Иные услуги '!$C$5+'РСТ РСО-А'!$J$6+'РСТ РСО-А'!$G$9</f>
        <v>4058.84</v>
      </c>
      <c r="T176" s="117">
        <f>VLOOKUP($A176+ROUND((COLUMN()-2)/24,5),АТС!$A$41:$F$784,6)+'Иные услуги '!$C$5+'РСТ РСО-А'!$J$6+'РСТ РСО-А'!$G$9</f>
        <v>4058.93</v>
      </c>
      <c r="U176" s="117">
        <f>VLOOKUP($A176+ROUND((COLUMN()-2)/24,5),АТС!$A$41:$F$784,6)+'Иные услуги '!$C$5+'РСТ РСО-А'!$J$6+'РСТ РСО-А'!$G$9</f>
        <v>4058.87</v>
      </c>
      <c r="V176" s="117">
        <f>VLOOKUP($A176+ROUND((COLUMN()-2)/24,5),АТС!$A$41:$F$784,6)+'Иные услуги '!$C$5+'РСТ РСО-А'!$J$6+'РСТ РСО-А'!$G$9</f>
        <v>4058.4100000000003</v>
      </c>
      <c r="W176" s="117">
        <f>VLOOKUP($A176+ROUND((COLUMN()-2)/24,5),АТС!$A$41:$F$784,6)+'Иные услуги '!$C$5+'РСТ РСО-А'!$J$6+'РСТ РСО-А'!$G$9</f>
        <v>4058.52</v>
      </c>
      <c r="X176" s="117">
        <f>VLOOKUP($A176+ROUND((COLUMN()-2)/24,5),АТС!$A$41:$F$784,6)+'Иные услуги '!$C$5+'РСТ РСО-А'!$J$6+'РСТ РСО-А'!$G$9</f>
        <v>4058.12</v>
      </c>
      <c r="Y176" s="117">
        <f>VLOOKUP($A176+ROUND((COLUMN()-2)/24,5),АТС!$A$41:$F$784,6)+'Иные услуги '!$C$5+'РСТ РСО-А'!$J$6+'РСТ РСО-А'!$G$9</f>
        <v>4057.46</v>
      </c>
    </row>
    <row r="177" spans="1:27" x14ac:dyDescent="0.2">
      <c r="A177" s="66">
        <f t="shared" si="5"/>
        <v>43658</v>
      </c>
      <c r="B177" s="117">
        <f>VLOOKUP($A177+ROUND((COLUMN()-2)/24,5),АТС!$A$41:$F$784,6)+'Иные услуги '!$C$5+'РСТ РСО-А'!$J$6+'РСТ РСО-А'!$G$9</f>
        <v>4058.73</v>
      </c>
      <c r="C177" s="117">
        <f>VLOOKUP($A177+ROUND((COLUMN()-2)/24,5),АТС!$A$41:$F$784,6)+'Иные услуги '!$C$5+'РСТ РСО-А'!$J$6+'РСТ РСО-А'!$G$9</f>
        <v>4058.6600000000003</v>
      </c>
      <c r="D177" s="117">
        <f>VLOOKUP($A177+ROUND((COLUMN()-2)/24,5),АТС!$A$41:$F$784,6)+'Иные услуги '!$C$5+'РСТ РСО-А'!$J$6+'РСТ РСО-А'!$G$9</f>
        <v>4058.6600000000003</v>
      </c>
      <c r="E177" s="117">
        <f>VLOOKUP($A177+ROUND((COLUMN()-2)/24,5),АТС!$A$41:$F$784,6)+'Иные услуги '!$C$5+'РСТ РСО-А'!$J$6+'РСТ РСО-А'!$G$9</f>
        <v>4058.67</v>
      </c>
      <c r="F177" s="117">
        <f>VLOOKUP($A177+ROUND((COLUMN()-2)/24,5),АТС!$A$41:$F$784,6)+'Иные услуги '!$C$5+'РСТ РСО-А'!$J$6+'РСТ РСО-А'!$G$9</f>
        <v>4058.62</v>
      </c>
      <c r="G177" s="117">
        <f>VLOOKUP($A177+ROUND((COLUMN()-2)/24,5),АТС!$A$41:$F$784,6)+'Иные услуги '!$C$5+'РСТ РСО-А'!$J$6+'РСТ РСО-А'!$G$9</f>
        <v>4058.55</v>
      </c>
      <c r="H177" s="117">
        <f>VLOOKUP($A177+ROUND((COLUMN()-2)/24,5),АТС!$A$41:$F$784,6)+'Иные услуги '!$C$5+'РСТ РСО-А'!$J$6+'РСТ РСО-А'!$G$9</f>
        <v>4059.2000000000003</v>
      </c>
      <c r="I177" s="117">
        <f>VLOOKUP($A177+ROUND((COLUMN()-2)/24,5),АТС!$A$41:$F$784,6)+'Иные услуги '!$C$5+'РСТ РСО-А'!$J$6+'РСТ РСО-А'!$G$9</f>
        <v>4058.6</v>
      </c>
      <c r="J177" s="117">
        <f>VLOOKUP($A177+ROUND((COLUMN()-2)/24,5),АТС!$A$41:$F$784,6)+'Иные услуги '!$C$5+'РСТ РСО-А'!$J$6+'РСТ РСО-А'!$G$9</f>
        <v>4058.81</v>
      </c>
      <c r="K177" s="117">
        <f>VLOOKUP($A177+ROUND((COLUMN()-2)/24,5),АТС!$A$41:$F$784,6)+'Иные услуги '!$C$5+'РСТ РСО-А'!$J$6+'РСТ РСО-А'!$G$9</f>
        <v>4058.85</v>
      </c>
      <c r="L177" s="117">
        <f>VLOOKUP($A177+ROUND((COLUMN()-2)/24,5),АТС!$A$41:$F$784,6)+'Иные услуги '!$C$5+'РСТ РСО-А'!$J$6+'РСТ РСО-А'!$G$9</f>
        <v>4058.92</v>
      </c>
      <c r="M177" s="117">
        <f>VLOOKUP($A177+ROUND((COLUMN()-2)/24,5),АТС!$A$41:$F$784,6)+'Иные услуги '!$C$5+'РСТ РСО-А'!$J$6+'РСТ РСО-А'!$G$9</f>
        <v>4058.9100000000003</v>
      </c>
      <c r="N177" s="117">
        <f>VLOOKUP($A177+ROUND((COLUMN()-2)/24,5),АТС!$A$41:$F$784,6)+'Иные услуги '!$C$5+'РСТ РСО-А'!$J$6+'РСТ РСО-А'!$G$9</f>
        <v>4058.88</v>
      </c>
      <c r="O177" s="117">
        <f>VLOOKUP($A177+ROUND((COLUMN()-2)/24,5),АТС!$A$41:$F$784,6)+'Иные услуги '!$C$5+'РСТ РСО-А'!$J$6+'РСТ РСО-А'!$G$9</f>
        <v>4058.7599999999998</v>
      </c>
      <c r="P177" s="117">
        <f>VLOOKUP($A177+ROUND((COLUMN()-2)/24,5),АТС!$A$41:$F$784,6)+'Иные услуги '!$C$5+'РСТ РСО-А'!$J$6+'РСТ РСО-А'!$G$9</f>
        <v>4058.78</v>
      </c>
      <c r="Q177" s="117">
        <f>VLOOKUP($A177+ROUND((COLUMN()-2)/24,5),АТС!$A$41:$F$784,6)+'Иные услуги '!$C$5+'РСТ РСО-А'!$J$6+'РСТ РСО-А'!$G$9</f>
        <v>4058.83</v>
      </c>
      <c r="R177" s="117">
        <f>VLOOKUP($A177+ROUND((COLUMN()-2)/24,5),АТС!$A$41:$F$784,6)+'Иные услуги '!$C$5+'РСТ РСО-А'!$J$6+'РСТ РСО-А'!$G$9</f>
        <v>4058.86</v>
      </c>
      <c r="S177" s="117">
        <f>VLOOKUP($A177+ROUND((COLUMN()-2)/24,5),АТС!$A$41:$F$784,6)+'Иные услуги '!$C$5+'РСТ РСО-А'!$J$6+'РСТ РСО-А'!$G$9</f>
        <v>4058.84</v>
      </c>
      <c r="T177" s="117">
        <f>VLOOKUP($A177+ROUND((COLUMN()-2)/24,5),АТС!$A$41:$F$784,6)+'Иные услуги '!$C$5+'РСТ РСО-А'!$J$6+'РСТ РСО-А'!$G$9</f>
        <v>4058.92</v>
      </c>
      <c r="U177" s="117">
        <f>VLOOKUP($A177+ROUND((COLUMN()-2)/24,5),АТС!$A$41:$F$784,6)+'Иные услуги '!$C$5+'РСТ РСО-А'!$J$6+'РСТ РСО-А'!$G$9</f>
        <v>4058.94</v>
      </c>
      <c r="V177" s="117">
        <f>VLOOKUP($A177+ROUND((COLUMN()-2)/24,5),АТС!$A$41:$F$784,6)+'Иные услуги '!$C$5+'РСТ РСО-А'!$J$6+'РСТ РСО-А'!$G$9</f>
        <v>4058.58</v>
      </c>
      <c r="W177" s="117">
        <f>VLOOKUP($A177+ROUND((COLUMN()-2)/24,5),АТС!$A$41:$F$784,6)+'Иные услуги '!$C$5+'РСТ РСО-А'!$J$6+'РСТ РСО-А'!$G$9</f>
        <v>4058.6600000000003</v>
      </c>
      <c r="X177" s="117">
        <f>VLOOKUP($A177+ROUND((COLUMN()-2)/24,5),АТС!$A$41:$F$784,6)+'Иные услуги '!$C$5+'РСТ РСО-А'!$J$6+'РСТ РСО-А'!$G$9</f>
        <v>4058.31</v>
      </c>
      <c r="Y177" s="117">
        <f>VLOOKUP($A177+ROUND((COLUMN()-2)/24,5),АТС!$A$41:$F$784,6)+'Иные услуги '!$C$5+'РСТ РСО-А'!$J$6+'РСТ РСО-А'!$G$9</f>
        <v>4057.42</v>
      </c>
    </row>
    <row r="178" spans="1:27" x14ac:dyDescent="0.2">
      <c r="A178" s="66">
        <f t="shared" si="5"/>
        <v>43659</v>
      </c>
      <c r="B178" s="117">
        <f>VLOOKUP($A178+ROUND((COLUMN()-2)/24,5),АТС!$A$41:$F$784,6)+'Иные услуги '!$C$5+'РСТ РСО-А'!$J$6+'РСТ РСО-А'!$G$9</f>
        <v>4058.6</v>
      </c>
      <c r="C178" s="117">
        <f>VLOOKUP($A178+ROUND((COLUMN()-2)/24,5),АТС!$A$41:$F$784,6)+'Иные услуги '!$C$5+'РСТ РСО-А'!$J$6+'РСТ РСО-А'!$G$9</f>
        <v>4058.44</v>
      </c>
      <c r="D178" s="117">
        <f>VLOOKUP($A178+ROUND((COLUMN()-2)/24,5),АТС!$A$41:$F$784,6)+'Иные услуги '!$C$5+'РСТ РСО-А'!$J$6+'РСТ РСО-А'!$G$9</f>
        <v>4058.5</v>
      </c>
      <c r="E178" s="117">
        <f>VLOOKUP($A178+ROUND((COLUMN()-2)/24,5),АТС!$A$41:$F$784,6)+'Иные услуги '!$C$5+'РСТ РСО-А'!$J$6+'РСТ РСО-А'!$G$9</f>
        <v>4058.5</v>
      </c>
      <c r="F178" s="117">
        <f>VLOOKUP($A178+ROUND((COLUMN()-2)/24,5),АТС!$A$41:$F$784,6)+'Иные услуги '!$C$5+'РСТ РСО-А'!$J$6+'РСТ РСО-А'!$G$9</f>
        <v>4058.46</v>
      </c>
      <c r="G178" s="117">
        <f>VLOOKUP($A178+ROUND((COLUMN()-2)/24,5),АТС!$A$41:$F$784,6)+'Иные услуги '!$C$5+'РСТ РСО-А'!$J$6+'РСТ РСО-А'!$G$9</f>
        <v>4058.4</v>
      </c>
      <c r="H178" s="117">
        <f>VLOOKUP($A178+ROUND((COLUMN()-2)/24,5),АТС!$A$41:$F$784,6)+'Иные услуги '!$C$5+'РСТ РСО-А'!$J$6+'РСТ РСО-А'!$G$9</f>
        <v>4058.44</v>
      </c>
      <c r="I178" s="117">
        <f>VLOOKUP($A178+ROUND((COLUMN()-2)/24,5),АТС!$A$41:$F$784,6)+'Иные услуги '!$C$5+'РСТ РСО-А'!$J$6+'РСТ РСО-А'!$G$9</f>
        <v>4058.5</v>
      </c>
      <c r="J178" s="117">
        <f>VLOOKUP($A178+ROUND((COLUMN()-2)/24,5),АТС!$A$41:$F$784,6)+'Иные услуги '!$C$5+'РСТ РСО-А'!$J$6+'РСТ РСО-А'!$G$9</f>
        <v>4058.68</v>
      </c>
      <c r="K178" s="117">
        <f>VLOOKUP($A178+ROUND((COLUMN()-2)/24,5),АТС!$A$41:$F$784,6)+'Иные услуги '!$C$5+'РСТ РСО-А'!$J$6+'РСТ РСО-А'!$G$9</f>
        <v>4058.85</v>
      </c>
      <c r="L178" s="117">
        <f>VLOOKUP($A178+ROUND((COLUMN()-2)/24,5),АТС!$A$41:$F$784,6)+'Иные услуги '!$C$5+'РСТ РСО-А'!$J$6+'РСТ РСО-А'!$G$9</f>
        <v>4058.88</v>
      </c>
      <c r="M178" s="117">
        <f>VLOOKUP($A178+ROUND((COLUMN()-2)/24,5),АТС!$A$41:$F$784,6)+'Иные услуги '!$C$5+'РСТ РСО-А'!$J$6+'РСТ РСО-А'!$G$9</f>
        <v>4058.88</v>
      </c>
      <c r="N178" s="117">
        <f>VLOOKUP($A178+ROUND((COLUMN()-2)/24,5),АТС!$A$41:$F$784,6)+'Иные услуги '!$C$5+'РСТ РСО-А'!$J$6+'РСТ РСО-А'!$G$9</f>
        <v>4058.87</v>
      </c>
      <c r="O178" s="117">
        <f>VLOOKUP($A178+ROUND((COLUMN()-2)/24,5),АТС!$A$41:$F$784,6)+'Иные услуги '!$C$5+'РСТ РСО-А'!$J$6+'РСТ РСО-А'!$G$9</f>
        <v>4058.77</v>
      </c>
      <c r="P178" s="117">
        <f>VLOOKUP($A178+ROUND((COLUMN()-2)/24,5),АТС!$A$41:$F$784,6)+'Иные услуги '!$C$5+'РСТ РСО-А'!$J$6+'РСТ РСО-А'!$G$9</f>
        <v>4058.7599999999998</v>
      </c>
      <c r="Q178" s="117">
        <f>VLOOKUP($A178+ROUND((COLUMN()-2)/24,5),АТС!$A$41:$F$784,6)+'Иные услуги '!$C$5+'РСТ РСО-А'!$J$6+'РСТ РСО-А'!$G$9</f>
        <v>4058.81</v>
      </c>
      <c r="R178" s="117">
        <f>VLOOKUP($A178+ROUND((COLUMN()-2)/24,5),АТС!$A$41:$F$784,6)+'Иные услуги '!$C$5+'РСТ РСО-А'!$J$6+'РСТ РСО-А'!$G$9</f>
        <v>4058.83</v>
      </c>
      <c r="S178" s="117">
        <f>VLOOKUP($A178+ROUND((COLUMN()-2)/24,5),АТС!$A$41:$F$784,6)+'Иные услуги '!$C$5+'РСТ РСО-А'!$J$6+'РСТ РСО-А'!$G$9</f>
        <v>4058.82</v>
      </c>
      <c r="T178" s="117">
        <f>VLOOKUP($A178+ROUND((COLUMN()-2)/24,5),АТС!$A$41:$F$784,6)+'Иные услуги '!$C$5+'РСТ РСО-А'!$J$6+'РСТ РСО-А'!$G$9</f>
        <v>4058.92</v>
      </c>
      <c r="U178" s="117">
        <f>VLOOKUP($A178+ROUND((COLUMN()-2)/24,5),АТС!$A$41:$F$784,6)+'Иные услуги '!$C$5+'РСТ РСО-А'!$J$6+'РСТ РСО-А'!$G$9</f>
        <v>4058.9</v>
      </c>
      <c r="V178" s="117">
        <f>VLOOKUP($A178+ROUND((COLUMN()-2)/24,5),АТС!$A$41:$F$784,6)+'Иные услуги '!$C$5+'РСТ РСО-А'!$J$6+'РСТ РСО-А'!$G$9</f>
        <v>4058.64</v>
      </c>
      <c r="W178" s="117">
        <f>VLOOKUP($A178+ROUND((COLUMN()-2)/24,5),АТС!$A$41:$F$784,6)+'Иные услуги '!$C$5+'РСТ РСО-А'!$J$6+'РСТ РСО-А'!$G$9</f>
        <v>4058.72</v>
      </c>
      <c r="X178" s="117">
        <f>VLOOKUP($A178+ROUND((COLUMN()-2)/24,5),АТС!$A$41:$F$784,6)+'Иные услуги '!$C$5+'РСТ РСО-А'!$J$6+'РСТ РСО-А'!$G$9</f>
        <v>4058.32</v>
      </c>
      <c r="Y178" s="117">
        <f>VLOOKUP($A178+ROUND((COLUMN()-2)/24,5),АТС!$A$41:$F$784,6)+'Иные услуги '!$C$5+'РСТ РСО-А'!$J$6+'РСТ РСО-А'!$G$9</f>
        <v>4057.4</v>
      </c>
    </row>
    <row r="179" spans="1:27" x14ac:dyDescent="0.2">
      <c r="A179" s="66">
        <f t="shared" si="5"/>
        <v>43660</v>
      </c>
      <c r="B179" s="117">
        <f>VLOOKUP($A179+ROUND((COLUMN()-2)/24,5),АТС!$A$41:$F$784,6)+'Иные услуги '!$C$5+'РСТ РСО-А'!$J$6+'РСТ РСО-А'!$G$9</f>
        <v>4058.61</v>
      </c>
      <c r="C179" s="117">
        <f>VLOOKUP($A179+ROUND((COLUMN()-2)/24,5),АТС!$A$41:$F$784,6)+'Иные услуги '!$C$5+'РСТ РСО-А'!$J$6+'РСТ РСО-А'!$G$9</f>
        <v>4058.4900000000002</v>
      </c>
      <c r="D179" s="117">
        <f>VLOOKUP($A179+ROUND((COLUMN()-2)/24,5),АТС!$A$41:$F$784,6)+'Иные услуги '!$C$5+'РСТ РСО-А'!$J$6+'РСТ РСО-А'!$G$9</f>
        <v>4058.5099999999998</v>
      </c>
      <c r="E179" s="117">
        <f>VLOOKUP($A179+ROUND((COLUMN()-2)/24,5),АТС!$A$41:$F$784,6)+'Иные услуги '!$C$5+'РСТ РСО-А'!$J$6+'РСТ РСО-А'!$G$9</f>
        <v>4058.5099999999998</v>
      </c>
      <c r="F179" s="117">
        <f>VLOOKUP($A179+ROUND((COLUMN()-2)/24,5),АТС!$A$41:$F$784,6)+'Иные услуги '!$C$5+'РСТ РСО-А'!$J$6+'РСТ РСО-А'!$G$9</f>
        <v>4058.5</v>
      </c>
      <c r="G179" s="117">
        <f>VLOOKUP($A179+ROUND((COLUMN()-2)/24,5),АТС!$A$41:$F$784,6)+'Иные услуги '!$C$5+'РСТ РСО-А'!$J$6+'РСТ РСО-А'!$G$9</f>
        <v>4058.4</v>
      </c>
      <c r="H179" s="117">
        <f>VLOOKUP($A179+ROUND((COLUMN()-2)/24,5),АТС!$A$41:$F$784,6)+'Иные услуги '!$C$5+'РСТ РСО-А'!$J$6+'РСТ РСО-А'!$G$9</f>
        <v>4058.03</v>
      </c>
      <c r="I179" s="117">
        <f>VLOOKUP($A179+ROUND((COLUMN()-2)/24,5),АТС!$A$41:$F$784,6)+'Иные услуги '!$C$5+'РСТ РСО-А'!$J$6+'РСТ РСО-А'!$G$9</f>
        <v>4058.4500000000003</v>
      </c>
      <c r="J179" s="117">
        <f>VLOOKUP($A179+ROUND((COLUMN()-2)/24,5),АТС!$A$41:$F$784,6)+'Иные услуги '!$C$5+'РСТ РСО-А'!$J$6+'РСТ РСО-А'!$G$9</f>
        <v>4058.64</v>
      </c>
      <c r="K179" s="117">
        <f>VLOOKUP($A179+ROUND((COLUMN()-2)/24,5),АТС!$A$41:$F$784,6)+'Иные услуги '!$C$5+'РСТ РСО-А'!$J$6+'РСТ РСО-А'!$G$9</f>
        <v>4058.75</v>
      </c>
      <c r="L179" s="117">
        <f>VLOOKUP($A179+ROUND((COLUMN()-2)/24,5),АТС!$A$41:$F$784,6)+'Иные услуги '!$C$5+'РСТ РСО-А'!$J$6+'РСТ РСО-А'!$G$9</f>
        <v>4058.79</v>
      </c>
      <c r="M179" s="117">
        <f>VLOOKUP($A179+ROUND((COLUMN()-2)/24,5),АТС!$A$41:$F$784,6)+'Иные услуги '!$C$5+'РСТ РСО-А'!$J$6+'РСТ РСО-А'!$G$9</f>
        <v>4058.8</v>
      </c>
      <c r="N179" s="117">
        <f>VLOOKUP($A179+ROUND((COLUMN()-2)/24,5),АТС!$A$41:$F$784,6)+'Иные услуги '!$C$5+'РСТ РСО-А'!$J$6+'РСТ РСО-А'!$G$9</f>
        <v>4058.79</v>
      </c>
      <c r="O179" s="117">
        <f>VLOOKUP($A179+ROUND((COLUMN()-2)/24,5),АТС!$A$41:$F$784,6)+'Иные услуги '!$C$5+'РСТ РСО-А'!$J$6+'РСТ РСО-А'!$G$9</f>
        <v>4058.7000000000003</v>
      </c>
      <c r="P179" s="117">
        <f>VLOOKUP($A179+ROUND((COLUMN()-2)/24,5),АТС!$A$41:$F$784,6)+'Иные услуги '!$C$5+'РСТ РСО-А'!$J$6+'РСТ РСО-А'!$G$9</f>
        <v>4058.7000000000003</v>
      </c>
      <c r="Q179" s="117">
        <f>VLOOKUP($A179+ROUND((COLUMN()-2)/24,5),АТС!$A$41:$F$784,6)+'Иные услуги '!$C$5+'РСТ РСО-А'!$J$6+'РСТ РСО-А'!$G$9</f>
        <v>4058.77</v>
      </c>
      <c r="R179" s="117">
        <f>VLOOKUP($A179+ROUND((COLUMN()-2)/24,5),АТС!$A$41:$F$784,6)+'Иные услуги '!$C$5+'РСТ РСО-А'!$J$6+'РСТ РСО-А'!$G$9</f>
        <v>4058.79</v>
      </c>
      <c r="S179" s="117">
        <f>VLOOKUP($A179+ROUND((COLUMN()-2)/24,5),АТС!$A$41:$F$784,6)+'Иные услуги '!$C$5+'РСТ РСО-А'!$J$6+'РСТ РСО-А'!$G$9</f>
        <v>4058.81</v>
      </c>
      <c r="T179" s="117">
        <f>VLOOKUP($A179+ROUND((COLUMN()-2)/24,5),АТС!$A$41:$F$784,6)+'Иные услуги '!$C$5+'РСТ РСО-А'!$J$6+'РСТ РСО-А'!$G$9</f>
        <v>4058.89</v>
      </c>
      <c r="U179" s="117">
        <f>VLOOKUP($A179+ROUND((COLUMN()-2)/24,5),АТС!$A$41:$F$784,6)+'Иные услуги '!$C$5+'РСТ РСО-А'!$J$6+'РСТ РСО-А'!$G$9</f>
        <v>4058.92</v>
      </c>
      <c r="V179" s="117">
        <f>VLOOKUP($A179+ROUND((COLUMN()-2)/24,5),АТС!$A$41:$F$784,6)+'Иные услуги '!$C$5+'РСТ РСО-А'!$J$6+'РСТ РСО-А'!$G$9</f>
        <v>4058.68</v>
      </c>
      <c r="W179" s="117">
        <f>VLOOKUP($A179+ROUND((COLUMN()-2)/24,5),АТС!$A$41:$F$784,6)+'Иные услуги '!$C$5+'РСТ РСО-А'!$J$6+'РСТ РСО-А'!$G$9</f>
        <v>4058.6600000000003</v>
      </c>
      <c r="X179" s="117">
        <f>VLOOKUP($A179+ROUND((COLUMN()-2)/24,5),АТС!$A$41:$F$784,6)+'Иные услуги '!$C$5+'РСТ РСО-А'!$J$6+'РСТ РСО-А'!$G$9</f>
        <v>4058.23</v>
      </c>
      <c r="Y179" s="117">
        <f>VLOOKUP($A179+ROUND((COLUMN()-2)/24,5),АТС!$A$41:$F$784,6)+'Иные услуги '!$C$5+'РСТ РСО-А'!$J$6+'РСТ РСО-А'!$G$9</f>
        <v>4057.39</v>
      </c>
    </row>
    <row r="180" spans="1:27" x14ac:dyDescent="0.2">
      <c r="A180" s="66">
        <f t="shared" si="5"/>
        <v>43661</v>
      </c>
      <c r="B180" s="117">
        <f>VLOOKUP($A180+ROUND((COLUMN()-2)/24,5),АТС!$A$41:$F$784,6)+'Иные услуги '!$C$5+'РСТ РСО-А'!$J$6+'РСТ РСО-А'!$G$9</f>
        <v>4058.89</v>
      </c>
      <c r="C180" s="117">
        <f>VLOOKUP($A180+ROUND((COLUMN()-2)/24,5),АТС!$A$41:$F$784,6)+'Иные услуги '!$C$5+'РСТ РСО-А'!$J$6+'РСТ РСО-А'!$G$9</f>
        <v>4058.82</v>
      </c>
      <c r="D180" s="117">
        <f>VLOOKUP($A180+ROUND((COLUMN()-2)/24,5),АТС!$A$41:$F$784,6)+'Иные услуги '!$C$5+'РСТ РСО-А'!$J$6+'РСТ РСО-А'!$G$9</f>
        <v>4058.79</v>
      </c>
      <c r="E180" s="117">
        <f>VLOOKUP($A180+ROUND((COLUMN()-2)/24,5),АТС!$A$41:$F$784,6)+'Иные услуги '!$C$5+'РСТ РСО-А'!$J$6+'РСТ РСО-А'!$G$9</f>
        <v>4058.85</v>
      </c>
      <c r="F180" s="117">
        <f>VLOOKUP($A180+ROUND((COLUMN()-2)/24,5),АТС!$A$41:$F$784,6)+'Иные услуги '!$C$5+'РСТ РСО-А'!$J$6+'РСТ РСО-А'!$G$9</f>
        <v>4058.88</v>
      </c>
      <c r="G180" s="117">
        <f>VLOOKUP($A180+ROUND((COLUMN()-2)/24,5),АТС!$A$41:$F$784,6)+'Иные услуги '!$C$5+'РСТ РСО-А'!$J$6+'РСТ РСО-А'!$G$9</f>
        <v>4058.85</v>
      </c>
      <c r="H180" s="117">
        <f>VLOOKUP($A180+ROUND((COLUMN()-2)/24,5),АТС!$A$41:$F$784,6)+'Иные услуги '!$C$5+'РСТ РСО-А'!$J$6+'РСТ РСО-А'!$G$9</f>
        <v>4058.56</v>
      </c>
      <c r="I180" s="117">
        <f>VLOOKUP($A180+ROUND((COLUMN()-2)/24,5),АТС!$A$41:$F$784,6)+'Иные услуги '!$C$5+'РСТ РСО-А'!$J$6+'РСТ РСО-А'!$G$9</f>
        <v>4058.65</v>
      </c>
      <c r="J180" s="117">
        <f>VLOOKUP($A180+ROUND((COLUMN()-2)/24,5),АТС!$A$41:$F$784,6)+'Иные услуги '!$C$5+'РСТ РСО-А'!$J$6+'РСТ РСО-А'!$G$9</f>
        <v>4058.85</v>
      </c>
      <c r="K180" s="117">
        <f>VLOOKUP($A180+ROUND((COLUMN()-2)/24,5),АТС!$A$41:$F$784,6)+'Иные услуги '!$C$5+'РСТ РСО-А'!$J$6+'РСТ РСО-А'!$G$9</f>
        <v>4059.02</v>
      </c>
      <c r="L180" s="117">
        <f>VLOOKUP($A180+ROUND((COLUMN()-2)/24,5),АТС!$A$41:$F$784,6)+'Иные услуги '!$C$5+'РСТ РСО-А'!$J$6+'РСТ РСО-А'!$G$9</f>
        <v>4059.03</v>
      </c>
      <c r="M180" s="117">
        <f>VLOOKUP($A180+ROUND((COLUMN()-2)/24,5),АТС!$A$41:$F$784,6)+'Иные услуги '!$C$5+'РСТ РСО-А'!$J$6+'РСТ РСО-А'!$G$9</f>
        <v>4059.04</v>
      </c>
      <c r="N180" s="117">
        <f>VLOOKUP($A180+ROUND((COLUMN()-2)/24,5),АТС!$A$41:$F$784,6)+'Иные услуги '!$C$5+'РСТ РСО-А'!$J$6+'РСТ РСО-А'!$G$9</f>
        <v>4059.05</v>
      </c>
      <c r="O180" s="117">
        <f>VLOOKUP($A180+ROUND((COLUMN()-2)/24,5),АТС!$A$41:$F$784,6)+'Иные услуги '!$C$5+'РСТ РСО-А'!$J$6+'РСТ РСО-А'!$G$9</f>
        <v>4058.9</v>
      </c>
      <c r="P180" s="117">
        <f>VLOOKUP($A180+ROUND((COLUMN()-2)/24,5),АТС!$A$41:$F$784,6)+'Иные услуги '!$C$5+'РСТ РСО-А'!$J$6+'РСТ РСО-А'!$G$9</f>
        <v>4058.89</v>
      </c>
      <c r="Q180" s="117">
        <f>VLOOKUP($A180+ROUND((COLUMN()-2)/24,5),АТС!$A$41:$F$784,6)+'Иные услуги '!$C$5+'РСТ РСО-А'!$J$6+'РСТ РСО-А'!$G$9</f>
        <v>4058.9</v>
      </c>
      <c r="R180" s="117">
        <f>VLOOKUP($A180+ROUND((COLUMN()-2)/24,5),АТС!$A$41:$F$784,6)+'Иные услуги '!$C$5+'РСТ РСО-А'!$J$6+'РСТ РСО-А'!$G$9</f>
        <v>4058.88</v>
      </c>
      <c r="S180" s="117">
        <f>VLOOKUP($A180+ROUND((COLUMN()-2)/24,5),АТС!$A$41:$F$784,6)+'Иные услуги '!$C$5+'РСТ РСО-А'!$J$6+'РСТ РСО-А'!$G$9</f>
        <v>4058.88</v>
      </c>
      <c r="T180" s="117">
        <f>VLOOKUP($A180+ROUND((COLUMN()-2)/24,5),АТС!$A$41:$F$784,6)+'Иные услуги '!$C$5+'РСТ РСО-А'!$J$6+'РСТ РСО-А'!$G$9</f>
        <v>4059</v>
      </c>
      <c r="U180" s="117">
        <f>VLOOKUP($A180+ROUND((COLUMN()-2)/24,5),АТС!$A$41:$F$784,6)+'Иные услуги '!$C$5+'РСТ РСО-А'!$J$6+'РСТ РСО-А'!$G$9</f>
        <v>4058.92</v>
      </c>
      <c r="V180" s="117">
        <f>VLOOKUP($A180+ROUND((COLUMN()-2)/24,5),АТС!$A$41:$F$784,6)+'Иные услуги '!$C$5+'РСТ РСО-А'!$J$6+'РСТ РСО-А'!$G$9</f>
        <v>4058.86</v>
      </c>
      <c r="W180" s="117">
        <f>VLOOKUP($A180+ROUND((COLUMN()-2)/24,5),АТС!$A$41:$F$784,6)+'Иные услуги '!$C$5+'РСТ РСО-А'!$J$6+'РСТ РСО-А'!$G$9</f>
        <v>4058.86</v>
      </c>
      <c r="X180" s="117">
        <f>VLOOKUP($A180+ROUND((COLUMN()-2)/24,5),АТС!$A$41:$F$784,6)+'Иные услуги '!$C$5+'РСТ РСО-А'!$J$6+'РСТ РСО-А'!$G$9</f>
        <v>4058.68</v>
      </c>
      <c r="Y180" s="117">
        <f>VLOOKUP($A180+ROUND((COLUMN()-2)/24,5),АТС!$A$41:$F$784,6)+'Иные услуги '!$C$5+'РСТ РСО-А'!$J$6+'РСТ РСО-А'!$G$9</f>
        <v>4058.28</v>
      </c>
    </row>
    <row r="181" spans="1:27" x14ac:dyDescent="0.2">
      <c r="A181" s="66">
        <f t="shared" si="5"/>
        <v>43662</v>
      </c>
      <c r="B181" s="117">
        <f>VLOOKUP($A181+ROUND((COLUMN()-2)/24,5),АТС!$A$41:$F$784,6)+'Иные услуги '!$C$5+'РСТ РСО-А'!$J$6+'РСТ РСО-А'!$G$9</f>
        <v>4058.88</v>
      </c>
      <c r="C181" s="117">
        <f>VLOOKUP($A181+ROUND((COLUMN()-2)/24,5),АТС!$A$41:$F$784,6)+'Иные услуги '!$C$5+'РСТ РСО-А'!$J$6+'РСТ РСО-А'!$G$9</f>
        <v>4058.85</v>
      </c>
      <c r="D181" s="117">
        <f>VLOOKUP($A181+ROUND((COLUMN()-2)/24,5),АТС!$A$41:$F$784,6)+'Иные услуги '!$C$5+'РСТ РСО-А'!$J$6+'РСТ РСО-А'!$G$9</f>
        <v>4058.79</v>
      </c>
      <c r="E181" s="117">
        <f>VLOOKUP($A181+ROUND((COLUMN()-2)/24,5),АТС!$A$41:$F$784,6)+'Иные услуги '!$C$5+'РСТ РСО-А'!$J$6+'РСТ РСО-А'!$G$9</f>
        <v>4058.77</v>
      </c>
      <c r="F181" s="117">
        <f>VLOOKUP($A181+ROUND((COLUMN()-2)/24,5),АТС!$A$41:$F$784,6)+'Иные услуги '!$C$5+'РСТ РСО-А'!$J$6+'РСТ РСО-А'!$G$9</f>
        <v>4058.68</v>
      </c>
      <c r="G181" s="117">
        <f>VLOOKUP($A181+ROUND((COLUMN()-2)/24,5),АТС!$A$41:$F$784,6)+'Иные услуги '!$C$5+'РСТ РСО-А'!$J$6+'РСТ РСО-А'!$G$9</f>
        <v>4058.72</v>
      </c>
      <c r="H181" s="117">
        <f>VLOOKUP($A181+ROUND((COLUMN()-2)/24,5),АТС!$A$41:$F$784,6)+'Иные услуги '!$C$5+'РСТ РСО-А'!$J$6+'РСТ РСО-А'!$G$9</f>
        <v>4058.56</v>
      </c>
      <c r="I181" s="117">
        <f>VLOOKUP($A181+ROUND((COLUMN()-2)/24,5),АТС!$A$41:$F$784,6)+'Иные услуги '!$C$5+'РСТ РСО-А'!$J$6+'РСТ РСО-А'!$G$9</f>
        <v>4058.57</v>
      </c>
      <c r="J181" s="117">
        <f>VLOOKUP($A181+ROUND((COLUMN()-2)/24,5),АТС!$A$41:$F$784,6)+'Иные услуги '!$C$5+'РСТ РСО-А'!$J$6+'РСТ РСО-А'!$G$9</f>
        <v>4058.58</v>
      </c>
      <c r="K181" s="117">
        <f>VLOOKUP($A181+ROUND((COLUMN()-2)/24,5),АТС!$A$41:$F$784,6)+'Иные услуги '!$C$5+'РСТ РСО-А'!$J$6+'РСТ РСО-А'!$G$9</f>
        <v>4058.87</v>
      </c>
      <c r="L181" s="117">
        <f>VLOOKUP($A181+ROUND((COLUMN()-2)/24,5),АТС!$A$41:$F$784,6)+'Иные услуги '!$C$5+'РСТ РСО-А'!$J$6+'РСТ РСО-А'!$G$9</f>
        <v>4058.93</v>
      </c>
      <c r="M181" s="117">
        <f>VLOOKUP($A181+ROUND((COLUMN()-2)/24,5),АТС!$A$41:$F$784,6)+'Иные услуги '!$C$5+'РСТ РСО-А'!$J$6+'РСТ РСО-А'!$G$9</f>
        <v>4058.93</v>
      </c>
      <c r="N181" s="117">
        <f>VLOOKUP($A181+ROUND((COLUMN()-2)/24,5),АТС!$A$41:$F$784,6)+'Иные услуги '!$C$5+'РСТ РСО-А'!$J$6+'РСТ РСО-А'!$G$9</f>
        <v>4058.94</v>
      </c>
      <c r="O181" s="117">
        <f>VLOOKUP($A181+ROUND((COLUMN()-2)/24,5),АТС!$A$41:$F$784,6)+'Иные услуги '!$C$5+'РСТ РСО-А'!$J$6+'РСТ РСО-А'!$G$9</f>
        <v>4058.67</v>
      </c>
      <c r="P181" s="117">
        <f>VLOOKUP($A181+ROUND((COLUMN()-2)/24,5),АТС!$A$41:$F$784,6)+'Иные услуги '!$C$5+'РСТ РСО-А'!$J$6+'РСТ РСО-А'!$G$9</f>
        <v>4058.65</v>
      </c>
      <c r="Q181" s="117">
        <f>VLOOKUP($A181+ROUND((COLUMN()-2)/24,5),АТС!$A$41:$F$784,6)+'Иные услуги '!$C$5+'РСТ РСО-А'!$J$6+'РСТ РСО-А'!$G$9</f>
        <v>4058.64</v>
      </c>
      <c r="R181" s="117">
        <f>VLOOKUP($A181+ROUND((COLUMN()-2)/24,5),АТС!$A$41:$F$784,6)+'Иные услуги '!$C$5+'РСТ РСО-А'!$J$6+'РСТ РСО-А'!$G$9</f>
        <v>4058.67</v>
      </c>
      <c r="S181" s="117">
        <f>VLOOKUP($A181+ROUND((COLUMN()-2)/24,5),АТС!$A$41:$F$784,6)+'Иные услуги '!$C$5+'РСТ РСО-А'!$J$6+'РСТ РСО-А'!$G$9</f>
        <v>4058.83</v>
      </c>
      <c r="T181" s="117">
        <f>VLOOKUP($A181+ROUND((COLUMN()-2)/24,5),АТС!$A$41:$F$784,6)+'Иные услуги '!$C$5+'РСТ РСО-А'!$J$6+'РСТ РСО-А'!$G$9</f>
        <v>4058.89</v>
      </c>
      <c r="U181" s="117">
        <f>VLOOKUP($A181+ROUND((COLUMN()-2)/24,5),АТС!$A$41:$F$784,6)+'Иные услуги '!$C$5+'РСТ РСО-А'!$J$6+'РСТ РСО-А'!$G$9</f>
        <v>4058.97</v>
      </c>
      <c r="V181" s="117">
        <f>VLOOKUP($A181+ROUND((COLUMN()-2)/24,5),АТС!$A$41:$F$784,6)+'Иные услуги '!$C$5+'РСТ РСО-А'!$J$6+'РСТ РСО-А'!$G$9</f>
        <v>4058.88</v>
      </c>
      <c r="W181" s="117">
        <f>VLOOKUP($A181+ROUND((COLUMN()-2)/24,5),АТС!$A$41:$F$784,6)+'Иные услуги '!$C$5+'РСТ РСО-А'!$J$6+'РСТ РСО-А'!$G$9</f>
        <v>4058.84</v>
      </c>
      <c r="X181" s="117">
        <f>VLOOKUP($A181+ROUND((COLUMN()-2)/24,5),АТС!$A$41:$F$784,6)+'Иные услуги '!$C$5+'РСТ РСО-А'!$J$6+'РСТ РСО-А'!$G$9</f>
        <v>4058.6600000000003</v>
      </c>
      <c r="Y181" s="117">
        <f>VLOOKUP($A181+ROUND((COLUMN()-2)/24,5),АТС!$A$41:$F$784,6)+'Иные услуги '!$C$5+'РСТ РСО-А'!$J$6+'РСТ РСО-А'!$G$9</f>
        <v>4058.28</v>
      </c>
    </row>
    <row r="182" spans="1:27" x14ac:dyDescent="0.2">
      <c r="A182" s="66">
        <f t="shared" si="5"/>
        <v>43663</v>
      </c>
      <c r="B182" s="117">
        <f>VLOOKUP($A182+ROUND((COLUMN()-2)/24,5),АТС!$A$41:$F$784,6)+'Иные услуги '!$C$5+'РСТ РСО-А'!$J$6+'РСТ РСО-А'!$G$9</f>
        <v>4058.84</v>
      </c>
      <c r="C182" s="117">
        <f>VLOOKUP($A182+ROUND((COLUMN()-2)/24,5),АТС!$A$41:$F$784,6)+'Иные услуги '!$C$5+'РСТ РСО-А'!$J$6+'РСТ РСО-А'!$G$9</f>
        <v>4058.8</v>
      </c>
      <c r="D182" s="117">
        <f>VLOOKUP($A182+ROUND((COLUMN()-2)/24,5),АТС!$A$41:$F$784,6)+'Иные услуги '!$C$5+'РСТ РСО-А'!$J$6+'РСТ РСО-А'!$G$9</f>
        <v>4058.7599999999998</v>
      </c>
      <c r="E182" s="117">
        <f>VLOOKUP($A182+ROUND((COLUMN()-2)/24,5),АТС!$A$41:$F$784,6)+'Иные услуги '!$C$5+'РСТ РСО-А'!$J$6+'РСТ РСО-А'!$G$9</f>
        <v>4058.75</v>
      </c>
      <c r="F182" s="117">
        <f>VLOOKUP($A182+ROUND((COLUMN()-2)/24,5),АТС!$A$41:$F$784,6)+'Иные услуги '!$C$5+'РСТ РСО-А'!$J$6+'РСТ РСО-А'!$G$9</f>
        <v>4058.67</v>
      </c>
      <c r="G182" s="117">
        <f>VLOOKUP($A182+ROUND((COLUMN()-2)/24,5),АТС!$A$41:$F$784,6)+'Иные услуги '!$C$5+'РСТ РСО-А'!$J$6+'РСТ РСО-А'!$G$9</f>
        <v>4058.59</v>
      </c>
      <c r="H182" s="117">
        <f>VLOOKUP($A182+ROUND((COLUMN()-2)/24,5),АТС!$A$41:$F$784,6)+'Иные услуги '!$C$5+'РСТ РСО-А'!$J$6+'РСТ РСО-А'!$G$9</f>
        <v>4058.43</v>
      </c>
      <c r="I182" s="117">
        <f>VLOOKUP($A182+ROUND((COLUMN()-2)/24,5),АТС!$A$41:$F$784,6)+'Иные услуги '!$C$5+'РСТ РСО-А'!$J$6+'РСТ РСО-А'!$G$9</f>
        <v>4058.19</v>
      </c>
      <c r="J182" s="117">
        <f>VLOOKUP($A182+ROUND((COLUMN()-2)/24,5),АТС!$A$41:$F$784,6)+'Иные услуги '!$C$5+'РСТ РСО-А'!$J$6+'РСТ РСО-А'!$G$9</f>
        <v>4058.53</v>
      </c>
      <c r="K182" s="117">
        <f>VLOOKUP($A182+ROUND((COLUMN()-2)/24,5),АТС!$A$41:$F$784,6)+'Иные услуги '!$C$5+'РСТ РСО-А'!$J$6+'РСТ РСО-А'!$G$9</f>
        <v>4058.88</v>
      </c>
      <c r="L182" s="117">
        <f>VLOOKUP($A182+ROUND((COLUMN()-2)/24,5),АТС!$A$41:$F$784,6)+'Иные услуги '!$C$5+'РСТ РСО-А'!$J$6+'РСТ РСО-А'!$G$9</f>
        <v>4058.92</v>
      </c>
      <c r="M182" s="117">
        <f>VLOOKUP($A182+ROUND((COLUMN()-2)/24,5),АТС!$A$41:$F$784,6)+'Иные услуги '!$C$5+'РСТ РСО-А'!$J$6+'РСТ РСО-А'!$G$9</f>
        <v>4058.93</v>
      </c>
      <c r="N182" s="117">
        <f>VLOOKUP($A182+ROUND((COLUMN()-2)/24,5),АТС!$A$41:$F$784,6)+'Иные услуги '!$C$5+'РСТ РСО-А'!$J$6+'РСТ РСО-А'!$G$9</f>
        <v>4058.9100000000003</v>
      </c>
      <c r="O182" s="117">
        <f>VLOOKUP($A182+ROUND((COLUMN()-2)/24,5),АТС!$A$41:$F$784,6)+'Иные услуги '!$C$5+'РСТ РСО-А'!$J$6+'РСТ РСО-А'!$G$9</f>
        <v>4058.6</v>
      </c>
      <c r="P182" s="117">
        <f>VLOOKUP($A182+ROUND((COLUMN()-2)/24,5),АТС!$A$41:$F$784,6)+'Иные услуги '!$C$5+'РСТ РСО-А'!$J$6+'РСТ РСО-А'!$G$9</f>
        <v>4058.59</v>
      </c>
      <c r="Q182" s="117">
        <f>VLOOKUP($A182+ROUND((COLUMN()-2)/24,5),АТС!$A$41:$F$784,6)+'Иные услуги '!$C$5+'РСТ РСО-А'!$J$6+'РСТ РСО-А'!$G$9</f>
        <v>4058.59</v>
      </c>
      <c r="R182" s="117">
        <f>VLOOKUP($A182+ROUND((COLUMN()-2)/24,5),АТС!$A$41:$F$784,6)+'Иные услуги '!$C$5+'РСТ РСО-А'!$J$6+'РСТ РСО-А'!$G$9</f>
        <v>4058.61</v>
      </c>
      <c r="S182" s="117">
        <f>VLOOKUP($A182+ROUND((COLUMN()-2)/24,5),АТС!$A$41:$F$784,6)+'Иные услуги '!$C$5+'РСТ РСО-А'!$J$6+'РСТ РСО-А'!$G$9</f>
        <v>4058.59</v>
      </c>
      <c r="T182" s="117">
        <f>VLOOKUP($A182+ROUND((COLUMN()-2)/24,5),АТС!$A$41:$F$784,6)+'Иные услуги '!$C$5+'РСТ РСО-А'!$J$6+'РСТ РСО-А'!$G$9</f>
        <v>4058.89</v>
      </c>
      <c r="U182" s="117">
        <f>VLOOKUP($A182+ROUND((COLUMN()-2)/24,5),АТС!$A$41:$F$784,6)+'Иные услуги '!$C$5+'РСТ РСО-А'!$J$6+'РСТ РСО-А'!$G$9</f>
        <v>4058.94</v>
      </c>
      <c r="V182" s="117">
        <f>VLOOKUP($A182+ROUND((COLUMN()-2)/24,5),АТС!$A$41:$F$784,6)+'Иные услуги '!$C$5+'РСТ РСО-А'!$J$6+'РСТ РСО-А'!$G$9</f>
        <v>4058.78</v>
      </c>
      <c r="W182" s="117">
        <f>VLOOKUP($A182+ROUND((COLUMN()-2)/24,5),АТС!$A$41:$F$784,6)+'Иные услуги '!$C$5+'РСТ РСО-А'!$J$6+'РСТ РСО-А'!$G$9</f>
        <v>4058.7599999999998</v>
      </c>
      <c r="X182" s="117">
        <f>VLOOKUP($A182+ROUND((COLUMN()-2)/24,5),АТС!$A$41:$F$784,6)+'Иные услуги '!$C$5+'РСТ РСО-А'!$J$6+'РСТ РСО-А'!$G$9</f>
        <v>4058.64</v>
      </c>
      <c r="Y182" s="117">
        <f>VLOOKUP($A182+ROUND((COLUMN()-2)/24,5),АТС!$A$41:$F$784,6)+'Иные услуги '!$C$5+'РСТ РСО-А'!$J$6+'РСТ РСО-А'!$G$9</f>
        <v>4057.97</v>
      </c>
    </row>
    <row r="183" spans="1:27" x14ac:dyDescent="0.2">
      <c r="A183" s="66">
        <f t="shared" si="5"/>
        <v>43664</v>
      </c>
      <c r="B183" s="117">
        <f>VLOOKUP($A183+ROUND((COLUMN()-2)/24,5),АТС!$A$41:$F$784,6)+'Иные услуги '!$C$5+'РСТ РСО-А'!$J$6+'РСТ РСО-А'!$G$9</f>
        <v>4058.83</v>
      </c>
      <c r="C183" s="117">
        <f>VLOOKUP($A183+ROUND((COLUMN()-2)/24,5),АТС!$A$41:$F$784,6)+'Иные услуги '!$C$5+'РСТ РСО-А'!$J$6+'РСТ РСО-А'!$G$9</f>
        <v>4058.82</v>
      </c>
      <c r="D183" s="117">
        <f>VLOOKUP($A183+ROUND((COLUMN()-2)/24,5),АТС!$A$41:$F$784,6)+'Иные услуги '!$C$5+'РСТ РСО-А'!$J$6+'РСТ РСО-А'!$G$9</f>
        <v>4058.8</v>
      </c>
      <c r="E183" s="117">
        <f>VLOOKUP($A183+ROUND((COLUMN()-2)/24,5),АТС!$A$41:$F$784,6)+'Иные услуги '!$C$5+'РСТ РСО-А'!$J$6+'РСТ РСО-А'!$G$9</f>
        <v>4058.8</v>
      </c>
      <c r="F183" s="117">
        <f>VLOOKUP($A183+ROUND((COLUMN()-2)/24,5),АТС!$A$41:$F$784,6)+'Иные услуги '!$C$5+'РСТ РСО-А'!$J$6+'РСТ РСО-А'!$G$9</f>
        <v>4058.7400000000002</v>
      </c>
      <c r="G183" s="117">
        <f>VLOOKUP($A183+ROUND((COLUMN()-2)/24,5),АТС!$A$41:$F$784,6)+'Иные услуги '!$C$5+'РСТ РСО-А'!$J$6+'РСТ РСО-А'!$G$9</f>
        <v>4058.65</v>
      </c>
      <c r="H183" s="117">
        <f>VLOOKUP($A183+ROUND((COLUMN()-2)/24,5),АТС!$A$41:$F$784,6)+'Иные услуги '!$C$5+'РСТ РСО-А'!$J$6+'РСТ РСО-А'!$G$9</f>
        <v>4058.23</v>
      </c>
      <c r="I183" s="117">
        <f>VLOOKUP($A183+ROUND((COLUMN()-2)/24,5),АТС!$A$41:$F$784,6)+'Иные услуги '!$C$5+'РСТ РСО-А'!$J$6+'РСТ РСО-А'!$G$9</f>
        <v>4058.27</v>
      </c>
      <c r="J183" s="117">
        <f>VLOOKUP($A183+ROUND((COLUMN()-2)/24,5),АТС!$A$41:$F$784,6)+'Иные услуги '!$C$5+'РСТ РСО-А'!$J$6+'РСТ РСО-А'!$G$9</f>
        <v>4058.48</v>
      </c>
      <c r="K183" s="117">
        <f>VLOOKUP($A183+ROUND((COLUMN()-2)/24,5),АТС!$A$41:$F$784,6)+'Иные услуги '!$C$5+'РСТ РСО-А'!$J$6+'РСТ РСО-А'!$G$9</f>
        <v>4058.85</v>
      </c>
      <c r="L183" s="117">
        <f>VLOOKUP($A183+ROUND((COLUMN()-2)/24,5),АТС!$A$41:$F$784,6)+'Иные услуги '!$C$5+'РСТ РСО-А'!$J$6+'РСТ РСО-А'!$G$9</f>
        <v>4058.85</v>
      </c>
      <c r="M183" s="117">
        <f>VLOOKUP($A183+ROUND((COLUMN()-2)/24,5),АТС!$A$41:$F$784,6)+'Иные услуги '!$C$5+'РСТ РСО-А'!$J$6+'РСТ РСО-А'!$G$9</f>
        <v>4058.88</v>
      </c>
      <c r="N183" s="117">
        <f>VLOOKUP($A183+ROUND((COLUMN()-2)/24,5),АТС!$A$41:$F$784,6)+'Иные услуги '!$C$5+'РСТ РСО-А'!$J$6+'РСТ РСО-А'!$G$9</f>
        <v>4058.89</v>
      </c>
      <c r="O183" s="117">
        <f>VLOOKUP($A183+ROUND((COLUMN()-2)/24,5),АТС!$A$41:$F$784,6)+'Иные услуги '!$C$5+'РСТ РСО-А'!$J$6+'РСТ РСО-А'!$G$9</f>
        <v>4058.53</v>
      </c>
      <c r="P183" s="117">
        <f>VLOOKUP($A183+ROUND((COLUMN()-2)/24,5),АТС!$A$41:$F$784,6)+'Иные услуги '!$C$5+'РСТ РСО-А'!$J$6+'РСТ РСО-А'!$G$9</f>
        <v>4058.52</v>
      </c>
      <c r="Q183" s="117">
        <f>VLOOKUP($A183+ROUND((COLUMN()-2)/24,5),АТС!$A$41:$F$784,6)+'Иные услуги '!$C$5+'РСТ РСО-А'!$J$6+'РСТ РСО-А'!$G$9</f>
        <v>4058.52</v>
      </c>
      <c r="R183" s="117">
        <f>VLOOKUP($A183+ROUND((COLUMN()-2)/24,5),АТС!$A$41:$F$784,6)+'Иные услуги '!$C$5+'РСТ РСО-А'!$J$6+'РСТ РСО-А'!$G$9</f>
        <v>4058.4900000000002</v>
      </c>
      <c r="S183" s="117">
        <f>VLOOKUP($A183+ROUND((COLUMN()-2)/24,5),АТС!$A$41:$F$784,6)+'Иные услуги '!$C$5+'РСТ РСО-А'!$J$6+'РСТ РСО-А'!$G$9</f>
        <v>4058.4900000000002</v>
      </c>
      <c r="T183" s="117">
        <f>VLOOKUP($A183+ROUND((COLUMN()-2)/24,5),АТС!$A$41:$F$784,6)+'Иные услуги '!$C$5+'РСТ РСО-А'!$J$6+'РСТ РСО-А'!$G$9</f>
        <v>4058.78</v>
      </c>
      <c r="U183" s="117">
        <f>VLOOKUP($A183+ROUND((COLUMN()-2)/24,5),АТС!$A$41:$F$784,6)+'Иные услуги '!$C$5+'РСТ РСО-А'!$J$6+'РСТ РСО-А'!$G$9</f>
        <v>4058.89</v>
      </c>
      <c r="V183" s="117">
        <f>VLOOKUP($A183+ROUND((COLUMN()-2)/24,5),АТС!$A$41:$F$784,6)+'Иные услуги '!$C$5+'РСТ РСО-А'!$J$6+'РСТ РСО-А'!$G$9</f>
        <v>4058.72</v>
      </c>
      <c r="W183" s="117">
        <f>VLOOKUP($A183+ROUND((COLUMN()-2)/24,5),АТС!$A$41:$F$784,6)+'Иные услуги '!$C$5+'РСТ РСО-А'!$J$6+'РСТ РСО-А'!$G$9</f>
        <v>4058.68</v>
      </c>
      <c r="X183" s="117">
        <f>VLOOKUP($A183+ROUND((COLUMN()-2)/24,5),АТС!$A$41:$F$784,6)+'Иные услуги '!$C$5+'РСТ РСО-А'!$J$6+'РСТ РСО-А'!$G$9</f>
        <v>4058.55</v>
      </c>
      <c r="Y183" s="117">
        <f>VLOOKUP($A183+ROUND((COLUMN()-2)/24,5),АТС!$A$41:$F$784,6)+'Иные услуги '!$C$5+'РСТ РСО-А'!$J$6+'РСТ РСО-А'!$G$9</f>
        <v>4057.77</v>
      </c>
    </row>
    <row r="184" spans="1:27" x14ac:dyDescent="0.2">
      <c r="A184" s="66">
        <f t="shared" si="5"/>
        <v>43665</v>
      </c>
      <c r="B184" s="117">
        <f>VLOOKUP($A184+ROUND((COLUMN()-2)/24,5),АТС!$A$41:$F$784,6)+'Иные услуги '!$C$5+'РСТ РСО-А'!$J$6+'РСТ РСО-А'!$G$9</f>
        <v>4058.54</v>
      </c>
      <c r="C184" s="117">
        <f>VLOOKUP($A184+ROUND((COLUMN()-2)/24,5),АТС!$A$41:$F$784,6)+'Иные услуги '!$C$5+'РСТ РСО-А'!$J$6+'РСТ РСО-А'!$G$9</f>
        <v>4058.59</v>
      </c>
      <c r="D184" s="117">
        <f>VLOOKUP($A184+ROUND((COLUMN()-2)/24,5),АТС!$A$41:$F$784,6)+'Иные услуги '!$C$5+'РСТ РСО-А'!$J$6+'РСТ РСО-А'!$G$9</f>
        <v>4058.58</v>
      </c>
      <c r="E184" s="117">
        <f>VLOOKUP($A184+ROUND((COLUMN()-2)/24,5),АТС!$A$41:$F$784,6)+'Иные услуги '!$C$5+'РСТ РСО-А'!$J$6+'РСТ РСО-А'!$G$9</f>
        <v>4058.57</v>
      </c>
      <c r="F184" s="117">
        <f>VLOOKUP($A184+ROUND((COLUMN()-2)/24,5),АТС!$A$41:$F$784,6)+'Иные услуги '!$C$5+'РСТ РСО-А'!$J$6+'РСТ РСО-А'!$G$9</f>
        <v>4058.53</v>
      </c>
      <c r="G184" s="117">
        <f>VLOOKUP($A184+ROUND((COLUMN()-2)/24,5),АТС!$A$41:$F$784,6)+'Иные услуги '!$C$5+'РСТ РСО-А'!$J$6+'РСТ РСО-А'!$G$9</f>
        <v>4058.64</v>
      </c>
      <c r="H184" s="117">
        <f>VLOOKUP($A184+ROUND((COLUMN()-2)/24,5),АТС!$A$41:$F$784,6)+'Иные услуги '!$C$5+'РСТ РСО-А'!$J$6+'РСТ РСО-А'!$G$9</f>
        <v>4058.23</v>
      </c>
      <c r="I184" s="117">
        <f>VLOOKUP($A184+ROUND((COLUMN()-2)/24,5),АТС!$A$41:$F$784,6)+'Иные услуги '!$C$5+'РСТ РСО-А'!$J$6+'РСТ РСО-А'!$G$9</f>
        <v>4058.06</v>
      </c>
      <c r="J184" s="117">
        <f>VLOOKUP($A184+ROUND((COLUMN()-2)/24,5),АТС!$A$41:$F$784,6)+'Иные услуги '!$C$5+'РСТ РСО-А'!$J$6+'РСТ РСО-А'!$G$9</f>
        <v>4058.3</v>
      </c>
      <c r="K184" s="117">
        <f>VLOOKUP($A184+ROUND((COLUMN()-2)/24,5),АТС!$A$41:$F$784,6)+'Иные услуги '!$C$5+'РСТ РСО-А'!$J$6+'РСТ РСО-А'!$G$9</f>
        <v>4058.73</v>
      </c>
      <c r="L184" s="117">
        <f>VLOOKUP($A184+ROUND((COLUMN()-2)/24,5),АТС!$A$41:$F$784,6)+'Иные услуги '!$C$5+'РСТ РСО-А'!$J$6+'РСТ РСО-А'!$G$9</f>
        <v>4058.77</v>
      </c>
      <c r="M184" s="117">
        <f>VLOOKUP($A184+ROUND((COLUMN()-2)/24,5),АТС!$A$41:$F$784,6)+'Иные услуги '!$C$5+'РСТ РСО-А'!$J$6+'РСТ РСО-А'!$G$9</f>
        <v>4058.77</v>
      </c>
      <c r="N184" s="117">
        <f>VLOOKUP($A184+ROUND((COLUMN()-2)/24,5),АТС!$A$41:$F$784,6)+'Иные услуги '!$C$5+'РСТ РСО-А'!$J$6+'РСТ РСО-А'!$G$9</f>
        <v>4058.75</v>
      </c>
      <c r="O184" s="117">
        <f>VLOOKUP($A184+ROUND((COLUMN()-2)/24,5),АТС!$A$41:$F$784,6)+'Иные услуги '!$C$5+'РСТ РСО-А'!$J$6+'РСТ РСО-А'!$G$9</f>
        <v>4058.35</v>
      </c>
      <c r="P184" s="117">
        <f>VLOOKUP($A184+ROUND((COLUMN()-2)/24,5),АТС!$A$41:$F$784,6)+'Иные услуги '!$C$5+'РСТ РСО-А'!$J$6+'РСТ РСО-А'!$G$9</f>
        <v>4058.31</v>
      </c>
      <c r="Q184" s="117">
        <f>VLOOKUP($A184+ROUND((COLUMN()-2)/24,5),АТС!$A$41:$F$784,6)+'Иные услуги '!$C$5+'РСТ РСО-А'!$J$6+'РСТ РСО-А'!$G$9</f>
        <v>4058.2000000000003</v>
      </c>
      <c r="R184" s="117">
        <f>VLOOKUP($A184+ROUND((COLUMN()-2)/24,5),АТС!$A$41:$F$784,6)+'Иные услуги '!$C$5+'РСТ РСО-А'!$J$6+'РСТ РСО-А'!$G$9</f>
        <v>4058.3</v>
      </c>
      <c r="S184" s="117">
        <f>VLOOKUP($A184+ROUND((COLUMN()-2)/24,5),АТС!$A$41:$F$784,6)+'Иные услуги '!$C$5+'РСТ РСО-А'!$J$6+'РСТ РСО-А'!$G$9</f>
        <v>4058.55</v>
      </c>
      <c r="T184" s="117">
        <f>VLOOKUP($A184+ROUND((COLUMN()-2)/24,5),АТС!$A$41:$F$784,6)+'Иные услуги '!$C$5+'РСТ РСО-А'!$J$6+'РСТ РСО-А'!$G$9</f>
        <v>4058.68</v>
      </c>
      <c r="U184" s="117">
        <f>VLOOKUP($A184+ROUND((COLUMN()-2)/24,5),АТС!$A$41:$F$784,6)+'Иные услуги '!$C$5+'РСТ РСО-А'!$J$6+'РСТ РСО-А'!$G$9</f>
        <v>4058.79</v>
      </c>
      <c r="V184" s="117">
        <f>VLOOKUP($A184+ROUND((COLUMN()-2)/24,5),АТС!$A$41:$F$784,6)+'Иные услуги '!$C$5+'РСТ РСО-А'!$J$6+'РСТ РСО-А'!$G$9</f>
        <v>4058.63</v>
      </c>
      <c r="W184" s="117">
        <f>VLOOKUP($A184+ROUND((COLUMN()-2)/24,5),АТС!$A$41:$F$784,6)+'Иные услуги '!$C$5+'РСТ РСО-А'!$J$6+'РСТ РСО-А'!$G$9</f>
        <v>4058.5099999999998</v>
      </c>
      <c r="X184" s="117">
        <f>VLOOKUP($A184+ROUND((COLUMN()-2)/24,5),АТС!$A$41:$F$784,6)+'Иные услуги '!$C$5+'РСТ РСО-А'!$J$6+'РСТ РСО-А'!$G$9</f>
        <v>4058.22</v>
      </c>
      <c r="Y184" s="117">
        <f>VLOOKUP($A184+ROUND((COLUMN()-2)/24,5),АТС!$A$41:$F$784,6)+'Иные услуги '!$C$5+'РСТ РСО-А'!$J$6+'РСТ РСО-А'!$G$9</f>
        <v>4057.72</v>
      </c>
    </row>
    <row r="185" spans="1:27" x14ac:dyDescent="0.2">
      <c r="A185" s="66">
        <f t="shared" si="5"/>
        <v>43666</v>
      </c>
      <c r="B185" s="117">
        <f>VLOOKUP($A185+ROUND((COLUMN()-2)/24,5),АТС!$A$41:$F$784,6)+'Иные услуги '!$C$5+'РСТ РСО-А'!$J$6+'РСТ РСО-А'!$G$9</f>
        <v>4058.4900000000002</v>
      </c>
      <c r="C185" s="117">
        <f>VLOOKUP($A185+ROUND((COLUMN()-2)/24,5),АТС!$A$41:$F$784,6)+'Иные услуги '!$C$5+'РСТ РСО-А'!$J$6+'РСТ РСО-А'!$G$9</f>
        <v>4058.38</v>
      </c>
      <c r="D185" s="117">
        <f>VLOOKUP($A185+ROUND((COLUMN()-2)/24,5),АТС!$A$41:$F$784,6)+'Иные услуги '!$C$5+'РСТ РСО-А'!$J$6+'РСТ РСО-А'!$G$9</f>
        <v>4058.37</v>
      </c>
      <c r="E185" s="117">
        <f>VLOOKUP($A185+ROUND((COLUMN()-2)/24,5),АТС!$A$41:$F$784,6)+'Иные услуги '!$C$5+'РСТ РСО-А'!$J$6+'РСТ РСО-А'!$G$9</f>
        <v>4058.33</v>
      </c>
      <c r="F185" s="117">
        <f>VLOOKUP($A185+ROUND((COLUMN()-2)/24,5),АТС!$A$41:$F$784,6)+'Иные услуги '!$C$5+'РСТ РСО-А'!$J$6+'РСТ РСО-А'!$G$9</f>
        <v>4058.44</v>
      </c>
      <c r="G185" s="117">
        <f>VLOOKUP($A185+ROUND((COLUMN()-2)/24,5),АТС!$A$41:$F$784,6)+'Иные услуги '!$C$5+'РСТ РСО-А'!$J$6+'РСТ РСО-А'!$G$9</f>
        <v>4058.39</v>
      </c>
      <c r="H185" s="117">
        <f>VLOOKUP($A185+ROUND((COLUMN()-2)/24,5),АТС!$A$41:$F$784,6)+'Иные услуги '!$C$5+'РСТ РСО-А'!$J$6+'РСТ РСО-А'!$G$9</f>
        <v>4057.69</v>
      </c>
      <c r="I185" s="117">
        <f>VLOOKUP($A185+ROUND((COLUMN()-2)/24,5),АТС!$A$41:$F$784,6)+'Иные услуги '!$C$5+'РСТ РСО-А'!$J$6+'РСТ РСО-А'!$G$9</f>
        <v>4057.87</v>
      </c>
      <c r="J185" s="117">
        <f>VLOOKUP($A185+ROUND((COLUMN()-2)/24,5),АТС!$A$41:$F$784,6)+'Иные услуги '!$C$5+'РСТ РСО-А'!$J$6+'РСТ РСО-А'!$G$9</f>
        <v>4058.32</v>
      </c>
      <c r="K185" s="117">
        <f>VLOOKUP($A185+ROUND((COLUMN()-2)/24,5),АТС!$A$41:$F$784,6)+'Иные услуги '!$C$5+'РСТ РСО-А'!$J$6+'РСТ РСО-А'!$G$9</f>
        <v>4058.61</v>
      </c>
      <c r="L185" s="117">
        <f>VLOOKUP($A185+ROUND((COLUMN()-2)/24,5),АТС!$A$41:$F$784,6)+'Иные услуги '!$C$5+'РСТ РСО-А'!$J$6+'РСТ РСО-А'!$G$9</f>
        <v>4058.64</v>
      </c>
      <c r="M185" s="117">
        <f>VLOOKUP($A185+ROUND((COLUMN()-2)/24,5),АТС!$A$41:$F$784,6)+'Иные услуги '!$C$5+'РСТ РСО-А'!$J$6+'РСТ РСО-А'!$G$9</f>
        <v>4058.65</v>
      </c>
      <c r="N185" s="117">
        <f>VLOOKUP($A185+ROUND((COLUMN()-2)/24,5),АТС!$A$41:$F$784,6)+'Иные услуги '!$C$5+'РСТ РСО-А'!$J$6+'РСТ РСО-А'!$G$9</f>
        <v>4058.6</v>
      </c>
      <c r="O185" s="117">
        <f>VLOOKUP($A185+ROUND((COLUMN()-2)/24,5),АТС!$A$41:$F$784,6)+'Иные услуги '!$C$5+'РСТ РСО-А'!$J$6+'РСТ РСО-А'!$G$9</f>
        <v>4058.46</v>
      </c>
      <c r="P185" s="117">
        <f>VLOOKUP($A185+ROUND((COLUMN()-2)/24,5),АТС!$A$41:$F$784,6)+'Иные услуги '!$C$5+'РСТ РСО-А'!$J$6+'РСТ РСО-А'!$G$9</f>
        <v>4058.48</v>
      </c>
      <c r="Q185" s="117">
        <f>VLOOKUP($A185+ROUND((COLUMN()-2)/24,5),АТС!$A$41:$F$784,6)+'Иные услуги '!$C$5+'РСТ РСО-А'!$J$6+'РСТ РСО-А'!$G$9</f>
        <v>4058.46</v>
      </c>
      <c r="R185" s="117">
        <f>VLOOKUP($A185+ROUND((COLUMN()-2)/24,5),АТС!$A$41:$F$784,6)+'Иные услуги '!$C$5+'РСТ РСО-А'!$J$6+'РСТ РСО-А'!$G$9</f>
        <v>4058.48</v>
      </c>
      <c r="S185" s="117">
        <f>VLOOKUP($A185+ROUND((COLUMN()-2)/24,5),АТС!$A$41:$F$784,6)+'Иные услуги '!$C$5+'РСТ РСО-А'!$J$6+'РСТ РСО-А'!$G$9</f>
        <v>4058.43</v>
      </c>
      <c r="T185" s="117">
        <f>VLOOKUP($A185+ROUND((COLUMN()-2)/24,5),АТС!$A$41:$F$784,6)+'Иные услуги '!$C$5+'РСТ РСО-А'!$J$6+'РСТ РСО-А'!$G$9</f>
        <v>4058.54</v>
      </c>
      <c r="U185" s="117">
        <f>VLOOKUP($A185+ROUND((COLUMN()-2)/24,5),АТС!$A$41:$F$784,6)+'Иные услуги '!$C$5+'РСТ РСО-А'!$J$6+'РСТ РСО-А'!$G$9</f>
        <v>4058.7000000000003</v>
      </c>
      <c r="V185" s="117">
        <f>VLOOKUP($A185+ROUND((COLUMN()-2)/24,5),АТС!$A$41:$F$784,6)+'Иные услуги '!$C$5+'РСТ РСО-А'!$J$6+'РСТ РСО-А'!$G$9</f>
        <v>4058.52</v>
      </c>
      <c r="W185" s="117">
        <f>VLOOKUP($A185+ROUND((COLUMN()-2)/24,5),АТС!$A$41:$F$784,6)+'Иные услуги '!$C$5+'РСТ РСО-А'!$J$6+'РСТ РСО-А'!$G$9</f>
        <v>4058.38</v>
      </c>
      <c r="X185" s="117">
        <f>VLOOKUP($A185+ROUND((COLUMN()-2)/24,5),АТС!$A$41:$F$784,6)+'Иные услуги '!$C$5+'РСТ РСО-А'!$J$6+'РСТ РСО-А'!$G$9</f>
        <v>4058.12</v>
      </c>
      <c r="Y185" s="117">
        <f>VLOOKUP($A185+ROUND((COLUMN()-2)/24,5),АТС!$A$41:$F$784,6)+'Иные услуги '!$C$5+'РСТ РСО-А'!$J$6+'РСТ РСО-А'!$G$9</f>
        <v>4057.43</v>
      </c>
    </row>
    <row r="186" spans="1:27" x14ac:dyDescent="0.2">
      <c r="A186" s="66">
        <f t="shared" si="5"/>
        <v>43667</v>
      </c>
      <c r="B186" s="117">
        <f>VLOOKUP($A186+ROUND((COLUMN()-2)/24,5),АТС!$A$41:$F$784,6)+'Иные услуги '!$C$5+'РСТ РСО-А'!$J$6+'РСТ РСО-А'!$G$9</f>
        <v>4058.4500000000003</v>
      </c>
      <c r="C186" s="117">
        <f>VLOOKUP($A186+ROUND((COLUMN()-2)/24,5),АТС!$A$41:$F$784,6)+'Иные услуги '!$C$5+'РСТ РСО-А'!$J$6+'РСТ РСО-А'!$G$9</f>
        <v>4058.4</v>
      </c>
      <c r="D186" s="117">
        <f>VLOOKUP($A186+ROUND((COLUMN()-2)/24,5),АТС!$A$41:$F$784,6)+'Иные услуги '!$C$5+'РСТ РСО-А'!$J$6+'РСТ РСО-А'!$G$9</f>
        <v>4058.4</v>
      </c>
      <c r="E186" s="117">
        <f>VLOOKUP($A186+ROUND((COLUMN()-2)/24,5),АТС!$A$41:$F$784,6)+'Иные услуги '!$C$5+'РСТ РСО-А'!$J$6+'РСТ РСО-А'!$G$9</f>
        <v>4058.38</v>
      </c>
      <c r="F186" s="117">
        <f>VLOOKUP($A186+ROUND((COLUMN()-2)/24,5),АТС!$A$41:$F$784,6)+'Иные услуги '!$C$5+'РСТ РСО-А'!$J$6+'РСТ РСО-А'!$G$9</f>
        <v>4058.4</v>
      </c>
      <c r="G186" s="117">
        <f>VLOOKUP($A186+ROUND((COLUMN()-2)/24,5),АТС!$A$41:$F$784,6)+'Иные услуги '!$C$5+'РСТ РСО-А'!$J$6+'РСТ РСО-А'!$G$9</f>
        <v>4058.32</v>
      </c>
      <c r="H186" s="117">
        <f>VLOOKUP($A186+ROUND((COLUMN()-2)/24,5),АТС!$A$41:$F$784,6)+'Иные услуги '!$C$5+'РСТ РСО-А'!$J$6+'РСТ РСО-А'!$G$9</f>
        <v>4057.92</v>
      </c>
      <c r="I186" s="117">
        <f>VLOOKUP($A186+ROUND((COLUMN()-2)/24,5),АТС!$A$41:$F$784,6)+'Иные услуги '!$C$5+'РСТ РСО-А'!$J$6+'РСТ РСО-А'!$G$9</f>
        <v>4058.17</v>
      </c>
      <c r="J186" s="117">
        <f>VLOOKUP($A186+ROUND((COLUMN()-2)/24,5),АТС!$A$41:$F$784,6)+'Иные услуги '!$C$5+'РСТ РСО-А'!$J$6+'РСТ РСО-А'!$G$9</f>
        <v>4058.29</v>
      </c>
      <c r="K186" s="117">
        <f>VLOOKUP($A186+ROUND((COLUMN()-2)/24,5),АТС!$A$41:$F$784,6)+'Иные услуги '!$C$5+'РСТ РСО-А'!$J$6+'РСТ РСО-А'!$G$9</f>
        <v>4058.5099999999998</v>
      </c>
      <c r="L186" s="117">
        <f>VLOOKUP($A186+ROUND((COLUMN()-2)/24,5),АТС!$A$41:$F$784,6)+'Иные услуги '!$C$5+'РСТ РСО-А'!$J$6+'РСТ РСО-А'!$G$9</f>
        <v>4058.64</v>
      </c>
      <c r="M186" s="117">
        <f>VLOOKUP($A186+ROUND((COLUMN()-2)/24,5),АТС!$A$41:$F$784,6)+'Иные услуги '!$C$5+'РСТ РСО-А'!$J$6+'РСТ РСО-А'!$G$9</f>
        <v>4058.69</v>
      </c>
      <c r="N186" s="117">
        <f>VLOOKUP($A186+ROUND((COLUMN()-2)/24,5),АТС!$A$41:$F$784,6)+'Иные услуги '!$C$5+'РСТ РСО-А'!$J$6+'РСТ РСО-А'!$G$9</f>
        <v>4058.68</v>
      </c>
      <c r="O186" s="117">
        <f>VLOOKUP($A186+ROUND((COLUMN()-2)/24,5),АТС!$A$41:$F$784,6)+'Иные услуги '!$C$5+'РСТ РСО-А'!$J$6+'РСТ РСО-А'!$G$9</f>
        <v>4058.55</v>
      </c>
      <c r="P186" s="117">
        <f>VLOOKUP($A186+ROUND((COLUMN()-2)/24,5),АТС!$A$41:$F$784,6)+'Иные услуги '!$C$5+'РСТ РСО-А'!$J$6+'РСТ РСО-А'!$G$9</f>
        <v>4058.54</v>
      </c>
      <c r="Q186" s="117">
        <f>VLOOKUP($A186+ROUND((COLUMN()-2)/24,5),АТС!$A$41:$F$784,6)+'Иные услуги '!$C$5+'РСТ РСО-А'!$J$6+'РСТ РСО-А'!$G$9</f>
        <v>4058.55</v>
      </c>
      <c r="R186" s="117">
        <f>VLOOKUP($A186+ROUND((COLUMN()-2)/24,5),АТС!$A$41:$F$784,6)+'Иные услуги '!$C$5+'РСТ РСО-А'!$J$6+'РСТ РСО-А'!$G$9</f>
        <v>4058.52</v>
      </c>
      <c r="S186" s="117">
        <f>VLOOKUP($A186+ROUND((COLUMN()-2)/24,5),АТС!$A$41:$F$784,6)+'Иные услуги '!$C$5+'РСТ РСО-А'!$J$6+'РСТ РСО-А'!$G$9</f>
        <v>4058.5099999999998</v>
      </c>
      <c r="T186" s="117">
        <f>VLOOKUP($A186+ROUND((COLUMN()-2)/24,5),АТС!$A$41:$F$784,6)+'Иные услуги '!$C$5+'РСТ РСО-А'!$J$6+'РСТ РСО-А'!$G$9</f>
        <v>4058.62</v>
      </c>
      <c r="U186" s="117">
        <f>VLOOKUP($A186+ROUND((COLUMN()-2)/24,5),АТС!$A$41:$F$784,6)+'Иные услуги '!$C$5+'РСТ РСО-А'!$J$6+'РСТ РСО-А'!$G$9</f>
        <v>4058.7000000000003</v>
      </c>
      <c r="V186" s="117">
        <f>VLOOKUP($A186+ROUND((COLUMN()-2)/24,5),АТС!$A$41:$F$784,6)+'Иные услуги '!$C$5+'РСТ РСО-А'!$J$6+'РСТ РСО-А'!$G$9</f>
        <v>4058.56</v>
      </c>
      <c r="W186" s="117">
        <f>VLOOKUP($A186+ROUND((COLUMN()-2)/24,5),АТС!$A$41:$F$784,6)+'Иные услуги '!$C$5+'РСТ РСО-А'!$J$6+'РСТ РСО-А'!$G$9</f>
        <v>4058.47</v>
      </c>
      <c r="X186" s="117">
        <f>VLOOKUP($A186+ROUND((COLUMN()-2)/24,5),АТС!$A$41:$F$784,6)+'Иные услуги '!$C$5+'РСТ РСО-А'!$J$6+'РСТ РСО-А'!$G$9</f>
        <v>4058.17</v>
      </c>
      <c r="Y186" s="117">
        <f>VLOOKUP($A186+ROUND((COLUMN()-2)/24,5),АТС!$A$41:$F$784,6)+'Иные услуги '!$C$5+'РСТ РСО-А'!$J$6+'РСТ РСО-А'!$G$9</f>
        <v>4057.15</v>
      </c>
    </row>
    <row r="187" spans="1:27" x14ac:dyDescent="0.2">
      <c r="A187" s="66">
        <f t="shared" si="5"/>
        <v>43668</v>
      </c>
      <c r="B187" s="117">
        <f>VLOOKUP($A187+ROUND((COLUMN()-2)/24,5),АТС!$A$41:$F$784,6)+'Иные услуги '!$C$5+'РСТ РСО-А'!$J$6+'РСТ РСО-А'!$G$9</f>
        <v>4058.53</v>
      </c>
      <c r="C187" s="117">
        <f>VLOOKUP($A187+ROUND((COLUMN()-2)/24,5),АТС!$A$41:$F$784,6)+'Иные услуги '!$C$5+'РСТ РСО-А'!$J$6+'РСТ РСО-А'!$G$9</f>
        <v>4058.4</v>
      </c>
      <c r="D187" s="117">
        <f>VLOOKUP($A187+ROUND((COLUMN()-2)/24,5),АТС!$A$41:$F$784,6)+'Иные услуги '!$C$5+'РСТ РСО-А'!$J$6+'РСТ РСО-А'!$G$9</f>
        <v>4058.35</v>
      </c>
      <c r="E187" s="117">
        <f>VLOOKUP($A187+ROUND((COLUMN()-2)/24,5),АТС!$A$41:$F$784,6)+'Иные услуги '!$C$5+'РСТ РСО-А'!$J$6+'РСТ РСО-А'!$G$9</f>
        <v>4058.34</v>
      </c>
      <c r="F187" s="117">
        <f>VLOOKUP($A187+ROUND((COLUMN()-2)/24,5),АТС!$A$41:$F$784,6)+'Иные услуги '!$C$5+'РСТ РСО-А'!$J$6+'РСТ РСО-А'!$G$9</f>
        <v>4058.4</v>
      </c>
      <c r="G187" s="117">
        <f>VLOOKUP($A187+ROUND((COLUMN()-2)/24,5),АТС!$A$41:$F$784,6)+'Иные услуги '!$C$5+'РСТ РСО-А'!$J$6+'РСТ РСО-А'!$G$9</f>
        <v>4058.4</v>
      </c>
      <c r="H187" s="117">
        <f>VLOOKUP($A187+ROUND((COLUMN()-2)/24,5),АТС!$A$41:$F$784,6)+'Иные услуги '!$C$5+'РСТ РСО-А'!$J$6+'РСТ РСО-А'!$G$9</f>
        <v>4058.22</v>
      </c>
      <c r="I187" s="117">
        <f>VLOOKUP($A187+ROUND((COLUMN()-2)/24,5),АТС!$A$41:$F$784,6)+'Иные услуги '!$C$5+'РСТ РСО-А'!$J$6+'РСТ РСО-А'!$G$9</f>
        <v>4058.27</v>
      </c>
      <c r="J187" s="117">
        <f>VLOOKUP($A187+ROUND((COLUMN()-2)/24,5),АТС!$A$41:$F$784,6)+'Иные услуги '!$C$5+'РСТ РСО-А'!$J$6+'РСТ РСО-А'!$G$9</f>
        <v>4058.5099999999998</v>
      </c>
      <c r="K187" s="117">
        <f>VLOOKUP($A187+ROUND((COLUMN()-2)/24,5),АТС!$A$41:$F$784,6)+'Иные услуги '!$C$5+'РСТ РСО-А'!$J$6+'РСТ РСО-А'!$G$9</f>
        <v>4058.8</v>
      </c>
      <c r="L187" s="117">
        <f>VLOOKUP($A187+ROUND((COLUMN()-2)/24,5),АТС!$A$41:$F$784,6)+'Иные услуги '!$C$5+'РСТ РСО-А'!$J$6+'РСТ РСО-А'!$G$9</f>
        <v>4058.87</v>
      </c>
      <c r="M187" s="117">
        <f>VLOOKUP($A187+ROUND((COLUMN()-2)/24,5),АТС!$A$41:$F$784,6)+'Иные услуги '!$C$5+'РСТ РСО-А'!$J$6+'РСТ РСО-А'!$G$9</f>
        <v>4058.88</v>
      </c>
      <c r="N187" s="117">
        <f>VLOOKUP($A187+ROUND((COLUMN()-2)/24,5),АТС!$A$41:$F$784,6)+'Иные услуги '!$C$5+'РСТ РСО-А'!$J$6+'РСТ РСО-А'!$G$9</f>
        <v>4058.86</v>
      </c>
      <c r="O187" s="117">
        <f>VLOOKUP($A187+ROUND((COLUMN()-2)/24,5),АТС!$A$41:$F$784,6)+'Иные услуги '!$C$5+'РСТ РСО-А'!$J$6+'РСТ РСО-А'!$G$9</f>
        <v>4058.61</v>
      </c>
      <c r="P187" s="117">
        <f>VLOOKUP($A187+ROUND((COLUMN()-2)/24,5),АТС!$A$41:$F$784,6)+'Иные услуги '!$C$5+'РСТ РСО-А'!$J$6+'РСТ РСО-А'!$G$9</f>
        <v>4058.6</v>
      </c>
      <c r="Q187" s="117">
        <f>VLOOKUP($A187+ROUND((COLUMN()-2)/24,5),АТС!$A$41:$F$784,6)+'Иные услуги '!$C$5+'РСТ РСО-А'!$J$6+'РСТ РСО-А'!$G$9</f>
        <v>4058.6</v>
      </c>
      <c r="R187" s="117">
        <f>VLOOKUP($A187+ROUND((COLUMN()-2)/24,5),АТС!$A$41:$F$784,6)+'Иные услуги '!$C$5+'РСТ РСО-А'!$J$6+'РСТ РСО-А'!$G$9</f>
        <v>4058.58</v>
      </c>
      <c r="S187" s="117">
        <f>VLOOKUP($A187+ROUND((COLUMN()-2)/24,5),АТС!$A$41:$F$784,6)+'Иные услуги '!$C$5+'РСТ РСО-А'!$J$6+'РСТ РСО-А'!$G$9</f>
        <v>4058.73</v>
      </c>
      <c r="T187" s="117">
        <f>VLOOKUP($A187+ROUND((COLUMN()-2)/24,5),АТС!$A$41:$F$784,6)+'Иные услуги '!$C$5+'РСТ РСО-А'!$J$6+'РСТ РСО-А'!$G$9</f>
        <v>4058.8</v>
      </c>
      <c r="U187" s="117">
        <f>VLOOKUP($A187+ROUND((COLUMN()-2)/24,5),АТС!$A$41:$F$784,6)+'Иные услуги '!$C$5+'РСТ РСО-А'!$J$6+'РСТ РСО-А'!$G$9</f>
        <v>4058.93</v>
      </c>
      <c r="V187" s="117">
        <f>VLOOKUP($A187+ROUND((COLUMN()-2)/24,5),АТС!$A$41:$F$784,6)+'Иные услуги '!$C$5+'РСТ РСО-А'!$J$6+'РСТ РСО-А'!$G$9</f>
        <v>4058.65</v>
      </c>
      <c r="W187" s="117">
        <f>VLOOKUP($A187+ROUND((COLUMN()-2)/24,5),АТС!$A$41:$F$784,6)+'Иные услуги '!$C$5+'РСТ РСО-А'!$J$6+'РСТ РСО-А'!$G$9</f>
        <v>4058.61</v>
      </c>
      <c r="X187" s="117">
        <f>VLOOKUP($A187+ROUND((COLUMN()-2)/24,5),АТС!$A$41:$F$784,6)+'Иные услуги '!$C$5+'РСТ РСО-А'!$J$6+'РСТ РСО-А'!$G$9</f>
        <v>4058.2400000000002</v>
      </c>
      <c r="Y187" s="117">
        <f>VLOOKUP($A187+ROUND((COLUMN()-2)/24,5),АТС!$A$41:$F$784,6)+'Иные услуги '!$C$5+'РСТ РСО-А'!$J$6+'РСТ РСО-А'!$G$9</f>
        <v>4057.63</v>
      </c>
    </row>
    <row r="188" spans="1:27" x14ac:dyDescent="0.2">
      <c r="A188" s="66">
        <f t="shared" si="5"/>
        <v>43669</v>
      </c>
      <c r="B188" s="117">
        <f>VLOOKUP($A188+ROUND((COLUMN()-2)/24,5),АТС!$A$41:$F$784,6)+'Иные услуги '!$C$5+'РСТ РСО-А'!$J$6+'РСТ РСО-А'!$G$9</f>
        <v>4058.4900000000002</v>
      </c>
      <c r="C188" s="117">
        <f>VLOOKUP($A188+ROUND((COLUMN()-2)/24,5),АТС!$A$41:$F$784,6)+'Иные услуги '!$C$5+'РСТ РСО-А'!$J$6+'РСТ РСО-А'!$G$9</f>
        <v>4058.39</v>
      </c>
      <c r="D188" s="117">
        <f>VLOOKUP($A188+ROUND((COLUMN()-2)/24,5),АТС!$A$41:$F$784,6)+'Иные услуги '!$C$5+'РСТ РСО-А'!$J$6+'РСТ РСО-А'!$G$9</f>
        <v>4058.4500000000003</v>
      </c>
      <c r="E188" s="117">
        <f>VLOOKUP($A188+ROUND((COLUMN()-2)/24,5),АТС!$A$41:$F$784,6)+'Иные услуги '!$C$5+'РСТ РСО-А'!$J$6+'РСТ РСО-А'!$G$9</f>
        <v>4058.4500000000003</v>
      </c>
      <c r="F188" s="117">
        <f>VLOOKUP($A188+ROUND((COLUMN()-2)/24,5),АТС!$A$41:$F$784,6)+'Иные услуги '!$C$5+'РСТ РСО-А'!$J$6+'РСТ РСО-А'!$G$9</f>
        <v>4058.33</v>
      </c>
      <c r="G188" s="117">
        <f>VLOOKUP($A188+ROUND((COLUMN()-2)/24,5),АТС!$A$41:$F$784,6)+'Иные услуги '!$C$5+'РСТ РСО-А'!$J$6+'РСТ РСО-А'!$G$9</f>
        <v>4058.27</v>
      </c>
      <c r="H188" s="117">
        <f>VLOOKUP($A188+ROUND((COLUMN()-2)/24,5),АТС!$A$41:$F$784,6)+'Иные услуги '!$C$5+'РСТ РСО-А'!$J$6+'РСТ РСО-А'!$G$9</f>
        <v>4058.12</v>
      </c>
      <c r="I188" s="117">
        <f>VLOOKUP($A188+ROUND((COLUMN()-2)/24,5),АТС!$A$41:$F$784,6)+'Иные услуги '!$C$5+'РСТ РСО-А'!$J$6+'РСТ РСО-А'!$G$9</f>
        <v>4058.1600000000003</v>
      </c>
      <c r="J188" s="117">
        <f>VLOOKUP($A188+ROUND((COLUMN()-2)/24,5),АТС!$A$41:$F$784,6)+'Иные услуги '!$C$5+'РСТ РСО-А'!$J$6+'РСТ РСО-А'!$G$9</f>
        <v>4058.39</v>
      </c>
      <c r="K188" s="117">
        <f>VLOOKUP($A188+ROUND((COLUMN()-2)/24,5),АТС!$A$41:$F$784,6)+'Иные услуги '!$C$5+'РСТ РСО-А'!$J$6+'РСТ РСО-А'!$G$9</f>
        <v>4058.68</v>
      </c>
      <c r="L188" s="117">
        <f>VLOOKUP($A188+ROUND((COLUMN()-2)/24,5),АТС!$A$41:$F$784,6)+'Иные услуги '!$C$5+'РСТ РСО-А'!$J$6+'РСТ РСО-А'!$G$9</f>
        <v>4058.77</v>
      </c>
      <c r="M188" s="117">
        <f>VLOOKUP($A188+ROUND((COLUMN()-2)/24,5),АТС!$A$41:$F$784,6)+'Иные услуги '!$C$5+'РСТ РСО-А'!$J$6+'РСТ РСО-А'!$G$9</f>
        <v>4058.81</v>
      </c>
      <c r="N188" s="117">
        <f>VLOOKUP($A188+ROUND((COLUMN()-2)/24,5),АТС!$A$41:$F$784,6)+'Иные услуги '!$C$5+'РСТ РСО-А'!$J$6+'РСТ РСО-А'!$G$9</f>
        <v>4058.77</v>
      </c>
      <c r="O188" s="117">
        <f>VLOOKUP($A188+ROUND((COLUMN()-2)/24,5),АТС!$A$41:$F$784,6)+'Иные услуги '!$C$5+'РСТ РСО-А'!$J$6+'РСТ РСО-А'!$G$9</f>
        <v>4058.47</v>
      </c>
      <c r="P188" s="117">
        <f>VLOOKUP($A188+ROUND((COLUMN()-2)/24,5),АТС!$A$41:$F$784,6)+'Иные услуги '!$C$5+'РСТ РСО-А'!$J$6+'РСТ РСО-А'!$G$9</f>
        <v>4058.46</v>
      </c>
      <c r="Q188" s="117">
        <f>VLOOKUP($A188+ROUND((COLUMN()-2)/24,5),АТС!$A$41:$F$784,6)+'Иные услуги '!$C$5+'РСТ РСО-А'!$J$6+'РСТ РСО-А'!$G$9</f>
        <v>4058.43</v>
      </c>
      <c r="R188" s="117">
        <f>VLOOKUP($A188+ROUND((COLUMN()-2)/24,5),АТС!$A$41:$F$784,6)+'Иные услуги '!$C$5+'РСТ РСО-А'!$J$6+'РСТ РСО-А'!$G$9</f>
        <v>4058.44</v>
      </c>
      <c r="S188" s="117">
        <f>VLOOKUP($A188+ROUND((COLUMN()-2)/24,5),АТС!$A$41:$F$784,6)+'Иные услуги '!$C$5+'РСТ РСО-А'!$J$6+'РСТ РСО-А'!$G$9</f>
        <v>4058.6600000000003</v>
      </c>
      <c r="T188" s="117">
        <f>VLOOKUP($A188+ROUND((COLUMN()-2)/24,5),АТС!$A$41:$F$784,6)+'Иные услуги '!$C$5+'РСТ РСО-А'!$J$6+'РСТ РСО-А'!$G$9</f>
        <v>4058.73</v>
      </c>
      <c r="U188" s="117">
        <f>VLOOKUP($A188+ROUND((COLUMN()-2)/24,5),АТС!$A$41:$F$784,6)+'Иные услуги '!$C$5+'РСТ РСО-А'!$J$6+'РСТ РСО-А'!$G$9</f>
        <v>4058.84</v>
      </c>
      <c r="V188" s="117">
        <f>VLOOKUP($A188+ROUND((COLUMN()-2)/24,5),АТС!$A$41:$F$784,6)+'Иные услуги '!$C$5+'РСТ РСО-А'!$J$6+'РСТ РСО-А'!$G$9</f>
        <v>4058.63</v>
      </c>
      <c r="W188" s="117">
        <f>VLOOKUP($A188+ROUND((COLUMN()-2)/24,5),АТС!$A$41:$F$784,6)+'Иные услуги '!$C$5+'РСТ РСО-А'!$J$6+'РСТ РСО-А'!$G$9</f>
        <v>4058.61</v>
      </c>
      <c r="X188" s="117">
        <f>VLOOKUP($A188+ROUND((COLUMN()-2)/24,5),АТС!$A$41:$F$784,6)+'Иные услуги '!$C$5+'РСТ РСО-А'!$J$6+'РСТ РСО-А'!$G$9</f>
        <v>4058.21</v>
      </c>
      <c r="Y188" s="117">
        <f>VLOOKUP($A188+ROUND((COLUMN()-2)/24,5),АТС!$A$41:$F$784,6)+'Иные услуги '!$C$5+'РСТ РСО-А'!$J$6+'РСТ РСО-А'!$G$9</f>
        <v>4057.5</v>
      </c>
    </row>
    <row r="189" spans="1:27" x14ac:dyDescent="0.2">
      <c r="A189" s="66">
        <f t="shared" si="5"/>
        <v>43670</v>
      </c>
      <c r="B189" s="117">
        <f>VLOOKUP($A189+ROUND((COLUMN()-2)/24,5),АТС!$A$41:$F$784,6)+'Иные услуги '!$C$5+'РСТ РСО-А'!$J$6+'РСТ РСО-А'!$G$9</f>
        <v>4058.61</v>
      </c>
      <c r="C189" s="117">
        <f>VLOOKUP($A189+ROUND((COLUMN()-2)/24,5),АТС!$A$41:$F$784,6)+'Иные услуги '!$C$5+'РСТ РСО-А'!$J$6+'РСТ РСО-А'!$G$9</f>
        <v>4058.52</v>
      </c>
      <c r="D189" s="117">
        <f>VLOOKUP($A189+ROUND((COLUMN()-2)/24,5),АТС!$A$41:$F$784,6)+'Иные услуги '!$C$5+'РСТ РСО-А'!$J$6+'РСТ РСО-А'!$G$9</f>
        <v>4058.5099999999998</v>
      </c>
      <c r="E189" s="117">
        <f>VLOOKUP($A189+ROUND((COLUMN()-2)/24,5),АТС!$A$41:$F$784,6)+'Иные услуги '!$C$5+'РСТ РСО-А'!$J$6+'РСТ РСО-А'!$G$9</f>
        <v>4058.5</v>
      </c>
      <c r="F189" s="117">
        <f>VLOOKUP($A189+ROUND((COLUMN()-2)/24,5),АТС!$A$41:$F$784,6)+'Иные услуги '!$C$5+'РСТ РСО-А'!$J$6+'РСТ РСО-А'!$G$9</f>
        <v>4058.48</v>
      </c>
      <c r="G189" s="117">
        <f>VLOOKUP($A189+ROUND((COLUMN()-2)/24,5),АТС!$A$41:$F$784,6)+'Иные услуги '!$C$5+'РСТ РСО-А'!$J$6+'РСТ РСО-А'!$G$9</f>
        <v>4058.54</v>
      </c>
      <c r="H189" s="117">
        <f>VLOOKUP($A189+ROUND((COLUMN()-2)/24,5),АТС!$A$41:$F$784,6)+'Иные услуги '!$C$5+'РСТ РСО-А'!$J$6+'РСТ РСО-А'!$G$9</f>
        <v>4058.11</v>
      </c>
      <c r="I189" s="117">
        <f>VLOOKUP($A189+ROUND((COLUMN()-2)/24,5),АТС!$A$41:$F$784,6)+'Иные услуги '!$C$5+'РСТ РСО-А'!$J$6+'РСТ РСО-А'!$G$9</f>
        <v>4058.15</v>
      </c>
      <c r="J189" s="117">
        <f>VLOOKUP($A189+ROUND((COLUMN()-2)/24,5),АТС!$A$41:$F$784,6)+'Иные услуги '!$C$5+'РСТ РСО-А'!$J$6+'РСТ РСО-А'!$G$9</f>
        <v>4058.7400000000002</v>
      </c>
      <c r="K189" s="117">
        <f>VLOOKUP($A189+ROUND((COLUMN()-2)/24,5),АТС!$A$41:$F$784,6)+'Иные услуги '!$C$5+'РСТ РСО-А'!$J$6+'РСТ РСО-А'!$G$9</f>
        <v>4058.5</v>
      </c>
      <c r="L189" s="117">
        <f>VLOOKUP($A189+ROUND((COLUMN()-2)/24,5),АТС!$A$41:$F$784,6)+'Иные услуги '!$C$5+'РСТ РСО-А'!$J$6+'РСТ РСО-А'!$G$9</f>
        <v>4058.53</v>
      </c>
      <c r="M189" s="117">
        <f>VLOOKUP($A189+ROUND((COLUMN()-2)/24,5),АТС!$A$41:$F$784,6)+'Иные услуги '!$C$5+'РСТ РСО-А'!$J$6+'РСТ РСО-А'!$G$9</f>
        <v>4058.56</v>
      </c>
      <c r="N189" s="117">
        <f>VLOOKUP($A189+ROUND((COLUMN()-2)/24,5),АТС!$A$41:$F$784,6)+'Иные услуги '!$C$5+'РСТ РСО-А'!$J$6+'РСТ РСО-А'!$G$9</f>
        <v>4058.52</v>
      </c>
      <c r="O189" s="117">
        <f>VLOOKUP($A189+ROUND((COLUMN()-2)/24,5),АТС!$A$41:$F$784,6)+'Иные услуги '!$C$5+'РСТ РСО-А'!$J$6+'РСТ РСО-А'!$G$9</f>
        <v>4058.53</v>
      </c>
      <c r="P189" s="117">
        <f>VLOOKUP($A189+ROUND((COLUMN()-2)/24,5),АТС!$A$41:$F$784,6)+'Иные услуги '!$C$5+'РСТ РСО-А'!$J$6+'РСТ РСО-А'!$G$9</f>
        <v>4058.53</v>
      </c>
      <c r="Q189" s="117">
        <f>VLOOKUP($A189+ROUND((COLUMN()-2)/24,5),АТС!$A$41:$F$784,6)+'Иные услуги '!$C$5+'РСТ РСО-А'!$J$6+'РСТ РСО-А'!$G$9</f>
        <v>4058.52</v>
      </c>
      <c r="R189" s="117">
        <f>VLOOKUP($A189+ROUND((COLUMN()-2)/24,5),АТС!$A$41:$F$784,6)+'Иные услуги '!$C$5+'РСТ РСО-А'!$J$6+'РСТ РСО-А'!$G$9</f>
        <v>4058.46</v>
      </c>
      <c r="S189" s="117">
        <f>VLOOKUP($A189+ROUND((COLUMN()-2)/24,5),АТС!$A$41:$F$784,6)+'Иные услуги '!$C$5+'РСТ РСО-А'!$J$6+'РСТ РСО-А'!$G$9</f>
        <v>4058.69</v>
      </c>
      <c r="T189" s="117">
        <f>VLOOKUP($A189+ROUND((COLUMN()-2)/24,5),АТС!$A$41:$F$784,6)+'Иные услуги '!$C$5+'РСТ РСО-А'!$J$6+'РСТ РСО-А'!$G$9</f>
        <v>4058.72</v>
      </c>
      <c r="U189" s="117">
        <f>VLOOKUP($A189+ROUND((COLUMN()-2)/24,5),АТС!$A$41:$F$784,6)+'Иные услуги '!$C$5+'РСТ РСО-А'!$J$6+'РСТ РСО-А'!$G$9</f>
        <v>4058.73</v>
      </c>
      <c r="V189" s="117">
        <f>VLOOKUP($A189+ROUND((COLUMN()-2)/24,5),АТС!$A$41:$F$784,6)+'Иные услуги '!$C$5+'РСТ РСО-А'!$J$6+'РСТ РСО-А'!$G$9</f>
        <v>4058.4900000000002</v>
      </c>
      <c r="W189" s="117">
        <f>VLOOKUP($A189+ROUND((COLUMN()-2)/24,5),АТС!$A$41:$F$784,6)+'Иные услуги '!$C$5+'РСТ РСО-А'!$J$6+'РСТ РСО-А'!$G$9</f>
        <v>4058.32</v>
      </c>
      <c r="X189" s="117">
        <f>VLOOKUP($A189+ROUND((COLUMN()-2)/24,5),АТС!$A$41:$F$784,6)+'Иные услуги '!$C$5+'РСТ РСО-А'!$J$6+'РСТ РСО-А'!$G$9</f>
        <v>4058.09</v>
      </c>
      <c r="Y189" s="117">
        <f>VLOOKUP($A189+ROUND((COLUMN()-2)/24,5),АТС!$A$41:$F$784,6)+'Иные услуги '!$C$5+'РСТ РСО-А'!$J$6+'РСТ РСО-А'!$G$9</f>
        <v>4057.52</v>
      </c>
      <c r="AA189" s="67"/>
    </row>
    <row r="190" spans="1:27" x14ac:dyDescent="0.2">
      <c r="A190" s="66">
        <f t="shared" si="5"/>
        <v>43671</v>
      </c>
      <c r="B190" s="117">
        <f>VLOOKUP($A190+ROUND((COLUMN()-2)/24,5),АТС!$A$41:$F$784,6)+'Иные услуги '!$C$5+'РСТ РСО-А'!$J$6+'РСТ РСО-А'!$G$9</f>
        <v>4058.68</v>
      </c>
      <c r="C190" s="117">
        <f>VLOOKUP($A190+ROUND((COLUMN()-2)/24,5),АТС!$A$41:$F$784,6)+'Иные услуги '!$C$5+'РСТ РСО-А'!$J$6+'РСТ РСО-А'!$G$9</f>
        <v>4058.59</v>
      </c>
      <c r="D190" s="117">
        <f>VLOOKUP($A190+ROUND((COLUMN()-2)/24,5),АТС!$A$41:$F$784,6)+'Иные услуги '!$C$5+'РСТ РСО-А'!$J$6+'РСТ РСО-А'!$G$9</f>
        <v>4058.59</v>
      </c>
      <c r="E190" s="117">
        <f>VLOOKUP($A190+ROUND((COLUMN()-2)/24,5),АТС!$A$41:$F$784,6)+'Иные услуги '!$C$5+'РСТ РСО-А'!$J$6+'РСТ РСО-А'!$G$9</f>
        <v>4058.59</v>
      </c>
      <c r="F190" s="117">
        <f>VLOOKUP($A190+ROUND((COLUMN()-2)/24,5),АТС!$A$41:$F$784,6)+'Иные услуги '!$C$5+'РСТ РСО-А'!$J$6+'РСТ РСО-А'!$G$9</f>
        <v>4058.5099999999998</v>
      </c>
      <c r="G190" s="117">
        <f>VLOOKUP($A190+ROUND((COLUMN()-2)/24,5),АТС!$A$41:$F$784,6)+'Иные услуги '!$C$5+'РСТ РСО-А'!$J$6+'РСТ РСО-А'!$G$9</f>
        <v>4058.4500000000003</v>
      </c>
      <c r="H190" s="117">
        <f>VLOOKUP($A190+ROUND((COLUMN()-2)/24,5),АТС!$A$41:$F$784,6)+'Иные услуги '!$C$5+'РСТ РСО-А'!$J$6+'РСТ РСО-А'!$G$9</f>
        <v>4058.08</v>
      </c>
      <c r="I190" s="117">
        <f>VLOOKUP($A190+ROUND((COLUMN()-2)/24,5),АТС!$A$41:$F$784,6)+'Иные услуги '!$C$5+'РСТ РСО-А'!$J$6+'РСТ РСО-А'!$G$9</f>
        <v>4058.38</v>
      </c>
      <c r="J190" s="117">
        <f>VLOOKUP($A190+ROUND((COLUMN()-2)/24,5),АТС!$A$41:$F$784,6)+'Иные услуги '!$C$5+'РСТ РСО-А'!$J$6+'РСТ РСО-А'!$G$9</f>
        <v>4058.4</v>
      </c>
      <c r="K190" s="117">
        <f>VLOOKUP($A190+ROUND((COLUMN()-2)/24,5),АТС!$A$41:$F$784,6)+'Иные услуги '!$C$5+'РСТ РСО-А'!$J$6+'РСТ РСО-А'!$G$9</f>
        <v>4058.46</v>
      </c>
      <c r="L190" s="117">
        <f>VLOOKUP($A190+ROUND((COLUMN()-2)/24,5),АТС!$A$41:$F$784,6)+'Иные услуги '!$C$5+'РСТ РСО-А'!$J$6+'РСТ РСО-А'!$G$9</f>
        <v>4058.47</v>
      </c>
      <c r="M190" s="117">
        <f>VLOOKUP($A190+ROUND((COLUMN()-2)/24,5),АТС!$A$41:$F$784,6)+'Иные услуги '!$C$5+'РСТ РСО-А'!$J$6+'РСТ РСО-А'!$G$9</f>
        <v>4058.48</v>
      </c>
      <c r="N190" s="117">
        <f>VLOOKUP($A190+ROUND((COLUMN()-2)/24,5),АТС!$A$41:$F$784,6)+'Иные услуги '!$C$5+'РСТ РСО-А'!$J$6+'РСТ РСО-А'!$G$9</f>
        <v>4058.4900000000002</v>
      </c>
      <c r="O190" s="117">
        <f>VLOOKUP($A190+ROUND((COLUMN()-2)/24,5),АТС!$A$41:$F$784,6)+'Иные услуги '!$C$5+'РСТ РСО-А'!$J$6+'РСТ РСО-А'!$G$9</f>
        <v>4058.48</v>
      </c>
      <c r="P190" s="117">
        <f>VLOOKUP($A190+ROUND((COLUMN()-2)/24,5),АТС!$A$41:$F$784,6)+'Иные услуги '!$C$5+'РСТ РСО-А'!$J$6+'РСТ РСО-А'!$G$9</f>
        <v>4058.46</v>
      </c>
      <c r="Q190" s="117">
        <f>VLOOKUP($A190+ROUND((COLUMN()-2)/24,5),АТС!$A$41:$F$784,6)+'Иные услуги '!$C$5+'РСТ РСО-А'!$J$6+'РСТ РСО-А'!$G$9</f>
        <v>4058.44</v>
      </c>
      <c r="R190" s="117">
        <f>VLOOKUP($A190+ROUND((COLUMN()-2)/24,5),АТС!$A$41:$F$784,6)+'Иные услуги '!$C$5+'РСТ РСО-А'!$J$6+'РСТ РСО-А'!$G$9</f>
        <v>4058.68</v>
      </c>
      <c r="S190" s="117">
        <f>VLOOKUP($A190+ROUND((COLUMN()-2)/24,5),АТС!$A$41:$F$784,6)+'Иные услуги '!$C$5+'РСТ РСО-А'!$J$6+'РСТ РСО-А'!$G$9</f>
        <v>4058.62</v>
      </c>
      <c r="T190" s="117">
        <f>VLOOKUP($A190+ROUND((COLUMN()-2)/24,5),АТС!$A$41:$F$784,6)+'Иные услуги '!$C$5+'РСТ РСО-А'!$J$6+'РСТ РСО-А'!$G$9</f>
        <v>4058.71</v>
      </c>
      <c r="U190" s="117">
        <f>VLOOKUP($A190+ROUND((COLUMN()-2)/24,5),АТС!$A$41:$F$784,6)+'Иные услуги '!$C$5+'РСТ РСО-А'!$J$6+'РСТ РСО-А'!$G$9</f>
        <v>4058.67</v>
      </c>
      <c r="V190" s="117">
        <f>VLOOKUP($A190+ROUND((COLUMN()-2)/24,5),АТС!$A$41:$F$784,6)+'Иные услуги '!$C$5+'РСТ РСО-А'!$J$6+'РСТ РСО-А'!$G$9</f>
        <v>4058.47</v>
      </c>
      <c r="W190" s="117">
        <f>VLOOKUP($A190+ROUND((COLUMN()-2)/24,5),АТС!$A$41:$F$784,6)+'Иные услуги '!$C$5+'РСТ РСО-А'!$J$6+'РСТ РСО-А'!$G$9</f>
        <v>4058.4100000000003</v>
      </c>
      <c r="X190" s="117">
        <f>VLOOKUP($A190+ROUND((COLUMN()-2)/24,5),АТС!$A$41:$F$784,6)+'Иные услуги '!$C$5+'РСТ РСО-А'!$J$6+'РСТ РСО-А'!$G$9</f>
        <v>4057.9500000000003</v>
      </c>
      <c r="Y190" s="117">
        <f>VLOOKUP($A190+ROUND((COLUMN()-2)/24,5),АТС!$A$41:$F$784,6)+'Иные услуги '!$C$5+'РСТ РСО-А'!$J$6+'РСТ РСО-А'!$G$9</f>
        <v>4057.54</v>
      </c>
    </row>
    <row r="191" spans="1:27" x14ac:dyDescent="0.2">
      <c r="A191" s="66">
        <f t="shared" si="5"/>
        <v>43672</v>
      </c>
      <c r="B191" s="117">
        <f>VLOOKUP($A191+ROUND((COLUMN()-2)/24,5),АТС!$A$41:$F$784,6)+'Иные услуги '!$C$5+'РСТ РСО-А'!$J$6+'РСТ РСО-А'!$G$9</f>
        <v>4058.5099999999998</v>
      </c>
      <c r="C191" s="117">
        <f>VLOOKUP($A191+ROUND((COLUMN()-2)/24,5),АТС!$A$41:$F$784,6)+'Иные услуги '!$C$5+'РСТ РСО-А'!$J$6+'РСТ РСО-А'!$G$9</f>
        <v>4058.39</v>
      </c>
      <c r="D191" s="117">
        <f>VLOOKUP($A191+ROUND((COLUMN()-2)/24,5),АТС!$A$41:$F$784,6)+'Иные услуги '!$C$5+'РСТ РСО-А'!$J$6+'РСТ РСО-А'!$G$9</f>
        <v>4058.42</v>
      </c>
      <c r="E191" s="117">
        <f>VLOOKUP($A191+ROUND((COLUMN()-2)/24,5),АТС!$A$41:$F$784,6)+'Иные услуги '!$C$5+'РСТ РСО-А'!$J$6+'РСТ РСО-А'!$G$9</f>
        <v>4058.37</v>
      </c>
      <c r="F191" s="117">
        <f>VLOOKUP($A191+ROUND((COLUMN()-2)/24,5),АТС!$A$41:$F$784,6)+'Иные услуги '!$C$5+'РСТ РСО-А'!$J$6+'РСТ РСО-А'!$G$9</f>
        <v>4058.28</v>
      </c>
      <c r="G191" s="117">
        <f>VLOOKUP($A191+ROUND((COLUMN()-2)/24,5),АТС!$A$41:$F$784,6)+'Иные услуги '!$C$5+'РСТ РСО-А'!$J$6+'РСТ РСО-А'!$G$9</f>
        <v>4058.21</v>
      </c>
      <c r="H191" s="117">
        <f>VLOOKUP($A191+ROUND((COLUMN()-2)/24,5),АТС!$A$41:$F$784,6)+'Иные услуги '!$C$5+'РСТ РСО-А'!$J$6+'РСТ РСО-А'!$G$9</f>
        <v>4057.69</v>
      </c>
      <c r="I191" s="117">
        <f>VLOOKUP($A191+ROUND((COLUMN()-2)/24,5),АТС!$A$41:$F$784,6)+'Иные услуги '!$C$5+'РСТ РСО-А'!$J$6+'РСТ РСО-А'!$G$9</f>
        <v>4058.04</v>
      </c>
      <c r="J191" s="117">
        <f>VLOOKUP($A191+ROUND((COLUMN()-2)/24,5),АТС!$A$41:$F$784,6)+'Иные услуги '!$C$5+'РСТ РСО-А'!$J$6+'РСТ РСО-А'!$G$9</f>
        <v>4058.33</v>
      </c>
      <c r="K191" s="117">
        <f>VLOOKUP($A191+ROUND((COLUMN()-2)/24,5),АТС!$A$41:$F$784,6)+'Иные услуги '!$C$5+'РСТ РСО-А'!$J$6+'РСТ РСО-А'!$G$9</f>
        <v>4058.61</v>
      </c>
      <c r="L191" s="117">
        <f>VLOOKUP($A191+ROUND((COLUMN()-2)/24,5),АТС!$A$41:$F$784,6)+'Иные услуги '!$C$5+'РСТ РСО-А'!$J$6+'РСТ РСО-А'!$G$9</f>
        <v>4058.69</v>
      </c>
      <c r="M191" s="117">
        <f>VLOOKUP($A191+ROUND((COLUMN()-2)/24,5),АТС!$A$41:$F$784,6)+'Иные услуги '!$C$5+'РСТ РСО-А'!$J$6+'РСТ РСО-А'!$G$9</f>
        <v>4058.7000000000003</v>
      </c>
      <c r="N191" s="117">
        <f>VLOOKUP($A191+ROUND((COLUMN()-2)/24,5),АТС!$A$41:$F$784,6)+'Иные услуги '!$C$5+'РСТ РСО-А'!$J$6+'РСТ РСО-А'!$G$9</f>
        <v>4058.67</v>
      </c>
      <c r="O191" s="117">
        <f>VLOOKUP($A191+ROUND((COLUMN()-2)/24,5),АТС!$A$41:$F$784,6)+'Иные услуги '!$C$5+'РСТ РСО-А'!$J$6+'РСТ РСО-А'!$G$9</f>
        <v>4058.44</v>
      </c>
      <c r="P191" s="117">
        <f>VLOOKUP($A191+ROUND((COLUMN()-2)/24,5),АТС!$A$41:$F$784,6)+'Иные услуги '!$C$5+'РСТ РСО-А'!$J$6+'РСТ РСО-А'!$G$9</f>
        <v>4058.43</v>
      </c>
      <c r="Q191" s="117">
        <f>VLOOKUP($A191+ROUND((COLUMN()-2)/24,5),АТС!$A$41:$F$784,6)+'Иные услуги '!$C$5+'РСТ РСО-А'!$J$6+'РСТ РСО-А'!$G$9</f>
        <v>4058.42</v>
      </c>
      <c r="R191" s="117">
        <f>VLOOKUP($A191+ROUND((COLUMN()-2)/24,5),АТС!$A$41:$F$784,6)+'Иные услуги '!$C$5+'РСТ РСО-А'!$J$6+'РСТ РСО-А'!$G$9</f>
        <v>4058.39</v>
      </c>
      <c r="S191" s="117">
        <f>VLOOKUP($A191+ROUND((COLUMN()-2)/24,5),АТС!$A$41:$F$784,6)+'Иные услуги '!$C$5+'РСТ РСО-А'!$J$6+'РСТ РСО-А'!$G$9</f>
        <v>4058.46</v>
      </c>
      <c r="T191" s="117">
        <f>VLOOKUP($A191+ROUND((COLUMN()-2)/24,5),АТС!$A$41:$F$784,6)+'Иные услуги '!$C$5+'РСТ РСО-А'!$J$6+'РСТ РСО-А'!$G$9</f>
        <v>4058.48</v>
      </c>
      <c r="U191" s="117">
        <f>VLOOKUP($A191+ROUND((COLUMN()-2)/24,5),АТС!$A$41:$F$784,6)+'Иные услуги '!$C$5+'РСТ РСО-А'!$J$6+'РСТ РСО-А'!$G$9</f>
        <v>4058.65</v>
      </c>
      <c r="V191" s="117">
        <f>VLOOKUP($A191+ROUND((COLUMN()-2)/24,5),АТС!$A$41:$F$784,6)+'Иные услуги '!$C$5+'РСТ РСО-А'!$J$6+'РСТ РСО-А'!$G$9</f>
        <v>4058.5099999999998</v>
      </c>
      <c r="W191" s="117">
        <f>VLOOKUP($A191+ROUND((COLUMN()-2)/24,5),АТС!$A$41:$F$784,6)+'Иные услуги '!$C$5+'РСТ РСО-А'!$J$6+'РСТ РСО-А'!$G$9</f>
        <v>4058.4500000000003</v>
      </c>
      <c r="X191" s="117">
        <f>VLOOKUP($A191+ROUND((COLUMN()-2)/24,5),АТС!$A$41:$F$784,6)+'Иные услуги '!$C$5+'РСТ РСО-А'!$J$6+'РСТ РСО-А'!$G$9</f>
        <v>4058.06</v>
      </c>
      <c r="Y191" s="117">
        <f>VLOOKUP($A191+ROUND((COLUMN()-2)/24,5),АТС!$A$41:$F$784,6)+'Иные услуги '!$C$5+'РСТ РСО-А'!$J$6+'РСТ РСО-А'!$G$9</f>
        <v>4057.32</v>
      </c>
    </row>
    <row r="192" spans="1:27" x14ac:dyDescent="0.2">
      <c r="A192" s="66">
        <f t="shared" si="5"/>
        <v>43673</v>
      </c>
      <c r="B192" s="117">
        <f>VLOOKUP($A192+ROUND((COLUMN()-2)/24,5),АТС!$A$41:$F$784,6)+'Иные услуги '!$C$5+'РСТ РСО-А'!$J$6+'РСТ РСО-А'!$G$9</f>
        <v>4058.0099999999998</v>
      </c>
      <c r="C192" s="117">
        <f>VLOOKUP($A192+ROUND((COLUMN()-2)/24,5),АТС!$A$41:$F$784,6)+'Иные услуги '!$C$5+'РСТ РСО-А'!$J$6+'РСТ РСО-А'!$G$9</f>
        <v>4057.94</v>
      </c>
      <c r="D192" s="117">
        <f>VLOOKUP($A192+ROUND((COLUMN()-2)/24,5),АТС!$A$41:$F$784,6)+'Иные услуги '!$C$5+'РСТ РСО-А'!$J$6+'РСТ РСО-А'!$G$9</f>
        <v>4057.94</v>
      </c>
      <c r="E192" s="117">
        <f>VLOOKUP($A192+ROUND((COLUMN()-2)/24,5),АТС!$A$41:$F$784,6)+'Иные услуги '!$C$5+'РСТ РСО-А'!$J$6+'РСТ РСО-А'!$G$9</f>
        <v>4058.0099999999998</v>
      </c>
      <c r="F192" s="117">
        <f>VLOOKUP($A192+ROUND((COLUMN()-2)/24,5),АТС!$A$41:$F$784,6)+'Иные услуги '!$C$5+'РСТ РСО-А'!$J$6+'РСТ РСО-А'!$G$9</f>
        <v>4057.9500000000003</v>
      </c>
      <c r="G192" s="117">
        <f>VLOOKUP($A192+ROUND((COLUMN()-2)/24,5),АТС!$A$41:$F$784,6)+'Иные услуги '!$C$5+'РСТ РСО-А'!$J$6+'РСТ РСО-А'!$G$9</f>
        <v>4057.7400000000002</v>
      </c>
      <c r="H192" s="117">
        <f>VLOOKUP($A192+ROUND((COLUMN()-2)/24,5),АТС!$A$41:$F$784,6)+'Иные услуги '!$C$5+'РСТ РСО-А'!$J$6+'РСТ РСО-А'!$G$9</f>
        <v>4057</v>
      </c>
      <c r="I192" s="117">
        <f>VLOOKUP($A192+ROUND((COLUMN()-2)/24,5),АТС!$A$41:$F$784,6)+'Иные услуги '!$C$5+'РСТ РСО-А'!$J$6+'РСТ РСО-А'!$G$9</f>
        <v>4057.4900000000002</v>
      </c>
      <c r="J192" s="117">
        <f>VLOOKUP($A192+ROUND((COLUMN()-2)/24,5),АТС!$A$41:$F$784,6)+'Иные услуги '!$C$5+'РСТ РСО-А'!$J$6+'РСТ РСО-А'!$G$9</f>
        <v>4058.11</v>
      </c>
      <c r="K192" s="117">
        <f>VLOOKUP($A192+ROUND((COLUMN()-2)/24,5),АТС!$A$41:$F$784,6)+'Иные услуги '!$C$5+'РСТ РСО-А'!$J$6+'РСТ РСО-А'!$G$9</f>
        <v>4058.29</v>
      </c>
      <c r="L192" s="117">
        <f>VLOOKUP($A192+ROUND((COLUMN()-2)/24,5),АТС!$A$41:$F$784,6)+'Иные услуги '!$C$5+'РСТ РСО-А'!$J$6+'РСТ РСО-А'!$G$9</f>
        <v>4058.39</v>
      </c>
      <c r="M192" s="117">
        <f>VLOOKUP($A192+ROUND((COLUMN()-2)/24,5),АТС!$A$41:$F$784,6)+'Иные услуги '!$C$5+'РСТ РСО-А'!$J$6+'РСТ РСО-А'!$G$9</f>
        <v>4058.44</v>
      </c>
      <c r="N192" s="117">
        <f>VLOOKUP($A192+ROUND((COLUMN()-2)/24,5),АТС!$A$41:$F$784,6)+'Иные услуги '!$C$5+'РСТ РСО-А'!$J$6+'РСТ РСО-А'!$G$9</f>
        <v>4058.39</v>
      </c>
      <c r="O192" s="117">
        <f>VLOOKUP($A192+ROUND((COLUMN()-2)/24,5),АТС!$A$41:$F$784,6)+'Иные услуги '!$C$5+'РСТ РСО-А'!$J$6+'РСТ РСО-А'!$G$9</f>
        <v>4058.34</v>
      </c>
      <c r="P192" s="117">
        <f>VLOOKUP($A192+ROUND((COLUMN()-2)/24,5),АТС!$A$41:$F$784,6)+'Иные услуги '!$C$5+'РСТ РСО-А'!$J$6+'РСТ РСО-А'!$G$9</f>
        <v>4058.31</v>
      </c>
      <c r="Q192" s="117">
        <f>VLOOKUP($A192+ROUND((COLUMN()-2)/24,5),АТС!$A$41:$F$784,6)+'Иные услуги '!$C$5+'РСТ РСО-А'!$J$6+'РСТ РСО-А'!$G$9</f>
        <v>4058.31</v>
      </c>
      <c r="R192" s="117">
        <f>VLOOKUP($A192+ROUND((COLUMN()-2)/24,5),АТС!$A$41:$F$784,6)+'Иные услуги '!$C$5+'РСТ РСО-А'!$J$6+'РСТ РСО-А'!$G$9</f>
        <v>4058.27</v>
      </c>
      <c r="S192" s="117">
        <f>VLOOKUP($A192+ROUND((COLUMN()-2)/24,5),АТС!$A$41:$F$784,6)+'Иные услуги '!$C$5+'РСТ РСО-А'!$J$6+'РСТ РСО-А'!$G$9</f>
        <v>4058.15</v>
      </c>
      <c r="T192" s="117">
        <f>VLOOKUP($A192+ROUND((COLUMN()-2)/24,5),АТС!$A$41:$F$784,6)+'Иные услуги '!$C$5+'РСТ РСО-А'!$J$6+'РСТ РСО-А'!$G$9</f>
        <v>4058.09</v>
      </c>
      <c r="U192" s="117">
        <f>VLOOKUP($A192+ROUND((COLUMN()-2)/24,5),АТС!$A$41:$F$784,6)+'Иные услуги '!$C$5+'РСТ РСО-А'!$J$6+'РСТ РСО-А'!$G$9</f>
        <v>4058.39</v>
      </c>
      <c r="V192" s="117">
        <f>VLOOKUP($A192+ROUND((COLUMN()-2)/24,5),АТС!$A$41:$F$784,6)+'Иные услуги '!$C$5+'РСТ РСО-А'!$J$6+'РСТ РСО-А'!$G$9</f>
        <v>4058.22</v>
      </c>
      <c r="W192" s="117">
        <f>VLOOKUP($A192+ROUND((COLUMN()-2)/24,5),АТС!$A$41:$F$784,6)+'Иные услуги '!$C$5+'РСТ РСО-А'!$J$6+'РСТ РСО-А'!$G$9</f>
        <v>4058.09</v>
      </c>
      <c r="X192" s="117">
        <f>VLOOKUP($A192+ROUND((COLUMN()-2)/24,5),АТС!$A$41:$F$784,6)+'Иные услуги '!$C$5+'РСТ РСО-А'!$J$6+'РСТ РСО-А'!$G$9</f>
        <v>4057.57</v>
      </c>
      <c r="Y192" s="117">
        <f>VLOOKUP($A192+ROUND((COLUMN()-2)/24,5),АТС!$A$41:$F$784,6)+'Иные услуги '!$C$5+'РСТ РСО-А'!$J$6+'РСТ РСО-А'!$G$9</f>
        <v>4056.69</v>
      </c>
    </row>
    <row r="193" spans="1:25" x14ac:dyDescent="0.2">
      <c r="A193" s="66">
        <f t="shared" si="5"/>
        <v>43674</v>
      </c>
      <c r="B193" s="117">
        <f>VLOOKUP($A193+ROUND((COLUMN()-2)/24,5),АТС!$A$41:$F$784,6)+'Иные услуги '!$C$5+'РСТ РСО-А'!$J$6+'РСТ РСО-А'!$G$9</f>
        <v>4058.07</v>
      </c>
      <c r="C193" s="117">
        <f>VLOOKUP($A193+ROUND((COLUMN()-2)/24,5),АТС!$A$41:$F$784,6)+'Иные услуги '!$C$5+'РСТ РСО-А'!$J$6+'РСТ РСО-А'!$G$9</f>
        <v>4057.93</v>
      </c>
      <c r="D193" s="117">
        <f>VLOOKUP($A193+ROUND((COLUMN()-2)/24,5),АТС!$A$41:$F$784,6)+'Иные услуги '!$C$5+'РСТ РСО-А'!$J$6+'РСТ РСО-А'!$G$9</f>
        <v>4057.94</v>
      </c>
      <c r="E193" s="117">
        <f>VLOOKUP($A193+ROUND((COLUMN()-2)/24,5),АТС!$A$41:$F$784,6)+'Иные услуги '!$C$5+'РСТ РСО-А'!$J$6+'РСТ РСО-А'!$G$9</f>
        <v>4057.92</v>
      </c>
      <c r="F193" s="117">
        <f>VLOOKUP($A193+ROUND((COLUMN()-2)/24,5),АТС!$A$41:$F$784,6)+'Иные услуги '!$C$5+'РСТ РСО-А'!$J$6+'РСТ РСО-А'!$G$9</f>
        <v>4057.9500000000003</v>
      </c>
      <c r="G193" s="117">
        <f>VLOOKUP($A193+ROUND((COLUMN()-2)/24,5),АТС!$A$41:$F$784,6)+'Иные услуги '!$C$5+'РСТ РСО-А'!$J$6+'РСТ РСО-А'!$G$9</f>
        <v>4057.7599999999998</v>
      </c>
      <c r="H193" s="117">
        <f>VLOOKUP($A193+ROUND((COLUMN()-2)/24,5),АТС!$A$41:$F$784,6)+'Иные услуги '!$C$5+'РСТ РСО-А'!$J$6+'РСТ РСО-А'!$G$9</f>
        <v>4057.1</v>
      </c>
      <c r="I193" s="117">
        <f>VLOOKUP($A193+ROUND((COLUMN()-2)/24,5),АТС!$A$41:$F$784,6)+'Иные услуги '!$C$5+'РСТ РСО-А'!$J$6+'РСТ РСО-А'!$G$9</f>
        <v>4057.36</v>
      </c>
      <c r="J193" s="117">
        <f>VLOOKUP($A193+ROUND((COLUMN()-2)/24,5),АТС!$A$41:$F$784,6)+'Иные услуги '!$C$5+'РСТ РСО-А'!$J$6+'РСТ РСО-А'!$G$9</f>
        <v>4058.0099999999998</v>
      </c>
      <c r="K193" s="117">
        <f>VLOOKUP($A193+ROUND((COLUMN()-2)/24,5),АТС!$A$41:$F$784,6)+'Иные услуги '!$C$5+'РСТ РСО-А'!$J$6+'РСТ РСО-А'!$G$9</f>
        <v>4058.2000000000003</v>
      </c>
      <c r="L193" s="117">
        <f>VLOOKUP($A193+ROUND((COLUMN()-2)/24,5),АТС!$A$41:$F$784,6)+'Иные услуги '!$C$5+'РСТ РСО-А'!$J$6+'РСТ РСО-А'!$G$9</f>
        <v>4058.3</v>
      </c>
      <c r="M193" s="117">
        <f>VLOOKUP($A193+ROUND((COLUMN()-2)/24,5),АТС!$A$41:$F$784,6)+'Иные услуги '!$C$5+'РСТ РСО-А'!$J$6+'РСТ РСО-А'!$G$9</f>
        <v>4058.34</v>
      </c>
      <c r="N193" s="117">
        <f>VLOOKUP($A193+ROUND((COLUMN()-2)/24,5),АТС!$A$41:$F$784,6)+'Иные услуги '!$C$5+'РСТ РСО-А'!$J$6+'РСТ РСО-А'!$G$9</f>
        <v>4058.3</v>
      </c>
      <c r="O193" s="117">
        <f>VLOOKUP($A193+ROUND((COLUMN()-2)/24,5),АТС!$A$41:$F$784,6)+'Иные услуги '!$C$5+'РСТ РСО-А'!$J$6+'РСТ РСО-А'!$G$9</f>
        <v>4058.3</v>
      </c>
      <c r="P193" s="117">
        <f>VLOOKUP($A193+ROUND((COLUMN()-2)/24,5),АТС!$A$41:$F$784,6)+'Иные услуги '!$C$5+'РСТ РСО-А'!$J$6+'РСТ РСО-А'!$G$9</f>
        <v>4058.3</v>
      </c>
      <c r="Q193" s="117">
        <f>VLOOKUP($A193+ROUND((COLUMN()-2)/24,5),АТС!$A$41:$F$784,6)+'Иные услуги '!$C$5+'РСТ РСО-А'!$J$6+'РСТ РСО-А'!$G$9</f>
        <v>4058.27</v>
      </c>
      <c r="R193" s="117">
        <f>VLOOKUP($A193+ROUND((COLUMN()-2)/24,5),АТС!$A$41:$F$784,6)+'Иные услуги '!$C$5+'РСТ РСО-А'!$J$6+'РСТ РСО-А'!$G$9</f>
        <v>4058.2400000000002</v>
      </c>
      <c r="S193" s="117">
        <f>VLOOKUP($A193+ROUND((COLUMN()-2)/24,5),АТС!$A$41:$F$784,6)+'Иные услуги '!$C$5+'РСТ РСО-А'!$J$6+'РСТ РСО-А'!$G$9</f>
        <v>4058.11</v>
      </c>
      <c r="T193" s="117">
        <f>VLOOKUP($A193+ROUND((COLUMN()-2)/24,5),АТС!$A$41:$F$784,6)+'Иные услуги '!$C$5+'РСТ РСО-А'!$J$6+'РСТ РСО-А'!$G$9</f>
        <v>4058.12</v>
      </c>
      <c r="U193" s="117">
        <f>VLOOKUP($A193+ROUND((COLUMN()-2)/24,5),АТС!$A$41:$F$784,6)+'Иные услуги '!$C$5+'РСТ РСО-А'!$J$6+'РСТ РСО-А'!$G$9</f>
        <v>4058.42</v>
      </c>
      <c r="V193" s="117">
        <f>VLOOKUP($A193+ROUND((COLUMN()-2)/24,5),АТС!$A$41:$F$784,6)+'Иные услуги '!$C$5+'РСТ РСО-А'!$J$6+'РСТ РСО-А'!$G$9</f>
        <v>4058.29</v>
      </c>
      <c r="W193" s="117">
        <f>VLOOKUP($A193+ROUND((COLUMN()-2)/24,5),АТС!$A$41:$F$784,6)+'Иные услуги '!$C$5+'РСТ РСО-А'!$J$6+'РСТ РСО-А'!$G$9</f>
        <v>4058.18</v>
      </c>
      <c r="X193" s="117">
        <f>VLOOKUP($A193+ROUND((COLUMN()-2)/24,5),АТС!$A$41:$F$784,6)+'Иные услуги '!$C$5+'РСТ РСО-А'!$J$6+'РСТ РСО-А'!$G$9</f>
        <v>4057.69</v>
      </c>
      <c r="Y193" s="117">
        <f>VLOOKUP($A193+ROUND((COLUMN()-2)/24,5),АТС!$A$41:$F$784,6)+'Иные услуги '!$C$5+'РСТ РСО-А'!$J$6+'РСТ РСО-А'!$G$9</f>
        <v>4056.65</v>
      </c>
    </row>
    <row r="194" spans="1:25" x14ac:dyDescent="0.2">
      <c r="A194" s="66">
        <f t="shared" si="5"/>
        <v>43675</v>
      </c>
      <c r="B194" s="117">
        <f>VLOOKUP($A194+ROUND((COLUMN()-2)/24,5),АТС!$A$41:$F$784,6)+'Иные услуги '!$C$5+'РСТ РСО-А'!$J$6+'РСТ РСО-А'!$G$9</f>
        <v>4058.36</v>
      </c>
      <c r="C194" s="117">
        <f>VLOOKUP($A194+ROUND((COLUMN()-2)/24,5),АТС!$A$41:$F$784,6)+'Иные услуги '!$C$5+'РСТ РСО-А'!$J$6+'РСТ РСО-А'!$G$9</f>
        <v>4058.27</v>
      </c>
      <c r="D194" s="117">
        <f>VLOOKUP($A194+ROUND((COLUMN()-2)/24,5),АТС!$A$41:$F$784,6)+'Иные услуги '!$C$5+'РСТ РСО-А'!$J$6+'РСТ РСО-А'!$G$9</f>
        <v>4058.29</v>
      </c>
      <c r="E194" s="117">
        <f>VLOOKUP($A194+ROUND((COLUMN()-2)/24,5),АТС!$A$41:$F$784,6)+'Иные услуги '!$C$5+'РСТ РСО-А'!$J$6+'РСТ РСО-А'!$G$9</f>
        <v>4058.28</v>
      </c>
      <c r="F194" s="117">
        <f>VLOOKUP($A194+ROUND((COLUMN()-2)/24,5),АТС!$A$41:$F$784,6)+'Иные услуги '!$C$5+'РСТ РСО-А'!$J$6+'РСТ РСО-А'!$G$9</f>
        <v>4058.23</v>
      </c>
      <c r="G194" s="117">
        <f>VLOOKUP($A194+ROUND((COLUMN()-2)/24,5),АТС!$A$41:$F$784,6)+'Иные услуги '!$C$5+'РСТ РСО-А'!$J$6+'РСТ РСО-А'!$G$9</f>
        <v>4058.05</v>
      </c>
      <c r="H194" s="117">
        <f>VLOOKUP($A194+ROUND((COLUMN()-2)/24,5),АТС!$A$41:$F$784,6)+'Иные услуги '!$C$5+'РСТ РСО-А'!$J$6+'РСТ РСО-А'!$G$9</f>
        <v>4057.36</v>
      </c>
      <c r="I194" s="117">
        <f>VLOOKUP($A194+ROUND((COLUMN()-2)/24,5),АТС!$A$41:$F$784,6)+'Иные услуги '!$C$5+'РСТ РСО-А'!$J$6+'РСТ РСО-А'!$G$9</f>
        <v>4057.78</v>
      </c>
      <c r="J194" s="117">
        <f>VLOOKUP($A194+ROUND((COLUMN()-2)/24,5),АТС!$A$41:$F$784,6)+'Иные услуги '!$C$5+'РСТ РСО-А'!$J$6+'РСТ РСО-А'!$G$9</f>
        <v>4058.2599999999998</v>
      </c>
      <c r="K194" s="117">
        <f>VLOOKUP($A194+ROUND((COLUMN()-2)/24,5),АТС!$A$41:$F$784,6)+'Иные услуги '!$C$5+'РСТ РСО-А'!$J$6+'РСТ РСО-А'!$G$9</f>
        <v>4058.46</v>
      </c>
      <c r="L194" s="117">
        <f>VLOOKUP($A194+ROUND((COLUMN()-2)/24,5),АТС!$A$41:$F$784,6)+'Иные услуги '!$C$5+'РСТ РСО-А'!$J$6+'РСТ РСО-А'!$G$9</f>
        <v>4058.57</v>
      </c>
      <c r="M194" s="117">
        <f>VLOOKUP($A194+ROUND((COLUMN()-2)/24,5),АТС!$A$41:$F$784,6)+'Иные услуги '!$C$5+'РСТ РСО-А'!$J$6+'РСТ РСО-А'!$G$9</f>
        <v>4058.64</v>
      </c>
      <c r="N194" s="117">
        <f>VLOOKUP($A194+ROUND((COLUMN()-2)/24,5),АТС!$A$41:$F$784,6)+'Иные услуги '!$C$5+'РСТ РСО-А'!$J$6+'РСТ РСО-А'!$G$9</f>
        <v>4058.4900000000002</v>
      </c>
      <c r="O194" s="117">
        <f>VLOOKUP($A194+ROUND((COLUMN()-2)/24,5),АТС!$A$41:$F$784,6)+'Иные услуги '!$C$5+'РСТ РСО-А'!$J$6+'РСТ РСО-А'!$G$9</f>
        <v>4058.4900000000002</v>
      </c>
      <c r="P194" s="117">
        <f>VLOOKUP($A194+ROUND((COLUMN()-2)/24,5),АТС!$A$41:$F$784,6)+'Иные услуги '!$C$5+'РСТ РСО-А'!$J$6+'РСТ РСО-А'!$G$9</f>
        <v>4058.4500000000003</v>
      </c>
      <c r="Q194" s="117">
        <f>VLOOKUP($A194+ROUND((COLUMN()-2)/24,5),АТС!$A$41:$F$784,6)+'Иные услуги '!$C$5+'РСТ РСО-А'!$J$6+'РСТ РСО-А'!$G$9</f>
        <v>4058.4500000000003</v>
      </c>
      <c r="R194" s="117">
        <f>VLOOKUP($A194+ROUND((COLUMN()-2)/24,5),АТС!$A$41:$F$784,6)+'Иные услуги '!$C$5+'РСТ РСО-А'!$J$6+'РСТ РСО-А'!$G$9</f>
        <v>4058.42</v>
      </c>
      <c r="S194" s="117">
        <f>VLOOKUP($A194+ROUND((COLUMN()-2)/24,5),АТС!$A$41:$F$784,6)+'Иные услуги '!$C$5+'РСТ РСО-А'!$J$6+'РСТ РСО-А'!$G$9</f>
        <v>4058.38</v>
      </c>
      <c r="T194" s="117">
        <f>VLOOKUP($A194+ROUND((COLUMN()-2)/24,5),АТС!$A$41:$F$784,6)+'Иные услуги '!$C$5+'РСТ РСО-А'!$J$6+'РСТ РСО-А'!$G$9</f>
        <v>4058.4100000000003</v>
      </c>
      <c r="U194" s="117">
        <f>VLOOKUP($A194+ROUND((COLUMN()-2)/24,5),АТС!$A$41:$F$784,6)+'Иные услуги '!$C$5+'РСТ РСО-А'!$J$6+'РСТ РСО-А'!$G$9</f>
        <v>4058.57</v>
      </c>
      <c r="V194" s="117">
        <f>VLOOKUP($A194+ROUND((COLUMN()-2)/24,5),АТС!$A$41:$F$784,6)+'Иные услуги '!$C$5+'РСТ РСО-А'!$J$6+'РСТ РСО-А'!$G$9</f>
        <v>4058.37</v>
      </c>
      <c r="W194" s="117">
        <f>VLOOKUP($A194+ROUND((COLUMN()-2)/24,5),АТС!$A$41:$F$784,6)+'Иные услуги '!$C$5+'РСТ РСО-А'!$J$6+'РСТ РСО-А'!$G$9</f>
        <v>4058.28</v>
      </c>
      <c r="X194" s="117">
        <f>VLOOKUP($A194+ROUND((COLUMN()-2)/24,5),АТС!$A$41:$F$784,6)+'Иные услуги '!$C$5+'РСТ РСО-А'!$J$6+'РСТ РСО-А'!$G$9</f>
        <v>4057.9</v>
      </c>
      <c r="Y194" s="117">
        <f>VLOOKUP($A194+ROUND((COLUMN()-2)/24,5),АТС!$A$41:$F$784,6)+'Иные услуги '!$C$5+'РСТ РСО-А'!$J$6+'РСТ РСО-А'!$G$9</f>
        <v>4057.39</v>
      </c>
    </row>
    <row r="195" spans="1:25" x14ac:dyDescent="0.2">
      <c r="A195" s="66">
        <f t="shared" ref="A195:A196" si="6">A158</f>
        <v>43676</v>
      </c>
      <c r="B195" s="117">
        <f>VLOOKUP($A195+ROUND((COLUMN()-2)/24,5),АТС!$A$41:$F$784,6)+'Иные услуги '!$C$5+'РСТ РСО-А'!$J$6+'РСТ РСО-А'!$G$9</f>
        <v>4058.53</v>
      </c>
      <c r="C195" s="117">
        <f>VLOOKUP($A195+ROUND((COLUMN()-2)/24,5),АТС!$A$41:$F$784,6)+'Иные услуги '!$C$5+'РСТ РСО-А'!$J$6+'РСТ РСО-А'!$G$9</f>
        <v>4058.5099999999998</v>
      </c>
      <c r="D195" s="117">
        <f>VLOOKUP($A195+ROUND((COLUMN()-2)/24,5),АТС!$A$41:$F$784,6)+'Иные услуги '!$C$5+'РСТ РСО-А'!$J$6+'РСТ РСО-А'!$G$9</f>
        <v>4058.5099999999998</v>
      </c>
      <c r="E195" s="117">
        <f>VLOOKUP($A195+ROUND((COLUMN()-2)/24,5),АТС!$A$41:$F$784,6)+'Иные услуги '!$C$5+'РСТ РСО-А'!$J$6+'РСТ РСО-А'!$G$9</f>
        <v>4058.55</v>
      </c>
      <c r="F195" s="117">
        <f>VLOOKUP($A195+ROUND((COLUMN()-2)/24,5),АТС!$A$41:$F$784,6)+'Иные услуги '!$C$5+'РСТ РСО-А'!$J$6+'РСТ РСО-А'!$G$9</f>
        <v>4058.37</v>
      </c>
      <c r="G195" s="117">
        <f>VLOOKUP($A195+ROUND((COLUMN()-2)/24,5),АТС!$A$41:$F$784,6)+'Иные услуги '!$C$5+'РСТ РСО-А'!$J$6+'РСТ РСО-А'!$G$9</f>
        <v>4058.48</v>
      </c>
      <c r="H195" s="117">
        <f>VLOOKUP($A195+ROUND((COLUMN()-2)/24,5),АТС!$A$41:$F$784,6)+'Иные услуги '!$C$5+'РСТ РСО-А'!$J$6+'РСТ РСО-А'!$G$9</f>
        <v>4058.2000000000003</v>
      </c>
      <c r="I195" s="117">
        <f>VLOOKUP($A195+ROUND((COLUMN()-2)/24,5),АТС!$A$41:$F$784,6)+'Иные услуги '!$C$5+'РСТ РСО-А'!$J$6+'РСТ РСО-А'!$G$9</f>
        <v>4058.67</v>
      </c>
      <c r="J195" s="117">
        <f>VLOOKUP($A195+ROUND((COLUMN()-2)/24,5),АТС!$A$41:$F$784,6)+'Иные услуги '!$C$5+'РСТ РСО-А'!$J$6+'РСТ РСО-А'!$G$9</f>
        <v>4058.7599999999998</v>
      </c>
      <c r="K195" s="117">
        <f>VLOOKUP($A195+ROUND((COLUMN()-2)/24,5),АТС!$A$41:$F$784,6)+'Иные услуги '!$C$5+'РСТ РСО-А'!$J$6+'РСТ РСО-А'!$G$9</f>
        <v>4058.81</v>
      </c>
      <c r="L195" s="117">
        <f>VLOOKUP($A195+ROUND((COLUMN()-2)/24,5),АТС!$A$41:$F$784,6)+'Иные услуги '!$C$5+'РСТ РСО-А'!$J$6+'РСТ РСО-А'!$G$9</f>
        <v>4058.79</v>
      </c>
      <c r="M195" s="117">
        <f>VLOOKUP($A195+ROUND((COLUMN()-2)/24,5),АТС!$A$41:$F$784,6)+'Иные услуги '!$C$5+'РСТ РСО-А'!$J$6+'РСТ РСО-А'!$G$9</f>
        <v>4058.7599999999998</v>
      </c>
      <c r="N195" s="117">
        <f>VLOOKUP($A195+ROUND((COLUMN()-2)/24,5),АТС!$A$41:$F$784,6)+'Иные услуги '!$C$5+'РСТ РСО-А'!$J$6+'РСТ РСО-А'!$G$9</f>
        <v>4058.67</v>
      </c>
      <c r="O195" s="117">
        <f>VLOOKUP($A195+ROUND((COLUMN()-2)/24,5),АТС!$A$41:$F$784,6)+'Иные услуги '!$C$5+'РСТ РСО-А'!$J$6+'РСТ РСО-А'!$G$9</f>
        <v>4058.63</v>
      </c>
      <c r="P195" s="117">
        <f>VLOOKUP($A195+ROUND((COLUMN()-2)/24,5),АТС!$A$41:$F$784,6)+'Иные услуги '!$C$5+'РСТ РСО-А'!$J$6+'РСТ РСО-А'!$G$9</f>
        <v>4058.57</v>
      </c>
      <c r="Q195" s="117">
        <f>VLOOKUP($A195+ROUND((COLUMN()-2)/24,5),АТС!$A$41:$F$784,6)+'Иные услуги '!$C$5+'РСТ РСО-А'!$J$6+'РСТ РСО-А'!$G$9</f>
        <v>4058.53</v>
      </c>
      <c r="R195" s="117">
        <f>VLOOKUP($A195+ROUND((COLUMN()-2)/24,5),АТС!$A$41:$F$784,6)+'Иные услуги '!$C$5+'РСТ РСО-А'!$J$6+'РСТ РСО-А'!$G$9</f>
        <v>4058.52</v>
      </c>
      <c r="S195" s="117">
        <f>VLOOKUP($A195+ROUND((COLUMN()-2)/24,5),АТС!$A$41:$F$784,6)+'Иные услуги '!$C$5+'РСТ РСО-А'!$J$6+'РСТ РСО-А'!$G$9</f>
        <v>4058.5099999999998</v>
      </c>
      <c r="T195" s="117">
        <f>VLOOKUP($A195+ROUND((COLUMN()-2)/24,5),АТС!$A$41:$F$784,6)+'Иные услуги '!$C$5+'РСТ РСО-А'!$J$6+'РСТ РСО-А'!$G$9</f>
        <v>4058.63</v>
      </c>
      <c r="U195" s="117">
        <f>VLOOKUP($A195+ROUND((COLUMN()-2)/24,5),АТС!$A$41:$F$784,6)+'Иные услуги '!$C$5+'РСТ РСО-А'!$J$6+'РСТ РСО-А'!$G$9</f>
        <v>4058.6600000000003</v>
      </c>
      <c r="V195" s="117">
        <f>VLOOKUP($A195+ROUND((COLUMN()-2)/24,5),АТС!$A$41:$F$784,6)+'Иные услуги '!$C$5+'РСТ РСО-А'!$J$6+'РСТ РСО-А'!$G$9</f>
        <v>4058.4500000000003</v>
      </c>
      <c r="W195" s="117">
        <f>VLOOKUP($A195+ROUND((COLUMN()-2)/24,5),АТС!$A$41:$F$784,6)+'Иные услуги '!$C$5+'РСТ РСО-А'!$J$6+'РСТ РСО-А'!$G$9</f>
        <v>4058.4100000000003</v>
      </c>
      <c r="X195" s="117">
        <f>VLOOKUP($A195+ROUND((COLUMN()-2)/24,5),АТС!$A$41:$F$784,6)+'Иные услуги '!$C$5+'РСТ РСО-А'!$J$6+'РСТ РСО-А'!$G$9</f>
        <v>4057.97</v>
      </c>
      <c r="Y195" s="117">
        <f>VLOOKUP($A195+ROUND((COLUMN()-2)/24,5),АТС!$A$41:$F$784,6)+'Иные услуги '!$C$5+'РСТ РСО-А'!$J$6+'РСТ РСО-А'!$G$9</f>
        <v>4057.47</v>
      </c>
    </row>
    <row r="196" spans="1:25" x14ac:dyDescent="0.2">
      <c r="A196" s="66">
        <f t="shared" si="6"/>
        <v>43677</v>
      </c>
      <c r="B196" s="117">
        <f>VLOOKUP($A196+ROUND((COLUMN()-2)/24,5),АТС!$A$41:$F$784,6)+'Иные услуги '!$C$5+'РСТ РСО-А'!$J$6+'РСТ РСО-А'!$G$9</f>
        <v>4058.35</v>
      </c>
      <c r="C196" s="117">
        <f>VLOOKUP($A196+ROUND((COLUMN()-2)/24,5),АТС!$A$41:$F$784,6)+'Иные услуги '!$C$5+'РСТ РСО-А'!$J$6+'РСТ РСО-А'!$G$9</f>
        <v>4058.33</v>
      </c>
      <c r="D196" s="117">
        <f>VLOOKUP($A196+ROUND((COLUMN()-2)/24,5),АТС!$A$41:$F$784,6)+'Иные услуги '!$C$5+'РСТ РСО-А'!$J$6+'РСТ РСО-А'!$G$9</f>
        <v>4058.28</v>
      </c>
      <c r="E196" s="117">
        <f>VLOOKUP($A196+ROUND((COLUMN()-2)/24,5),АТС!$A$41:$F$784,6)+'Иные услуги '!$C$5+'РСТ РСО-А'!$J$6+'РСТ РСО-А'!$G$9</f>
        <v>4058.29</v>
      </c>
      <c r="F196" s="117">
        <f>VLOOKUP($A196+ROUND((COLUMN()-2)/24,5),АТС!$A$41:$F$784,6)+'Иные услуги '!$C$5+'РСТ РСО-А'!$J$6+'РСТ РСО-А'!$G$9</f>
        <v>4058.3</v>
      </c>
      <c r="G196" s="117">
        <f>VLOOKUP($A196+ROUND((COLUMN()-2)/24,5),АТС!$A$41:$F$784,6)+'Иные услуги '!$C$5+'РСТ РСО-А'!$J$6+'РСТ РСО-А'!$G$9</f>
        <v>4058.33</v>
      </c>
      <c r="H196" s="117">
        <f>VLOOKUP($A196+ROUND((COLUMN()-2)/24,5),АТС!$A$41:$F$784,6)+'Иные услуги '!$C$5+'РСТ РСО-А'!$J$6+'РСТ РСО-А'!$G$9</f>
        <v>4057.9100000000003</v>
      </c>
      <c r="I196" s="117">
        <f>VLOOKUP($A196+ROUND((COLUMN()-2)/24,5),АТС!$A$41:$F$784,6)+'Иные услуги '!$C$5+'РСТ РСО-А'!$J$6+'РСТ РСО-А'!$G$9</f>
        <v>4058.35</v>
      </c>
      <c r="J196" s="117">
        <f>VLOOKUP($A196+ROUND((COLUMN()-2)/24,5),АТС!$A$41:$F$784,6)+'Иные услуги '!$C$5+'РСТ РСО-А'!$J$6+'РСТ РСО-А'!$G$9</f>
        <v>4058.65</v>
      </c>
      <c r="K196" s="117">
        <f>VLOOKUP($A196+ROUND((COLUMN()-2)/24,5),АТС!$A$41:$F$784,6)+'Иные услуги '!$C$5+'РСТ РСО-А'!$J$6+'РСТ РСО-А'!$G$9</f>
        <v>4058.69</v>
      </c>
      <c r="L196" s="117">
        <f>VLOOKUP($A196+ROUND((COLUMN()-2)/24,5),АТС!$A$41:$F$784,6)+'Иные услуги '!$C$5+'РСТ РСО-А'!$J$6+'РСТ РСО-А'!$G$9</f>
        <v>4058.75</v>
      </c>
      <c r="M196" s="117">
        <f>VLOOKUP($A196+ROUND((COLUMN()-2)/24,5),АТС!$A$41:$F$784,6)+'Иные услуги '!$C$5+'РСТ РСО-А'!$J$6+'РСТ РСО-А'!$G$9</f>
        <v>4058.72</v>
      </c>
      <c r="N196" s="117">
        <f>VLOOKUP($A196+ROUND((COLUMN()-2)/24,5),АТС!$A$41:$F$784,6)+'Иные услуги '!$C$5+'РСТ РСО-А'!$J$6+'РСТ РСО-А'!$G$9</f>
        <v>4058.63</v>
      </c>
      <c r="O196" s="117">
        <f>VLOOKUP($A196+ROUND((COLUMN()-2)/24,5),АТС!$A$41:$F$784,6)+'Иные услуги '!$C$5+'РСТ РСО-А'!$J$6+'РСТ РСО-А'!$G$9</f>
        <v>4058.62</v>
      </c>
      <c r="P196" s="117">
        <f>VLOOKUP($A196+ROUND((COLUMN()-2)/24,5),АТС!$A$41:$F$784,6)+'Иные услуги '!$C$5+'РСТ РСО-А'!$J$6+'РСТ РСО-А'!$G$9</f>
        <v>4058.62</v>
      </c>
      <c r="Q196" s="117">
        <f>VLOOKUP($A196+ROUND((COLUMN()-2)/24,5),АТС!$A$41:$F$784,6)+'Иные услуги '!$C$5+'РСТ РСО-А'!$J$6+'РСТ РСО-А'!$G$9</f>
        <v>4058.61</v>
      </c>
      <c r="R196" s="117">
        <f>VLOOKUP($A196+ROUND((COLUMN()-2)/24,5),АТС!$A$41:$F$784,6)+'Иные услуги '!$C$5+'РСТ РСО-А'!$J$6+'РСТ РСО-А'!$G$9</f>
        <v>4058.57</v>
      </c>
      <c r="S196" s="117">
        <f>VLOOKUP($A196+ROUND((COLUMN()-2)/24,5),АТС!$A$41:$F$784,6)+'Иные услуги '!$C$5+'РСТ РСО-А'!$J$6+'РСТ РСО-А'!$G$9</f>
        <v>4058.53</v>
      </c>
      <c r="T196" s="117">
        <f>VLOOKUP($A196+ROUND((COLUMN()-2)/24,5),АТС!$A$41:$F$784,6)+'Иные услуги '!$C$5+'РСТ РСО-А'!$J$6+'РСТ РСО-А'!$G$9</f>
        <v>4058.54</v>
      </c>
      <c r="U196" s="117">
        <f>VLOOKUP($A196+ROUND((COLUMN()-2)/24,5),АТС!$A$41:$F$784,6)+'Иные услуги '!$C$5+'РСТ РСО-А'!$J$6+'РСТ РСО-А'!$G$9</f>
        <v>4058.67</v>
      </c>
      <c r="V196" s="117">
        <f>VLOOKUP($A196+ROUND((COLUMN()-2)/24,5),АТС!$A$41:$F$784,6)+'Иные услуги '!$C$5+'РСТ РСО-А'!$J$6+'РСТ РСО-А'!$G$9</f>
        <v>4058.5099999999998</v>
      </c>
      <c r="W196" s="117">
        <f>VLOOKUP($A196+ROUND((COLUMN()-2)/24,5),АТС!$A$41:$F$784,6)+'Иные услуги '!$C$5+'РСТ РСО-А'!$J$6+'РСТ РСО-А'!$G$9</f>
        <v>4058.36</v>
      </c>
      <c r="X196" s="117">
        <f>VLOOKUP($A196+ROUND((COLUMN()-2)/24,5),АТС!$A$41:$F$784,6)+'Иные услуги '!$C$5+'РСТ РСО-А'!$J$6+'РСТ РСО-А'!$G$9</f>
        <v>4058.0099999999998</v>
      </c>
      <c r="Y196" s="117">
        <f>VLOOKUP($A196+ROUND((COLUMN()-2)/24,5),АТС!$A$41:$F$784,6)+'Иные услуги '!$C$5+'РСТ РСО-А'!$J$6+'РСТ РСО-А'!$G$9</f>
        <v>4057.69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7">A166</f>
        <v>43647</v>
      </c>
      <c r="B203" s="84">
        <f>VLOOKUP($A203+ROUND((COLUMN()-2)/24,5),АТС!$A$41:$F$784,6)+'Иные услуги '!$C$5+'РСТ РСО-А'!$J$6+'РСТ РСО-А'!$H$9</f>
        <v>3968.9800000000005</v>
      </c>
      <c r="C203" s="117">
        <f>VLOOKUP($A203+ROUND((COLUMN()-2)/24,5),АТС!$A$41:$F$784,6)+'Иные услуги '!$C$5+'РСТ РСО-А'!$J$6+'РСТ РСО-А'!$H$9</f>
        <v>3968.87</v>
      </c>
      <c r="D203" s="117">
        <f>VLOOKUP($A203+ROUND((COLUMN()-2)/24,5),АТС!$A$41:$F$784,6)+'Иные услуги '!$C$5+'РСТ РСО-А'!$J$6+'РСТ РСО-А'!$H$9</f>
        <v>3968.9400000000005</v>
      </c>
      <c r="E203" s="117">
        <f>VLOOKUP($A203+ROUND((COLUMN()-2)/24,5),АТС!$A$41:$F$784,6)+'Иные услуги '!$C$5+'РСТ РСО-А'!$J$6+'РСТ РСО-А'!$H$9</f>
        <v>3968.9400000000005</v>
      </c>
      <c r="F203" s="117">
        <f>VLOOKUP($A203+ROUND((COLUMN()-2)/24,5),АТС!$A$41:$F$784,6)+'Иные услуги '!$C$5+'РСТ РСО-А'!$J$6+'РСТ РСО-А'!$H$9</f>
        <v>3968.8199999999997</v>
      </c>
      <c r="G203" s="117">
        <f>VLOOKUP($A203+ROUND((COLUMN()-2)/24,5),АТС!$A$41:$F$784,6)+'Иные услуги '!$C$5+'РСТ РСО-А'!$J$6+'РСТ РСО-А'!$H$9</f>
        <v>3968.8199999999997</v>
      </c>
      <c r="H203" s="117">
        <f>VLOOKUP($A203+ROUND((COLUMN()-2)/24,5),АТС!$A$41:$F$784,6)+'Иные услуги '!$C$5+'РСТ РСО-А'!$J$6+'РСТ РСО-А'!$H$9</f>
        <v>3968.5699999999997</v>
      </c>
      <c r="I203" s="117">
        <f>VLOOKUP($A203+ROUND((COLUMN()-2)/24,5),АТС!$A$41:$F$784,6)+'Иные услуги '!$C$5+'РСТ РСО-А'!$J$6+'РСТ РСО-А'!$H$9</f>
        <v>3968.99</v>
      </c>
      <c r="J203" s="117">
        <f>VLOOKUP($A203+ROUND((COLUMN()-2)/24,5),АТС!$A$41:$F$784,6)+'Иные услуги '!$C$5+'РСТ РСО-А'!$J$6+'РСТ РСО-А'!$H$9</f>
        <v>3969.1900000000005</v>
      </c>
      <c r="K203" s="117">
        <f>VLOOKUP($A203+ROUND((COLUMN()-2)/24,5),АТС!$A$41:$F$784,6)+'Иные услуги '!$C$5+'РСТ РСО-А'!$J$6+'РСТ РСО-А'!$H$9</f>
        <v>3969.24</v>
      </c>
      <c r="L203" s="117">
        <f>VLOOKUP($A203+ROUND((COLUMN()-2)/24,5),АТС!$A$41:$F$784,6)+'Иные услуги '!$C$5+'РСТ РСО-А'!$J$6+'РСТ РСО-А'!$H$9</f>
        <v>3969.2300000000005</v>
      </c>
      <c r="M203" s="117">
        <f>VLOOKUP($A203+ROUND((COLUMN()-2)/24,5),АТС!$A$41:$F$784,6)+'Иные услуги '!$C$5+'РСТ РСО-А'!$J$6+'РСТ РСО-А'!$H$9</f>
        <v>3969.2300000000005</v>
      </c>
      <c r="N203" s="117">
        <f>VLOOKUP($A203+ROUND((COLUMN()-2)/24,5),АТС!$A$41:$F$784,6)+'Иные услуги '!$C$5+'РСТ РСО-А'!$J$6+'РСТ РСО-А'!$H$9</f>
        <v>3969.2300000000005</v>
      </c>
      <c r="O203" s="117">
        <f>VLOOKUP($A203+ROUND((COLUMN()-2)/24,5),АТС!$A$41:$F$784,6)+'Иные услуги '!$C$5+'РСТ РСО-А'!$J$6+'РСТ РСО-А'!$H$9</f>
        <v>3968.84</v>
      </c>
      <c r="P203" s="117">
        <f>VLOOKUP($A203+ROUND((COLUMN()-2)/24,5),АТС!$A$41:$F$784,6)+'Иные услуги '!$C$5+'РСТ РСО-А'!$J$6+'РСТ РСО-А'!$H$9</f>
        <v>3968.9000000000005</v>
      </c>
      <c r="Q203" s="117">
        <f>VLOOKUP($A203+ROUND((COLUMN()-2)/24,5),АТС!$A$41:$F$784,6)+'Иные услуги '!$C$5+'РСТ РСО-А'!$J$6+'РСТ РСО-А'!$H$9</f>
        <v>3968.8600000000006</v>
      </c>
      <c r="R203" s="117">
        <f>VLOOKUP($A203+ROUND((COLUMN()-2)/24,5),АТС!$A$41:$F$784,6)+'Иные услуги '!$C$5+'РСТ РСО-А'!$J$6+'РСТ РСО-А'!$H$9</f>
        <v>3968.9400000000005</v>
      </c>
      <c r="S203" s="117">
        <f>VLOOKUP($A203+ROUND((COLUMN()-2)/24,5),АТС!$A$41:$F$784,6)+'Иные услуги '!$C$5+'РСТ РСО-А'!$J$6+'РСТ РСО-А'!$H$9</f>
        <v>3968.96</v>
      </c>
      <c r="T203" s="117">
        <f>VLOOKUP($A203+ROUND((COLUMN()-2)/24,5),АТС!$A$41:$F$784,6)+'Иные услуги '!$C$5+'РСТ РСО-А'!$J$6+'РСТ РСО-А'!$H$9</f>
        <v>3969.1900000000005</v>
      </c>
      <c r="U203" s="117">
        <f>VLOOKUP($A203+ROUND((COLUMN()-2)/24,5),АТС!$A$41:$F$784,6)+'Иные услуги '!$C$5+'РСТ РСО-А'!$J$6+'РСТ РСО-А'!$H$9</f>
        <v>3969.2700000000004</v>
      </c>
      <c r="V203" s="117">
        <f>VLOOKUP($A203+ROUND((COLUMN()-2)/24,5),АТС!$A$41:$F$784,6)+'Иные услуги '!$C$5+'РСТ РСО-А'!$J$6+'РСТ РСО-А'!$H$9</f>
        <v>3969.04</v>
      </c>
      <c r="W203" s="117">
        <f>VLOOKUP($A203+ROUND((COLUMN()-2)/24,5),АТС!$A$41:$F$784,6)+'Иные услуги '!$C$5+'РСТ РСО-А'!$J$6+'РСТ РСО-А'!$H$9</f>
        <v>3968.99</v>
      </c>
      <c r="X203" s="117">
        <f>VLOOKUP($A203+ROUND((COLUMN()-2)/24,5),АТС!$A$41:$F$784,6)+'Иные услуги '!$C$5+'РСТ РСО-А'!$J$6+'РСТ РСО-А'!$H$9</f>
        <v>3968.8199999999997</v>
      </c>
      <c r="Y203" s="117">
        <f>VLOOKUP($A203+ROUND((COLUMN()-2)/24,5),АТС!$A$41:$F$784,6)+'Иные услуги '!$C$5+'РСТ РСО-А'!$J$6+'РСТ РСО-А'!$H$9</f>
        <v>3968.7300000000005</v>
      </c>
    </row>
    <row r="204" spans="1:25" x14ac:dyDescent="0.2">
      <c r="A204" s="66">
        <f t="shared" si="7"/>
        <v>43648</v>
      </c>
      <c r="B204" s="117">
        <f>VLOOKUP($A204+ROUND((COLUMN()-2)/24,5),АТС!$A$41:$F$784,6)+'Иные услуги '!$C$5+'РСТ РСО-А'!$J$6+'РСТ РСО-А'!$H$9</f>
        <v>3969.25</v>
      </c>
      <c r="C204" s="117">
        <f>VLOOKUP($A204+ROUND((COLUMN()-2)/24,5),АТС!$A$41:$F$784,6)+'Иные услуги '!$C$5+'РСТ РСО-А'!$J$6+'РСТ РСО-А'!$H$9</f>
        <v>3969.09</v>
      </c>
      <c r="D204" s="117">
        <f>VLOOKUP($A204+ROUND((COLUMN()-2)/24,5),АТС!$A$41:$F$784,6)+'Иные услуги '!$C$5+'РСТ РСО-А'!$J$6+'РСТ РСО-А'!$H$9</f>
        <v>3969.04</v>
      </c>
      <c r="E204" s="117">
        <f>VLOOKUP($A204+ROUND((COLUMN()-2)/24,5),АТС!$A$41:$F$784,6)+'Иные услуги '!$C$5+'РСТ РСО-А'!$J$6+'РСТ РСО-А'!$H$9</f>
        <v>3969.04</v>
      </c>
      <c r="F204" s="117">
        <f>VLOOKUP($A204+ROUND((COLUMN()-2)/24,5),АТС!$A$41:$F$784,6)+'Иные услуги '!$C$5+'РСТ РСО-А'!$J$6+'РСТ РСО-А'!$H$9</f>
        <v>3969.6000000000004</v>
      </c>
      <c r="G204" s="117">
        <f>VLOOKUP($A204+ROUND((COLUMN()-2)/24,5),АТС!$A$41:$F$784,6)+'Иные услуги '!$C$5+'РСТ РСО-А'!$J$6+'РСТ РСО-А'!$H$9</f>
        <v>3969.6100000000006</v>
      </c>
      <c r="H204" s="117">
        <f>VLOOKUP($A204+ROUND((COLUMN()-2)/24,5),АТС!$A$41:$F$784,6)+'Иные услуги '!$C$5+'РСТ РСО-А'!$J$6+'РСТ РСО-А'!$H$9</f>
        <v>3969.62</v>
      </c>
      <c r="I204" s="117">
        <f>VLOOKUP($A204+ROUND((COLUMN()-2)/24,5),АТС!$A$41:$F$784,6)+'Иные услуги '!$C$5+'РСТ РСО-А'!$J$6+'РСТ РСО-А'!$H$9</f>
        <v>3969.08</v>
      </c>
      <c r="J204" s="117">
        <f>VLOOKUP($A204+ROUND((COLUMN()-2)/24,5),АТС!$A$41:$F$784,6)+'Иные услуги '!$C$5+'РСТ РСО-А'!$J$6+'РСТ РСО-А'!$H$9</f>
        <v>3969.1400000000003</v>
      </c>
      <c r="K204" s="117">
        <f>VLOOKUP($A204+ROUND((COLUMN()-2)/24,5),АТС!$A$41:$F$784,6)+'Иные услуги '!$C$5+'РСТ РСО-А'!$J$6+'РСТ РСО-А'!$H$9</f>
        <v>3969.21</v>
      </c>
      <c r="L204" s="117">
        <f>VLOOKUP($A204+ROUND((COLUMN()-2)/24,5),АТС!$A$41:$F$784,6)+'Иные услуги '!$C$5+'РСТ РСО-А'!$J$6+'РСТ РСО-А'!$H$9</f>
        <v>3969.2300000000005</v>
      </c>
      <c r="M204" s="117">
        <f>VLOOKUP($A204+ROUND((COLUMN()-2)/24,5),АТС!$A$41:$F$784,6)+'Иные услуги '!$C$5+'РСТ РСО-А'!$J$6+'РСТ РСО-А'!$H$9</f>
        <v>3969.2300000000005</v>
      </c>
      <c r="N204" s="117">
        <f>VLOOKUP($A204+ROUND((COLUMN()-2)/24,5),АТС!$A$41:$F$784,6)+'Иные услуги '!$C$5+'РСТ РСО-А'!$J$6+'РСТ РСО-А'!$H$9</f>
        <v>3969.2300000000005</v>
      </c>
      <c r="O204" s="117">
        <f>VLOOKUP($A204+ROUND((COLUMN()-2)/24,5),АТС!$A$41:$F$784,6)+'Иные услуги '!$C$5+'РСТ РСО-А'!$J$6+'РСТ РСО-А'!$H$9</f>
        <v>3968.95</v>
      </c>
      <c r="P204" s="117">
        <f>VLOOKUP($A204+ROUND((COLUMN()-2)/24,5),АТС!$A$41:$F$784,6)+'Иные услуги '!$C$5+'РСТ РСО-А'!$J$6+'РСТ РСО-А'!$H$9</f>
        <v>3968.9400000000005</v>
      </c>
      <c r="Q204" s="117">
        <f>VLOOKUP($A204+ROUND((COLUMN()-2)/24,5),АТС!$A$41:$F$784,6)+'Иные услуги '!$C$5+'РСТ РСО-А'!$J$6+'РСТ РСО-А'!$H$9</f>
        <v>3968.95</v>
      </c>
      <c r="R204" s="117">
        <f>VLOOKUP($A204+ROUND((COLUMN()-2)/24,5),АТС!$A$41:$F$784,6)+'Иные услуги '!$C$5+'РСТ РСО-А'!$J$6+'РСТ РСО-А'!$H$9</f>
        <v>3968.91</v>
      </c>
      <c r="S204" s="117">
        <f>VLOOKUP($A204+ROUND((COLUMN()-2)/24,5),АТС!$A$41:$F$784,6)+'Иные услуги '!$C$5+'РСТ РСО-А'!$J$6+'РСТ РСО-А'!$H$9</f>
        <v>3968.9300000000003</v>
      </c>
      <c r="T204" s="117">
        <f>VLOOKUP($A204+ROUND((COLUMN()-2)/24,5),АТС!$A$41:$F$784,6)+'Иные услуги '!$C$5+'РСТ РСО-А'!$J$6+'РСТ РСО-А'!$H$9</f>
        <v>3969.1900000000005</v>
      </c>
      <c r="U204" s="117">
        <f>VLOOKUP($A204+ROUND((COLUMN()-2)/24,5),АТС!$A$41:$F$784,6)+'Иные услуги '!$C$5+'РСТ РСО-А'!$J$6+'РСТ РСО-А'!$H$9</f>
        <v>3969.2</v>
      </c>
      <c r="V204" s="117">
        <f>VLOOKUP($A204+ROUND((COLUMN()-2)/24,5),АТС!$A$41:$F$784,6)+'Иные услуги '!$C$5+'РСТ РСО-А'!$J$6+'РСТ РСО-А'!$H$9</f>
        <v>3968.9700000000003</v>
      </c>
      <c r="W204" s="117">
        <f>VLOOKUP($A204+ROUND((COLUMN()-2)/24,5),АТС!$A$41:$F$784,6)+'Иные услуги '!$C$5+'РСТ РСО-А'!$J$6+'РСТ РСО-А'!$H$9</f>
        <v>3969.0200000000004</v>
      </c>
      <c r="X204" s="117">
        <f>VLOOKUP($A204+ROUND((COLUMN()-2)/24,5),АТС!$A$41:$F$784,6)+'Иные услуги '!$C$5+'РСТ РСО-А'!$J$6+'РСТ РСО-А'!$H$9</f>
        <v>3968.6900000000005</v>
      </c>
      <c r="Y204" s="117">
        <f>VLOOKUP($A204+ROUND((COLUMN()-2)/24,5),АТС!$A$41:$F$784,6)+'Иные услуги '!$C$5+'РСТ РСО-А'!$J$6+'РСТ РСО-А'!$H$9</f>
        <v>3968.33</v>
      </c>
    </row>
    <row r="205" spans="1:25" x14ac:dyDescent="0.2">
      <c r="A205" s="66">
        <f t="shared" si="7"/>
        <v>43649</v>
      </c>
      <c r="B205" s="117">
        <f>VLOOKUP($A205+ROUND((COLUMN()-2)/24,5),АТС!$A$41:$F$784,6)+'Иные услуги '!$C$5+'РСТ РСО-А'!$J$6+'РСТ РСО-А'!$H$9</f>
        <v>3969.0600000000004</v>
      </c>
      <c r="C205" s="117">
        <f>VLOOKUP($A205+ROUND((COLUMN()-2)/24,5),АТС!$A$41:$F$784,6)+'Иные услуги '!$C$5+'РСТ РСО-А'!$J$6+'РСТ РСО-А'!$H$9</f>
        <v>3969</v>
      </c>
      <c r="D205" s="117">
        <f>VLOOKUP($A205+ROUND((COLUMN()-2)/24,5),АТС!$A$41:$F$784,6)+'Иные услуги '!$C$5+'РСТ РСО-А'!$J$6+'РСТ РСО-А'!$H$9</f>
        <v>3969.05</v>
      </c>
      <c r="E205" s="117">
        <f>VLOOKUP($A205+ROUND((COLUMN()-2)/24,5),АТС!$A$41:$F$784,6)+'Иные услуги '!$C$5+'РСТ РСО-А'!$J$6+'РСТ РСО-А'!$H$9</f>
        <v>3969.6400000000003</v>
      </c>
      <c r="F205" s="117">
        <f>VLOOKUP($A205+ROUND((COLUMN()-2)/24,5),АТС!$A$41:$F$784,6)+'Иные услуги '!$C$5+'РСТ РСО-А'!$J$6+'РСТ РСО-А'!$H$9</f>
        <v>3969.63</v>
      </c>
      <c r="G205" s="117">
        <f>VLOOKUP($A205+ROUND((COLUMN()-2)/24,5),АТС!$A$41:$F$784,6)+'Иные услуги '!$C$5+'РСТ РСО-А'!$J$6+'РСТ РСО-А'!$H$9</f>
        <v>3969.63</v>
      </c>
      <c r="H205" s="117">
        <f>VLOOKUP($A205+ROUND((COLUMN()-2)/24,5),АТС!$A$41:$F$784,6)+'Иные услуги '!$C$5+'РСТ РСО-А'!$J$6+'РСТ РСО-А'!$H$9</f>
        <v>3968.6900000000005</v>
      </c>
      <c r="I205" s="117">
        <f>VLOOKUP($A205+ROUND((COLUMN()-2)/24,5),АТС!$A$41:$F$784,6)+'Иные услуги '!$C$5+'РСТ РСО-А'!$J$6+'РСТ РСО-А'!$H$9</f>
        <v>3968.71</v>
      </c>
      <c r="J205" s="117">
        <f>VLOOKUP($A205+ROUND((COLUMN()-2)/24,5),АТС!$A$41:$F$784,6)+'Иные услуги '!$C$5+'РСТ РСО-А'!$J$6+'РСТ РСО-А'!$H$9</f>
        <v>3969.2200000000003</v>
      </c>
      <c r="K205" s="117">
        <f>VLOOKUP($A205+ROUND((COLUMN()-2)/24,5),АТС!$A$41:$F$784,6)+'Иные услуги '!$C$5+'РСТ РСО-А'!$J$6+'РСТ РСО-А'!$H$9</f>
        <v>3969.2</v>
      </c>
      <c r="L205" s="117">
        <f>VLOOKUP($A205+ROUND((COLUMN()-2)/24,5),АТС!$A$41:$F$784,6)+'Иные услуги '!$C$5+'РСТ РСО-А'!$J$6+'РСТ РСО-А'!$H$9</f>
        <v>3969.21</v>
      </c>
      <c r="M205" s="117">
        <f>VLOOKUP($A205+ROUND((COLUMN()-2)/24,5),АТС!$A$41:$F$784,6)+'Иные услуги '!$C$5+'РСТ РСО-А'!$J$6+'РСТ РСО-А'!$H$9</f>
        <v>3969.2300000000005</v>
      </c>
      <c r="N205" s="117">
        <f>VLOOKUP($A205+ROUND((COLUMN()-2)/24,5),АТС!$A$41:$F$784,6)+'Иные услуги '!$C$5+'РСТ РСО-А'!$J$6+'РСТ РСО-А'!$H$9</f>
        <v>3969.25</v>
      </c>
      <c r="O205" s="117">
        <f>VLOOKUP($A205+ROUND((COLUMN()-2)/24,5),АТС!$A$41:$F$784,6)+'Иные услуги '!$C$5+'РСТ РСО-А'!$J$6+'РСТ РСО-А'!$H$9</f>
        <v>3969.24</v>
      </c>
      <c r="P205" s="117">
        <f>VLOOKUP($A205+ROUND((COLUMN()-2)/24,5),АТС!$A$41:$F$784,6)+'Иные услуги '!$C$5+'РСТ РСО-А'!$J$6+'РСТ РСО-А'!$H$9</f>
        <v>3968.92</v>
      </c>
      <c r="Q205" s="117">
        <f>VLOOKUP($A205+ROUND((COLUMN()-2)/24,5),АТС!$A$41:$F$784,6)+'Иные услуги '!$C$5+'РСТ РСО-А'!$J$6+'РСТ РСО-А'!$H$9</f>
        <v>3968.91</v>
      </c>
      <c r="R205" s="117">
        <f>VLOOKUP($A205+ROUND((COLUMN()-2)/24,5),АТС!$A$41:$F$784,6)+'Иные услуги '!$C$5+'РСТ РСО-А'!$J$6+'РСТ РСО-А'!$H$9</f>
        <v>3968.91</v>
      </c>
      <c r="S205" s="117">
        <f>VLOOKUP($A205+ROUND((COLUMN()-2)/24,5),АТС!$A$41:$F$784,6)+'Иные услуги '!$C$5+'РСТ РСО-А'!$J$6+'РСТ РСО-А'!$H$9</f>
        <v>3968.88</v>
      </c>
      <c r="T205" s="117">
        <f>VLOOKUP($A205+ROUND((COLUMN()-2)/24,5),АТС!$A$41:$F$784,6)+'Иные услуги '!$C$5+'РСТ РСО-А'!$J$6+'РСТ РСО-А'!$H$9</f>
        <v>3969.2</v>
      </c>
      <c r="U205" s="117">
        <f>VLOOKUP($A205+ROUND((COLUMN()-2)/24,5),АТС!$A$41:$F$784,6)+'Иные услуги '!$C$5+'РСТ РСО-А'!$J$6+'РСТ РСО-А'!$H$9</f>
        <v>3969.1900000000005</v>
      </c>
      <c r="V205" s="117">
        <f>VLOOKUP($A205+ROUND((COLUMN()-2)/24,5),АТС!$A$41:$F$784,6)+'Иные услуги '!$C$5+'РСТ РСО-А'!$J$6+'РСТ РСО-А'!$H$9</f>
        <v>3968.91</v>
      </c>
      <c r="W205" s="117">
        <f>VLOOKUP($A205+ROUND((COLUMN()-2)/24,5),АТС!$A$41:$F$784,6)+'Иные услуги '!$C$5+'РСТ РСО-А'!$J$6+'РСТ РСО-А'!$H$9</f>
        <v>3968.74</v>
      </c>
      <c r="X205" s="117">
        <f>VLOOKUP($A205+ROUND((COLUMN()-2)/24,5),АТС!$A$41:$F$784,6)+'Иные услуги '!$C$5+'РСТ РСО-А'!$J$6+'РСТ РСО-А'!$H$9</f>
        <v>3968.37</v>
      </c>
      <c r="Y205" s="117">
        <f>VLOOKUP($A205+ROUND((COLUMN()-2)/24,5),АТС!$A$41:$F$784,6)+'Иные услуги '!$C$5+'РСТ РСО-А'!$J$6+'РСТ РСО-А'!$H$9</f>
        <v>3968.55</v>
      </c>
    </row>
    <row r="206" spans="1:25" x14ac:dyDescent="0.2">
      <c r="A206" s="66">
        <f t="shared" si="7"/>
        <v>43650</v>
      </c>
      <c r="B206" s="117">
        <f>VLOOKUP($A206+ROUND((COLUMN()-2)/24,5),АТС!$A$41:$F$784,6)+'Иные услуги '!$C$5+'РСТ РСО-А'!$J$6+'РСТ РСО-А'!$H$9</f>
        <v>3969.08</v>
      </c>
      <c r="C206" s="117">
        <f>VLOOKUP($A206+ROUND((COLUMN()-2)/24,5),АТС!$A$41:$F$784,6)+'Иные услуги '!$C$5+'РСТ РСО-А'!$J$6+'РСТ РСО-А'!$H$9</f>
        <v>3969.04</v>
      </c>
      <c r="D206" s="117">
        <f>VLOOKUP($A206+ROUND((COLUMN()-2)/24,5),АТС!$A$41:$F$784,6)+'Иные услуги '!$C$5+'РСТ РСО-А'!$J$6+'РСТ РСО-А'!$H$9</f>
        <v>3969.0200000000004</v>
      </c>
      <c r="E206" s="117">
        <f>VLOOKUP($A206+ROUND((COLUMN()-2)/24,5),АТС!$A$41:$F$784,6)+'Иные услуги '!$C$5+'РСТ РСО-А'!$J$6+'РСТ РСО-А'!$H$9</f>
        <v>3969.0600000000004</v>
      </c>
      <c r="F206" s="117">
        <f>VLOOKUP($A206+ROUND((COLUMN()-2)/24,5),АТС!$A$41:$F$784,6)+'Иные услуги '!$C$5+'РСТ РСО-А'!$J$6+'РСТ РСО-А'!$H$9</f>
        <v>3968.9300000000003</v>
      </c>
      <c r="G206" s="117">
        <f>VLOOKUP($A206+ROUND((COLUMN()-2)/24,5),АТС!$A$41:$F$784,6)+'Иные услуги '!$C$5+'РСТ РСО-А'!$J$6+'РСТ РСО-А'!$H$9</f>
        <v>3968.9800000000005</v>
      </c>
      <c r="H206" s="117">
        <f>VLOOKUP($A206+ROUND((COLUMN()-2)/24,5),АТС!$A$41:$F$784,6)+'Иные услуги '!$C$5+'РСТ РСО-А'!$J$6+'РСТ РСО-А'!$H$9</f>
        <v>3968.6400000000003</v>
      </c>
      <c r="I206" s="117">
        <f>VLOOKUP($A206+ROUND((COLUMN()-2)/24,5),АТС!$A$41:$F$784,6)+'Иные услуги '!$C$5+'РСТ РСО-А'!$J$6+'РСТ РСО-А'!$H$9</f>
        <v>3968.7799999999997</v>
      </c>
      <c r="J206" s="117">
        <f>VLOOKUP($A206+ROUND((COLUMN()-2)/24,5),АТС!$A$41:$F$784,6)+'Иные услуги '!$C$5+'РСТ РСО-А'!$J$6+'РСТ РСО-А'!$H$9</f>
        <v>3968.9800000000005</v>
      </c>
      <c r="K206" s="117">
        <f>VLOOKUP($A206+ROUND((COLUMN()-2)/24,5),АТС!$A$41:$F$784,6)+'Иные услуги '!$C$5+'РСТ РСО-А'!$J$6+'РСТ РСО-А'!$H$9</f>
        <v>3968.9300000000003</v>
      </c>
      <c r="L206" s="117">
        <f>VLOOKUP($A206+ROUND((COLUMN()-2)/24,5),АТС!$A$41:$F$784,6)+'Иные услуги '!$C$5+'РСТ РСО-А'!$J$6+'РСТ РСО-А'!$H$9</f>
        <v>3968.9400000000005</v>
      </c>
      <c r="M206" s="117">
        <f>VLOOKUP($A206+ROUND((COLUMN()-2)/24,5),АТС!$A$41:$F$784,6)+'Иные услуги '!$C$5+'РСТ РСО-А'!$J$6+'РСТ РСО-А'!$H$9</f>
        <v>3969.24</v>
      </c>
      <c r="N206" s="117">
        <f>VLOOKUP($A206+ROUND((COLUMN()-2)/24,5),АТС!$A$41:$F$784,6)+'Иные услуги '!$C$5+'РСТ РСО-А'!$J$6+'РСТ РСО-А'!$H$9</f>
        <v>3969.26</v>
      </c>
      <c r="O206" s="117">
        <f>VLOOKUP($A206+ROUND((COLUMN()-2)/24,5),АТС!$A$41:$F$784,6)+'Иные услуги '!$C$5+'РСТ РСО-А'!$J$6+'РСТ РСО-А'!$H$9</f>
        <v>3969.26</v>
      </c>
      <c r="P206" s="117">
        <f>VLOOKUP($A206+ROUND((COLUMN()-2)/24,5),АТС!$A$41:$F$784,6)+'Иные услуги '!$C$5+'РСТ РСО-А'!$J$6+'РСТ РСО-А'!$H$9</f>
        <v>3968.9400000000005</v>
      </c>
      <c r="Q206" s="117">
        <f>VLOOKUP($A206+ROUND((COLUMN()-2)/24,5),АТС!$A$41:$F$784,6)+'Иные услуги '!$C$5+'РСТ РСО-А'!$J$6+'РСТ РСО-А'!$H$9</f>
        <v>3968.9700000000003</v>
      </c>
      <c r="R206" s="117">
        <f>VLOOKUP($A206+ROUND((COLUMN()-2)/24,5),АТС!$A$41:$F$784,6)+'Иные услуги '!$C$5+'РСТ РСО-А'!$J$6+'РСТ РСО-А'!$H$9</f>
        <v>3968.92</v>
      </c>
      <c r="S206" s="117">
        <f>VLOOKUP($A206+ROUND((COLUMN()-2)/24,5),АТС!$A$41:$F$784,6)+'Иные услуги '!$C$5+'РСТ РСО-А'!$J$6+'РСТ РСО-А'!$H$9</f>
        <v>3968.8900000000003</v>
      </c>
      <c r="T206" s="117">
        <f>VLOOKUP($A206+ROUND((COLUMN()-2)/24,5),АТС!$A$41:$F$784,6)+'Иные услуги '!$C$5+'РСТ РСО-А'!$J$6+'РСТ РСО-А'!$H$9</f>
        <v>3969.16</v>
      </c>
      <c r="U206" s="117">
        <f>VLOOKUP($A206+ROUND((COLUMN()-2)/24,5),АТС!$A$41:$F$784,6)+'Иные услуги '!$C$5+'РСТ РСО-А'!$J$6+'РСТ РСО-А'!$H$9</f>
        <v>3969.1400000000003</v>
      </c>
      <c r="V206" s="117">
        <f>VLOOKUP($A206+ROUND((COLUMN()-2)/24,5),АТС!$A$41:$F$784,6)+'Иные услуги '!$C$5+'РСТ РСО-А'!$J$6+'РСТ РСО-А'!$H$9</f>
        <v>3968.92</v>
      </c>
      <c r="W206" s="117">
        <f>VLOOKUP($A206+ROUND((COLUMN()-2)/24,5),АТС!$A$41:$F$784,6)+'Иные услуги '!$C$5+'РСТ РСО-А'!$J$6+'РСТ РСО-А'!$H$9</f>
        <v>3968.8</v>
      </c>
      <c r="X206" s="117">
        <f>VLOOKUP($A206+ROUND((COLUMN()-2)/24,5),АТС!$A$41:$F$784,6)+'Иные услуги '!$C$5+'РСТ РСО-А'!$J$6+'РСТ РСО-А'!$H$9</f>
        <v>3968.5</v>
      </c>
      <c r="Y206" s="117">
        <f>VLOOKUP($A206+ROUND((COLUMN()-2)/24,5),АТС!$A$41:$F$784,6)+'Иные услуги '!$C$5+'РСТ РСО-А'!$J$6+'РСТ РСО-А'!$H$9</f>
        <v>3968.37</v>
      </c>
    </row>
    <row r="207" spans="1:25" x14ac:dyDescent="0.2">
      <c r="A207" s="66">
        <f t="shared" si="7"/>
        <v>43651</v>
      </c>
      <c r="B207" s="117">
        <f>VLOOKUP($A207+ROUND((COLUMN()-2)/24,5),АТС!$A$41:$F$784,6)+'Иные услуги '!$C$5+'РСТ РСО-А'!$J$6+'РСТ РСО-А'!$H$9</f>
        <v>3968.99</v>
      </c>
      <c r="C207" s="117">
        <f>VLOOKUP($A207+ROUND((COLUMN()-2)/24,5),АТС!$A$41:$F$784,6)+'Иные услуги '!$C$5+'РСТ РСО-А'!$J$6+'РСТ РСО-А'!$H$9</f>
        <v>3968.9000000000005</v>
      </c>
      <c r="D207" s="117">
        <f>VLOOKUP($A207+ROUND((COLUMN()-2)/24,5),АТС!$A$41:$F$784,6)+'Иные услуги '!$C$5+'РСТ РСО-А'!$J$6+'РСТ РСО-А'!$H$9</f>
        <v>3968.92</v>
      </c>
      <c r="E207" s="117">
        <f>VLOOKUP($A207+ROUND((COLUMN()-2)/24,5),АТС!$A$41:$F$784,6)+'Иные услуги '!$C$5+'РСТ РСО-А'!$J$6+'РСТ РСО-А'!$H$9</f>
        <v>3968.9300000000003</v>
      </c>
      <c r="F207" s="117">
        <f>VLOOKUP($A207+ROUND((COLUMN()-2)/24,5),АТС!$A$41:$F$784,6)+'Иные услуги '!$C$5+'РСТ РСО-А'!$J$6+'РСТ РСО-А'!$H$9</f>
        <v>3968.84</v>
      </c>
      <c r="G207" s="117">
        <f>VLOOKUP($A207+ROUND((COLUMN()-2)/24,5),АТС!$A$41:$F$784,6)+'Иные услуги '!$C$5+'РСТ РСО-А'!$J$6+'РСТ РСО-А'!$H$9</f>
        <v>3968.7799999999997</v>
      </c>
      <c r="H207" s="117">
        <f>VLOOKUP($A207+ROUND((COLUMN()-2)/24,5),АТС!$A$41:$F$784,6)+'Иные услуги '!$C$5+'РСТ РСО-А'!$J$6+'РСТ РСО-А'!$H$9</f>
        <v>3968.42</v>
      </c>
      <c r="I207" s="117">
        <f>VLOOKUP($A207+ROUND((COLUMN()-2)/24,5),АТС!$A$41:$F$784,6)+'Иные услуги '!$C$5+'РСТ РСО-А'!$J$6+'РСТ РСО-А'!$H$9</f>
        <v>3968.5699999999997</v>
      </c>
      <c r="J207" s="117">
        <f>VLOOKUP($A207+ROUND((COLUMN()-2)/24,5),АТС!$A$41:$F$784,6)+'Иные услуги '!$C$5+'РСТ РСО-А'!$J$6+'РСТ РСО-А'!$H$9</f>
        <v>3968.8199999999997</v>
      </c>
      <c r="K207" s="117">
        <f>VLOOKUP($A207+ROUND((COLUMN()-2)/24,5),АТС!$A$41:$F$784,6)+'Иные услуги '!$C$5+'РСТ РСО-А'!$J$6+'РСТ РСО-А'!$H$9</f>
        <v>3968.84</v>
      </c>
      <c r="L207" s="117">
        <f>VLOOKUP($A207+ROUND((COLUMN()-2)/24,5),АТС!$A$41:$F$784,6)+'Иные услуги '!$C$5+'РСТ РСО-А'!$J$6+'РСТ РСО-А'!$H$9</f>
        <v>3968.84</v>
      </c>
      <c r="M207" s="117">
        <f>VLOOKUP($A207+ROUND((COLUMN()-2)/24,5),АТС!$A$41:$F$784,6)+'Иные услуги '!$C$5+'РСТ РСО-А'!$J$6+'РСТ РСО-А'!$H$9</f>
        <v>3969.2</v>
      </c>
      <c r="N207" s="117">
        <f>VLOOKUP($A207+ROUND((COLUMN()-2)/24,5),АТС!$A$41:$F$784,6)+'Иные услуги '!$C$5+'РСТ РСО-А'!$J$6+'РСТ РСО-А'!$H$9</f>
        <v>3969.1900000000005</v>
      </c>
      <c r="O207" s="117">
        <f>VLOOKUP($A207+ROUND((COLUMN()-2)/24,5),АТС!$A$41:$F$784,6)+'Иные услуги '!$C$5+'РСТ РСО-А'!$J$6+'РСТ РСО-А'!$H$9</f>
        <v>3969.1800000000003</v>
      </c>
      <c r="P207" s="117">
        <f>VLOOKUP($A207+ROUND((COLUMN()-2)/24,5),АТС!$A$41:$F$784,6)+'Иные услуги '!$C$5+'РСТ РСО-А'!$J$6+'РСТ РСО-А'!$H$9</f>
        <v>3968.84</v>
      </c>
      <c r="Q207" s="117">
        <f>VLOOKUP($A207+ROUND((COLUMN()-2)/24,5),АТС!$A$41:$F$784,6)+'Иные услуги '!$C$5+'РСТ РСО-А'!$J$6+'РСТ РСО-А'!$H$9</f>
        <v>3968.84</v>
      </c>
      <c r="R207" s="117">
        <f>VLOOKUP($A207+ROUND((COLUMN()-2)/24,5),АТС!$A$41:$F$784,6)+'Иные услуги '!$C$5+'РСТ РСО-А'!$J$6+'РСТ РСО-А'!$H$9</f>
        <v>3968.84</v>
      </c>
      <c r="S207" s="117">
        <f>VLOOKUP($A207+ROUND((COLUMN()-2)/24,5),АТС!$A$41:$F$784,6)+'Иные услуги '!$C$5+'РСТ РСО-А'!$J$6+'РСТ РСО-А'!$H$9</f>
        <v>3969.1000000000004</v>
      </c>
      <c r="T207" s="117">
        <f>VLOOKUP($A207+ROUND((COLUMN()-2)/24,5),АТС!$A$41:$F$784,6)+'Иные услуги '!$C$5+'РСТ РСО-А'!$J$6+'РСТ РСО-А'!$H$9</f>
        <v>3969.13</v>
      </c>
      <c r="U207" s="117">
        <f>VLOOKUP($A207+ROUND((COLUMN()-2)/24,5),АТС!$A$41:$F$784,6)+'Иные услуги '!$C$5+'РСТ РСО-А'!$J$6+'РСТ РСО-А'!$H$9</f>
        <v>3969.1100000000006</v>
      </c>
      <c r="V207" s="117">
        <f>VLOOKUP($A207+ROUND((COLUMN()-2)/24,5),АТС!$A$41:$F$784,6)+'Иные услуги '!$C$5+'РСТ РСО-А'!$J$6+'РСТ РСО-А'!$H$9</f>
        <v>3968.9300000000003</v>
      </c>
      <c r="W207" s="117">
        <f>VLOOKUP($A207+ROUND((COLUMN()-2)/24,5),АТС!$A$41:$F$784,6)+'Иные услуги '!$C$5+'РСТ РСО-А'!$J$6+'РСТ РСО-А'!$H$9</f>
        <v>3968.8500000000004</v>
      </c>
      <c r="X207" s="117">
        <f>VLOOKUP($A207+ROUND((COLUMN()-2)/24,5),АТС!$A$41:$F$784,6)+'Иные услуги '!$C$5+'РСТ РСО-А'!$J$6+'РСТ РСО-А'!$H$9</f>
        <v>3968.5</v>
      </c>
      <c r="Y207" s="117">
        <f>VLOOKUP($A207+ROUND((COLUMN()-2)/24,5),АТС!$A$41:$F$784,6)+'Иные услуги '!$C$5+'РСТ РСО-А'!$J$6+'РСТ РСО-А'!$H$9</f>
        <v>3968.0299999999997</v>
      </c>
    </row>
    <row r="208" spans="1:25" x14ac:dyDescent="0.2">
      <c r="A208" s="66">
        <f t="shared" si="7"/>
        <v>43652</v>
      </c>
      <c r="B208" s="117">
        <f>VLOOKUP($A208+ROUND((COLUMN()-2)/24,5),АТС!$A$41:$F$784,6)+'Иные услуги '!$C$5+'РСТ РСО-А'!$J$6+'РСТ РСО-А'!$H$9</f>
        <v>3968.9800000000005</v>
      </c>
      <c r="C208" s="117">
        <f>VLOOKUP($A208+ROUND((COLUMN()-2)/24,5),АТС!$A$41:$F$784,6)+'Иные услуги '!$C$5+'РСТ РСО-А'!$J$6+'РСТ РСО-А'!$H$9</f>
        <v>3968.9000000000005</v>
      </c>
      <c r="D208" s="117">
        <f>VLOOKUP($A208+ROUND((COLUMN()-2)/24,5),АТС!$A$41:$F$784,6)+'Иные услуги '!$C$5+'РСТ РСО-А'!$J$6+'РСТ РСО-А'!$H$9</f>
        <v>3968.8900000000003</v>
      </c>
      <c r="E208" s="117">
        <f>VLOOKUP($A208+ROUND((COLUMN()-2)/24,5),АТС!$A$41:$F$784,6)+'Иные услуги '!$C$5+'РСТ РСО-А'!$J$6+'РСТ РСО-А'!$H$9</f>
        <v>3968.91</v>
      </c>
      <c r="F208" s="117">
        <f>VLOOKUP($A208+ROUND((COLUMN()-2)/24,5),АТС!$A$41:$F$784,6)+'Иные услуги '!$C$5+'РСТ РСО-А'!$J$6+'РСТ РСО-А'!$H$9</f>
        <v>3968.8199999999997</v>
      </c>
      <c r="G208" s="117">
        <f>VLOOKUP($A208+ROUND((COLUMN()-2)/24,5),АТС!$A$41:$F$784,6)+'Иные услуги '!$C$5+'РСТ РСО-А'!$J$6+'РСТ РСО-А'!$H$9</f>
        <v>3968.79</v>
      </c>
      <c r="H208" s="117">
        <f>VLOOKUP($A208+ROUND((COLUMN()-2)/24,5),АТС!$A$41:$F$784,6)+'Иные услуги '!$C$5+'РСТ РСО-А'!$J$6+'РСТ РСО-А'!$H$9</f>
        <v>3968.59</v>
      </c>
      <c r="I208" s="117">
        <f>VLOOKUP($A208+ROUND((COLUMN()-2)/24,5),АТС!$A$41:$F$784,6)+'Иные услуги '!$C$5+'РСТ РСО-А'!$J$6+'РСТ РСО-А'!$H$9</f>
        <v>3968.76</v>
      </c>
      <c r="J208" s="117">
        <f>VLOOKUP($A208+ROUND((COLUMN()-2)/24,5),АТС!$A$41:$F$784,6)+'Иные услуги '!$C$5+'РСТ РСО-А'!$J$6+'РСТ РСО-А'!$H$9</f>
        <v>3969.01</v>
      </c>
      <c r="K208" s="117">
        <f>VLOOKUP($A208+ROUND((COLUMN()-2)/24,5),АТС!$A$41:$F$784,6)+'Иные услуги '!$C$5+'РСТ РСО-А'!$J$6+'РСТ РСО-А'!$H$9</f>
        <v>3969.08</v>
      </c>
      <c r="L208" s="117">
        <f>VLOOKUP($A208+ROUND((COLUMN()-2)/24,5),АТС!$A$41:$F$784,6)+'Иные услуги '!$C$5+'РСТ РСО-А'!$J$6+'РСТ РСО-А'!$H$9</f>
        <v>3969.1800000000003</v>
      </c>
      <c r="M208" s="117">
        <f>VLOOKUP($A208+ROUND((COLUMN()-2)/24,5),АТС!$A$41:$F$784,6)+'Иные услуги '!$C$5+'РСТ РСО-А'!$J$6+'РСТ РСО-А'!$H$9</f>
        <v>3969.17</v>
      </c>
      <c r="N208" s="117">
        <f>VLOOKUP($A208+ROUND((COLUMN()-2)/24,5),АТС!$A$41:$F$784,6)+'Иные услуги '!$C$5+'РСТ РСО-А'!$J$6+'РСТ РСО-А'!$H$9</f>
        <v>3969.08</v>
      </c>
      <c r="O208" s="117">
        <f>VLOOKUP($A208+ROUND((COLUMN()-2)/24,5),АТС!$A$41:$F$784,6)+'Иные услуги '!$C$5+'РСТ РСО-А'!$J$6+'РСТ РСО-А'!$H$9</f>
        <v>3969.0699999999997</v>
      </c>
      <c r="P208" s="117">
        <f>VLOOKUP($A208+ROUND((COLUMN()-2)/24,5),АТС!$A$41:$F$784,6)+'Иные услуги '!$C$5+'РСТ РСО-А'!$J$6+'РСТ РСО-А'!$H$9</f>
        <v>3969.0699999999997</v>
      </c>
      <c r="Q208" s="117">
        <f>VLOOKUP($A208+ROUND((COLUMN()-2)/24,5),АТС!$A$41:$F$784,6)+'Иные услуги '!$C$5+'РСТ РСО-А'!$J$6+'РСТ РСО-А'!$H$9</f>
        <v>3969.09</v>
      </c>
      <c r="R208" s="117">
        <f>VLOOKUP($A208+ROUND((COLUMN()-2)/24,5),АТС!$A$41:$F$784,6)+'Иные услуги '!$C$5+'РСТ РСО-А'!$J$6+'РСТ РСО-А'!$H$9</f>
        <v>3969.1000000000004</v>
      </c>
      <c r="S208" s="117">
        <f>VLOOKUP($A208+ROUND((COLUMN()-2)/24,5),АТС!$A$41:$F$784,6)+'Иные услуги '!$C$5+'РСТ РСО-А'!$J$6+'РСТ РСО-А'!$H$9</f>
        <v>3969.0600000000004</v>
      </c>
      <c r="T208" s="117">
        <f>VLOOKUP($A208+ROUND((COLUMN()-2)/24,5),АТС!$A$41:$F$784,6)+'Иные услуги '!$C$5+'РСТ РСО-А'!$J$6+'РСТ РСО-А'!$H$9</f>
        <v>3969.13</v>
      </c>
      <c r="U208" s="117">
        <f>VLOOKUP($A208+ROUND((COLUMN()-2)/24,5),АТС!$A$41:$F$784,6)+'Иные услуги '!$C$5+'РСТ РСО-А'!$J$6+'РСТ РСО-А'!$H$9</f>
        <v>3969.1800000000003</v>
      </c>
      <c r="V208" s="117">
        <f>VLOOKUP($A208+ROUND((COLUMN()-2)/24,5),АТС!$A$41:$F$784,6)+'Иные услуги '!$C$5+'РСТ РСО-А'!$J$6+'РСТ РСО-А'!$H$9</f>
        <v>3968.9300000000003</v>
      </c>
      <c r="W208" s="117">
        <f>VLOOKUP($A208+ROUND((COLUMN()-2)/24,5),АТС!$A$41:$F$784,6)+'Иные услуги '!$C$5+'РСТ РСО-А'!$J$6+'РСТ РСО-А'!$H$9</f>
        <v>3968.83</v>
      </c>
      <c r="X208" s="117">
        <f>VLOOKUP($A208+ROUND((COLUMN()-2)/24,5),АТС!$A$41:$F$784,6)+'Иные услуги '!$C$5+'РСТ РСО-А'!$J$6+'РСТ РСО-А'!$H$9</f>
        <v>3968.41</v>
      </c>
      <c r="Y208" s="117">
        <f>VLOOKUP($A208+ROUND((COLUMN()-2)/24,5),АТС!$A$41:$F$784,6)+'Иные услуги '!$C$5+'РСТ РСО-А'!$J$6+'РСТ РСО-А'!$H$9</f>
        <v>3967.91</v>
      </c>
    </row>
    <row r="209" spans="1:27" x14ac:dyDescent="0.2">
      <c r="A209" s="66">
        <f t="shared" si="7"/>
        <v>43653</v>
      </c>
      <c r="B209" s="117">
        <f>VLOOKUP($A209+ROUND((COLUMN()-2)/24,5),АТС!$A$41:$F$784,6)+'Иные услуги '!$C$5+'РСТ РСО-А'!$J$6+'РСТ РСО-А'!$H$9</f>
        <v>3968.99</v>
      </c>
      <c r="C209" s="117">
        <f>VLOOKUP($A209+ROUND((COLUMN()-2)/24,5),АТС!$A$41:$F$784,6)+'Иные услуги '!$C$5+'РСТ РСО-А'!$J$6+'РСТ РСО-А'!$H$9</f>
        <v>3968.9000000000005</v>
      </c>
      <c r="D209" s="117">
        <f>VLOOKUP($A209+ROUND((COLUMN()-2)/24,5),АТС!$A$41:$F$784,6)+'Иные услуги '!$C$5+'РСТ РСО-А'!$J$6+'РСТ РСО-А'!$H$9</f>
        <v>3968.88</v>
      </c>
      <c r="E209" s="117">
        <f>VLOOKUP($A209+ROUND((COLUMN()-2)/24,5),АТС!$A$41:$F$784,6)+'Иные услуги '!$C$5+'РСТ РСО-А'!$J$6+'РСТ РСО-А'!$H$9</f>
        <v>3968.91</v>
      </c>
      <c r="F209" s="117">
        <f>VLOOKUP($A209+ROUND((COLUMN()-2)/24,5),АТС!$A$41:$F$784,6)+'Иные услуги '!$C$5+'РСТ РСО-А'!$J$6+'РСТ РСО-А'!$H$9</f>
        <v>3968.8</v>
      </c>
      <c r="G209" s="117">
        <f>VLOOKUP($A209+ROUND((COLUMN()-2)/24,5),АТС!$A$41:$F$784,6)+'Иные услуги '!$C$5+'РСТ РСО-А'!$J$6+'РСТ РСО-А'!$H$9</f>
        <v>3968.8199999999997</v>
      </c>
      <c r="H209" s="117">
        <f>VLOOKUP($A209+ROUND((COLUMN()-2)/24,5),АТС!$A$41:$F$784,6)+'Иные услуги '!$C$5+'РСТ РСО-А'!$J$6+'РСТ РСО-А'!$H$9</f>
        <v>3968.62</v>
      </c>
      <c r="I209" s="117">
        <f>VLOOKUP($A209+ROUND((COLUMN()-2)/24,5),АТС!$A$41:$F$784,6)+'Иные услуги '!$C$5+'РСТ РСО-А'!$J$6+'РСТ РСО-А'!$H$9</f>
        <v>3968.74</v>
      </c>
      <c r="J209" s="117">
        <f>VLOOKUP($A209+ROUND((COLUMN()-2)/24,5),АТС!$A$41:$F$784,6)+'Иные услуги '!$C$5+'РСТ РСО-А'!$J$6+'РСТ РСО-А'!$H$9</f>
        <v>3969.0299999999997</v>
      </c>
      <c r="K209" s="117">
        <f>VLOOKUP($A209+ROUND((COLUMN()-2)/24,5),АТС!$A$41:$F$784,6)+'Иные услуги '!$C$5+'РСТ РСО-А'!$J$6+'РСТ РСО-А'!$H$9</f>
        <v>3969.09</v>
      </c>
      <c r="L209" s="117">
        <f>VLOOKUP($A209+ROUND((COLUMN()-2)/24,5),АТС!$A$41:$F$784,6)+'Иные услуги '!$C$5+'РСТ РСО-А'!$J$6+'РСТ РСО-А'!$H$9</f>
        <v>3969.21</v>
      </c>
      <c r="M209" s="117">
        <f>VLOOKUP($A209+ROUND((COLUMN()-2)/24,5),АТС!$A$41:$F$784,6)+'Иные услуги '!$C$5+'РСТ РСО-А'!$J$6+'РСТ РСО-А'!$H$9</f>
        <v>3969.09</v>
      </c>
      <c r="N209" s="117">
        <f>VLOOKUP($A209+ROUND((COLUMN()-2)/24,5),АТС!$A$41:$F$784,6)+'Иные услуги '!$C$5+'РСТ РСО-А'!$J$6+'РСТ РСО-А'!$H$9</f>
        <v>3969.05</v>
      </c>
      <c r="O209" s="117">
        <f>VLOOKUP($A209+ROUND((COLUMN()-2)/24,5),АТС!$A$41:$F$784,6)+'Иные услуги '!$C$5+'РСТ РСО-А'!$J$6+'РСТ РСО-А'!$H$9</f>
        <v>3969.05</v>
      </c>
      <c r="P209" s="117">
        <f>VLOOKUP($A209+ROUND((COLUMN()-2)/24,5),АТС!$A$41:$F$784,6)+'Иные услуги '!$C$5+'РСТ РСО-А'!$J$6+'РСТ РСО-А'!$H$9</f>
        <v>3968.96</v>
      </c>
      <c r="Q209" s="117">
        <f>VLOOKUP($A209+ROUND((COLUMN()-2)/24,5),АТС!$A$41:$F$784,6)+'Иные услуги '!$C$5+'РСТ РСО-А'!$J$6+'РСТ РСО-А'!$H$9</f>
        <v>3968.8199999999997</v>
      </c>
      <c r="R209" s="117">
        <f>VLOOKUP($A209+ROUND((COLUMN()-2)/24,5),АТС!$A$41:$F$784,6)+'Иные услуги '!$C$5+'РСТ РСО-А'!$J$6+'РСТ РСО-А'!$H$9</f>
        <v>3969.0299999999997</v>
      </c>
      <c r="S209" s="117">
        <f>VLOOKUP($A209+ROUND((COLUMN()-2)/24,5),АТС!$A$41:$F$784,6)+'Иные услуги '!$C$5+'РСТ РСО-А'!$J$6+'РСТ РСО-А'!$H$9</f>
        <v>3969.1400000000003</v>
      </c>
      <c r="T209" s="117">
        <f>VLOOKUP($A209+ROUND((COLUMN()-2)/24,5),АТС!$A$41:$F$784,6)+'Иные услуги '!$C$5+'РСТ РСО-А'!$J$6+'РСТ РСО-А'!$H$9</f>
        <v>3969.1400000000003</v>
      </c>
      <c r="U209" s="117">
        <f>VLOOKUP($A209+ROUND((COLUMN()-2)/24,5),АТС!$A$41:$F$784,6)+'Иные услуги '!$C$5+'РСТ РСО-А'!$J$6+'РСТ РСО-А'!$H$9</f>
        <v>3969.2</v>
      </c>
      <c r="V209" s="117">
        <f>VLOOKUP($A209+ROUND((COLUMN()-2)/24,5),АТС!$A$41:$F$784,6)+'Иные услуги '!$C$5+'РСТ РСО-А'!$J$6+'РСТ РСО-А'!$H$9</f>
        <v>3968.92</v>
      </c>
      <c r="W209" s="117">
        <f>VLOOKUP($A209+ROUND((COLUMN()-2)/24,5),АТС!$A$41:$F$784,6)+'Иные услуги '!$C$5+'РСТ РСО-А'!$J$6+'РСТ РСО-А'!$H$9</f>
        <v>3968.8500000000004</v>
      </c>
      <c r="X209" s="117">
        <f>VLOOKUP($A209+ROUND((COLUMN()-2)/24,5),АТС!$A$41:$F$784,6)+'Иные услуги '!$C$5+'РСТ РСО-А'!$J$6+'РСТ РСО-А'!$H$9</f>
        <v>3968.51</v>
      </c>
      <c r="Y209" s="117">
        <f>VLOOKUP($A209+ROUND((COLUMN()-2)/24,5),АТС!$A$41:$F$784,6)+'Иные услуги '!$C$5+'РСТ РСО-А'!$J$6+'РСТ РСО-А'!$H$9</f>
        <v>3967.92</v>
      </c>
    </row>
    <row r="210" spans="1:27" x14ac:dyDescent="0.2">
      <c r="A210" s="66">
        <f t="shared" si="7"/>
        <v>43654</v>
      </c>
      <c r="B210" s="117">
        <f>VLOOKUP($A210+ROUND((COLUMN()-2)/24,5),АТС!$A$41:$F$784,6)+'Иные услуги '!$C$5+'РСТ РСО-А'!$J$6+'РСТ РСО-А'!$H$9</f>
        <v>3968.9800000000005</v>
      </c>
      <c r="C210" s="117">
        <f>VLOOKUP($A210+ROUND((COLUMN()-2)/24,5),АТС!$A$41:$F$784,6)+'Иные услуги '!$C$5+'РСТ РСО-А'!$J$6+'РСТ РСО-А'!$H$9</f>
        <v>3968.8600000000006</v>
      </c>
      <c r="D210" s="117">
        <f>VLOOKUP($A210+ROUND((COLUMN()-2)/24,5),АТС!$A$41:$F$784,6)+'Иные услуги '!$C$5+'РСТ РСО-А'!$J$6+'РСТ РСО-А'!$H$9</f>
        <v>3968.8600000000006</v>
      </c>
      <c r="E210" s="117">
        <f>VLOOKUP($A210+ROUND((COLUMN()-2)/24,5),АТС!$A$41:$F$784,6)+'Иные услуги '!$C$5+'РСТ РСО-А'!$J$6+'РСТ РСО-А'!$H$9</f>
        <v>3968.88</v>
      </c>
      <c r="F210" s="117">
        <f>VLOOKUP($A210+ROUND((COLUMN()-2)/24,5),АТС!$A$41:$F$784,6)+'Иные услуги '!$C$5+'РСТ РСО-А'!$J$6+'РСТ РСО-А'!$H$9</f>
        <v>3968.7700000000004</v>
      </c>
      <c r="G210" s="117">
        <f>VLOOKUP($A210+ROUND((COLUMN()-2)/24,5),АТС!$A$41:$F$784,6)+'Иные услуги '!$C$5+'РСТ РСО-А'!$J$6+'РСТ РСО-А'!$H$9</f>
        <v>3968.6800000000003</v>
      </c>
      <c r="H210" s="117">
        <f>VLOOKUP($A210+ROUND((COLUMN()-2)/24,5),АТС!$A$41:$F$784,6)+'Иные услуги '!$C$5+'РСТ РСО-А'!$J$6+'РСТ РСО-А'!$H$9</f>
        <v>3968.33</v>
      </c>
      <c r="I210" s="117">
        <f>VLOOKUP($A210+ROUND((COLUMN()-2)/24,5),АТС!$A$41:$F$784,6)+'Иные услуги '!$C$5+'РСТ РСО-А'!$J$6+'РСТ РСО-А'!$H$9</f>
        <v>3969.0200000000004</v>
      </c>
      <c r="J210" s="117">
        <f>VLOOKUP($A210+ROUND((COLUMN()-2)/24,5),АТС!$A$41:$F$784,6)+'Иные услуги '!$C$5+'РСТ РСО-А'!$J$6+'РСТ РСО-А'!$H$9</f>
        <v>3969.2300000000005</v>
      </c>
      <c r="K210" s="117">
        <f>VLOOKUP($A210+ROUND((COLUMN()-2)/24,5),АТС!$A$41:$F$784,6)+'Иные услуги '!$C$5+'РСТ РСО-А'!$J$6+'РСТ РСО-А'!$H$9</f>
        <v>3969.29</v>
      </c>
      <c r="L210" s="117">
        <f>VLOOKUP($A210+ROUND((COLUMN()-2)/24,5),АТС!$A$41:$F$784,6)+'Иные услуги '!$C$5+'РСТ РСО-А'!$J$6+'РСТ РСО-А'!$H$9</f>
        <v>3969.3100000000004</v>
      </c>
      <c r="M210" s="117">
        <f>VLOOKUP($A210+ROUND((COLUMN()-2)/24,5),АТС!$A$41:$F$784,6)+'Иные услуги '!$C$5+'РСТ РСО-А'!$J$6+'РСТ РСО-А'!$H$9</f>
        <v>3969.3199999999997</v>
      </c>
      <c r="N210" s="117">
        <f>VLOOKUP($A210+ROUND((COLUMN()-2)/24,5),АТС!$A$41:$F$784,6)+'Иные услуги '!$C$5+'РСТ РСО-А'!$J$6+'РСТ РСО-А'!$H$9</f>
        <v>3969.3199999999997</v>
      </c>
      <c r="O210" s="117">
        <f>VLOOKUP($A210+ROUND((COLUMN()-2)/24,5),АТС!$A$41:$F$784,6)+'Иные услуги '!$C$5+'РСТ РСО-А'!$J$6+'РСТ РСО-А'!$H$9</f>
        <v>3969.1900000000005</v>
      </c>
      <c r="P210" s="117">
        <f>VLOOKUP($A210+ROUND((COLUMN()-2)/24,5),АТС!$A$41:$F$784,6)+'Иные услуги '!$C$5+'РСТ РСО-А'!$J$6+'РСТ РСО-А'!$H$9</f>
        <v>3969.1900000000005</v>
      </c>
      <c r="Q210" s="117">
        <f>VLOOKUP($A210+ROUND((COLUMN()-2)/24,5),АТС!$A$41:$F$784,6)+'Иные услуги '!$C$5+'РСТ РСО-А'!$J$6+'РСТ РСО-А'!$H$9</f>
        <v>3969.1400000000003</v>
      </c>
      <c r="R210" s="117">
        <f>VLOOKUP($A210+ROUND((COLUMN()-2)/24,5),АТС!$A$41:$F$784,6)+'Иные услуги '!$C$5+'РСТ РСО-А'!$J$6+'РСТ РСО-А'!$H$9</f>
        <v>3969.16</v>
      </c>
      <c r="S210" s="117">
        <f>VLOOKUP($A210+ROUND((COLUMN()-2)/24,5),АТС!$A$41:$F$784,6)+'Иные услуги '!$C$5+'РСТ РСО-А'!$J$6+'РСТ РСО-А'!$H$9</f>
        <v>3969.12</v>
      </c>
      <c r="T210" s="117">
        <f>VLOOKUP($A210+ROUND((COLUMN()-2)/24,5),АТС!$A$41:$F$784,6)+'Иные услуги '!$C$5+'РСТ РСО-А'!$J$6+'РСТ РСО-А'!$H$9</f>
        <v>3969.2</v>
      </c>
      <c r="U210" s="117">
        <f>VLOOKUP($A210+ROUND((COLUMN()-2)/24,5),АТС!$A$41:$F$784,6)+'Иные услуги '!$C$5+'РСТ РСО-А'!$J$6+'РСТ РСО-А'!$H$9</f>
        <v>3969.1900000000005</v>
      </c>
      <c r="V210" s="117">
        <f>VLOOKUP($A210+ROUND((COLUMN()-2)/24,5),АТС!$A$41:$F$784,6)+'Иные услуги '!$C$5+'РСТ РСО-А'!$J$6+'РСТ РСО-А'!$H$9</f>
        <v>3968.7799999999997</v>
      </c>
      <c r="W210" s="117">
        <f>VLOOKUP($A210+ROUND((COLUMN()-2)/24,5),АТС!$A$41:$F$784,6)+'Иные услуги '!$C$5+'РСТ РСО-А'!$J$6+'РСТ РСО-А'!$H$9</f>
        <v>3968.8100000000004</v>
      </c>
      <c r="X210" s="117">
        <f>VLOOKUP($A210+ROUND((COLUMN()-2)/24,5),АТС!$A$41:$F$784,6)+'Иные услуги '!$C$5+'РСТ РСО-А'!$J$6+'РСТ РСО-А'!$H$9</f>
        <v>3968.29</v>
      </c>
      <c r="Y210" s="117">
        <f>VLOOKUP($A210+ROUND((COLUMN()-2)/24,5),АТС!$A$41:$F$784,6)+'Иные услуги '!$C$5+'РСТ РСО-А'!$J$6+'РСТ РСО-А'!$H$9</f>
        <v>3967.7300000000005</v>
      </c>
    </row>
    <row r="211" spans="1:27" x14ac:dyDescent="0.2">
      <c r="A211" s="66">
        <f t="shared" si="7"/>
        <v>43655</v>
      </c>
      <c r="B211" s="117">
        <f>VLOOKUP($A211+ROUND((COLUMN()-2)/24,5),АТС!$A$41:$F$784,6)+'Иные услуги '!$C$5+'РСТ РСО-А'!$J$6+'РСТ РСО-А'!$H$9</f>
        <v>3969.09</v>
      </c>
      <c r="C211" s="117">
        <f>VLOOKUP($A211+ROUND((COLUMN()-2)/24,5),АТС!$A$41:$F$784,6)+'Иные услуги '!$C$5+'РСТ РСО-А'!$J$6+'РСТ РСО-А'!$H$9</f>
        <v>3968.9800000000005</v>
      </c>
      <c r="D211" s="117">
        <f>VLOOKUP($A211+ROUND((COLUMN()-2)/24,5),АТС!$A$41:$F$784,6)+'Иные услуги '!$C$5+'РСТ РСО-А'!$J$6+'РСТ РСО-А'!$H$9</f>
        <v>3969</v>
      </c>
      <c r="E211" s="117">
        <f>VLOOKUP($A211+ROUND((COLUMN()-2)/24,5),АТС!$A$41:$F$784,6)+'Иные услуги '!$C$5+'РСТ РСО-А'!$J$6+'РСТ РСО-А'!$H$9</f>
        <v>3969</v>
      </c>
      <c r="F211" s="117">
        <f>VLOOKUP($A211+ROUND((COLUMN()-2)/24,5),АТС!$A$41:$F$784,6)+'Иные услуги '!$C$5+'РСТ РСО-А'!$J$6+'РСТ РСО-А'!$H$9</f>
        <v>3969</v>
      </c>
      <c r="G211" s="117">
        <f>VLOOKUP($A211+ROUND((COLUMN()-2)/24,5),АТС!$A$41:$F$784,6)+'Иные услуги '!$C$5+'РСТ РСО-А'!$J$6+'РСТ РСО-А'!$H$9</f>
        <v>3968.9700000000003</v>
      </c>
      <c r="H211" s="117">
        <f>VLOOKUP($A211+ROUND((COLUMN()-2)/24,5),АТС!$A$41:$F$784,6)+'Иные услуги '!$C$5+'РСТ РСО-А'!$J$6+'РСТ РСО-А'!$H$9</f>
        <v>3968.7200000000003</v>
      </c>
      <c r="I211" s="117">
        <f>VLOOKUP($A211+ROUND((COLUMN()-2)/24,5),АТС!$A$41:$F$784,6)+'Иные услуги '!$C$5+'РСТ РСО-А'!$J$6+'РСТ РСО-А'!$H$9</f>
        <v>3968.92</v>
      </c>
      <c r="J211" s="117">
        <f>VLOOKUP($A211+ROUND((COLUMN()-2)/24,5),АТС!$A$41:$F$784,6)+'Иные услуги '!$C$5+'РСТ РСО-А'!$J$6+'РСТ РСО-А'!$H$9</f>
        <v>3969.2200000000003</v>
      </c>
      <c r="K211" s="117">
        <f>VLOOKUP($A211+ROUND((COLUMN()-2)/24,5),АТС!$A$41:$F$784,6)+'Иные услуги '!$C$5+'РСТ РСО-А'!$J$6+'РСТ РСО-А'!$H$9</f>
        <v>3969.21</v>
      </c>
      <c r="L211" s="117">
        <f>VLOOKUP($A211+ROUND((COLUMN()-2)/24,5),АТС!$A$41:$F$784,6)+'Иные услуги '!$C$5+'РСТ РСО-А'!$J$6+'РСТ РСО-А'!$H$9</f>
        <v>3969.25</v>
      </c>
      <c r="M211" s="117">
        <f>VLOOKUP($A211+ROUND((COLUMN()-2)/24,5),АТС!$A$41:$F$784,6)+'Иные услуги '!$C$5+'РСТ РСО-А'!$J$6+'РСТ РСО-А'!$H$9</f>
        <v>3969.25</v>
      </c>
      <c r="N211" s="117">
        <f>VLOOKUP($A211+ROUND((COLUMN()-2)/24,5),АТС!$A$41:$F$784,6)+'Иные услуги '!$C$5+'РСТ РСО-А'!$J$6+'РСТ РСО-А'!$H$9</f>
        <v>3969.09</v>
      </c>
      <c r="O211" s="117">
        <f>VLOOKUP($A211+ROUND((COLUMN()-2)/24,5),АТС!$A$41:$F$784,6)+'Иные услуги '!$C$5+'РСТ РСО-А'!$J$6+'РСТ РСО-А'!$H$9</f>
        <v>3969.1000000000004</v>
      </c>
      <c r="P211" s="117">
        <f>VLOOKUP($A211+ROUND((COLUMN()-2)/24,5),АТС!$A$41:$F$784,6)+'Иные услуги '!$C$5+'РСТ РСО-А'!$J$6+'РСТ РСО-А'!$H$9</f>
        <v>3969.1000000000004</v>
      </c>
      <c r="Q211" s="117">
        <f>VLOOKUP($A211+ROUND((COLUMN()-2)/24,5),АТС!$A$41:$F$784,6)+'Иные услуги '!$C$5+'РСТ РСО-А'!$J$6+'РСТ РСО-А'!$H$9</f>
        <v>3969.1500000000005</v>
      </c>
      <c r="R211" s="117">
        <f>VLOOKUP($A211+ROUND((COLUMN()-2)/24,5),АТС!$A$41:$F$784,6)+'Иные услуги '!$C$5+'РСТ РСО-А'!$J$6+'РСТ РСО-А'!$H$9</f>
        <v>3969.1500000000005</v>
      </c>
      <c r="S211" s="117">
        <f>VLOOKUP($A211+ROUND((COLUMN()-2)/24,5),АТС!$A$41:$F$784,6)+'Иные услуги '!$C$5+'РСТ РСО-А'!$J$6+'РСТ РСО-А'!$H$9</f>
        <v>3969.16</v>
      </c>
      <c r="T211" s="117">
        <f>VLOOKUP($A211+ROUND((COLUMN()-2)/24,5),АТС!$A$41:$F$784,6)+'Иные услуги '!$C$5+'РСТ РСО-А'!$J$6+'РСТ РСО-А'!$H$9</f>
        <v>3969.26</v>
      </c>
      <c r="U211" s="117">
        <f>VLOOKUP($A211+ROUND((COLUMN()-2)/24,5),АТС!$A$41:$F$784,6)+'Иные услуги '!$C$5+'РСТ РСО-А'!$J$6+'РСТ РСО-А'!$H$9</f>
        <v>3969.24</v>
      </c>
      <c r="V211" s="117">
        <f>VLOOKUP($A211+ROUND((COLUMN()-2)/24,5),АТС!$A$41:$F$784,6)+'Иные услуги '!$C$5+'РСТ РСО-А'!$J$6+'РСТ РСО-А'!$H$9</f>
        <v>3968.8900000000003</v>
      </c>
      <c r="W211" s="117">
        <f>VLOOKUP($A211+ROUND((COLUMN()-2)/24,5),АТС!$A$41:$F$784,6)+'Иные услуги '!$C$5+'РСТ РСО-А'!$J$6+'РСТ РСО-А'!$H$9</f>
        <v>3968.8600000000006</v>
      </c>
      <c r="X211" s="117">
        <f>VLOOKUP($A211+ROUND((COLUMN()-2)/24,5),АТС!$A$41:$F$784,6)+'Иные услуги '!$C$5+'РСТ РСО-А'!$J$6+'РСТ РСО-А'!$H$9</f>
        <v>3968.2799999999997</v>
      </c>
      <c r="Y211" s="117">
        <f>VLOOKUP($A211+ROUND((COLUMN()-2)/24,5),АТС!$A$41:$F$784,6)+'Иные услуги '!$C$5+'РСТ РСО-А'!$J$6+'РСТ РСО-А'!$H$9</f>
        <v>3967.95</v>
      </c>
    </row>
    <row r="212" spans="1:27" x14ac:dyDescent="0.2">
      <c r="A212" s="66">
        <f t="shared" si="7"/>
        <v>43656</v>
      </c>
      <c r="B212" s="117">
        <f>VLOOKUP($A212+ROUND((COLUMN()-2)/24,5),АТС!$A$41:$F$784,6)+'Иные услуги '!$C$5+'РСТ РСО-А'!$J$6+'РСТ РСО-А'!$H$9</f>
        <v>3968.9000000000005</v>
      </c>
      <c r="C212" s="117">
        <f>VLOOKUP($A212+ROUND((COLUMN()-2)/24,5),АТС!$A$41:$F$784,6)+'Иные услуги '!$C$5+'РСТ РСО-А'!$J$6+'РСТ РСО-А'!$H$9</f>
        <v>3968.8100000000004</v>
      </c>
      <c r="D212" s="117">
        <f>VLOOKUP($A212+ROUND((COLUMN()-2)/24,5),АТС!$A$41:$F$784,6)+'Иные услуги '!$C$5+'РСТ РСО-А'!$J$6+'РСТ РСО-А'!$H$9</f>
        <v>3968.8900000000003</v>
      </c>
      <c r="E212" s="117">
        <f>VLOOKUP($A212+ROUND((COLUMN()-2)/24,5),АТС!$A$41:$F$784,6)+'Иные услуги '!$C$5+'РСТ РСО-А'!$J$6+'РСТ РСО-А'!$H$9</f>
        <v>3968.8900000000003</v>
      </c>
      <c r="F212" s="117">
        <f>VLOOKUP($A212+ROUND((COLUMN()-2)/24,5),АТС!$A$41:$F$784,6)+'Иные услуги '!$C$5+'РСТ РСО-А'!$J$6+'РСТ РСО-А'!$H$9</f>
        <v>3968.8</v>
      </c>
      <c r="G212" s="117">
        <f>VLOOKUP($A212+ROUND((COLUMN()-2)/24,5),АТС!$A$41:$F$784,6)+'Иные услуги '!$C$5+'РСТ РСО-А'!$J$6+'РСТ РСО-А'!$H$9</f>
        <v>3968.7300000000005</v>
      </c>
      <c r="H212" s="117">
        <f>VLOOKUP($A212+ROUND((COLUMN()-2)/24,5),АТС!$A$41:$F$784,6)+'Иные услуги '!$C$5+'РСТ РСО-А'!$J$6+'РСТ РСО-А'!$H$9</f>
        <v>3968.54</v>
      </c>
      <c r="I212" s="117">
        <f>VLOOKUP($A212+ROUND((COLUMN()-2)/24,5),АТС!$A$41:$F$784,6)+'Иные услуги '!$C$5+'РСТ РСО-А'!$J$6+'РСТ РСО-А'!$H$9</f>
        <v>3968.6500000000005</v>
      </c>
      <c r="J212" s="117">
        <f>VLOOKUP($A212+ROUND((COLUMN()-2)/24,5),АТС!$A$41:$F$784,6)+'Иные услуги '!$C$5+'РСТ РСО-А'!$J$6+'РСТ РСО-А'!$H$9</f>
        <v>3969.04</v>
      </c>
      <c r="K212" s="117">
        <f>VLOOKUP($A212+ROUND((COLUMN()-2)/24,5),АТС!$A$41:$F$784,6)+'Иные услуги '!$C$5+'РСТ РСО-А'!$J$6+'РСТ РСО-А'!$H$9</f>
        <v>3969.1400000000003</v>
      </c>
      <c r="L212" s="117">
        <f>VLOOKUP($A212+ROUND((COLUMN()-2)/24,5),АТС!$A$41:$F$784,6)+'Иные услуги '!$C$5+'РСТ РСО-А'!$J$6+'РСТ РСО-А'!$H$9</f>
        <v>3969.26</v>
      </c>
      <c r="M212" s="117">
        <f>VLOOKUP($A212+ROUND((COLUMN()-2)/24,5),АТС!$A$41:$F$784,6)+'Иные услуги '!$C$5+'РСТ РСО-А'!$J$6+'РСТ РСО-А'!$H$9</f>
        <v>3969.2300000000005</v>
      </c>
      <c r="N212" s="117">
        <f>VLOOKUP($A212+ROUND((COLUMN()-2)/24,5),АТС!$A$41:$F$784,6)+'Иные услуги '!$C$5+'РСТ РСО-А'!$J$6+'РСТ РСО-А'!$H$9</f>
        <v>3969.2200000000003</v>
      </c>
      <c r="O212" s="117">
        <f>VLOOKUP($A212+ROUND((COLUMN()-2)/24,5),АТС!$A$41:$F$784,6)+'Иные услуги '!$C$5+'РСТ РСО-А'!$J$6+'РСТ РСО-А'!$H$9</f>
        <v>3969.1100000000006</v>
      </c>
      <c r="P212" s="117">
        <f>VLOOKUP($A212+ROUND((COLUMN()-2)/24,5),АТС!$A$41:$F$784,6)+'Иные услуги '!$C$5+'РСТ РСО-А'!$J$6+'РСТ РСО-А'!$H$9</f>
        <v>3969.1100000000006</v>
      </c>
      <c r="Q212" s="117">
        <f>VLOOKUP($A212+ROUND((COLUMN()-2)/24,5),АТС!$A$41:$F$784,6)+'Иные услуги '!$C$5+'РСТ РСО-А'!$J$6+'РСТ РСО-А'!$H$9</f>
        <v>3969.12</v>
      </c>
      <c r="R212" s="117">
        <f>VLOOKUP($A212+ROUND((COLUMN()-2)/24,5),АТС!$A$41:$F$784,6)+'Иные услуги '!$C$5+'РСТ РСО-А'!$J$6+'РСТ РСО-А'!$H$9</f>
        <v>3969.13</v>
      </c>
      <c r="S212" s="117">
        <f>VLOOKUP($A212+ROUND((COLUMN()-2)/24,5),АТС!$A$41:$F$784,6)+'Иные услуги '!$C$5+'РСТ РСО-А'!$J$6+'РСТ РСО-А'!$H$9</f>
        <v>3969.1000000000004</v>
      </c>
      <c r="T212" s="117">
        <f>VLOOKUP($A212+ROUND((COLUMN()-2)/24,5),АТС!$A$41:$F$784,6)+'Иные услуги '!$C$5+'РСТ РСО-А'!$J$6+'РСТ РСО-А'!$H$9</f>
        <v>3969.1900000000005</v>
      </c>
      <c r="U212" s="117">
        <f>VLOOKUP($A212+ROUND((COLUMN()-2)/24,5),АТС!$A$41:$F$784,6)+'Иные услуги '!$C$5+'РСТ РСО-А'!$J$6+'РСТ РСО-А'!$H$9</f>
        <v>3969.2200000000003</v>
      </c>
      <c r="V212" s="117">
        <f>VLOOKUP($A212+ROUND((COLUMN()-2)/24,5),АТС!$A$41:$F$784,6)+'Иные услуги '!$C$5+'РСТ РСО-А'!$J$6+'РСТ РСО-А'!$H$9</f>
        <v>3968.88</v>
      </c>
      <c r="W212" s="117">
        <f>VLOOKUP($A212+ROUND((COLUMN()-2)/24,5),АТС!$A$41:$F$784,6)+'Иные услуги '!$C$5+'РСТ РСО-А'!$J$6+'РСТ РСО-А'!$H$9</f>
        <v>3968.79</v>
      </c>
      <c r="X212" s="117">
        <f>VLOOKUP($A212+ROUND((COLUMN()-2)/24,5),АТС!$A$41:$F$784,6)+'Иные услуги '!$C$5+'РСТ РСО-А'!$J$6+'РСТ РСО-А'!$H$9</f>
        <v>3968.24</v>
      </c>
      <c r="Y212" s="117">
        <f>VLOOKUP($A212+ROUND((COLUMN()-2)/24,5),АТС!$A$41:$F$784,6)+'Иные услуги '!$C$5+'РСТ РСО-А'!$J$6+'РСТ РСО-А'!$H$9</f>
        <v>3967.8199999999997</v>
      </c>
    </row>
    <row r="213" spans="1:27" x14ac:dyDescent="0.2">
      <c r="A213" s="66">
        <f t="shared" si="7"/>
        <v>43657</v>
      </c>
      <c r="B213" s="117">
        <f>VLOOKUP($A213+ROUND((COLUMN()-2)/24,5),АТС!$A$41:$F$784,6)+'Иные услуги '!$C$5+'РСТ РСО-А'!$J$6+'РСТ РСО-А'!$H$9</f>
        <v>3969.05</v>
      </c>
      <c r="C213" s="117">
        <f>VLOOKUP($A213+ROUND((COLUMN()-2)/24,5),АТС!$A$41:$F$784,6)+'Иные услуги '!$C$5+'РСТ РСО-А'!$J$6+'РСТ РСО-А'!$H$9</f>
        <v>3968.8500000000004</v>
      </c>
      <c r="D213" s="117">
        <f>VLOOKUP($A213+ROUND((COLUMN()-2)/24,5),АТС!$A$41:$F$784,6)+'Иные услуги '!$C$5+'РСТ РСО-А'!$J$6+'РСТ РСО-А'!$H$9</f>
        <v>3968.91</v>
      </c>
      <c r="E213" s="117">
        <f>VLOOKUP($A213+ROUND((COLUMN()-2)/24,5),АТС!$A$41:$F$784,6)+'Иные услуги '!$C$5+'РСТ РСО-А'!$J$6+'РСТ РСО-А'!$H$9</f>
        <v>3968.96</v>
      </c>
      <c r="F213" s="117">
        <f>VLOOKUP($A213+ROUND((COLUMN()-2)/24,5),АТС!$A$41:$F$784,6)+'Иные услуги '!$C$5+'РСТ РСО-А'!$J$6+'РСТ РСО-А'!$H$9</f>
        <v>3968.8900000000003</v>
      </c>
      <c r="G213" s="117">
        <f>VLOOKUP($A213+ROUND((COLUMN()-2)/24,5),АТС!$A$41:$F$784,6)+'Иные услуги '!$C$5+'РСТ РСО-А'!$J$6+'РСТ РСО-А'!$H$9</f>
        <v>3968.83</v>
      </c>
      <c r="H213" s="117">
        <f>VLOOKUP($A213+ROUND((COLUMN()-2)/24,5),АТС!$A$41:$F$784,6)+'Иные услуги '!$C$5+'РСТ РСО-А'!$J$6+'РСТ РСО-А'!$H$9</f>
        <v>3968.71</v>
      </c>
      <c r="I213" s="117">
        <f>VLOOKUP($A213+ROUND((COLUMN()-2)/24,5),АТС!$A$41:$F$784,6)+'Иные услуги '!$C$5+'РСТ РСО-А'!$J$6+'РСТ РСО-А'!$H$9</f>
        <v>3968.9400000000005</v>
      </c>
      <c r="J213" s="117">
        <f>VLOOKUP($A213+ROUND((COLUMN()-2)/24,5),АТС!$A$41:$F$784,6)+'Иные услуги '!$C$5+'РСТ РСО-А'!$J$6+'РСТ РСО-А'!$H$9</f>
        <v>3969.1900000000005</v>
      </c>
      <c r="K213" s="117">
        <f>VLOOKUP($A213+ROUND((COLUMN()-2)/24,5),АТС!$A$41:$F$784,6)+'Иные услуги '!$C$5+'РСТ РСО-А'!$J$6+'РСТ РСО-А'!$H$9</f>
        <v>3969.17</v>
      </c>
      <c r="L213" s="117">
        <f>VLOOKUP($A213+ROUND((COLUMN()-2)/24,5),АТС!$A$41:$F$784,6)+'Иные услуги '!$C$5+'РСТ РСО-А'!$J$6+'РСТ РСО-А'!$H$9</f>
        <v>3969.2700000000004</v>
      </c>
      <c r="M213" s="117">
        <f>VLOOKUP($A213+ROUND((COLUMN()-2)/24,5),АТС!$A$41:$F$784,6)+'Иные услуги '!$C$5+'РСТ РСО-А'!$J$6+'РСТ РСО-А'!$H$9</f>
        <v>3969.24</v>
      </c>
      <c r="N213" s="117">
        <f>VLOOKUP($A213+ROUND((COLUMN()-2)/24,5),АТС!$A$41:$F$784,6)+'Иные услуги '!$C$5+'РСТ РСО-А'!$J$6+'РСТ РСО-А'!$H$9</f>
        <v>3969.24</v>
      </c>
      <c r="O213" s="117">
        <f>VLOOKUP($A213+ROUND((COLUMN()-2)/24,5),АТС!$A$41:$F$784,6)+'Иные услуги '!$C$5+'РСТ РСО-А'!$J$6+'РСТ РСО-А'!$H$9</f>
        <v>3969.1400000000003</v>
      </c>
      <c r="P213" s="117">
        <f>VLOOKUP($A213+ROUND((COLUMN()-2)/24,5),АТС!$A$41:$F$784,6)+'Иные услуги '!$C$5+'РСТ РСО-А'!$J$6+'РСТ РСО-А'!$H$9</f>
        <v>3969.0699999999997</v>
      </c>
      <c r="Q213" s="117">
        <f>VLOOKUP($A213+ROUND((COLUMN()-2)/24,5),АТС!$A$41:$F$784,6)+'Иные услуги '!$C$5+'РСТ РСО-А'!$J$6+'РСТ РСО-А'!$H$9</f>
        <v>3969.16</v>
      </c>
      <c r="R213" s="117">
        <f>VLOOKUP($A213+ROUND((COLUMN()-2)/24,5),АТС!$A$41:$F$784,6)+'Иные услуги '!$C$5+'РСТ РСО-А'!$J$6+'РСТ РСО-А'!$H$9</f>
        <v>3969.17</v>
      </c>
      <c r="S213" s="117">
        <f>VLOOKUP($A213+ROUND((COLUMN()-2)/24,5),АТС!$A$41:$F$784,6)+'Иные услуги '!$C$5+'РСТ РСО-А'!$J$6+'РСТ РСО-А'!$H$9</f>
        <v>3969.1500000000005</v>
      </c>
      <c r="T213" s="117">
        <f>VLOOKUP($A213+ROUND((COLUMN()-2)/24,5),АТС!$A$41:$F$784,6)+'Иные услуги '!$C$5+'РСТ РСО-А'!$J$6+'РСТ РСО-А'!$H$9</f>
        <v>3969.24</v>
      </c>
      <c r="U213" s="117">
        <f>VLOOKUP($A213+ROUND((COLUMN()-2)/24,5),АТС!$A$41:$F$784,6)+'Иные услуги '!$C$5+'РСТ РСО-А'!$J$6+'РСТ РСО-А'!$H$9</f>
        <v>3969.1800000000003</v>
      </c>
      <c r="V213" s="117">
        <f>VLOOKUP($A213+ROUND((COLUMN()-2)/24,5),АТС!$A$41:$F$784,6)+'Иные услуги '!$C$5+'РСТ РСО-А'!$J$6+'РСТ РСО-А'!$H$9</f>
        <v>3968.7200000000003</v>
      </c>
      <c r="W213" s="117">
        <f>VLOOKUP($A213+ROUND((COLUMN()-2)/24,5),АТС!$A$41:$F$784,6)+'Иные услуги '!$C$5+'РСТ РСО-А'!$J$6+'РСТ РСО-А'!$H$9</f>
        <v>3968.83</v>
      </c>
      <c r="X213" s="117">
        <f>VLOOKUP($A213+ROUND((COLUMN()-2)/24,5),АТС!$A$41:$F$784,6)+'Иные услуги '!$C$5+'РСТ РСО-А'!$J$6+'РСТ РСО-А'!$H$9</f>
        <v>3968.4300000000003</v>
      </c>
      <c r="Y213" s="117">
        <f>VLOOKUP($A213+ROUND((COLUMN()-2)/24,5),АТС!$A$41:$F$784,6)+'Иные услуги '!$C$5+'РСТ РСО-А'!$J$6+'РСТ РСО-А'!$H$9</f>
        <v>3967.7700000000004</v>
      </c>
    </row>
    <row r="214" spans="1:27" x14ac:dyDescent="0.2">
      <c r="A214" s="66">
        <f t="shared" si="7"/>
        <v>43658</v>
      </c>
      <c r="B214" s="117">
        <f>VLOOKUP($A214+ROUND((COLUMN()-2)/24,5),АТС!$A$41:$F$784,6)+'Иные услуги '!$C$5+'РСТ РСО-А'!$J$6+'РСТ РСО-А'!$H$9</f>
        <v>3969.04</v>
      </c>
      <c r="C214" s="117">
        <f>VLOOKUP($A214+ROUND((COLUMN()-2)/24,5),АТС!$A$41:$F$784,6)+'Иные услуги '!$C$5+'РСТ РСО-А'!$J$6+'РСТ РСО-А'!$H$9</f>
        <v>3968.9700000000003</v>
      </c>
      <c r="D214" s="117">
        <f>VLOOKUP($A214+ROUND((COLUMN()-2)/24,5),АТС!$A$41:$F$784,6)+'Иные услуги '!$C$5+'РСТ РСО-А'!$J$6+'РСТ РСО-А'!$H$9</f>
        <v>3968.9700000000003</v>
      </c>
      <c r="E214" s="117">
        <f>VLOOKUP($A214+ROUND((COLUMN()-2)/24,5),АТС!$A$41:$F$784,6)+'Иные услуги '!$C$5+'РСТ РСО-А'!$J$6+'РСТ РСО-А'!$H$9</f>
        <v>3968.9800000000005</v>
      </c>
      <c r="F214" s="117">
        <f>VLOOKUP($A214+ROUND((COLUMN()-2)/24,5),АТС!$A$41:$F$784,6)+'Иные услуги '!$C$5+'РСТ РСО-А'!$J$6+'РСТ РСО-А'!$H$9</f>
        <v>3968.9300000000003</v>
      </c>
      <c r="G214" s="117">
        <f>VLOOKUP($A214+ROUND((COLUMN()-2)/24,5),АТС!$A$41:$F$784,6)+'Иные услуги '!$C$5+'РСТ РСО-А'!$J$6+'РСТ РСО-А'!$H$9</f>
        <v>3968.8600000000006</v>
      </c>
      <c r="H214" s="117">
        <f>VLOOKUP($A214+ROUND((COLUMN()-2)/24,5),АТС!$A$41:$F$784,6)+'Иные услуги '!$C$5+'РСТ РСО-А'!$J$6+'РСТ РСО-А'!$H$9</f>
        <v>3969.51</v>
      </c>
      <c r="I214" s="117">
        <f>VLOOKUP($A214+ROUND((COLUMN()-2)/24,5),АТС!$A$41:$F$784,6)+'Иные услуги '!$C$5+'РСТ РСО-А'!$J$6+'РСТ РСО-А'!$H$9</f>
        <v>3968.91</v>
      </c>
      <c r="J214" s="117">
        <f>VLOOKUP($A214+ROUND((COLUMN()-2)/24,5),АТС!$A$41:$F$784,6)+'Иные услуги '!$C$5+'РСТ РСО-А'!$J$6+'РСТ РСО-А'!$H$9</f>
        <v>3969.12</v>
      </c>
      <c r="K214" s="117">
        <f>VLOOKUP($A214+ROUND((COLUMN()-2)/24,5),АТС!$A$41:$F$784,6)+'Иные услуги '!$C$5+'РСТ РСО-А'!$J$6+'РСТ РСО-А'!$H$9</f>
        <v>3969.16</v>
      </c>
      <c r="L214" s="117">
        <f>VLOOKUP($A214+ROUND((COLUMN()-2)/24,5),АТС!$A$41:$F$784,6)+'Иные услуги '!$C$5+'РСТ РСО-А'!$J$6+'РСТ РСО-А'!$H$9</f>
        <v>3969.2300000000005</v>
      </c>
      <c r="M214" s="117">
        <f>VLOOKUP($A214+ROUND((COLUMN()-2)/24,5),АТС!$A$41:$F$784,6)+'Иные услуги '!$C$5+'РСТ РСО-А'!$J$6+'РСТ РСО-А'!$H$9</f>
        <v>3969.2200000000003</v>
      </c>
      <c r="N214" s="117">
        <f>VLOOKUP($A214+ROUND((COLUMN()-2)/24,5),АТС!$A$41:$F$784,6)+'Иные услуги '!$C$5+'РСТ РСО-А'!$J$6+'РСТ РСО-А'!$H$9</f>
        <v>3969.1900000000005</v>
      </c>
      <c r="O214" s="117">
        <f>VLOOKUP($A214+ROUND((COLUMN()-2)/24,5),АТС!$A$41:$F$784,6)+'Иные услуги '!$C$5+'РСТ РСО-А'!$J$6+'РСТ РСО-А'!$H$9</f>
        <v>3969.0699999999997</v>
      </c>
      <c r="P214" s="117">
        <f>VLOOKUP($A214+ROUND((COLUMN()-2)/24,5),АТС!$A$41:$F$784,6)+'Иные услуги '!$C$5+'РСТ РСО-А'!$J$6+'РСТ РСО-А'!$H$9</f>
        <v>3969.09</v>
      </c>
      <c r="Q214" s="117">
        <f>VLOOKUP($A214+ROUND((COLUMN()-2)/24,5),АТС!$A$41:$F$784,6)+'Иные услуги '!$C$5+'РСТ РСО-А'!$J$6+'РСТ РСО-А'!$H$9</f>
        <v>3969.1400000000003</v>
      </c>
      <c r="R214" s="117">
        <f>VLOOKUP($A214+ROUND((COLUMN()-2)/24,5),АТС!$A$41:$F$784,6)+'Иные услуги '!$C$5+'РСТ РСО-А'!$J$6+'РСТ РСО-А'!$H$9</f>
        <v>3969.17</v>
      </c>
      <c r="S214" s="117">
        <f>VLOOKUP($A214+ROUND((COLUMN()-2)/24,5),АТС!$A$41:$F$784,6)+'Иные услуги '!$C$5+'РСТ РСО-А'!$J$6+'РСТ РСО-А'!$H$9</f>
        <v>3969.1500000000005</v>
      </c>
      <c r="T214" s="117">
        <f>VLOOKUP($A214+ROUND((COLUMN()-2)/24,5),АТС!$A$41:$F$784,6)+'Иные услуги '!$C$5+'РСТ РСО-А'!$J$6+'РСТ РСО-А'!$H$9</f>
        <v>3969.2300000000005</v>
      </c>
      <c r="U214" s="117">
        <f>VLOOKUP($A214+ROUND((COLUMN()-2)/24,5),АТС!$A$41:$F$784,6)+'Иные услуги '!$C$5+'РСТ РСО-А'!$J$6+'РСТ РСО-А'!$H$9</f>
        <v>3969.25</v>
      </c>
      <c r="V214" s="117">
        <f>VLOOKUP($A214+ROUND((COLUMN()-2)/24,5),АТС!$A$41:$F$784,6)+'Иные услуги '!$C$5+'РСТ РСО-А'!$J$6+'РСТ РСО-А'!$H$9</f>
        <v>3968.8900000000003</v>
      </c>
      <c r="W214" s="117">
        <f>VLOOKUP($A214+ROUND((COLUMN()-2)/24,5),АТС!$A$41:$F$784,6)+'Иные услуги '!$C$5+'РСТ РСО-А'!$J$6+'РСТ РСО-А'!$H$9</f>
        <v>3968.9700000000003</v>
      </c>
      <c r="X214" s="117">
        <f>VLOOKUP($A214+ROUND((COLUMN()-2)/24,5),АТС!$A$41:$F$784,6)+'Иные услуги '!$C$5+'РСТ РСО-А'!$J$6+'РСТ РСО-А'!$H$9</f>
        <v>3968.62</v>
      </c>
      <c r="Y214" s="117">
        <f>VLOOKUP($A214+ROUND((COLUMN()-2)/24,5),АТС!$A$41:$F$784,6)+'Иные услуги '!$C$5+'РСТ РСО-А'!$J$6+'РСТ РСО-А'!$H$9</f>
        <v>3967.7300000000005</v>
      </c>
    </row>
    <row r="215" spans="1:27" x14ac:dyDescent="0.2">
      <c r="A215" s="66">
        <f t="shared" si="7"/>
        <v>43659</v>
      </c>
      <c r="B215" s="117">
        <f>VLOOKUP($A215+ROUND((COLUMN()-2)/24,5),АТС!$A$41:$F$784,6)+'Иные услуги '!$C$5+'РСТ РСО-А'!$J$6+'РСТ РСО-А'!$H$9</f>
        <v>3968.91</v>
      </c>
      <c r="C215" s="117">
        <f>VLOOKUP($A215+ROUND((COLUMN()-2)/24,5),АТС!$A$41:$F$784,6)+'Иные услуги '!$C$5+'РСТ РСО-А'!$J$6+'РСТ РСО-А'!$H$9</f>
        <v>3968.75</v>
      </c>
      <c r="D215" s="117">
        <f>VLOOKUP($A215+ROUND((COLUMN()-2)/24,5),АТС!$A$41:$F$784,6)+'Иные услуги '!$C$5+'РСТ РСО-А'!$J$6+'РСТ РСО-А'!$H$9</f>
        <v>3968.8100000000004</v>
      </c>
      <c r="E215" s="117">
        <f>VLOOKUP($A215+ROUND((COLUMN()-2)/24,5),АТС!$A$41:$F$784,6)+'Иные услуги '!$C$5+'РСТ РСО-А'!$J$6+'РСТ РСО-А'!$H$9</f>
        <v>3968.8100000000004</v>
      </c>
      <c r="F215" s="117">
        <f>VLOOKUP($A215+ROUND((COLUMN()-2)/24,5),АТС!$A$41:$F$784,6)+'Иные услуги '!$C$5+'РСТ РСО-А'!$J$6+'РСТ РСО-А'!$H$9</f>
        <v>3968.7700000000004</v>
      </c>
      <c r="G215" s="117">
        <f>VLOOKUP($A215+ROUND((COLUMN()-2)/24,5),АТС!$A$41:$F$784,6)+'Иные услуги '!$C$5+'РСТ РСО-А'!$J$6+'РСТ РСО-А'!$H$9</f>
        <v>3968.71</v>
      </c>
      <c r="H215" s="117">
        <f>VLOOKUP($A215+ROUND((COLUMN()-2)/24,5),АТС!$A$41:$F$784,6)+'Иные услуги '!$C$5+'РСТ РСО-А'!$J$6+'РСТ РСО-А'!$H$9</f>
        <v>3968.75</v>
      </c>
      <c r="I215" s="117">
        <f>VLOOKUP($A215+ROUND((COLUMN()-2)/24,5),АТС!$A$41:$F$784,6)+'Иные услуги '!$C$5+'РСТ РСО-А'!$J$6+'РСТ РСО-А'!$H$9</f>
        <v>3968.8100000000004</v>
      </c>
      <c r="J215" s="117">
        <f>VLOOKUP($A215+ROUND((COLUMN()-2)/24,5),АТС!$A$41:$F$784,6)+'Иные услуги '!$C$5+'РСТ РСО-А'!$J$6+'РСТ РСО-А'!$H$9</f>
        <v>3968.99</v>
      </c>
      <c r="K215" s="117">
        <f>VLOOKUP($A215+ROUND((COLUMN()-2)/24,5),АТС!$A$41:$F$784,6)+'Иные услуги '!$C$5+'РСТ РСО-А'!$J$6+'РСТ РСО-А'!$H$9</f>
        <v>3969.16</v>
      </c>
      <c r="L215" s="117">
        <f>VLOOKUP($A215+ROUND((COLUMN()-2)/24,5),АТС!$A$41:$F$784,6)+'Иные услуги '!$C$5+'РСТ РСО-А'!$J$6+'РСТ РСО-А'!$H$9</f>
        <v>3969.1900000000005</v>
      </c>
      <c r="M215" s="117">
        <f>VLOOKUP($A215+ROUND((COLUMN()-2)/24,5),АТС!$A$41:$F$784,6)+'Иные услуги '!$C$5+'РСТ РСО-А'!$J$6+'РСТ РСО-А'!$H$9</f>
        <v>3969.1900000000005</v>
      </c>
      <c r="N215" s="117">
        <f>VLOOKUP($A215+ROUND((COLUMN()-2)/24,5),АТС!$A$41:$F$784,6)+'Иные услуги '!$C$5+'РСТ РСО-А'!$J$6+'РСТ РСО-А'!$H$9</f>
        <v>3969.1800000000003</v>
      </c>
      <c r="O215" s="117">
        <f>VLOOKUP($A215+ROUND((COLUMN()-2)/24,5),АТС!$A$41:$F$784,6)+'Иные услуги '!$C$5+'РСТ РСО-А'!$J$6+'РСТ РСО-А'!$H$9</f>
        <v>3969.08</v>
      </c>
      <c r="P215" s="117">
        <f>VLOOKUP($A215+ROUND((COLUMN()-2)/24,5),АТС!$A$41:$F$784,6)+'Иные услуги '!$C$5+'РСТ РСО-А'!$J$6+'РСТ РСО-А'!$H$9</f>
        <v>3969.0699999999997</v>
      </c>
      <c r="Q215" s="117">
        <f>VLOOKUP($A215+ROUND((COLUMN()-2)/24,5),АТС!$A$41:$F$784,6)+'Иные услуги '!$C$5+'РСТ РСО-А'!$J$6+'РСТ РСО-А'!$H$9</f>
        <v>3969.12</v>
      </c>
      <c r="R215" s="117">
        <f>VLOOKUP($A215+ROUND((COLUMN()-2)/24,5),АТС!$A$41:$F$784,6)+'Иные услуги '!$C$5+'РСТ РСО-А'!$J$6+'РСТ РСО-А'!$H$9</f>
        <v>3969.1400000000003</v>
      </c>
      <c r="S215" s="117">
        <f>VLOOKUP($A215+ROUND((COLUMN()-2)/24,5),АТС!$A$41:$F$784,6)+'Иные услуги '!$C$5+'РСТ РСО-А'!$J$6+'РСТ РСО-А'!$H$9</f>
        <v>3969.13</v>
      </c>
      <c r="T215" s="117">
        <f>VLOOKUP($A215+ROUND((COLUMN()-2)/24,5),АТС!$A$41:$F$784,6)+'Иные услуги '!$C$5+'РСТ РСО-А'!$J$6+'РСТ РСО-А'!$H$9</f>
        <v>3969.2300000000005</v>
      </c>
      <c r="U215" s="117">
        <f>VLOOKUP($A215+ROUND((COLUMN()-2)/24,5),АТС!$A$41:$F$784,6)+'Иные услуги '!$C$5+'РСТ РСО-А'!$J$6+'РСТ РСО-А'!$H$9</f>
        <v>3969.21</v>
      </c>
      <c r="V215" s="117">
        <f>VLOOKUP($A215+ROUND((COLUMN()-2)/24,5),АТС!$A$41:$F$784,6)+'Иные услуги '!$C$5+'РСТ РСО-А'!$J$6+'РСТ РСО-А'!$H$9</f>
        <v>3968.95</v>
      </c>
      <c r="W215" s="117">
        <f>VLOOKUP($A215+ROUND((COLUMN()-2)/24,5),АТС!$A$41:$F$784,6)+'Иные услуги '!$C$5+'РСТ РСО-А'!$J$6+'РСТ РСО-А'!$H$9</f>
        <v>3969.0299999999997</v>
      </c>
      <c r="X215" s="117">
        <f>VLOOKUP($A215+ROUND((COLUMN()-2)/24,5),АТС!$A$41:$F$784,6)+'Иные услуги '!$C$5+'РСТ РСО-А'!$J$6+'РСТ РСО-А'!$H$9</f>
        <v>3968.63</v>
      </c>
      <c r="Y215" s="117">
        <f>VLOOKUP($A215+ROUND((COLUMN()-2)/24,5),АТС!$A$41:$F$784,6)+'Иные услуги '!$C$5+'РСТ РСО-А'!$J$6+'РСТ РСО-А'!$H$9</f>
        <v>3967.71</v>
      </c>
    </row>
    <row r="216" spans="1:27" x14ac:dyDescent="0.2">
      <c r="A216" s="66">
        <f t="shared" si="7"/>
        <v>43660</v>
      </c>
      <c r="B216" s="117">
        <f>VLOOKUP($A216+ROUND((COLUMN()-2)/24,5),АТС!$A$41:$F$784,6)+'Иные услуги '!$C$5+'РСТ РСО-А'!$J$6+'РСТ РСО-А'!$H$9</f>
        <v>3968.92</v>
      </c>
      <c r="C216" s="117">
        <f>VLOOKUP($A216+ROUND((COLUMN()-2)/24,5),АТС!$A$41:$F$784,6)+'Иные услуги '!$C$5+'РСТ РСО-А'!$J$6+'РСТ РСО-А'!$H$9</f>
        <v>3968.8</v>
      </c>
      <c r="D216" s="117">
        <f>VLOOKUP($A216+ROUND((COLUMN()-2)/24,5),АТС!$A$41:$F$784,6)+'Иные услуги '!$C$5+'РСТ РСО-А'!$J$6+'РСТ РСО-А'!$H$9</f>
        <v>3968.8199999999997</v>
      </c>
      <c r="E216" s="117">
        <f>VLOOKUP($A216+ROUND((COLUMN()-2)/24,5),АТС!$A$41:$F$784,6)+'Иные услуги '!$C$5+'РСТ РСО-А'!$J$6+'РСТ РСО-А'!$H$9</f>
        <v>3968.8199999999997</v>
      </c>
      <c r="F216" s="117">
        <f>VLOOKUP($A216+ROUND((COLUMN()-2)/24,5),АТС!$A$41:$F$784,6)+'Иные услуги '!$C$5+'РСТ РСО-А'!$J$6+'РСТ РСО-А'!$H$9</f>
        <v>3968.8100000000004</v>
      </c>
      <c r="G216" s="117">
        <f>VLOOKUP($A216+ROUND((COLUMN()-2)/24,5),АТС!$A$41:$F$784,6)+'Иные услуги '!$C$5+'РСТ РСО-А'!$J$6+'РСТ РСО-А'!$H$9</f>
        <v>3968.71</v>
      </c>
      <c r="H216" s="117">
        <f>VLOOKUP($A216+ROUND((COLUMN()-2)/24,5),АТС!$A$41:$F$784,6)+'Иные услуги '!$C$5+'РСТ РСО-А'!$J$6+'РСТ РСО-А'!$H$9</f>
        <v>3968.34</v>
      </c>
      <c r="I216" s="117">
        <f>VLOOKUP($A216+ROUND((COLUMN()-2)/24,5),АТС!$A$41:$F$784,6)+'Иные услуги '!$C$5+'РСТ РСО-А'!$J$6+'РСТ РСО-А'!$H$9</f>
        <v>3968.76</v>
      </c>
      <c r="J216" s="117">
        <f>VLOOKUP($A216+ROUND((COLUMN()-2)/24,5),АТС!$A$41:$F$784,6)+'Иные услуги '!$C$5+'РСТ РСО-А'!$J$6+'РСТ РСО-А'!$H$9</f>
        <v>3968.95</v>
      </c>
      <c r="K216" s="117">
        <f>VLOOKUP($A216+ROUND((COLUMN()-2)/24,5),АТС!$A$41:$F$784,6)+'Иные услуги '!$C$5+'РСТ РСО-А'!$J$6+'РСТ РСО-А'!$H$9</f>
        <v>3969.0600000000004</v>
      </c>
      <c r="L216" s="117">
        <f>VLOOKUP($A216+ROUND((COLUMN()-2)/24,5),АТС!$A$41:$F$784,6)+'Иные услуги '!$C$5+'РСТ РСО-А'!$J$6+'РСТ РСО-А'!$H$9</f>
        <v>3969.1000000000004</v>
      </c>
      <c r="M216" s="117">
        <f>VLOOKUP($A216+ROUND((COLUMN()-2)/24,5),АТС!$A$41:$F$784,6)+'Иные услуги '!$C$5+'РСТ РСО-А'!$J$6+'РСТ РСО-А'!$H$9</f>
        <v>3969.1100000000006</v>
      </c>
      <c r="N216" s="117">
        <f>VLOOKUP($A216+ROUND((COLUMN()-2)/24,5),АТС!$A$41:$F$784,6)+'Иные услуги '!$C$5+'РСТ РСО-А'!$J$6+'РСТ РСО-А'!$H$9</f>
        <v>3969.1000000000004</v>
      </c>
      <c r="O216" s="117">
        <f>VLOOKUP($A216+ROUND((COLUMN()-2)/24,5),АТС!$A$41:$F$784,6)+'Иные услуги '!$C$5+'РСТ РСО-А'!$J$6+'РСТ РСО-А'!$H$9</f>
        <v>3969.01</v>
      </c>
      <c r="P216" s="117">
        <f>VLOOKUP($A216+ROUND((COLUMN()-2)/24,5),АТС!$A$41:$F$784,6)+'Иные услуги '!$C$5+'РСТ РСО-А'!$J$6+'РСТ РСО-А'!$H$9</f>
        <v>3969.01</v>
      </c>
      <c r="Q216" s="117">
        <f>VLOOKUP($A216+ROUND((COLUMN()-2)/24,5),АТС!$A$41:$F$784,6)+'Иные услуги '!$C$5+'РСТ РСО-А'!$J$6+'РСТ РСО-А'!$H$9</f>
        <v>3969.08</v>
      </c>
      <c r="R216" s="117">
        <f>VLOOKUP($A216+ROUND((COLUMN()-2)/24,5),АТС!$A$41:$F$784,6)+'Иные услуги '!$C$5+'РСТ РСО-А'!$J$6+'РСТ РСО-А'!$H$9</f>
        <v>3969.1000000000004</v>
      </c>
      <c r="S216" s="117">
        <f>VLOOKUP($A216+ROUND((COLUMN()-2)/24,5),АТС!$A$41:$F$784,6)+'Иные услуги '!$C$5+'РСТ РСО-А'!$J$6+'РСТ РСО-А'!$H$9</f>
        <v>3969.12</v>
      </c>
      <c r="T216" s="117">
        <f>VLOOKUP($A216+ROUND((COLUMN()-2)/24,5),АТС!$A$41:$F$784,6)+'Иные услуги '!$C$5+'РСТ РСО-А'!$J$6+'РСТ РСО-А'!$H$9</f>
        <v>3969.2</v>
      </c>
      <c r="U216" s="117">
        <f>VLOOKUP($A216+ROUND((COLUMN()-2)/24,5),АТС!$A$41:$F$784,6)+'Иные услуги '!$C$5+'РСТ РСО-А'!$J$6+'РСТ РСО-А'!$H$9</f>
        <v>3969.2300000000005</v>
      </c>
      <c r="V216" s="117">
        <f>VLOOKUP($A216+ROUND((COLUMN()-2)/24,5),АТС!$A$41:$F$784,6)+'Иные услуги '!$C$5+'РСТ РСО-А'!$J$6+'РСТ РСО-А'!$H$9</f>
        <v>3968.99</v>
      </c>
      <c r="W216" s="117">
        <f>VLOOKUP($A216+ROUND((COLUMN()-2)/24,5),АТС!$A$41:$F$784,6)+'Иные услуги '!$C$5+'РСТ РСО-А'!$J$6+'РСТ РСО-А'!$H$9</f>
        <v>3968.9700000000003</v>
      </c>
      <c r="X216" s="117">
        <f>VLOOKUP($A216+ROUND((COLUMN()-2)/24,5),АТС!$A$41:$F$784,6)+'Иные услуги '!$C$5+'РСТ РСО-А'!$J$6+'РСТ РСО-А'!$H$9</f>
        <v>3968.54</v>
      </c>
      <c r="Y216" s="117">
        <f>VLOOKUP($A216+ROUND((COLUMN()-2)/24,5),АТС!$A$41:$F$784,6)+'Иные услуги '!$C$5+'РСТ РСО-А'!$J$6+'РСТ РСО-А'!$H$9</f>
        <v>3967.7</v>
      </c>
    </row>
    <row r="217" spans="1:27" x14ac:dyDescent="0.2">
      <c r="A217" s="66">
        <f t="shared" si="7"/>
        <v>43661</v>
      </c>
      <c r="B217" s="117">
        <f>VLOOKUP($A217+ROUND((COLUMN()-2)/24,5),АТС!$A$41:$F$784,6)+'Иные услуги '!$C$5+'РСТ РСО-А'!$J$6+'РСТ РСО-А'!$H$9</f>
        <v>3969.2</v>
      </c>
      <c r="C217" s="117">
        <f>VLOOKUP($A217+ROUND((COLUMN()-2)/24,5),АТС!$A$41:$F$784,6)+'Иные услуги '!$C$5+'РСТ РСО-А'!$J$6+'РСТ РСО-А'!$H$9</f>
        <v>3969.13</v>
      </c>
      <c r="D217" s="117">
        <f>VLOOKUP($A217+ROUND((COLUMN()-2)/24,5),АТС!$A$41:$F$784,6)+'Иные услуги '!$C$5+'РСТ РСО-А'!$J$6+'РСТ РСО-А'!$H$9</f>
        <v>3969.1000000000004</v>
      </c>
      <c r="E217" s="117">
        <f>VLOOKUP($A217+ROUND((COLUMN()-2)/24,5),АТС!$A$41:$F$784,6)+'Иные услуги '!$C$5+'РСТ РСО-А'!$J$6+'РСТ РСО-А'!$H$9</f>
        <v>3969.16</v>
      </c>
      <c r="F217" s="117">
        <f>VLOOKUP($A217+ROUND((COLUMN()-2)/24,5),АТС!$A$41:$F$784,6)+'Иные услуги '!$C$5+'РСТ РСО-А'!$J$6+'РСТ РСО-А'!$H$9</f>
        <v>3969.1900000000005</v>
      </c>
      <c r="G217" s="117">
        <f>VLOOKUP($A217+ROUND((COLUMN()-2)/24,5),АТС!$A$41:$F$784,6)+'Иные услуги '!$C$5+'РСТ РСО-А'!$J$6+'РСТ РСО-А'!$H$9</f>
        <v>3969.16</v>
      </c>
      <c r="H217" s="117">
        <f>VLOOKUP($A217+ROUND((COLUMN()-2)/24,5),АТС!$A$41:$F$784,6)+'Иные услуги '!$C$5+'РСТ РСО-А'!$J$6+'РСТ РСО-А'!$H$9</f>
        <v>3968.87</v>
      </c>
      <c r="I217" s="117">
        <f>VLOOKUP($A217+ROUND((COLUMN()-2)/24,5),АТС!$A$41:$F$784,6)+'Иные услуги '!$C$5+'РСТ РСО-А'!$J$6+'РСТ РСО-А'!$H$9</f>
        <v>3968.96</v>
      </c>
      <c r="J217" s="117">
        <f>VLOOKUP($A217+ROUND((COLUMN()-2)/24,5),АТС!$A$41:$F$784,6)+'Иные услуги '!$C$5+'РСТ РСО-А'!$J$6+'РСТ РСО-А'!$H$9</f>
        <v>3969.16</v>
      </c>
      <c r="K217" s="117">
        <f>VLOOKUP($A217+ROUND((COLUMN()-2)/24,5),АТС!$A$41:$F$784,6)+'Иные услуги '!$C$5+'РСТ РСО-А'!$J$6+'РСТ РСО-А'!$H$9</f>
        <v>3969.33</v>
      </c>
      <c r="L217" s="117">
        <f>VLOOKUP($A217+ROUND((COLUMN()-2)/24,5),АТС!$A$41:$F$784,6)+'Иные услуги '!$C$5+'РСТ РСО-А'!$J$6+'РСТ РСО-А'!$H$9</f>
        <v>3969.34</v>
      </c>
      <c r="M217" s="117">
        <f>VLOOKUP($A217+ROUND((COLUMN()-2)/24,5),АТС!$A$41:$F$784,6)+'Иные услуги '!$C$5+'РСТ РСО-А'!$J$6+'РСТ РСО-А'!$H$9</f>
        <v>3969.3500000000004</v>
      </c>
      <c r="N217" s="117">
        <f>VLOOKUP($A217+ROUND((COLUMN()-2)/24,5),АТС!$A$41:$F$784,6)+'Иные услуги '!$C$5+'РСТ РСО-А'!$J$6+'РСТ РСО-А'!$H$9</f>
        <v>3969.3600000000006</v>
      </c>
      <c r="O217" s="117">
        <f>VLOOKUP($A217+ROUND((COLUMN()-2)/24,5),АТС!$A$41:$F$784,6)+'Иные услуги '!$C$5+'РСТ РСО-А'!$J$6+'РСТ РСО-А'!$H$9</f>
        <v>3969.21</v>
      </c>
      <c r="P217" s="117">
        <f>VLOOKUP($A217+ROUND((COLUMN()-2)/24,5),АТС!$A$41:$F$784,6)+'Иные услуги '!$C$5+'РСТ РСО-А'!$J$6+'РСТ РСО-А'!$H$9</f>
        <v>3969.2</v>
      </c>
      <c r="Q217" s="117">
        <f>VLOOKUP($A217+ROUND((COLUMN()-2)/24,5),АТС!$A$41:$F$784,6)+'Иные услуги '!$C$5+'РСТ РСО-А'!$J$6+'РСТ РСО-А'!$H$9</f>
        <v>3969.21</v>
      </c>
      <c r="R217" s="117">
        <f>VLOOKUP($A217+ROUND((COLUMN()-2)/24,5),АТС!$A$41:$F$784,6)+'Иные услуги '!$C$5+'РСТ РСО-А'!$J$6+'РСТ РСО-А'!$H$9</f>
        <v>3969.1900000000005</v>
      </c>
      <c r="S217" s="117">
        <f>VLOOKUP($A217+ROUND((COLUMN()-2)/24,5),АТС!$A$41:$F$784,6)+'Иные услуги '!$C$5+'РСТ РСО-А'!$J$6+'РСТ РСО-А'!$H$9</f>
        <v>3969.1900000000005</v>
      </c>
      <c r="T217" s="117">
        <f>VLOOKUP($A217+ROUND((COLUMN()-2)/24,5),АТС!$A$41:$F$784,6)+'Иные услуги '!$C$5+'РСТ РСО-А'!$J$6+'РСТ РСО-А'!$H$9</f>
        <v>3969.3100000000004</v>
      </c>
      <c r="U217" s="117">
        <f>VLOOKUP($A217+ROUND((COLUMN()-2)/24,5),АТС!$A$41:$F$784,6)+'Иные услуги '!$C$5+'РСТ РСО-А'!$J$6+'РСТ РСО-А'!$H$9</f>
        <v>3969.2300000000005</v>
      </c>
      <c r="V217" s="117">
        <f>VLOOKUP($A217+ROUND((COLUMN()-2)/24,5),АТС!$A$41:$F$784,6)+'Иные услуги '!$C$5+'РСТ РСО-А'!$J$6+'РСТ РСО-А'!$H$9</f>
        <v>3969.17</v>
      </c>
      <c r="W217" s="117">
        <f>VLOOKUP($A217+ROUND((COLUMN()-2)/24,5),АТС!$A$41:$F$784,6)+'Иные услуги '!$C$5+'РСТ РСО-А'!$J$6+'РСТ РСО-А'!$H$9</f>
        <v>3969.17</v>
      </c>
      <c r="X217" s="117">
        <f>VLOOKUP($A217+ROUND((COLUMN()-2)/24,5),АТС!$A$41:$F$784,6)+'Иные услуги '!$C$5+'РСТ РСО-А'!$J$6+'РСТ РСО-А'!$H$9</f>
        <v>3968.99</v>
      </c>
      <c r="Y217" s="117">
        <f>VLOOKUP($A217+ROUND((COLUMN()-2)/24,5),АТС!$A$41:$F$784,6)+'Иные услуги '!$C$5+'РСТ РСО-А'!$J$6+'РСТ РСО-А'!$H$9</f>
        <v>3968.59</v>
      </c>
    </row>
    <row r="218" spans="1:27" s="77" customFormat="1" x14ac:dyDescent="0.25">
      <c r="A218" s="66">
        <f t="shared" si="7"/>
        <v>43662</v>
      </c>
      <c r="B218" s="117">
        <f>VLOOKUP($A218+ROUND((COLUMN()-2)/24,5),АТС!$A$41:$F$784,6)+'Иные услуги '!$C$5+'РСТ РСО-А'!$J$6+'РСТ РСО-А'!$H$9</f>
        <v>3969.1900000000005</v>
      </c>
      <c r="C218" s="117">
        <f>VLOOKUP($A218+ROUND((COLUMN()-2)/24,5),АТС!$A$41:$F$784,6)+'Иные услуги '!$C$5+'РСТ РСО-А'!$J$6+'РСТ РСО-А'!$H$9</f>
        <v>3969.16</v>
      </c>
      <c r="D218" s="117">
        <f>VLOOKUP($A218+ROUND((COLUMN()-2)/24,5),АТС!$A$41:$F$784,6)+'Иные услуги '!$C$5+'РСТ РСО-А'!$J$6+'РСТ РСО-А'!$H$9</f>
        <v>3969.1000000000004</v>
      </c>
      <c r="E218" s="117">
        <f>VLOOKUP($A218+ROUND((COLUMN()-2)/24,5),АТС!$A$41:$F$784,6)+'Иные услуги '!$C$5+'РСТ РСО-А'!$J$6+'РСТ РСО-А'!$H$9</f>
        <v>3969.08</v>
      </c>
      <c r="F218" s="117">
        <f>VLOOKUP($A218+ROUND((COLUMN()-2)/24,5),АТС!$A$41:$F$784,6)+'Иные услуги '!$C$5+'РСТ РСО-А'!$J$6+'РСТ РСО-А'!$H$9</f>
        <v>3968.99</v>
      </c>
      <c r="G218" s="117">
        <f>VLOOKUP($A218+ROUND((COLUMN()-2)/24,5),АТС!$A$41:$F$784,6)+'Иные услуги '!$C$5+'РСТ РСО-А'!$J$6+'РСТ РСО-А'!$H$9</f>
        <v>3969.0299999999997</v>
      </c>
      <c r="H218" s="117">
        <f>VLOOKUP($A218+ROUND((COLUMN()-2)/24,5),АТС!$A$41:$F$784,6)+'Иные услуги '!$C$5+'РСТ РСО-А'!$J$6+'РСТ РСО-А'!$H$9</f>
        <v>3968.87</v>
      </c>
      <c r="I218" s="117">
        <f>VLOOKUP($A218+ROUND((COLUMN()-2)/24,5),АТС!$A$41:$F$784,6)+'Иные услуги '!$C$5+'РСТ РСО-А'!$J$6+'РСТ РСО-А'!$H$9</f>
        <v>3968.88</v>
      </c>
      <c r="J218" s="117">
        <f>VLOOKUP($A218+ROUND((COLUMN()-2)/24,5),АТС!$A$41:$F$784,6)+'Иные услуги '!$C$5+'РСТ РСО-А'!$J$6+'РСТ РСО-А'!$H$9</f>
        <v>3968.8900000000003</v>
      </c>
      <c r="K218" s="117">
        <f>VLOOKUP($A218+ROUND((COLUMN()-2)/24,5),АТС!$A$41:$F$784,6)+'Иные услуги '!$C$5+'РСТ РСО-А'!$J$6+'РСТ РСО-А'!$H$9</f>
        <v>3969.1800000000003</v>
      </c>
      <c r="L218" s="117">
        <f>VLOOKUP($A218+ROUND((COLUMN()-2)/24,5),АТС!$A$41:$F$784,6)+'Иные услуги '!$C$5+'РСТ РСО-А'!$J$6+'РСТ РСО-А'!$H$9</f>
        <v>3969.24</v>
      </c>
      <c r="M218" s="117">
        <f>VLOOKUP($A218+ROUND((COLUMN()-2)/24,5),АТС!$A$41:$F$784,6)+'Иные услуги '!$C$5+'РСТ РСО-А'!$J$6+'РСТ РСО-А'!$H$9</f>
        <v>3969.24</v>
      </c>
      <c r="N218" s="117">
        <f>VLOOKUP($A218+ROUND((COLUMN()-2)/24,5),АТС!$A$41:$F$784,6)+'Иные услуги '!$C$5+'РСТ РСО-А'!$J$6+'РСТ РСО-А'!$H$9</f>
        <v>3969.25</v>
      </c>
      <c r="O218" s="117">
        <f>VLOOKUP($A218+ROUND((COLUMN()-2)/24,5),АТС!$A$41:$F$784,6)+'Иные услуги '!$C$5+'РСТ РСО-А'!$J$6+'РСТ РСО-А'!$H$9</f>
        <v>3968.9800000000005</v>
      </c>
      <c r="P218" s="117">
        <f>VLOOKUP($A218+ROUND((COLUMN()-2)/24,5),АТС!$A$41:$F$784,6)+'Иные услуги '!$C$5+'РСТ РСО-А'!$J$6+'РСТ РСО-А'!$H$9</f>
        <v>3968.96</v>
      </c>
      <c r="Q218" s="117">
        <f>VLOOKUP($A218+ROUND((COLUMN()-2)/24,5),АТС!$A$41:$F$784,6)+'Иные услуги '!$C$5+'РСТ РСО-А'!$J$6+'РСТ РСО-А'!$H$9</f>
        <v>3968.95</v>
      </c>
      <c r="R218" s="117">
        <f>VLOOKUP($A218+ROUND((COLUMN()-2)/24,5),АТС!$A$41:$F$784,6)+'Иные услуги '!$C$5+'РСТ РСО-А'!$J$6+'РСТ РСО-А'!$H$9</f>
        <v>3968.9800000000005</v>
      </c>
      <c r="S218" s="117">
        <f>VLOOKUP($A218+ROUND((COLUMN()-2)/24,5),АТС!$A$41:$F$784,6)+'Иные услуги '!$C$5+'РСТ РСО-А'!$J$6+'РСТ РСО-А'!$H$9</f>
        <v>3969.1400000000003</v>
      </c>
      <c r="T218" s="117">
        <f>VLOOKUP($A218+ROUND((COLUMN()-2)/24,5),АТС!$A$41:$F$784,6)+'Иные услуги '!$C$5+'РСТ РСО-А'!$J$6+'РСТ РСО-А'!$H$9</f>
        <v>3969.2</v>
      </c>
      <c r="U218" s="117">
        <f>VLOOKUP($A218+ROUND((COLUMN()-2)/24,5),АТС!$A$41:$F$784,6)+'Иные услуги '!$C$5+'РСТ РСО-А'!$J$6+'РСТ РСО-А'!$H$9</f>
        <v>3969.2799999999997</v>
      </c>
      <c r="V218" s="117">
        <f>VLOOKUP($A218+ROUND((COLUMN()-2)/24,5),АТС!$A$41:$F$784,6)+'Иные услуги '!$C$5+'РСТ РСО-А'!$J$6+'РСТ РСО-А'!$H$9</f>
        <v>3969.1900000000005</v>
      </c>
      <c r="W218" s="117">
        <f>VLOOKUP($A218+ROUND((COLUMN()-2)/24,5),АТС!$A$41:$F$784,6)+'Иные услуги '!$C$5+'РСТ РСО-А'!$J$6+'РСТ РСО-А'!$H$9</f>
        <v>3969.1500000000005</v>
      </c>
      <c r="X218" s="117">
        <f>VLOOKUP($A218+ROUND((COLUMN()-2)/24,5),АТС!$A$41:$F$784,6)+'Иные услуги '!$C$5+'РСТ РСО-А'!$J$6+'РСТ РСО-А'!$H$9</f>
        <v>3968.9700000000003</v>
      </c>
      <c r="Y218" s="117">
        <f>VLOOKUP($A218+ROUND((COLUMN()-2)/24,5),АТС!$A$41:$F$784,6)+'Иные услуги '!$C$5+'РСТ РСО-А'!$J$6+'РСТ РСО-А'!$H$9</f>
        <v>3968.59</v>
      </c>
    </row>
    <row r="219" spans="1:27" x14ac:dyDescent="0.2">
      <c r="A219" s="66">
        <f t="shared" si="7"/>
        <v>43663</v>
      </c>
      <c r="B219" s="117">
        <f>VLOOKUP($A219+ROUND((COLUMN()-2)/24,5),АТС!$A$41:$F$784,6)+'Иные услуги '!$C$5+'РСТ РСО-А'!$J$6+'РСТ РСО-А'!$H$9</f>
        <v>3969.1500000000005</v>
      </c>
      <c r="C219" s="117">
        <f>VLOOKUP($A219+ROUND((COLUMN()-2)/24,5),АТС!$A$41:$F$784,6)+'Иные услуги '!$C$5+'РСТ РСО-А'!$J$6+'РСТ РСО-А'!$H$9</f>
        <v>3969.1100000000006</v>
      </c>
      <c r="D219" s="117">
        <f>VLOOKUP($A219+ROUND((COLUMN()-2)/24,5),АТС!$A$41:$F$784,6)+'Иные услуги '!$C$5+'РСТ РСО-А'!$J$6+'РСТ РСО-А'!$H$9</f>
        <v>3969.0699999999997</v>
      </c>
      <c r="E219" s="117">
        <f>VLOOKUP($A219+ROUND((COLUMN()-2)/24,5),АТС!$A$41:$F$784,6)+'Иные услуги '!$C$5+'РСТ РСО-А'!$J$6+'РСТ РСО-А'!$H$9</f>
        <v>3969.0600000000004</v>
      </c>
      <c r="F219" s="117">
        <f>VLOOKUP($A219+ROUND((COLUMN()-2)/24,5),АТС!$A$41:$F$784,6)+'Иные услуги '!$C$5+'РСТ РСО-А'!$J$6+'РСТ РСО-А'!$H$9</f>
        <v>3968.9800000000005</v>
      </c>
      <c r="G219" s="117">
        <f>VLOOKUP($A219+ROUND((COLUMN()-2)/24,5),АТС!$A$41:$F$784,6)+'Иные услуги '!$C$5+'РСТ РСО-А'!$J$6+'РСТ РСО-А'!$H$9</f>
        <v>3968.9000000000005</v>
      </c>
      <c r="H219" s="117">
        <f>VLOOKUP($A219+ROUND((COLUMN()-2)/24,5),АТС!$A$41:$F$784,6)+'Иные услуги '!$C$5+'РСТ РСО-А'!$J$6+'РСТ РСО-А'!$H$9</f>
        <v>3968.74</v>
      </c>
      <c r="I219" s="117">
        <f>VLOOKUP($A219+ROUND((COLUMN()-2)/24,5),АТС!$A$41:$F$784,6)+'Иные услуги '!$C$5+'РСТ РСО-А'!$J$6+'РСТ РСО-А'!$H$9</f>
        <v>3968.5</v>
      </c>
      <c r="J219" s="117">
        <f>VLOOKUP($A219+ROUND((COLUMN()-2)/24,5),АТС!$A$41:$F$784,6)+'Иные услуги '!$C$5+'РСТ РСО-А'!$J$6+'РСТ РСО-А'!$H$9</f>
        <v>3968.84</v>
      </c>
      <c r="K219" s="117">
        <f>VLOOKUP($A219+ROUND((COLUMN()-2)/24,5),АТС!$A$41:$F$784,6)+'Иные услуги '!$C$5+'РСТ РСО-А'!$J$6+'РСТ РСО-А'!$H$9</f>
        <v>3969.1900000000005</v>
      </c>
      <c r="L219" s="117">
        <f>VLOOKUP($A219+ROUND((COLUMN()-2)/24,5),АТС!$A$41:$F$784,6)+'Иные услуги '!$C$5+'РСТ РСО-А'!$J$6+'РСТ РСО-А'!$H$9</f>
        <v>3969.2300000000005</v>
      </c>
      <c r="M219" s="117">
        <f>VLOOKUP($A219+ROUND((COLUMN()-2)/24,5),АТС!$A$41:$F$784,6)+'Иные услуги '!$C$5+'РСТ РСО-А'!$J$6+'РСТ РСО-А'!$H$9</f>
        <v>3969.24</v>
      </c>
      <c r="N219" s="117">
        <f>VLOOKUP($A219+ROUND((COLUMN()-2)/24,5),АТС!$A$41:$F$784,6)+'Иные услуги '!$C$5+'РСТ РСО-А'!$J$6+'РСТ РСО-А'!$H$9</f>
        <v>3969.2200000000003</v>
      </c>
      <c r="O219" s="117">
        <f>VLOOKUP($A219+ROUND((COLUMN()-2)/24,5),АТС!$A$41:$F$784,6)+'Иные услуги '!$C$5+'РСТ РСО-А'!$J$6+'РСТ РСО-А'!$H$9</f>
        <v>3968.91</v>
      </c>
      <c r="P219" s="117">
        <f>VLOOKUP($A219+ROUND((COLUMN()-2)/24,5),АТС!$A$41:$F$784,6)+'Иные услуги '!$C$5+'РСТ РСО-А'!$J$6+'РСТ РСО-А'!$H$9</f>
        <v>3968.9000000000005</v>
      </c>
      <c r="Q219" s="117">
        <f>VLOOKUP($A219+ROUND((COLUMN()-2)/24,5),АТС!$A$41:$F$784,6)+'Иные услуги '!$C$5+'РСТ РСО-А'!$J$6+'РСТ РСО-А'!$H$9</f>
        <v>3968.9000000000005</v>
      </c>
      <c r="R219" s="117">
        <f>VLOOKUP($A219+ROUND((COLUMN()-2)/24,5),АТС!$A$41:$F$784,6)+'Иные услуги '!$C$5+'РСТ РСО-А'!$J$6+'РСТ РСО-А'!$H$9</f>
        <v>3968.92</v>
      </c>
      <c r="S219" s="117">
        <f>VLOOKUP($A219+ROUND((COLUMN()-2)/24,5),АТС!$A$41:$F$784,6)+'Иные услуги '!$C$5+'РСТ РСО-А'!$J$6+'РСТ РСО-А'!$H$9</f>
        <v>3968.9000000000005</v>
      </c>
      <c r="T219" s="117">
        <f>VLOOKUP($A219+ROUND((COLUMN()-2)/24,5),АТС!$A$41:$F$784,6)+'Иные услуги '!$C$5+'РСТ РСО-А'!$J$6+'РСТ РСО-А'!$H$9</f>
        <v>3969.2</v>
      </c>
      <c r="U219" s="117">
        <f>VLOOKUP($A219+ROUND((COLUMN()-2)/24,5),АТС!$A$41:$F$784,6)+'Иные услуги '!$C$5+'РСТ РСО-А'!$J$6+'РСТ РСО-А'!$H$9</f>
        <v>3969.25</v>
      </c>
      <c r="V219" s="117">
        <f>VLOOKUP($A219+ROUND((COLUMN()-2)/24,5),АТС!$A$41:$F$784,6)+'Иные услуги '!$C$5+'РСТ РСО-А'!$J$6+'РСТ РСО-А'!$H$9</f>
        <v>3969.09</v>
      </c>
      <c r="W219" s="117">
        <f>VLOOKUP($A219+ROUND((COLUMN()-2)/24,5),АТС!$A$41:$F$784,6)+'Иные услуги '!$C$5+'РСТ РСО-А'!$J$6+'РСТ РСО-А'!$H$9</f>
        <v>3969.0699999999997</v>
      </c>
      <c r="X219" s="117">
        <f>VLOOKUP($A219+ROUND((COLUMN()-2)/24,5),АТС!$A$41:$F$784,6)+'Иные услуги '!$C$5+'РСТ РСО-А'!$J$6+'РСТ РСО-А'!$H$9</f>
        <v>3968.95</v>
      </c>
      <c r="Y219" s="117">
        <f>VLOOKUP($A219+ROUND((COLUMN()-2)/24,5),АТС!$A$41:$F$784,6)+'Иные услуги '!$C$5+'РСТ РСО-А'!$J$6+'РСТ РСО-А'!$H$9</f>
        <v>3968.2799999999997</v>
      </c>
    </row>
    <row r="220" spans="1:27" x14ac:dyDescent="0.2">
      <c r="A220" s="66">
        <f t="shared" si="7"/>
        <v>43664</v>
      </c>
      <c r="B220" s="117">
        <f>VLOOKUP($A220+ROUND((COLUMN()-2)/24,5),АТС!$A$41:$F$784,6)+'Иные услуги '!$C$5+'РСТ РСО-А'!$J$6+'РСТ РСО-А'!$H$9</f>
        <v>3969.1400000000003</v>
      </c>
      <c r="C220" s="117">
        <f>VLOOKUP($A220+ROUND((COLUMN()-2)/24,5),АТС!$A$41:$F$784,6)+'Иные услуги '!$C$5+'РСТ РСО-А'!$J$6+'РСТ РСО-А'!$H$9</f>
        <v>3969.13</v>
      </c>
      <c r="D220" s="117">
        <f>VLOOKUP($A220+ROUND((COLUMN()-2)/24,5),АТС!$A$41:$F$784,6)+'Иные услуги '!$C$5+'РСТ РСО-А'!$J$6+'РСТ РСО-А'!$H$9</f>
        <v>3969.1100000000006</v>
      </c>
      <c r="E220" s="117">
        <f>VLOOKUP($A220+ROUND((COLUMN()-2)/24,5),АТС!$A$41:$F$784,6)+'Иные услуги '!$C$5+'РСТ РСО-А'!$J$6+'РСТ РСО-А'!$H$9</f>
        <v>3969.1100000000006</v>
      </c>
      <c r="F220" s="117">
        <f>VLOOKUP($A220+ROUND((COLUMN()-2)/24,5),АТС!$A$41:$F$784,6)+'Иные услуги '!$C$5+'РСТ РСО-А'!$J$6+'РСТ РСО-А'!$H$9</f>
        <v>3969.05</v>
      </c>
      <c r="G220" s="117">
        <f>VLOOKUP($A220+ROUND((COLUMN()-2)/24,5),АТС!$A$41:$F$784,6)+'Иные услуги '!$C$5+'РСТ РСО-А'!$J$6+'РСТ РСО-А'!$H$9</f>
        <v>3968.96</v>
      </c>
      <c r="H220" s="117">
        <f>VLOOKUP($A220+ROUND((COLUMN()-2)/24,5),АТС!$A$41:$F$784,6)+'Иные услуги '!$C$5+'РСТ РСО-А'!$J$6+'РСТ РСО-А'!$H$9</f>
        <v>3968.54</v>
      </c>
      <c r="I220" s="117">
        <f>VLOOKUP($A220+ROUND((COLUMN()-2)/24,5),АТС!$A$41:$F$784,6)+'Иные услуги '!$C$5+'РСТ РСО-А'!$J$6+'РСТ РСО-А'!$H$9</f>
        <v>3968.58</v>
      </c>
      <c r="J220" s="117">
        <f>VLOOKUP($A220+ROUND((COLUMN()-2)/24,5),АТС!$A$41:$F$784,6)+'Иные услуги '!$C$5+'РСТ РСО-А'!$J$6+'РСТ РСО-А'!$H$9</f>
        <v>3968.79</v>
      </c>
      <c r="K220" s="117">
        <f>VLOOKUP($A220+ROUND((COLUMN()-2)/24,5),АТС!$A$41:$F$784,6)+'Иные услуги '!$C$5+'РСТ РСО-А'!$J$6+'РСТ РСО-А'!$H$9</f>
        <v>3969.16</v>
      </c>
      <c r="L220" s="117">
        <f>VLOOKUP($A220+ROUND((COLUMN()-2)/24,5),АТС!$A$41:$F$784,6)+'Иные услуги '!$C$5+'РСТ РСО-А'!$J$6+'РСТ РСО-А'!$H$9</f>
        <v>3969.16</v>
      </c>
      <c r="M220" s="117">
        <f>VLOOKUP($A220+ROUND((COLUMN()-2)/24,5),АТС!$A$41:$F$784,6)+'Иные услуги '!$C$5+'РСТ РСО-А'!$J$6+'РСТ РСО-А'!$H$9</f>
        <v>3969.1900000000005</v>
      </c>
      <c r="N220" s="117">
        <f>VLOOKUP($A220+ROUND((COLUMN()-2)/24,5),АТС!$A$41:$F$784,6)+'Иные услуги '!$C$5+'РСТ РСО-А'!$J$6+'РСТ РСО-А'!$H$9</f>
        <v>3969.2</v>
      </c>
      <c r="O220" s="117">
        <f>VLOOKUP($A220+ROUND((COLUMN()-2)/24,5),АТС!$A$41:$F$784,6)+'Иные услуги '!$C$5+'РСТ РСО-А'!$J$6+'РСТ РСО-А'!$H$9</f>
        <v>3968.84</v>
      </c>
      <c r="P220" s="117">
        <f>VLOOKUP($A220+ROUND((COLUMN()-2)/24,5),АТС!$A$41:$F$784,6)+'Иные услуги '!$C$5+'РСТ РСО-А'!$J$6+'РСТ РСО-А'!$H$9</f>
        <v>3968.83</v>
      </c>
      <c r="Q220" s="117">
        <f>VLOOKUP($A220+ROUND((COLUMN()-2)/24,5),АТС!$A$41:$F$784,6)+'Иные услуги '!$C$5+'РСТ РСО-А'!$J$6+'РСТ РСО-А'!$H$9</f>
        <v>3968.83</v>
      </c>
      <c r="R220" s="117">
        <f>VLOOKUP($A220+ROUND((COLUMN()-2)/24,5),АТС!$A$41:$F$784,6)+'Иные услуги '!$C$5+'РСТ РСО-А'!$J$6+'РСТ РСО-А'!$H$9</f>
        <v>3968.8</v>
      </c>
      <c r="S220" s="117">
        <f>VLOOKUP($A220+ROUND((COLUMN()-2)/24,5),АТС!$A$41:$F$784,6)+'Иные услуги '!$C$5+'РСТ РСО-А'!$J$6+'РСТ РСО-А'!$H$9</f>
        <v>3968.8</v>
      </c>
      <c r="T220" s="117">
        <f>VLOOKUP($A220+ROUND((COLUMN()-2)/24,5),АТС!$A$41:$F$784,6)+'Иные услуги '!$C$5+'РСТ РСО-А'!$J$6+'РСТ РСО-А'!$H$9</f>
        <v>3969.09</v>
      </c>
      <c r="U220" s="117">
        <f>VLOOKUP($A220+ROUND((COLUMN()-2)/24,5),АТС!$A$41:$F$784,6)+'Иные услуги '!$C$5+'РСТ РСО-А'!$J$6+'РСТ РСО-А'!$H$9</f>
        <v>3969.2</v>
      </c>
      <c r="V220" s="117">
        <f>VLOOKUP($A220+ROUND((COLUMN()-2)/24,5),АТС!$A$41:$F$784,6)+'Иные услуги '!$C$5+'РСТ РСО-А'!$J$6+'РСТ РСО-А'!$H$9</f>
        <v>3969.0299999999997</v>
      </c>
      <c r="W220" s="117">
        <f>VLOOKUP($A220+ROUND((COLUMN()-2)/24,5),АТС!$A$41:$F$784,6)+'Иные услуги '!$C$5+'РСТ РСО-А'!$J$6+'РСТ РСО-А'!$H$9</f>
        <v>3968.99</v>
      </c>
      <c r="X220" s="117">
        <f>VLOOKUP($A220+ROUND((COLUMN()-2)/24,5),АТС!$A$41:$F$784,6)+'Иные услуги '!$C$5+'РСТ РСО-А'!$J$6+'РСТ РСО-А'!$H$9</f>
        <v>3968.8600000000006</v>
      </c>
      <c r="Y220" s="117">
        <f>VLOOKUP($A220+ROUND((COLUMN()-2)/24,5),АТС!$A$41:$F$784,6)+'Иные услуги '!$C$5+'РСТ РСО-А'!$J$6+'РСТ РСО-А'!$H$9</f>
        <v>3968.08</v>
      </c>
    </row>
    <row r="221" spans="1:27" x14ac:dyDescent="0.2">
      <c r="A221" s="66">
        <f t="shared" si="7"/>
        <v>43665</v>
      </c>
      <c r="B221" s="117">
        <f>VLOOKUP($A221+ROUND((COLUMN()-2)/24,5),АТС!$A$41:$F$784,6)+'Иные услуги '!$C$5+'РСТ РСО-А'!$J$6+'РСТ РСО-А'!$H$9</f>
        <v>3968.8500000000004</v>
      </c>
      <c r="C221" s="117">
        <f>VLOOKUP($A221+ROUND((COLUMN()-2)/24,5),АТС!$A$41:$F$784,6)+'Иные услуги '!$C$5+'РСТ РСО-А'!$J$6+'РСТ РСО-А'!$H$9</f>
        <v>3968.9000000000005</v>
      </c>
      <c r="D221" s="117">
        <f>VLOOKUP($A221+ROUND((COLUMN()-2)/24,5),АТС!$A$41:$F$784,6)+'Иные услуги '!$C$5+'РСТ РСО-А'!$J$6+'РСТ РСО-А'!$H$9</f>
        <v>3968.8900000000003</v>
      </c>
      <c r="E221" s="117">
        <f>VLOOKUP($A221+ROUND((COLUMN()-2)/24,5),АТС!$A$41:$F$784,6)+'Иные услуги '!$C$5+'РСТ РСО-А'!$J$6+'РСТ РСО-А'!$H$9</f>
        <v>3968.88</v>
      </c>
      <c r="F221" s="117">
        <f>VLOOKUP($A221+ROUND((COLUMN()-2)/24,5),АТС!$A$41:$F$784,6)+'Иные услуги '!$C$5+'РСТ РСО-А'!$J$6+'РСТ РСО-А'!$H$9</f>
        <v>3968.84</v>
      </c>
      <c r="G221" s="117">
        <f>VLOOKUP($A221+ROUND((COLUMN()-2)/24,5),АТС!$A$41:$F$784,6)+'Иные услуги '!$C$5+'РСТ РСО-А'!$J$6+'РСТ РСО-А'!$H$9</f>
        <v>3968.95</v>
      </c>
      <c r="H221" s="117">
        <f>VLOOKUP($A221+ROUND((COLUMN()-2)/24,5),АТС!$A$41:$F$784,6)+'Иные услуги '!$C$5+'РСТ РСО-А'!$J$6+'РСТ РСО-А'!$H$9</f>
        <v>3968.54</v>
      </c>
      <c r="I221" s="117">
        <f>VLOOKUP($A221+ROUND((COLUMN()-2)/24,5),АТС!$A$41:$F$784,6)+'Иные услуги '!$C$5+'РСТ РСО-А'!$J$6+'РСТ РСО-А'!$H$9</f>
        <v>3968.37</v>
      </c>
      <c r="J221" s="117">
        <f>VLOOKUP($A221+ROUND((COLUMN()-2)/24,5),АТС!$A$41:$F$784,6)+'Иные услуги '!$C$5+'РСТ РСО-А'!$J$6+'РСТ РСО-А'!$H$9</f>
        <v>3968.6100000000006</v>
      </c>
      <c r="K221" s="117">
        <f>VLOOKUP($A221+ROUND((COLUMN()-2)/24,5),АТС!$A$41:$F$784,6)+'Иные услуги '!$C$5+'РСТ РСО-А'!$J$6+'РСТ РСО-А'!$H$9</f>
        <v>3969.04</v>
      </c>
      <c r="L221" s="117">
        <f>VLOOKUP($A221+ROUND((COLUMN()-2)/24,5),АТС!$A$41:$F$784,6)+'Иные услуги '!$C$5+'РСТ РСО-А'!$J$6+'РСТ РСО-А'!$H$9</f>
        <v>3969.08</v>
      </c>
      <c r="M221" s="117">
        <f>VLOOKUP($A221+ROUND((COLUMN()-2)/24,5),АТС!$A$41:$F$784,6)+'Иные услуги '!$C$5+'РСТ РСО-А'!$J$6+'РСТ РСО-А'!$H$9</f>
        <v>3969.08</v>
      </c>
      <c r="N221" s="117">
        <f>VLOOKUP($A221+ROUND((COLUMN()-2)/24,5),АТС!$A$41:$F$784,6)+'Иные услуги '!$C$5+'РСТ РСО-А'!$J$6+'РСТ РСО-А'!$H$9</f>
        <v>3969.0600000000004</v>
      </c>
      <c r="O221" s="117">
        <f>VLOOKUP($A221+ROUND((COLUMN()-2)/24,5),АТС!$A$41:$F$784,6)+'Иные услуги '!$C$5+'РСТ РСО-А'!$J$6+'РСТ РСО-А'!$H$9</f>
        <v>3968.66</v>
      </c>
      <c r="P221" s="117">
        <f>VLOOKUP($A221+ROUND((COLUMN()-2)/24,5),АТС!$A$41:$F$784,6)+'Иные услуги '!$C$5+'РСТ РСО-А'!$J$6+'РСТ РСО-А'!$H$9</f>
        <v>3968.62</v>
      </c>
      <c r="Q221" s="117">
        <f>VLOOKUP($A221+ROUND((COLUMN()-2)/24,5),АТС!$A$41:$F$784,6)+'Иные услуги '!$C$5+'РСТ РСО-А'!$J$6+'РСТ РСО-А'!$H$9</f>
        <v>3968.51</v>
      </c>
      <c r="R221" s="117">
        <f>VLOOKUP($A221+ROUND((COLUMN()-2)/24,5),АТС!$A$41:$F$784,6)+'Иные услуги '!$C$5+'РСТ РСО-А'!$J$6+'РСТ РСО-А'!$H$9</f>
        <v>3968.6100000000006</v>
      </c>
      <c r="S221" s="117">
        <f>VLOOKUP($A221+ROUND((COLUMN()-2)/24,5),АТС!$A$41:$F$784,6)+'Иные услуги '!$C$5+'РСТ РСО-А'!$J$6+'РСТ РСО-А'!$H$9</f>
        <v>3968.8600000000006</v>
      </c>
      <c r="T221" s="117">
        <f>VLOOKUP($A221+ROUND((COLUMN()-2)/24,5),АТС!$A$41:$F$784,6)+'Иные услуги '!$C$5+'РСТ РСО-А'!$J$6+'РСТ РСО-А'!$H$9</f>
        <v>3968.99</v>
      </c>
      <c r="U221" s="117">
        <f>VLOOKUP($A221+ROUND((COLUMN()-2)/24,5),АТС!$A$41:$F$784,6)+'Иные услуги '!$C$5+'РСТ РСО-А'!$J$6+'РСТ РСО-А'!$H$9</f>
        <v>3969.1000000000004</v>
      </c>
      <c r="V221" s="117">
        <f>VLOOKUP($A221+ROUND((COLUMN()-2)/24,5),АТС!$A$41:$F$784,6)+'Иные услуги '!$C$5+'РСТ РСО-А'!$J$6+'РСТ РСО-А'!$H$9</f>
        <v>3968.9400000000005</v>
      </c>
      <c r="W221" s="117">
        <f>VLOOKUP($A221+ROUND((COLUMN()-2)/24,5),АТС!$A$41:$F$784,6)+'Иные услуги '!$C$5+'РСТ РСО-А'!$J$6+'РСТ РСО-А'!$H$9</f>
        <v>3968.8199999999997</v>
      </c>
      <c r="X221" s="117">
        <f>VLOOKUP($A221+ROUND((COLUMN()-2)/24,5),АТС!$A$41:$F$784,6)+'Иные услуги '!$C$5+'РСТ РСО-А'!$J$6+'РСТ РСО-А'!$H$9</f>
        <v>3968.5299999999997</v>
      </c>
      <c r="Y221" s="117">
        <f>VLOOKUP($A221+ROUND((COLUMN()-2)/24,5),АТС!$A$41:$F$784,6)+'Иные услуги '!$C$5+'РСТ РСО-А'!$J$6+'РСТ РСО-А'!$H$9</f>
        <v>3968.0299999999997</v>
      </c>
    </row>
    <row r="222" spans="1:27" x14ac:dyDescent="0.2">
      <c r="A222" s="66">
        <f t="shared" si="7"/>
        <v>43666</v>
      </c>
      <c r="B222" s="117">
        <f>VLOOKUP($A222+ROUND((COLUMN()-2)/24,5),АТС!$A$41:$F$784,6)+'Иные услуги '!$C$5+'РСТ РСО-А'!$J$6+'РСТ РСО-А'!$H$9</f>
        <v>3968.8</v>
      </c>
      <c r="C222" s="117">
        <f>VLOOKUP($A222+ROUND((COLUMN()-2)/24,5),АТС!$A$41:$F$784,6)+'Иные услуги '!$C$5+'РСТ РСО-А'!$J$6+'РСТ РСО-А'!$H$9</f>
        <v>3968.6900000000005</v>
      </c>
      <c r="D222" s="117">
        <f>VLOOKUP($A222+ROUND((COLUMN()-2)/24,5),АТС!$A$41:$F$784,6)+'Иные услуги '!$C$5+'РСТ РСО-А'!$J$6+'РСТ РСО-А'!$H$9</f>
        <v>3968.6800000000003</v>
      </c>
      <c r="E222" s="117">
        <f>VLOOKUP($A222+ROUND((COLUMN()-2)/24,5),АТС!$A$41:$F$784,6)+'Иные услуги '!$C$5+'РСТ РСО-А'!$J$6+'РСТ РСО-А'!$H$9</f>
        <v>3968.6400000000003</v>
      </c>
      <c r="F222" s="117">
        <f>VLOOKUP($A222+ROUND((COLUMN()-2)/24,5),АТС!$A$41:$F$784,6)+'Иные услуги '!$C$5+'РСТ РСО-А'!$J$6+'РСТ РСО-А'!$H$9</f>
        <v>3968.75</v>
      </c>
      <c r="G222" s="117">
        <f>VLOOKUP($A222+ROUND((COLUMN()-2)/24,5),АТС!$A$41:$F$784,6)+'Иные услуги '!$C$5+'РСТ РСО-А'!$J$6+'РСТ РСО-А'!$H$9</f>
        <v>3968.7</v>
      </c>
      <c r="H222" s="117">
        <f>VLOOKUP($A222+ROUND((COLUMN()-2)/24,5),АТС!$A$41:$F$784,6)+'Иные услуги '!$C$5+'РСТ РСО-А'!$J$6+'РСТ РСО-А'!$H$9</f>
        <v>3968</v>
      </c>
      <c r="I222" s="117">
        <f>VLOOKUP($A222+ROUND((COLUMN()-2)/24,5),АТС!$A$41:$F$784,6)+'Иные услуги '!$C$5+'РСТ РСО-А'!$J$6+'РСТ РСО-А'!$H$9</f>
        <v>3968.1800000000003</v>
      </c>
      <c r="J222" s="117">
        <f>VLOOKUP($A222+ROUND((COLUMN()-2)/24,5),АТС!$A$41:$F$784,6)+'Иные услуги '!$C$5+'РСТ РСО-А'!$J$6+'РСТ РСО-А'!$H$9</f>
        <v>3968.63</v>
      </c>
      <c r="K222" s="117">
        <f>VLOOKUP($A222+ROUND((COLUMN()-2)/24,5),АТС!$A$41:$F$784,6)+'Иные услуги '!$C$5+'РСТ РСО-А'!$J$6+'РСТ РСО-А'!$H$9</f>
        <v>3968.92</v>
      </c>
      <c r="L222" s="117">
        <f>VLOOKUP($A222+ROUND((COLUMN()-2)/24,5),АТС!$A$41:$F$784,6)+'Иные услуги '!$C$5+'РСТ РСО-А'!$J$6+'РСТ РСО-А'!$H$9</f>
        <v>3968.95</v>
      </c>
      <c r="M222" s="117">
        <f>VLOOKUP($A222+ROUND((COLUMN()-2)/24,5),АТС!$A$41:$F$784,6)+'Иные услуги '!$C$5+'РСТ РСО-А'!$J$6+'РСТ РСО-А'!$H$9</f>
        <v>3968.96</v>
      </c>
      <c r="N222" s="117">
        <f>VLOOKUP($A222+ROUND((COLUMN()-2)/24,5),АТС!$A$41:$F$784,6)+'Иные услуги '!$C$5+'РСТ РСО-А'!$J$6+'РСТ РСО-А'!$H$9</f>
        <v>3968.91</v>
      </c>
      <c r="O222" s="117">
        <f>VLOOKUP($A222+ROUND((COLUMN()-2)/24,5),АТС!$A$41:$F$784,6)+'Иные услуги '!$C$5+'РСТ РСО-А'!$J$6+'РСТ РСО-А'!$H$9</f>
        <v>3968.7700000000004</v>
      </c>
      <c r="P222" s="117">
        <f>VLOOKUP($A222+ROUND((COLUMN()-2)/24,5),АТС!$A$41:$F$784,6)+'Иные услуги '!$C$5+'РСТ РСО-А'!$J$6+'РСТ РСО-А'!$H$9</f>
        <v>3968.79</v>
      </c>
      <c r="Q222" s="117">
        <f>VLOOKUP($A222+ROUND((COLUMN()-2)/24,5),АТС!$A$41:$F$784,6)+'Иные услуги '!$C$5+'РСТ РСО-А'!$J$6+'РСТ РСО-А'!$H$9</f>
        <v>3968.7700000000004</v>
      </c>
      <c r="R222" s="117">
        <f>VLOOKUP($A222+ROUND((COLUMN()-2)/24,5),АТС!$A$41:$F$784,6)+'Иные услуги '!$C$5+'РСТ РСО-А'!$J$6+'РСТ РСО-А'!$H$9</f>
        <v>3968.79</v>
      </c>
      <c r="S222" s="117">
        <f>VLOOKUP($A222+ROUND((COLUMN()-2)/24,5),АТС!$A$41:$F$784,6)+'Иные услуги '!$C$5+'РСТ РСО-А'!$J$6+'РСТ РСО-А'!$H$9</f>
        <v>3968.74</v>
      </c>
      <c r="T222" s="117">
        <f>VLOOKUP($A222+ROUND((COLUMN()-2)/24,5),АТС!$A$41:$F$784,6)+'Иные услуги '!$C$5+'РСТ РСО-А'!$J$6+'РСТ РСО-А'!$H$9</f>
        <v>3968.8500000000004</v>
      </c>
      <c r="U222" s="117">
        <f>VLOOKUP($A222+ROUND((COLUMN()-2)/24,5),АТС!$A$41:$F$784,6)+'Иные услуги '!$C$5+'РСТ РСО-А'!$J$6+'РСТ РСО-А'!$H$9</f>
        <v>3969.01</v>
      </c>
      <c r="V222" s="117">
        <f>VLOOKUP($A222+ROUND((COLUMN()-2)/24,5),АТС!$A$41:$F$784,6)+'Иные услуги '!$C$5+'РСТ РСО-А'!$J$6+'РСТ РСО-А'!$H$9</f>
        <v>3968.83</v>
      </c>
      <c r="W222" s="117">
        <f>VLOOKUP($A222+ROUND((COLUMN()-2)/24,5),АТС!$A$41:$F$784,6)+'Иные услуги '!$C$5+'РСТ РСО-А'!$J$6+'РСТ РСО-А'!$H$9</f>
        <v>3968.6900000000005</v>
      </c>
      <c r="X222" s="117">
        <f>VLOOKUP($A222+ROUND((COLUMN()-2)/24,5),АТС!$A$41:$F$784,6)+'Иные услуги '!$C$5+'РСТ РСО-А'!$J$6+'РСТ РСО-А'!$H$9</f>
        <v>3968.4300000000003</v>
      </c>
      <c r="Y222" s="117">
        <f>VLOOKUP($A222+ROUND((COLUMN()-2)/24,5),АТС!$A$41:$F$784,6)+'Иные услуги '!$C$5+'РСТ РСО-А'!$J$6+'РСТ РСО-А'!$H$9</f>
        <v>3967.74</v>
      </c>
    </row>
    <row r="223" spans="1:27" x14ac:dyDescent="0.2">
      <c r="A223" s="66">
        <f t="shared" si="7"/>
        <v>43667</v>
      </c>
      <c r="B223" s="117">
        <f>VLOOKUP($A223+ROUND((COLUMN()-2)/24,5),АТС!$A$41:$F$784,6)+'Иные услуги '!$C$5+'РСТ РСО-А'!$J$6+'РСТ РСО-А'!$H$9</f>
        <v>3968.76</v>
      </c>
      <c r="C223" s="117">
        <f>VLOOKUP($A223+ROUND((COLUMN()-2)/24,5),АТС!$A$41:$F$784,6)+'Иные услуги '!$C$5+'РСТ РСО-А'!$J$6+'РСТ РСО-А'!$H$9</f>
        <v>3968.71</v>
      </c>
      <c r="D223" s="117">
        <f>VLOOKUP($A223+ROUND((COLUMN()-2)/24,5),АТС!$A$41:$F$784,6)+'Иные услуги '!$C$5+'РСТ РСО-А'!$J$6+'РСТ РСО-А'!$H$9</f>
        <v>3968.71</v>
      </c>
      <c r="E223" s="117">
        <f>VLOOKUP($A223+ROUND((COLUMN()-2)/24,5),АТС!$A$41:$F$784,6)+'Иные услуги '!$C$5+'РСТ РСО-А'!$J$6+'РСТ РСО-А'!$H$9</f>
        <v>3968.6900000000005</v>
      </c>
      <c r="F223" s="117">
        <f>VLOOKUP($A223+ROUND((COLUMN()-2)/24,5),АТС!$A$41:$F$784,6)+'Иные услуги '!$C$5+'РСТ РСО-А'!$J$6+'РСТ РСО-А'!$H$9</f>
        <v>3968.71</v>
      </c>
      <c r="G223" s="117">
        <f>VLOOKUP($A223+ROUND((COLUMN()-2)/24,5),АТС!$A$41:$F$784,6)+'Иные услуги '!$C$5+'РСТ РСО-А'!$J$6+'РСТ РСО-А'!$H$9</f>
        <v>3968.63</v>
      </c>
      <c r="H223" s="117">
        <f>VLOOKUP($A223+ROUND((COLUMN()-2)/24,5),АТС!$A$41:$F$784,6)+'Иные услуги '!$C$5+'РСТ РСО-А'!$J$6+'РСТ РСО-А'!$H$9</f>
        <v>3968.2300000000005</v>
      </c>
      <c r="I223" s="117">
        <f>VLOOKUP($A223+ROUND((COLUMN()-2)/24,5),АТС!$A$41:$F$784,6)+'Иные услуги '!$C$5+'РСТ РСО-А'!$J$6+'РСТ РСО-А'!$H$9</f>
        <v>3968.4800000000005</v>
      </c>
      <c r="J223" s="117">
        <f>VLOOKUP($A223+ROUND((COLUMN()-2)/24,5),АТС!$A$41:$F$784,6)+'Иные услуги '!$C$5+'РСТ РСО-А'!$J$6+'РСТ РСО-А'!$H$9</f>
        <v>3968.6000000000004</v>
      </c>
      <c r="K223" s="117">
        <f>VLOOKUP($A223+ROUND((COLUMN()-2)/24,5),АТС!$A$41:$F$784,6)+'Иные услуги '!$C$5+'РСТ РСО-А'!$J$6+'РСТ РСО-А'!$H$9</f>
        <v>3968.8199999999997</v>
      </c>
      <c r="L223" s="117">
        <f>VLOOKUP($A223+ROUND((COLUMN()-2)/24,5),АТС!$A$41:$F$784,6)+'Иные услуги '!$C$5+'РСТ РСО-А'!$J$6+'РСТ РСО-А'!$H$9</f>
        <v>3968.95</v>
      </c>
      <c r="M223" s="117">
        <f>VLOOKUP($A223+ROUND((COLUMN()-2)/24,5),АТС!$A$41:$F$784,6)+'Иные услуги '!$C$5+'РСТ РСО-А'!$J$6+'РСТ РСО-А'!$H$9</f>
        <v>3969</v>
      </c>
      <c r="N223" s="117">
        <f>VLOOKUP($A223+ROUND((COLUMN()-2)/24,5),АТС!$A$41:$F$784,6)+'Иные услуги '!$C$5+'РСТ РСО-А'!$J$6+'РСТ РСО-А'!$H$9</f>
        <v>3968.99</v>
      </c>
      <c r="O223" s="117">
        <f>VLOOKUP($A223+ROUND((COLUMN()-2)/24,5),АТС!$A$41:$F$784,6)+'Иные услуги '!$C$5+'РСТ РСО-А'!$J$6+'РСТ РСО-А'!$H$9</f>
        <v>3968.8600000000006</v>
      </c>
      <c r="P223" s="117">
        <f>VLOOKUP($A223+ROUND((COLUMN()-2)/24,5),АТС!$A$41:$F$784,6)+'Иные услуги '!$C$5+'РСТ РСО-А'!$J$6+'РСТ РСО-А'!$H$9</f>
        <v>3968.8500000000004</v>
      </c>
      <c r="Q223" s="117">
        <f>VLOOKUP($A223+ROUND((COLUMN()-2)/24,5),АТС!$A$41:$F$784,6)+'Иные услуги '!$C$5+'РСТ РСО-А'!$J$6+'РСТ РСО-А'!$H$9</f>
        <v>3968.8600000000006</v>
      </c>
      <c r="R223" s="117">
        <f>VLOOKUP($A223+ROUND((COLUMN()-2)/24,5),АТС!$A$41:$F$784,6)+'Иные услуги '!$C$5+'РСТ РСО-А'!$J$6+'РСТ РСО-А'!$H$9</f>
        <v>3968.83</v>
      </c>
      <c r="S223" s="117">
        <f>VLOOKUP($A223+ROUND((COLUMN()-2)/24,5),АТС!$A$41:$F$784,6)+'Иные услуги '!$C$5+'РСТ РСО-А'!$J$6+'РСТ РСО-А'!$H$9</f>
        <v>3968.8199999999997</v>
      </c>
      <c r="T223" s="117">
        <f>VLOOKUP($A223+ROUND((COLUMN()-2)/24,5),АТС!$A$41:$F$784,6)+'Иные услуги '!$C$5+'РСТ РСО-А'!$J$6+'РСТ РСО-А'!$H$9</f>
        <v>3968.9300000000003</v>
      </c>
      <c r="U223" s="117">
        <f>VLOOKUP($A223+ROUND((COLUMN()-2)/24,5),АТС!$A$41:$F$784,6)+'Иные услуги '!$C$5+'РСТ РСО-А'!$J$6+'РСТ РСО-А'!$H$9</f>
        <v>3969.01</v>
      </c>
      <c r="V223" s="117">
        <f>VLOOKUP($A223+ROUND((COLUMN()-2)/24,5),АТС!$A$41:$F$784,6)+'Иные услуги '!$C$5+'РСТ РСО-А'!$J$6+'РСТ РСО-А'!$H$9</f>
        <v>3968.87</v>
      </c>
      <c r="W223" s="117">
        <f>VLOOKUP($A223+ROUND((COLUMN()-2)/24,5),АТС!$A$41:$F$784,6)+'Иные услуги '!$C$5+'РСТ РСО-А'!$J$6+'РСТ РСО-А'!$H$9</f>
        <v>3968.7799999999997</v>
      </c>
      <c r="X223" s="117">
        <f>VLOOKUP($A223+ROUND((COLUMN()-2)/24,5),АТС!$A$41:$F$784,6)+'Иные услуги '!$C$5+'РСТ РСО-А'!$J$6+'РСТ РСО-А'!$H$9</f>
        <v>3968.4800000000005</v>
      </c>
      <c r="Y223" s="117">
        <f>VLOOKUP($A223+ROUND((COLUMN()-2)/24,5),АТС!$A$41:$F$784,6)+'Иные услуги '!$C$5+'РСТ РСО-А'!$J$6+'РСТ РСО-А'!$H$9</f>
        <v>3967.46</v>
      </c>
    </row>
    <row r="224" spans="1:27" x14ac:dyDescent="0.2">
      <c r="A224" s="66">
        <f t="shared" si="7"/>
        <v>43668</v>
      </c>
      <c r="B224" s="117">
        <f>VLOOKUP($A224+ROUND((COLUMN()-2)/24,5),АТС!$A$41:$F$784,6)+'Иные услуги '!$C$5+'РСТ РСО-А'!$J$6+'РСТ РСО-А'!$H$9</f>
        <v>3968.84</v>
      </c>
      <c r="C224" s="117">
        <f>VLOOKUP($A224+ROUND((COLUMN()-2)/24,5),АТС!$A$41:$F$784,6)+'Иные услуги '!$C$5+'РСТ РСО-А'!$J$6+'РСТ РСО-А'!$H$9</f>
        <v>3968.71</v>
      </c>
      <c r="D224" s="117">
        <f>VLOOKUP($A224+ROUND((COLUMN()-2)/24,5),АТС!$A$41:$F$784,6)+'Иные услуги '!$C$5+'РСТ РСО-А'!$J$6+'РСТ РСО-А'!$H$9</f>
        <v>3968.66</v>
      </c>
      <c r="E224" s="117">
        <f>VLOOKUP($A224+ROUND((COLUMN()-2)/24,5),АТС!$A$41:$F$784,6)+'Иные услуги '!$C$5+'РСТ РСО-А'!$J$6+'РСТ РСО-А'!$H$9</f>
        <v>3968.6500000000005</v>
      </c>
      <c r="F224" s="117">
        <f>VLOOKUP($A224+ROUND((COLUMN()-2)/24,5),АТС!$A$41:$F$784,6)+'Иные услуги '!$C$5+'РСТ РСО-А'!$J$6+'РСТ РСО-А'!$H$9</f>
        <v>3968.71</v>
      </c>
      <c r="G224" s="117">
        <f>VLOOKUP($A224+ROUND((COLUMN()-2)/24,5),АТС!$A$41:$F$784,6)+'Иные услуги '!$C$5+'РСТ РСО-А'!$J$6+'РСТ РСО-А'!$H$9</f>
        <v>3968.71</v>
      </c>
      <c r="H224" s="117">
        <f>VLOOKUP($A224+ROUND((COLUMN()-2)/24,5),АТС!$A$41:$F$784,6)+'Иные услуги '!$C$5+'РСТ РСО-А'!$J$6+'РСТ РСО-А'!$H$9</f>
        <v>3968.5299999999997</v>
      </c>
      <c r="I224" s="117">
        <f>VLOOKUP($A224+ROUND((COLUMN()-2)/24,5),АТС!$A$41:$F$784,6)+'Иные услуги '!$C$5+'РСТ РСО-А'!$J$6+'РСТ РСО-А'!$H$9</f>
        <v>3968.58</v>
      </c>
      <c r="J224" s="117">
        <f>VLOOKUP($A224+ROUND((COLUMN()-2)/24,5),АТС!$A$41:$F$784,6)+'Иные услуги '!$C$5+'РСТ РСО-А'!$J$6+'РСТ РСО-А'!$H$9</f>
        <v>3968.8199999999997</v>
      </c>
      <c r="K224" s="117">
        <f>VLOOKUP($A224+ROUND((COLUMN()-2)/24,5),АТС!$A$41:$F$784,6)+'Иные услуги '!$C$5+'РСТ РСО-А'!$J$6+'РСТ РСО-А'!$H$9</f>
        <v>3969.1100000000006</v>
      </c>
      <c r="L224" s="117">
        <f>VLOOKUP($A224+ROUND((COLUMN()-2)/24,5),АТС!$A$41:$F$784,6)+'Иные услуги '!$C$5+'РСТ РСО-А'!$J$6+'РСТ РСО-А'!$H$9</f>
        <v>3969.1800000000003</v>
      </c>
      <c r="M224" s="117">
        <f>VLOOKUP($A224+ROUND((COLUMN()-2)/24,5),АТС!$A$41:$F$784,6)+'Иные услуги '!$C$5+'РСТ РСО-А'!$J$6+'РСТ РСО-А'!$H$9</f>
        <v>3969.1900000000005</v>
      </c>
      <c r="N224" s="117">
        <f>VLOOKUP($A224+ROUND((COLUMN()-2)/24,5),АТС!$A$41:$F$784,6)+'Иные услуги '!$C$5+'РСТ РСО-А'!$J$6+'РСТ РСО-А'!$H$9</f>
        <v>3969.17</v>
      </c>
      <c r="O224" s="117">
        <f>VLOOKUP($A224+ROUND((COLUMN()-2)/24,5),АТС!$A$41:$F$784,6)+'Иные услуги '!$C$5+'РСТ РСО-А'!$J$6+'РСТ РСО-А'!$H$9</f>
        <v>3968.92</v>
      </c>
      <c r="P224" s="117">
        <f>VLOOKUP($A224+ROUND((COLUMN()-2)/24,5),АТС!$A$41:$F$784,6)+'Иные услуги '!$C$5+'РСТ РСО-А'!$J$6+'РСТ РСО-А'!$H$9</f>
        <v>3968.91</v>
      </c>
      <c r="Q224" s="117">
        <f>VLOOKUP($A224+ROUND((COLUMN()-2)/24,5),АТС!$A$41:$F$784,6)+'Иные услуги '!$C$5+'РСТ РСО-А'!$J$6+'РСТ РСО-А'!$H$9</f>
        <v>3968.91</v>
      </c>
      <c r="R224" s="117">
        <f>VLOOKUP($A224+ROUND((COLUMN()-2)/24,5),АТС!$A$41:$F$784,6)+'Иные услуги '!$C$5+'РСТ РСО-А'!$J$6+'РСТ РСО-А'!$H$9</f>
        <v>3968.8900000000003</v>
      </c>
      <c r="S224" s="117">
        <f>VLOOKUP($A224+ROUND((COLUMN()-2)/24,5),АТС!$A$41:$F$784,6)+'Иные услуги '!$C$5+'РСТ РСО-А'!$J$6+'РСТ РСО-А'!$H$9</f>
        <v>3969.04</v>
      </c>
      <c r="T224" s="117">
        <f>VLOOKUP($A224+ROUND((COLUMN()-2)/24,5),АТС!$A$41:$F$784,6)+'Иные услуги '!$C$5+'РСТ РСО-А'!$J$6+'РСТ РСО-А'!$H$9</f>
        <v>3969.1100000000006</v>
      </c>
      <c r="U224" s="117">
        <f>VLOOKUP($A224+ROUND((COLUMN()-2)/24,5),АТС!$A$41:$F$784,6)+'Иные услуги '!$C$5+'РСТ РСО-А'!$J$6+'РСТ РСО-А'!$H$9</f>
        <v>3969.24</v>
      </c>
      <c r="V224" s="117">
        <f>VLOOKUP($A224+ROUND((COLUMN()-2)/24,5),АТС!$A$41:$F$784,6)+'Иные услуги '!$C$5+'РСТ РСО-А'!$J$6+'РСТ РСО-А'!$H$9</f>
        <v>3968.96</v>
      </c>
      <c r="W224" s="117">
        <f>VLOOKUP($A224+ROUND((COLUMN()-2)/24,5),АТС!$A$41:$F$784,6)+'Иные услуги '!$C$5+'РСТ РСО-А'!$J$6+'РСТ РСО-А'!$H$9</f>
        <v>3968.92</v>
      </c>
      <c r="X224" s="117">
        <f>VLOOKUP($A224+ROUND((COLUMN()-2)/24,5),АТС!$A$41:$F$784,6)+'Иные услуги '!$C$5+'РСТ РСО-А'!$J$6+'РСТ РСО-А'!$H$9</f>
        <v>3968.55</v>
      </c>
      <c r="Y224" s="117">
        <f>VLOOKUP($A224+ROUND((COLUMN()-2)/24,5),АТС!$A$41:$F$784,6)+'Иные услуги '!$C$5+'РСТ РСО-А'!$J$6+'РСТ РСО-А'!$H$9</f>
        <v>3967.9400000000005</v>
      </c>
      <c r="AA224" s="67"/>
    </row>
    <row r="225" spans="1:27" x14ac:dyDescent="0.2">
      <c r="A225" s="66">
        <f t="shared" si="7"/>
        <v>43669</v>
      </c>
      <c r="B225" s="117">
        <f>VLOOKUP($A225+ROUND((COLUMN()-2)/24,5),АТС!$A$41:$F$784,6)+'Иные услуги '!$C$5+'РСТ РСО-А'!$J$6+'РСТ РСО-А'!$H$9</f>
        <v>3968.8</v>
      </c>
      <c r="C225" s="117">
        <f>VLOOKUP($A225+ROUND((COLUMN()-2)/24,5),АТС!$A$41:$F$784,6)+'Иные услуги '!$C$5+'РСТ РСО-А'!$J$6+'РСТ РСО-А'!$H$9</f>
        <v>3968.7</v>
      </c>
      <c r="D225" s="117">
        <f>VLOOKUP($A225+ROUND((COLUMN()-2)/24,5),АТС!$A$41:$F$784,6)+'Иные услуги '!$C$5+'РСТ РСО-А'!$J$6+'РСТ РСО-А'!$H$9</f>
        <v>3968.76</v>
      </c>
      <c r="E225" s="117">
        <f>VLOOKUP($A225+ROUND((COLUMN()-2)/24,5),АТС!$A$41:$F$784,6)+'Иные услуги '!$C$5+'РСТ РСО-А'!$J$6+'РСТ РСО-А'!$H$9</f>
        <v>3968.76</v>
      </c>
      <c r="F225" s="117">
        <f>VLOOKUP($A225+ROUND((COLUMN()-2)/24,5),АТС!$A$41:$F$784,6)+'Иные услуги '!$C$5+'РСТ РСО-А'!$J$6+'РСТ РСО-А'!$H$9</f>
        <v>3968.6400000000003</v>
      </c>
      <c r="G225" s="117">
        <f>VLOOKUP($A225+ROUND((COLUMN()-2)/24,5),АТС!$A$41:$F$784,6)+'Иные услуги '!$C$5+'РСТ РСО-А'!$J$6+'РСТ РСО-А'!$H$9</f>
        <v>3968.58</v>
      </c>
      <c r="H225" s="117">
        <f>VLOOKUP($A225+ROUND((COLUMN()-2)/24,5),АТС!$A$41:$F$784,6)+'Иные услуги '!$C$5+'РСТ РСО-А'!$J$6+'РСТ РСО-А'!$H$9</f>
        <v>3968.4300000000003</v>
      </c>
      <c r="I225" s="117">
        <f>VLOOKUP($A225+ROUND((COLUMN()-2)/24,5),АТС!$A$41:$F$784,6)+'Иные услуги '!$C$5+'РСТ РСО-А'!$J$6+'РСТ РСО-А'!$H$9</f>
        <v>3968.4700000000003</v>
      </c>
      <c r="J225" s="117">
        <f>VLOOKUP($A225+ROUND((COLUMN()-2)/24,5),АТС!$A$41:$F$784,6)+'Иные услуги '!$C$5+'РСТ РСО-А'!$J$6+'РСТ РСО-А'!$H$9</f>
        <v>3968.7</v>
      </c>
      <c r="K225" s="117">
        <f>VLOOKUP($A225+ROUND((COLUMN()-2)/24,5),АТС!$A$41:$F$784,6)+'Иные услуги '!$C$5+'РСТ РСО-А'!$J$6+'РСТ РСО-А'!$H$9</f>
        <v>3968.99</v>
      </c>
      <c r="L225" s="117">
        <f>VLOOKUP($A225+ROUND((COLUMN()-2)/24,5),АТС!$A$41:$F$784,6)+'Иные услуги '!$C$5+'РСТ РСО-А'!$J$6+'РСТ РСО-А'!$H$9</f>
        <v>3969.08</v>
      </c>
      <c r="M225" s="117">
        <f>VLOOKUP($A225+ROUND((COLUMN()-2)/24,5),АТС!$A$41:$F$784,6)+'Иные услуги '!$C$5+'РСТ РСО-А'!$J$6+'РСТ РСО-А'!$H$9</f>
        <v>3969.12</v>
      </c>
      <c r="N225" s="117">
        <f>VLOOKUP($A225+ROUND((COLUMN()-2)/24,5),АТС!$A$41:$F$784,6)+'Иные услуги '!$C$5+'РСТ РСО-А'!$J$6+'РСТ РСО-А'!$H$9</f>
        <v>3969.08</v>
      </c>
      <c r="O225" s="117">
        <f>VLOOKUP($A225+ROUND((COLUMN()-2)/24,5),АТС!$A$41:$F$784,6)+'Иные услуги '!$C$5+'РСТ РСО-А'!$J$6+'РСТ РСО-А'!$H$9</f>
        <v>3968.7799999999997</v>
      </c>
      <c r="P225" s="117">
        <f>VLOOKUP($A225+ROUND((COLUMN()-2)/24,5),АТС!$A$41:$F$784,6)+'Иные услуги '!$C$5+'РСТ РСО-А'!$J$6+'РСТ РСО-А'!$H$9</f>
        <v>3968.7700000000004</v>
      </c>
      <c r="Q225" s="117">
        <f>VLOOKUP($A225+ROUND((COLUMN()-2)/24,5),АТС!$A$41:$F$784,6)+'Иные услуги '!$C$5+'РСТ РСО-А'!$J$6+'РСТ РСО-А'!$H$9</f>
        <v>3968.74</v>
      </c>
      <c r="R225" s="117">
        <f>VLOOKUP($A225+ROUND((COLUMN()-2)/24,5),АТС!$A$41:$F$784,6)+'Иные услуги '!$C$5+'РСТ РСО-А'!$J$6+'РСТ РСО-А'!$H$9</f>
        <v>3968.75</v>
      </c>
      <c r="S225" s="117">
        <f>VLOOKUP($A225+ROUND((COLUMN()-2)/24,5),АТС!$A$41:$F$784,6)+'Иные услуги '!$C$5+'РСТ РСО-А'!$J$6+'РСТ РСО-А'!$H$9</f>
        <v>3968.9700000000003</v>
      </c>
      <c r="T225" s="117">
        <f>VLOOKUP($A225+ROUND((COLUMN()-2)/24,5),АТС!$A$41:$F$784,6)+'Иные услуги '!$C$5+'РСТ РСО-А'!$J$6+'РСТ РСО-А'!$H$9</f>
        <v>3969.04</v>
      </c>
      <c r="U225" s="117">
        <f>VLOOKUP($A225+ROUND((COLUMN()-2)/24,5),АТС!$A$41:$F$784,6)+'Иные услуги '!$C$5+'РСТ РСО-А'!$J$6+'РСТ РСО-А'!$H$9</f>
        <v>3969.1500000000005</v>
      </c>
      <c r="V225" s="117">
        <f>VLOOKUP($A225+ROUND((COLUMN()-2)/24,5),АТС!$A$41:$F$784,6)+'Иные услуги '!$C$5+'РСТ РСО-А'!$J$6+'РСТ РСО-А'!$H$9</f>
        <v>3968.9400000000005</v>
      </c>
      <c r="W225" s="117">
        <f>VLOOKUP($A225+ROUND((COLUMN()-2)/24,5),АТС!$A$41:$F$784,6)+'Иные услуги '!$C$5+'РСТ РСО-А'!$J$6+'РСТ РСО-А'!$H$9</f>
        <v>3968.92</v>
      </c>
      <c r="X225" s="117">
        <f>VLOOKUP($A225+ROUND((COLUMN()-2)/24,5),АТС!$A$41:$F$784,6)+'Иные услуги '!$C$5+'РСТ РСО-А'!$J$6+'РСТ РСО-А'!$H$9</f>
        <v>3968.5200000000004</v>
      </c>
      <c r="Y225" s="117">
        <f>VLOOKUP($A225+ROUND((COLUMN()-2)/24,5),АТС!$A$41:$F$784,6)+'Иные услуги '!$C$5+'РСТ РСО-А'!$J$6+'РСТ РСО-А'!$H$9</f>
        <v>3967.8100000000004</v>
      </c>
    </row>
    <row r="226" spans="1:27" x14ac:dyDescent="0.2">
      <c r="A226" s="66">
        <f t="shared" si="7"/>
        <v>43670</v>
      </c>
      <c r="B226" s="117">
        <f>VLOOKUP($A226+ROUND((COLUMN()-2)/24,5),АТС!$A$41:$F$784,6)+'Иные услуги '!$C$5+'РСТ РСО-А'!$J$6+'РСТ РСО-А'!$H$9</f>
        <v>3968.92</v>
      </c>
      <c r="C226" s="117">
        <f>VLOOKUP($A226+ROUND((COLUMN()-2)/24,5),АТС!$A$41:$F$784,6)+'Иные услуги '!$C$5+'РСТ РСО-А'!$J$6+'РСТ РСО-А'!$H$9</f>
        <v>3968.83</v>
      </c>
      <c r="D226" s="117">
        <f>VLOOKUP($A226+ROUND((COLUMN()-2)/24,5),АТС!$A$41:$F$784,6)+'Иные услуги '!$C$5+'РСТ РСО-А'!$J$6+'РСТ РСО-А'!$H$9</f>
        <v>3968.8199999999997</v>
      </c>
      <c r="E226" s="117">
        <f>VLOOKUP($A226+ROUND((COLUMN()-2)/24,5),АТС!$A$41:$F$784,6)+'Иные услуги '!$C$5+'РСТ РСО-А'!$J$6+'РСТ РСО-А'!$H$9</f>
        <v>3968.8100000000004</v>
      </c>
      <c r="F226" s="117">
        <f>VLOOKUP($A226+ROUND((COLUMN()-2)/24,5),АТС!$A$41:$F$784,6)+'Иные услуги '!$C$5+'РСТ РСО-А'!$J$6+'РСТ РСО-А'!$H$9</f>
        <v>3968.79</v>
      </c>
      <c r="G226" s="117">
        <f>VLOOKUP($A226+ROUND((COLUMN()-2)/24,5),АТС!$A$41:$F$784,6)+'Иные услуги '!$C$5+'РСТ РСО-А'!$J$6+'РСТ РСО-А'!$H$9</f>
        <v>3968.8500000000004</v>
      </c>
      <c r="H226" s="117">
        <f>VLOOKUP($A226+ROUND((COLUMN()-2)/24,5),АТС!$A$41:$F$784,6)+'Иные услуги '!$C$5+'РСТ РСО-А'!$J$6+'РСТ РСО-А'!$H$9</f>
        <v>3968.42</v>
      </c>
      <c r="I226" s="117">
        <f>VLOOKUP($A226+ROUND((COLUMN()-2)/24,5),АТС!$A$41:$F$784,6)+'Иные услуги '!$C$5+'РСТ РСО-А'!$J$6+'РСТ РСО-А'!$H$9</f>
        <v>3968.46</v>
      </c>
      <c r="J226" s="117">
        <f>VLOOKUP($A226+ROUND((COLUMN()-2)/24,5),АТС!$A$41:$F$784,6)+'Иные услуги '!$C$5+'РСТ РСО-А'!$J$6+'РСТ РСО-А'!$H$9</f>
        <v>3969.05</v>
      </c>
      <c r="K226" s="117">
        <f>VLOOKUP($A226+ROUND((COLUMN()-2)/24,5),АТС!$A$41:$F$784,6)+'Иные услуги '!$C$5+'РСТ РСО-А'!$J$6+'РСТ РСО-А'!$H$9</f>
        <v>3968.8100000000004</v>
      </c>
      <c r="L226" s="117">
        <f>VLOOKUP($A226+ROUND((COLUMN()-2)/24,5),АТС!$A$41:$F$784,6)+'Иные услуги '!$C$5+'РСТ РСО-А'!$J$6+'РСТ РСО-А'!$H$9</f>
        <v>3968.84</v>
      </c>
      <c r="M226" s="117">
        <f>VLOOKUP($A226+ROUND((COLUMN()-2)/24,5),АТС!$A$41:$F$784,6)+'Иные услуги '!$C$5+'РСТ РСО-А'!$J$6+'РСТ РСО-А'!$H$9</f>
        <v>3968.87</v>
      </c>
      <c r="N226" s="117">
        <f>VLOOKUP($A226+ROUND((COLUMN()-2)/24,5),АТС!$A$41:$F$784,6)+'Иные услуги '!$C$5+'РСТ РСО-А'!$J$6+'РСТ РСО-А'!$H$9</f>
        <v>3968.83</v>
      </c>
      <c r="O226" s="117">
        <f>VLOOKUP($A226+ROUND((COLUMN()-2)/24,5),АТС!$A$41:$F$784,6)+'Иные услуги '!$C$5+'РСТ РСО-А'!$J$6+'РСТ РСО-А'!$H$9</f>
        <v>3968.84</v>
      </c>
      <c r="P226" s="117">
        <f>VLOOKUP($A226+ROUND((COLUMN()-2)/24,5),АТС!$A$41:$F$784,6)+'Иные услуги '!$C$5+'РСТ РСО-А'!$J$6+'РСТ РСО-А'!$H$9</f>
        <v>3968.84</v>
      </c>
      <c r="Q226" s="117">
        <f>VLOOKUP($A226+ROUND((COLUMN()-2)/24,5),АТС!$A$41:$F$784,6)+'Иные услуги '!$C$5+'РСТ РСО-А'!$J$6+'РСТ РСО-А'!$H$9</f>
        <v>3968.83</v>
      </c>
      <c r="R226" s="117">
        <f>VLOOKUP($A226+ROUND((COLUMN()-2)/24,5),АТС!$A$41:$F$784,6)+'Иные услуги '!$C$5+'РСТ РСО-А'!$J$6+'РСТ РСО-А'!$H$9</f>
        <v>3968.7700000000004</v>
      </c>
      <c r="S226" s="117">
        <f>VLOOKUP($A226+ROUND((COLUMN()-2)/24,5),АТС!$A$41:$F$784,6)+'Иные услуги '!$C$5+'РСТ РСО-А'!$J$6+'РСТ РСО-А'!$H$9</f>
        <v>3969</v>
      </c>
      <c r="T226" s="117">
        <f>VLOOKUP($A226+ROUND((COLUMN()-2)/24,5),АТС!$A$41:$F$784,6)+'Иные услуги '!$C$5+'РСТ РСО-А'!$J$6+'РСТ РСО-А'!$H$9</f>
        <v>3969.0299999999997</v>
      </c>
      <c r="U226" s="117">
        <f>VLOOKUP($A226+ROUND((COLUMN()-2)/24,5),АТС!$A$41:$F$784,6)+'Иные услуги '!$C$5+'РСТ РСО-А'!$J$6+'РСТ РСО-А'!$H$9</f>
        <v>3969.04</v>
      </c>
      <c r="V226" s="117">
        <f>VLOOKUP($A226+ROUND((COLUMN()-2)/24,5),АТС!$A$41:$F$784,6)+'Иные услуги '!$C$5+'РСТ РСО-А'!$J$6+'РСТ РСО-А'!$H$9</f>
        <v>3968.8</v>
      </c>
      <c r="W226" s="117">
        <f>VLOOKUP($A226+ROUND((COLUMN()-2)/24,5),АТС!$A$41:$F$784,6)+'Иные услуги '!$C$5+'РСТ РСО-А'!$J$6+'РСТ РСО-А'!$H$9</f>
        <v>3968.63</v>
      </c>
      <c r="X226" s="117">
        <f>VLOOKUP($A226+ROUND((COLUMN()-2)/24,5),АТС!$A$41:$F$784,6)+'Иные услуги '!$C$5+'РСТ РСО-А'!$J$6+'РСТ РСО-А'!$H$9</f>
        <v>3968.4000000000005</v>
      </c>
      <c r="Y226" s="117">
        <f>VLOOKUP($A226+ROUND((COLUMN()-2)/24,5),АТС!$A$41:$F$784,6)+'Иные услуги '!$C$5+'РСТ РСО-А'!$J$6+'РСТ РСО-А'!$H$9</f>
        <v>3967.83</v>
      </c>
    </row>
    <row r="227" spans="1:27" x14ac:dyDescent="0.2">
      <c r="A227" s="66">
        <f t="shared" si="7"/>
        <v>43671</v>
      </c>
      <c r="B227" s="117">
        <f>VLOOKUP($A227+ROUND((COLUMN()-2)/24,5),АТС!$A$41:$F$784,6)+'Иные услуги '!$C$5+'РСТ РСО-А'!$J$6+'РСТ РСО-А'!$H$9</f>
        <v>3968.99</v>
      </c>
      <c r="C227" s="117">
        <f>VLOOKUP($A227+ROUND((COLUMN()-2)/24,5),АТС!$A$41:$F$784,6)+'Иные услуги '!$C$5+'РСТ РСО-А'!$J$6+'РСТ РСО-А'!$H$9</f>
        <v>3968.9000000000005</v>
      </c>
      <c r="D227" s="117">
        <f>VLOOKUP($A227+ROUND((COLUMN()-2)/24,5),АТС!$A$41:$F$784,6)+'Иные услуги '!$C$5+'РСТ РСО-А'!$J$6+'РСТ РСО-А'!$H$9</f>
        <v>3968.9000000000005</v>
      </c>
      <c r="E227" s="117">
        <f>VLOOKUP($A227+ROUND((COLUMN()-2)/24,5),АТС!$A$41:$F$784,6)+'Иные услуги '!$C$5+'РСТ РСО-А'!$J$6+'РСТ РСО-А'!$H$9</f>
        <v>3968.9000000000005</v>
      </c>
      <c r="F227" s="117">
        <f>VLOOKUP($A227+ROUND((COLUMN()-2)/24,5),АТС!$A$41:$F$784,6)+'Иные услуги '!$C$5+'РСТ РСО-А'!$J$6+'РСТ РСО-А'!$H$9</f>
        <v>3968.8199999999997</v>
      </c>
      <c r="G227" s="117">
        <f>VLOOKUP($A227+ROUND((COLUMN()-2)/24,5),АТС!$A$41:$F$784,6)+'Иные услуги '!$C$5+'РСТ РСО-А'!$J$6+'РСТ РСО-А'!$H$9</f>
        <v>3968.76</v>
      </c>
      <c r="H227" s="117">
        <f>VLOOKUP($A227+ROUND((COLUMN()-2)/24,5),АТС!$A$41:$F$784,6)+'Иные услуги '!$C$5+'РСТ РСО-А'!$J$6+'РСТ РСО-А'!$H$9</f>
        <v>3968.3900000000003</v>
      </c>
      <c r="I227" s="117">
        <f>VLOOKUP($A227+ROUND((COLUMN()-2)/24,5),АТС!$A$41:$F$784,6)+'Иные услуги '!$C$5+'РСТ РСО-А'!$J$6+'РСТ РСО-А'!$H$9</f>
        <v>3968.6900000000005</v>
      </c>
      <c r="J227" s="117">
        <f>VLOOKUP($A227+ROUND((COLUMN()-2)/24,5),АТС!$A$41:$F$784,6)+'Иные услуги '!$C$5+'РСТ РСО-А'!$J$6+'РСТ РСО-А'!$H$9</f>
        <v>3968.71</v>
      </c>
      <c r="K227" s="117">
        <f>VLOOKUP($A227+ROUND((COLUMN()-2)/24,5),АТС!$A$41:$F$784,6)+'Иные услуги '!$C$5+'РСТ РСО-А'!$J$6+'РСТ РСО-А'!$H$9</f>
        <v>3968.7700000000004</v>
      </c>
      <c r="L227" s="117">
        <f>VLOOKUP($A227+ROUND((COLUMN()-2)/24,5),АТС!$A$41:$F$784,6)+'Иные услуги '!$C$5+'РСТ РСО-А'!$J$6+'РСТ РСО-А'!$H$9</f>
        <v>3968.7799999999997</v>
      </c>
      <c r="M227" s="117">
        <f>VLOOKUP($A227+ROUND((COLUMN()-2)/24,5),АТС!$A$41:$F$784,6)+'Иные услуги '!$C$5+'РСТ РСО-А'!$J$6+'РСТ РСО-А'!$H$9</f>
        <v>3968.79</v>
      </c>
      <c r="N227" s="117">
        <f>VLOOKUP($A227+ROUND((COLUMN()-2)/24,5),АТС!$A$41:$F$784,6)+'Иные услуги '!$C$5+'РСТ РСО-А'!$J$6+'РСТ РСО-А'!$H$9</f>
        <v>3968.8</v>
      </c>
      <c r="O227" s="117">
        <f>VLOOKUP($A227+ROUND((COLUMN()-2)/24,5),АТС!$A$41:$F$784,6)+'Иные услуги '!$C$5+'РСТ РСО-А'!$J$6+'РСТ РСО-А'!$H$9</f>
        <v>3968.79</v>
      </c>
      <c r="P227" s="117">
        <f>VLOOKUP($A227+ROUND((COLUMN()-2)/24,5),АТС!$A$41:$F$784,6)+'Иные услуги '!$C$5+'РСТ РСО-А'!$J$6+'РСТ РСО-А'!$H$9</f>
        <v>3968.7700000000004</v>
      </c>
      <c r="Q227" s="117">
        <f>VLOOKUP($A227+ROUND((COLUMN()-2)/24,5),АТС!$A$41:$F$784,6)+'Иные услуги '!$C$5+'РСТ РСО-А'!$J$6+'РСТ РСО-А'!$H$9</f>
        <v>3968.75</v>
      </c>
      <c r="R227" s="117">
        <f>VLOOKUP($A227+ROUND((COLUMN()-2)/24,5),АТС!$A$41:$F$784,6)+'Иные услуги '!$C$5+'РСТ РСО-А'!$J$6+'РСТ РСО-А'!$H$9</f>
        <v>3968.99</v>
      </c>
      <c r="S227" s="117">
        <f>VLOOKUP($A227+ROUND((COLUMN()-2)/24,5),АТС!$A$41:$F$784,6)+'Иные услуги '!$C$5+'РСТ РСО-А'!$J$6+'РСТ РСО-А'!$H$9</f>
        <v>3968.9300000000003</v>
      </c>
      <c r="T227" s="117">
        <f>VLOOKUP($A227+ROUND((COLUMN()-2)/24,5),АТС!$A$41:$F$784,6)+'Иные услуги '!$C$5+'РСТ РСО-А'!$J$6+'РСТ РСО-А'!$H$9</f>
        <v>3969.0200000000004</v>
      </c>
      <c r="U227" s="117">
        <f>VLOOKUP($A227+ROUND((COLUMN()-2)/24,5),АТС!$A$41:$F$784,6)+'Иные услуги '!$C$5+'РСТ РСО-А'!$J$6+'РСТ РСО-А'!$H$9</f>
        <v>3968.9800000000005</v>
      </c>
      <c r="V227" s="117">
        <f>VLOOKUP($A227+ROUND((COLUMN()-2)/24,5),АТС!$A$41:$F$784,6)+'Иные услуги '!$C$5+'РСТ РСО-А'!$J$6+'РСТ РСО-А'!$H$9</f>
        <v>3968.7799999999997</v>
      </c>
      <c r="W227" s="117">
        <f>VLOOKUP($A227+ROUND((COLUMN()-2)/24,5),АТС!$A$41:$F$784,6)+'Иные услуги '!$C$5+'РСТ РСО-А'!$J$6+'РСТ РСО-А'!$H$9</f>
        <v>3968.7200000000003</v>
      </c>
      <c r="X227" s="117">
        <f>VLOOKUP($A227+ROUND((COLUMN()-2)/24,5),АТС!$A$41:$F$784,6)+'Иные услуги '!$C$5+'РСТ РСО-А'!$J$6+'РСТ РСО-А'!$H$9</f>
        <v>3968.26</v>
      </c>
      <c r="Y227" s="117">
        <f>VLOOKUP($A227+ROUND((COLUMN()-2)/24,5),АТС!$A$41:$F$784,6)+'Иные услуги '!$C$5+'РСТ РСО-А'!$J$6+'РСТ РСО-А'!$H$9</f>
        <v>3967.8500000000004</v>
      </c>
    </row>
    <row r="228" spans="1:27" x14ac:dyDescent="0.2">
      <c r="A228" s="66">
        <f t="shared" si="7"/>
        <v>43672</v>
      </c>
      <c r="B228" s="117">
        <f>VLOOKUP($A228+ROUND((COLUMN()-2)/24,5),АТС!$A$41:$F$784,6)+'Иные услуги '!$C$5+'РСТ РСО-А'!$J$6+'РСТ РСО-А'!$H$9</f>
        <v>3968.8199999999997</v>
      </c>
      <c r="C228" s="117">
        <f>VLOOKUP($A228+ROUND((COLUMN()-2)/24,5),АТС!$A$41:$F$784,6)+'Иные услуги '!$C$5+'РСТ РСО-А'!$J$6+'РСТ РСО-А'!$H$9</f>
        <v>3968.7</v>
      </c>
      <c r="D228" s="117">
        <f>VLOOKUP($A228+ROUND((COLUMN()-2)/24,5),АТС!$A$41:$F$784,6)+'Иные услуги '!$C$5+'РСТ РСО-А'!$J$6+'РСТ РСО-А'!$H$9</f>
        <v>3968.7300000000005</v>
      </c>
      <c r="E228" s="117">
        <f>VLOOKUP($A228+ROUND((COLUMN()-2)/24,5),АТС!$A$41:$F$784,6)+'Иные услуги '!$C$5+'РСТ РСО-А'!$J$6+'РСТ РСО-А'!$H$9</f>
        <v>3968.6800000000003</v>
      </c>
      <c r="F228" s="117">
        <f>VLOOKUP($A228+ROUND((COLUMN()-2)/24,5),АТС!$A$41:$F$784,6)+'Иные услуги '!$C$5+'РСТ РСО-А'!$J$6+'РСТ РСО-А'!$H$9</f>
        <v>3968.59</v>
      </c>
      <c r="G228" s="117">
        <f>VLOOKUP($A228+ROUND((COLUMN()-2)/24,5),АТС!$A$41:$F$784,6)+'Иные услуги '!$C$5+'РСТ РСО-А'!$J$6+'РСТ РСО-А'!$H$9</f>
        <v>3968.5200000000004</v>
      </c>
      <c r="H228" s="117">
        <f>VLOOKUP($A228+ROUND((COLUMN()-2)/24,5),АТС!$A$41:$F$784,6)+'Иные услуги '!$C$5+'РСТ РСО-А'!$J$6+'РСТ РСО-А'!$H$9</f>
        <v>3968</v>
      </c>
      <c r="I228" s="117">
        <f>VLOOKUP($A228+ROUND((COLUMN()-2)/24,5),АТС!$A$41:$F$784,6)+'Иные услуги '!$C$5+'РСТ РСО-А'!$J$6+'РСТ РСО-А'!$H$9</f>
        <v>3968.3500000000004</v>
      </c>
      <c r="J228" s="117">
        <f>VLOOKUP($A228+ROUND((COLUMN()-2)/24,5),АТС!$A$41:$F$784,6)+'Иные услуги '!$C$5+'РСТ РСО-А'!$J$6+'РСТ РСО-А'!$H$9</f>
        <v>3968.6400000000003</v>
      </c>
      <c r="K228" s="117">
        <f>VLOOKUP($A228+ROUND((COLUMN()-2)/24,5),АТС!$A$41:$F$784,6)+'Иные услуги '!$C$5+'РСТ РСО-А'!$J$6+'РСТ РСО-А'!$H$9</f>
        <v>3968.92</v>
      </c>
      <c r="L228" s="117">
        <f>VLOOKUP($A228+ROUND((COLUMN()-2)/24,5),АТС!$A$41:$F$784,6)+'Иные услуги '!$C$5+'РСТ РСО-А'!$J$6+'РСТ РСО-А'!$H$9</f>
        <v>3969</v>
      </c>
      <c r="M228" s="117">
        <f>VLOOKUP($A228+ROUND((COLUMN()-2)/24,5),АТС!$A$41:$F$784,6)+'Иные услуги '!$C$5+'РСТ РСО-А'!$J$6+'РСТ РСО-А'!$H$9</f>
        <v>3969.01</v>
      </c>
      <c r="N228" s="117">
        <f>VLOOKUP($A228+ROUND((COLUMN()-2)/24,5),АТС!$A$41:$F$784,6)+'Иные услуги '!$C$5+'РСТ РСО-А'!$J$6+'РСТ РСО-А'!$H$9</f>
        <v>3968.9800000000005</v>
      </c>
      <c r="O228" s="117">
        <f>VLOOKUP($A228+ROUND((COLUMN()-2)/24,5),АТС!$A$41:$F$784,6)+'Иные услуги '!$C$5+'РСТ РСО-А'!$J$6+'РСТ РСО-А'!$H$9</f>
        <v>3968.75</v>
      </c>
      <c r="P228" s="117">
        <f>VLOOKUP($A228+ROUND((COLUMN()-2)/24,5),АТС!$A$41:$F$784,6)+'Иные услуги '!$C$5+'РСТ РСО-А'!$J$6+'РСТ РСО-А'!$H$9</f>
        <v>3968.74</v>
      </c>
      <c r="Q228" s="117">
        <f>VLOOKUP($A228+ROUND((COLUMN()-2)/24,5),АТС!$A$41:$F$784,6)+'Иные услуги '!$C$5+'РСТ РСО-А'!$J$6+'РСТ РСО-А'!$H$9</f>
        <v>3968.7300000000005</v>
      </c>
      <c r="R228" s="117">
        <f>VLOOKUP($A228+ROUND((COLUMN()-2)/24,5),АТС!$A$41:$F$784,6)+'Иные услуги '!$C$5+'РСТ РСО-А'!$J$6+'РСТ РСО-А'!$H$9</f>
        <v>3968.7</v>
      </c>
      <c r="S228" s="117">
        <f>VLOOKUP($A228+ROUND((COLUMN()-2)/24,5),АТС!$A$41:$F$784,6)+'Иные услуги '!$C$5+'РСТ РСО-А'!$J$6+'РСТ РСО-А'!$H$9</f>
        <v>3968.7700000000004</v>
      </c>
      <c r="T228" s="117">
        <f>VLOOKUP($A228+ROUND((COLUMN()-2)/24,5),АТС!$A$41:$F$784,6)+'Иные услуги '!$C$5+'РСТ РСО-А'!$J$6+'РСТ РСО-А'!$H$9</f>
        <v>3968.79</v>
      </c>
      <c r="U228" s="117">
        <f>VLOOKUP($A228+ROUND((COLUMN()-2)/24,5),АТС!$A$41:$F$784,6)+'Иные услуги '!$C$5+'РСТ РСО-А'!$J$6+'РСТ РСО-А'!$H$9</f>
        <v>3968.96</v>
      </c>
      <c r="V228" s="117">
        <f>VLOOKUP($A228+ROUND((COLUMN()-2)/24,5),АТС!$A$41:$F$784,6)+'Иные услуги '!$C$5+'РСТ РСО-А'!$J$6+'РСТ РСО-А'!$H$9</f>
        <v>3968.8199999999997</v>
      </c>
      <c r="W228" s="117">
        <f>VLOOKUP($A228+ROUND((COLUMN()-2)/24,5),АТС!$A$41:$F$784,6)+'Иные услуги '!$C$5+'РСТ РСО-А'!$J$6+'РСТ РСО-А'!$H$9</f>
        <v>3968.76</v>
      </c>
      <c r="X228" s="117">
        <f>VLOOKUP($A228+ROUND((COLUMN()-2)/24,5),АТС!$A$41:$F$784,6)+'Иные услуги '!$C$5+'РСТ РСО-А'!$J$6+'РСТ РСО-А'!$H$9</f>
        <v>3968.37</v>
      </c>
      <c r="Y228" s="117">
        <f>VLOOKUP($A228+ROUND((COLUMN()-2)/24,5),АТС!$A$41:$F$784,6)+'Иные услуги '!$C$5+'РСТ РСО-А'!$J$6+'РСТ РСО-А'!$H$9</f>
        <v>3967.63</v>
      </c>
    </row>
    <row r="229" spans="1:27" x14ac:dyDescent="0.2">
      <c r="A229" s="66">
        <f t="shared" si="7"/>
        <v>43673</v>
      </c>
      <c r="B229" s="117">
        <f>VLOOKUP($A229+ROUND((COLUMN()-2)/24,5),АТС!$A$41:$F$784,6)+'Иные услуги '!$C$5+'РСТ РСО-А'!$J$6+'РСТ РСО-А'!$H$9</f>
        <v>3968.3199999999997</v>
      </c>
      <c r="C229" s="117">
        <f>VLOOKUP($A229+ROUND((COLUMN()-2)/24,5),АТС!$A$41:$F$784,6)+'Иные услуги '!$C$5+'РСТ РСО-А'!$J$6+'РСТ РСО-А'!$H$9</f>
        <v>3968.25</v>
      </c>
      <c r="D229" s="117">
        <f>VLOOKUP($A229+ROUND((COLUMN()-2)/24,5),АТС!$A$41:$F$784,6)+'Иные услуги '!$C$5+'РСТ РСО-А'!$J$6+'РСТ РСО-А'!$H$9</f>
        <v>3968.25</v>
      </c>
      <c r="E229" s="117">
        <f>VLOOKUP($A229+ROUND((COLUMN()-2)/24,5),АТС!$A$41:$F$784,6)+'Иные услуги '!$C$5+'РСТ РСО-А'!$J$6+'РСТ РСО-А'!$H$9</f>
        <v>3968.3199999999997</v>
      </c>
      <c r="F229" s="117">
        <f>VLOOKUP($A229+ROUND((COLUMN()-2)/24,5),АТС!$A$41:$F$784,6)+'Иные услуги '!$C$5+'РСТ РСО-А'!$J$6+'РСТ РСО-А'!$H$9</f>
        <v>3968.26</v>
      </c>
      <c r="G229" s="117">
        <f>VLOOKUP($A229+ROUND((COLUMN()-2)/24,5),АТС!$A$41:$F$784,6)+'Иные услуги '!$C$5+'РСТ РСО-А'!$J$6+'РСТ РСО-А'!$H$9</f>
        <v>3968.05</v>
      </c>
      <c r="H229" s="117">
        <f>VLOOKUP($A229+ROUND((COLUMN()-2)/24,5),АТС!$A$41:$F$784,6)+'Иные услуги '!$C$5+'РСТ РСО-А'!$J$6+'РСТ РСО-А'!$H$9</f>
        <v>3967.3100000000004</v>
      </c>
      <c r="I229" s="117">
        <f>VLOOKUP($A229+ROUND((COLUMN()-2)/24,5),АТС!$A$41:$F$784,6)+'Иные услуги '!$C$5+'РСТ РСО-А'!$J$6+'РСТ РСО-А'!$H$9</f>
        <v>3967.8</v>
      </c>
      <c r="J229" s="117">
        <f>VLOOKUP($A229+ROUND((COLUMN()-2)/24,5),АТС!$A$41:$F$784,6)+'Иные услуги '!$C$5+'РСТ РСО-А'!$J$6+'РСТ РСО-А'!$H$9</f>
        <v>3968.42</v>
      </c>
      <c r="K229" s="117">
        <f>VLOOKUP($A229+ROUND((COLUMN()-2)/24,5),АТС!$A$41:$F$784,6)+'Иные услуги '!$C$5+'РСТ РСО-А'!$J$6+'РСТ РСО-А'!$H$9</f>
        <v>3968.6000000000004</v>
      </c>
      <c r="L229" s="117">
        <f>VLOOKUP($A229+ROUND((COLUMN()-2)/24,5),АТС!$A$41:$F$784,6)+'Иные услуги '!$C$5+'РСТ РСО-А'!$J$6+'РСТ РСО-А'!$H$9</f>
        <v>3968.7</v>
      </c>
      <c r="M229" s="117">
        <f>VLOOKUP($A229+ROUND((COLUMN()-2)/24,5),АТС!$A$41:$F$784,6)+'Иные услуги '!$C$5+'РСТ РСО-А'!$J$6+'РСТ РСО-А'!$H$9</f>
        <v>3968.75</v>
      </c>
      <c r="N229" s="117">
        <f>VLOOKUP($A229+ROUND((COLUMN()-2)/24,5),АТС!$A$41:$F$784,6)+'Иные услуги '!$C$5+'РСТ РСО-А'!$J$6+'РСТ РСО-А'!$H$9</f>
        <v>3968.7</v>
      </c>
      <c r="O229" s="117">
        <f>VLOOKUP($A229+ROUND((COLUMN()-2)/24,5),АТС!$A$41:$F$784,6)+'Иные услуги '!$C$5+'РСТ РСО-А'!$J$6+'РСТ РСО-А'!$H$9</f>
        <v>3968.6500000000005</v>
      </c>
      <c r="P229" s="117">
        <f>VLOOKUP($A229+ROUND((COLUMN()-2)/24,5),АТС!$A$41:$F$784,6)+'Иные услуги '!$C$5+'РСТ РСО-А'!$J$6+'РСТ РСО-А'!$H$9</f>
        <v>3968.62</v>
      </c>
      <c r="Q229" s="117">
        <f>VLOOKUP($A229+ROUND((COLUMN()-2)/24,5),АТС!$A$41:$F$784,6)+'Иные услуги '!$C$5+'РСТ РСО-А'!$J$6+'РСТ РСО-А'!$H$9</f>
        <v>3968.62</v>
      </c>
      <c r="R229" s="117">
        <f>VLOOKUP($A229+ROUND((COLUMN()-2)/24,5),АТС!$A$41:$F$784,6)+'Иные услуги '!$C$5+'РСТ РСО-А'!$J$6+'РСТ РСО-А'!$H$9</f>
        <v>3968.58</v>
      </c>
      <c r="S229" s="117">
        <f>VLOOKUP($A229+ROUND((COLUMN()-2)/24,5),АТС!$A$41:$F$784,6)+'Иные услуги '!$C$5+'РСТ РСО-А'!$J$6+'РСТ РСО-А'!$H$9</f>
        <v>3968.46</v>
      </c>
      <c r="T229" s="117">
        <f>VLOOKUP($A229+ROUND((COLUMN()-2)/24,5),АТС!$A$41:$F$784,6)+'Иные услуги '!$C$5+'РСТ РСО-А'!$J$6+'РСТ РСО-А'!$H$9</f>
        <v>3968.4000000000005</v>
      </c>
      <c r="U229" s="117">
        <f>VLOOKUP($A229+ROUND((COLUMN()-2)/24,5),АТС!$A$41:$F$784,6)+'Иные услуги '!$C$5+'РСТ РСО-А'!$J$6+'РСТ РСО-А'!$H$9</f>
        <v>3968.7</v>
      </c>
      <c r="V229" s="117">
        <f>VLOOKUP($A229+ROUND((COLUMN()-2)/24,5),АТС!$A$41:$F$784,6)+'Иные услуги '!$C$5+'РСТ РСО-А'!$J$6+'РСТ РСО-А'!$H$9</f>
        <v>3968.5299999999997</v>
      </c>
      <c r="W229" s="117">
        <f>VLOOKUP($A229+ROUND((COLUMN()-2)/24,5),АТС!$A$41:$F$784,6)+'Иные услуги '!$C$5+'РСТ РСО-А'!$J$6+'РСТ РСО-А'!$H$9</f>
        <v>3968.4000000000005</v>
      </c>
      <c r="X229" s="117">
        <f>VLOOKUP($A229+ROUND((COLUMN()-2)/24,5),АТС!$A$41:$F$784,6)+'Иные услуги '!$C$5+'РСТ РСО-А'!$J$6+'РСТ РСО-А'!$H$9</f>
        <v>3967.88</v>
      </c>
      <c r="Y229" s="117">
        <f>VLOOKUP($A229+ROUND((COLUMN()-2)/24,5),АТС!$A$41:$F$784,6)+'Иные услуги '!$C$5+'РСТ РСО-А'!$J$6+'РСТ РСО-А'!$H$9</f>
        <v>3967</v>
      </c>
    </row>
    <row r="230" spans="1:27" x14ac:dyDescent="0.2">
      <c r="A230" s="66">
        <f t="shared" si="7"/>
        <v>43674</v>
      </c>
      <c r="B230" s="117">
        <f>VLOOKUP($A230+ROUND((COLUMN()-2)/24,5),АТС!$A$41:$F$784,6)+'Иные услуги '!$C$5+'РСТ РСО-А'!$J$6+'РСТ РСО-А'!$H$9</f>
        <v>3968.38</v>
      </c>
      <c r="C230" s="117">
        <f>VLOOKUP($A230+ROUND((COLUMN()-2)/24,5),АТС!$A$41:$F$784,6)+'Иные услуги '!$C$5+'РСТ РСО-А'!$J$6+'РСТ РСО-А'!$H$9</f>
        <v>3968.24</v>
      </c>
      <c r="D230" s="117">
        <f>VLOOKUP($A230+ROUND((COLUMN()-2)/24,5),АТС!$A$41:$F$784,6)+'Иные услуги '!$C$5+'РСТ РСО-А'!$J$6+'РСТ РСО-А'!$H$9</f>
        <v>3968.25</v>
      </c>
      <c r="E230" s="117">
        <f>VLOOKUP($A230+ROUND((COLUMN()-2)/24,5),АТС!$A$41:$F$784,6)+'Иные услуги '!$C$5+'РСТ РСО-А'!$J$6+'РСТ РСО-А'!$H$9</f>
        <v>3968.2300000000005</v>
      </c>
      <c r="F230" s="117">
        <f>VLOOKUP($A230+ROUND((COLUMN()-2)/24,5),АТС!$A$41:$F$784,6)+'Иные услуги '!$C$5+'РСТ РСО-А'!$J$6+'РСТ РСО-А'!$H$9</f>
        <v>3968.26</v>
      </c>
      <c r="G230" s="117">
        <f>VLOOKUP($A230+ROUND((COLUMN()-2)/24,5),АТС!$A$41:$F$784,6)+'Иные услуги '!$C$5+'РСТ РСО-А'!$J$6+'РСТ РСО-А'!$H$9</f>
        <v>3968.0699999999997</v>
      </c>
      <c r="H230" s="117">
        <f>VLOOKUP($A230+ROUND((COLUMN()-2)/24,5),АТС!$A$41:$F$784,6)+'Иные услуги '!$C$5+'РСТ РСО-А'!$J$6+'РСТ РСО-А'!$H$9</f>
        <v>3967.41</v>
      </c>
      <c r="I230" s="117">
        <f>VLOOKUP($A230+ROUND((COLUMN()-2)/24,5),АТС!$A$41:$F$784,6)+'Иные услуги '!$C$5+'РСТ РСО-А'!$J$6+'РСТ РСО-А'!$H$9</f>
        <v>3967.67</v>
      </c>
      <c r="J230" s="117">
        <f>VLOOKUP($A230+ROUND((COLUMN()-2)/24,5),АТС!$A$41:$F$784,6)+'Иные услуги '!$C$5+'РСТ РСО-А'!$J$6+'РСТ РСО-А'!$H$9</f>
        <v>3968.3199999999997</v>
      </c>
      <c r="K230" s="117">
        <f>VLOOKUP($A230+ROUND((COLUMN()-2)/24,5),АТС!$A$41:$F$784,6)+'Иные услуги '!$C$5+'РСТ РСО-А'!$J$6+'РСТ РСО-А'!$H$9</f>
        <v>3968.51</v>
      </c>
      <c r="L230" s="117">
        <f>VLOOKUP($A230+ROUND((COLUMN()-2)/24,5),АТС!$A$41:$F$784,6)+'Иные услуги '!$C$5+'РСТ РСО-А'!$J$6+'РСТ РСО-А'!$H$9</f>
        <v>3968.6100000000006</v>
      </c>
      <c r="M230" s="117">
        <f>VLOOKUP($A230+ROUND((COLUMN()-2)/24,5),АТС!$A$41:$F$784,6)+'Иные услуги '!$C$5+'РСТ РСО-А'!$J$6+'РСТ РСО-А'!$H$9</f>
        <v>3968.6500000000005</v>
      </c>
      <c r="N230" s="117">
        <f>VLOOKUP($A230+ROUND((COLUMN()-2)/24,5),АТС!$A$41:$F$784,6)+'Иные услуги '!$C$5+'РСТ РСО-А'!$J$6+'РСТ РСО-А'!$H$9</f>
        <v>3968.6100000000006</v>
      </c>
      <c r="O230" s="117">
        <f>VLOOKUP($A230+ROUND((COLUMN()-2)/24,5),АТС!$A$41:$F$784,6)+'Иные услуги '!$C$5+'РСТ РСО-А'!$J$6+'РСТ РСО-А'!$H$9</f>
        <v>3968.6100000000006</v>
      </c>
      <c r="P230" s="117">
        <f>VLOOKUP($A230+ROUND((COLUMN()-2)/24,5),АТС!$A$41:$F$784,6)+'Иные услуги '!$C$5+'РСТ РСО-А'!$J$6+'РСТ РСО-А'!$H$9</f>
        <v>3968.6100000000006</v>
      </c>
      <c r="Q230" s="117">
        <f>VLOOKUP($A230+ROUND((COLUMN()-2)/24,5),АТС!$A$41:$F$784,6)+'Иные услуги '!$C$5+'РСТ РСО-А'!$J$6+'РСТ РСО-А'!$H$9</f>
        <v>3968.58</v>
      </c>
      <c r="R230" s="117">
        <f>VLOOKUP($A230+ROUND((COLUMN()-2)/24,5),АТС!$A$41:$F$784,6)+'Иные услуги '!$C$5+'РСТ РСО-А'!$J$6+'РСТ РСО-А'!$H$9</f>
        <v>3968.55</v>
      </c>
      <c r="S230" s="117">
        <f>VLOOKUP($A230+ROUND((COLUMN()-2)/24,5),АТС!$A$41:$F$784,6)+'Иные услуги '!$C$5+'РСТ РСО-А'!$J$6+'РСТ РСО-А'!$H$9</f>
        <v>3968.42</v>
      </c>
      <c r="T230" s="117">
        <f>VLOOKUP($A230+ROUND((COLUMN()-2)/24,5),АТС!$A$41:$F$784,6)+'Иные услуги '!$C$5+'РСТ РСО-А'!$J$6+'РСТ РСО-А'!$H$9</f>
        <v>3968.4300000000003</v>
      </c>
      <c r="U230" s="117">
        <f>VLOOKUP($A230+ROUND((COLUMN()-2)/24,5),АТС!$A$41:$F$784,6)+'Иные услуги '!$C$5+'РСТ РСО-А'!$J$6+'РСТ РСО-А'!$H$9</f>
        <v>3968.7300000000005</v>
      </c>
      <c r="V230" s="117">
        <f>VLOOKUP($A230+ROUND((COLUMN()-2)/24,5),АТС!$A$41:$F$784,6)+'Иные услуги '!$C$5+'РСТ РСО-А'!$J$6+'РСТ РСО-А'!$H$9</f>
        <v>3968.6000000000004</v>
      </c>
      <c r="W230" s="117">
        <f>VLOOKUP($A230+ROUND((COLUMN()-2)/24,5),АТС!$A$41:$F$784,6)+'Иные услуги '!$C$5+'РСТ РСО-А'!$J$6+'РСТ РСО-А'!$H$9</f>
        <v>3968.49</v>
      </c>
      <c r="X230" s="117">
        <f>VLOOKUP($A230+ROUND((COLUMN()-2)/24,5),АТС!$A$41:$F$784,6)+'Иные услуги '!$C$5+'РСТ РСО-А'!$J$6+'РСТ РСО-А'!$H$9</f>
        <v>3968</v>
      </c>
      <c r="Y230" s="117">
        <f>VLOOKUP($A230+ROUND((COLUMN()-2)/24,5),АТС!$A$41:$F$784,6)+'Иные услуги '!$C$5+'РСТ РСО-А'!$J$6+'РСТ РСО-А'!$H$9</f>
        <v>3966.96</v>
      </c>
    </row>
    <row r="231" spans="1:27" x14ac:dyDescent="0.2">
      <c r="A231" s="66">
        <f t="shared" si="7"/>
        <v>43675</v>
      </c>
      <c r="B231" s="117">
        <f>VLOOKUP($A231+ROUND((COLUMN()-2)/24,5),АТС!$A$41:$F$784,6)+'Иные услуги '!$C$5+'РСТ РСО-А'!$J$6+'РСТ РСО-А'!$H$9</f>
        <v>3968.67</v>
      </c>
      <c r="C231" s="117">
        <f>VLOOKUP($A231+ROUND((COLUMN()-2)/24,5),АТС!$A$41:$F$784,6)+'Иные услуги '!$C$5+'РСТ РСО-А'!$J$6+'РСТ РСО-А'!$H$9</f>
        <v>3968.58</v>
      </c>
      <c r="D231" s="117">
        <f>VLOOKUP($A231+ROUND((COLUMN()-2)/24,5),АТС!$A$41:$F$784,6)+'Иные услуги '!$C$5+'РСТ РСО-А'!$J$6+'РСТ РСО-А'!$H$9</f>
        <v>3968.6000000000004</v>
      </c>
      <c r="E231" s="117">
        <f>VLOOKUP($A231+ROUND((COLUMN()-2)/24,5),АТС!$A$41:$F$784,6)+'Иные услуги '!$C$5+'РСТ РСО-А'!$J$6+'РСТ РСО-А'!$H$9</f>
        <v>3968.59</v>
      </c>
      <c r="F231" s="117">
        <f>VLOOKUP($A231+ROUND((COLUMN()-2)/24,5),АТС!$A$41:$F$784,6)+'Иные услуги '!$C$5+'РСТ РСО-А'!$J$6+'РСТ РСО-А'!$H$9</f>
        <v>3968.54</v>
      </c>
      <c r="G231" s="117">
        <f>VLOOKUP($A231+ROUND((COLUMN()-2)/24,5),АТС!$A$41:$F$784,6)+'Иные услуги '!$C$5+'РСТ РСО-А'!$J$6+'РСТ РСО-А'!$H$9</f>
        <v>3968.3600000000006</v>
      </c>
      <c r="H231" s="117">
        <f>VLOOKUP($A231+ROUND((COLUMN()-2)/24,5),АТС!$A$41:$F$784,6)+'Иные услуги '!$C$5+'РСТ РСО-А'!$J$6+'РСТ РСО-А'!$H$9</f>
        <v>3967.67</v>
      </c>
      <c r="I231" s="117">
        <f>VLOOKUP($A231+ROUND((COLUMN()-2)/24,5),АТС!$A$41:$F$784,6)+'Иные услуги '!$C$5+'РСТ РСО-А'!$J$6+'РСТ РСО-А'!$H$9</f>
        <v>3968.09</v>
      </c>
      <c r="J231" s="117">
        <f>VLOOKUP($A231+ROUND((COLUMN()-2)/24,5),АТС!$A$41:$F$784,6)+'Иные услуги '!$C$5+'РСТ РСО-А'!$J$6+'РСТ РСО-А'!$H$9</f>
        <v>3968.5699999999997</v>
      </c>
      <c r="K231" s="117">
        <f>VLOOKUP($A231+ROUND((COLUMN()-2)/24,5),АТС!$A$41:$F$784,6)+'Иные услуги '!$C$5+'РСТ РСО-А'!$J$6+'РСТ РСО-А'!$H$9</f>
        <v>3968.7700000000004</v>
      </c>
      <c r="L231" s="117">
        <f>VLOOKUP($A231+ROUND((COLUMN()-2)/24,5),АТС!$A$41:$F$784,6)+'Иные услуги '!$C$5+'РСТ РСО-А'!$J$6+'РСТ РСО-А'!$H$9</f>
        <v>3968.88</v>
      </c>
      <c r="M231" s="117">
        <f>VLOOKUP($A231+ROUND((COLUMN()-2)/24,5),АТС!$A$41:$F$784,6)+'Иные услуги '!$C$5+'РСТ РСО-А'!$J$6+'РСТ РСО-А'!$H$9</f>
        <v>3968.95</v>
      </c>
      <c r="N231" s="117">
        <f>VLOOKUP($A231+ROUND((COLUMN()-2)/24,5),АТС!$A$41:$F$784,6)+'Иные услуги '!$C$5+'РСТ РСО-А'!$J$6+'РСТ РСО-А'!$H$9</f>
        <v>3968.8</v>
      </c>
      <c r="O231" s="117">
        <f>VLOOKUP($A231+ROUND((COLUMN()-2)/24,5),АТС!$A$41:$F$784,6)+'Иные услуги '!$C$5+'РСТ РСО-А'!$J$6+'РСТ РСО-А'!$H$9</f>
        <v>3968.8</v>
      </c>
      <c r="P231" s="117">
        <f>VLOOKUP($A231+ROUND((COLUMN()-2)/24,5),АТС!$A$41:$F$784,6)+'Иные услуги '!$C$5+'РСТ РСО-А'!$J$6+'РСТ РСО-А'!$H$9</f>
        <v>3968.76</v>
      </c>
      <c r="Q231" s="117">
        <f>VLOOKUP($A231+ROUND((COLUMN()-2)/24,5),АТС!$A$41:$F$784,6)+'Иные услуги '!$C$5+'РСТ РСО-А'!$J$6+'РСТ РСО-А'!$H$9</f>
        <v>3968.76</v>
      </c>
      <c r="R231" s="117">
        <f>VLOOKUP($A231+ROUND((COLUMN()-2)/24,5),АТС!$A$41:$F$784,6)+'Иные услуги '!$C$5+'РСТ РСО-А'!$J$6+'РСТ РСО-А'!$H$9</f>
        <v>3968.7300000000005</v>
      </c>
      <c r="S231" s="117">
        <f>VLOOKUP($A231+ROUND((COLUMN()-2)/24,5),АТС!$A$41:$F$784,6)+'Иные услуги '!$C$5+'РСТ РСО-А'!$J$6+'РСТ РСО-А'!$H$9</f>
        <v>3968.6900000000005</v>
      </c>
      <c r="T231" s="117">
        <f>VLOOKUP($A231+ROUND((COLUMN()-2)/24,5),АТС!$A$41:$F$784,6)+'Иные услуги '!$C$5+'РСТ РСО-А'!$J$6+'РСТ РСО-А'!$H$9</f>
        <v>3968.7200000000003</v>
      </c>
      <c r="U231" s="117">
        <f>VLOOKUP($A231+ROUND((COLUMN()-2)/24,5),АТС!$A$41:$F$784,6)+'Иные услуги '!$C$5+'РСТ РСО-А'!$J$6+'РСТ РСО-А'!$H$9</f>
        <v>3968.88</v>
      </c>
      <c r="V231" s="117">
        <f>VLOOKUP($A231+ROUND((COLUMN()-2)/24,5),АТС!$A$41:$F$784,6)+'Иные услуги '!$C$5+'РСТ РСО-А'!$J$6+'РСТ РСО-А'!$H$9</f>
        <v>3968.6800000000003</v>
      </c>
      <c r="W231" s="117">
        <f>VLOOKUP($A231+ROUND((COLUMN()-2)/24,5),АТС!$A$41:$F$784,6)+'Иные услуги '!$C$5+'РСТ РСО-А'!$J$6+'РСТ РСО-А'!$H$9</f>
        <v>3968.59</v>
      </c>
      <c r="X231" s="117">
        <f>VLOOKUP($A231+ROUND((COLUMN()-2)/24,5),АТС!$A$41:$F$784,6)+'Иные услуги '!$C$5+'РСТ РСО-А'!$J$6+'РСТ РСО-А'!$H$9</f>
        <v>3968.21</v>
      </c>
      <c r="Y231" s="117">
        <f>VLOOKUP($A231+ROUND((COLUMN()-2)/24,5),АТС!$A$41:$F$784,6)+'Иные услуги '!$C$5+'РСТ РСО-А'!$J$6+'РСТ РСО-А'!$H$9</f>
        <v>3967.7</v>
      </c>
    </row>
    <row r="232" spans="1:27" x14ac:dyDescent="0.2">
      <c r="A232" s="66">
        <f t="shared" ref="A232:A233" si="8">A195</f>
        <v>43676</v>
      </c>
      <c r="B232" s="117">
        <f>VLOOKUP($A232+ROUND((COLUMN()-2)/24,5),АТС!$A$41:$F$784,6)+'Иные услуги '!$C$5+'РСТ РСО-А'!$J$6+'РСТ РСО-А'!$H$9</f>
        <v>3968.84</v>
      </c>
      <c r="C232" s="117">
        <f>VLOOKUP($A232+ROUND((COLUMN()-2)/24,5),АТС!$A$41:$F$784,6)+'Иные услуги '!$C$5+'РСТ РСО-А'!$J$6+'РСТ РСО-А'!$H$9</f>
        <v>3968.8199999999997</v>
      </c>
      <c r="D232" s="117">
        <f>VLOOKUP($A232+ROUND((COLUMN()-2)/24,5),АТС!$A$41:$F$784,6)+'Иные услуги '!$C$5+'РСТ РСО-А'!$J$6+'РСТ РСО-А'!$H$9</f>
        <v>3968.8199999999997</v>
      </c>
      <c r="E232" s="117">
        <f>VLOOKUP($A232+ROUND((COLUMN()-2)/24,5),АТС!$A$41:$F$784,6)+'Иные услуги '!$C$5+'РСТ РСО-А'!$J$6+'РСТ РСО-А'!$H$9</f>
        <v>3968.8600000000006</v>
      </c>
      <c r="F232" s="117">
        <f>VLOOKUP($A232+ROUND((COLUMN()-2)/24,5),АТС!$A$41:$F$784,6)+'Иные услуги '!$C$5+'РСТ РСО-А'!$J$6+'РСТ РСО-А'!$H$9</f>
        <v>3968.6800000000003</v>
      </c>
      <c r="G232" s="117">
        <f>VLOOKUP($A232+ROUND((COLUMN()-2)/24,5),АТС!$A$41:$F$784,6)+'Иные услуги '!$C$5+'РСТ РСО-А'!$J$6+'РСТ РСО-А'!$H$9</f>
        <v>3968.79</v>
      </c>
      <c r="H232" s="117">
        <f>VLOOKUP($A232+ROUND((COLUMN()-2)/24,5),АТС!$A$41:$F$784,6)+'Иные услуги '!$C$5+'РСТ РСО-А'!$J$6+'РСТ РСО-А'!$H$9</f>
        <v>3968.51</v>
      </c>
      <c r="I232" s="117">
        <f>VLOOKUP($A232+ROUND((COLUMN()-2)/24,5),АТС!$A$41:$F$784,6)+'Иные услуги '!$C$5+'РСТ РСО-А'!$J$6+'РСТ РСО-А'!$H$9</f>
        <v>3968.9800000000005</v>
      </c>
      <c r="J232" s="117">
        <f>VLOOKUP($A232+ROUND((COLUMN()-2)/24,5),АТС!$A$41:$F$784,6)+'Иные услуги '!$C$5+'РСТ РСО-А'!$J$6+'РСТ РСО-А'!$H$9</f>
        <v>3969.0699999999997</v>
      </c>
      <c r="K232" s="117">
        <f>VLOOKUP($A232+ROUND((COLUMN()-2)/24,5),АТС!$A$41:$F$784,6)+'Иные услуги '!$C$5+'РСТ РСО-А'!$J$6+'РСТ РСО-А'!$H$9</f>
        <v>3969.12</v>
      </c>
      <c r="L232" s="117">
        <f>VLOOKUP($A232+ROUND((COLUMN()-2)/24,5),АТС!$A$41:$F$784,6)+'Иные услуги '!$C$5+'РСТ РСО-А'!$J$6+'РСТ РСО-А'!$H$9</f>
        <v>3969.1000000000004</v>
      </c>
      <c r="M232" s="117">
        <f>VLOOKUP($A232+ROUND((COLUMN()-2)/24,5),АТС!$A$41:$F$784,6)+'Иные услуги '!$C$5+'РСТ РСО-А'!$J$6+'РСТ РСО-А'!$H$9</f>
        <v>3969.0699999999997</v>
      </c>
      <c r="N232" s="117">
        <f>VLOOKUP($A232+ROUND((COLUMN()-2)/24,5),АТС!$A$41:$F$784,6)+'Иные услуги '!$C$5+'РСТ РСО-А'!$J$6+'РСТ РСО-А'!$H$9</f>
        <v>3968.9800000000005</v>
      </c>
      <c r="O232" s="117">
        <f>VLOOKUP($A232+ROUND((COLUMN()-2)/24,5),АТС!$A$41:$F$784,6)+'Иные услуги '!$C$5+'РСТ РСО-А'!$J$6+'РСТ РСО-А'!$H$9</f>
        <v>3968.9400000000005</v>
      </c>
      <c r="P232" s="117">
        <f>VLOOKUP($A232+ROUND((COLUMN()-2)/24,5),АТС!$A$41:$F$784,6)+'Иные услуги '!$C$5+'РСТ РСО-А'!$J$6+'РСТ РСО-А'!$H$9</f>
        <v>3968.88</v>
      </c>
      <c r="Q232" s="117">
        <f>VLOOKUP($A232+ROUND((COLUMN()-2)/24,5),АТС!$A$41:$F$784,6)+'Иные услуги '!$C$5+'РСТ РСО-А'!$J$6+'РСТ РСО-А'!$H$9</f>
        <v>3968.84</v>
      </c>
      <c r="R232" s="117">
        <f>VLOOKUP($A232+ROUND((COLUMN()-2)/24,5),АТС!$A$41:$F$784,6)+'Иные услуги '!$C$5+'РСТ РСО-А'!$J$6+'РСТ РСО-А'!$H$9</f>
        <v>3968.83</v>
      </c>
      <c r="S232" s="117">
        <f>VLOOKUP($A232+ROUND((COLUMN()-2)/24,5),АТС!$A$41:$F$784,6)+'Иные услуги '!$C$5+'РСТ РСО-А'!$J$6+'РСТ РСО-А'!$H$9</f>
        <v>3968.8199999999997</v>
      </c>
      <c r="T232" s="117">
        <f>VLOOKUP($A232+ROUND((COLUMN()-2)/24,5),АТС!$A$41:$F$784,6)+'Иные услуги '!$C$5+'РСТ РСО-А'!$J$6+'РСТ РСО-А'!$H$9</f>
        <v>3968.9400000000005</v>
      </c>
      <c r="U232" s="117">
        <f>VLOOKUP($A232+ROUND((COLUMN()-2)/24,5),АТС!$A$41:$F$784,6)+'Иные услуги '!$C$5+'РСТ РСО-А'!$J$6+'РСТ РСО-А'!$H$9</f>
        <v>3968.9700000000003</v>
      </c>
      <c r="V232" s="117">
        <f>VLOOKUP($A232+ROUND((COLUMN()-2)/24,5),АТС!$A$41:$F$784,6)+'Иные услуги '!$C$5+'РСТ РСО-А'!$J$6+'РСТ РСО-А'!$H$9</f>
        <v>3968.76</v>
      </c>
      <c r="W232" s="117">
        <f>VLOOKUP($A232+ROUND((COLUMN()-2)/24,5),АТС!$A$41:$F$784,6)+'Иные услуги '!$C$5+'РСТ РСО-А'!$J$6+'РСТ РСО-А'!$H$9</f>
        <v>3968.7200000000003</v>
      </c>
      <c r="X232" s="117">
        <f>VLOOKUP($A232+ROUND((COLUMN()-2)/24,5),АТС!$A$41:$F$784,6)+'Иные услуги '!$C$5+'РСТ РСО-А'!$J$6+'РСТ РСО-А'!$H$9</f>
        <v>3968.2799999999997</v>
      </c>
      <c r="Y232" s="117">
        <f>VLOOKUP($A232+ROUND((COLUMN()-2)/24,5),АТС!$A$41:$F$784,6)+'Иные услуги '!$C$5+'РСТ РСО-А'!$J$6+'РСТ РСО-А'!$H$9</f>
        <v>3967.7799999999997</v>
      </c>
    </row>
    <row r="233" spans="1:27" x14ac:dyDescent="0.2">
      <c r="A233" s="66">
        <f t="shared" si="8"/>
        <v>43677</v>
      </c>
      <c r="B233" s="117">
        <f>VLOOKUP($A233+ROUND((COLUMN()-2)/24,5),АТС!$A$41:$F$784,6)+'Иные услуги '!$C$5+'РСТ РСО-А'!$J$6+'РСТ РСО-А'!$H$9</f>
        <v>3968.66</v>
      </c>
      <c r="C233" s="117">
        <f>VLOOKUP($A233+ROUND((COLUMN()-2)/24,5),АТС!$A$41:$F$784,6)+'Иные услуги '!$C$5+'РСТ РСО-А'!$J$6+'РСТ РСО-А'!$H$9</f>
        <v>3968.6400000000003</v>
      </c>
      <c r="D233" s="117">
        <f>VLOOKUP($A233+ROUND((COLUMN()-2)/24,5),АТС!$A$41:$F$784,6)+'Иные услуги '!$C$5+'РСТ РСО-А'!$J$6+'РСТ РСО-А'!$H$9</f>
        <v>3968.59</v>
      </c>
      <c r="E233" s="117">
        <f>VLOOKUP($A233+ROUND((COLUMN()-2)/24,5),АТС!$A$41:$F$784,6)+'Иные услуги '!$C$5+'РСТ РСО-А'!$J$6+'РСТ РСО-А'!$H$9</f>
        <v>3968.6000000000004</v>
      </c>
      <c r="F233" s="117">
        <f>VLOOKUP($A233+ROUND((COLUMN()-2)/24,5),АТС!$A$41:$F$784,6)+'Иные услуги '!$C$5+'РСТ РСО-А'!$J$6+'РСТ РСО-А'!$H$9</f>
        <v>3968.6100000000006</v>
      </c>
      <c r="G233" s="117">
        <f>VLOOKUP($A233+ROUND((COLUMN()-2)/24,5),АТС!$A$41:$F$784,6)+'Иные услуги '!$C$5+'РСТ РСО-А'!$J$6+'РСТ РСО-А'!$H$9</f>
        <v>3968.6400000000003</v>
      </c>
      <c r="H233" s="117">
        <f>VLOOKUP($A233+ROUND((COLUMN()-2)/24,5),АТС!$A$41:$F$784,6)+'Иные услуги '!$C$5+'РСТ РСО-А'!$J$6+'РСТ РСО-А'!$H$9</f>
        <v>3968.2200000000003</v>
      </c>
      <c r="I233" s="117">
        <f>VLOOKUP($A233+ROUND((COLUMN()-2)/24,5),АТС!$A$41:$F$784,6)+'Иные услуги '!$C$5+'РСТ РСО-А'!$J$6+'РСТ РСО-А'!$H$9</f>
        <v>3968.66</v>
      </c>
      <c r="J233" s="117">
        <f>VLOOKUP($A233+ROUND((COLUMN()-2)/24,5),АТС!$A$41:$F$784,6)+'Иные услуги '!$C$5+'РСТ РСО-А'!$J$6+'РСТ РСО-А'!$H$9</f>
        <v>3968.96</v>
      </c>
      <c r="K233" s="117">
        <f>VLOOKUP($A233+ROUND((COLUMN()-2)/24,5),АТС!$A$41:$F$784,6)+'Иные услуги '!$C$5+'РСТ РСО-А'!$J$6+'РСТ РСО-А'!$H$9</f>
        <v>3969</v>
      </c>
      <c r="L233" s="117">
        <f>VLOOKUP($A233+ROUND((COLUMN()-2)/24,5),АТС!$A$41:$F$784,6)+'Иные услуги '!$C$5+'РСТ РСО-А'!$J$6+'РСТ РСО-А'!$H$9</f>
        <v>3969.0600000000004</v>
      </c>
      <c r="M233" s="117">
        <f>VLOOKUP($A233+ROUND((COLUMN()-2)/24,5),АТС!$A$41:$F$784,6)+'Иные услуги '!$C$5+'РСТ РСО-А'!$J$6+'РСТ РСО-А'!$H$9</f>
        <v>3969.0299999999997</v>
      </c>
      <c r="N233" s="117">
        <f>VLOOKUP($A233+ROUND((COLUMN()-2)/24,5),АТС!$A$41:$F$784,6)+'Иные услуги '!$C$5+'РСТ РСО-А'!$J$6+'РСТ РСО-А'!$H$9</f>
        <v>3968.9400000000005</v>
      </c>
      <c r="O233" s="117">
        <f>VLOOKUP($A233+ROUND((COLUMN()-2)/24,5),АТС!$A$41:$F$784,6)+'Иные услуги '!$C$5+'РСТ РСО-А'!$J$6+'РСТ РСО-А'!$H$9</f>
        <v>3968.9300000000003</v>
      </c>
      <c r="P233" s="117">
        <f>VLOOKUP($A233+ROUND((COLUMN()-2)/24,5),АТС!$A$41:$F$784,6)+'Иные услуги '!$C$5+'РСТ РСО-А'!$J$6+'РСТ РСО-А'!$H$9</f>
        <v>3968.9300000000003</v>
      </c>
      <c r="Q233" s="117">
        <f>VLOOKUP($A233+ROUND((COLUMN()-2)/24,5),АТС!$A$41:$F$784,6)+'Иные услуги '!$C$5+'РСТ РСО-А'!$J$6+'РСТ РСО-А'!$H$9</f>
        <v>3968.92</v>
      </c>
      <c r="R233" s="117">
        <f>VLOOKUP($A233+ROUND((COLUMN()-2)/24,5),АТС!$A$41:$F$784,6)+'Иные услуги '!$C$5+'РСТ РСО-А'!$J$6+'РСТ РСО-А'!$H$9</f>
        <v>3968.88</v>
      </c>
      <c r="S233" s="117">
        <f>VLOOKUP($A233+ROUND((COLUMN()-2)/24,5),АТС!$A$41:$F$784,6)+'Иные услуги '!$C$5+'РСТ РСО-А'!$J$6+'РСТ РСО-А'!$H$9</f>
        <v>3968.84</v>
      </c>
      <c r="T233" s="117">
        <f>VLOOKUP($A233+ROUND((COLUMN()-2)/24,5),АТС!$A$41:$F$784,6)+'Иные услуги '!$C$5+'РСТ РСО-А'!$J$6+'РСТ РСО-А'!$H$9</f>
        <v>3968.8500000000004</v>
      </c>
      <c r="U233" s="117">
        <f>VLOOKUP($A233+ROUND((COLUMN()-2)/24,5),АТС!$A$41:$F$784,6)+'Иные услуги '!$C$5+'РСТ РСО-А'!$J$6+'РСТ РСО-А'!$H$9</f>
        <v>3968.9800000000005</v>
      </c>
      <c r="V233" s="117">
        <f>VLOOKUP($A233+ROUND((COLUMN()-2)/24,5),АТС!$A$41:$F$784,6)+'Иные услуги '!$C$5+'РСТ РСО-А'!$J$6+'РСТ РСО-А'!$H$9</f>
        <v>3968.8199999999997</v>
      </c>
      <c r="W233" s="117">
        <f>VLOOKUP($A233+ROUND((COLUMN()-2)/24,5),АТС!$A$41:$F$784,6)+'Иные услуги '!$C$5+'РСТ РСО-А'!$J$6+'РСТ РСО-А'!$H$9</f>
        <v>3968.67</v>
      </c>
      <c r="X233" s="117">
        <f>VLOOKUP($A233+ROUND((COLUMN()-2)/24,5),АТС!$A$41:$F$784,6)+'Иные услуги '!$C$5+'РСТ РСО-А'!$J$6+'РСТ РСО-А'!$H$9</f>
        <v>3968.3199999999997</v>
      </c>
      <c r="Y233" s="117">
        <f>VLOOKUP($A233+ROUND((COLUMN()-2)/24,5),АТС!$A$41:$F$784,6)+'Иные услуги '!$C$5+'РСТ РСО-А'!$J$6+'РСТ РСО-А'!$H$9</f>
        <v>3968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159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43647</v>
      </c>
      <c r="B241" s="84">
        <f>VLOOKUP($A241+ROUND((COLUMN()-2)/24,5),АТС!$A$41:$F$784,6)+'Иные услуги '!$C$5+'РСТ РСО-А'!$K$6+'РСТ РСО-А'!$F$9</f>
        <v>4502.25</v>
      </c>
      <c r="C241" s="117">
        <f>VLOOKUP($A241+ROUND((COLUMN()-2)/24,5),АТС!$A$41:$F$784,6)+'Иные услуги '!$C$5+'РСТ РСО-А'!$K$6+'РСТ РСО-А'!$F$9</f>
        <v>4502.1399999999994</v>
      </c>
      <c r="D241" s="117">
        <f>VLOOKUP($A241+ROUND((COLUMN()-2)/24,5),АТС!$A$41:$F$784,6)+'Иные услуги '!$C$5+'РСТ РСО-А'!$K$6+'РСТ РСО-А'!$F$9</f>
        <v>4502.2099999999991</v>
      </c>
      <c r="E241" s="117">
        <f>VLOOKUP($A241+ROUND((COLUMN()-2)/24,5),АТС!$A$41:$F$784,6)+'Иные услуги '!$C$5+'РСТ РСО-А'!$K$6+'РСТ РСО-А'!$F$9</f>
        <v>4502.2099999999991</v>
      </c>
      <c r="F241" s="117">
        <f>VLOOKUP($A241+ROUND((COLUMN()-2)/24,5),АТС!$A$41:$F$784,6)+'Иные услуги '!$C$5+'РСТ РСО-А'!$K$6+'РСТ РСО-А'!$F$9</f>
        <v>4502.0899999999992</v>
      </c>
      <c r="G241" s="117">
        <f>VLOOKUP($A241+ROUND((COLUMN()-2)/24,5),АТС!$A$41:$F$784,6)+'Иные услуги '!$C$5+'РСТ РСО-А'!$K$6+'РСТ РСО-А'!$F$9</f>
        <v>4502.0899999999992</v>
      </c>
      <c r="H241" s="117">
        <f>VLOOKUP($A241+ROUND((COLUMN()-2)/24,5),АТС!$A$41:$F$784,6)+'Иные услуги '!$C$5+'РСТ РСО-А'!$K$6+'РСТ РСО-А'!$F$9</f>
        <v>4501.8399999999992</v>
      </c>
      <c r="I241" s="117">
        <f>VLOOKUP($A241+ROUND((COLUMN()-2)/24,5),АТС!$A$41:$F$784,6)+'Иные услуги '!$C$5+'РСТ РСО-А'!$K$6+'РСТ РСО-А'!$F$9</f>
        <v>4502.2599999999993</v>
      </c>
      <c r="J241" s="117">
        <f>VLOOKUP($A241+ROUND((COLUMN()-2)/24,5),АТС!$A$41:$F$784,6)+'Иные услуги '!$C$5+'РСТ РСО-А'!$K$6+'РСТ РСО-А'!$F$9</f>
        <v>4502.4599999999991</v>
      </c>
      <c r="K241" s="117">
        <f>VLOOKUP($A241+ROUND((COLUMN()-2)/24,5),АТС!$A$41:$F$784,6)+'Иные услуги '!$C$5+'РСТ РСО-А'!$K$6+'РСТ РСО-А'!$F$9</f>
        <v>4502.5099999999993</v>
      </c>
      <c r="L241" s="117">
        <f>VLOOKUP($A241+ROUND((COLUMN()-2)/24,5),АТС!$A$41:$F$784,6)+'Иные услуги '!$C$5+'РСТ РСО-А'!$K$6+'РСТ РСО-А'!$F$9</f>
        <v>4502.5</v>
      </c>
      <c r="M241" s="117">
        <f>VLOOKUP($A241+ROUND((COLUMN()-2)/24,5),АТС!$A$41:$F$784,6)+'Иные услуги '!$C$5+'РСТ РСО-А'!$K$6+'РСТ РСО-А'!$F$9</f>
        <v>4502.5</v>
      </c>
      <c r="N241" s="117">
        <f>VLOOKUP($A241+ROUND((COLUMN()-2)/24,5),АТС!$A$41:$F$784,6)+'Иные услуги '!$C$5+'РСТ РСО-А'!$K$6+'РСТ РСО-А'!$F$9</f>
        <v>4502.5</v>
      </c>
      <c r="O241" s="117">
        <f>VLOOKUP($A241+ROUND((COLUMN()-2)/24,5),АТС!$A$41:$F$784,6)+'Иные услуги '!$C$5+'РСТ РСО-А'!$K$6+'РСТ РСО-А'!$F$9</f>
        <v>4502.1099999999997</v>
      </c>
      <c r="P241" s="117">
        <f>VLOOKUP($A241+ROUND((COLUMN()-2)/24,5),АТС!$A$41:$F$784,6)+'Иные услуги '!$C$5+'РСТ РСО-А'!$K$6+'РСТ РСО-А'!$F$9</f>
        <v>4502.1699999999992</v>
      </c>
      <c r="Q241" s="117">
        <f>VLOOKUP($A241+ROUND((COLUMN()-2)/24,5),АТС!$A$41:$F$784,6)+'Иные услуги '!$C$5+'РСТ РСО-А'!$K$6+'РСТ РСО-А'!$F$9</f>
        <v>4502.1299999999992</v>
      </c>
      <c r="R241" s="117">
        <f>VLOOKUP($A241+ROUND((COLUMN()-2)/24,5),АТС!$A$41:$F$784,6)+'Иные услуги '!$C$5+'РСТ РСО-А'!$K$6+'РСТ РСО-А'!$F$9</f>
        <v>4502.2099999999991</v>
      </c>
      <c r="S241" s="117">
        <f>VLOOKUP($A241+ROUND((COLUMN()-2)/24,5),АТС!$A$41:$F$784,6)+'Иные услуги '!$C$5+'РСТ РСО-А'!$K$6+'РСТ РСО-А'!$F$9</f>
        <v>4502.2299999999996</v>
      </c>
      <c r="T241" s="117">
        <f>VLOOKUP($A241+ROUND((COLUMN()-2)/24,5),АТС!$A$41:$F$784,6)+'Иные услуги '!$C$5+'РСТ РСО-А'!$K$6+'РСТ РСО-А'!$F$9</f>
        <v>4502.4599999999991</v>
      </c>
      <c r="U241" s="117">
        <f>VLOOKUP($A241+ROUND((COLUMN()-2)/24,5),АТС!$A$41:$F$784,6)+'Иные услуги '!$C$5+'РСТ РСО-А'!$K$6+'РСТ РСО-А'!$F$9</f>
        <v>4502.5399999999991</v>
      </c>
      <c r="V241" s="117">
        <f>VLOOKUP($A241+ROUND((COLUMN()-2)/24,5),АТС!$A$41:$F$784,6)+'Иные услуги '!$C$5+'РСТ РСО-А'!$K$6+'РСТ РСО-А'!$F$9</f>
        <v>4502.3099999999995</v>
      </c>
      <c r="W241" s="117">
        <f>VLOOKUP($A241+ROUND((COLUMN()-2)/24,5),АТС!$A$41:$F$784,6)+'Иные услуги '!$C$5+'РСТ РСО-А'!$K$6+'РСТ РСО-А'!$F$9</f>
        <v>4502.2599999999993</v>
      </c>
      <c r="X241" s="117">
        <f>VLOOKUP($A241+ROUND((COLUMN()-2)/24,5),АТС!$A$41:$F$784,6)+'Иные услуги '!$C$5+'РСТ РСО-А'!$K$6+'РСТ РСО-А'!$F$9</f>
        <v>4502.0899999999992</v>
      </c>
      <c r="Y241" s="117">
        <f>VLOOKUP($A241+ROUND((COLUMN()-2)/24,5),АТС!$A$41:$F$784,6)+'Иные услуги '!$C$5+'РСТ РСО-А'!$K$6+'РСТ РСО-А'!$F$9</f>
        <v>4502</v>
      </c>
    </row>
    <row r="242" spans="1:25" x14ac:dyDescent="0.2">
      <c r="A242" s="66">
        <f>A241+1</f>
        <v>43648</v>
      </c>
      <c r="B242" s="117">
        <f>VLOOKUP($A242+ROUND((COLUMN()-2)/24,5),АТС!$A$41:$F$784,6)+'Иные услуги '!$C$5+'РСТ РСО-А'!$K$6+'РСТ РСО-А'!$F$9</f>
        <v>4502.5199999999995</v>
      </c>
      <c r="C242" s="117">
        <f>VLOOKUP($A242+ROUND((COLUMN()-2)/24,5),АТС!$A$41:$F$784,6)+'Иные услуги '!$C$5+'РСТ РСО-А'!$K$6+'РСТ РСО-А'!$F$9</f>
        <v>4502.3599999999997</v>
      </c>
      <c r="D242" s="117">
        <f>VLOOKUP($A242+ROUND((COLUMN()-2)/24,5),АТС!$A$41:$F$784,6)+'Иные услуги '!$C$5+'РСТ РСО-А'!$K$6+'РСТ РСО-А'!$F$9</f>
        <v>4502.3099999999995</v>
      </c>
      <c r="E242" s="117">
        <f>VLOOKUP($A242+ROUND((COLUMN()-2)/24,5),АТС!$A$41:$F$784,6)+'Иные услуги '!$C$5+'РСТ РСО-А'!$K$6+'РСТ РСО-А'!$F$9</f>
        <v>4502.3099999999995</v>
      </c>
      <c r="F242" s="117">
        <f>VLOOKUP($A242+ROUND((COLUMN()-2)/24,5),АТС!$A$41:$F$784,6)+'Иные услуги '!$C$5+'РСТ РСО-А'!$K$6+'РСТ РСО-А'!$F$9</f>
        <v>4502.87</v>
      </c>
      <c r="G242" s="117">
        <f>VLOOKUP($A242+ROUND((COLUMN()-2)/24,5),АТС!$A$41:$F$784,6)+'Иные услуги '!$C$5+'РСТ РСО-А'!$K$6+'РСТ РСО-А'!$F$9</f>
        <v>4502.8799999999992</v>
      </c>
      <c r="H242" s="117">
        <f>VLOOKUP($A242+ROUND((COLUMN()-2)/24,5),АТС!$A$41:$F$784,6)+'Иные услуги '!$C$5+'РСТ РСО-А'!$K$6+'РСТ РСО-А'!$F$9</f>
        <v>4502.8899999999994</v>
      </c>
      <c r="I242" s="117">
        <f>VLOOKUP($A242+ROUND((COLUMN()-2)/24,5),АТС!$A$41:$F$784,6)+'Иные услуги '!$C$5+'РСТ РСО-А'!$K$6+'РСТ РСО-А'!$F$9</f>
        <v>4502.3499999999995</v>
      </c>
      <c r="J242" s="117">
        <f>VLOOKUP($A242+ROUND((COLUMN()-2)/24,5),АТС!$A$41:$F$784,6)+'Иные услуги '!$C$5+'РСТ РСО-А'!$K$6+'РСТ РСО-А'!$F$9</f>
        <v>4502.41</v>
      </c>
      <c r="K242" s="117">
        <f>VLOOKUP($A242+ROUND((COLUMN()-2)/24,5),АТС!$A$41:$F$784,6)+'Иные услуги '!$C$5+'РСТ РСО-А'!$K$6+'РСТ РСО-А'!$F$9</f>
        <v>4502.4799999999996</v>
      </c>
      <c r="L242" s="117">
        <f>VLOOKUP($A242+ROUND((COLUMN()-2)/24,5),АТС!$A$41:$F$784,6)+'Иные услуги '!$C$5+'РСТ РСО-А'!$K$6+'РСТ РСО-А'!$F$9</f>
        <v>4502.5</v>
      </c>
      <c r="M242" s="117">
        <f>VLOOKUP($A242+ROUND((COLUMN()-2)/24,5),АТС!$A$41:$F$784,6)+'Иные услуги '!$C$5+'РСТ РСО-А'!$K$6+'РСТ РСО-А'!$F$9</f>
        <v>4502.5</v>
      </c>
      <c r="N242" s="117">
        <f>VLOOKUP($A242+ROUND((COLUMN()-2)/24,5),АТС!$A$41:$F$784,6)+'Иные услуги '!$C$5+'РСТ РСО-А'!$K$6+'РСТ РСО-А'!$F$9</f>
        <v>4502.5</v>
      </c>
      <c r="O242" s="117">
        <f>VLOOKUP($A242+ROUND((COLUMN()-2)/24,5),АТС!$A$41:$F$784,6)+'Иные услуги '!$C$5+'РСТ РСО-А'!$K$6+'РСТ РСО-А'!$F$9</f>
        <v>4502.2199999999993</v>
      </c>
      <c r="P242" s="117">
        <f>VLOOKUP($A242+ROUND((COLUMN()-2)/24,5),АТС!$A$41:$F$784,6)+'Иные услуги '!$C$5+'РСТ РСО-А'!$K$6+'РСТ РСО-А'!$F$9</f>
        <v>4502.2099999999991</v>
      </c>
      <c r="Q242" s="117">
        <f>VLOOKUP($A242+ROUND((COLUMN()-2)/24,5),АТС!$A$41:$F$784,6)+'Иные услуги '!$C$5+'РСТ РСО-А'!$K$6+'РСТ РСО-А'!$F$9</f>
        <v>4502.2199999999993</v>
      </c>
      <c r="R242" s="117">
        <f>VLOOKUP($A242+ROUND((COLUMN()-2)/24,5),АТС!$A$41:$F$784,6)+'Иные услуги '!$C$5+'РСТ РСО-А'!$K$6+'РСТ РСО-А'!$F$9</f>
        <v>4502.1799999999994</v>
      </c>
      <c r="S242" s="117">
        <f>VLOOKUP($A242+ROUND((COLUMN()-2)/24,5),АТС!$A$41:$F$784,6)+'Иные услуги '!$C$5+'РСТ РСО-А'!$K$6+'РСТ РСО-А'!$F$9</f>
        <v>4502.2</v>
      </c>
      <c r="T242" s="117">
        <f>VLOOKUP($A242+ROUND((COLUMN()-2)/24,5),АТС!$A$41:$F$784,6)+'Иные услуги '!$C$5+'РСТ РСО-А'!$K$6+'РСТ РСО-А'!$F$9</f>
        <v>4502.4599999999991</v>
      </c>
      <c r="U242" s="117">
        <f>VLOOKUP($A242+ROUND((COLUMN()-2)/24,5),АТС!$A$41:$F$784,6)+'Иные услуги '!$C$5+'РСТ РСО-А'!$K$6+'РСТ РСО-А'!$F$9</f>
        <v>4502.4699999999993</v>
      </c>
      <c r="V242" s="117">
        <f>VLOOKUP($A242+ROUND((COLUMN()-2)/24,5),АТС!$A$41:$F$784,6)+'Иные услуги '!$C$5+'РСТ РСО-А'!$K$6+'РСТ РСО-А'!$F$9</f>
        <v>4502.24</v>
      </c>
      <c r="W242" s="117">
        <f>VLOOKUP($A242+ROUND((COLUMN()-2)/24,5),АТС!$A$41:$F$784,6)+'Иные услуги '!$C$5+'РСТ РСО-А'!$K$6+'РСТ РСО-А'!$F$9</f>
        <v>4502.2899999999991</v>
      </c>
      <c r="X242" s="117">
        <f>VLOOKUP($A242+ROUND((COLUMN()-2)/24,5),АТС!$A$41:$F$784,6)+'Иные услуги '!$C$5+'РСТ РСО-А'!$K$6+'РСТ РСО-А'!$F$9</f>
        <v>4501.9599999999991</v>
      </c>
      <c r="Y242" s="117">
        <f>VLOOKUP($A242+ROUND((COLUMN()-2)/24,5),АТС!$A$41:$F$784,6)+'Иные услуги '!$C$5+'РСТ РСО-А'!$K$6+'РСТ РСО-А'!$F$9</f>
        <v>4501.5999999999995</v>
      </c>
    </row>
    <row r="243" spans="1:25" x14ac:dyDescent="0.2">
      <c r="A243" s="66">
        <f t="shared" ref="A243:A271" si="9">A242+1</f>
        <v>43649</v>
      </c>
      <c r="B243" s="117">
        <f>VLOOKUP($A243+ROUND((COLUMN()-2)/24,5),АТС!$A$41:$F$784,6)+'Иные услуги '!$C$5+'РСТ РСО-А'!$K$6+'РСТ РСО-А'!$F$9</f>
        <v>4502.33</v>
      </c>
      <c r="C243" s="117">
        <f>VLOOKUP($A243+ROUND((COLUMN()-2)/24,5),АТС!$A$41:$F$784,6)+'Иные услуги '!$C$5+'РСТ РСО-А'!$K$6+'РСТ РСО-А'!$F$9</f>
        <v>4502.2699999999995</v>
      </c>
      <c r="D243" s="117">
        <f>VLOOKUP($A243+ROUND((COLUMN()-2)/24,5),АТС!$A$41:$F$784,6)+'Иные услуги '!$C$5+'РСТ РСО-А'!$K$6+'РСТ РСО-А'!$F$9</f>
        <v>4502.32</v>
      </c>
      <c r="E243" s="117">
        <f>VLOOKUP($A243+ROUND((COLUMN()-2)/24,5),АТС!$A$41:$F$784,6)+'Иные услуги '!$C$5+'РСТ РСО-А'!$K$6+'РСТ РСО-А'!$F$9</f>
        <v>4502.91</v>
      </c>
      <c r="F243" s="117">
        <f>VLOOKUP($A243+ROUND((COLUMN()-2)/24,5),АТС!$A$41:$F$784,6)+'Иные услуги '!$C$5+'РСТ РСО-А'!$K$6+'РСТ РСО-А'!$F$9</f>
        <v>4502.8999999999996</v>
      </c>
      <c r="G243" s="117">
        <f>VLOOKUP($A243+ROUND((COLUMN()-2)/24,5),АТС!$A$41:$F$784,6)+'Иные услуги '!$C$5+'РСТ РСО-А'!$K$6+'РСТ РСО-А'!$F$9</f>
        <v>4502.8999999999996</v>
      </c>
      <c r="H243" s="117">
        <f>VLOOKUP($A243+ROUND((COLUMN()-2)/24,5),АТС!$A$41:$F$784,6)+'Иные услуги '!$C$5+'РСТ РСО-А'!$K$6+'РСТ РСО-А'!$F$9</f>
        <v>4501.9599999999991</v>
      </c>
      <c r="I243" s="117">
        <f>VLOOKUP($A243+ROUND((COLUMN()-2)/24,5),АТС!$A$41:$F$784,6)+'Иные услуги '!$C$5+'РСТ РСО-А'!$K$6+'РСТ РСО-А'!$F$9</f>
        <v>4501.9799999999996</v>
      </c>
      <c r="J243" s="117">
        <f>VLOOKUP($A243+ROUND((COLUMN()-2)/24,5),АТС!$A$41:$F$784,6)+'Иные услуги '!$C$5+'РСТ РСО-А'!$K$6+'РСТ РСО-А'!$F$9</f>
        <v>4502.49</v>
      </c>
      <c r="K243" s="117">
        <f>VLOOKUP($A243+ROUND((COLUMN()-2)/24,5),АТС!$A$41:$F$784,6)+'Иные услуги '!$C$5+'РСТ РСО-А'!$K$6+'РСТ РСО-А'!$F$9</f>
        <v>4502.4699999999993</v>
      </c>
      <c r="L243" s="117">
        <f>VLOOKUP($A243+ROUND((COLUMN()-2)/24,5),АТС!$A$41:$F$784,6)+'Иные услуги '!$C$5+'РСТ РСО-А'!$K$6+'РСТ РСО-А'!$F$9</f>
        <v>4502.4799999999996</v>
      </c>
      <c r="M243" s="117">
        <f>VLOOKUP($A243+ROUND((COLUMN()-2)/24,5),АТС!$A$41:$F$784,6)+'Иные услуги '!$C$5+'РСТ РСО-А'!$K$6+'РСТ РСО-А'!$F$9</f>
        <v>4502.5</v>
      </c>
      <c r="N243" s="117">
        <f>VLOOKUP($A243+ROUND((COLUMN()-2)/24,5),АТС!$A$41:$F$784,6)+'Иные услуги '!$C$5+'РСТ РСО-А'!$K$6+'РСТ РСО-А'!$F$9</f>
        <v>4502.5199999999995</v>
      </c>
      <c r="O243" s="117">
        <f>VLOOKUP($A243+ROUND((COLUMN()-2)/24,5),АТС!$A$41:$F$784,6)+'Иные услуги '!$C$5+'РСТ РСО-А'!$K$6+'РСТ РСО-А'!$F$9</f>
        <v>4502.5099999999993</v>
      </c>
      <c r="P243" s="117">
        <f>VLOOKUP($A243+ROUND((COLUMN()-2)/24,5),АТС!$A$41:$F$784,6)+'Иные услуги '!$C$5+'РСТ РСО-А'!$K$6+'РСТ РСО-А'!$F$9</f>
        <v>4502.1899999999996</v>
      </c>
      <c r="Q243" s="117">
        <f>VLOOKUP($A243+ROUND((COLUMN()-2)/24,5),АТС!$A$41:$F$784,6)+'Иные услуги '!$C$5+'РСТ РСО-А'!$K$6+'РСТ РСО-А'!$F$9</f>
        <v>4502.1799999999994</v>
      </c>
      <c r="R243" s="117">
        <f>VLOOKUP($A243+ROUND((COLUMN()-2)/24,5),АТС!$A$41:$F$784,6)+'Иные услуги '!$C$5+'РСТ РСО-А'!$K$6+'РСТ РСО-А'!$F$9</f>
        <v>4502.1799999999994</v>
      </c>
      <c r="S243" s="117">
        <f>VLOOKUP($A243+ROUND((COLUMN()-2)/24,5),АТС!$A$41:$F$784,6)+'Иные услуги '!$C$5+'РСТ РСО-А'!$K$6+'РСТ РСО-А'!$F$9</f>
        <v>4502.1499999999996</v>
      </c>
      <c r="T243" s="117">
        <f>VLOOKUP($A243+ROUND((COLUMN()-2)/24,5),АТС!$A$41:$F$784,6)+'Иные услуги '!$C$5+'РСТ РСО-А'!$K$6+'РСТ РСО-А'!$F$9</f>
        <v>4502.4699999999993</v>
      </c>
      <c r="U243" s="117">
        <f>VLOOKUP($A243+ROUND((COLUMN()-2)/24,5),АТС!$A$41:$F$784,6)+'Иные услуги '!$C$5+'РСТ РСО-А'!$K$6+'РСТ РСО-А'!$F$9</f>
        <v>4502.4599999999991</v>
      </c>
      <c r="V243" s="117">
        <f>VLOOKUP($A243+ROUND((COLUMN()-2)/24,5),АТС!$A$41:$F$784,6)+'Иные услуги '!$C$5+'РСТ РСО-А'!$K$6+'РСТ РСО-А'!$F$9</f>
        <v>4502.1799999999994</v>
      </c>
      <c r="W243" s="117">
        <f>VLOOKUP($A243+ROUND((COLUMN()-2)/24,5),АТС!$A$41:$F$784,6)+'Иные услуги '!$C$5+'РСТ РСО-А'!$K$6+'РСТ РСО-А'!$F$9</f>
        <v>4502.0099999999993</v>
      </c>
      <c r="X243" s="117">
        <f>VLOOKUP($A243+ROUND((COLUMN()-2)/24,5),АТС!$A$41:$F$784,6)+'Иные услуги '!$C$5+'РСТ РСО-А'!$K$6+'РСТ РСО-А'!$F$9</f>
        <v>4501.6399999999994</v>
      </c>
      <c r="Y243" s="117">
        <f>VLOOKUP($A243+ROUND((COLUMN()-2)/24,5),АТС!$A$41:$F$784,6)+'Иные услуги '!$C$5+'РСТ РСО-А'!$K$6+'РСТ РСО-А'!$F$9</f>
        <v>4501.82</v>
      </c>
    </row>
    <row r="244" spans="1:25" x14ac:dyDescent="0.2">
      <c r="A244" s="66">
        <f t="shared" si="9"/>
        <v>43650</v>
      </c>
      <c r="B244" s="117">
        <f>VLOOKUP($A244+ROUND((COLUMN()-2)/24,5),АТС!$A$41:$F$784,6)+'Иные услуги '!$C$5+'РСТ РСО-А'!$K$6+'РСТ РСО-А'!$F$9</f>
        <v>4502.3499999999995</v>
      </c>
      <c r="C244" s="117">
        <f>VLOOKUP($A244+ROUND((COLUMN()-2)/24,5),АТС!$A$41:$F$784,6)+'Иные услуги '!$C$5+'РСТ РСО-А'!$K$6+'РСТ РСО-А'!$F$9</f>
        <v>4502.3099999999995</v>
      </c>
      <c r="D244" s="117">
        <f>VLOOKUP($A244+ROUND((COLUMN()-2)/24,5),АТС!$A$41:$F$784,6)+'Иные услуги '!$C$5+'РСТ РСО-А'!$K$6+'РСТ РСО-А'!$F$9</f>
        <v>4502.2899999999991</v>
      </c>
      <c r="E244" s="117">
        <f>VLOOKUP($A244+ROUND((COLUMN()-2)/24,5),АТС!$A$41:$F$784,6)+'Иные услуги '!$C$5+'РСТ РСО-А'!$K$6+'РСТ РСО-А'!$F$9</f>
        <v>4502.33</v>
      </c>
      <c r="F244" s="117">
        <f>VLOOKUP($A244+ROUND((COLUMN()-2)/24,5),АТС!$A$41:$F$784,6)+'Иные услуги '!$C$5+'РСТ РСО-А'!$K$6+'РСТ РСО-А'!$F$9</f>
        <v>4502.2</v>
      </c>
      <c r="G244" s="117">
        <f>VLOOKUP($A244+ROUND((COLUMN()-2)/24,5),АТС!$A$41:$F$784,6)+'Иные услуги '!$C$5+'РСТ РСО-А'!$K$6+'РСТ РСО-А'!$F$9</f>
        <v>4502.25</v>
      </c>
      <c r="H244" s="117">
        <f>VLOOKUP($A244+ROUND((COLUMN()-2)/24,5),АТС!$A$41:$F$784,6)+'Иные услуги '!$C$5+'РСТ РСО-А'!$K$6+'РСТ РСО-А'!$F$9</f>
        <v>4501.91</v>
      </c>
      <c r="I244" s="117">
        <f>VLOOKUP($A244+ROUND((COLUMN()-2)/24,5),АТС!$A$41:$F$784,6)+'Иные услуги '!$C$5+'РСТ РСО-А'!$K$6+'РСТ РСО-А'!$F$9</f>
        <v>4502.0499999999993</v>
      </c>
      <c r="J244" s="117">
        <f>VLOOKUP($A244+ROUND((COLUMN()-2)/24,5),АТС!$A$41:$F$784,6)+'Иные услуги '!$C$5+'РСТ РСО-А'!$K$6+'РСТ РСО-А'!$F$9</f>
        <v>4502.25</v>
      </c>
      <c r="K244" s="117">
        <f>VLOOKUP($A244+ROUND((COLUMN()-2)/24,5),АТС!$A$41:$F$784,6)+'Иные услуги '!$C$5+'РСТ РСО-А'!$K$6+'РСТ РСО-А'!$F$9</f>
        <v>4502.2</v>
      </c>
      <c r="L244" s="117">
        <f>VLOOKUP($A244+ROUND((COLUMN()-2)/24,5),АТС!$A$41:$F$784,6)+'Иные услуги '!$C$5+'РСТ РСО-А'!$K$6+'РСТ РСО-А'!$F$9</f>
        <v>4502.2099999999991</v>
      </c>
      <c r="M244" s="117">
        <f>VLOOKUP($A244+ROUND((COLUMN()-2)/24,5),АТС!$A$41:$F$784,6)+'Иные услуги '!$C$5+'РСТ РСО-А'!$K$6+'РСТ РСО-А'!$F$9</f>
        <v>4502.5099999999993</v>
      </c>
      <c r="N244" s="117">
        <f>VLOOKUP($A244+ROUND((COLUMN()-2)/24,5),АТС!$A$41:$F$784,6)+'Иные услуги '!$C$5+'РСТ РСО-А'!$K$6+'РСТ РСО-А'!$F$9</f>
        <v>4502.53</v>
      </c>
      <c r="O244" s="117">
        <f>VLOOKUP($A244+ROUND((COLUMN()-2)/24,5),АТС!$A$41:$F$784,6)+'Иные услуги '!$C$5+'РСТ РСО-А'!$K$6+'РСТ РСО-А'!$F$9</f>
        <v>4502.53</v>
      </c>
      <c r="P244" s="117">
        <f>VLOOKUP($A244+ROUND((COLUMN()-2)/24,5),АТС!$A$41:$F$784,6)+'Иные услуги '!$C$5+'РСТ РСО-А'!$K$6+'РСТ РСО-А'!$F$9</f>
        <v>4502.2099999999991</v>
      </c>
      <c r="Q244" s="117">
        <f>VLOOKUP($A244+ROUND((COLUMN()-2)/24,5),АТС!$A$41:$F$784,6)+'Иные услуги '!$C$5+'РСТ РСО-А'!$K$6+'РСТ РСО-А'!$F$9</f>
        <v>4502.24</v>
      </c>
      <c r="R244" s="117">
        <f>VLOOKUP($A244+ROUND((COLUMN()-2)/24,5),АТС!$A$41:$F$784,6)+'Иные услуги '!$C$5+'РСТ РСО-А'!$K$6+'РСТ РСО-А'!$F$9</f>
        <v>4502.1899999999996</v>
      </c>
      <c r="S244" s="117">
        <f>VLOOKUP($A244+ROUND((COLUMN()-2)/24,5),АТС!$A$41:$F$784,6)+'Иные услуги '!$C$5+'РСТ РСО-А'!$K$6+'РСТ РСО-А'!$F$9</f>
        <v>4502.16</v>
      </c>
      <c r="T244" s="117">
        <f>VLOOKUP($A244+ROUND((COLUMN()-2)/24,5),АТС!$A$41:$F$784,6)+'Иные услуги '!$C$5+'РСТ РСО-А'!$K$6+'РСТ РСО-А'!$F$9</f>
        <v>4502.4299999999994</v>
      </c>
      <c r="U244" s="117">
        <f>VLOOKUP($A244+ROUND((COLUMN()-2)/24,5),АТС!$A$41:$F$784,6)+'Иные услуги '!$C$5+'РСТ РСО-А'!$K$6+'РСТ РСО-А'!$F$9</f>
        <v>4502.41</v>
      </c>
      <c r="V244" s="117">
        <f>VLOOKUP($A244+ROUND((COLUMN()-2)/24,5),АТС!$A$41:$F$784,6)+'Иные услуги '!$C$5+'РСТ РСО-А'!$K$6+'РСТ РСО-А'!$F$9</f>
        <v>4502.1899999999996</v>
      </c>
      <c r="W244" s="117">
        <f>VLOOKUP($A244+ROUND((COLUMN()-2)/24,5),АТС!$A$41:$F$784,6)+'Иные услуги '!$C$5+'РСТ РСО-А'!$K$6+'РСТ РСО-А'!$F$9</f>
        <v>4502.07</v>
      </c>
      <c r="X244" s="117">
        <f>VLOOKUP($A244+ROUND((COLUMN()-2)/24,5),АТС!$A$41:$F$784,6)+'Иные услуги '!$C$5+'РСТ РСО-А'!$K$6+'РСТ РСО-А'!$F$9</f>
        <v>4501.7699999999995</v>
      </c>
      <c r="Y244" s="117">
        <f>VLOOKUP($A244+ROUND((COLUMN()-2)/24,5),АТС!$A$41:$F$784,6)+'Иные услуги '!$C$5+'РСТ РСО-А'!$K$6+'РСТ РСО-А'!$F$9</f>
        <v>4501.6399999999994</v>
      </c>
    </row>
    <row r="245" spans="1:25" x14ac:dyDescent="0.2">
      <c r="A245" s="66">
        <f t="shared" si="9"/>
        <v>43651</v>
      </c>
      <c r="B245" s="117">
        <f>VLOOKUP($A245+ROUND((COLUMN()-2)/24,5),АТС!$A$41:$F$784,6)+'Иные услуги '!$C$5+'РСТ РСО-А'!$K$6+'РСТ РСО-А'!$F$9</f>
        <v>4502.2599999999993</v>
      </c>
      <c r="C245" s="117">
        <f>VLOOKUP($A245+ROUND((COLUMN()-2)/24,5),АТС!$A$41:$F$784,6)+'Иные услуги '!$C$5+'РСТ РСО-А'!$K$6+'РСТ РСО-А'!$F$9</f>
        <v>4502.1699999999992</v>
      </c>
      <c r="D245" s="117">
        <f>VLOOKUP($A245+ROUND((COLUMN()-2)/24,5),АТС!$A$41:$F$784,6)+'Иные услуги '!$C$5+'РСТ РСО-А'!$K$6+'РСТ РСО-А'!$F$9</f>
        <v>4502.1899999999996</v>
      </c>
      <c r="E245" s="117">
        <f>VLOOKUP($A245+ROUND((COLUMN()-2)/24,5),АТС!$A$41:$F$784,6)+'Иные услуги '!$C$5+'РСТ РСО-А'!$K$6+'РСТ РСО-А'!$F$9</f>
        <v>4502.2</v>
      </c>
      <c r="F245" s="117">
        <f>VLOOKUP($A245+ROUND((COLUMN()-2)/24,5),АТС!$A$41:$F$784,6)+'Иные услуги '!$C$5+'РСТ РСО-А'!$K$6+'РСТ РСО-А'!$F$9</f>
        <v>4502.1099999999997</v>
      </c>
      <c r="G245" s="117">
        <f>VLOOKUP($A245+ROUND((COLUMN()-2)/24,5),АТС!$A$41:$F$784,6)+'Иные услуги '!$C$5+'РСТ РСО-А'!$K$6+'РСТ РСО-А'!$F$9</f>
        <v>4502.0499999999993</v>
      </c>
      <c r="H245" s="117">
        <f>VLOOKUP($A245+ROUND((COLUMN()-2)/24,5),АТС!$A$41:$F$784,6)+'Иные услуги '!$C$5+'РСТ РСО-А'!$K$6+'РСТ РСО-А'!$F$9</f>
        <v>4501.6899999999996</v>
      </c>
      <c r="I245" s="117">
        <f>VLOOKUP($A245+ROUND((COLUMN()-2)/24,5),АТС!$A$41:$F$784,6)+'Иные услуги '!$C$5+'РСТ РСО-А'!$K$6+'РСТ РСО-А'!$F$9</f>
        <v>4501.8399999999992</v>
      </c>
      <c r="J245" s="117">
        <f>VLOOKUP($A245+ROUND((COLUMN()-2)/24,5),АТС!$A$41:$F$784,6)+'Иные услуги '!$C$5+'РСТ РСО-А'!$K$6+'РСТ РСО-А'!$F$9</f>
        <v>4502.0899999999992</v>
      </c>
      <c r="K245" s="117">
        <f>VLOOKUP($A245+ROUND((COLUMN()-2)/24,5),АТС!$A$41:$F$784,6)+'Иные услуги '!$C$5+'РСТ РСО-А'!$K$6+'РСТ РСО-А'!$F$9</f>
        <v>4502.1099999999997</v>
      </c>
      <c r="L245" s="117">
        <f>VLOOKUP($A245+ROUND((COLUMN()-2)/24,5),АТС!$A$41:$F$784,6)+'Иные услуги '!$C$5+'РСТ РСО-А'!$K$6+'РСТ РСО-А'!$F$9</f>
        <v>4502.1099999999997</v>
      </c>
      <c r="M245" s="117">
        <f>VLOOKUP($A245+ROUND((COLUMN()-2)/24,5),АТС!$A$41:$F$784,6)+'Иные услуги '!$C$5+'РСТ РСО-А'!$K$6+'РСТ РСО-А'!$F$9</f>
        <v>4502.4699999999993</v>
      </c>
      <c r="N245" s="117">
        <f>VLOOKUP($A245+ROUND((COLUMN()-2)/24,5),АТС!$A$41:$F$784,6)+'Иные услуги '!$C$5+'РСТ РСО-А'!$K$6+'РСТ РСО-А'!$F$9</f>
        <v>4502.4599999999991</v>
      </c>
      <c r="O245" s="117">
        <f>VLOOKUP($A245+ROUND((COLUMN()-2)/24,5),АТС!$A$41:$F$784,6)+'Иные услуги '!$C$5+'РСТ РСО-А'!$K$6+'РСТ РСО-А'!$F$9</f>
        <v>4502.45</v>
      </c>
      <c r="P245" s="117">
        <f>VLOOKUP($A245+ROUND((COLUMN()-2)/24,5),АТС!$A$41:$F$784,6)+'Иные услуги '!$C$5+'РСТ РСО-А'!$K$6+'РСТ РСО-А'!$F$9</f>
        <v>4502.1099999999997</v>
      </c>
      <c r="Q245" s="117">
        <f>VLOOKUP($A245+ROUND((COLUMN()-2)/24,5),АТС!$A$41:$F$784,6)+'Иные услуги '!$C$5+'РСТ РСО-А'!$K$6+'РСТ РСО-А'!$F$9</f>
        <v>4502.1099999999997</v>
      </c>
      <c r="R245" s="117">
        <f>VLOOKUP($A245+ROUND((COLUMN()-2)/24,5),АТС!$A$41:$F$784,6)+'Иные услуги '!$C$5+'РСТ РСО-А'!$K$6+'РСТ РСО-А'!$F$9</f>
        <v>4502.1099999999997</v>
      </c>
      <c r="S245" s="117">
        <f>VLOOKUP($A245+ROUND((COLUMN()-2)/24,5),АТС!$A$41:$F$784,6)+'Иные услуги '!$C$5+'РСТ РСО-А'!$K$6+'РСТ РСО-А'!$F$9</f>
        <v>4502.37</v>
      </c>
      <c r="T245" s="117">
        <f>VLOOKUP($A245+ROUND((COLUMN()-2)/24,5),АТС!$A$41:$F$784,6)+'Иные услуги '!$C$5+'РСТ РСО-А'!$K$6+'РСТ РСО-А'!$F$9</f>
        <v>4502.3999999999996</v>
      </c>
      <c r="U245" s="117">
        <f>VLOOKUP($A245+ROUND((COLUMN()-2)/24,5),АТС!$A$41:$F$784,6)+'Иные услуги '!$C$5+'РСТ РСО-А'!$K$6+'РСТ РСО-А'!$F$9</f>
        <v>4502.3799999999992</v>
      </c>
      <c r="V245" s="117">
        <f>VLOOKUP($A245+ROUND((COLUMN()-2)/24,5),АТС!$A$41:$F$784,6)+'Иные услуги '!$C$5+'РСТ РСО-А'!$K$6+'РСТ РСО-А'!$F$9</f>
        <v>4502.2</v>
      </c>
      <c r="W245" s="117">
        <f>VLOOKUP($A245+ROUND((COLUMN()-2)/24,5),АТС!$A$41:$F$784,6)+'Иные услуги '!$C$5+'РСТ РСО-А'!$K$6+'РСТ РСО-А'!$F$9</f>
        <v>4502.12</v>
      </c>
      <c r="X245" s="117">
        <f>VLOOKUP($A245+ROUND((COLUMN()-2)/24,5),АТС!$A$41:$F$784,6)+'Иные услуги '!$C$5+'РСТ РСО-А'!$K$6+'РСТ РСО-А'!$F$9</f>
        <v>4501.7699999999995</v>
      </c>
      <c r="Y245" s="117">
        <f>VLOOKUP($A245+ROUND((COLUMN()-2)/24,5),АТС!$A$41:$F$784,6)+'Иные услуги '!$C$5+'РСТ РСО-А'!$K$6+'РСТ РСО-А'!$F$9</f>
        <v>4501.2999999999993</v>
      </c>
    </row>
    <row r="246" spans="1:25" x14ac:dyDescent="0.2">
      <c r="A246" s="66">
        <f t="shared" si="9"/>
        <v>43652</v>
      </c>
      <c r="B246" s="117">
        <f>VLOOKUP($A246+ROUND((COLUMN()-2)/24,5),АТС!$A$41:$F$784,6)+'Иные услуги '!$C$5+'РСТ РСО-А'!$K$6+'РСТ РСО-А'!$F$9</f>
        <v>4502.25</v>
      </c>
      <c r="C246" s="117">
        <f>VLOOKUP($A246+ROUND((COLUMN()-2)/24,5),АТС!$A$41:$F$784,6)+'Иные услуги '!$C$5+'РСТ РСО-А'!$K$6+'РСТ РСО-А'!$F$9</f>
        <v>4502.1699999999992</v>
      </c>
      <c r="D246" s="117">
        <f>VLOOKUP($A246+ROUND((COLUMN()-2)/24,5),АТС!$A$41:$F$784,6)+'Иные услуги '!$C$5+'РСТ РСО-А'!$K$6+'РСТ РСО-А'!$F$9</f>
        <v>4502.16</v>
      </c>
      <c r="E246" s="117">
        <f>VLOOKUP($A246+ROUND((COLUMN()-2)/24,5),АТС!$A$41:$F$784,6)+'Иные услуги '!$C$5+'РСТ РСО-А'!$K$6+'РСТ РСО-А'!$F$9</f>
        <v>4502.1799999999994</v>
      </c>
      <c r="F246" s="117">
        <f>VLOOKUP($A246+ROUND((COLUMN()-2)/24,5),АТС!$A$41:$F$784,6)+'Иные услуги '!$C$5+'РСТ РСО-А'!$K$6+'РСТ РСО-А'!$F$9</f>
        <v>4502.0899999999992</v>
      </c>
      <c r="G246" s="117">
        <f>VLOOKUP($A246+ROUND((COLUMN()-2)/24,5),АТС!$A$41:$F$784,6)+'Иные услуги '!$C$5+'РСТ РСО-А'!$K$6+'РСТ РСО-А'!$F$9</f>
        <v>4502.0599999999995</v>
      </c>
      <c r="H246" s="117">
        <f>VLOOKUP($A246+ROUND((COLUMN()-2)/24,5),АТС!$A$41:$F$784,6)+'Иные услуги '!$C$5+'РСТ РСО-А'!$K$6+'РСТ РСО-А'!$F$9</f>
        <v>4501.8599999999997</v>
      </c>
      <c r="I246" s="117">
        <f>VLOOKUP($A246+ROUND((COLUMN()-2)/24,5),АТС!$A$41:$F$784,6)+'Иные услуги '!$C$5+'РСТ РСО-А'!$K$6+'РСТ РСО-А'!$F$9</f>
        <v>4502.03</v>
      </c>
      <c r="J246" s="117">
        <f>VLOOKUP($A246+ROUND((COLUMN()-2)/24,5),АТС!$A$41:$F$784,6)+'Иные услуги '!$C$5+'РСТ РСО-А'!$K$6+'РСТ РСО-А'!$F$9</f>
        <v>4502.28</v>
      </c>
      <c r="K246" s="117">
        <f>VLOOKUP($A246+ROUND((COLUMN()-2)/24,5),АТС!$A$41:$F$784,6)+'Иные услуги '!$C$5+'РСТ РСО-А'!$K$6+'РСТ РСО-А'!$F$9</f>
        <v>4502.3499999999995</v>
      </c>
      <c r="L246" s="117">
        <f>VLOOKUP($A246+ROUND((COLUMN()-2)/24,5),АТС!$A$41:$F$784,6)+'Иные услуги '!$C$5+'РСТ РСО-А'!$K$6+'РСТ РСО-А'!$F$9</f>
        <v>4502.45</v>
      </c>
      <c r="M246" s="117">
        <f>VLOOKUP($A246+ROUND((COLUMN()-2)/24,5),АТС!$A$41:$F$784,6)+'Иные услуги '!$C$5+'РСТ РСО-А'!$K$6+'РСТ РСО-А'!$F$9</f>
        <v>4502.4399999999996</v>
      </c>
      <c r="N246" s="117">
        <f>VLOOKUP($A246+ROUND((COLUMN()-2)/24,5),АТС!$A$41:$F$784,6)+'Иные услуги '!$C$5+'РСТ РСО-А'!$K$6+'РСТ РСО-А'!$F$9</f>
        <v>4502.3499999999995</v>
      </c>
      <c r="O246" s="117">
        <f>VLOOKUP($A246+ROUND((COLUMN()-2)/24,5),АТС!$A$41:$F$784,6)+'Иные услуги '!$C$5+'РСТ РСО-А'!$K$6+'РСТ РСО-А'!$F$9</f>
        <v>4502.3399999999992</v>
      </c>
      <c r="P246" s="117">
        <f>VLOOKUP($A246+ROUND((COLUMN()-2)/24,5),АТС!$A$41:$F$784,6)+'Иные услуги '!$C$5+'РСТ РСО-А'!$K$6+'РСТ РСО-А'!$F$9</f>
        <v>4502.3399999999992</v>
      </c>
      <c r="Q246" s="117">
        <f>VLOOKUP($A246+ROUND((COLUMN()-2)/24,5),АТС!$A$41:$F$784,6)+'Иные услуги '!$C$5+'РСТ РСО-А'!$K$6+'РСТ РСО-А'!$F$9</f>
        <v>4502.3599999999997</v>
      </c>
      <c r="R246" s="117">
        <f>VLOOKUP($A246+ROUND((COLUMN()-2)/24,5),АТС!$A$41:$F$784,6)+'Иные услуги '!$C$5+'РСТ РСО-А'!$K$6+'РСТ РСО-А'!$F$9</f>
        <v>4502.37</v>
      </c>
      <c r="S246" s="117">
        <f>VLOOKUP($A246+ROUND((COLUMN()-2)/24,5),АТС!$A$41:$F$784,6)+'Иные услуги '!$C$5+'РСТ РСО-А'!$K$6+'РСТ РСО-А'!$F$9</f>
        <v>4502.33</v>
      </c>
      <c r="T246" s="117">
        <f>VLOOKUP($A246+ROUND((COLUMN()-2)/24,5),АТС!$A$41:$F$784,6)+'Иные услуги '!$C$5+'РСТ РСО-А'!$K$6+'РСТ РСО-А'!$F$9</f>
        <v>4502.3999999999996</v>
      </c>
      <c r="U246" s="117">
        <f>VLOOKUP($A246+ROUND((COLUMN()-2)/24,5),АТС!$A$41:$F$784,6)+'Иные услуги '!$C$5+'РСТ РСО-А'!$K$6+'РСТ РСО-А'!$F$9</f>
        <v>4502.45</v>
      </c>
      <c r="V246" s="117">
        <f>VLOOKUP($A246+ROUND((COLUMN()-2)/24,5),АТС!$A$41:$F$784,6)+'Иные услуги '!$C$5+'РСТ РСО-А'!$K$6+'РСТ РСО-А'!$F$9</f>
        <v>4502.2</v>
      </c>
      <c r="W246" s="117">
        <f>VLOOKUP($A246+ROUND((COLUMN()-2)/24,5),АТС!$A$41:$F$784,6)+'Иные услуги '!$C$5+'РСТ РСО-А'!$K$6+'РСТ РСО-А'!$F$9</f>
        <v>4502.0999999999995</v>
      </c>
      <c r="X246" s="117">
        <f>VLOOKUP($A246+ROUND((COLUMN()-2)/24,5),АТС!$A$41:$F$784,6)+'Иные услуги '!$C$5+'РСТ РСО-А'!$K$6+'РСТ РСО-А'!$F$9</f>
        <v>4501.6799999999994</v>
      </c>
      <c r="Y246" s="117">
        <f>VLOOKUP($A246+ROUND((COLUMN()-2)/24,5),АТС!$A$41:$F$784,6)+'Иные услуги '!$C$5+'РСТ РСО-А'!$K$6+'РСТ РСО-А'!$F$9</f>
        <v>4501.1799999999994</v>
      </c>
    </row>
    <row r="247" spans="1:25" x14ac:dyDescent="0.2">
      <c r="A247" s="66">
        <f t="shared" si="9"/>
        <v>43653</v>
      </c>
      <c r="B247" s="117">
        <f>VLOOKUP($A247+ROUND((COLUMN()-2)/24,5),АТС!$A$41:$F$784,6)+'Иные услуги '!$C$5+'РСТ РСО-А'!$K$6+'РСТ РСО-А'!$F$9</f>
        <v>4502.2599999999993</v>
      </c>
      <c r="C247" s="117">
        <f>VLOOKUP($A247+ROUND((COLUMN()-2)/24,5),АТС!$A$41:$F$784,6)+'Иные услуги '!$C$5+'РСТ РСО-А'!$K$6+'РСТ РСО-А'!$F$9</f>
        <v>4502.1699999999992</v>
      </c>
      <c r="D247" s="117">
        <f>VLOOKUP($A247+ROUND((COLUMN()-2)/24,5),АТС!$A$41:$F$784,6)+'Иные услуги '!$C$5+'РСТ РСО-А'!$K$6+'РСТ РСО-А'!$F$9</f>
        <v>4502.1499999999996</v>
      </c>
      <c r="E247" s="117">
        <f>VLOOKUP($A247+ROUND((COLUMN()-2)/24,5),АТС!$A$41:$F$784,6)+'Иные услуги '!$C$5+'РСТ РСО-А'!$K$6+'РСТ РСО-А'!$F$9</f>
        <v>4502.1799999999994</v>
      </c>
      <c r="F247" s="117">
        <f>VLOOKUP($A247+ROUND((COLUMN()-2)/24,5),АТС!$A$41:$F$784,6)+'Иные услуги '!$C$5+'РСТ РСО-А'!$K$6+'РСТ РСО-А'!$F$9</f>
        <v>4502.07</v>
      </c>
      <c r="G247" s="117">
        <f>VLOOKUP($A247+ROUND((COLUMN()-2)/24,5),АТС!$A$41:$F$784,6)+'Иные услуги '!$C$5+'РСТ РСО-А'!$K$6+'РСТ РСО-А'!$F$9</f>
        <v>4502.0899999999992</v>
      </c>
      <c r="H247" s="117">
        <f>VLOOKUP($A247+ROUND((COLUMN()-2)/24,5),АТС!$A$41:$F$784,6)+'Иные услуги '!$C$5+'РСТ РСО-А'!$K$6+'РСТ РСО-А'!$F$9</f>
        <v>4501.8899999999994</v>
      </c>
      <c r="I247" s="117">
        <f>VLOOKUP($A247+ROUND((COLUMN()-2)/24,5),АТС!$A$41:$F$784,6)+'Иные услуги '!$C$5+'РСТ РСО-А'!$K$6+'РСТ РСО-А'!$F$9</f>
        <v>4502.0099999999993</v>
      </c>
      <c r="J247" s="117">
        <f>VLOOKUP($A247+ROUND((COLUMN()-2)/24,5),АТС!$A$41:$F$784,6)+'Иные услуги '!$C$5+'РСТ РСО-А'!$K$6+'РСТ РСО-А'!$F$9</f>
        <v>4502.2999999999993</v>
      </c>
      <c r="K247" s="117">
        <f>VLOOKUP($A247+ROUND((COLUMN()-2)/24,5),АТС!$A$41:$F$784,6)+'Иные услуги '!$C$5+'РСТ РСО-А'!$K$6+'РСТ РСО-А'!$F$9</f>
        <v>4502.3599999999997</v>
      </c>
      <c r="L247" s="117">
        <f>VLOOKUP($A247+ROUND((COLUMN()-2)/24,5),АТС!$A$41:$F$784,6)+'Иные услуги '!$C$5+'РСТ РСО-А'!$K$6+'РСТ РСО-А'!$F$9</f>
        <v>4502.4799999999996</v>
      </c>
      <c r="M247" s="117">
        <f>VLOOKUP($A247+ROUND((COLUMN()-2)/24,5),АТС!$A$41:$F$784,6)+'Иные услуги '!$C$5+'РСТ РСО-А'!$K$6+'РСТ РСО-А'!$F$9</f>
        <v>4502.3599999999997</v>
      </c>
      <c r="N247" s="117">
        <f>VLOOKUP($A247+ROUND((COLUMN()-2)/24,5),АТС!$A$41:$F$784,6)+'Иные услуги '!$C$5+'РСТ РСО-А'!$K$6+'РСТ РСО-А'!$F$9</f>
        <v>4502.32</v>
      </c>
      <c r="O247" s="117">
        <f>VLOOKUP($A247+ROUND((COLUMN()-2)/24,5),АТС!$A$41:$F$784,6)+'Иные услуги '!$C$5+'РСТ РСО-А'!$K$6+'РСТ РСО-А'!$F$9</f>
        <v>4502.32</v>
      </c>
      <c r="P247" s="117">
        <f>VLOOKUP($A247+ROUND((COLUMN()-2)/24,5),АТС!$A$41:$F$784,6)+'Иные услуги '!$C$5+'РСТ РСО-А'!$K$6+'РСТ РСО-А'!$F$9</f>
        <v>4502.2299999999996</v>
      </c>
      <c r="Q247" s="117">
        <f>VLOOKUP($A247+ROUND((COLUMN()-2)/24,5),АТС!$A$41:$F$784,6)+'Иные услуги '!$C$5+'РСТ РСО-А'!$K$6+'РСТ РСО-А'!$F$9</f>
        <v>4502.0899999999992</v>
      </c>
      <c r="R247" s="117">
        <f>VLOOKUP($A247+ROUND((COLUMN()-2)/24,5),АТС!$A$41:$F$784,6)+'Иные услуги '!$C$5+'РСТ РСО-А'!$K$6+'РСТ РСО-А'!$F$9</f>
        <v>4502.2999999999993</v>
      </c>
      <c r="S247" s="117">
        <f>VLOOKUP($A247+ROUND((COLUMN()-2)/24,5),АТС!$A$41:$F$784,6)+'Иные услуги '!$C$5+'РСТ РСО-А'!$K$6+'РСТ РСО-А'!$F$9</f>
        <v>4502.41</v>
      </c>
      <c r="T247" s="117">
        <f>VLOOKUP($A247+ROUND((COLUMN()-2)/24,5),АТС!$A$41:$F$784,6)+'Иные услуги '!$C$5+'РСТ РСО-А'!$K$6+'РСТ РСО-А'!$F$9</f>
        <v>4502.41</v>
      </c>
      <c r="U247" s="117">
        <f>VLOOKUP($A247+ROUND((COLUMN()-2)/24,5),АТС!$A$41:$F$784,6)+'Иные услуги '!$C$5+'РСТ РСО-А'!$K$6+'РСТ РСО-А'!$F$9</f>
        <v>4502.4699999999993</v>
      </c>
      <c r="V247" s="117">
        <f>VLOOKUP($A247+ROUND((COLUMN()-2)/24,5),АТС!$A$41:$F$784,6)+'Иные услуги '!$C$5+'РСТ РСО-А'!$K$6+'РСТ РСО-А'!$F$9</f>
        <v>4502.1899999999996</v>
      </c>
      <c r="W247" s="117">
        <f>VLOOKUP($A247+ROUND((COLUMN()-2)/24,5),АТС!$A$41:$F$784,6)+'Иные услуги '!$C$5+'РСТ РСО-А'!$K$6+'РСТ РСО-А'!$F$9</f>
        <v>4502.12</v>
      </c>
      <c r="X247" s="117">
        <f>VLOOKUP($A247+ROUND((COLUMN()-2)/24,5),АТС!$A$41:$F$784,6)+'Иные услуги '!$C$5+'РСТ РСО-А'!$K$6+'РСТ РСО-А'!$F$9</f>
        <v>4501.78</v>
      </c>
      <c r="Y247" s="117">
        <f>VLOOKUP($A247+ROUND((COLUMN()-2)/24,5),АТС!$A$41:$F$784,6)+'Иные услуги '!$C$5+'РСТ РСО-А'!$K$6+'РСТ РСО-А'!$F$9</f>
        <v>4501.1899999999996</v>
      </c>
    </row>
    <row r="248" spans="1:25" x14ac:dyDescent="0.2">
      <c r="A248" s="66">
        <f t="shared" si="9"/>
        <v>43654</v>
      </c>
      <c r="B248" s="117">
        <f>VLOOKUP($A248+ROUND((COLUMN()-2)/24,5),АТС!$A$41:$F$784,6)+'Иные услуги '!$C$5+'РСТ РСО-А'!$K$6+'РСТ РСО-А'!$F$9</f>
        <v>4502.25</v>
      </c>
      <c r="C248" s="117">
        <f>VLOOKUP($A248+ROUND((COLUMN()-2)/24,5),АТС!$A$41:$F$784,6)+'Иные услуги '!$C$5+'РСТ РСО-А'!$K$6+'РСТ РСО-А'!$F$9</f>
        <v>4502.1299999999992</v>
      </c>
      <c r="D248" s="117">
        <f>VLOOKUP($A248+ROUND((COLUMN()-2)/24,5),АТС!$A$41:$F$784,6)+'Иные услуги '!$C$5+'РСТ РСО-А'!$K$6+'РСТ РСО-А'!$F$9</f>
        <v>4502.1299999999992</v>
      </c>
      <c r="E248" s="117">
        <f>VLOOKUP($A248+ROUND((COLUMN()-2)/24,5),АТС!$A$41:$F$784,6)+'Иные услуги '!$C$5+'РСТ РСО-А'!$K$6+'РСТ РСО-А'!$F$9</f>
        <v>4502.1499999999996</v>
      </c>
      <c r="F248" s="117">
        <f>VLOOKUP($A248+ROUND((COLUMN()-2)/24,5),АТС!$A$41:$F$784,6)+'Иные услуги '!$C$5+'РСТ РСО-А'!$K$6+'РСТ РСО-А'!$F$9</f>
        <v>4502.0399999999991</v>
      </c>
      <c r="G248" s="117">
        <f>VLOOKUP($A248+ROUND((COLUMN()-2)/24,5),АТС!$A$41:$F$784,6)+'Иные услуги '!$C$5+'РСТ РСО-А'!$K$6+'РСТ РСО-А'!$F$9</f>
        <v>4501.95</v>
      </c>
      <c r="H248" s="117">
        <f>VLOOKUP($A248+ROUND((COLUMN()-2)/24,5),АТС!$A$41:$F$784,6)+'Иные услуги '!$C$5+'РСТ РСО-А'!$K$6+'РСТ РСО-А'!$F$9</f>
        <v>4501.5999999999995</v>
      </c>
      <c r="I248" s="117">
        <f>VLOOKUP($A248+ROUND((COLUMN()-2)/24,5),АТС!$A$41:$F$784,6)+'Иные услуги '!$C$5+'РСТ РСО-А'!$K$6+'РСТ РСО-А'!$F$9</f>
        <v>4502.2899999999991</v>
      </c>
      <c r="J248" s="117">
        <f>VLOOKUP($A248+ROUND((COLUMN()-2)/24,5),АТС!$A$41:$F$784,6)+'Иные услуги '!$C$5+'РСТ РСО-А'!$K$6+'РСТ РСО-А'!$F$9</f>
        <v>4502.5</v>
      </c>
      <c r="K248" s="117">
        <f>VLOOKUP($A248+ROUND((COLUMN()-2)/24,5),АТС!$A$41:$F$784,6)+'Иные услуги '!$C$5+'РСТ РСО-А'!$K$6+'РСТ РСО-А'!$F$9</f>
        <v>4502.5599999999995</v>
      </c>
      <c r="L248" s="117">
        <f>VLOOKUP($A248+ROUND((COLUMN()-2)/24,5),АТС!$A$41:$F$784,6)+'Иные услуги '!$C$5+'РСТ РСО-А'!$K$6+'РСТ РСО-А'!$F$9</f>
        <v>4502.58</v>
      </c>
      <c r="M248" s="117">
        <f>VLOOKUP($A248+ROUND((COLUMN()-2)/24,5),АТС!$A$41:$F$784,6)+'Иные услуги '!$C$5+'РСТ РСО-А'!$K$6+'РСТ РСО-А'!$F$9</f>
        <v>4502.5899999999992</v>
      </c>
      <c r="N248" s="117">
        <f>VLOOKUP($A248+ROUND((COLUMN()-2)/24,5),АТС!$A$41:$F$784,6)+'Иные услуги '!$C$5+'РСТ РСО-А'!$K$6+'РСТ РСО-А'!$F$9</f>
        <v>4502.5899999999992</v>
      </c>
      <c r="O248" s="117">
        <f>VLOOKUP($A248+ROUND((COLUMN()-2)/24,5),АТС!$A$41:$F$784,6)+'Иные услуги '!$C$5+'РСТ РСО-А'!$K$6+'РСТ РСО-А'!$F$9</f>
        <v>4502.4599999999991</v>
      </c>
      <c r="P248" s="117">
        <f>VLOOKUP($A248+ROUND((COLUMN()-2)/24,5),АТС!$A$41:$F$784,6)+'Иные услуги '!$C$5+'РСТ РСО-А'!$K$6+'РСТ РСО-А'!$F$9</f>
        <v>4502.4599999999991</v>
      </c>
      <c r="Q248" s="117">
        <f>VLOOKUP($A248+ROUND((COLUMN()-2)/24,5),АТС!$A$41:$F$784,6)+'Иные услуги '!$C$5+'РСТ РСО-А'!$K$6+'РСТ РСО-А'!$F$9</f>
        <v>4502.41</v>
      </c>
      <c r="R248" s="117">
        <f>VLOOKUP($A248+ROUND((COLUMN()-2)/24,5),АТС!$A$41:$F$784,6)+'Иные услуги '!$C$5+'РСТ РСО-А'!$K$6+'РСТ РСО-А'!$F$9</f>
        <v>4502.4299999999994</v>
      </c>
      <c r="S248" s="117">
        <f>VLOOKUP($A248+ROUND((COLUMN()-2)/24,5),АТС!$A$41:$F$784,6)+'Иные услуги '!$C$5+'РСТ РСО-А'!$K$6+'РСТ РСО-А'!$F$9</f>
        <v>4502.3899999999994</v>
      </c>
      <c r="T248" s="117">
        <f>VLOOKUP($A248+ROUND((COLUMN()-2)/24,5),АТС!$A$41:$F$784,6)+'Иные услуги '!$C$5+'РСТ РСО-А'!$K$6+'РСТ РСО-А'!$F$9</f>
        <v>4502.4699999999993</v>
      </c>
      <c r="U248" s="117">
        <f>VLOOKUP($A248+ROUND((COLUMN()-2)/24,5),АТС!$A$41:$F$784,6)+'Иные услуги '!$C$5+'РСТ РСО-А'!$K$6+'РСТ РСО-А'!$F$9</f>
        <v>4502.4599999999991</v>
      </c>
      <c r="V248" s="117">
        <f>VLOOKUP($A248+ROUND((COLUMN()-2)/24,5),АТС!$A$41:$F$784,6)+'Иные услуги '!$C$5+'РСТ РСО-А'!$K$6+'РСТ РСО-А'!$F$9</f>
        <v>4502.0499999999993</v>
      </c>
      <c r="W248" s="117">
        <f>VLOOKUP($A248+ROUND((COLUMN()-2)/24,5),АТС!$A$41:$F$784,6)+'Иные услуги '!$C$5+'РСТ РСО-А'!$K$6+'РСТ РСО-А'!$F$9</f>
        <v>4502.08</v>
      </c>
      <c r="X248" s="117">
        <f>VLOOKUP($A248+ROUND((COLUMN()-2)/24,5),АТС!$A$41:$F$784,6)+'Иные услуги '!$C$5+'РСТ РСО-А'!$K$6+'РСТ РСО-А'!$F$9</f>
        <v>4501.5599999999995</v>
      </c>
      <c r="Y248" s="117">
        <f>VLOOKUP($A248+ROUND((COLUMN()-2)/24,5),АТС!$A$41:$F$784,6)+'Иные услуги '!$C$5+'РСТ РСО-А'!$K$6+'РСТ РСО-А'!$F$9</f>
        <v>4501</v>
      </c>
    </row>
    <row r="249" spans="1:25" x14ac:dyDescent="0.2">
      <c r="A249" s="66">
        <f t="shared" si="9"/>
        <v>43655</v>
      </c>
      <c r="B249" s="117">
        <f>VLOOKUP($A249+ROUND((COLUMN()-2)/24,5),АТС!$A$41:$F$784,6)+'Иные услуги '!$C$5+'РСТ РСО-А'!$K$6+'РСТ РСО-А'!$F$9</f>
        <v>4502.3599999999997</v>
      </c>
      <c r="C249" s="117">
        <f>VLOOKUP($A249+ROUND((COLUMN()-2)/24,5),АТС!$A$41:$F$784,6)+'Иные услуги '!$C$5+'РСТ РСО-А'!$K$6+'РСТ РСО-А'!$F$9</f>
        <v>4502.25</v>
      </c>
      <c r="D249" s="117">
        <f>VLOOKUP($A249+ROUND((COLUMN()-2)/24,5),АТС!$A$41:$F$784,6)+'Иные услуги '!$C$5+'РСТ РСО-А'!$K$6+'РСТ РСО-А'!$F$9</f>
        <v>4502.2699999999995</v>
      </c>
      <c r="E249" s="117">
        <f>VLOOKUP($A249+ROUND((COLUMN()-2)/24,5),АТС!$A$41:$F$784,6)+'Иные услуги '!$C$5+'РСТ РСО-А'!$K$6+'РСТ РСО-А'!$F$9</f>
        <v>4502.2699999999995</v>
      </c>
      <c r="F249" s="117">
        <f>VLOOKUP($A249+ROUND((COLUMN()-2)/24,5),АТС!$A$41:$F$784,6)+'Иные услуги '!$C$5+'РСТ РСО-А'!$K$6+'РСТ РСО-А'!$F$9</f>
        <v>4502.2699999999995</v>
      </c>
      <c r="G249" s="117">
        <f>VLOOKUP($A249+ROUND((COLUMN()-2)/24,5),АТС!$A$41:$F$784,6)+'Иные услуги '!$C$5+'РСТ РСО-А'!$K$6+'РСТ РСО-А'!$F$9</f>
        <v>4502.24</v>
      </c>
      <c r="H249" s="117">
        <f>VLOOKUP($A249+ROUND((COLUMN()-2)/24,5),АТС!$A$41:$F$784,6)+'Иные услуги '!$C$5+'РСТ РСО-А'!$K$6+'РСТ РСО-А'!$F$9</f>
        <v>4501.99</v>
      </c>
      <c r="I249" s="117">
        <f>VLOOKUP($A249+ROUND((COLUMN()-2)/24,5),АТС!$A$41:$F$784,6)+'Иные услуги '!$C$5+'РСТ РСО-А'!$K$6+'РСТ РСО-А'!$F$9</f>
        <v>4502.1899999999996</v>
      </c>
      <c r="J249" s="117">
        <f>VLOOKUP($A249+ROUND((COLUMN()-2)/24,5),АТС!$A$41:$F$784,6)+'Иные услуги '!$C$5+'РСТ РСО-А'!$K$6+'РСТ РСО-А'!$F$9</f>
        <v>4502.49</v>
      </c>
      <c r="K249" s="117">
        <f>VLOOKUP($A249+ROUND((COLUMN()-2)/24,5),АТС!$A$41:$F$784,6)+'Иные услуги '!$C$5+'РСТ РСО-А'!$K$6+'РСТ РСО-А'!$F$9</f>
        <v>4502.4799999999996</v>
      </c>
      <c r="L249" s="117">
        <f>VLOOKUP($A249+ROUND((COLUMN()-2)/24,5),АТС!$A$41:$F$784,6)+'Иные услуги '!$C$5+'РСТ РСО-А'!$K$6+'РСТ РСО-А'!$F$9</f>
        <v>4502.5199999999995</v>
      </c>
      <c r="M249" s="117">
        <f>VLOOKUP($A249+ROUND((COLUMN()-2)/24,5),АТС!$A$41:$F$784,6)+'Иные услуги '!$C$5+'РСТ РСО-А'!$K$6+'РСТ РСО-А'!$F$9</f>
        <v>4502.5199999999995</v>
      </c>
      <c r="N249" s="117">
        <f>VLOOKUP($A249+ROUND((COLUMN()-2)/24,5),АТС!$A$41:$F$784,6)+'Иные услуги '!$C$5+'РСТ РСО-А'!$K$6+'РСТ РСО-А'!$F$9</f>
        <v>4502.3599999999997</v>
      </c>
      <c r="O249" s="117">
        <f>VLOOKUP($A249+ROUND((COLUMN()-2)/24,5),АТС!$A$41:$F$784,6)+'Иные услуги '!$C$5+'РСТ РСО-А'!$K$6+'РСТ РСО-А'!$F$9</f>
        <v>4502.37</v>
      </c>
      <c r="P249" s="117">
        <f>VLOOKUP($A249+ROUND((COLUMN()-2)/24,5),АТС!$A$41:$F$784,6)+'Иные услуги '!$C$5+'РСТ РСО-А'!$K$6+'РСТ РСО-А'!$F$9</f>
        <v>4502.37</v>
      </c>
      <c r="Q249" s="117">
        <f>VLOOKUP($A249+ROUND((COLUMN()-2)/24,5),АТС!$A$41:$F$784,6)+'Иные услуги '!$C$5+'РСТ РСО-А'!$K$6+'РСТ РСО-А'!$F$9</f>
        <v>4502.4199999999992</v>
      </c>
      <c r="R249" s="117">
        <f>VLOOKUP($A249+ROUND((COLUMN()-2)/24,5),АТС!$A$41:$F$784,6)+'Иные услуги '!$C$5+'РСТ РСО-А'!$K$6+'РСТ РСО-А'!$F$9</f>
        <v>4502.4199999999992</v>
      </c>
      <c r="S249" s="117">
        <f>VLOOKUP($A249+ROUND((COLUMN()-2)/24,5),АТС!$A$41:$F$784,6)+'Иные услуги '!$C$5+'РСТ РСО-А'!$K$6+'РСТ РСО-А'!$F$9</f>
        <v>4502.4299999999994</v>
      </c>
      <c r="T249" s="117">
        <f>VLOOKUP($A249+ROUND((COLUMN()-2)/24,5),АТС!$A$41:$F$784,6)+'Иные услуги '!$C$5+'РСТ РСО-А'!$K$6+'РСТ РСО-А'!$F$9</f>
        <v>4502.53</v>
      </c>
      <c r="U249" s="117">
        <f>VLOOKUP($A249+ROUND((COLUMN()-2)/24,5),АТС!$A$41:$F$784,6)+'Иные услуги '!$C$5+'РСТ РСО-А'!$K$6+'РСТ РСО-А'!$F$9</f>
        <v>4502.5099999999993</v>
      </c>
      <c r="V249" s="117">
        <f>VLOOKUP($A249+ROUND((COLUMN()-2)/24,5),АТС!$A$41:$F$784,6)+'Иные услуги '!$C$5+'РСТ РСО-А'!$K$6+'РСТ РСО-А'!$F$9</f>
        <v>4502.16</v>
      </c>
      <c r="W249" s="117">
        <f>VLOOKUP($A249+ROUND((COLUMN()-2)/24,5),АТС!$A$41:$F$784,6)+'Иные услуги '!$C$5+'РСТ РСО-А'!$K$6+'РСТ РСО-А'!$F$9</f>
        <v>4502.1299999999992</v>
      </c>
      <c r="X249" s="117">
        <f>VLOOKUP($A249+ROUND((COLUMN()-2)/24,5),АТС!$A$41:$F$784,6)+'Иные услуги '!$C$5+'РСТ РСО-А'!$K$6+'РСТ РСО-А'!$F$9</f>
        <v>4501.5499999999993</v>
      </c>
      <c r="Y249" s="117">
        <f>VLOOKUP($A249+ROUND((COLUMN()-2)/24,5),АТС!$A$41:$F$784,6)+'Иные услуги '!$C$5+'РСТ РСО-А'!$K$6+'РСТ РСО-А'!$F$9</f>
        <v>4501.2199999999993</v>
      </c>
    </row>
    <row r="250" spans="1:25" x14ac:dyDescent="0.2">
      <c r="A250" s="66">
        <f t="shared" si="9"/>
        <v>43656</v>
      </c>
      <c r="B250" s="117">
        <f>VLOOKUP($A250+ROUND((COLUMN()-2)/24,5),АТС!$A$41:$F$784,6)+'Иные услуги '!$C$5+'РСТ РСО-А'!$K$6+'РСТ РСО-А'!$F$9</f>
        <v>4502.1699999999992</v>
      </c>
      <c r="C250" s="117">
        <f>VLOOKUP($A250+ROUND((COLUMN()-2)/24,5),АТС!$A$41:$F$784,6)+'Иные услуги '!$C$5+'РСТ РСО-А'!$K$6+'РСТ РСО-А'!$F$9</f>
        <v>4502.08</v>
      </c>
      <c r="D250" s="117">
        <f>VLOOKUP($A250+ROUND((COLUMN()-2)/24,5),АТС!$A$41:$F$784,6)+'Иные услуги '!$C$5+'РСТ РСО-А'!$K$6+'РСТ РСО-А'!$F$9</f>
        <v>4502.16</v>
      </c>
      <c r="E250" s="117">
        <f>VLOOKUP($A250+ROUND((COLUMN()-2)/24,5),АТС!$A$41:$F$784,6)+'Иные услуги '!$C$5+'РСТ РСО-А'!$K$6+'РСТ РСО-А'!$F$9</f>
        <v>4502.16</v>
      </c>
      <c r="F250" s="117">
        <f>VLOOKUP($A250+ROUND((COLUMN()-2)/24,5),АТС!$A$41:$F$784,6)+'Иные услуги '!$C$5+'РСТ РСО-А'!$K$6+'РСТ РСО-А'!$F$9</f>
        <v>4502.07</v>
      </c>
      <c r="G250" s="117">
        <f>VLOOKUP($A250+ROUND((COLUMN()-2)/24,5),АТС!$A$41:$F$784,6)+'Иные услуги '!$C$5+'РСТ РСО-А'!$K$6+'РСТ РСО-А'!$F$9</f>
        <v>4502</v>
      </c>
      <c r="H250" s="117">
        <f>VLOOKUP($A250+ROUND((COLUMN()-2)/24,5),АТС!$A$41:$F$784,6)+'Иные услуги '!$C$5+'РСТ РСО-А'!$K$6+'РСТ РСО-А'!$F$9</f>
        <v>4501.8099999999995</v>
      </c>
      <c r="I250" s="117">
        <f>VLOOKUP($A250+ROUND((COLUMN()-2)/24,5),АТС!$A$41:$F$784,6)+'Иные услуги '!$C$5+'РСТ РСО-А'!$K$6+'РСТ РСО-А'!$F$9</f>
        <v>4501.9199999999992</v>
      </c>
      <c r="J250" s="117">
        <f>VLOOKUP($A250+ROUND((COLUMN()-2)/24,5),АТС!$A$41:$F$784,6)+'Иные услуги '!$C$5+'РСТ РСО-А'!$K$6+'РСТ РСО-А'!$F$9</f>
        <v>4502.3099999999995</v>
      </c>
      <c r="K250" s="117">
        <f>VLOOKUP($A250+ROUND((COLUMN()-2)/24,5),АТС!$A$41:$F$784,6)+'Иные услуги '!$C$5+'РСТ РСО-А'!$K$6+'РСТ РСО-А'!$F$9</f>
        <v>4502.41</v>
      </c>
      <c r="L250" s="117">
        <f>VLOOKUP($A250+ROUND((COLUMN()-2)/24,5),АТС!$A$41:$F$784,6)+'Иные услуги '!$C$5+'РСТ РСО-А'!$K$6+'РСТ РСО-А'!$F$9</f>
        <v>4502.53</v>
      </c>
      <c r="M250" s="117">
        <f>VLOOKUP($A250+ROUND((COLUMN()-2)/24,5),АТС!$A$41:$F$784,6)+'Иные услуги '!$C$5+'РСТ РСО-А'!$K$6+'РСТ РСО-А'!$F$9</f>
        <v>4502.5</v>
      </c>
      <c r="N250" s="117">
        <f>VLOOKUP($A250+ROUND((COLUMN()-2)/24,5),АТС!$A$41:$F$784,6)+'Иные услуги '!$C$5+'РСТ РСО-А'!$K$6+'РСТ РСО-А'!$F$9</f>
        <v>4502.49</v>
      </c>
      <c r="O250" s="117">
        <f>VLOOKUP($A250+ROUND((COLUMN()-2)/24,5),АТС!$A$41:$F$784,6)+'Иные услуги '!$C$5+'РСТ РСО-А'!$K$6+'РСТ РСО-А'!$F$9</f>
        <v>4502.3799999999992</v>
      </c>
      <c r="P250" s="117">
        <f>VLOOKUP($A250+ROUND((COLUMN()-2)/24,5),АТС!$A$41:$F$784,6)+'Иные услуги '!$C$5+'РСТ РСО-А'!$K$6+'РСТ РСО-А'!$F$9</f>
        <v>4502.3799999999992</v>
      </c>
      <c r="Q250" s="117">
        <f>VLOOKUP($A250+ROUND((COLUMN()-2)/24,5),АТС!$A$41:$F$784,6)+'Иные услуги '!$C$5+'РСТ РСО-А'!$K$6+'РСТ РСО-А'!$F$9</f>
        <v>4502.3899999999994</v>
      </c>
      <c r="R250" s="117">
        <f>VLOOKUP($A250+ROUND((COLUMN()-2)/24,5),АТС!$A$41:$F$784,6)+'Иные услуги '!$C$5+'РСТ РСО-А'!$K$6+'РСТ РСО-А'!$F$9</f>
        <v>4502.3999999999996</v>
      </c>
      <c r="S250" s="117">
        <f>VLOOKUP($A250+ROUND((COLUMN()-2)/24,5),АТС!$A$41:$F$784,6)+'Иные услуги '!$C$5+'РСТ РСО-А'!$K$6+'РСТ РСО-А'!$F$9</f>
        <v>4502.37</v>
      </c>
      <c r="T250" s="117">
        <f>VLOOKUP($A250+ROUND((COLUMN()-2)/24,5),АТС!$A$41:$F$784,6)+'Иные услуги '!$C$5+'РСТ РСО-А'!$K$6+'РСТ РСО-А'!$F$9</f>
        <v>4502.4599999999991</v>
      </c>
      <c r="U250" s="117">
        <f>VLOOKUP($A250+ROUND((COLUMN()-2)/24,5),АТС!$A$41:$F$784,6)+'Иные услуги '!$C$5+'РСТ РСО-А'!$K$6+'РСТ РСО-А'!$F$9</f>
        <v>4502.49</v>
      </c>
      <c r="V250" s="117">
        <f>VLOOKUP($A250+ROUND((COLUMN()-2)/24,5),АТС!$A$41:$F$784,6)+'Иные услуги '!$C$5+'РСТ РСО-А'!$K$6+'РСТ РСО-А'!$F$9</f>
        <v>4502.1499999999996</v>
      </c>
      <c r="W250" s="117">
        <f>VLOOKUP($A250+ROUND((COLUMN()-2)/24,5),АТС!$A$41:$F$784,6)+'Иные услуги '!$C$5+'РСТ РСО-А'!$K$6+'РСТ РСО-А'!$F$9</f>
        <v>4502.0599999999995</v>
      </c>
      <c r="X250" s="117">
        <f>VLOOKUP($A250+ROUND((COLUMN()-2)/24,5),АТС!$A$41:$F$784,6)+'Иные услуги '!$C$5+'РСТ РСО-А'!$K$6+'РСТ РСО-А'!$F$9</f>
        <v>4501.5099999999993</v>
      </c>
      <c r="Y250" s="117">
        <f>VLOOKUP($A250+ROUND((COLUMN()-2)/24,5),АТС!$A$41:$F$784,6)+'Иные услуги '!$C$5+'РСТ РСО-А'!$K$6+'РСТ РСО-А'!$F$9</f>
        <v>4501.0899999999992</v>
      </c>
    </row>
    <row r="251" spans="1:25" x14ac:dyDescent="0.2">
      <c r="A251" s="66">
        <f t="shared" si="9"/>
        <v>43657</v>
      </c>
      <c r="B251" s="117">
        <f>VLOOKUP($A251+ROUND((COLUMN()-2)/24,5),АТС!$A$41:$F$784,6)+'Иные услуги '!$C$5+'РСТ РСО-А'!$K$6+'РСТ РСО-А'!$F$9</f>
        <v>4502.32</v>
      </c>
      <c r="C251" s="117">
        <f>VLOOKUP($A251+ROUND((COLUMN()-2)/24,5),АТС!$A$41:$F$784,6)+'Иные услуги '!$C$5+'РСТ РСО-А'!$K$6+'РСТ РСО-А'!$F$9</f>
        <v>4502.12</v>
      </c>
      <c r="D251" s="117">
        <f>VLOOKUP($A251+ROUND((COLUMN()-2)/24,5),АТС!$A$41:$F$784,6)+'Иные услуги '!$C$5+'РСТ РСО-А'!$K$6+'РСТ РСО-А'!$F$9</f>
        <v>4502.1799999999994</v>
      </c>
      <c r="E251" s="117">
        <f>VLOOKUP($A251+ROUND((COLUMN()-2)/24,5),АТС!$A$41:$F$784,6)+'Иные услуги '!$C$5+'РСТ РСО-А'!$K$6+'РСТ РСО-А'!$F$9</f>
        <v>4502.2299999999996</v>
      </c>
      <c r="F251" s="117">
        <f>VLOOKUP($A251+ROUND((COLUMN()-2)/24,5),АТС!$A$41:$F$784,6)+'Иные услуги '!$C$5+'РСТ РСО-А'!$K$6+'РСТ РСО-А'!$F$9</f>
        <v>4502.16</v>
      </c>
      <c r="G251" s="117">
        <f>VLOOKUP($A251+ROUND((COLUMN()-2)/24,5),АТС!$A$41:$F$784,6)+'Иные услуги '!$C$5+'РСТ РСО-А'!$K$6+'РСТ РСО-А'!$F$9</f>
        <v>4502.0999999999995</v>
      </c>
      <c r="H251" s="117">
        <f>VLOOKUP($A251+ROUND((COLUMN()-2)/24,5),АТС!$A$41:$F$784,6)+'Иные услуги '!$C$5+'РСТ РСО-А'!$K$6+'РСТ РСО-А'!$F$9</f>
        <v>4501.9799999999996</v>
      </c>
      <c r="I251" s="117">
        <f>VLOOKUP($A251+ROUND((COLUMN()-2)/24,5),АТС!$A$41:$F$784,6)+'Иные услуги '!$C$5+'РСТ РСО-А'!$K$6+'РСТ РСО-А'!$F$9</f>
        <v>4502.2099999999991</v>
      </c>
      <c r="J251" s="117">
        <f>VLOOKUP($A251+ROUND((COLUMN()-2)/24,5),АТС!$A$41:$F$784,6)+'Иные услуги '!$C$5+'РСТ РСО-А'!$K$6+'РСТ РСО-А'!$F$9</f>
        <v>4502.4599999999991</v>
      </c>
      <c r="K251" s="117">
        <f>VLOOKUP($A251+ROUND((COLUMN()-2)/24,5),АТС!$A$41:$F$784,6)+'Иные услуги '!$C$5+'РСТ РСО-А'!$K$6+'РСТ РСО-А'!$F$9</f>
        <v>4502.4399999999996</v>
      </c>
      <c r="L251" s="117">
        <f>VLOOKUP($A251+ROUND((COLUMN()-2)/24,5),АТС!$A$41:$F$784,6)+'Иные услуги '!$C$5+'РСТ РСО-А'!$K$6+'РСТ РСО-А'!$F$9</f>
        <v>4502.5399999999991</v>
      </c>
      <c r="M251" s="117">
        <f>VLOOKUP($A251+ROUND((COLUMN()-2)/24,5),АТС!$A$41:$F$784,6)+'Иные услуги '!$C$5+'РСТ РСО-А'!$K$6+'РСТ РСО-А'!$F$9</f>
        <v>4502.5099999999993</v>
      </c>
      <c r="N251" s="117">
        <f>VLOOKUP($A251+ROUND((COLUMN()-2)/24,5),АТС!$A$41:$F$784,6)+'Иные услуги '!$C$5+'РСТ РСО-А'!$K$6+'РСТ РСО-А'!$F$9</f>
        <v>4502.5099999999993</v>
      </c>
      <c r="O251" s="117">
        <f>VLOOKUP($A251+ROUND((COLUMN()-2)/24,5),АТС!$A$41:$F$784,6)+'Иные услуги '!$C$5+'РСТ РСО-А'!$K$6+'РСТ РСО-А'!$F$9</f>
        <v>4502.41</v>
      </c>
      <c r="P251" s="117">
        <f>VLOOKUP($A251+ROUND((COLUMN()-2)/24,5),АТС!$A$41:$F$784,6)+'Иные услуги '!$C$5+'РСТ РСО-А'!$K$6+'РСТ РСО-А'!$F$9</f>
        <v>4502.3399999999992</v>
      </c>
      <c r="Q251" s="117">
        <f>VLOOKUP($A251+ROUND((COLUMN()-2)/24,5),АТС!$A$41:$F$784,6)+'Иные услуги '!$C$5+'РСТ РСО-А'!$K$6+'РСТ РСО-А'!$F$9</f>
        <v>4502.4299999999994</v>
      </c>
      <c r="R251" s="117">
        <f>VLOOKUP($A251+ROUND((COLUMN()-2)/24,5),АТС!$A$41:$F$784,6)+'Иные услуги '!$C$5+'РСТ РСО-А'!$K$6+'РСТ РСО-А'!$F$9</f>
        <v>4502.4399999999996</v>
      </c>
      <c r="S251" s="117">
        <f>VLOOKUP($A251+ROUND((COLUMN()-2)/24,5),АТС!$A$41:$F$784,6)+'Иные услуги '!$C$5+'РСТ РСО-А'!$K$6+'РСТ РСО-А'!$F$9</f>
        <v>4502.4199999999992</v>
      </c>
      <c r="T251" s="117">
        <f>VLOOKUP($A251+ROUND((COLUMN()-2)/24,5),АТС!$A$41:$F$784,6)+'Иные услуги '!$C$5+'РСТ РСО-А'!$K$6+'РСТ РСО-А'!$F$9</f>
        <v>4502.5099999999993</v>
      </c>
      <c r="U251" s="117">
        <f>VLOOKUP($A251+ROUND((COLUMN()-2)/24,5),АТС!$A$41:$F$784,6)+'Иные услуги '!$C$5+'РСТ РСО-А'!$K$6+'РСТ РСО-А'!$F$9</f>
        <v>4502.45</v>
      </c>
      <c r="V251" s="117">
        <f>VLOOKUP($A251+ROUND((COLUMN()-2)/24,5),АТС!$A$41:$F$784,6)+'Иные услуги '!$C$5+'РСТ РСО-А'!$K$6+'РСТ РСО-А'!$F$9</f>
        <v>4501.99</v>
      </c>
      <c r="W251" s="117">
        <f>VLOOKUP($A251+ROUND((COLUMN()-2)/24,5),АТС!$A$41:$F$784,6)+'Иные услуги '!$C$5+'РСТ РСО-А'!$K$6+'РСТ РСО-А'!$F$9</f>
        <v>4502.0999999999995</v>
      </c>
      <c r="X251" s="117">
        <f>VLOOKUP($A251+ROUND((COLUMN()-2)/24,5),АТС!$A$41:$F$784,6)+'Иные услуги '!$C$5+'РСТ РСО-А'!$K$6+'РСТ РСО-А'!$F$9</f>
        <v>4501.7</v>
      </c>
      <c r="Y251" s="117">
        <f>VLOOKUP($A251+ROUND((COLUMN()-2)/24,5),АТС!$A$41:$F$784,6)+'Иные услуги '!$C$5+'РСТ РСО-А'!$K$6+'РСТ РСО-А'!$F$9</f>
        <v>4501.0399999999991</v>
      </c>
    </row>
    <row r="252" spans="1:25" x14ac:dyDescent="0.2">
      <c r="A252" s="66">
        <f t="shared" si="9"/>
        <v>43658</v>
      </c>
      <c r="B252" s="117">
        <f>VLOOKUP($A252+ROUND((COLUMN()-2)/24,5),АТС!$A$41:$F$784,6)+'Иные услуги '!$C$5+'РСТ РСО-А'!$K$6+'РСТ РСО-А'!$F$9</f>
        <v>4502.3099999999995</v>
      </c>
      <c r="C252" s="117">
        <f>VLOOKUP($A252+ROUND((COLUMN()-2)/24,5),АТС!$A$41:$F$784,6)+'Иные услуги '!$C$5+'РСТ РСО-А'!$K$6+'РСТ РСО-А'!$F$9</f>
        <v>4502.24</v>
      </c>
      <c r="D252" s="117">
        <f>VLOOKUP($A252+ROUND((COLUMN()-2)/24,5),АТС!$A$41:$F$784,6)+'Иные услуги '!$C$5+'РСТ РСО-А'!$K$6+'РСТ РСО-А'!$F$9</f>
        <v>4502.24</v>
      </c>
      <c r="E252" s="117">
        <f>VLOOKUP($A252+ROUND((COLUMN()-2)/24,5),АТС!$A$41:$F$784,6)+'Иные услуги '!$C$5+'РСТ РСО-А'!$K$6+'РСТ РСО-А'!$F$9</f>
        <v>4502.25</v>
      </c>
      <c r="F252" s="117">
        <f>VLOOKUP($A252+ROUND((COLUMN()-2)/24,5),АТС!$A$41:$F$784,6)+'Иные услуги '!$C$5+'РСТ РСО-А'!$K$6+'РСТ РСО-А'!$F$9</f>
        <v>4502.2</v>
      </c>
      <c r="G252" s="117">
        <f>VLOOKUP($A252+ROUND((COLUMN()-2)/24,5),АТС!$A$41:$F$784,6)+'Иные услуги '!$C$5+'РСТ РСО-А'!$K$6+'РСТ РСО-А'!$F$9</f>
        <v>4502.1299999999992</v>
      </c>
      <c r="H252" s="117">
        <f>VLOOKUP($A252+ROUND((COLUMN()-2)/24,5),АТС!$A$41:$F$784,6)+'Иные услуги '!$C$5+'РСТ РСО-А'!$K$6+'РСТ РСО-А'!$F$9</f>
        <v>4502.78</v>
      </c>
      <c r="I252" s="117">
        <f>VLOOKUP($A252+ROUND((COLUMN()-2)/24,5),АТС!$A$41:$F$784,6)+'Иные услуги '!$C$5+'РСТ РСО-А'!$K$6+'РСТ РСО-А'!$F$9</f>
        <v>4502.1799999999994</v>
      </c>
      <c r="J252" s="117">
        <f>VLOOKUP($A252+ROUND((COLUMN()-2)/24,5),АТС!$A$41:$F$784,6)+'Иные услуги '!$C$5+'РСТ РСО-А'!$K$6+'РСТ РСО-А'!$F$9</f>
        <v>4502.3899999999994</v>
      </c>
      <c r="K252" s="117">
        <f>VLOOKUP($A252+ROUND((COLUMN()-2)/24,5),АТС!$A$41:$F$784,6)+'Иные услуги '!$C$5+'РСТ РСО-А'!$K$6+'РСТ РСО-А'!$F$9</f>
        <v>4502.4299999999994</v>
      </c>
      <c r="L252" s="117">
        <f>VLOOKUP($A252+ROUND((COLUMN()-2)/24,5),АТС!$A$41:$F$784,6)+'Иные услуги '!$C$5+'РСТ РСО-А'!$K$6+'РСТ РСО-А'!$F$9</f>
        <v>4502.5</v>
      </c>
      <c r="M252" s="117">
        <f>VLOOKUP($A252+ROUND((COLUMN()-2)/24,5),АТС!$A$41:$F$784,6)+'Иные услуги '!$C$5+'РСТ РСО-А'!$K$6+'РСТ РСО-А'!$F$9</f>
        <v>4502.49</v>
      </c>
      <c r="N252" s="117">
        <f>VLOOKUP($A252+ROUND((COLUMN()-2)/24,5),АТС!$A$41:$F$784,6)+'Иные услуги '!$C$5+'РСТ РСО-А'!$K$6+'РСТ РСО-А'!$F$9</f>
        <v>4502.4599999999991</v>
      </c>
      <c r="O252" s="117">
        <f>VLOOKUP($A252+ROUND((COLUMN()-2)/24,5),АТС!$A$41:$F$784,6)+'Иные услуги '!$C$5+'РСТ РСО-А'!$K$6+'РСТ РСО-А'!$F$9</f>
        <v>4502.3399999999992</v>
      </c>
      <c r="P252" s="117">
        <f>VLOOKUP($A252+ROUND((COLUMN()-2)/24,5),АТС!$A$41:$F$784,6)+'Иные услуги '!$C$5+'РСТ РСО-А'!$K$6+'РСТ РСО-А'!$F$9</f>
        <v>4502.3599999999997</v>
      </c>
      <c r="Q252" s="117">
        <f>VLOOKUP($A252+ROUND((COLUMN()-2)/24,5),АТС!$A$41:$F$784,6)+'Иные услуги '!$C$5+'РСТ РСО-А'!$K$6+'РСТ РСО-А'!$F$9</f>
        <v>4502.41</v>
      </c>
      <c r="R252" s="117">
        <f>VLOOKUP($A252+ROUND((COLUMN()-2)/24,5),АТС!$A$41:$F$784,6)+'Иные услуги '!$C$5+'РСТ РСО-А'!$K$6+'РСТ РСО-А'!$F$9</f>
        <v>4502.4399999999996</v>
      </c>
      <c r="S252" s="117">
        <f>VLOOKUP($A252+ROUND((COLUMN()-2)/24,5),АТС!$A$41:$F$784,6)+'Иные услуги '!$C$5+'РСТ РСО-А'!$K$6+'РСТ РСО-А'!$F$9</f>
        <v>4502.4199999999992</v>
      </c>
      <c r="T252" s="117">
        <f>VLOOKUP($A252+ROUND((COLUMN()-2)/24,5),АТС!$A$41:$F$784,6)+'Иные услуги '!$C$5+'РСТ РСО-А'!$K$6+'РСТ РСО-А'!$F$9</f>
        <v>4502.5</v>
      </c>
      <c r="U252" s="117">
        <f>VLOOKUP($A252+ROUND((COLUMN()-2)/24,5),АТС!$A$41:$F$784,6)+'Иные услуги '!$C$5+'РСТ РСО-А'!$K$6+'РСТ РСО-А'!$F$9</f>
        <v>4502.5199999999995</v>
      </c>
      <c r="V252" s="117">
        <f>VLOOKUP($A252+ROUND((COLUMN()-2)/24,5),АТС!$A$41:$F$784,6)+'Иные услуги '!$C$5+'РСТ РСО-А'!$K$6+'РСТ РСО-А'!$F$9</f>
        <v>4502.16</v>
      </c>
      <c r="W252" s="117">
        <f>VLOOKUP($A252+ROUND((COLUMN()-2)/24,5),АТС!$A$41:$F$784,6)+'Иные услуги '!$C$5+'РСТ РСО-А'!$K$6+'РСТ РСО-А'!$F$9</f>
        <v>4502.24</v>
      </c>
      <c r="X252" s="117">
        <f>VLOOKUP($A252+ROUND((COLUMN()-2)/24,5),АТС!$A$41:$F$784,6)+'Иные услуги '!$C$5+'РСТ РСО-А'!$K$6+'РСТ РСО-А'!$F$9</f>
        <v>4501.8899999999994</v>
      </c>
      <c r="Y252" s="117">
        <f>VLOOKUP($A252+ROUND((COLUMN()-2)/24,5),АТС!$A$41:$F$784,6)+'Иные услуги '!$C$5+'РСТ РСО-А'!$K$6+'РСТ РСО-А'!$F$9</f>
        <v>4501</v>
      </c>
    </row>
    <row r="253" spans="1:25" x14ac:dyDescent="0.2">
      <c r="A253" s="66">
        <f t="shared" si="9"/>
        <v>43659</v>
      </c>
      <c r="B253" s="117">
        <f>VLOOKUP($A253+ROUND((COLUMN()-2)/24,5),АТС!$A$41:$F$784,6)+'Иные услуги '!$C$5+'РСТ РСО-А'!$K$6+'РСТ РСО-А'!$F$9</f>
        <v>4502.1799999999994</v>
      </c>
      <c r="C253" s="117">
        <f>VLOOKUP($A253+ROUND((COLUMN()-2)/24,5),АТС!$A$41:$F$784,6)+'Иные услуги '!$C$5+'РСТ РСО-А'!$K$6+'РСТ РСО-А'!$F$9</f>
        <v>4502.0199999999995</v>
      </c>
      <c r="D253" s="117">
        <f>VLOOKUP($A253+ROUND((COLUMN()-2)/24,5),АТС!$A$41:$F$784,6)+'Иные услуги '!$C$5+'РСТ РСО-А'!$K$6+'РСТ РСО-А'!$F$9</f>
        <v>4502.08</v>
      </c>
      <c r="E253" s="117">
        <f>VLOOKUP($A253+ROUND((COLUMN()-2)/24,5),АТС!$A$41:$F$784,6)+'Иные услуги '!$C$5+'РСТ РСО-А'!$K$6+'РСТ РСО-А'!$F$9</f>
        <v>4502.08</v>
      </c>
      <c r="F253" s="117">
        <f>VLOOKUP($A253+ROUND((COLUMN()-2)/24,5),АТС!$A$41:$F$784,6)+'Иные услуги '!$C$5+'РСТ РСО-А'!$K$6+'РСТ РСО-А'!$F$9</f>
        <v>4502.0399999999991</v>
      </c>
      <c r="G253" s="117">
        <f>VLOOKUP($A253+ROUND((COLUMN()-2)/24,5),АТС!$A$41:$F$784,6)+'Иные услуги '!$C$5+'РСТ РСО-А'!$K$6+'РСТ РСО-А'!$F$9</f>
        <v>4501.9799999999996</v>
      </c>
      <c r="H253" s="117">
        <f>VLOOKUP($A253+ROUND((COLUMN()-2)/24,5),АТС!$A$41:$F$784,6)+'Иные услуги '!$C$5+'РСТ РСО-А'!$K$6+'РСТ РСО-А'!$F$9</f>
        <v>4502.0199999999995</v>
      </c>
      <c r="I253" s="117">
        <f>VLOOKUP($A253+ROUND((COLUMN()-2)/24,5),АТС!$A$41:$F$784,6)+'Иные услуги '!$C$5+'РСТ РСО-А'!$K$6+'РСТ РСО-А'!$F$9</f>
        <v>4502.08</v>
      </c>
      <c r="J253" s="117">
        <f>VLOOKUP($A253+ROUND((COLUMN()-2)/24,5),АТС!$A$41:$F$784,6)+'Иные услуги '!$C$5+'РСТ РСО-А'!$K$6+'РСТ РСО-А'!$F$9</f>
        <v>4502.2599999999993</v>
      </c>
      <c r="K253" s="117">
        <f>VLOOKUP($A253+ROUND((COLUMN()-2)/24,5),АТС!$A$41:$F$784,6)+'Иные услуги '!$C$5+'РСТ РСО-А'!$K$6+'РСТ РСО-А'!$F$9</f>
        <v>4502.4299999999994</v>
      </c>
      <c r="L253" s="117">
        <f>VLOOKUP($A253+ROUND((COLUMN()-2)/24,5),АТС!$A$41:$F$784,6)+'Иные услуги '!$C$5+'РСТ РСО-А'!$K$6+'РСТ РСО-А'!$F$9</f>
        <v>4502.4599999999991</v>
      </c>
      <c r="M253" s="117">
        <f>VLOOKUP($A253+ROUND((COLUMN()-2)/24,5),АТС!$A$41:$F$784,6)+'Иные услуги '!$C$5+'РСТ РСО-А'!$K$6+'РСТ РСО-А'!$F$9</f>
        <v>4502.4599999999991</v>
      </c>
      <c r="N253" s="117">
        <f>VLOOKUP($A253+ROUND((COLUMN()-2)/24,5),АТС!$A$41:$F$784,6)+'Иные услуги '!$C$5+'РСТ РСО-А'!$K$6+'РСТ РСО-А'!$F$9</f>
        <v>4502.45</v>
      </c>
      <c r="O253" s="117">
        <f>VLOOKUP($A253+ROUND((COLUMN()-2)/24,5),АТС!$A$41:$F$784,6)+'Иные услуги '!$C$5+'РСТ РСО-А'!$K$6+'РСТ РСО-А'!$F$9</f>
        <v>4502.3499999999995</v>
      </c>
      <c r="P253" s="117">
        <f>VLOOKUP($A253+ROUND((COLUMN()-2)/24,5),АТС!$A$41:$F$784,6)+'Иные услуги '!$C$5+'РСТ РСО-А'!$K$6+'РСТ РСО-А'!$F$9</f>
        <v>4502.3399999999992</v>
      </c>
      <c r="Q253" s="117">
        <f>VLOOKUP($A253+ROUND((COLUMN()-2)/24,5),АТС!$A$41:$F$784,6)+'Иные услуги '!$C$5+'РСТ РСО-А'!$K$6+'РСТ РСО-А'!$F$9</f>
        <v>4502.3899999999994</v>
      </c>
      <c r="R253" s="117">
        <f>VLOOKUP($A253+ROUND((COLUMN()-2)/24,5),АТС!$A$41:$F$784,6)+'Иные услуги '!$C$5+'РСТ РСО-А'!$K$6+'РСТ РСО-А'!$F$9</f>
        <v>4502.41</v>
      </c>
      <c r="S253" s="117">
        <f>VLOOKUP($A253+ROUND((COLUMN()-2)/24,5),АТС!$A$41:$F$784,6)+'Иные услуги '!$C$5+'РСТ РСО-А'!$K$6+'РСТ РСО-А'!$F$9</f>
        <v>4502.3999999999996</v>
      </c>
      <c r="T253" s="117">
        <f>VLOOKUP($A253+ROUND((COLUMN()-2)/24,5),АТС!$A$41:$F$784,6)+'Иные услуги '!$C$5+'РСТ РСО-А'!$K$6+'РСТ РСО-А'!$F$9</f>
        <v>4502.5</v>
      </c>
      <c r="U253" s="117">
        <f>VLOOKUP($A253+ROUND((COLUMN()-2)/24,5),АТС!$A$41:$F$784,6)+'Иные услуги '!$C$5+'РСТ РСО-А'!$K$6+'РСТ РСО-А'!$F$9</f>
        <v>4502.4799999999996</v>
      </c>
      <c r="V253" s="117">
        <f>VLOOKUP($A253+ROUND((COLUMN()-2)/24,5),АТС!$A$41:$F$784,6)+'Иные услуги '!$C$5+'РСТ РСО-А'!$K$6+'РСТ РСО-А'!$F$9</f>
        <v>4502.2199999999993</v>
      </c>
      <c r="W253" s="117">
        <f>VLOOKUP($A253+ROUND((COLUMN()-2)/24,5),АТС!$A$41:$F$784,6)+'Иные услуги '!$C$5+'РСТ РСО-А'!$K$6+'РСТ РСО-А'!$F$9</f>
        <v>4502.2999999999993</v>
      </c>
      <c r="X253" s="117">
        <f>VLOOKUP($A253+ROUND((COLUMN()-2)/24,5),АТС!$A$41:$F$784,6)+'Иные услуги '!$C$5+'РСТ РСО-А'!$K$6+'РСТ РСО-А'!$F$9</f>
        <v>4501.8999999999996</v>
      </c>
      <c r="Y253" s="117">
        <f>VLOOKUP($A253+ROUND((COLUMN()-2)/24,5),АТС!$A$41:$F$784,6)+'Иные услуги '!$C$5+'РСТ РСО-А'!$K$6+'РСТ РСО-А'!$F$9</f>
        <v>4500.9799999999996</v>
      </c>
    </row>
    <row r="254" spans="1:25" x14ac:dyDescent="0.2">
      <c r="A254" s="66">
        <f t="shared" si="9"/>
        <v>43660</v>
      </c>
      <c r="B254" s="117">
        <f>VLOOKUP($A254+ROUND((COLUMN()-2)/24,5),АТС!$A$41:$F$784,6)+'Иные услуги '!$C$5+'РСТ РСО-А'!$K$6+'РСТ РСО-А'!$F$9</f>
        <v>4502.1899999999996</v>
      </c>
      <c r="C254" s="117">
        <f>VLOOKUP($A254+ROUND((COLUMN()-2)/24,5),АТС!$A$41:$F$784,6)+'Иные услуги '!$C$5+'РСТ РСО-А'!$K$6+'РСТ РСО-А'!$F$9</f>
        <v>4502.07</v>
      </c>
      <c r="D254" s="117">
        <f>VLOOKUP($A254+ROUND((COLUMN()-2)/24,5),АТС!$A$41:$F$784,6)+'Иные услуги '!$C$5+'РСТ РСО-А'!$K$6+'РСТ РСО-А'!$F$9</f>
        <v>4502.0899999999992</v>
      </c>
      <c r="E254" s="117">
        <f>VLOOKUP($A254+ROUND((COLUMN()-2)/24,5),АТС!$A$41:$F$784,6)+'Иные услуги '!$C$5+'РСТ РСО-А'!$K$6+'РСТ РСО-А'!$F$9</f>
        <v>4502.0899999999992</v>
      </c>
      <c r="F254" s="117">
        <f>VLOOKUP($A254+ROUND((COLUMN()-2)/24,5),АТС!$A$41:$F$784,6)+'Иные услуги '!$C$5+'РСТ РСО-А'!$K$6+'РСТ РСО-А'!$F$9</f>
        <v>4502.08</v>
      </c>
      <c r="G254" s="117">
        <f>VLOOKUP($A254+ROUND((COLUMN()-2)/24,5),АТС!$A$41:$F$784,6)+'Иные услуги '!$C$5+'РСТ РСО-А'!$K$6+'РСТ РСО-А'!$F$9</f>
        <v>4501.9799999999996</v>
      </c>
      <c r="H254" s="117">
        <f>VLOOKUP($A254+ROUND((COLUMN()-2)/24,5),АТС!$A$41:$F$784,6)+'Иные услуги '!$C$5+'РСТ РСО-А'!$K$6+'РСТ РСО-А'!$F$9</f>
        <v>4501.6099999999997</v>
      </c>
      <c r="I254" s="117">
        <f>VLOOKUP($A254+ROUND((COLUMN()-2)/24,5),АТС!$A$41:$F$784,6)+'Иные услуги '!$C$5+'РСТ РСО-А'!$K$6+'РСТ РСО-А'!$F$9</f>
        <v>4502.03</v>
      </c>
      <c r="J254" s="117">
        <f>VLOOKUP($A254+ROUND((COLUMN()-2)/24,5),АТС!$A$41:$F$784,6)+'Иные услуги '!$C$5+'РСТ РСО-А'!$K$6+'РСТ РСО-А'!$F$9</f>
        <v>4502.2199999999993</v>
      </c>
      <c r="K254" s="117">
        <f>VLOOKUP($A254+ROUND((COLUMN()-2)/24,5),АТС!$A$41:$F$784,6)+'Иные услуги '!$C$5+'РСТ РСО-А'!$K$6+'РСТ РСО-А'!$F$9</f>
        <v>4502.33</v>
      </c>
      <c r="L254" s="117">
        <f>VLOOKUP($A254+ROUND((COLUMN()-2)/24,5),АТС!$A$41:$F$784,6)+'Иные услуги '!$C$5+'РСТ РСО-А'!$K$6+'РСТ РСО-А'!$F$9</f>
        <v>4502.37</v>
      </c>
      <c r="M254" s="117">
        <f>VLOOKUP($A254+ROUND((COLUMN()-2)/24,5),АТС!$A$41:$F$784,6)+'Иные услуги '!$C$5+'РСТ РСО-А'!$K$6+'РСТ РСО-А'!$F$9</f>
        <v>4502.3799999999992</v>
      </c>
      <c r="N254" s="117">
        <f>VLOOKUP($A254+ROUND((COLUMN()-2)/24,5),АТС!$A$41:$F$784,6)+'Иные услуги '!$C$5+'РСТ РСО-А'!$K$6+'РСТ РСО-А'!$F$9</f>
        <v>4502.37</v>
      </c>
      <c r="O254" s="117">
        <f>VLOOKUP($A254+ROUND((COLUMN()-2)/24,5),АТС!$A$41:$F$784,6)+'Иные услуги '!$C$5+'РСТ РСО-А'!$K$6+'РСТ РСО-А'!$F$9</f>
        <v>4502.28</v>
      </c>
      <c r="P254" s="117">
        <f>VLOOKUP($A254+ROUND((COLUMN()-2)/24,5),АТС!$A$41:$F$784,6)+'Иные услуги '!$C$5+'РСТ РСО-А'!$K$6+'РСТ РСО-А'!$F$9</f>
        <v>4502.28</v>
      </c>
      <c r="Q254" s="117">
        <f>VLOOKUP($A254+ROUND((COLUMN()-2)/24,5),АТС!$A$41:$F$784,6)+'Иные услуги '!$C$5+'РСТ РСО-А'!$K$6+'РСТ РСО-А'!$F$9</f>
        <v>4502.3499999999995</v>
      </c>
      <c r="R254" s="117">
        <f>VLOOKUP($A254+ROUND((COLUMN()-2)/24,5),АТС!$A$41:$F$784,6)+'Иные услуги '!$C$5+'РСТ РСО-А'!$K$6+'РСТ РСО-А'!$F$9</f>
        <v>4502.37</v>
      </c>
      <c r="S254" s="117">
        <f>VLOOKUP($A254+ROUND((COLUMN()-2)/24,5),АТС!$A$41:$F$784,6)+'Иные услуги '!$C$5+'РСТ РСО-А'!$K$6+'РСТ РСО-А'!$F$9</f>
        <v>4502.3899999999994</v>
      </c>
      <c r="T254" s="117">
        <f>VLOOKUP($A254+ROUND((COLUMN()-2)/24,5),АТС!$A$41:$F$784,6)+'Иные услуги '!$C$5+'РСТ РСО-А'!$K$6+'РСТ РСО-А'!$F$9</f>
        <v>4502.4699999999993</v>
      </c>
      <c r="U254" s="117">
        <f>VLOOKUP($A254+ROUND((COLUMN()-2)/24,5),АТС!$A$41:$F$784,6)+'Иные услуги '!$C$5+'РСТ РСО-А'!$K$6+'РСТ РСО-А'!$F$9</f>
        <v>4502.5</v>
      </c>
      <c r="V254" s="117">
        <f>VLOOKUP($A254+ROUND((COLUMN()-2)/24,5),АТС!$A$41:$F$784,6)+'Иные услуги '!$C$5+'РСТ РСО-А'!$K$6+'РСТ РСО-А'!$F$9</f>
        <v>4502.2599999999993</v>
      </c>
      <c r="W254" s="117">
        <f>VLOOKUP($A254+ROUND((COLUMN()-2)/24,5),АТС!$A$41:$F$784,6)+'Иные услуги '!$C$5+'РСТ РСО-А'!$K$6+'РСТ РСО-А'!$F$9</f>
        <v>4502.24</v>
      </c>
      <c r="X254" s="117">
        <f>VLOOKUP($A254+ROUND((COLUMN()-2)/24,5),АТС!$A$41:$F$784,6)+'Иные услуги '!$C$5+'РСТ РСО-А'!$K$6+'РСТ РСО-А'!$F$9</f>
        <v>4501.8099999999995</v>
      </c>
      <c r="Y254" s="117">
        <f>VLOOKUP($A254+ROUND((COLUMN()-2)/24,5),АТС!$A$41:$F$784,6)+'Иные услуги '!$C$5+'РСТ РСО-А'!$K$6+'РСТ РСО-А'!$F$9</f>
        <v>4500.9699999999993</v>
      </c>
    </row>
    <row r="255" spans="1:25" x14ac:dyDescent="0.2">
      <c r="A255" s="66">
        <f t="shared" si="9"/>
        <v>43661</v>
      </c>
      <c r="B255" s="117">
        <f>VLOOKUP($A255+ROUND((COLUMN()-2)/24,5),АТС!$A$41:$F$784,6)+'Иные услуги '!$C$5+'РСТ РСО-А'!$K$6+'РСТ РСО-А'!$F$9</f>
        <v>4502.4699999999993</v>
      </c>
      <c r="C255" s="117">
        <f>VLOOKUP($A255+ROUND((COLUMN()-2)/24,5),АТС!$A$41:$F$784,6)+'Иные услуги '!$C$5+'РСТ РСО-А'!$K$6+'РСТ РСО-А'!$F$9</f>
        <v>4502.3999999999996</v>
      </c>
      <c r="D255" s="117">
        <f>VLOOKUP($A255+ROUND((COLUMN()-2)/24,5),АТС!$A$41:$F$784,6)+'Иные услуги '!$C$5+'РСТ РСО-А'!$K$6+'РСТ РСО-А'!$F$9</f>
        <v>4502.37</v>
      </c>
      <c r="E255" s="117">
        <f>VLOOKUP($A255+ROUND((COLUMN()-2)/24,5),АТС!$A$41:$F$784,6)+'Иные услуги '!$C$5+'РСТ РСО-А'!$K$6+'РСТ РСО-А'!$F$9</f>
        <v>4502.4299999999994</v>
      </c>
      <c r="F255" s="117">
        <f>VLOOKUP($A255+ROUND((COLUMN()-2)/24,5),АТС!$A$41:$F$784,6)+'Иные услуги '!$C$5+'РСТ РСО-А'!$K$6+'РСТ РСО-А'!$F$9</f>
        <v>4502.4599999999991</v>
      </c>
      <c r="G255" s="117">
        <f>VLOOKUP($A255+ROUND((COLUMN()-2)/24,5),АТС!$A$41:$F$784,6)+'Иные услуги '!$C$5+'РСТ РСО-А'!$K$6+'РСТ РСО-А'!$F$9</f>
        <v>4502.4299999999994</v>
      </c>
      <c r="H255" s="117">
        <f>VLOOKUP($A255+ROUND((COLUMN()-2)/24,5),АТС!$A$41:$F$784,6)+'Иные услуги '!$C$5+'РСТ РСО-А'!$K$6+'РСТ РСО-А'!$F$9</f>
        <v>4502.1399999999994</v>
      </c>
      <c r="I255" s="117">
        <f>VLOOKUP($A255+ROUND((COLUMN()-2)/24,5),АТС!$A$41:$F$784,6)+'Иные услуги '!$C$5+'РСТ РСО-А'!$K$6+'РСТ РСО-А'!$F$9</f>
        <v>4502.2299999999996</v>
      </c>
      <c r="J255" s="117">
        <f>VLOOKUP($A255+ROUND((COLUMN()-2)/24,5),АТС!$A$41:$F$784,6)+'Иные услуги '!$C$5+'РСТ РСО-А'!$K$6+'РСТ РСО-А'!$F$9</f>
        <v>4502.4299999999994</v>
      </c>
      <c r="K255" s="117">
        <f>VLOOKUP($A255+ROUND((COLUMN()-2)/24,5),АТС!$A$41:$F$784,6)+'Иные услуги '!$C$5+'РСТ РСО-А'!$K$6+'РСТ РСО-А'!$F$9</f>
        <v>4502.5999999999995</v>
      </c>
      <c r="L255" s="117">
        <f>VLOOKUP($A255+ROUND((COLUMN()-2)/24,5),АТС!$A$41:$F$784,6)+'Иные услуги '!$C$5+'РСТ РСО-А'!$K$6+'РСТ РСО-А'!$F$9</f>
        <v>4502.6099999999997</v>
      </c>
      <c r="M255" s="117">
        <f>VLOOKUP($A255+ROUND((COLUMN()-2)/24,5),АТС!$A$41:$F$784,6)+'Иные услуги '!$C$5+'РСТ РСО-А'!$K$6+'РСТ РСО-А'!$F$9</f>
        <v>4502.62</v>
      </c>
      <c r="N255" s="117">
        <f>VLOOKUP($A255+ROUND((COLUMN()-2)/24,5),АТС!$A$41:$F$784,6)+'Иные услуги '!$C$5+'РСТ РСО-А'!$K$6+'РСТ РСО-А'!$F$9</f>
        <v>4502.6299999999992</v>
      </c>
      <c r="O255" s="117">
        <f>VLOOKUP($A255+ROUND((COLUMN()-2)/24,5),АТС!$A$41:$F$784,6)+'Иные услуги '!$C$5+'РСТ РСО-А'!$K$6+'РСТ РСО-А'!$F$9</f>
        <v>4502.4799999999996</v>
      </c>
      <c r="P255" s="117">
        <f>VLOOKUP($A255+ROUND((COLUMN()-2)/24,5),АТС!$A$41:$F$784,6)+'Иные услуги '!$C$5+'РСТ РСО-А'!$K$6+'РСТ РСО-А'!$F$9</f>
        <v>4502.4699999999993</v>
      </c>
      <c r="Q255" s="117">
        <f>VLOOKUP($A255+ROUND((COLUMN()-2)/24,5),АТС!$A$41:$F$784,6)+'Иные услуги '!$C$5+'РСТ РСО-А'!$K$6+'РСТ РСО-А'!$F$9</f>
        <v>4502.4799999999996</v>
      </c>
      <c r="R255" s="117">
        <f>VLOOKUP($A255+ROUND((COLUMN()-2)/24,5),АТС!$A$41:$F$784,6)+'Иные услуги '!$C$5+'РСТ РСО-А'!$K$6+'РСТ РСО-А'!$F$9</f>
        <v>4502.4599999999991</v>
      </c>
      <c r="S255" s="117">
        <f>VLOOKUP($A255+ROUND((COLUMN()-2)/24,5),АТС!$A$41:$F$784,6)+'Иные услуги '!$C$5+'РСТ РСО-А'!$K$6+'РСТ РСО-А'!$F$9</f>
        <v>4502.4599999999991</v>
      </c>
      <c r="T255" s="117">
        <f>VLOOKUP($A255+ROUND((COLUMN()-2)/24,5),АТС!$A$41:$F$784,6)+'Иные услуги '!$C$5+'РСТ РСО-А'!$K$6+'РСТ РСО-А'!$F$9</f>
        <v>4502.58</v>
      </c>
      <c r="U255" s="117">
        <f>VLOOKUP($A255+ROUND((COLUMN()-2)/24,5),АТС!$A$41:$F$784,6)+'Иные услуги '!$C$5+'РСТ РСО-А'!$K$6+'РСТ РСО-А'!$F$9</f>
        <v>4502.5</v>
      </c>
      <c r="V255" s="117">
        <f>VLOOKUP($A255+ROUND((COLUMN()-2)/24,5),АТС!$A$41:$F$784,6)+'Иные услуги '!$C$5+'РСТ РСО-А'!$K$6+'РСТ РСО-А'!$F$9</f>
        <v>4502.4399999999996</v>
      </c>
      <c r="W255" s="117">
        <f>VLOOKUP($A255+ROUND((COLUMN()-2)/24,5),АТС!$A$41:$F$784,6)+'Иные услуги '!$C$5+'РСТ РСО-А'!$K$6+'РСТ РСО-А'!$F$9</f>
        <v>4502.4399999999996</v>
      </c>
      <c r="X255" s="117">
        <f>VLOOKUP($A255+ROUND((COLUMN()-2)/24,5),АТС!$A$41:$F$784,6)+'Иные услуги '!$C$5+'РСТ РСО-А'!$K$6+'РСТ РСО-А'!$F$9</f>
        <v>4502.2599999999993</v>
      </c>
      <c r="Y255" s="117">
        <f>VLOOKUP($A255+ROUND((COLUMN()-2)/24,5),АТС!$A$41:$F$784,6)+'Иные услуги '!$C$5+'РСТ РСО-А'!$K$6+'РСТ РСО-А'!$F$9</f>
        <v>4501.8599999999997</v>
      </c>
    </row>
    <row r="256" spans="1:25" x14ac:dyDescent="0.2">
      <c r="A256" s="66">
        <f t="shared" si="9"/>
        <v>43662</v>
      </c>
      <c r="B256" s="117">
        <f>VLOOKUP($A256+ROUND((COLUMN()-2)/24,5),АТС!$A$41:$F$784,6)+'Иные услуги '!$C$5+'РСТ РСО-А'!$K$6+'РСТ РСО-А'!$F$9</f>
        <v>4502.4599999999991</v>
      </c>
      <c r="C256" s="117">
        <f>VLOOKUP($A256+ROUND((COLUMN()-2)/24,5),АТС!$A$41:$F$784,6)+'Иные услуги '!$C$5+'РСТ РСО-А'!$K$6+'РСТ РСО-А'!$F$9</f>
        <v>4502.4299999999994</v>
      </c>
      <c r="D256" s="117">
        <f>VLOOKUP($A256+ROUND((COLUMN()-2)/24,5),АТС!$A$41:$F$784,6)+'Иные услуги '!$C$5+'РСТ РСО-А'!$K$6+'РСТ РСО-А'!$F$9</f>
        <v>4502.37</v>
      </c>
      <c r="E256" s="117">
        <f>VLOOKUP($A256+ROUND((COLUMN()-2)/24,5),АТС!$A$41:$F$784,6)+'Иные услуги '!$C$5+'РСТ РСО-А'!$K$6+'РСТ РСО-А'!$F$9</f>
        <v>4502.3499999999995</v>
      </c>
      <c r="F256" s="117">
        <f>VLOOKUP($A256+ROUND((COLUMN()-2)/24,5),АТС!$A$41:$F$784,6)+'Иные услуги '!$C$5+'РСТ РСО-А'!$K$6+'РСТ РСО-А'!$F$9</f>
        <v>4502.2599999999993</v>
      </c>
      <c r="G256" s="117">
        <f>VLOOKUP($A256+ROUND((COLUMN()-2)/24,5),АТС!$A$41:$F$784,6)+'Иные услуги '!$C$5+'РСТ РСО-А'!$K$6+'РСТ РСО-А'!$F$9</f>
        <v>4502.2999999999993</v>
      </c>
      <c r="H256" s="117">
        <f>VLOOKUP($A256+ROUND((COLUMN()-2)/24,5),АТС!$A$41:$F$784,6)+'Иные услуги '!$C$5+'РСТ РСО-А'!$K$6+'РСТ РСО-А'!$F$9</f>
        <v>4502.1399999999994</v>
      </c>
      <c r="I256" s="117">
        <f>VLOOKUP($A256+ROUND((COLUMN()-2)/24,5),АТС!$A$41:$F$784,6)+'Иные услуги '!$C$5+'РСТ РСО-А'!$K$6+'РСТ РСО-А'!$F$9</f>
        <v>4502.1499999999996</v>
      </c>
      <c r="J256" s="117">
        <f>VLOOKUP($A256+ROUND((COLUMN()-2)/24,5),АТС!$A$41:$F$784,6)+'Иные услуги '!$C$5+'РСТ РСО-А'!$K$6+'РСТ РСО-А'!$F$9</f>
        <v>4502.16</v>
      </c>
      <c r="K256" s="117">
        <f>VLOOKUP($A256+ROUND((COLUMN()-2)/24,5),АТС!$A$41:$F$784,6)+'Иные услуги '!$C$5+'РСТ РСО-А'!$K$6+'РСТ РСО-А'!$F$9</f>
        <v>4502.45</v>
      </c>
      <c r="L256" s="117">
        <f>VLOOKUP($A256+ROUND((COLUMN()-2)/24,5),АТС!$A$41:$F$784,6)+'Иные услуги '!$C$5+'РСТ РСО-А'!$K$6+'РСТ РСО-А'!$F$9</f>
        <v>4502.5099999999993</v>
      </c>
      <c r="M256" s="117">
        <f>VLOOKUP($A256+ROUND((COLUMN()-2)/24,5),АТС!$A$41:$F$784,6)+'Иные услуги '!$C$5+'РСТ РСО-А'!$K$6+'РСТ РСО-А'!$F$9</f>
        <v>4502.5099999999993</v>
      </c>
      <c r="N256" s="117">
        <f>VLOOKUP($A256+ROUND((COLUMN()-2)/24,5),АТС!$A$41:$F$784,6)+'Иные услуги '!$C$5+'РСТ РСО-А'!$K$6+'РСТ РСО-А'!$F$9</f>
        <v>4502.5199999999995</v>
      </c>
      <c r="O256" s="117">
        <f>VLOOKUP($A256+ROUND((COLUMN()-2)/24,5),АТС!$A$41:$F$784,6)+'Иные услуги '!$C$5+'РСТ РСО-А'!$K$6+'РСТ РСО-А'!$F$9</f>
        <v>4502.25</v>
      </c>
      <c r="P256" s="117">
        <f>VLOOKUP($A256+ROUND((COLUMN()-2)/24,5),АТС!$A$41:$F$784,6)+'Иные услуги '!$C$5+'РСТ РСО-А'!$K$6+'РСТ РСО-А'!$F$9</f>
        <v>4502.2299999999996</v>
      </c>
      <c r="Q256" s="117">
        <f>VLOOKUP($A256+ROUND((COLUMN()-2)/24,5),АТС!$A$41:$F$784,6)+'Иные услуги '!$C$5+'РСТ РСО-А'!$K$6+'РСТ РСО-А'!$F$9</f>
        <v>4502.2199999999993</v>
      </c>
      <c r="R256" s="117">
        <f>VLOOKUP($A256+ROUND((COLUMN()-2)/24,5),АТС!$A$41:$F$784,6)+'Иные услуги '!$C$5+'РСТ РСО-А'!$K$6+'РСТ РСО-А'!$F$9</f>
        <v>4502.25</v>
      </c>
      <c r="S256" s="117">
        <f>VLOOKUP($A256+ROUND((COLUMN()-2)/24,5),АТС!$A$41:$F$784,6)+'Иные услуги '!$C$5+'РСТ РСО-А'!$K$6+'РСТ РСО-А'!$F$9</f>
        <v>4502.41</v>
      </c>
      <c r="T256" s="117">
        <f>VLOOKUP($A256+ROUND((COLUMN()-2)/24,5),АТС!$A$41:$F$784,6)+'Иные услуги '!$C$5+'РСТ РСО-А'!$K$6+'РСТ РСО-А'!$F$9</f>
        <v>4502.4699999999993</v>
      </c>
      <c r="U256" s="117">
        <f>VLOOKUP($A256+ROUND((COLUMN()-2)/24,5),АТС!$A$41:$F$784,6)+'Иные услуги '!$C$5+'РСТ РСО-А'!$K$6+'РСТ РСО-А'!$F$9</f>
        <v>4502.5499999999993</v>
      </c>
      <c r="V256" s="117">
        <f>VLOOKUP($A256+ROUND((COLUMN()-2)/24,5),АТС!$A$41:$F$784,6)+'Иные услуги '!$C$5+'РСТ РСО-А'!$K$6+'РСТ РСО-А'!$F$9</f>
        <v>4502.4599999999991</v>
      </c>
      <c r="W256" s="117">
        <f>VLOOKUP($A256+ROUND((COLUMN()-2)/24,5),АТС!$A$41:$F$784,6)+'Иные услуги '!$C$5+'РСТ РСО-А'!$K$6+'РСТ РСО-А'!$F$9</f>
        <v>4502.4199999999992</v>
      </c>
      <c r="X256" s="117">
        <f>VLOOKUP($A256+ROUND((COLUMN()-2)/24,5),АТС!$A$41:$F$784,6)+'Иные услуги '!$C$5+'РСТ РСО-А'!$K$6+'РСТ РСО-А'!$F$9</f>
        <v>4502.24</v>
      </c>
      <c r="Y256" s="117">
        <f>VLOOKUP($A256+ROUND((COLUMN()-2)/24,5),АТС!$A$41:$F$784,6)+'Иные услуги '!$C$5+'РСТ РСО-А'!$K$6+'РСТ РСО-А'!$F$9</f>
        <v>4501.8599999999997</v>
      </c>
    </row>
    <row r="257" spans="1:25" x14ac:dyDescent="0.2">
      <c r="A257" s="66">
        <f t="shared" si="9"/>
        <v>43663</v>
      </c>
      <c r="B257" s="117">
        <f>VLOOKUP($A257+ROUND((COLUMN()-2)/24,5),АТС!$A$41:$F$784,6)+'Иные услуги '!$C$5+'РСТ РСО-А'!$K$6+'РСТ РСО-А'!$F$9</f>
        <v>4502.4199999999992</v>
      </c>
      <c r="C257" s="117">
        <f>VLOOKUP($A257+ROUND((COLUMN()-2)/24,5),АТС!$A$41:$F$784,6)+'Иные услуги '!$C$5+'РСТ РСО-А'!$K$6+'РСТ РСО-А'!$F$9</f>
        <v>4502.3799999999992</v>
      </c>
      <c r="D257" s="117">
        <f>VLOOKUP($A257+ROUND((COLUMN()-2)/24,5),АТС!$A$41:$F$784,6)+'Иные услуги '!$C$5+'РСТ РСО-А'!$K$6+'РСТ РСО-А'!$F$9</f>
        <v>4502.3399999999992</v>
      </c>
      <c r="E257" s="117">
        <f>VLOOKUP($A257+ROUND((COLUMN()-2)/24,5),АТС!$A$41:$F$784,6)+'Иные услуги '!$C$5+'РСТ РСО-А'!$K$6+'РСТ РСО-А'!$F$9</f>
        <v>4502.33</v>
      </c>
      <c r="F257" s="117">
        <f>VLOOKUP($A257+ROUND((COLUMN()-2)/24,5),АТС!$A$41:$F$784,6)+'Иные услуги '!$C$5+'РСТ РСО-А'!$K$6+'РСТ РСО-А'!$F$9</f>
        <v>4502.25</v>
      </c>
      <c r="G257" s="117">
        <f>VLOOKUP($A257+ROUND((COLUMN()-2)/24,5),АТС!$A$41:$F$784,6)+'Иные услуги '!$C$5+'РСТ РСО-А'!$K$6+'РСТ РСО-А'!$F$9</f>
        <v>4502.1699999999992</v>
      </c>
      <c r="H257" s="117">
        <f>VLOOKUP($A257+ROUND((COLUMN()-2)/24,5),АТС!$A$41:$F$784,6)+'Иные услуги '!$C$5+'РСТ РСО-А'!$K$6+'РСТ РСО-А'!$F$9</f>
        <v>4502.0099999999993</v>
      </c>
      <c r="I257" s="117">
        <f>VLOOKUP($A257+ROUND((COLUMN()-2)/24,5),АТС!$A$41:$F$784,6)+'Иные услуги '!$C$5+'РСТ РСО-А'!$K$6+'РСТ РСО-А'!$F$9</f>
        <v>4501.7699999999995</v>
      </c>
      <c r="J257" s="117">
        <f>VLOOKUP($A257+ROUND((COLUMN()-2)/24,5),АТС!$A$41:$F$784,6)+'Иные услуги '!$C$5+'РСТ РСО-А'!$K$6+'РСТ РСО-А'!$F$9</f>
        <v>4502.1099999999997</v>
      </c>
      <c r="K257" s="117">
        <f>VLOOKUP($A257+ROUND((COLUMN()-2)/24,5),АТС!$A$41:$F$784,6)+'Иные услуги '!$C$5+'РСТ РСО-А'!$K$6+'РСТ РСО-А'!$F$9</f>
        <v>4502.4599999999991</v>
      </c>
      <c r="L257" s="117">
        <f>VLOOKUP($A257+ROUND((COLUMN()-2)/24,5),АТС!$A$41:$F$784,6)+'Иные услуги '!$C$5+'РСТ РСО-А'!$K$6+'РСТ РСО-А'!$F$9</f>
        <v>4502.5</v>
      </c>
      <c r="M257" s="117">
        <f>VLOOKUP($A257+ROUND((COLUMN()-2)/24,5),АТС!$A$41:$F$784,6)+'Иные услуги '!$C$5+'РСТ РСО-А'!$K$6+'РСТ РСО-А'!$F$9</f>
        <v>4502.5099999999993</v>
      </c>
      <c r="N257" s="117">
        <f>VLOOKUP($A257+ROUND((COLUMN()-2)/24,5),АТС!$A$41:$F$784,6)+'Иные услуги '!$C$5+'РСТ РСО-А'!$K$6+'РСТ РСО-А'!$F$9</f>
        <v>4502.49</v>
      </c>
      <c r="O257" s="117">
        <f>VLOOKUP($A257+ROUND((COLUMN()-2)/24,5),АТС!$A$41:$F$784,6)+'Иные услуги '!$C$5+'РСТ РСО-А'!$K$6+'РСТ РСО-А'!$F$9</f>
        <v>4502.1799999999994</v>
      </c>
      <c r="P257" s="117">
        <f>VLOOKUP($A257+ROUND((COLUMN()-2)/24,5),АТС!$A$41:$F$784,6)+'Иные услуги '!$C$5+'РСТ РСО-А'!$K$6+'РСТ РСО-А'!$F$9</f>
        <v>4502.1699999999992</v>
      </c>
      <c r="Q257" s="117">
        <f>VLOOKUP($A257+ROUND((COLUMN()-2)/24,5),АТС!$A$41:$F$784,6)+'Иные услуги '!$C$5+'РСТ РСО-А'!$K$6+'РСТ РСО-А'!$F$9</f>
        <v>4502.1699999999992</v>
      </c>
      <c r="R257" s="117">
        <f>VLOOKUP($A257+ROUND((COLUMN()-2)/24,5),АТС!$A$41:$F$784,6)+'Иные услуги '!$C$5+'РСТ РСО-А'!$K$6+'РСТ РСО-А'!$F$9</f>
        <v>4502.1899999999996</v>
      </c>
      <c r="S257" s="117">
        <f>VLOOKUP($A257+ROUND((COLUMN()-2)/24,5),АТС!$A$41:$F$784,6)+'Иные услуги '!$C$5+'РСТ РСО-А'!$K$6+'РСТ РСО-А'!$F$9</f>
        <v>4502.1699999999992</v>
      </c>
      <c r="T257" s="117">
        <f>VLOOKUP($A257+ROUND((COLUMN()-2)/24,5),АТС!$A$41:$F$784,6)+'Иные услуги '!$C$5+'РСТ РСО-А'!$K$6+'РСТ РСО-А'!$F$9</f>
        <v>4502.4699999999993</v>
      </c>
      <c r="U257" s="117">
        <f>VLOOKUP($A257+ROUND((COLUMN()-2)/24,5),АТС!$A$41:$F$784,6)+'Иные услуги '!$C$5+'РСТ РСО-А'!$K$6+'РСТ РСО-А'!$F$9</f>
        <v>4502.5199999999995</v>
      </c>
      <c r="V257" s="117">
        <f>VLOOKUP($A257+ROUND((COLUMN()-2)/24,5),АТС!$A$41:$F$784,6)+'Иные услуги '!$C$5+'РСТ РСО-А'!$K$6+'РСТ РСО-А'!$F$9</f>
        <v>4502.3599999999997</v>
      </c>
      <c r="W257" s="117">
        <f>VLOOKUP($A257+ROUND((COLUMN()-2)/24,5),АТС!$A$41:$F$784,6)+'Иные услуги '!$C$5+'РСТ РСО-А'!$K$6+'РСТ РСО-А'!$F$9</f>
        <v>4502.3399999999992</v>
      </c>
      <c r="X257" s="117">
        <f>VLOOKUP($A257+ROUND((COLUMN()-2)/24,5),АТС!$A$41:$F$784,6)+'Иные услуги '!$C$5+'РСТ РСО-А'!$K$6+'РСТ РСО-А'!$F$9</f>
        <v>4502.2199999999993</v>
      </c>
      <c r="Y257" s="117">
        <f>VLOOKUP($A257+ROUND((COLUMN()-2)/24,5),АТС!$A$41:$F$784,6)+'Иные услуги '!$C$5+'РСТ РСО-А'!$K$6+'РСТ РСО-А'!$F$9</f>
        <v>4501.5499999999993</v>
      </c>
    </row>
    <row r="258" spans="1:25" x14ac:dyDescent="0.2">
      <c r="A258" s="66">
        <f t="shared" si="9"/>
        <v>43664</v>
      </c>
      <c r="B258" s="117">
        <f>VLOOKUP($A258+ROUND((COLUMN()-2)/24,5),АТС!$A$41:$F$784,6)+'Иные услуги '!$C$5+'РСТ РСО-А'!$K$6+'РСТ РСО-А'!$F$9</f>
        <v>4502.41</v>
      </c>
      <c r="C258" s="117">
        <f>VLOOKUP($A258+ROUND((COLUMN()-2)/24,5),АТС!$A$41:$F$784,6)+'Иные услуги '!$C$5+'РСТ РСО-А'!$K$6+'РСТ РСО-А'!$F$9</f>
        <v>4502.3999999999996</v>
      </c>
      <c r="D258" s="117">
        <f>VLOOKUP($A258+ROUND((COLUMN()-2)/24,5),АТС!$A$41:$F$784,6)+'Иные услуги '!$C$5+'РСТ РСО-А'!$K$6+'РСТ РСО-А'!$F$9</f>
        <v>4502.3799999999992</v>
      </c>
      <c r="E258" s="117">
        <f>VLOOKUP($A258+ROUND((COLUMN()-2)/24,5),АТС!$A$41:$F$784,6)+'Иные услуги '!$C$5+'РСТ РСО-А'!$K$6+'РСТ РСО-А'!$F$9</f>
        <v>4502.3799999999992</v>
      </c>
      <c r="F258" s="117">
        <f>VLOOKUP($A258+ROUND((COLUMN()-2)/24,5),АТС!$A$41:$F$784,6)+'Иные услуги '!$C$5+'РСТ РСО-А'!$K$6+'РСТ РСО-А'!$F$9</f>
        <v>4502.32</v>
      </c>
      <c r="G258" s="117">
        <f>VLOOKUP($A258+ROUND((COLUMN()-2)/24,5),АТС!$A$41:$F$784,6)+'Иные услуги '!$C$5+'РСТ РСО-А'!$K$6+'РСТ РСО-А'!$F$9</f>
        <v>4502.2299999999996</v>
      </c>
      <c r="H258" s="117">
        <f>VLOOKUP($A258+ROUND((COLUMN()-2)/24,5),АТС!$A$41:$F$784,6)+'Иные услуги '!$C$5+'РСТ РСО-А'!$K$6+'РСТ РСО-А'!$F$9</f>
        <v>4501.8099999999995</v>
      </c>
      <c r="I258" s="117">
        <f>VLOOKUP($A258+ROUND((COLUMN()-2)/24,5),АТС!$A$41:$F$784,6)+'Иные услуги '!$C$5+'РСТ РСО-А'!$K$6+'РСТ РСО-А'!$F$9</f>
        <v>4501.8499999999995</v>
      </c>
      <c r="J258" s="117">
        <f>VLOOKUP($A258+ROUND((COLUMN()-2)/24,5),АТС!$A$41:$F$784,6)+'Иные услуги '!$C$5+'РСТ РСО-А'!$K$6+'РСТ РСО-А'!$F$9</f>
        <v>4502.0599999999995</v>
      </c>
      <c r="K258" s="117">
        <f>VLOOKUP($A258+ROUND((COLUMN()-2)/24,5),АТС!$A$41:$F$784,6)+'Иные услуги '!$C$5+'РСТ РСО-А'!$K$6+'РСТ РСО-А'!$F$9</f>
        <v>4502.4299999999994</v>
      </c>
      <c r="L258" s="117">
        <f>VLOOKUP($A258+ROUND((COLUMN()-2)/24,5),АТС!$A$41:$F$784,6)+'Иные услуги '!$C$5+'РСТ РСО-А'!$K$6+'РСТ РСО-А'!$F$9</f>
        <v>4502.4299999999994</v>
      </c>
      <c r="M258" s="117">
        <f>VLOOKUP($A258+ROUND((COLUMN()-2)/24,5),АТС!$A$41:$F$784,6)+'Иные услуги '!$C$5+'РСТ РСО-А'!$K$6+'РСТ РСО-А'!$F$9</f>
        <v>4502.4599999999991</v>
      </c>
      <c r="N258" s="117">
        <f>VLOOKUP($A258+ROUND((COLUMN()-2)/24,5),АТС!$A$41:$F$784,6)+'Иные услуги '!$C$5+'РСТ РСО-А'!$K$6+'РСТ РСО-А'!$F$9</f>
        <v>4502.4699999999993</v>
      </c>
      <c r="O258" s="117">
        <f>VLOOKUP($A258+ROUND((COLUMN()-2)/24,5),АТС!$A$41:$F$784,6)+'Иные услуги '!$C$5+'РСТ РСО-А'!$K$6+'РСТ РСО-А'!$F$9</f>
        <v>4502.1099999999997</v>
      </c>
      <c r="P258" s="117">
        <f>VLOOKUP($A258+ROUND((COLUMN()-2)/24,5),АТС!$A$41:$F$784,6)+'Иные услуги '!$C$5+'РСТ РСО-А'!$K$6+'РСТ РСО-А'!$F$9</f>
        <v>4502.0999999999995</v>
      </c>
      <c r="Q258" s="117">
        <f>VLOOKUP($A258+ROUND((COLUMN()-2)/24,5),АТС!$A$41:$F$784,6)+'Иные услуги '!$C$5+'РСТ РСО-А'!$K$6+'РСТ РСО-А'!$F$9</f>
        <v>4502.0999999999995</v>
      </c>
      <c r="R258" s="117">
        <f>VLOOKUP($A258+ROUND((COLUMN()-2)/24,5),АТС!$A$41:$F$784,6)+'Иные услуги '!$C$5+'РСТ РСО-А'!$K$6+'РСТ РСО-А'!$F$9</f>
        <v>4502.07</v>
      </c>
      <c r="S258" s="117">
        <f>VLOOKUP($A258+ROUND((COLUMN()-2)/24,5),АТС!$A$41:$F$784,6)+'Иные услуги '!$C$5+'РСТ РСО-А'!$K$6+'РСТ РСО-А'!$F$9</f>
        <v>4502.07</v>
      </c>
      <c r="T258" s="117">
        <f>VLOOKUP($A258+ROUND((COLUMN()-2)/24,5),АТС!$A$41:$F$784,6)+'Иные услуги '!$C$5+'РСТ РСО-А'!$K$6+'РСТ РСО-А'!$F$9</f>
        <v>4502.3599999999997</v>
      </c>
      <c r="U258" s="117">
        <f>VLOOKUP($A258+ROUND((COLUMN()-2)/24,5),АТС!$A$41:$F$784,6)+'Иные услуги '!$C$5+'РСТ РСО-А'!$K$6+'РСТ РСО-А'!$F$9</f>
        <v>4502.4699999999993</v>
      </c>
      <c r="V258" s="117">
        <f>VLOOKUP($A258+ROUND((COLUMN()-2)/24,5),АТС!$A$41:$F$784,6)+'Иные услуги '!$C$5+'РСТ РСО-А'!$K$6+'РСТ РСО-А'!$F$9</f>
        <v>4502.2999999999993</v>
      </c>
      <c r="W258" s="117">
        <f>VLOOKUP($A258+ROUND((COLUMN()-2)/24,5),АТС!$A$41:$F$784,6)+'Иные услуги '!$C$5+'РСТ РСО-А'!$K$6+'РСТ РСО-А'!$F$9</f>
        <v>4502.2599999999993</v>
      </c>
      <c r="X258" s="117">
        <f>VLOOKUP($A258+ROUND((COLUMN()-2)/24,5),АТС!$A$41:$F$784,6)+'Иные услуги '!$C$5+'РСТ РСО-А'!$K$6+'РСТ РСО-А'!$F$9</f>
        <v>4502.1299999999992</v>
      </c>
      <c r="Y258" s="117">
        <f>VLOOKUP($A258+ROUND((COLUMN()-2)/24,5),АТС!$A$41:$F$784,6)+'Иные услуги '!$C$5+'РСТ РСО-А'!$K$6+'РСТ РСО-А'!$F$9</f>
        <v>4501.3499999999995</v>
      </c>
    </row>
    <row r="259" spans="1:25" x14ac:dyDescent="0.2">
      <c r="A259" s="66">
        <f t="shared" si="9"/>
        <v>43665</v>
      </c>
      <c r="B259" s="117">
        <f>VLOOKUP($A259+ROUND((COLUMN()-2)/24,5),АТС!$A$41:$F$784,6)+'Иные услуги '!$C$5+'РСТ РСО-А'!$K$6+'РСТ РСО-А'!$F$9</f>
        <v>4502.12</v>
      </c>
      <c r="C259" s="117">
        <f>VLOOKUP($A259+ROUND((COLUMN()-2)/24,5),АТС!$A$41:$F$784,6)+'Иные услуги '!$C$5+'РСТ РСО-А'!$K$6+'РСТ РСО-А'!$F$9</f>
        <v>4502.1699999999992</v>
      </c>
      <c r="D259" s="117">
        <f>VLOOKUP($A259+ROUND((COLUMN()-2)/24,5),АТС!$A$41:$F$784,6)+'Иные услуги '!$C$5+'РСТ РСО-А'!$K$6+'РСТ РСО-А'!$F$9</f>
        <v>4502.16</v>
      </c>
      <c r="E259" s="117">
        <f>VLOOKUP($A259+ROUND((COLUMN()-2)/24,5),АТС!$A$41:$F$784,6)+'Иные услуги '!$C$5+'РСТ РСО-А'!$K$6+'РСТ РСО-А'!$F$9</f>
        <v>4502.1499999999996</v>
      </c>
      <c r="F259" s="117">
        <f>VLOOKUP($A259+ROUND((COLUMN()-2)/24,5),АТС!$A$41:$F$784,6)+'Иные услуги '!$C$5+'РСТ РСО-А'!$K$6+'РСТ РСО-А'!$F$9</f>
        <v>4502.1099999999997</v>
      </c>
      <c r="G259" s="117">
        <f>VLOOKUP($A259+ROUND((COLUMN()-2)/24,5),АТС!$A$41:$F$784,6)+'Иные услуги '!$C$5+'РСТ РСО-А'!$K$6+'РСТ РСО-А'!$F$9</f>
        <v>4502.2199999999993</v>
      </c>
      <c r="H259" s="117">
        <f>VLOOKUP($A259+ROUND((COLUMN()-2)/24,5),АТС!$A$41:$F$784,6)+'Иные услуги '!$C$5+'РСТ РСО-А'!$K$6+'РСТ РСО-А'!$F$9</f>
        <v>4501.8099999999995</v>
      </c>
      <c r="I259" s="117">
        <f>VLOOKUP($A259+ROUND((COLUMN()-2)/24,5),АТС!$A$41:$F$784,6)+'Иные услуги '!$C$5+'РСТ РСО-А'!$K$6+'РСТ РСО-А'!$F$9</f>
        <v>4501.6399999999994</v>
      </c>
      <c r="J259" s="117">
        <f>VLOOKUP($A259+ROUND((COLUMN()-2)/24,5),АТС!$A$41:$F$784,6)+'Иные услуги '!$C$5+'РСТ РСО-А'!$K$6+'РСТ РСО-А'!$F$9</f>
        <v>4501.8799999999992</v>
      </c>
      <c r="K259" s="117">
        <f>VLOOKUP($A259+ROUND((COLUMN()-2)/24,5),АТС!$A$41:$F$784,6)+'Иные услуги '!$C$5+'РСТ РСО-А'!$K$6+'РСТ РСО-А'!$F$9</f>
        <v>4502.3099999999995</v>
      </c>
      <c r="L259" s="117">
        <f>VLOOKUP($A259+ROUND((COLUMN()-2)/24,5),АТС!$A$41:$F$784,6)+'Иные услуги '!$C$5+'РСТ РСО-А'!$K$6+'РСТ РСО-А'!$F$9</f>
        <v>4502.3499999999995</v>
      </c>
      <c r="M259" s="117">
        <f>VLOOKUP($A259+ROUND((COLUMN()-2)/24,5),АТС!$A$41:$F$784,6)+'Иные услуги '!$C$5+'РСТ РСО-А'!$K$6+'РСТ РСО-А'!$F$9</f>
        <v>4502.3499999999995</v>
      </c>
      <c r="N259" s="117">
        <f>VLOOKUP($A259+ROUND((COLUMN()-2)/24,5),АТС!$A$41:$F$784,6)+'Иные услуги '!$C$5+'РСТ РСО-А'!$K$6+'РСТ РСО-А'!$F$9</f>
        <v>4502.33</v>
      </c>
      <c r="O259" s="117">
        <f>VLOOKUP($A259+ROUND((COLUMN()-2)/24,5),АТС!$A$41:$F$784,6)+'Иные услуги '!$C$5+'РСТ РСО-А'!$K$6+'РСТ РСО-А'!$F$9</f>
        <v>4501.9299999999994</v>
      </c>
      <c r="P259" s="117">
        <f>VLOOKUP($A259+ROUND((COLUMN()-2)/24,5),АТС!$A$41:$F$784,6)+'Иные услуги '!$C$5+'РСТ РСО-А'!$K$6+'РСТ РСО-А'!$F$9</f>
        <v>4501.8899999999994</v>
      </c>
      <c r="Q259" s="117">
        <f>VLOOKUP($A259+ROUND((COLUMN()-2)/24,5),АТС!$A$41:$F$784,6)+'Иные услуги '!$C$5+'РСТ РСО-А'!$K$6+'РСТ РСО-А'!$F$9</f>
        <v>4501.78</v>
      </c>
      <c r="R259" s="117">
        <f>VLOOKUP($A259+ROUND((COLUMN()-2)/24,5),АТС!$A$41:$F$784,6)+'Иные услуги '!$C$5+'РСТ РСО-А'!$K$6+'РСТ РСО-А'!$F$9</f>
        <v>4501.8799999999992</v>
      </c>
      <c r="S259" s="117">
        <f>VLOOKUP($A259+ROUND((COLUMN()-2)/24,5),АТС!$A$41:$F$784,6)+'Иные услуги '!$C$5+'РСТ РСО-А'!$K$6+'РСТ РСО-А'!$F$9</f>
        <v>4502.1299999999992</v>
      </c>
      <c r="T259" s="117">
        <f>VLOOKUP($A259+ROUND((COLUMN()-2)/24,5),АТС!$A$41:$F$784,6)+'Иные услуги '!$C$5+'РСТ РСО-А'!$K$6+'РСТ РСО-А'!$F$9</f>
        <v>4502.2599999999993</v>
      </c>
      <c r="U259" s="117">
        <f>VLOOKUP($A259+ROUND((COLUMN()-2)/24,5),АТС!$A$41:$F$784,6)+'Иные услуги '!$C$5+'РСТ РСО-А'!$K$6+'РСТ РСО-А'!$F$9</f>
        <v>4502.37</v>
      </c>
      <c r="V259" s="117">
        <f>VLOOKUP($A259+ROUND((COLUMN()-2)/24,5),АТС!$A$41:$F$784,6)+'Иные услуги '!$C$5+'РСТ РСО-А'!$K$6+'РСТ РСО-А'!$F$9</f>
        <v>4502.2099999999991</v>
      </c>
      <c r="W259" s="117">
        <f>VLOOKUP($A259+ROUND((COLUMN()-2)/24,5),АТС!$A$41:$F$784,6)+'Иные услуги '!$C$5+'РСТ РСО-А'!$K$6+'РСТ РСО-А'!$F$9</f>
        <v>4502.0899999999992</v>
      </c>
      <c r="X259" s="117">
        <f>VLOOKUP($A259+ROUND((COLUMN()-2)/24,5),АТС!$A$41:$F$784,6)+'Иные услуги '!$C$5+'РСТ РСО-А'!$K$6+'РСТ РСО-А'!$F$9</f>
        <v>4501.7999999999993</v>
      </c>
      <c r="Y259" s="117">
        <f>VLOOKUP($A259+ROUND((COLUMN()-2)/24,5),АТС!$A$41:$F$784,6)+'Иные услуги '!$C$5+'РСТ РСО-А'!$K$6+'РСТ РСО-А'!$F$9</f>
        <v>4501.2999999999993</v>
      </c>
    </row>
    <row r="260" spans="1:25" x14ac:dyDescent="0.2">
      <c r="A260" s="66">
        <f t="shared" si="9"/>
        <v>43666</v>
      </c>
      <c r="B260" s="117">
        <f>VLOOKUP($A260+ROUND((COLUMN()-2)/24,5),АТС!$A$41:$F$784,6)+'Иные услуги '!$C$5+'РСТ РСО-А'!$K$6+'РСТ РСО-А'!$F$9</f>
        <v>4502.07</v>
      </c>
      <c r="C260" s="117">
        <f>VLOOKUP($A260+ROUND((COLUMN()-2)/24,5),АТС!$A$41:$F$784,6)+'Иные услуги '!$C$5+'РСТ РСО-А'!$K$6+'РСТ РСО-А'!$F$9</f>
        <v>4501.9599999999991</v>
      </c>
      <c r="D260" s="117">
        <f>VLOOKUP($A260+ROUND((COLUMN()-2)/24,5),АТС!$A$41:$F$784,6)+'Иные услуги '!$C$5+'РСТ РСО-А'!$K$6+'РСТ РСО-А'!$F$9</f>
        <v>4501.95</v>
      </c>
      <c r="E260" s="117">
        <f>VLOOKUP($A260+ROUND((COLUMN()-2)/24,5),АТС!$A$41:$F$784,6)+'Иные услуги '!$C$5+'РСТ РСО-А'!$K$6+'РСТ РСО-А'!$F$9</f>
        <v>4501.91</v>
      </c>
      <c r="F260" s="117">
        <f>VLOOKUP($A260+ROUND((COLUMN()-2)/24,5),АТС!$A$41:$F$784,6)+'Иные услуги '!$C$5+'РСТ РСО-А'!$K$6+'РСТ РСО-А'!$F$9</f>
        <v>4502.0199999999995</v>
      </c>
      <c r="G260" s="117">
        <f>VLOOKUP($A260+ROUND((COLUMN()-2)/24,5),АТС!$A$41:$F$784,6)+'Иные услуги '!$C$5+'РСТ РСО-А'!$K$6+'РСТ РСО-А'!$F$9</f>
        <v>4501.9699999999993</v>
      </c>
      <c r="H260" s="117">
        <f>VLOOKUP($A260+ROUND((COLUMN()-2)/24,5),АТС!$A$41:$F$784,6)+'Иные услуги '!$C$5+'РСТ РСО-А'!$K$6+'РСТ РСО-А'!$F$9</f>
        <v>4501.2699999999995</v>
      </c>
      <c r="I260" s="117">
        <f>VLOOKUP($A260+ROUND((COLUMN()-2)/24,5),АТС!$A$41:$F$784,6)+'Иные услуги '!$C$5+'РСТ РСО-А'!$K$6+'РСТ РСО-А'!$F$9</f>
        <v>4501.45</v>
      </c>
      <c r="J260" s="117">
        <f>VLOOKUP($A260+ROUND((COLUMN()-2)/24,5),АТС!$A$41:$F$784,6)+'Иные услуги '!$C$5+'РСТ РСО-А'!$K$6+'РСТ РСО-А'!$F$9</f>
        <v>4501.8999999999996</v>
      </c>
      <c r="K260" s="117">
        <f>VLOOKUP($A260+ROUND((COLUMN()-2)/24,5),АТС!$A$41:$F$784,6)+'Иные услуги '!$C$5+'РСТ РСО-А'!$K$6+'РСТ РСО-А'!$F$9</f>
        <v>4502.1899999999996</v>
      </c>
      <c r="L260" s="117">
        <f>VLOOKUP($A260+ROUND((COLUMN()-2)/24,5),АТС!$A$41:$F$784,6)+'Иные услуги '!$C$5+'РСТ РСО-А'!$K$6+'РСТ РСО-А'!$F$9</f>
        <v>4502.2199999999993</v>
      </c>
      <c r="M260" s="117">
        <f>VLOOKUP($A260+ROUND((COLUMN()-2)/24,5),АТС!$A$41:$F$784,6)+'Иные услуги '!$C$5+'РСТ РСО-А'!$K$6+'РСТ РСО-А'!$F$9</f>
        <v>4502.2299999999996</v>
      </c>
      <c r="N260" s="117">
        <f>VLOOKUP($A260+ROUND((COLUMN()-2)/24,5),АТС!$A$41:$F$784,6)+'Иные услуги '!$C$5+'РСТ РСО-А'!$K$6+'РСТ РСО-А'!$F$9</f>
        <v>4502.1799999999994</v>
      </c>
      <c r="O260" s="117">
        <f>VLOOKUP($A260+ROUND((COLUMN()-2)/24,5),АТС!$A$41:$F$784,6)+'Иные услуги '!$C$5+'РСТ РСО-А'!$K$6+'РСТ РСО-А'!$F$9</f>
        <v>4502.0399999999991</v>
      </c>
      <c r="P260" s="117">
        <f>VLOOKUP($A260+ROUND((COLUMN()-2)/24,5),АТС!$A$41:$F$784,6)+'Иные услуги '!$C$5+'РСТ РСО-А'!$K$6+'РСТ РСО-А'!$F$9</f>
        <v>4502.0599999999995</v>
      </c>
      <c r="Q260" s="117">
        <f>VLOOKUP($A260+ROUND((COLUMN()-2)/24,5),АТС!$A$41:$F$784,6)+'Иные услуги '!$C$5+'РСТ РСО-А'!$K$6+'РСТ РСО-А'!$F$9</f>
        <v>4502.0399999999991</v>
      </c>
      <c r="R260" s="117">
        <f>VLOOKUP($A260+ROUND((COLUMN()-2)/24,5),АТС!$A$41:$F$784,6)+'Иные услуги '!$C$5+'РСТ РСО-А'!$K$6+'РСТ РСО-А'!$F$9</f>
        <v>4502.0599999999995</v>
      </c>
      <c r="S260" s="117">
        <f>VLOOKUP($A260+ROUND((COLUMN()-2)/24,5),АТС!$A$41:$F$784,6)+'Иные услуги '!$C$5+'РСТ РСО-А'!$K$6+'РСТ РСО-А'!$F$9</f>
        <v>4502.0099999999993</v>
      </c>
      <c r="T260" s="117">
        <f>VLOOKUP($A260+ROUND((COLUMN()-2)/24,5),АТС!$A$41:$F$784,6)+'Иные услуги '!$C$5+'РСТ РСО-А'!$K$6+'РСТ РСО-А'!$F$9</f>
        <v>4502.12</v>
      </c>
      <c r="U260" s="117">
        <f>VLOOKUP($A260+ROUND((COLUMN()-2)/24,5),АТС!$A$41:$F$784,6)+'Иные услуги '!$C$5+'РСТ РСО-А'!$K$6+'РСТ РСО-А'!$F$9</f>
        <v>4502.28</v>
      </c>
      <c r="V260" s="117">
        <f>VLOOKUP($A260+ROUND((COLUMN()-2)/24,5),АТС!$A$41:$F$784,6)+'Иные услуги '!$C$5+'РСТ РСО-А'!$K$6+'РСТ РСО-А'!$F$9</f>
        <v>4502.0999999999995</v>
      </c>
      <c r="W260" s="117">
        <f>VLOOKUP($A260+ROUND((COLUMN()-2)/24,5),АТС!$A$41:$F$784,6)+'Иные услуги '!$C$5+'РСТ РСО-А'!$K$6+'РСТ РСО-А'!$F$9</f>
        <v>4501.9599999999991</v>
      </c>
      <c r="X260" s="117">
        <f>VLOOKUP($A260+ROUND((COLUMN()-2)/24,5),АТС!$A$41:$F$784,6)+'Иные услуги '!$C$5+'РСТ РСО-А'!$K$6+'РСТ РСО-А'!$F$9</f>
        <v>4501.7</v>
      </c>
      <c r="Y260" s="117">
        <f>VLOOKUP($A260+ROUND((COLUMN()-2)/24,5),АТС!$A$41:$F$784,6)+'Иные услуги '!$C$5+'РСТ РСО-А'!$K$6+'РСТ РСО-А'!$F$9</f>
        <v>4501.0099999999993</v>
      </c>
    </row>
    <row r="261" spans="1:25" x14ac:dyDescent="0.2">
      <c r="A261" s="66">
        <f t="shared" si="9"/>
        <v>43667</v>
      </c>
      <c r="B261" s="117">
        <f>VLOOKUP($A261+ROUND((COLUMN()-2)/24,5),АТС!$A$41:$F$784,6)+'Иные услуги '!$C$5+'РСТ РСО-А'!$K$6+'РСТ РСО-А'!$F$9</f>
        <v>4502.03</v>
      </c>
      <c r="C261" s="117">
        <f>VLOOKUP($A261+ROUND((COLUMN()-2)/24,5),АТС!$A$41:$F$784,6)+'Иные услуги '!$C$5+'РСТ РСО-А'!$K$6+'РСТ РСО-А'!$F$9</f>
        <v>4501.9799999999996</v>
      </c>
      <c r="D261" s="117">
        <f>VLOOKUP($A261+ROUND((COLUMN()-2)/24,5),АТС!$A$41:$F$784,6)+'Иные услуги '!$C$5+'РСТ РСО-А'!$K$6+'РСТ РСО-А'!$F$9</f>
        <v>4501.9799999999996</v>
      </c>
      <c r="E261" s="117">
        <f>VLOOKUP($A261+ROUND((COLUMN()-2)/24,5),АТС!$A$41:$F$784,6)+'Иные услуги '!$C$5+'РСТ РСО-А'!$K$6+'РСТ РСО-А'!$F$9</f>
        <v>4501.9599999999991</v>
      </c>
      <c r="F261" s="117">
        <f>VLOOKUP($A261+ROUND((COLUMN()-2)/24,5),АТС!$A$41:$F$784,6)+'Иные услуги '!$C$5+'РСТ РСО-А'!$K$6+'РСТ РСО-А'!$F$9</f>
        <v>4501.9799999999996</v>
      </c>
      <c r="G261" s="117">
        <f>VLOOKUP($A261+ROUND((COLUMN()-2)/24,5),АТС!$A$41:$F$784,6)+'Иные услуги '!$C$5+'РСТ РСО-А'!$K$6+'РСТ РСО-А'!$F$9</f>
        <v>4501.8999999999996</v>
      </c>
      <c r="H261" s="117">
        <f>VLOOKUP($A261+ROUND((COLUMN()-2)/24,5),АТС!$A$41:$F$784,6)+'Иные услуги '!$C$5+'РСТ РСО-А'!$K$6+'РСТ РСО-А'!$F$9</f>
        <v>4501.5</v>
      </c>
      <c r="I261" s="117">
        <f>VLOOKUP($A261+ROUND((COLUMN()-2)/24,5),АТС!$A$41:$F$784,6)+'Иные услуги '!$C$5+'РСТ РСО-А'!$K$6+'РСТ РСО-А'!$F$9</f>
        <v>4501.75</v>
      </c>
      <c r="J261" s="117">
        <f>VLOOKUP($A261+ROUND((COLUMN()-2)/24,5),АТС!$A$41:$F$784,6)+'Иные услуги '!$C$5+'РСТ РСО-А'!$K$6+'РСТ РСО-А'!$F$9</f>
        <v>4501.87</v>
      </c>
      <c r="K261" s="117">
        <f>VLOOKUP($A261+ROUND((COLUMN()-2)/24,5),АТС!$A$41:$F$784,6)+'Иные услуги '!$C$5+'РСТ РСО-А'!$K$6+'РСТ РСО-А'!$F$9</f>
        <v>4502.0899999999992</v>
      </c>
      <c r="L261" s="117">
        <f>VLOOKUP($A261+ROUND((COLUMN()-2)/24,5),АТС!$A$41:$F$784,6)+'Иные услуги '!$C$5+'РСТ РСО-А'!$K$6+'РСТ РСО-А'!$F$9</f>
        <v>4502.2199999999993</v>
      </c>
      <c r="M261" s="117">
        <f>VLOOKUP($A261+ROUND((COLUMN()-2)/24,5),АТС!$A$41:$F$784,6)+'Иные услуги '!$C$5+'РСТ РСО-А'!$K$6+'РСТ РСО-А'!$F$9</f>
        <v>4502.2699999999995</v>
      </c>
      <c r="N261" s="117">
        <f>VLOOKUP($A261+ROUND((COLUMN()-2)/24,5),АТС!$A$41:$F$784,6)+'Иные услуги '!$C$5+'РСТ РСО-А'!$K$6+'РСТ РСО-А'!$F$9</f>
        <v>4502.2599999999993</v>
      </c>
      <c r="O261" s="117">
        <f>VLOOKUP($A261+ROUND((COLUMN()-2)/24,5),АТС!$A$41:$F$784,6)+'Иные услуги '!$C$5+'РСТ РСО-А'!$K$6+'РСТ РСО-А'!$F$9</f>
        <v>4502.1299999999992</v>
      </c>
      <c r="P261" s="117">
        <f>VLOOKUP($A261+ROUND((COLUMN()-2)/24,5),АТС!$A$41:$F$784,6)+'Иные услуги '!$C$5+'РСТ РСО-А'!$K$6+'РСТ РСО-А'!$F$9</f>
        <v>4502.12</v>
      </c>
      <c r="Q261" s="117">
        <f>VLOOKUP($A261+ROUND((COLUMN()-2)/24,5),АТС!$A$41:$F$784,6)+'Иные услуги '!$C$5+'РСТ РСО-А'!$K$6+'РСТ РСО-А'!$F$9</f>
        <v>4502.1299999999992</v>
      </c>
      <c r="R261" s="117">
        <f>VLOOKUP($A261+ROUND((COLUMN()-2)/24,5),АТС!$A$41:$F$784,6)+'Иные услуги '!$C$5+'РСТ РСО-А'!$K$6+'РСТ РСО-А'!$F$9</f>
        <v>4502.0999999999995</v>
      </c>
      <c r="S261" s="117">
        <f>VLOOKUP($A261+ROUND((COLUMN()-2)/24,5),АТС!$A$41:$F$784,6)+'Иные услуги '!$C$5+'РСТ РСО-А'!$K$6+'РСТ РСО-А'!$F$9</f>
        <v>4502.0899999999992</v>
      </c>
      <c r="T261" s="117">
        <f>VLOOKUP($A261+ROUND((COLUMN()-2)/24,5),АТС!$A$41:$F$784,6)+'Иные услуги '!$C$5+'РСТ РСО-А'!$K$6+'РСТ РСО-А'!$F$9</f>
        <v>4502.2</v>
      </c>
      <c r="U261" s="117">
        <f>VLOOKUP($A261+ROUND((COLUMN()-2)/24,5),АТС!$A$41:$F$784,6)+'Иные услуги '!$C$5+'РСТ РСО-А'!$K$6+'РСТ РСО-А'!$F$9</f>
        <v>4502.28</v>
      </c>
      <c r="V261" s="117">
        <f>VLOOKUP($A261+ROUND((COLUMN()-2)/24,5),АТС!$A$41:$F$784,6)+'Иные услуги '!$C$5+'РСТ РСО-А'!$K$6+'РСТ РСО-А'!$F$9</f>
        <v>4502.1399999999994</v>
      </c>
      <c r="W261" s="117">
        <f>VLOOKUP($A261+ROUND((COLUMN()-2)/24,5),АТС!$A$41:$F$784,6)+'Иные услуги '!$C$5+'РСТ РСО-А'!$K$6+'РСТ РСО-А'!$F$9</f>
        <v>4502.0499999999993</v>
      </c>
      <c r="X261" s="117">
        <f>VLOOKUP($A261+ROUND((COLUMN()-2)/24,5),АТС!$A$41:$F$784,6)+'Иные услуги '!$C$5+'РСТ РСО-А'!$K$6+'РСТ РСО-А'!$F$9</f>
        <v>4501.75</v>
      </c>
      <c r="Y261" s="117">
        <f>VLOOKUP($A261+ROUND((COLUMN()-2)/24,5),АТС!$A$41:$F$784,6)+'Иные услуги '!$C$5+'РСТ РСО-А'!$K$6+'РСТ РСО-А'!$F$9</f>
        <v>4500.7299999999996</v>
      </c>
    </row>
    <row r="262" spans="1:25" x14ac:dyDescent="0.2">
      <c r="A262" s="66">
        <f t="shared" si="9"/>
        <v>43668</v>
      </c>
      <c r="B262" s="117">
        <f>VLOOKUP($A262+ROUND((COLUMN()-2)/24,5),АТС!$A$41:$F$784,6)+'Иные услуги '!$C$5+'РСТ РСО-А'!$K$6+'РСТ РСО-А'!$F$9</f>
        <v>4502.1099999999997</v>
      </c>
      <c r="C262" s="117">
        <f>VLOOKUP($A262+ROUND((COLUMN()-2)/24,5),АТС!$A$41:$F$784,6)+'Иные услуги '!$C$5+'РСТ РСО-А'!$K$6+'РСТ РСО-А'!$F$9</f>
        <v>4501.9799999999996</v>
      </c>
      <c r="D262" s="117">
        <f>VLOOKUP($A262+ROUND((COLUMN()-2)/24,5),АТС!$A$41:$F$784,6)+'Иные услуги '!$C$5+'РСТ РСО-А'!$K$6+'РСТ РСО-А'!$F$9</f>
        <v>4501.9299999999994</v>
      </c>
      <c r="E262" s="117">
        <f>VLOOKUP($A262+ROUND((COLUMN()-2)/24,5),АТС!$A$41:$F$784,6)+'Иные услуги '!$C$5+'РСТ РСО-А'!$K$6+'РСТ РСО-А'!$F$9</f>
        <v>4501.9199999999992</v>
      </c>
      <c r="F262" s="117">
        <f>VLOOKUP($A262+ROUND((COLUMN()-2)/24,5),АТС!$A$41:$F$784,6)+'Иные услуги '!$C$5+'РСТ РСО-А'!$K$6+'РСТ РСО-А'!$F$9</f>
        <v>4501.9799999999996</v>
      </c>
      <c r="G262" s="117">
        <f>VLOOKUP($A262+ROUND((COLUMN()-2)/24,5),АТС!$A$41:$F$784,6)+'Иные услуги '!$C$5+'РСТ РСО-А'!$K$6+'РСТ РСО-А'!$F$9</f>
        <v>4501.9799999999996</v>
      </c>
      <c r="H262" s="117">
        <f>VLOOKUP($A262+ROUND((COLUMN()-2)/24,5),АТС!$A$41:$F$784,6)+'Иные услуги '!$C$5+'РСТ РСО-А'!$K$6+'РСТ РСО-А'!$F$9</f>
        <v>4501.7999999999993</v>
      </c>
      <c r="I262" s="117">
        <f>VLOOKUP($A262+ROUND((COLUMN()-2)/24,5),АТС!$A$41:$F$784,6)+'Иные услуги '!$C$5+'РСТ РСО-А'!$K$6+'РСТ РСО-А'!$F$9</f>
        <v>4501.8499999999995</v>
      </c>
      <c r="J262" s="117">
        <f>VLOOKUP($A262+ROUND((COLUMN()-2)/24,5),АТС!$A$41:$F$784,6)+'Иные услуги '!$C$5+'РСТ РСО-А'!$K$6+'РСТ РСО-А'!$F$9</f>
        <v>4502.0899999999992</v>
      </c>
      <c r="K262" s="117">
        <f>VLOOKUP($A262+ROUND((COLUMN()-2)/24,5),АТС!$A$41:$F$784,6)+'Иные услуги '!$C$5+'РСТ РСО-А'!$K$6+'РСТ РСО-А'!$F$9</f>
        <v>4502.3799999999992</v>
      </c>
      <c r="L262" s="117">
        <f>VLOOKUP($A262+ROUND((COLUMN()-2)/24,5),АТС!$A$41:$F$784,6)+'Иные услуги '!$C$5+'РСТ РСО-А'!$K$6+'РСТ РСО-А'!$F$9</f>
        <v>4502.45</v>
      </c>
      <c r="M262" s="117">
        <f>VLOOKUP($A262+ROUND((COLUMN()-2)/24,5),АТС!$A$41:$F$784,6)+'Иные услуги '!$C$5+'РСТ РСО-А'!$K$6+'РСТ РСО-А'!$F$9</f>
        <v>4502.4599999999991</v>
      </c>
      <c r="N262" s="117">
        <f>VLOOKUP($A262+ROUND((COLUMN()-2)/24,5),АТС!$A$41:$F$784,6)+'Иные услуги '!$C$5+'РСТ РСО-А'!$K$6+'РСТ РСО-А'!$F$9</f>
        <v>4502.4399999999996</v>
      </c>
      <c r="O262" s="117">
        <f>VLOOKUP($A262+ROUND((COLUMN()-2)/24,5),АТС!$A$41:$F$784,6)+'Иные услуги '!$C$5+'РСТ РСО-А'!$K$6+'РСТ РСО-А'!$F$9</f>
        <v>4502.1899999999996</v>
      </c>
      <c r="P262" s="117">
        <f>VLOOKUP($A262+ROUND((COLUMN()-2)/24,5),АТС!$A$41:$F$784,6)+'Иные услуги '!$C$5+'РСТ РСО-А'!$K$6+'РСТ РСО-А'!$F$9</f>
        <v>4502.1799999999994</v>
      </c>
      <c r="Q262" s="117">
        <f>VLOOKUP($A262+ROUND((COLUMN()-2)/24,5),АТС!$A$41:$F$784,6)+'Иные услуги '!$C$5+'РСТ РСО-А'!$K$6+'РСТ РСО-А'!$F$9</f>
        <v>4502.1799999999994</v>
      </c>
      <c r="R262" s="117">
        <f>VLOOKUP($A262+ROUND((COLUMN()-2)/24,5),АТС!$A$41:$F$784,6)+'Иные услуги '!$C$5+'РСТ РСО-А'!$K$6+'РСТ РСО-А'!$F$9</f>
        <v>4502.16</v>
      </c>
      <c r="S262" s="117">
        <f>VLOOKUP($A262+ROUND((COLUMN()-2)/24,5),АТС!$A$41:$F$784,6)+'Иные услуги '!$C$5+'РСТ РСО-А'!$K$6+'РСТ РСО-А'!$F$9</f>
        <v>4502.3099999999995</v>
      </c>
      <c r="T262" s="117">
        <f>VLOOKUP($A262+ROUND((COLUMN()-2)/24,5),АТС!$A$41:$F$784,6)+'Иные услуги '!$C$5+'РСТ РСО-А'!$K$6+'РСТ РСО-А'!$F$9</f>
        <v>4502.3799999999992</v>
      </c>
      <c r="U262" s="117">
        <f>VLOOKUP($A262+ROUND((COLUMN()-2)/24,5),АТС!$A$41:$F$784,6)+'Иные услуги '!$C$5+'РСТ РСО-А'!$K$6+'РСТ РСО-А'!$F$9</f>
        <v>4502.5099999999993</v>
      </c>
      <c r="V262" s="117">
        <f>VLOOKUP($A262+ROUND((COLUMN()-2)/24,5),АТС!$A$41:$F$784,6)+'Иные услуги '!$C$5+'РСТ РСО-А'!$K$6+'РСТ РСО-А'!$F$9</f>
        <v>4502.2299999999996</v>
      </c>
      <c r="W262" s="117">
        <f>VLOOKUP($A262+ROUND((COLUMN()-2)/24,5),АТС!$A$41:$F$784,6)+'Иные услуги '!$C$5+'РСТ РСО-А'!$K$6+'РСТ РСО-А'!$F$9</f>
        <v>4502.1899999999996</v>
      </c>
      <c r="X262" s="117">
        <f>VLOOKUP($A262+ROUND((COLUMN()-2)/24,5),АТС!$A$41:$F$784,6)+'Иные услуги '!$C$5+'РСТ РСО-А'!$K$6+'РСТ РСО-А'!$F$9</f>
        <v>4501.82</v>
      </c>
      <c r="Y262" s="117">
        <f>VLOOKUP($A262+ROUND((COLUMN()-2)/24,5),АТС!$A$41:$F$784,6)+'Иные услуги '!$C$5+'РСТ РСО-А'!$K$6+'РСТ РСО-А'!$F$9</f>
        <v>4501.2099999999991</v>
      </c>
    </row>
    <row r="263" spans="1:25" x14ac:dyDescent="0.2">
      <c r="A263" s="66">
        <f t="shared" si="9"/>
        <v>43669</v>
      </c>
      <c r="B263" s="117">
        <f>VLOOKUP($A263+ROUND((COLUMN()-2)/24,5),АТС!$A$41:$F$784,6)+'Иные услуги '!$C$5+'РСТ РСО-А'!$K$6+'РСТ РСО-А'!$F$9</f>
        <v>4502.07</v>
      </c>
      <c r="C263" s="117">
        <f>VLOOKUP($A263+ROUND((COLUMN()-2)/24,5),АТС!$A$41:$F$784,6)+'Иные услуги '!$C$5+'РСТ РСО-А'!$K$6+'РСТ РСО-А'!$F$9</f>
        <v>4501.9699999999993</v>
      </c>
      <c r="D263" s="117">
        <f>VLOOKUP($A263+ROUND((COLUMN()-2)/24,5),АТС!$A$41:$F$784,6)+'Иные услуги '!$C$5+'РСТ РСО-А'!$K$6+'РСТ РСО-А'!$F$9</f>
        <v>4502.03</v>
      </c>
      <c r="E263" s="117">
        <f>VLOOKUP($A263+ROUND((COLUMN()-2)/24,5),АТС!$A$41:$F$784,6)+'Иные услуги '!$C$5+'РСТ РСО-А'!$K$6+'РСТ РСО-А'!$F$9</f>
        <v>4502.03</v>
      </c>
      <c r="F263" s="117">
        <f>VLOOKUP($A263+ROUND((COLUMN()-2)/24,5),АТС!$A$41:$F$784,6)+'Иные услуги '!$C$5+'РСТ РСО-А'!$K$6+'РСТ РСО-А'!$F$9</f>
        <v>4501.91</v>
      </c>
      <c r="G263" s="117">
        <f>VLOOKUP($A263+ROUND((COLUMN()-2)/24,5),АТС!$A$41:$F$784,6)+'Иные услуги '!$C$5+'РСТ РСО-А'!$K$6+'РСТ РСО-А'!$F$9</f>
        <v>4501.8499999999995</v>
      </c>
      <c r="H263" s="117">
        <f>VLOOKUP($A263+ROUND((COLUMN()-2)/24,5),АТС!$A$41:$F$784,6)+'Иные услуги '!$C$5+'РСТ РСО-А'!$K$6+'РСТ РСО-А'!$F$9</f>
        <v>4501.7</v>
      </c>
      <c r="I263" s="117">
        <f>VLOOKUP($A263+ROUND((COLUMN()-2)/24,5),АТС!$A$41:$F$784,6)+'Иные услуги '!$C$5+'РСТ РСО-А'!$K$6+'РСТ РСО-А'!$F$9</f>
        <v>4501.74</v>
      </c>
      <c r="J263" s="117">
        <f>VLOOKUP($A263+ROUND((COLUMN()-2)/24,5),АТС!$A$41:$F$784,6)+'Иные услуги '!$C$5+'РСТ РСО-А'!$K$6+'РСТ РСО-А'!$F$9</f>
        <v>4501.9699999999993</v>
      </c>
      <c r="K263" s="117">
        <f>VLOOKUP($A263+ROUND((COLUMN()-2)/24,5),АТС!$A$41:$F$784,6)+'Иные услуги '!$C$5+'РСТ РСО-А'!$K$6+'РСТ РСО-А'!$F$9</f>
        <v>4502.2599999999993</v>
      </c>
      <c r="L263" s="117">
        <f>VLOOKUP($A263+ROUND((COLUMN()-2)/24,5),АТС!$A$41:$F$784,6)+'Иные услуги '!$C$5+'РСТ РСО-А'!$K$6+'РСТ РСО-А'!$F$9</f>
        <v>4502.3499999999995</v>
      </c>
      <c r="M263" s="117">
        <f>VLOOKUP($A263+ROUND((COLUMN()-2)/24,5),АТС!$A$41:$F$784,6)+'Иные услуги '!$C$5+'РСТ РСО-А'!$K$6+'РСТ РСО-А'!$F$9</f>
        <v>4502.3899999999994</v>
      </c>
      <c r="N263" s="117">
        <f>VLOOKUP($A263+ROUND((COLUMN()-2)/24,5),АТС!$A$41:$F$784,6)+'Иные услуги '!$C$5+'РСТ РСО-А'!$K$6+'РСТ РСО-А'!$F$9</f>
        <v>4502.3499999999995</v>
      </c>
      <c r="O263" s="117">
        <f>VLOOKUP($A263+ROUND((COLUMN()-2)/24,5),АТС!$A$41:$F$784,6)+'Иные услуги '!$C$5+'РСТ РСО-А'!$K$6+'РСТ РСО-А'!$F$9</f>
        <v>4502.0499999999993</v>
      </c>
      <c r="P263" s="117">
        <f>VLOOKUP($A263+ROUND((COLUMN()-2)/24,5),АТС!$A$41:$F$784,6)+'Иные услуги '!$C$5+'РСТ РСО-А'!$K$6+'РСТ РСО-А'!$F$9</f>
        <v>4502.0399999999991</v>
      </c>
      <c r="Q263" s="117">
        <f>VLOOKUP($A263+ROUND((COLUMN()-2)/24,5),АТС!$A$41:$F$784,6)+'Иные услуги '!$C$5+'РСТ РСО-А'!$K$6+'РСТ РСО-А'!$F$9</f>
        <v>4502.0099999999993</v>
      </c>
      <c r="R263" s="117">
        <f>VLOOKUP($A263+ROUND((COLUMN()-2)/24,5),АТС!$A$41:$F$784,6)+'Иные услуги '!$C$5+'РСТ РСО-А'!$K$6+'РСТ РСО-А'!$F$9</f>
        <v>4502.0199999999995</v>
      </c>
      <c r="S263" s="117">
        <f>VLOOKUP($A263+ROUND((COLUMN()-2)/24,5),АТС!$A$41:$F$784,6)+'Иные услуги '!$C$5+'РСТ РСО-А'!$K$6+'РСТ РСО-А'!$F$9</f>
        <v>4502.24</v>
      </c>
      <c r="T263" s="117">
        <f>VLOOKUP($A263+ROUND((COLUMN()-2)/24,5),АТС!$A$41:$F$784,6)+'Иные услуги '!$C$5+'РСТ РСО-А'!$K$6+'РСТ РСО-А'!$F$9</f>
        <v>4502.3099999999995</v>
      </c>
      <c r="U263" s="117">
        <f>VLOOKUP($A263+ROUND((COLUMN()-2)/24,5),АТС!$A$41:$F$784,6)+'Иные услуги '!$C$5+'РСТ РСО-А'!$K$6+'РСТ РСО-А'!$F$9</f>
        <v>4502.4199999999992</v>
      </c>
      <c r="V263" s="117">
        <f>VLOOKUP($A263+ROUND((COLUMN()-2)/24,5),АТС!$A$41:$F$784,6)+'Иные услуги '!$C$5+'РСТ РСО-А'!$K$6+'РСТ РСО-А'!$F$9</f>
        <v>4502.2099999999991</v>
      </c>
      <c r="W263" s="117">
        <f>VLOOKUP($A263+ROUND((COLUMN()-2)/24,5),АТС!$A$41:$F$784,6)+'Иные услуги '!$C$5+'РСТ РСО-А'!$K$6+'РСТ РСО-А'!$F$9</f>
        <v>4502.1899999999996</v>
      </c>
      <c r="X263" s="117">
        <f>VLOOKUP($A263+ROUND((COLUMN()-2)/24,5),АТС!$A$41:$F$784,6)+'Иные услуги '!$C$5+'РСТ РСО-А'!$K$6+'РСТ РСО-А'!$F$9</f>
        <v>4501.7899999999991</v>
      </c>
      <c r="Y263" s="117">
        <f>VLOOKUP($A263+ROUND((COLUMN()-2)/24,5),АТС!$A$41:$F$784,6)+'Иные услуги '!$C$5+'РСТ РСО-А'!$K$6+'РСТ РСО-А'!$F$9</f>
        <v>4501.08</v>
      </c>
    </row>
    <row r="264" spans="1:25" x14ac:dyDescent="0.2">
      <c r="A264" s="66">
        <f t="shared" si="9"/>
        <v>43670</v>
      </c>
      <c r="B264" s="117">
        <f>VLOOKUP($A264+ROUND((COLUMN()-2)/24,5),АТС!$A$41:$F$784,6)+'Иные услуги '!$C$5+'РСТ РСО-А'!$K$6+'РСТ РСО-А'!$F$9</f>
        <v>4502.1899999999996</v>
      </c>
      <c r="C264" s="117">
        <f>VLOOKUP($A264+ROUND((COLUMN()-2)/24,5),АТС!$A$41:$F$784,6)+'Иные услуги '!$C$5+'РСТ РСО-А'!$K$6+'РСТ РСО-А'!$F$9</f>
        <v>4502.0999999999995</v>
      </c>
      <c r="D264" s="117">
        <f>VLOOKUP($A264+ROUND((COLUMN()-2)/24,5),АТС!$A$41:$F$784,6)+'Иные услуги '!$C$5+'РСТ РСО-А'!$K$6+'РСТ РСО-А'!$F$9</f>
        <v>4502.0899999999992</v>
      </c>
      <c r="E264" s="117">
        <f>VLOOKUP($A264+ROUND((COLUMN()-2)/24,5),АТС!$A$41:$F$784,6)+'Иные услуги '!$C$5+'РСТ РСО-А'!$K$6+'РСТ РСО-А'!$F$9</f>
        <v>4502.08</v>
      </c>
      <c r="F264" s="117">
        <f>VLOOKUP($A264+ROUND((COLUMN()-2)/24,5),АТС!$A$41:$F$784,6)+'Иные услуги '!$C$5+'РСТ РСО-А'!$K$6+'РСТ РСО-А'!$F$9</f>
        <v>4502.0599999999995</v>
      </c>
      <c r="G264" s="117">
        <f>VLOOKUP($A264+ROUND((COLUMN()-2)/24,5),АТС!$A$41:$F$784,6)+'Иные услуги '!$C$5+'РСТ РСО-А'!$K$6+'РСТ РСО-А'!$F$9</f>
        <v>4502.12</v>
      </c>
      <c r="H264" s="117">
        <f>VLOOKUP($A264+ROUND((COLUMN()-2)/24,5),АТС!$A$41:$F$784,6)+'Иные услуги '!$C$5+'РСТ РСО-А'!$K$6+'РСТ РСО-А'!$F$9</f>
        <v>4501.6899999999996</v>
      </c>
      <c r="I264" s="117">
        <f>VLOOKUP($A264+ROUND((COLUMN()-2)/24,5),АТС!$A$41:$F$784,6)+'Иные услуги '!$C$5+'РСТ РСО-А'!$K$6+'РСТ РСО-А'!$F$9</f>
        <v>4501.7299999999996</v>
      </c>
      <c r="J264" s="117">
        <f>VLOOKUP($A264+ROUND((COLUMN()-2)/24,5),АТС!$A$41:$F$784,6)+'Иные услуги '!$C$5+'РСТ РСО-А'!$K$6+'РСТ РСО-А'!$F$9</f>
        <v>4502.32</v>
      </c>
      <c r="K264" s="117">
        <f>VLOOKUP($A264+ROUND((COLUMN()-2)/24,5),АТС!$A$41:$F$784,6)+'Иные услуги '!$C$5+'РСТ РСО-А'!$K$6+'РСТ РСО-А'!$F$9</f>
        <v>4502.08</v>
      </c>
      <c r="L264" s="117">
        <f>VLOOKUP($A264+ROUND((COLUMN()-2)/24,5),АТС!$A$41:$F$784,6)+'Иные услуги '!$C$5+'РСТ РСО-А'!$K$6+'РСТ РСО-А'!$F$9</f>
        <v>4502.1099999999997</v>
      </c>
      <c r="M264" s="117">
        <f>VLOOKUP($A264+ROUND((COLUMN()-2)/24,5),АТС!$A$41:$F$784,6)+'Иные услуги '!$C$5+'РСТ РСО-А'!$K$6+'РСТ РСО-А'!$F$9</f>
        <v>4502.1399999999994</v>
      </c>
      <c r="N264" s="117">
        <f>VLOOKUP($A264+ROUND((COLUMN()-2)/24,5),АТС!$A$41:$F$784,6)+'Иные услуги '!$C$5+'РСТ РСО-А'!$K$6+'РСТ РСО-А'!$F$9</f>
        <v>4502.0999999999995</v>
      </c>
      <c r="O264" s="117">
        <f>VLOOKUP($A264+ROUND((COLUMN()-2)/24,5),АТС!$A$41:$F$784,6)+'Иные услуги '!$C$5+'РСТ РСО-А'!$K$6+'РСТ РСО-А'!$F$9</f>
        <v>4502.1099999999997</v>
      </c>
      <c r="P264" s="117">
        <f>VLOOKUP($A264+ROUND((COLUMN()-2)/24,5),АТС!$A$41:$F$784,6)+'Иные услуги '!$C$5+'РСТ РСО-А'!$K$6+'РСТ РСО-А'!$F$9</f>
        <v>4502.1099999999997</v>
      </c>
      <c r="Q264" s="117">
        <f>VLOOKUP($A264+ROUND((COLUMN()-2)/24,5),АТС!$A$41:$F$784,6)+'Иные услуги '!$C$5+'РСТ РСО-А'!$K$6+'РСТ РСО-А'!$F$9</f>
        <v>4502.0999999999995</v>
      </c>
      <c r="R264" s="117">
        <f>VLOOKUP($A264+ROUND((COLUMN()-2)/24,5),АТС!$A$41:$F$784,6)+'Иные услуги '!$C$5+'РСТ РСО-А'!$K$6+'РСТ РСО-А'!$F$9</f>
        <v>4502.0399999999991</v>
      </c>
      <c r="S264" s="117">
        <f>VLOOKUP($A264+ROUND((COLUMN()-2)/24,5),АТС!$A$41:$F$784,6)+'Иные услуги '!$C$5+'РСТ РСО-А'!$K$6+'РСТ РСО-А'!$F$9</f>
        <v>4502.2699999999995</v>
      </c>
      <c r="T264" s="117">
        <f>VLOOKUP($A264+ROUND((COLUMN()-2)/24,5),АТС!$A$41:$F$784,6)+'Иные услуги '!$C$5+'РСТ РСО-А'!$K$6+'РСТ РСО-А'!$F$9</f>
        <v>4502.2999999999993</v>
      </c>
      <c r="U264" s="117">
        <f>VLOOKUP($A264+ROUND((COLUMN()-2)/24,5),АТС!$A$41:$F$784,6)+'Иные услуги '!$C$5+'РСТ РСО-А'!$K$6+'РСТ РСО-А'!$F$9</f>
        <v>4502.3099999999995</v>
      </c>
      <c r="V264" s="117">
        <f>VLOOKUP($A264+ROUND((COLUMN()-2)/24,5),АТС!$A$41:$F$784,6)+'Иные услуги '!$C$5+'РСТ РСО-А'!$K$6+'РСТ РСО-А'!$F$9</f>
        <v>4502.07</v>
      </c>
      <c r="W264" s="117">
        <f>VLOOKUP($A264+ROUND((COLUMN()-2)/24,5),АТС!$A$41:$F$784,6)+'Иные услуги '!$C$5+'РСТ РСО-А'!$K$6+'РСТ РСО-А'!$F$9</f>
        <v>4501.8999999999996</v>
      </c>
      <c r="X264" s="117">
        <f>VLOOKUP($A264+ROUND((COLUMN()-2)/24,5),АТС!$A$41:$F$784,6)+'Иные услуги '!$C$5+'РСТ РСО-А'!$K$6+'РСТ РСО-А'!$F$9</f>
        <v>4501.6699999999992</v>
      </c>
      <c r="Y264" s="117">
        <f>VLOOKUP($A264+ROUND((COLUMN()-2)/24,5),АТС!$A$41:$F$784,6)+'Иные услуги '!$C$5+'РСТ РСО-А'!$K$6+'РСТ РСО-А'!$F$9</f>
        <v>4501.0999999999995</v>
      </c>
    </row>
    <row r="265" spans="1:25" x14ac:dyDescent="0.2">
      <c r="A265" s="66">
        <f t="shared" si="9"/>
        <v>43671</v>
      </c>
      <c r="B265" s="117">
        <f>VLOOKUP($A265+ROUND((COLUMN()-2)/24,5),АТС!$A$41:$F$784,6)+'Иные услуги '!$C$5+'РСТ РСО-А'!$K$6+'РСТ РСО-А'!$F$9</f>
        <v>4502.2599999999993</v>
      </c>
      <c r="C265" s="117">
        <f>VLOOKUP($A265+ROUND((COLUMN()-2)/24,5),АТС!$A$41:$F$784,6)+'Иные услуги '!$C$5+'РСТ РСО-А'!$K$6+'РСТ РСО-А'!$F$9</f>
        <v>4502.1699999999992</v>
      </c>
      <c r="D265" s="117">
        <f>VLOOKUP($A265+ROUND((COLUMN()-2)/24,5),АТС!$A$41:$F$784,6)+'Иные услуги '!$C$5+'РСТ РСО-А'!$K$6+'РСТ РСО-А'!$F$9</f>
        <v>4502.1699999999992</v>
      </c>
      <c r="E265" s="117">
        <f>VLOOKUP($A265+ROUND((COLUMN()-2)/24,5),АТС!$A$41:$F$784,6)+'Иные услуги '!$C$5+'РСТ РСО-А'!$K$6+'РСТ РСО-А'!$F$9</f>
        <v>4502.1699999999992</v>
      </c>
      <c r="F265" s="117">
        <f>VLOOKUP($A265+ROUND((COLUMN()-2)/24,5),АТС!$A$41:$F$784,6)+'Иные услуги '!$C$5+'РСТ РСО-А'!$K$6+'РСТ РСО-А'!$F$9</f>
        <v>4502.0899999999992</v>
      </c>
      <c r="G265" s="117">
        <f>VLOOKUP($A265+ROUND((COLUMN()-2)/24,5),АТС!$A$41:$F$784,6)+'Иные услуги '!$C$5+'РСТ РСО-А'!$K$6+'РСТ РСО-А'!$F$9</f>
        <v>4502.03</v>
      </c>
      <c r="H265" s="117">
        <f>VLOOKUP($A265+ROUND((COLUMN()-2)/24,5),АТС!$A$41:$F$784,6)+'Иные услуги '!$C$5+'РСТ РСО-А'!$K$6+'РСТ РСО-А'!$F$9</f>
        <v>4501.66</v>
      </c>
      <c r="I265" s="117">
        <f>VLOOKUP($A265+ROUND((COLUMN()-2)/24,5),АТС!$A$41:$F$784,6)+'Иные услуги '!$C$5+'РСТ РСО-А'!$K$6+'РСТ РСО-А'!$F$9</f>
        <v>4501.9599999999991</v>
      </c>
      <c r="J265" s="117">
        <f>VLOOKUP($A265+ROUND((COLUMN()-2)/24,5),АТС!$A$41:$F$784,6)+'Иные услуги '!$C$5+'РСТ РСО-А'!$K$6+'РСТ РСО-А'!$F$9</f>
        <v>4501.9799999999996</v>
      </c>
      <c r="K265" s="117">
        <f>VLOOKUP($A265+ROUND((COLUMN()-2)/24,5),АТС!$A$41:$F$784,6)+'Иные услуги '!$C$5+'РСТ РСО-А'!$K$6+'РСТ РСО-А'!$F$9</f>
        <v>4502.0399999999991</v>
      </c>
      <c r="L265" s="117">
        <f>VLOOKUP($A265+ROUND((COLUMN()-2)/24,5),АТС!$A$41:$F$784,6)+'Иные услуги '!$C$5+'РСТ РСО-А'!$K$6+'РСТ РСО-А'!$F$9</f>
        <v>4502.0499999999993</v>
      </c>
      <c r="M265" s="117">
        <f>VLOOKUP($A265+ROUND((COLUMN()-2)/24,5),АТС!$A$41:$F$784,6)+'Иные услуги '!$C$5+'РСТ РСО-А'!$K$6+'РСТ РСО-А'!$F$9</f>
        <v>4502.0599999999995</v>
      </c>
      <c r="N265" s="117">
        <f>VLOOKUP($A265+ROUND((COLUMN()-2)/24,5),АТС!$A$41:$F$784,6)+'Иные услуги '!$C$5+'РСТ РСО-А'!$K$6+'РСТ РСО-А'!$F$9</f>
        <v>4502.07</v>
      </c>
      <c r="O265" s="117">
        <f>VLOOKUP($A265+ROUND((COLUMN()-2)/24,5),АТС!$A$41:$F$784,6)+'Иные услуги '!$C$5+'РСТ РСО-А'!$K$6+'РСТ РСО-А'!$F$9</f>
        <v>4502.0599999999995</v>
      </c>
      <c r="P265" s="117">
        <f>VLOOKUP($A265+ROUND((COLUMN()-2)/24,5),АТС!$A$41:$F$784,6)+'Иные услуги '!$C$5+'РСТ РСО-А'!$K$6+'РСТ РСО-А'!$F$9</f>
        <v>4502.0399999999991</v>
      </c>
      <c r="Q265" s="117">
        <f>VLOOKUP($A265+ROUND((COLUMN()-2)/24,5),АТС!$A$41:$F$784,6)+'Иные услуги '!$C$5+'РСТ РСО-А'!$K$6+'РСТ РСО-А'!$F$9</f>
        <v>4502.0199999999995</v>
      </c>
      <c r="R265" s="117">
        <f>VLOOKUP($A265+ROUND((COLUMN()-2)/24,5),АТС!$A$41:$F$784,6)+'Иные услуги '!$C$5+'РСТ РСО-А'!$K$6+'РСТ РСО-А'!$F$9</f>
        <v>4502.2599999999993</v>
      </c>
      <c r="S265" s="117">
        <f>VLOOKUP($A265+ROUND((COLUMN()-2)/24,5),АТС!$A$41:$F$784,6)+'Иные услуги '!$C$5+'РСТ РСО-А'!$K$6+'РСТ РСО-А'!$F$9</f>
        <v>4502.2</v>
      </c>
      <c r="T265" s="117">
        <f>VLOOKUP($A265+ROUND((COLUMN()-2)/24,5),АТС!$A$41:$F$784,6)+'Иные услуги '!$C$5+'РСТ РСО-А'!$K$6+'РСТ РСО-А'!$F$9</f>
        <v>4502.2899999999991</v>
      </c>
      <c r="U265" s="117">
        <f>VLOOKUP($A265+ROUND((COLUMN()-2)/24,5),АТС!$A$41:$F$784,6)+'Иные услуги '!$C$5+'РСТ РСО-А'!$K$6+'РСТ РСО-А'!$F$9</f>
        <v>4502.25</v>
      </c>
      <c r="V265" s="117">
        <f>VLOOKUP($A265+ROUND((COLUMN()-2)/24,5),АТС!$A$41:$F$784,6)+'Иные услуги '!$C$5+'РСТ РСО-А'!$K$6+'РСТ РСО-А'!$F$9</f>
        <v>4502.0499999999993</v>
      </c>
      <c r="W265" s="117">
        <f>VLOOKUP($A265+ROUND((COLUMN()-2)/24,5),АТС!$A$41:$F$784,6)+'Иные услуги '!$C$5+'РСТ РСО-А'!$K$6+'РСТ РСО-А'!$F$9</f>
        <v>4501.99</v>
      </c>
      <c r="X265" s="117">
        <f>VLOOKUP($A265+ROUND((COLUMN()-2)/24,5),АТС!$A$41:$F$784,6)+'Иные услуги '!$C$5+'РСТ РСО-А'!$K$6+'РСТ РСО-А'!$F$9</f>
        <v>4501.53</v>
      </c>
      <c r="Y265" s="117">
        <f>VLOOKUP($A265+ROUND((COLUMN()-2)/24,5),АТС!$A$41:$F$784,6)+'Иные услуги '!$C$5+'РСТ РСО-А'!$K$6+'РСТ РСО-А'!$F$9</f>
        <v>4501.12</v>
      </c>
    </row>
    <row r="266" spans="1:25" x14ac:dyDescent="0.2">
      <c r="A266" s="66">
        <f t="shared" si="9"/>
        <v>43672</v>
      </c>
      <c r="B266" s="117">
        <f>VLOOKUP($A266+ROUND((COLUMN()-2)/24,5),АТС!$A$41:$F$784,6)+'Иные услуги '!$C$5+'РСТ РСО-А'!$K$6+'РСТ РСО-А'!$F$9</f>
        <v>4502.0899999999992</v>
      </c>
      <c r="C266" s="117">
        <f>VLOOKUP($A266+ROUND((COLUMN()-2)/24,5),АТС!$A$41:$F$784,6)+'Иные услуги '!$C$5+'РСТ РСО-А'!$K$6+'РСТ РСО-А'!$F$9</f>
        <v>4501.9699999999993</v>
      </c>
      <c r="D266" s="117">
        <f>VLOOKUP($A266+ROUND((COLUMN()-2)/24,5),АТС!$A$41:$F$784,6)+'Иные услуги '!$C$5+'РСТ РСО-А'!$K$6+'РСТ РСО-А'!$F$9</f>
        <v>4502</v>
      </c>
      <c r="E266" s="117">
        <f>VLOOKUP($A266+ROUND((COLUMN()-2)/24,5),АТС!$A$41:$F$784,6)+'Иные услуги '!$C$5+'РСТ РСО-А'!$K$6+'РСТ РСО-А'!$F$9</f>
        <v>4501.95</v>
      </c>
      <c r="F266" s="117">
        <f>VLOOKUP($A266+ROUND((COLUMN()-2)/24,5),АТС!$A$41:$F$784,6)+'Иные услуги '!$C$5+'РСТ РСО-А'!$K$6+'РСТ РСО-А'!$F$9</f>
        <v>4501.8599999999997</v>
      </c>
      <c r="G266" s="117">
        <f>VLOOKUP($A266+ROUND((COLUMN()-2)/24,5),АТС!$A$41:$F$784,6)+'Иные услуги '!$C$5+'РСТ РСО-А'!$K$6+'РСТ РСО-А'!$F$9</f>
        <v>4501.7899999999991</v>
      </c>
      <c r="H266" s="117">
        <f>VLOOKUP($A266+ROUND((COLUMN()-2)/24,5),АТС!$A$41:$F$784,6)+'Иные услуги '!$C$5+'РСТ РСО-А'!$K$6+'РСТ РСО-А'!$F$9</f>
        <v>4501.2699999999995</v>
      </c>
      <c r="I266" s="117">
        <f>VLOOKUP($A266+ROUND((COLUMN()-2)/24,5),АТС!$A$41:$F$784,6)+'Иные услуги '!$C$5+'РСТ РСО-А'!$K$6+'РСТ РСО-А'!$F$9</f>
        <v>4501.62</v>
      </c>
      <c r="J266" s="117">
        <f>VLOOKUP($A266+ROUND((COLUMN()-2)/24,5),АТС!$A$41:$F$784,6)+'Иные услуги '!$C$5+'РСТ РСО-А'!$K$6+'РСТ РСО-А'!$F$9</f>
        <v>4501.91</v>
      </c>
      <c r="K266" s="117">
        <f>VLOOKUP($A266+ROUND((COLUMN()-2)/24,5),АТС!$A$41:$F$784,6)+'Иные услуги '!$C$5+'РСТ РСО-А'!$K$6+'РСТ РСО-А'!$F$9</f>
        <v>4502.1899999999996</v>
      </c>
      <c r="L266" s="117">
        <f>VLOOKUP($A266+ROUND((COLUMN()-2)/24,5),АТС!$A$41:$F$784,6)+'Иные услуги '!$C$5+'РСТ РСО-А'!$K$6+'РСТ РСО-А'!$F$9</f>
        <v>4502.2699999999995</v>
      </c>
      <c r="M266" s="117">
        <f>VLOOKUP($A266+ROUND((COLUMN()-2)/24,5),АТС!$A$41:$F$784,6)+'Иные услуги '!$C$5+'РСТ РСО-А'!$K$6+'РСТ РСО-А'!$F$9</f>
        <v>4502.28</v>
      </c>
      <c r="N266" s="117">
        <f>VLOOKUP($A266+ROUND((COLUMN()-2)/24,5),АТС!$A$41:$F$784,6)+'Иные услуги '!$C$5+'РСТ РСО-А'!$K$6+'РСТ РСО-А'!$F$9</f>
        <v>4502.25</v>
      </c>
      <c r="O266" s="117">
        <f>VLOOKUP($A266+ROUND((COLUMN()-2)/24,5),АТС!$A$41:$F$784,6)+'Иные услуги '!$C$5+'РСТ РСО-А'!$K$6+'РСТ РСО-А'!$F$9</f>
        <v>4502.0199999999995</v>
      </c>
      <c r="P266" s="117">
        <f>VLOOKUP($A266+ROUND((COLUMN()-2)/24,5),АТС!$A$41:$F$784,6)+'Иные услуги '!$C$5+'РСТ РСО-А'!$K$6+'РСТ РСО-А'!$F$9</f>
        <v>4502.0099999999993</v>
      </c>
      <c r="Q266" s="117">
        <f>VLOOKUP($A266+ROUND((COLUMN()-2)/24,5),АТС!$A$41:$F$784,6)+'Иные услуги '!$C$5+'РСТ РСО-А'!$K$6+'РСТ РСО-А'!$F$9</f>
        <v>4502</v>
      </c>
      <c r="R266" s="117">
        <f>VLOOKUP($A266+ROUND((COLUMN()-2)/24,5),АТС!$A$41:$F$784,6)+'Иные услуги '!$C$5+'РСТ РСО-А'!$K$6+'РСТ РСО-А'!$F$9</f>
        <v>4501.9699999999993</v>
      </c>
      <c r="S266" s="117">
        <f>VLOOKUP($A266+ROUND((COLUMN()-2)/24,5),АТС!$A$41:$F$784,6)+'Иные услуги '!$C$5+'РСТ РСО-А'!$K$6+'РСТ РСО-А'!$F$9</f>
        <v>4502.0399999999991</v>
      </c>
      <c r="T266" s="117">
        <f>VLOOKUP($A266+ROUND((COLUMN()-2)/24,5),АТС!$A$41:$F$784,6)+'Иные услуги '!$C$5+'РСТ РСО-А'!$K$6+'РСТ РСО-А'!$F$9</f>
        <v>4502.0599999999995</v>
      </c>
      <c r="U266" s="117">
        <f>VLOOKUP($A266+ROUND((COLUMN()-2)/24,5),АТС!$A$41:$F$784,6)+'Иные услуги '!$C$5+'РСТ РСО-А'!$K$6+'РСТ РСО-А'!$F$9</f>
        <v>4502.2299999999996</v>
      </c>
      <c r="V266" s="117">
        <f>VLOOKUP($A266+ROUND((COLUMN()-2)/24,5),АТС!$A$41:$F$784,6)+'Иные услуги '!$C$5+'РСТ РСО-А'!$K$6+'РСТ РСО-А'!$F$9</f>
        <v>4502.0899999999992</v>
      </c>
      <c r="W266" s="117">
        <f>VLOOKUP($A266+ROUND((COLUMN()-2)/24,5),АТС!$A$41:$F$784,6)+'Иные услуги '!$C$5+'РСТ РСО-А'!$K$6+'РСТ РСО-А'!$F$9</f>
        <v>4502.03</v>
      </c>
      <c r="X266" s="117">
        <f>VLOOKUP($A266+ROUND((COLUMN()-2)/24,5),АТС!$A$41:$F$784,6)+'Иные услуги '!$C$5+'РСТ РСО-А'!$K$6+'РСТ РСО-А'!$F$9</f>
        <v>4501.6399999999994</v>
      </c>
      <c r="Y266" s="117">
        <f>VLOOKUP($A266+ROUND((COLUMN()-2)/24,5),АТС!$A$41:$F$784,6)+'Иные услуги '!$C$5+'РСТ РСО-А'!$K$6+'РСТ РСО-А'!$F$9</f>
        <v>4500.8999999999996</v>
      </c>
    </row>
    <row r="267" spans="1:25" x14ac:dyDescent="0.2">
      <c r="A267" s="66">
        <f t="shared" si="9"/>
        <v>43673</v>
      </c>
      <c r="B267" s="117">
        <f>VLOOKUP($A267+ROUND((COLUMN()-2)/24,5),АТС!$A$41:$F$784,6)+'Иные услуги '!$C$5+'РСТ РСО-А'!$K$6+'РСТ РСО-А'!$F$9</f>
        <v>4501.5899999999992</v>
      </c>
      <c r="C267" s="117">
        <f>VLOOKUP($A267+ROUND((COLUMN()-2)/24,5),АТС!$A$41:$F$784,6)+'Иные услуги '!$C$5+'РСТ РСО-А'!$K$6+'РСТ РСО-А'!$F$9</f>
        <v>4501.5199999999995</v>
      </c>
      <c r="D267" s="117">
        <f>VLOOKUP($A267+ROUND((COLUMN()-2)/24,5),АТС!$A$41:$F$784,6)+'Иные услуги '!$C$5+'РСТ РСО-А'!$K$6+'РСТ РСО-А'!$F$9</f>
        <v>4501.5199999999995</v>
      </c>
      <c r="E267" s="117">
        <f>VLOOKUP($A267+ROUND((COLUMN()-2)/24,5),АТС!$A$41:$F$784,6)+'Иные услуги '!$C$5+'РСТ РСО-А'!$K$6+'РСТ РСО-А'!$F$9</f>
        <v>4501.5899999999992</v>
      </c>
      <c r="F267" s="117">
        <f>VLOOKUP($A267+ROUND((COLUMN()-2)/24,5),АТС!$A$41:$F$784,6)+'Иные услуги '!$C$5+'РСТ РСО-А'!$K$6+'РСТ РСО-А'!$F$9</f>
        <v>4501.53</v>
      </c>
      <c r="G267" s="117">
        <f>VLOOKUP($A267+ROUND((COLUMN()-2)/24,5),АТС!$A$41:$F$784,6)+'Иные услуги '!$C$5+'РСТ РСО-А'!$K$6+'РСТ РСО-А'!$F$9</f>
        <v>4501.32</v>
      </c>
      <c r="H267" s="117">
        <f>VLOOKUP($A267+ROUND((COLUMN()-2)/24,5),АТС!$A$41:$F$784,6)+'Иные услуги '!$C$5+'РСТ РСО-А'!$K$6+'РСТ РСО-А'!$F$9</f>
        <v>4500.58</v>
      </c>
      <c r="I267" s="117">
        <f>VLOOKUP($A267+ROUND((COLUMN()-2)/24,5),АТС!$A$41:$F$784,6)+'Иные услуги '!$C$5+'РСТ РСО-А'!$K$6+'РСТ РСО-А'!$F$9</f>
        <v>4501.07</v>
      </c>
      <c r="J267" s="117">
        <f>VLOOKUP($A267+ROUND((COLUMN()-2)/24,5),АТС!$A$41:$F$784,6)+'Иные услуги '!$C$5+'РСТ РСО-А'!$K$6+'РСТ РСО-А'!$F$9</f>
        <v>4501.6899999999996</v>
      </c>
      <c r="K267" s="117">
        <f>VLOOKUP($A267+ROUND((COLUMN()-2)/24,5),АТС!$A$41:$F$784,6)+'Иные услуги '!$C$5+'РСТ РСО-А'!$K$6+'РСТ РСО-А'!$F$9</f>
        <v>4501.87</v>
      </c>
      <c r="L267" s="117">
        <f>VLOOKUP($A267+ROUND((COLUMN()-2)/24,5),АТС!$A$41:$F$784,6)+'Иные услуги '!$C$5+'РСТ РСО-А'!$K$6+'РСТ РСО-А'!$F$9</f>
        <v>4501.9699999999993</v>
      </c>
      <c r="M267" s="117">
        <f>VLOOKUP($A267+ROUND((COLUMN()-2)/24,5),АТС!$A$41:$F$784,6)+'Иные услуги '!$C$5+'РСТ РСО-А'!$K$6+'РСТ РСО-А'!$F$9</f>
        <v>4502.0199999999995</v>
      </c>
      <c r="N267" s="117">
        <f>VLOOKUP($A267+ROUND((COLUMN()-2)/24,5),АТС!$A$41:$F$784,6)+'Иные услуги '!$C$5+'РСТ РСО-А'!$K$6+'РСТ РСО-А'!$F$9</f>
        <v>4501.9699999999993</v>
      </c>
      <c r="O267" s="117">
        <f>VLOOKUP($A267+ROUND((COLUMN()-2)/24,5),АТС!$A$41:$F$784,6)+'Иные услуги '!$C$5+'РСТ РСО-А'!$K$6+'РСТ РСО-А'!$F$9</f>
        <v>4501.9199999999992</v>
      </c>
      <c r="P267" s="117">
        <f>VLOOKUP($A267+ROUND((COLUMN()-2)/24,5),АТС!$A$41:$F$784,6)+'Иные услуги '!$C$5+'РСТ РСО-А'!$K$6+'РСТ РСО-А'!$F$9</f>
        <v>4501.8899999999994</v>
      </c>
      <c r="Q267" s="117">
        <f>VLOOKUP($A267+ROUND((COLUMN()-2)/24,5),АТС!$A$41:$F$784,6)+'Иные услуги '!$C$5+'РСТ РСО-А'!$K$6+'РСТ РСО-А'!$F$9</f>
        <v>4501.8899999999994</v>
      </c>
      <c r="R267" s="117">
        <f>VLOOKUP($A267+ROUND((COLUMN()-2)/24,5),АТС!$A$41:$F$784,6)+'Иные услуги '!$C$5+'РСТ РСО-А'!$K$6+'РСТ РСО-А'!$F$9</f>
        <v>4501.8499999999995</v>
      </c>
      <c r="S267" s="117">
        <f>VLOOKUP($A267+ROUND((COLUMN()-2)/24,5),АТС!$A$41:$F$784,6)+'Иные услуги '!$C$5+'РСТ РСО-А'!$K$6+'РСТ РСО-А'!$F$9</f>
        <v>4501.7299999999996</v>
      </c>
      <c r="T267" s="117">
        <f>VLOOKUP($A267+ROUND((COLUMN()-2)/24,5),АТС!$A$41:$F$784,6)+'Иные услуги '!$C$5+'РСТ РСО-А'!$K$6+'РСТ РСО-А'!$F$9</f>
        <v>4501.6699999999992</v>
      </c>
      <c r="U267" s="117">
        <f>VLOOKUP($A267+ROUND((COLUMN()-2)/24,5),АТС!$A$41:$F$784,6)+'Иные услуги '!$C$5+'РСТ РСО-А'!$K$6+'РСТ РСО-А'!$F$9</f>
        <v>4501.9699999999993</v>
      </c>
      <c r="V267" s="117">
        <f>VLOOKUP($A267+ROUND((COLUMN()-2)/24,5),АТС!$A$41:$F$784,6)+'Иные услуги '!$C$5+'РСТ РСО-А'!$K$6+'РСТ РСО-А'!$F$9</f>
        <v>4501.7999999999993</v>
      </c>
      <c r="W267" s="117">
        <f>VLOOKUP($A267+ROUND((COLUMN()-2)/24,5),АТС!$A$41:$F$784,6)+'Иные услуги '!$C$5+'РСТ РСО-А'!$K$6+'РСТ РСО-А'!$F$9</f>
        <v>4501.6699999999992</v>
      </c>
      <c r="X267" s="117">
        <f>VLOOKUP($A267+ROUND((COLUMN()-2)/24,5),АТС!$A$41:$F$784,6)+'Иные услуги '!$C$5+'РСТ РСО-А'!$K$6+'РСТ РСО-А'!$F$9</f>
        <v>4501.1499999999996</v>
      </c>
      <c r="Y267" s="117">
        <f>VLOOKUP($A267+ROUND((COLUMN()-2)/24,5),АТС!$A$41:$F$784,6)+'Иные услуги '!$C$5+'РСТ РСО-А'!$K$6+'РСТ РСО-А'!$F$9</f>
        <v>4500.2699999999995</v>
      </c>
    </row>
    <row r="268" spans="1:25" x14ac:dyDescent="0.2">
      <c r="A268" s="66">
        <f t="shared" si="9"/>
        <v>43674</v>
      </c>
      <c r="B268" s="117">
        <f>VLOOKUP($A268+ROUND((COLUMN()-2)/24,5),АТС!$A$41:$F$784,6)+'Иные услуги '!$C$5+'РСТ РСО-А'!$K$6+'РСТ РСО-А'!$F$9</f>
        <v>4501.6499999999996</v>
      </c>
      <c r="C268" s="117">
        <f>VLOOKUP($A268+ROUND((COLUMN()-2)/24,5),АТС!$A$41:$F$784,6)+'Иные услуги '!$C$5+'РСТ РСО-А'!$K$6+'РСТ РСО-А'!$F$9</f>
        <v>4501.5099999999993</v>
      </c>
      <c r="D268" s="117">
        <f>VLOOKUP($A268+ROUND((COLUMN()-2)/24,5),АТС!$A$41:$F$784,6)+'Иные услуги '!$C$5+'РСТ РСО-А'!$K$6+'РСТ РСО-А'!$F$9</f>
        <v>4501.5199999999995</v>
      </c>
      <c r="E268" s="117">
        <f>VLOOKUP($A268+ROUND((COLUMN()-2)/24,5),АТС!$A$41:$F$784,6)+'Иные услуги '!$C$5+'РСТ РСО-А'!$K$6+'РСТ РСО-А'!$F$9</f>
        <v>4501.5</v>
      </c>
      <c r="F268" s="117">
        <f>VLOOKUP($A268+ROUND((COLUMN()-2)/24,5),АТС!$A$41:$F$784,6)+'Иные услуги '!$C$5+'РСТ РСО-А'!$K$6+'РСТ РСО-А'!$F$9</f>
        <v>4501.53</v>
      </c>
      <c r="G268" s="117">
        <f>VLOOKUP($A268+ROUND((COLUMN()-2)/24,5),АТС!$A$41:$F$784,6)+'Иные услуги '!$C$5+'РСТ РСО-А'!$K$6+'РСТ РСО-А'!$F$9</f>
        <v>4501.3399999999992</v>
      </c>
      <c r="H268" s="117">
        <f>VLOOKUP($A268+ROUND((COLUMN()-2)/24,5),АТС!$A$41:$F$784,6)+'Иные услуги '!$C$5+'РСТ РСО-А'!$K$6+'РСТ РСО-А'!$F$9</f>
        <v>4500.6799999999994</v>
      </c>
      <c r="I268" s="117">
        <f>VLOOKUP($A268+ROUND((COLUMN()-2)/24,5),АТС!$A$41:$F$784,6)+'Иные услуги '!$C$5+'РСТ РСО-А'!$K$6+'РСТ РСО-А'!$F$9</f>
        <v>4500.9399999999996</v>
      </c>
      <c r="J268" s="117">
        <f>VLOOKUP($A268+ROUND((COLUMN()-2)/24,5),АТС!$A$41:$F$784,6)+'Иные услуги '!$C$5+'РСТ РСО-А'!$K$6+'РСТ РСО-А'!$F$9</f>
        <v>4501.5899999999992</v>
      </c>
      <c r="K268" s="117">
        <f>VLOOKUP($A268+ROUND((COLUMN()-2)/24,5),АТС!$A$41:$F$784,6)+'Иные услуги '!$C$5+'РСТ РСО-А'!$K$6+'РСТ РСО-А'!$F$9</f>
        <v>4501.78</v>
      </c>
      <c r="L268" s="117">
        <f>VLOOKUP($A268+ROUND((COLUMN()-2)/24,5),АТС!$A$41:$F$784,6)+'Иные услуги '!$C$5+'РСТ РСО-А'!$K$6+'РСТ РСО-А'!$F$9</f>
        <v>4501.8799999999992</v>
      </c>
      <c r="M268" s="117">
        <f>VLOOKUP($A268+ROUND((COLUMN()-2)/24,5),АТС!$A$41:$F$784,6)+'Иные услуги '!$C$5+'РСТ РСО-А'!$K$6+'РСТ РСО-А'!$F$9</f>
        <v>4501.9199999999992</v>
      </c>
      <c r="N268" s="117">
        <f>VLOOKUP($A268+ROUND((COLUMN()-2)/24,5),АТС!$A$41:$F$784,6)+'Иные услуги '!$C$5+'РСТ РСО-А'!$K$6+'РСТ РСО-А'!$F$9</f>
        <v>4501.8799999999992</v>
      </c>
      <c r="O268" s="117">
        <f>VLOOKUP($A268+ROUND((COLUMN()-2)/24,5),АТС!$A$41:$F$784,6)+'Иные услуги '!$C$5+'РСТ РСО-А'!$K$6+'РСТ РСО-А'!$F$9</f>
        <v>4501.8799999999992</v>
      </c>
      <c r="P268" s="117">
        <f>VLOOKUP($A268+ROUND((COLUMN()-2)/24,5),АТС!$A$41:$F$784,6)+'Иные услуги '!$C$5+'РСТ РСО-А'!$K$6+'РСТ РСО-А'!$F$9</f>
        <v>4501.8799999999992</v>
      </c>
      <c r="Q268" s="117">
        <f>VLOOKUP($A268+ROUND((COLUMN()-2)/24,5),АТС!$A$41:$F$784,6)+'Иные услуги '!$C$5+'РСТ РСО-А'!$K$6+'РСТ РСО-А'!$F$9</f>
        <v>4501.8499999999995</v>
      </c>
      <c r="R268" s="117">
        <f>VLOOKUP($A268+ROUND((COLUMN()-2)/24,5),АТС!$A$41:$F$784,6)+'Иные услуги '!$C$5+'РСТ РСО-А'!$K$6+'РСТ РСО-А'!$F$9</f>
        <v>4501.82</v>
      </c>
      <c r="S268" s="117">
        <f>VLOOKUP($A268+ROUND((COLUMN()-2)/24,5),АТС!$A$41:$F$784,6)+'Иные услуги '!$C$5+'РСТ РСО-А'!$K$6+'РСТ РСО-А'!$F$9</f>
        <v>4501.6899999999996</v>
      </c>
      <c r="T268" s="117">
        <f>VLOOKUP($A268+ROUND((COLUMN()-2)/24,5),АТС!$A$41:$F$784,6)+'Иные услуги '!$C$5+'РСТ РСО-А'!$K$6+'РСТ РСО-А'!$F$9</f>
        <v>4501.7</v>
      </c>
      <c r="U268" s="117">
        <f>VLOOKUP($A268+ROUND((COLUMN()-2)/24,5),АТС!$A$41:$F$784,6)+'Иные услуги '!$C$5+'РСТ РСО-А'!$K$6+'РСТ РСО-А'!$F$9</f>
        <v>4502</v>
      </c>
      <c r="V268" s="117">
        <f>VLOOKUP($A268+ROUND((COLUMN()-2)/24,5),АТС!$A$41:$F$784,6)+'Иные услуги '!$C$5+'РСТ РСО-А'!$K$6+'РСТ РСО-А'!$F$9</f>
        <v>4501.87</v>
      </c>
      <c r="W268" s="117">
        <f>VLOOKUP($A268+ROUND((COLUMN()-2)/24,5),АТС!$A$41:$F$784,6)+'Иные услуги '!$C$5+'РСТ РСО-А'!$K$6+'РСТ РСО-А'!$F$9</f>
        <v>4501.7599999999993</v>
      </c>
      <c r="X268" s="117">
        <f>VLOOKUP($A268+ROUND((COLUMN()-2)/24,5),АТС!$A$41:$F$784,6)+'Иные услуги '!$C$5+'РСТ РСО-А'!$K$6+'РСТ РСО-А'!$F$9</f>
        <v>4501.2699999999995</v>
      </c>
      <c r="Y268" s="117">
        <f>VLOOKUP($A268+ROUND((COLUMN()-2)/24,5),АТС!$A$41:$F$784,6)+'Иные услуги '!$C$5+'РСТ РСО-А'!$K$6+'РСТ РСО-А'!$F$9</f>
        <v>4500.2299999999996</v>
      </c>
    </row>
    <row r="269" spans="1:25" x14ac:dyDescent="0.2">
      <c r="A269" s="66">
        <f t="shared" si="9"/>
        <v>43675</v>
      </c>
      <c r="B269" s="117">
        <f>VLOOKUP($A269+ROUND((COLUMN()-2)/24,5),АТС!$A$41:$F$784,6)+'Иные услуги '!$C$5+'РСТ РСО-А'!$K$6+'РСТ РСО-А'!$F$9</f>
        <v>4501.9399999999996</v>
      </c>
      <c r="C269" s="117">
        <f>VLOOKUP($A269+ROUND((COLUMN()-2)/24,5),АТС!$A$41:$F$784,6)+'Иные услуги '!$C$5+'РСТ РСО-А'!$K$6+'РСТ РСО-А'!$F$9</f>
        <v>4501.8499999999995</v>
      </c>
      <c r="D269" s="117">
        <f>VLOOKUP($A269+ROUND((COLUMN()-2)/24,5),АТС!$A$41:$F$784,6)+'Иные услуги '!$C$5+'РСТ РСО-А'!$K$6+'РСТ РСО-А'!$F$9</f>
        <v>4501.87</v>
      </c>
      <c r="E269" s="117">
        <f>VLOOKUP($A269+ROUND((COLUMN()-2)/24,5),АТС!$A$41:$F$784,6)+'Иные услуги '!$C$5+'РСТ РСО-А'!$K$6+'РСТ РСО-А'!$F$9</f>
        <v>4501.8599999999997</v>
      </c>
      <c r="F269" s="117">
        <f>VLOOKUP($A269+ROUND((COLUMN()-2)/24,5),АТС!$A$41:$F$784,6)+'Иные услуги '!$C$5+'РСТ РСО-А'!$K$6+'РСТ РСО-А'!$F$9</f>
        <v>4501.8099999999995</v>
      </c>
      <c r="G269" s="117">
        <f>VLOOKUP($A269+ROUND((COLUMN()-2)/24,5),АТС!$A$41:$F$784,6)+'Иные услуги '!$C$5+'РСТ РСО-А'!$K$6+'РСТ РСО-А'!$F$9</f>
        <v>4501.6299999999992</v>
      </c>
      <c r="H269" s="117">
        <f>VLOOKUP($A269+ROUND((COLUMN()-2)/24,5),АТС!$A$41:$F$784,6)+'Иные услуги '!$C$5+'РСТ РСО-А'!$K$6+'РСТ РСО-А'!$F$9</f>
        <v>4500.9399999999996</v>
      </c>
      <c r="I269" s="117">
        <f>VLOOKUP($A269+ROUND((COLUMN()-2)/24,5),АТС!$A$41:$F$784,6)+'Иные услуги '!$C$5+'РСТ РСО-А'!$K$6+'РСТ РСО-А'!$F$9</f>
        <v>4501.3599999999997</v>
      </c>
      <c r="J269" s="117">
        <f>VLOOKUP($A269+ROUND((COLUMN()-2)/24,5),АТС!$A$41:$F$784,6)+'Иные услуги '!$C$5+'РСТ РСО-А'!$K$6+'РСТ РСО-А'!$F$9</f>
        <v>4501.8399999999992</v>
      </c>
      <c r="K269" s="117">
        <f>VLOOKUP($A269+ROUND((COLUMN()-2)/24,5),АТС!$A$41:$F$784,6)+'Иные услуги '!$C$5+'РСТ РСО-А'!$K$6+'РСТ РСО-А'!$F$9</f>
        <v>4502.0399999999991</v>
      </c>
      <c r="L269" s="117">
        <f>VLOOKUP($A269+ROUND((COLUMN()-2)/24,5),АТС!$A$41:$F$784,6)+'Иные услуги '!$C$5+'РСТ РСО-А'!$K$6+'РСТ РСО-А'!$F$9</f>
        <v>4502.1499999999996</v>
      </c>
      <c r="M269" s="117">
        <f>VLOOKUP($A269+ROUND((COLUMN()-2)/24,5),АТС!$A$41:$F$784,6)+'Иные услуги '!$C$5+'РСТ РСО-А'!$K$6+'РСТ РСО-А'!$F$9</f>
        <v>4502.2199999999993</v>
      </c>
      <c r="N269" s="117">
        <f>VLOOKUP($A269+ROUND((COLUMN()-2)/24,5),АТС!$A$41:$F$784,6)+'Иные услуги '!$C$5+'РСТ РСО-А'!$K$6+'РСТ РСО-А'!$F$9</f>
        <v>4502.07</v>
      </c>
      <c r="O269" s="117">
        <f>VLOOKUP($A269+ROUND((COLUMN()-2)/24,5),АТС!$A$41:$F$784,6)+'Иные услуги '!$C$5+'РСТ РСО-А'!$K$6+'РСТ РСО-А'!$F$9</f>
        <v>4502.07</v>
      </c>
      <c r="P269" s="117">
        <f>VLOOKUP($A269+ROUND((COLUMN()-2)/24,5),АТС!$A$41:$F$784,6)+'Иные услуги '!$C$5+'РСТ РСО-А'!$K$6+'РСТ РСО-А'!$F$9</f>
        <v>4502.03</v>
      </c>
      <c r="Q269" s="117">
        <f>VLOOKUP($A269+ROUND((COLUMN()-2)/24,5),АТС!$A$41:$F$784,6)+'Иные услуги '!$C$5+'РСТ РСО-А'!$K$6+'РСТ РСО-А'!$F$9</f>
        <v>4502.03</v>
      </c>
      <c r="R269" s="117">
        <f>VLOOKUP($A269+ROUND((COLUMN()-2)/24,5),АТС!$A$41:$F$784,6)+'Иные услуги '!$C$5+'РСТ РСО-А'!$K$6+'РСТ РСО-А'!$F$9</f>
        <v>4502</v>
      </c>
      <c r="S269" s="117">
        <f>VLOOKUP($A269+ROUND((COLUMN()-2)/24,5),АТС!$A$41:$F$784,6)+'Иные услуги '!$C$5+'РСТ РСО-А'!$K$6+'РСТ РСО-А'!$F$9</f>
        <v>4501.9599999999991</v>
      </c>
      <c r="T269" s="117">
        <f>VLOOKUP($A269+ROUND((COLUMN()-2)/24,5),АТС!$A$41:$F$784,6)+'Иные услуги '!$C$5+'РСТ РСО-А'!$K$6+'РСТ РСО-А'!$F$9</f>
        <v>4501.99</v>
      </c>
      <c r="U269" s="117">
        <f>VLOOKUP($A269+ROUND((COLUMN()-2)/24,5),АТС!$A$41:$F$784,6)+'Иные услуги '!$C$5+'РСТ РСО-А'!$K$6+'РСТ РСО-А'!$F$9</f>
        <v>4502.1499999999996</v>
      </c>
      <c r="V269" s="117">
        <f>VLOOKUP($A269+ROUND((COLUMN()-2)/24,5),АТС!$A$41:$F$784,6)+'Иные услуги '!$C$5+'РСТ РСО-А'!$K$6+'РСТ РСО-А'!$F$9</f>
        <v>4501.95</v>
      </c>
      <c r="W269" s="117">
        <f>VLOOKUP($A269+ROUND((COLUMN()-2)/24,5),АТС!$A$41:$F$784,6)+'Иные услуги '!$C$5+'РСТ РСО-А'!$K$6+'РСТ РСО-А'!$F$9</f>
        <v>4501.8599999999997</v>
      </c>
      <c r="X269" s="117">
        <f>VLOOKUP($A269+ROUND((COLUMN()-2)/24,5),АТС!$A$41:$F$784,6)+'Иные услуги '!$C$5+'РСТ РСО-А'!$K$6+'РСТ РСО-А'!$F$9</f>
        <v>4501.4799999999996</v>
      </c>
      <c r="Y269" s="117">
        <f>VLOOKUP($A269+ROUND((COLUMN()-2)/24,5),АТС!$A$41:$F$784,6)+'Иные услуги '!$C$5+'РСТ РСО-А'!$K$6+'РСТ РСО-А'!$F$9</f>
        <v>4500.9699999999993</v>
      </c>
    </row>
    <row r="270" spans="1:25" x14ac:dyDescent="0.2">
      <c r="A270" s="66">
        <f t="shared" si="9"/>
        <v>43676</v>
      </c>
      <c r="B270" s="117">
        <f>VLOOKUP($A270+ROUND((COLUMN()-2)/24,5),АТС!$A$41:$F$784,6)+'Иные услуги '!$C$5+'РСТ РСО-А'!$K$6+'РСТ РСО-А'!$F$9</f>
        <v>4502.1099999999997</v>
      </c>
      <c r="C270" s="117">
        <f>VLOOKUP($A270+ROUND((COLUMN()-2)/24,5),АТС!$A$41:$F$784,6)+'Иные услуги '!$C$5+'РСТ РСО-А'!$K$6+'РСТ РСО-А'!$F$9</f>
        <v>4502.0899999999992</v>
      </c>
      <c r="D270" s="117">
        <f>VLOOKUP($A270+ROUND((COLUMN()-2)/24,5),АТС!$A$41:$F$784,6)+'Иные услуги '!$C$5+'РСТ РСО-А'!$K$6+'РСТ РСО-А'!$F$9</f>
        <v>4502.0899999999992</v>
      </c>
      <c r="E270" s="117">
        <f>VLOOKUP($A270+ROUND((COLUMN()-2)/24,5),АТС!$A$41:$F$784,6)+'Иные услуги '!$C$5+'РСТ РСО-А'!$K$6+'РСТ РСО-А'!$F$9</f>
        <v>4502.1299999999992</v>
      </c>
      <c r="F270" s="117">
        <f>VLOOKUP($A270+ROUND((COLUMN()-2)/24,5),АТС!$A$41:$F$784,6)+'Иные услуги '!$C$5+'РСТ РСО-А'!$K$6+'РСТ РСО-А'!$F$9</f>
        <v>4501.95</v>
      </c>
      <c r="G270" s="117">
        <f>VLOOKUP($A270+ROUND((COLUMN()-2)/24,5),АТС!$A$41:$F$784,6)+'Иные услуги '!$C$5+'РСТ РСО-А'!$K$6+'РСТ РСО-А'!$F$9</f>
        <v>4502.0599999999995</v>
      </c>
      <c r="H270" s="117">
        <f>VLOOKUP($A270+ROUND((COLUMN()-2)/24,5),АТС!$A$41:$F$784,6)+'Иные услуги '!$C$5+'РСТ РСО-А'!$K$6+'РСТ РСО-А'!$F$9</f>
        <v>4501.78</v>
      </c>
      <c r="I270" s="117">
        <f>VLOOKUP($A270+ROUND((COLUMN()-2)/24,5),АТС!$A$41:$F$784,6)+'Иные услуги '!$C$5+'РСТ РСО-А'!$K$6+'РСТ РСО-А'!$F$9</f>
        <v>4502.25</v>
      </c>
      <c r="J270" s="117">
        <f>VLOOKUP($A270+ROUND((COLUMN()-2)/24,5),АТС!$A$41:$F$784,6)+'Иные услуги '!$C$5+'РСТ РСО-А'!$K$6+'РСТ РСО-А'!$F$9</f>
        <v>4502.3399999999992</v>
      </c>
      <c r="K270" s="117">
        <f>VLOOKUP($A270+ROUND((COLUMN()-2)/24,5),АТС!$A$41:$F$784,6)+'Иные услуги '!$C$5+'РСТ РСО-А'!$K$6+'РСТ РСО-А'!$F$9</f>
        <v>4502.3899999999994</v>
      </c>
      <c r="L270" s="117">
        <f>VLOOKUP($A270+ROUND((COLUMN()-2)/24,5),АТС!$A$41:$F$784,6)+'Иные услуги '!$C$5+'РСТ РСО-А'!$K$6+'РСТ РСО-А'!$F$9</f>
        <v>4502.37</v>
      </c>
      <c r="M270" s="117">
        <f>VLOOKUP($A270+ROUND((COLUMN()-2)/24,5),АТС!$A$41:$F$784,6)+'Иные услуги '!$C$5+'РСТ РСО-А'!$K$6+'РСТ РСО-А'!$F$9</f>
        <v>4502.3399999999992</v>
      </c>
      <c r="N270" s="117">
        <f>VLOOKUP($A270+ROUND((COLUMN()-2)/24,5),АТС!$A$41:$F$784,6)+'Иные услуги '!$C$5+'РСТ РСО-А'!$K$6+'РСТ РСО-А'!$F$9</f>
        <v>4502.25</v>
      </c>
      <c r="O270" s="117">
        <f>VLOOKUP($A270+ROUND((COLUMN()-2)/24,5),АТС!$A$41:$F$784,6)+'Иные услуги '!$C$5+'РСТ РСО-А'!$K$6+'РСТ РСО-А'!$F$9</f>
        <v>4502.2099999999991</v>
      </c>
      <c r="P270" s="117">
        <f>VLOOKUP($A270+ROUND((COLUMN()-2)/24,5),АТС!$A$41:$F$784,6)+'Иные услуги '!$C$5+'РСТ РСО-А'!$K$6+'РСТ РСО-А'!$F$9</f>
        <v>4502.1499999999996</v>
      </c>
      <c r="Q270" s="117">
        <f>VLOOKUP($A270+ROUND((COLUMN()-2)/24,5),АТС!$A$41:$F$784,6)+'Иные услуги '!$C$5+'РСТ РСО-А'!$K$6+'РСТ РСО-А'!$F$9</f>
        <v>4502.1099999999997</v>
      </c>
      <c r="R270" s="117">
        <f>VLOOKUP($A270+ROUND((COLUMN()-2)/24,5),АТС!$A$41:$F$784,6)+'Иные услуги '!$C$5+'РСТ РСО-А'!$K$6+'РСТ РСО-А'!$F$9</f>
        <v>4502.0999999999995</v>
      </c>
      <c r="S270" s="117">
        <f>VLOOKUP($A270+ROUND((COLUMN()-2)/24,5),АТС!$A$41:$F$784,6)+'Иные услуги '!$C$5+'РСТ РСО-А'!$K$6+'РСТ РСО-А'!$F$9</f>
        <v>4502.0899999999992</v>
      </c>
      <c r="T270" s="117">
        <f>VLOOKUP($A270+ROUND((COLUMN()-2)/24,5),АТС!$A$41:$F$784,6)+'Иные услуги '!$C$5+'РСТ РСО-А'!$K$6+'РСТ РСО-А'!$F$9</f>
        <v>4502.2099999999991</v>
      </c>
      <c r="U270" s="117">
        <f>VLOOKUP($A270+ROUND((COLUMN()-2)/24,5),АТС!$A$41:$F$784,6)+'Иные услуги '!$C$5+'РСТ РСО-А'!$K$6+'РСТ РСО-А'!$F$9</f>
        <v>4502.24</v>
      </c>
      <c r="V270" s="117">
        <f>VLOOKUP($A270+ROUND((COLUMN()-2)/24,5),АТС!$A$41:$F$784,6)+'Иные услуги '!$C$5+'РСТ РСО-А'!$K$6+'РСТ РСО-А'!$F$9</f>
        <v>4502.03</v>
      </c>
      <c r="W270" s="117">
        <f>VLOOKUP($A270+ROUND((COLUMN()-2)/24,5),АТС!$A$41:$F$784,6)+'Иные услуги '!$C$5+'РСТ РСО-А'!$K$6+'РСТ РСО-А'!$F$9</f>
        <v>4501.99</v>
      </c>
      <c r="X270" s="117">
        <f>VLOOKUP($A270+ROUND((COLUMN()-2)/24,5),АТС!$A$41:$F$784,6)+'Иные услуги '!$C$5+'РСТ РСО-А'!$K$6+'РСТ РСО-А'!$F$9</f>
        <v>4501.5499999999993</v>
      </c>
      <c r="Y270" s="117">
        <f>VLOOKUP($A270+ROUND((COLUMN()-2)/24,5),АТС!$A$41:$F$784,6)+'Иные услуги '!$C$5+'РСТ РСО-А'!$K$6+'РСТ РСО-А'!$F$9</f>
        <v>4501.0499999999993</v>
      </c>
    </row>
    <row r="271" spans="1:25" x14ac:dyDescent="0.2">
      <c r="A271" s="66">
        <f t="shared" si="9"/>
        <v>43677</v>
      </c>
      <c r="B271" s="117">
        <f>VLOOKUP($A271+ROUND((COLUMN()-2)/24,5),АТС!$A$41:$F$784,6)+'Иные услуги '!$C$5+'РСТ РСО-А'!$K$6+'РСТ РСО-А'!$F$9</f>
        <v>4501.9299999999994</v>
      </c>
      <c r="C271" s="117">
        <f>VLOOKUP($A271+ROUND((COLUMN()-2)/24,5),АТС!$A$41:$F$784,6)+'Иные услуги '!$C$5+'РСТ РСО-А'!$K$6+'РСТ РСО-А'!$F$9</f>
        <v>4501.91</v>
      </c>
      <c r="D271" s="117">
        <f>VLOOKUP($A271+ROUND((COLUMN()-2)/24,5),АТС!$A$41:$F$784,6)+'Иные услуги '!$C$5+'РСТ РСО-А'!$K$6+'РСТ РСО-А'!$F$9</f>
        <v>4501.8599999999997</v>
      </c>
      <c r="E271" s="117">
        <f>VLOOKUP($A271+ROUND((COLUMN()-2)/24,5),АТС!$A$41:$F$784,6)+'Иные услуги '!$C$5+'РСТ РСО-А'!$K$6+'РСТ РСО-А'!$F$9</f>
        <v>4501.87</v>
      </c>
      <c r="F271" s="117">
        <f>VLOOKUP($A271+ROUND((COLUMN()-2)/24,5),АТС!$A$41:$F$784,6)+'Иные услуги '!$C$5+'РСТ РСО-А'!$K$6+'РСТ РСО-А'!$F$9</f>
        <v>4501.8799999999992</v>
      </c>
      <c r="G271" s="117">
        <f>VLOOKUP($A271+ROUND((COLUMN()-2)/24,5),АТС!$A$41:$F$784,6)+'Иные услуги '!$C$5+'РСТ РСО-А'!$K$6+'РСТ РСО-А'!$F$9</f>
        <v>4501.91</v>
      </c>
      <c r="H271" s="117">
        <f>VLOOKUP($A271+ROUND((COLUMN()-2)/24,5),АТС!$A$41:$F$784,6)+'Иные услуги '!$C$5+'РСТ РСО-А'!$K$6+'РСТ РСО-А'!$F$9</f>
        <v>4501.49</v>
      </c>
      <c r="I271" s="117">
        <f>VLOOKUP($A271+ROUND((COLUMN()-2)/24,5),АТС!$A$41:$F$784,6)+'Иные услуги '!$C$5+'РСТ РСО-А'!$K$6+'РСТ РСО-А'!$F$9</f>
        <v>4501.9299999999994</v>
      </c>
      <c r="J271" s="117">
        <f>VLOOKUP($A271+ROUND((COLUMN()-2)/24,5),АТС!$A$41:$F$784,6)+'Иные услуги '!$C$5+'РСТ РСО-А'!$K$6+'РСТ РСО-А'!$F$9</f>
        <v>4502.2299999999996</v>
      </c>
      <c r="K271" s="117">
        <f>VLOOKUP($A271+ROUND((COLUMN()-2)/24,5),АТС!$A$41:$F$784,6)+'Иные услуги '!$C$5+'РСТ РСО-А'!$K$6+'РСТ РСО-А'!$F$9</f>
        <v>4502.2699999999995</v>
      </c>
      <c r="L271" s="117">
        <f>VLOOKUP($A271+ROUND((COLUMN()-2)/24,5),АТС!$A$41:$F$784,6)+'Иные услуги '!$C$5+'РСТ РСО-А'!$K$6+'РСТ РСО-А'!$F$9</f>
        <v>4502.33</v>
      </c>
      <c r="M271" s="117">
        <f>VLOOKUP($A271+ROUND((COLUMN()-2)/24,5),АТС!$A$41:$F$784,6)+'Иные услуги '!$C$5+'РСТ РСО-А'!$K$6+'РСТ РСО-А'!$F$9</f>
        <v>4502.2999999999993</v>
      </c>
      <c r="N271" s="117">
        <f>VLOOKUP($A271+ROUND((COLUMN()-2)/24,5),АТС!$A$41:$F$784,6)+'Иные услуги '!$C$5+'РСТ РСО-А'!$K$6+'РСТ РСО-А'!$F$9</f>
        <v>4502.2099999999991</v>
      </c>
      <c r="O271" s="117">
        <f>VLOOKUP($A271+ROUND((COLUMN()-2)/24,5),АТС!$A$41:$F$784,6)+'Иные услуги '!$C$5+'РСТ РСО-А'!$K$6+'РСТ РСО-А'!$F$9</f>
        <v>4502.2</v>
      </c>
      <c r="P271" s="117">
        <f>VLOOKUP($A271+ROUND((COLUMN()-2)/24,5),АТС!$A$41:$F$784,6)+'Иные услуги '!$C$5+'РСТ РСО-А'!$K$6+'РСТ РСО-А'!$F$9</f>
        <v>4502.2</v>
      </c>
      <c r="Q271" s="117">
        <f>VLOOKUP($A271+ROUND((COLUMN()-2)/24,5),АТС!$A$41:$F$784,6)+'Иные услуги '!$C$5+'РСТ РСО-А'!$K$6+'РСТ РСО-А'!$F$9</f>
        <v>4502.1899999999996</v>
      </c>
      <c r="R271" s="117">
        <f>VLOOKUP($A271+ROUND((COLUMN()-2)/24,5),АТС!$A$41:$F$784,6)+'Иные услуги '!$C$5+'РСТ РСО-А'!$K$6+'РСТ РСО-А'!$F$9</f>
        <v>4502.1499999999996</v>
      </c>
      <c r="S271" s="117">
        <f>VLOOKUP($A271+ROUND((COLUMN()-2)/24,5),АТС!$A$41:$F$784,6)+'Иные услуги '!$C$5+'РСТ РСО-А'!$K$6+'РСТ РСО-А'!$F$9</f>
        <v>4502.1099999999997</v>
      </c>
      <c r="T271" s="117">
        <f>VLOOKUP($A271+ROUND((COLUMN()-2)/24,5),АТС!$A$41:$F$784,6)+'Иные услуги '!$C$5+'РСТ РСО-А'!$K$6+'РСТ РСО-А'!$F$9</f>
        <v>4502.12</v>
      </c>
      <c r="U271" s="117">
        <f>VLOOKUP($A271+ROUND((COLUMN()-2)/24,5),АТС!$A$41:$F$784,6)+'Иные услуги '!$C$5+'РСТ РСО-А'!$K$6+'РСТ РСО-А'!$F$9</f>
        <v>4502.25</v>
      </c>
      <c r="V271" s="117">
        <f>VLOOKUP($A271+ROUND((COLUMN()-2)/24,5),АТС!$A$41:$F$784,6)+'Иные услуги '!$C$5+'РСТ РСО-А'!$K$6+'РСТ РСО-А'!$F$9</f>
        <v>4502.0899999999992</v>
      </c>
      <c r="W271" s="117">
        <f>VLOOKUP($A271+ROUND((COLUMN()-2)/24,5),АТС!$A$41:$F$784,6)+'Иные услуги '!$C$5+'РСТ РСО-А'!$K$6+'РСТ РСО-А'!$F$9</f>
        <v>4501.9399999999996</v>
      </c>
      <c r="X271" s="117">
        <f>VLOOKUP($A271+ROUND((COLUMN()-2)/24,5),АТС!$A$41:$F$784,6)+'Иные услуги '!$C$5+'РСТ РСО-А'!$K$6+'РСТ РСО-А'!$F$9</f>
        <v>4501.5899999999992</v>
      </c>
      <c r="Y271" s="117">
        <f>VLOOKUP($A271+ROUND((COLUMN()-2)/24,5),АТС!$A$41:$F$784,6)+'Иные услуги '!$C$5+'РСТ РСО-А'!$K$6+'РСТ РСО-А'!$F$9</f>
        <v>4501.2699999999995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>A241</f>
        <v>43647</v>
      </c>
      <c r="B279" s="84">
        <f>VLOOKUP($A279+ROUND((COLUMN()-2)/24,5),АТС!$A$41:$F$784,6)+'Иные услуги '!$C$5+'РСТ РСО-А'!$K$6+'РСТ РСО-А'!$G$9</f>
        <v>4392.6100000000006</v>
      </c>
      <c r="C279" s="117">
        <f>VLOOKUP($A279+ROUND((COLUMN()-2)/24,5),АТС!$A$41:$F$784,6)+'Иные услуги '!$C$5+'РСТ РСО-А'!$K$6+'РСТ РСО-А'!$G$9</f>
        <v>4392.5</v>
      </c>
      <c r="D279" s="117">
        <f>VLOOKUP($A279+ROUND((COLUMN()-2)/24,5),АТС!$A$41:$F$784,6)+'Иные услуги '!$C$5+'РСТ РСО-А'!$K$6+'РСТ РСО-А'!$G$9</f>
        <v>4392.57</v>
      </c>
      <c r="E279" s="117">
        <f>VLOOKUP($A279+ROUND((COLUMN()-2)/24,5),АТС!$A$41:$F$784,6)+'Иные услуги '!$C$5+'РСТ РСО-А'!$K$6+'РСТ РСО-А'!$G$9</f>
        <v>4392.57</v>
      </c>
      <c r="F279" s="117">
        <f>VLOOKUP($A279+ROUND((COLUMN()-2)/24,5),АТС!$A$41:$F$784,6)+'Иные услуги '!$C$5+'РСТ РСО-А'!$K$6+'РСТ РСО-А'!$G$9</f>
        <v>4392.45</v>
      </c>
      <c r="G279" s="117">
        <f>VLOOKUP($A279+ROUND((COLUMN()-2)/24,5),АТС!$A$41:$F$784,6)+'Иные услуги '!$C$5+'РСТ РСО-А'!$K$6+'РСТ РСО-А'!$G$9</f>
        <v>4392.45</v>
      </c>
      <c r="H279" s="117">
        <f>VLOOKUP($A279+ROUND((COLUMN()-2)/24,5),АТС!$A$41:$F$784,6)+'Иные услуги '!$C$5+'РСТ РСО-А'!$K$6+'РСТ РСО-А'!$G$9</f>
        <v>4392.2</v>
      </c>
      <c r="I279" s="117">
        <f>VLOOKUP($A279+ROUND((COLUMN()-2)/24,5),АТС!$A$41:$F$784,6)+'Иные услуги '!$C$5+'РСТ РСО-А'!$K$6+'РСТ РСО-А'!$G$9</f>
        <v>4392.62</v>
      </c>
      <c r="J279" s="117">
        <f>VLOOKUP($A279+ROUND((COLUMN()-2)/24,5),АТС!$A$41:$F$784,6)+'Иные услуги '!$C$5+'РСТ РСО-А'!$K$6+'РСТ РСО-А'!$G$9</f>
        <v>4392.82</v>
      </c>
      <c r="K279" s="117">
        <f>VLOOKUP($A279+ROUND((COLUMN()-2)/24,5),АТС!$A$41:$F$784,6)+'Иные услуги '!$C$5+'РСТ РСО-А'!$K$6+'РСТ РСО-А'!$G$9</f>
        <v>4392.87</v>
      </c>
      <c r="L279" s="117">
        <f>VLOOKUP($A279+ROUND((COLUMN()-2)/24,5),АТС!$A$41:$F$784,6)+'Иные услуги '!$C$5+'РСТ РСО-А'!$K$6+'РСТ РСО-А'!$G$9</f>
        <v>4392.8600000000006</v>
      </c>
      <c r="M279" s="117">
        <f>VLOOKUP($A279+ROUND((COLUMN()-2)/24,5),АТС!$A$41:$F$784,6)+'Иные услуги '!$C$5+'РСТ РСО-А'!$K$6+'РСТ РСО-А'!$G$9</f>
        <v>4392.8600000000006</v>
      </c>
      <c r="N279" s="117">
        <f>VLOOKUP($A279+ROUND((COLUMN()-2)/24,5),АТС!$A$41:$F$784,6)+'Иные услуги '!$C$5+'РСТ РСО-А'!$K$6+'РСТ РСО-А'!$G$9</f>
        <v>4392.8600000000006</v>
      </c>
      <c r="O279" s="117">
        <f>VLOOKUP($A279+ROUND((COLUMN()-2)/24,5),АТС!$A$41:$F$784,6)+'Иные услуги '!$C$5+'РСТ РСО-А'!$K$6+'РСТ РСО-А'!$G$9</f>
        <v>4392.47</v>
      </c>
      <c r="P279" s="117">
        <f>VLOOKUP($A279+ROUND((COLUMN()-2)/24,5),АТС!$A$41:$F$784,6)+'Иные услуги '!$C$5+'РСТ РСО-А'!$K$6+'РСТ РСО-А'!$G$9</f>
        <v>4392.53</v>
      </c>
      <c r="Q279" s="117">
        <f>VLOOKUP($A279+ROUND((COLUMN()-2)/24,5),АТС!$A$41:$F$784,6)+'Иные услуги '!$C$5+'РСТ РСО-А'!$K$6+'РСТ РСО-А'!$G$9</f>
        <v>4392.49</v>
      </c>
      <c r="R279" s="117">
        <f>VLOOKUP($A279+ROUND((COLUMN()-2)/24,5),АТС!$A$41:$F$784,6)+'Иные услуги '!$C$5+'РСТ РСО-А'!$K$6+'РСТ РСО-А'!$G$9</f>
        <v>4392.57</v>
      </c>
      <c r="S279" s="117">
        <f>VLOOKUP($A279+ROUND((COLUMN()-2)/24,5),АТС!$A$41:$F$784,6)+'Иные услуги '!$C$5+'РСТ РСО-А'!$K$6+'РСТ РСО-А'!$G$9</f>
        <v>4392.59</v>
      </c>
      <c r="T279" s="117">
        <f>VLOOKUP($A279+ROUND((COLUMN()-2)/24,5),АТС!$A$41:$F$784,6)+'Иные услуги '!$C$5+'РСТ РСО-А'!$K$6+'РСТ РСО-А'!$G$9</f>
        <v>4392.82</v>
      </c>
      <c r="U279" s="117">
        <f>VLOOKUP($A279+ROUND((COLUMN()-2)/24,5),АТС!$A$41:$F$784,6)+'Иные услуги '!$C$5+'РСТ РСО-А'!$K$6+'РСТ РСО-А'!$G$9</f>
        <v>4392.8999999999996</v>
      </c>
      <c r="V279" s="117">
        <f>VLOOKUP($A279+ROUND((COLUMN()-2)/24,5),АТС!$A$41:$F$784,6)+'Иные услуги '!$C$5+'РСТ РСО-А'!$K$6+'РСТ РСО-А'!$G$9</f>
        <v>4392.67</v>
      </c>
      <c r="W279" s="117">
        <f>VLOOKUP($A279+ROUND((COLUMN()-2)/24,5),АТС!$A$41:$F$784,6)+'Иные услуги '!$C$5+'РСТ РСО-А'!$K$6+'РСТ РСО-А'!$G$9</f>
        <v>4392.62</v>
      </c>
      <c r="X279" s="117">
        <f>VLOOKUP($A279+ROUND((COLUMN()-2)/24,5),АТС!$A$41:$F$784,6)+'Иные услуги '!$C$5+'РСТ РСО-А'!$K$6+'РСТ РСО-А'!$G$9</f>
        <v>4392.45</v>
      </c>
      <c r="Y279" s="117">
        <f>VLOOKUP($A279+ROUND((COLUMN()-2)/24,5),АТС!$A$41:$F$784,6)+'Иные услуги '!$C$5+'РСТ РСО-А'!$K$6+'РСТ РСО-А'!$G$9</f>
        <v>4392.3600000000006</v>
      </c>
    </row>
    <row r="280" spans="1:25" x14ac:dyDescent="0.2">
      <c r="A280" s="66">
        <f t="shared" ref="A280:A309" si="10">A242</f>
        <v>43648</v>
      </c>
      <c r="B280" s="117">
        <f>VLOOKUP($A280+ROUND((COLUMN()-2)/24,5),АТС!$A$41:$F$784,6)+'Иные услуги '!$C$5+'РСТ РСО-А'!$K$6+'РСТ РСО-А'!$G$9</f>
        <v>4392.88</v>
      </c>
      <c r="C280" s="117">
        <f>VLOOKUP($A280+ROUND((COLUMN()-2)/24,5),АТС!$A$41:$F$784,6)+'Иные услуги '!$C$5+'РСТ РСО-А'!$K$6+'РСТ РСО-А'!$G$9</f>
        <v>4392.72</v>
      </c>
      <c r="D280" s="117">
        <f>VLOOKUP($A280+ROUND((COLUMN()-2)/24,5),АТС!$A$41:$F$784,6)+'Иные услуги '!$C$5+'РСТ РСО-А'!$K$6+'РСТ РСО-А'!$G$9</f>
        <v>4392.67</v>
      </c>
      <c r="E280" s="117">
        <f>VLOOKUP($A280+ROUND((COLUMN()-2)/24,5),АТС!$A$41:$F$784,6)+'Иные услуги '!$C$5+'РСТ РСО-А'!$K$6+'РСТ РСО-А'!$G$9</f>
        <v>4392.67</v>
      </c>
      <c r="F280" s="117">
        <f>VLOOKUP($A280+ROUND((COLUMN()-2)/24,5),АТС!$A$41:$F$784,6)+'Иные услуги '!$C$5+'РСТ РСО-А'!$K$6+'РСТ РСО-А'!$G$9</f>
        <v>4393.2300000000005</v>
      </c>
      <c r="G280" s="117">
        <f>VLOOKUP($A280+ROUND((COLUMN()-2)/24,5),АТС!$A$41:$F$784,6)+'Иные услуги '!$C$5+'РСТ РСО-А'!$K$6+'РСТ РСО-А'!$G$9</f>
        <v>4393.24</v>
      </c>
      <c r="H280" s="117">
        <f>VLOOKUP($A280+ROUND((COLUMN()-2)/24,5),АТС!$A$41:$F$784,6)+'Иные услуги '!$C$5+'РСТ РСО-А'!$K$6+'РСТ РСО-А'!$G$9</f>
        <v>4393.25</v>
      </c>
      <c r="I280" s="117">
        <f>VLOOKUP($A280+ROUND((COLUMN()-2)/24,5),АТС!$A$41:$F$784,6)+'Иные услуги '!$C$5+'РСТ РСО-А'!$K$6+'РСТ РСО-А'!$G$9</f>
        <v>4392.71</v>
      </c>
      <c r="J280" s="117">
        <f>VLOOKUP($A280+ROUND((COLUMN()-2)/24,5),АТС!$A$41:$F$784,6)+'Иные услуги '!$C$5+'РСТ РСО-А'!$K$6+'РСТ РСО-А'!$G$9</f>
        <v>4392.7700000000004</v>
      </c>
      <c r="K280" s="117">
        <f>VLOOKUP($A280+ROUND((COLUMN()-2)/24,5),АТС!$A$41:$F$784,6)+'Иные услуги '!$C$5+'РСТ РСО-А'!$K$6+'РСТ РСО-А'!$G$9</f>
        <v>4392.84</v>
      </c>
      <c r="L280" s="117">
        <f>VLOOKUP($A280+ROUND((COLUMN()-2)/24,5),АТС!$A$41:$F$784,6)+'Иные услуги '!$C$5+'РСТ РСО-А'!$K$6+'РСТ РСО-А'!$G$9</f>
        <v>4392.8600000000006</v>
      </c>
      <c r="M280" s="117">
        <f>VLOOKUP($A280+ROUND((COLUMN()-2)/24,5),АТС!$A$41:$F$784,6)+'Иные услуги '!$C$5+'РСТ РСО-А'!$K$6+'РСТ РСО-А'!$G$9</f>
        <v>4392.8600000000006</v>
      </c>
      <c r="N280" s="117">
        <f>VLOOKUP($A280+ROUND((COLUMN()-2)/24,5),АТС!$A$41:$F$784,6)+'Иные услуги '!$C$5+'РСТ РСО-А'!$K$6+'РСТ РСО-А'!$G$9</f>
        <v>4392.8600000000006</v>
      </c>
      <c r="O280" s="117">
        <f>VLOOKUP($A280+ROUND((COLUMN()-2)/24,5),АТС!$A$41:$F$784,6)+'Иные услуги '!$C$5+'РСТ РСО-А'!$K$6+'РСТ РСО-А'!$G$9</f>
        <v>4392.58</v>
      </c>
      <c r="P280" s="117">
        <f>VLOOKUP($A280+ROUND((COLUMN()-2)/24,5),АТС!$A$41:$F$784,6)+'Иные услуги '!$C$5+'РСТ РСО-А'!$K$6+'РСТ РСО-А'!$G$9</f>
        <v>4392.57</v>
      </c>
      <c r="Q280" s="117">
        <f>VLOOKUP($A280+ROUND((COLUMN()-2)/24,5),АТС!$A$41:$F$784,6)+'Иные услуги '!$C$5+'РСТ РСО-А'!$K$6+'РСТ РСО-А'!$G$9</f>
        <v>4392.58</v>
      </c>
      <c r="R280" s="117">
        <f>VLOOKUP($A280+ROUND((COLUMN()-2)/24,5),АТС!$A$41:$F$784,6)+'Иные услуги '!$C$5+'РСТ РСО-А'!$K$6+'РСТ РСО-А'!$G$9</f>
        <v>4392.54</v>
      </c>
      <c r="S280" s="117">
        <f>VLOOKUP($A280+ROUND((COLUMN()-2)/24,5),АТС!$A$41:$F$784,6)+'Иные услуги '!$C$5+'РСТ РСО-А'!$K$6+'РСТ РСО-А'!$G$9</f>
        <v>4392.5600000000004</v>
      </c>
      <c r="T280" s="117">
        <f>VLOOKUP($A280+ROUND((COLUMN()-2)/24,5),АТС!$A$41:$F$784,6)+'Иные услуги '!$C$5+'РСТ РСО-А'!$K$6+'РСТ РСО-А'!$G$9</f>
        <v>4392.82</v>
      </c>
      <c r="U280" s="117">
        <f>VLOOKUP($A280+ROUND((COLUMN()-2)/24,5),АТС!$A$41:$F$784,6)+'Иные услуги '!$C$5+'РСТ РСО-А'!$K$6+'РСТ РСО-А'!$G$9</f>
        <v>4392.83</v>
      </c>
      <c r="V280" s="117">
        <f>VLOOKUP($A280+ROUND((COLUMN()-2)/24,5),АТС!$A$41:$F$784,6)+'Иные услуги '!$C$5+'РСТ РСО-А'!$K$6+'РСТ РСО-А'!$G$9</f>
        <v>4392.6000000000004</v>
      </c>
      <c r="W280" s="117">
        <f>VLOOKUP($A280+ROUND((COLUMN()-2)/24,5),АТС!$A$41:$F$784,6)+'Иные услуги '!$C$5+'РСТ РСО-А'!$K$6+'РСТ РСО-А'!$G$9</f>
        <v>4392.6499999999996</v>
      </c>
      <c r="X280" s="117">
        <f>VLOOKUP($A280+ROUND((COLUMN()-2)/24,5),АТС!$A$41:$F$784,6)+'Иные услуги '!$C$5+'РСТ РСО-А'!$K$6+'РСТ РСО-А'!$G$9</f>
        <v>4392.32</v>
      </c>
      <c r="Y280" s="117">
        <f>VLOOKUP($A280+ROUND((COLUMN()-2)/24,5),АТС!$A$41:$F$784,6)+'Иные услуги '!$C$5+'РСТ РСО-А'!$K$6+'РСТ РСО-А'!$G$9</f>
        <v>4391.96</v>
      </c>
    </row>
    <row r="281" spans="1:25" x14ac:dyDescent="0.2">
      <c r="A281" s="66">
        <f t="shared" si="10"/>
        <v>43649</v>
      </c>
      <c r="B281" s="117">
        <f>VLOOKUP($A281+ROUND((COLUMN()-2)/24,5),АТС!$A$41:$F$784,6)+'Иные услуги '!$C$5+'РСТ РСО-А'!$K$6+'РСТ РСО-А'!$G$9</f>
        <v>4392.6900000000005</v>
      </c>
      <c r="C281" s="117">
        <f>VLOOKUP($A281+ROUND((COLUMN()-2)/24,5),АТС!$A$41:$F$784,6)+'Иные услуги '!$C$5+'РСТ РСО-А'!$K$6+'РСТ РСО-А'!$G$9</f>
        <v>4392.63</v>
      </c>
      <c r="D281" s="117">
        <f>VLOOKUP($A281+ROUND((COLUMN()-2)/24,5),АТС!$A$41:$F$784,6)+'Иные услуги '!$C$5+'РСТ РСО-А'!$K$6+'РСТ РСО-А'!$G$9</f>
        <v>4392.68</v>
      </c>
      <c r="E281" s="117">
        <f>VLOOKUP($A281+ROUND((COLUMN()-2)/24,5),АТС!$A$41:$F$784,6)+'Иные услуги '!$C$5+'РСТ РСО-А'!$K$6+'РСТ РСО-А'!$G$9</f>
        <v>4393.2700000000004</v>
      </c>
      <c r="F281" s="117">
        <f>VLOOKUP($A281+ROUND((COLUMN()-2)/24,5),АТС!$A$41:$F$784,6)+'Иные услуги '!$C$5+'РСТ РСО-А'!$K$6+'РСТ РСО-А'!$G$9</f>
        <v>4393.26</v>
      </c>
      <c r="G281" s="117">
        <f>VLOOKUP($A281+ROUND((COLUMN()-2)/24,5),АТС!$A$41:$F$784,6)+'Иные услуги '!$C$5+'РСТ РСО-А'!$K$6+'РСТ РСО-А'!$G$9</f>
        <v>4393.26</v>
      </c>
      <c r="H281" s="117">
        <f>VLOOKUP($A281+ROUND((COLUMN()-2)/24,5),АТС!$A$41:$F$784,6)+'Иные услуги '!$C$5+'РСТ РСО-А'!$K$6+'РСТ РСО-А'!$G$9</f>
        <v>4392.32</v>
      </c>
      <c r="I281" s="117">
        <f>VLOOKUP($A281+ROUND((COLUMN()-2)/24,5),АТС!$A$41:$F$784,6)+'Иные услуги '!$C$5+'РСТ РСО-А'!$K$6+'РСТ РСО-А'!$G$9</f>
        <v>4392.34</v>
      </c>
      <c r="J281" s="117">
        <f>VLOOKUP($A281+ROUND((COLUMN()-2)/24,5),АТС!$A$41:$F$784,6)+'Иные услуги '!$C$5+'РСТ РСО-А'!$K$6+'РСТ РСО-А'!$G$9</f>
        <v>4392.8500000000004</v>
      </c>
      <c r="K281" s="117">
        <f>VLOOKUP($A281+ROUND((COLUMN()-2)/24,5),АТС!$A$41:$F$784,6)+'Иные услуги '!$C$5+'РСТ РСО-А'!$K$6+'РСТ РСО-А'!$G$9</f>
        <v>4392.83</v>
      </c>
      <c r="L281" s="117">
        <f>VLOOKUP($A281+ROUND((COLUMN()-2)/24,5),АТС!$A$41:$F$784,6)+'Иные услуги '!$C$5+'РСТ РСО-А'!$K$6+'РСТ РСО-А'!$G$9</f>
        <v>4392.84</v>
      </c>
      <c r="M281" s="117">
        <f>VLOOKUP($A281+ROUND((COLUMN()-2)/24,5),АТС!$A$41:$F$784,6)+'Иные услуги '!$C$5+'РСТ РСО-А'!$K$6+'РСТ РСО-А'!$G$9</f>
        <v>4392.8600000000006</v>
      </c>
      <c r="N281" s="117">
        <f>VLOOKUP($A281+ROUND((COLUMN()-2)/24,5),АТС!$A$41:$F$784,6)+'Иные услуги '!$C$5+'РСТ РСО-А'!$K$6+'РСТ РСО-А'!$G$9</f>
        <v>4392.88</v>
      </c>
      <c r="O281" s="117">
        <f>VLOOKUP($A281+ROUND((COLUMN()-2)/24,5),АТС!$A$41:$F$784,6)+'Иные услуги '!$C$5+'РСТ РСО-А'!$K$6+'РСТ РСО-А'!$G$9</f>
        <v>4392.87</v>
      </c>
      <c r="P281" s="117">
        <f>VLOOKUP($A281+ROUND((COLUMN()-2)/24,5),АТС!$A$41:$F$784,6)+'Иные услуги '!$C$5+'РСТ РСО-А'!$K$6+'РСТ РСО-А'!$G$9</f>
        <v>4392.55</v>
      </c>
      <c r="Q281" s="117">
        <f>VLOOKUP($A281+ROUND((COLUMN()-2)/24,5),АТС!$A$41:$F$784,6)+'Иные услуги '!$C$5+'РСТ РСО-А'!$K$6+'РСТ РСО-А'!$G$9</f>
        <v>4392.54</v>
      </c>
      <c r="R281" s="117">
        <f>VLOOKUP($A281+ROUND((COLUMN()-2)/24,5),АТС!$A$41:$F$784,6)+'Иные услуги '!$C$5+'РСТ РСО-А'!$K$6+'РСТ РСО-А'!$G$9</f>
        <v>4392.54</v>
      </c>
      <c r="S281" s="117">
        <f>VLOOKUP($A281+ROUND((COLUMN()-2)/24,5),АТС!$A$41:$F$784,6)+'Иные услуги '!$C$5+'РСТ РСО-А'!$K$6+'РСТ РСО-А'!$G$9</f>
        <v>4392.51</v>
      </c>
      <c r="T281" s="117">
        <f>VLOOKUP($A281+ROUND((COLUMN()-2)/24,5),АТС!$A$41:$F$784,6)+'Иные услуги '!$C$5+'РСТ РСО-А'!$K$6+'РСТ РСО-А'!$G$9</f>
        <v>4392.83</v>
      </c>
      <c r="U281" s="117">
        <f>VLOOKUP($A281+ROUND((COLUMN()-2)/24,5),АТС!$A$41:$F$784,6)+'Иные услуги '!$C$5+'РСТ РСО-А'!$K$6+'РСТ РСО-А'!$G$9</f>
        <v>4392.82</v>
      </c>
      <c r="V281" s="117">
        <f>VLOOKUP($A281+ROUND((COLUMN()-2)/24,5),АТС!$A$41:$F$784,6)+'Иные услуги '!$C$5+'РСТ РСО-А'!$K$6+'РСТ РСО-А'!$G$9</f>
        <v>4392.54</v>
      </c>
      <c r="W281" s="117">
        <f>VLOOKUP($A281+ROUND((COLUMN()-2)/24,5),АТС!$A$41:$F$784,6)+'Иные услуги '!$C$5+'РСТ РСО-А'!$K$6+'РСТ РСО-А'!$G$9</f>
        <v>4392.37</v>
      </c>
      <c r="X281" s="117">
        <f>VLOOKUP($A281+ROUND((COLUMN()-2)/24,5),АТС!$A$41:$F$784,6)+'Иные услуги '!$C$5+'РСТ РСО-А'!$K$6+'РСТ РСО-А'!$G$9</f>
        <v>4392</v>
      </c>
      <c r="Y281" s="117">
        <f>VLOOKUP($A281+ROUND((COLUMN()-2)/24,5),АТС!$A$41:$F$784,6)+'Иные услуги '!$C$5+'РСТ РСО-А'!$K$6+'РСТ РСО-А'!$G$9</f>
        <v>4392.18</v>
      </c>
    </row>
    <row r="282" spans="1:25" x14ac:dyDescent="0.2">
      <c r="A282" s="66">
        <f t="shared" si="10"/>
        <v>43650</v>
      </c>
      <c r="B282" s="117">
        <f>VLOOKUP($A282+ROUND((COLUMN()-2)/24,5),АТС!$A$41:$F$784,6)+'Иные услуги '!$C$5+'РСТ РСО-А'!$K$6+'РСТ РСО-А'!$G$9</f>
        <v>4392.71</v>
      </c>
      <c r="C282" s="117">
        <f>VLOOKUP($A282+ROUND((COLUMN()-2)/24,5),АТС!$A$41:$F$784,6)+'Иные услуги '!$C$5+'РСТ РСО-А'!$K$6+'РСТ РСО-А'!$G$9</f>
        <v>4392.67</v>
      </c>
      <c r="D282" s="117">
        <f>VLOOKUP($A282+ROUND((COLUMN()-2)/24,5),АТС!$A$41:$F$784,6)+'Иные услуги '!$C$5+'РСТ РСО-А'!$K$6+'РСТ РСО-А'!$G$9</f>
        <v>4392.6499999999996</v>
      </c>
      <c r="E282" s="117">
        <f>VLOOKUP($A282+ROUND((COLUMN()-2)/24,5),АТС!$A$41:$F$784,6)+'Иные услуги '!$C$5+'РСТ РСО-А'!$K$6+'РСТ РСО-А'!$G$9</f>
        <v>4392.6900000000005</v>
      </c>
      <c r="F282" s="117">
        <f>VLOOKUP($A282+ROUND((COLUMN()-2)/24,5),АТС!$A$41:$F$784,6)+'Иные услуги '!$C$5+'РСТ РСО-А'!$K$6+'РСТ РСО-А'!$G$9</f>
        <v>4392.5600000000004</v>
      </c>
      <c r="G282" s="117">
        <f>VLOOKUP($A282+ROUND((COLUMN()-2)/24,5),АТС!$A$41:$F$784,6)+'Иные услуги '!$C$5+'РСТ РСО-А'!$K$6+'РСТ РСО-А'!$G$9</f>
        <v>4392.6100000000006</v>
      </c>
      <c r="H282" s="117">
        <f>VLOOKUP($A282+ROUND((COLUMN()-2)/24,5),АТС!$A$41:$F$784,6)+'Иные услуги '!$C$5+'РСТ РСО-А'!$K$6+'РСТ РСО-А'!$G$9</f>
        <v>4392.2700000000004</v>
      </c>
      <c r="I282" s="117">
        <f>VLOOKUP($A282+ROUND((COLUMN()-2)/24,5),АТС!$A$41:$F$784,6)+'Иные услуги '!$C$5+'РСТ РСО-А'!$K$6+'РСТ РСО-А'!$G$9</f>
        <v>4392.41</v>
      </c>
      <c r="J282" s="117">
        <f>VLOOKUP($A282+ROUND((COLUMN()-2)/24,5),АТС!$A$41:$F$784,6)+'Иные услуги '!$C$5+'РСТ РСО-А'!$K$6+'РСТ РСО-А'!$G$9</f>
        <v>4392.6100000000006</v>
      </c>
      <c r="K282" s="117">
        <f>VLOOKUP($A282+ROUND((COLUMN()-2)/24,5),АТС!$A$41:$F$784,6)+'Иные услуги '!$C$5+'РСТ РСО-А'!$K$6+'РСТ РСО-А'!$G$9</f>
        <v>4392.5600000000004</v>
      </c>
      <c r="L282" s="117">
        <f>VLOOKUP($A282+ROUND((COLUMN()-2)/24,5),АТС!$A$41:$F$784,6)+'Иные услуги '!$C$5+'РСТ РСО-А'!$K$6+'РСТ РСО-А'!$G$9</f>
        <v>4392.57</v>
      </c>
      <c r="M282" s="117">
        <f>VLOOKUP($A282+ROUND((COLUMN()-2)/24,5),АТС!$A$41:$F$784,6)+'Иные услуги '!$C$5+'РСТ РСО-А'!$K$6+'РСТ РСО-А'!$G$9</f>
        <v>4392.87</v>
      </c>
      <c r="N282" s="117">
        <f>VLOOKUP($A282+ROUND((COLUMN()-2)/24,5),АТС!$A$41:$F$784,6)+'Иные услуги '!$C$5+'РСТ РСО-А'!$K$6+'РСТ РСО-А'!$G$9</f>
        <v>4392.8900000000003</v>
      </c>
      <c r="O282" s="117">
        <f>VLOOKUP($A282+ROUND((COLUMN()-2)/24,5),АТС!$A$41:$F$784,6)+'Иные услуги '!$C$5+'РСТ РСО-А'!$K$6+'РСТ РСО-А'!$G$9</f>
        <v>4392.8900000000003</v>
      </c>
      <c r="P282" s="117">
        <f>VLOOKUP($A282+ROUND((COLUMN()-2)/24,5),АТС!$A$41:$F$784,6)+'Иные услуги '!$C$5+'РСТ РСО-А'!$K$6+'РСТ РСО-А'!$G$9</f>
        <v>4392.57</v>
      </c>
      <c r="Q282" s="117">
        <f>VLOOKUP($A282+ROUND((COLUMN()-2)/24,5),АТС!$A$41:$F$784,6)+'Иные услуги '!$C$5+'РСТ РСО-А'!$K$6+'РСТ РСО-А'!$G$9</f>
        <v>4392.6000000000004</v>
      </c>
      <c r="R282" s="117">
        <f>VLOOKUP($A282+ROUND((COLUMN()-2)/24,5),АТС!$A$41:$F$784,6)+'Иные услуги '!$C$5+'РСТ РСО-А'!$K$6+'РСТ РСО-А'!$G$9</f>
        <v>4392.55</v>
      </c>
      <c r="S282" s="117">
        <f>VLOOKUP($A282+ROUND((COLUMN()-2)/24,5),АТС!$A$41:$F$784,6)+'Иные услуги '!$C$5+'РСТ РСО-А'!$K$6+'РСТ РСО-А'!$G$9</f>
        <v>4392.5200000000004</v>
      </c>
      <c r="T282" s="117">
        <f>VLOOKUP($A282+ROUND((COLUMN()-2)/24,5),АТС!$A$41:$F$784,6)+'Иные услуги '!$C$5+'РСТ РСО-А'!$K$6+'РСТ РСО-А'!$G$9</f>
        <v>4392.79</v>
      </c>
      <c r="U282" s="117">
        <f>VLOOKUP($A282+ROUND((COLUMN()-2)/24,5),АТС!$A$41:$F$784,6)+'Иные услуги '!$C$5+'РСТ РСО-А'!$K$6+'РСТ РСО-А'!$G$9</f>
        <v>4392.7700000000004</v>
      </c>
      <c r="V282" s="117">
        <f>VLOOKUP($A282+ROUND((COLUMN()-2)/24,5),АТС!$A$41:$F$784,6)+'Иные услуги '!$C$5+'РСТ РСО-А'!$K$6+'РСТ РСО-А'!$G$9</f>
        <v>4392.55</v>
      </c>
      <c r="W282" s="117">
        <f>VLOOKUP($A282+ROUND((COLUMN()-2)/24,5),АТС!$A$41:$F$784,6)+'Иные услуги '!$C$5+'РСТ РСО-А'!$K$6+'РСТ РСО-А'!$G$9</f>
        <v>4392.43</v>
      </c>
      <c r="X282" s="117">
        <f>VLOOKUP($A282+ROUND((COLUMN()-2)/24,5),АТС!$A$41:$F$784,6)+'Иные услуги '!$C$5+'РСТ РСО-А'!$K$6+'РСТ РСО-А'!$G$9</f>
        <v>4392.13</v>
      </c>
      <c r="Y282" s="117">
        <f>VLOOKUP($A282+ROUND((COLUMN()-2)/24,5),АТС!$A$41:$F$784,6)+'Иные услуги '!$C$5+'РСТ РСО-А'!$K$6+'РСТ РСО-А'!$G$9</f>
        <v>4392</v>
      </c>
    </row>
    <row r="283" spans="1:25" x14ac:dyDescent="0.2">
      <c r="A283" s="66">
        <f t="shared" si="10"/>
        <v>43651</v>
      </c>
      <c r="B283" s="117">
        <f>VLOOKUP($A283+ROUND((COLUMN()-2)/24,5),АТС!$A$41:$F$784,6)+'Иные услуги '!$C$5+'РСТ РСО-А'!$K$6+'РСТ РСО-А'!$G$9</f>
        <v>4392.62</v>
      </c>
      <c r="C283" s="117">
        <f>VLOOKUP($A283+ROUND((COLUMN()-2)/24,5),АТС!$A$41:$F$784,6)+'Иные услуги '!$C$5+'РСТ РСО-А'!$K$6+'РСТ РСО-А'!$G$9</f>
        <v>4392.53</v>
      </c>
      <c r="D283" s="117">
        <f>VLOOKUP($A283+ROUND((COLUMN()-2)/24,5),АТС!$A$41:$F$784,6)+'Иные услуги '!$C$5+'РСТ РСО-А'!$K$6+'РСТ РСО-А'!$G$9</f>
        <v>4392.55</v>
      </c>
      <c r="E283" s="117">
        <f>VLOOKUP($A283+ROUND((COLUMN()-2)/24,5),АТС!$A$41:$F$784,6)+'Иные услуги '!$C$5+'РСТ РСО-А'!$K$6+'РСТ РСО-А'!$G$9</f>
        <v>4392.5600000000004</v>
      </c>
      <c r="F283" s="117">
        <f>VLOOKUP($A283+ROUND((COLUMN()-2)/24,5),АТС!$A$41:$F$784,6)+'Иные услуги '!$C$5+'РСТ РСО-А'!$K$6+'РСТ РСО-А'!$G$9</f>
        <v>4392.47</v>
      </c>
      <c r="G283" s="117">
        <f>VLOOKUP($A283+ROUND((COLUMN()-2)/24,5),АТС!$A$41:$F$784,6)+'Иные услуги '!$C$5+'РСТ РСО-А'!$K$6+'РСТ РСО-А'!$G$9</f>
        <v>4392.41</v>
      </c>
      <c r="H283" s="117">
        <f>VLOOKUP($A283+ROUND((COLUMN()-2)/24,5),АТС!$A$41:$F$784,6)+'Иные услуги '!$C$5+'РСТ РСО-А'!$K$6+'РСТ РСО-А'!$G$9</f>
        <v>4392.05</v>
      </c>
      <c r="I283" s="117">
        <f>VLOOKUP($A283+ROUND((COLUMN()-2)/24,5),АТС!$A$41:$F$784,6)+'Иные услуги '!$C$5+'РСТ РСО-А'!$K$6+'РСТ РСО-А'!$G$9</f>
        <v>4392.2</v>
      </c>
      <c r="J283" s="117">
        <f>VLOOKUP($A283+ROUND((COLUMN()-2)/24,5),АТС!$A$41:$F$784,6)+'Иные услуги '!$C$5+'РСТ РСО-А'!$K$6+'РСТ РСО-А'!$G$9</f>
        <v>4392.45</v>
      </c>
      <c r="K283" s="117">
        <f>VLOOKUP($A283+ROUND((COLUMN()-2)/24,5),АТС!$A$41:$F$784,6)+'Иные услуги '!$C$5+'РСТ РСО-А'!$K$6+'РСТ РСО-А'!$G$9</f>
        <v>4392.47</v>
      </c>
      <c r="L283" s="117">
        <f>VLOOKUP($A283+ROUND((COLUMN()-2)/24,5),АТС!$A$41:$F$784,6)+'Иные услуги '!$C$5+'РСТ РСО-А'!$K$6+'РСТ РСО-А'!$G$9</f>
        <v>4392.47</v>
      </c>
      <c r="M283" s="117">
        <f>VLOOKUP($A283+ROUND((COLUMN()-2)/24,5),АТС!$A$41:$F$784,6)+'Иные услуги '!$C$5+'РСТ РСО-А'!$K$6+'РСТ РСО-А'!$G$9</f>
        <v>4392.83</v>
      </c>
      <c r="N283" s="117">
        <f>VLOOKUP($A283+ROUND((COLUMN()-2)/24,5),АТС!$A$41:$F$784,6)+'Иные услуги '!$C$5+'РСТ РСО-А'!$K$6+'РСТ РСО-А'!$G$9</f>
        <v>4392.82</v>
      </c>
      <c r="O283" s="117">
        <f>VLOOKUP($A283+ROUND((COLUMN()-2)/24,5),АТС!$A$41:$F$784,6)+'Иные услуги '!$C$5+'РСТ РСО-А'!$K$6+'РСТ РСО-А'!$G$9</f>
        <v>4392.8100000000004</v>
      </c>
      <c r="P283" s="117">
        <f>VLOOKUP($A283+ROUND((COLUMN()-2)/24,5),АТС!$A$41:$F$784,6)+'Иные услуги '!$C$5+'РСТ РСО-А'!$K$6+'РСТ РСО-А'!$G$9</f>
        <v>4392.47</v>
      </c>
      <c r="Q283" s="117">
        <f>VLOOKUP($A283+ROUND((COLUMN()-2)/24,5),АТС!$A$41:$F$784,6)+'Иные услуги '!$C$5+'РСТ РСО-А'!$K$6+'РСТ РСО-А'!$G$9</f>
        <v>4392.47</v>
      </c>
      <c r="R283" s="117">
        <f>VLOOKUP($A283+ROUND((COLUMN()-2)/24,5),АТС!$A$41:$F$784,6)+'Иные услуги '!$C$5+'РСТ РСО-А'!$K$6+'РСТ РСО-А'!$G$9</f>
        <v>4392.47</v>
      </c>
      <c r="S283" s="117">
        <f>VLOOKUP($A283+ROUND((COLUMN()-2)/24,5),АТС!$A$41:$F$784,6)+'Иные услуги '!$C$5+'РСТ РСО-А'!$K$6+'РСТ РСО-А'!$G$9</f>
        <v>4392.7300000000005</v>
      </c>
      <c r="T283" s="117">
        <f>VLOOKUP($A283+ROUND((COLUMN()-2)/24,5),АТС!$A$41:$F$784,6)+'Иные услуги '!$C$5+'РСТ РСО-А'!$K$6+'РСТ РСО-А'!$G$9</f>
        <v>4392.76</v>
      </c>
      <c r="U283" s="117">
        <f>VLOOKUP($A283+ROUND((COLUMN()-2)/24,5),АТС!$A$41:$F$784,6)+'Иные услуги '!$C$5+'РСТ РСО-А'!$K$6+'РСТ РСО-А'!$G$9</f>
        <v>4392.74</v>
      </c>
      <c r="V283" s="117">
        <f>VLOOKUP($A283+ROUND((COLUMN()-2)/24,5),АТС!$A$41:$F$784,6)+'Иные услуги '!$C$5+'РСТ РСО-А'!$K$6+'РСТ РСО-А'!$G$9</f>
        <v>4392.5600000000004</v>
      </c>
      <c r="W283" s="117">
        <f>VLOOKUP($A283+ROUND((COLUMN()-2)/24,5),АТС!$A$41:$F$784,6)+'Иные услуги '!$C$5+'РСТ РСО-А'!$K$6+'РСТ РСО-А'!$G$9</f>
        <v>4392.4800000000005</v>
      </c>
      <c r="X283" s="117">
        <f>VLOOKUP($A283+ROUND((COLUMN()-2)/24,5),АТС!$A$41:$F$784,6)+'Иные услуги '!$C$5+'РСТ РСО-А'!$K$6+'РСТ РСО-А'!$G$9</f>
        <v>4392.13</v>
      </c>
      <c r="Y283" s="117">
        <f>VLOOKUP($A283+ROUND((COLUMN()-2)/24,5),АТС!$A$41:$F$784,6)+'Иные услуги '!$C$5+'РСТ РСО-А'!$K$6+'РСТ РСО-А'!$G$9</f>
        <v>4391.66</v>
      </c>
    </row>
    <row r="284" spans="1:25" x14ac:dyDescent="0.2">
      <c r="A284" s="66">
        <f t="shared" si="10"/>
        <v>43652</v>
      </c>
      <c r="B284" s="117">
        <f>VLOOKUP($A284+ROUND((COLUMN()-2)/24,5),АТС!$A$41:$F$784,6)+'Иные услуги '!$C$5+'РСТ РСО-А'!$K$6+'РСТ РСО-А'!$G$9</f>
        <v>4392.6100000000006</v>
      </c>
      <c r="C284" s="117">
        <f>VLOOKUP($A284+ROUND((COLUMN()-2)/24,5),АТС!$A$41:$F$784,6)+'Иные услуги '!$C$5+'РСТ РСО-А'!$K$6+'РСТ РСО-А'!$G$9</f>
        <v>4392.53</v>
      </c>
      <c r="D284" s="117">
        <f>VLOOKUP($A284+ROUND((COLUMN()-2)/24,5),АТС!$A$41:$F$784,6)+'Иные услуги '!$C$5+'РСТ РСО-А'!$K$6+'РСТ РСО-А'!$G$9</f>
        <v>4392.5200000000004</v>
      </c>
      <c r="E284" s="117">
        <f>VLOOKUP($A284+ROUND((COLUMN()-2)/24,5),АТС!$A$41:$F$784,6)+'Иные услуги '!$C$5+'РСТ РСО-А'!$K$6+'РСТ РСО-А'!$G$9</f>
        <v>4392.54</v>
      </c>
      <c r="F284" s="117">
        <f>VLOOKUP($A284+ROUND((COLUMN()-2)/24,5),АТС!$A$41:$F$784,6)+'Иные услуги '!$C$5+'РСТ РСО-А'!$K$6+'РСТ РСО-А'!$G$9</f>
        <v>4392.45</v>
      </c>
      <c r="G284" s="117">
        <f>VLOOKUP($A284+ROUND((COLUMN()-2)/24,5),АТС!$A$41:$F$784,6)+'Иные услуги '!$C$5+'РСТ РСО-А'!$K$6+'РСТ РСО-А'!$G$9</f>
        <v>4392.42</v>
      </c>
      <c r="H284" s="117">
        <f>VLOOKUP($A284+ROUND((COLUMN()-2)/24,5),АТС!$A$41:$F$784,6)+'Иные услуги '!$C$5+'РСТ РСО-А'!$K$6+'РСТ РСО-А'!$G$9</f>
        <v>4392.22</v>
      </c>
      <c r="I284" s="117">
        <f>VLOOKUP($A284+ROUND((COLUMN()-2)/24,5),АТС!$A$41:$F$784,6)+'Иные услуги '!$C$5+'РСТ РСО-А'!$K$6+'РСТ РСО-А'!$G$9</f>
        <v>4392.3900000000003</v>
      </c>
      <c r="J284" s="117">
        <f>VLOOKUP($A284+ROUND((COLUMN()-2)/24,5),АТС!$A$41:$F$784,6)+'Иные услуги '!$C$5+'РСТ РСО-А'!$K$6+'РСТ РСО-А'!$G$9</f>
        <v>4392.6400000000003</v>
      </c>
      <c r="K284" s="117">
        <f>VLOOKUP($A284+ROUND((COLUMN()-2)/24,5),АТС!$A$41:$F$784,6)+'Иные услуги '!$C$5+'РСТ РСО-А'!$K$6+'РСТ РСО-А'!$G$9</f>
        <v>4392.71</v>
      </c>
      <c r="L284" s="117">
        <f>VLOOKUP($A284+ROUND((COLUMN()-2)/24,5),АТС!$A$41:$F$784,6)+'Иные услуги '!$C$5+'РСТ РСО-А'!$K$6+'РСТ РСО-А'!$G$9</f>
        <v>4392.8100000000004</v>
      </c>
      <c r="M284" s="117">
        <f>VLOOKUP($A284+ROUND((COLUMN()-2)/24,5),АТС!$A$41:$F$784,6)+'Иные услуги '!$C$5+'РСТ РСО-А'!$K$6+'РСТ РСО-А'!$G$9</f>
        <v>4392.8</v>
      </c>
      <c r="N284" s="117">
        <f>VLOOKUP($A284+ROUND((COLUMN()-2)/24,5),АТС!$A$41:$F$784,6)+'Иные услуги '!$C$5+'РСТ РСО-А'!$K$6+'РСТ РСО-А'!$G$9</f>
        <v>4392.71</v>
      </c>
      <c r="O284" s="117">
        <f>VLOOKUP($A284+ROUND((COLUMN()-2)/24,5),АТС!$A$41:$F$784,6)+'Иные услуги '!$C$5+'РСТ РСО-А'!$K$6+'РСТ РСО-А'!$G$9</f>
        <v>4392.7</v>
      </c>
      <c r="P284" s="117">
        <f>VLOOKUP($A284+ROUND((COLUMN()-2)/24,5),АТС!$A$41:$F$784,6)+'Иные услуги '!$C$5+'РСТ РСО-А'!$K$6+'РСТ РСО-А'!$G$9</f>
        <v>4392.7</v>
      </c>
      <c r="Q284" s="117">
        <f>VLOOKUP($A284+ROUND((COLUMN()-2)/24,5),АТС!$A$41:$F$784,6)+'Иные услуги '!$C$5+'РСТ РСО-А'!$K$6+'РСТ РСО-А'!$G$9</f>
        <v>4392.72</v>
      </c>
      <c r="R284" s="117">
        <f>VLOOKUP($A284+ROUND((COLUMN()-2)/24,5),АТС!$A$41:$F$784,6)+'Иные услуги '!$C$5+'РСТ РСО-А'!$K$6+'РСТ РСО-А'!$G$9</f>
        <v>4392.7300000000005</v>
      </c>
      <c r="S284" s="117">
        <f>VLOOKUP($A284+ROUND((COLUMN()-2)/24,5),АТС!$A$41:$F$784,6)+'Иные услуги '!$C$5+'РСТ РСО-А'!$K$6+'РСТ РСО-А'!$G$9</f>
        <v>4392.6900000000005</v>
      </c>
      <c r="T284" s="117">
        <f>VLOOKUP($A284+ROUND((COLUMN()-2)/24,5),АТС!$A$41:$F$784,6)+'Иные услуги '!$C$5+'РСТ РСО-А'!$K$6+'РСТ РСО-А'!$G$9</f>
        <v>4392.76</v>
      </c>
      <c r="U284" s="117">
        <f>VLOOKUP($A284+ROUND((COLUMN()-2)/24,5),АТС!$A$41:$F$784,6)+'Иные услуги '!$C$5+'РСТ РСО-А'!$K$6+'РСТ РСО-А'!$G$9</f>
        <v>4392.8100000000004</v>
      </c>
      <c r="V284" s="117">
        <f>VLOOKUP($A284+ROUND((COLUMN()-2)/24,5),АТС!$A$41:$F$784,6)+'Иные услуги '!$C$5+'РСТ РСО-А'!$K$6+'РСТ РСО-А'!$G$9</f>
        <v>4392.5600000000004</v>
      </c>
      <c r="W284" s="117">
        <f>VLOOKUP($A284+ROUND((COLUMN()-2)/24,5),АТС!$A$41:$F$784,6)+'Иные услуги '!$C$5+'РСТ РСО-А'!$K$6+'РСТ РСО-А'!$G$9</f>
        <v>4392.46</v>
      </c>
      <c r="X284" s="117">
        <f>VLOOKUP($A284+ROUND((COLUMN()-2)/24,5),АТС!$A$41:$F$784,6)+'Иные услуги '!$C$5+'РСТ РСО-А'!$K$6+'РСТ РСО-А'!$G$9</f>
        <v>4392.04</v>
      </c>
      <c r="Y284" s="117">
        <f>VLOOKUP($A284+ROUND((COLUMN()-2)/24,5),АТС!$A$41:$F$784,6)+'Иные услуги '!$C$5+'РСТ РСО-А'!$K$6+'РСТ РСО-А'!$G$9</f>
        <v>4391.54</v>
      </c>
    </row>
    <row r="285" spans="1:25" x14ac:dyDescent="0.2">
      <c r="A285" s="66">
        <f t="shared" si="10"/>
        <v>43653</v>
      </c>
      <c r="B285" s="117">
        <f>VLOOKUP($A285+ROUND((COLUMN()-2)/24,5),АТС!$A$41:$F$784,6)+'Иные услуги '!$C$5+'РСТ РСО-А'!$K$6+'РСТ РСО-А'!$G$9</f>
        <v>4392.62</v>
      </c>
      <c r="C285" s="117">
        <f>VLOOKUP($A285+ROUND((COLUMN()-2)/24,5),АТС!$A$41:$F$784,6)+'Иные услуги '!$C$5+'РСТ РСО-А'!$K$6+'РСТ РСО-А'!$G$9</f>
        <v>4392.53</v>
      </c>
      <c r="D285" s="117">
        <f>VLOOKUP($A285+ROUND((COLUMN()-2)/24,5),АТС!$A$41:$F$784,6)+'Иные услуги '!$C$5+'РСТ РСО-А'!$K$6+'РСТ РСО-А'!$G$9</f>
        <v>4392.51</v>
      </c>
      <c r="E285" s="117">
        <f>VLOOKUP($A285+ROUND((COLUMN()-2)/24,5),АТС!$A$41:$F$784,6)+'Иные услуги '!$C$5+'РСТ РСО-А'!$K$6+'РСТ РСО-А'!$G$9</f>
        <v>4392.54</v>
      </c>
      <c r="F285" s="117">
        <f>VLOOKUP($A285+ROUND((COLUMN()-2)/24,5),АТС!$A$41:$F$784,6)+'Иные услуги '!$C$5+'РСТ РСО-А'!$K$6+'РСТ РСО-А'!$G$9</f>
        <v>4392.43</v>
      </c>
      <c r="G285" s="117">
        <f>VLOOKUP($A285+ROUND((COLUMN()-2)/24,5),АТС!$A$41:$F$784,6)+'Иные услуги '!$C$5+'РСТ РСО-А'!$K$6+'РСТ РСО-А'!$G$9</f>
        <v>4392.45</v>
      </c>
      <c r="H285" s="117">
        <f>VLOOKUP($A285+ROUND((COLUMN()-2)/24,5),АТС!$A$41:$F$784,6)+'Иные услуги '!$C$5+'РСТ РСО-А'!$K$6+'РСТ РСО-А'!$G$9</f>
        <v>4392.25</v>
      </c>
      <c r="I285" s="117">
        <f>VLOOKUP($A285+ROUND((COLUMN()-2)/24,5),АТС!$A$41:$F$784,6)+'Иные услуги '!$C$5+'РСТ РСО-А'!$K$6+'РСТ РСО-А'!$G$9</f>
        <v>4392.37</v>
      </c>
      <c r="J285" s="117">
        <f>VLOOKUP($A285+ROUND((COLUMN()-2)/24,5),АТС!$A$41:$F$784,6)+'Иные услуги '!$C$5+'РСТ РСО-А'!$K$6+'РСТ РСО-А'!$G$9</f>
        <v>4392.66</v>
      </c>
      <c r="K285" s="117">
        <f>VLOOKUP($A285+ROUND((COLUMN()-2)/24,5),АТС!$A$41:$F$784,6)+'Иные услуги '!$C$5+'РСТ РСО-А'!$K$6+'РСТ РСО-А'!$G$9</f>
        <v>4392.72</v>
      </c>
      <c r="L285" s="117">
        <f>VLOOKUP($A285+ROUND((COLUMN()-2)/24,5),АТС!$A$41:$F$784,6)+'Иные услуги '!$C$5+'РСТ РСО-А'!$K$6+'РСТ РСО-А'!$G$9</f>
        <v>4392.84</v>
      </c>
      <c r="M285" s="117">
        <f>VLOOKUP($A285+ROUND((COLUMN()-2)/24,5),АТС!$A$41:$F$784,6)+'Иные услуги '!$C$5+'РСТ РСО-А'!$K$6+'РСТ РСО-А'!$G$9</f>
        <v>4392.72</v>
      </c>
      <c r="N285" s="117">
        <f>VLOOKUP($A285+ROUND((COLUMN()-2)/24,5),АТС!$A$41:$F$784,6)+'Иные услуги '!$C$5+'РСТ РСО-А'!$K$6+'РСТ РСО-А'!$G$9</f>
        <v>4392.68</v>
      </c>
      <c r="O285" s="117">
        <f>VLOOKUP($A285+ROUND((COLUMN()-2)/24,5),АТС!$A$41:$F$784,6)+'Иные услуги '!$C$5+'РСТ РСО-А'!$K$6+'РСТ РСО-А'!$G$9</f>
        <v>4392.68</v>
      </c>
      <c r="P285" s="117">
        <f>VLOOKUP($A285+ROUND((COLUMN()-2)/24,5),АТС!$A$41:$F$784,6)+'Иные услуги '!$C$5+'РСТ РСО-А'!$K$6+'РСТ РСО-А'!$G$9</f>
        <v>4392.59</v>
      </c>
      <c r="Q285" s="117">
        <f>VLOOKUP($A285+ROUND((COLUMN()-2)/24,5),АТС!$A$41:$F$784,6)+'Иные услуги '!$C$5+'РСТ РСО-А'!$K$6+'РСТ РСО-А'!$G$9</f>
        <v>4392.45</v>
      </c>
      <c r="R285" s="117">
        <f>VLOOKUP($A285+ROUND((COLUMN()-2)/24,5),АТС!$A$41:$F$784,6)+'Иные услуги '!$C$5+'РСТ РСО-А'!$K$6+'РСТ РСО-А'!$G$9</f>
        <v>4392.66</v>
      </c>
      <c r="S285" s="117">
        <f>VLOOKUP($A285+ROUND((COLUMN()-2)/24,5),АТС!$A$41:$F$784,6)+'Иные услуги '!$C$5+'РСТ РСО-А'!$K$6+'РСТ РСО-А'!$G$9</f>
        <v>4392.7700000000004</v>
      </c>
      <c r="T285" s="117">
        <f>VLOOKUP($A285+ROUND((COLUMN()-2)/24,5),АТС!$A$41:$F$784,6)+'Иные услуги '!$C$5+'РСТ РСО-А'!$K$6+'РСТ РСО-А'!$G$9</f>
        <v>4392.7700000000004</v>
      </c>
      <c r="U285" s="117">
        <f>VLOOKUP($A285+ROUND((COLUMN()-2)/24,5),АТС!$A$41:$F$784,6)+'Иные услуги '!$C$5+'РСТ РСО-А'!$K$6+'РСТ РСО-А'!$G$9</f>
        <v>4392.83</v>
      </c>
      <c r="V285" s="117">
        <f>VLOOKUP($A285+ROUND((COLUMN()-2)/24,5),АТС!$A$41:$F$784,6)+'Иные услуги '!$C$5+'РСТ РСО-А'!$K$6+'РСТ РСО-А'!$G$9</f>
        <v>4392.55</v>
      </c>
      <c r="W285" s="117">
        <f>VLOOKUP($A285+ROUND((COLUMN()-2)/24,5),АТС!$A$41:$F$784,6)+'Иные услуги '!$C$5+'РСТ РСО-А'!$K$6+'РСТ РСО-А'!$G$9</f>
        <v>4392.4800000000005</v>
      </c>
      <c r="X285" s="117">
        <f>VLOOKUP($A285+ROUND((COLUMN()-2)/24,5),АТС!$A$41:$F$784,6)+'Иные услуги '!$C$5+'РСТ РСО-А'!$K$6+'РСТ РСО-А'!$G$9</f>
        <v>4392.1400000000003</v>
      </c>
      <c r="Y285" s="117">
        <f>VLOOKUP($A285+ROUND((COLUMN()-2)/24,5),АТС!$A$41:$F$784,6)+'Иные услуги '!$C$5+'РСТ РСО-А'!$K$6+'РСТ РСО-А'!$G$9</f>
        <v>4391.55</v>
      </c>
    </row>
    <row r="286" spans="1:25" x14ac:dyDescent="0.2">
      <c r="A286" s="66">
        <f t="shared" si="10"/>
        <v>43654</v>
      </c>
      <c r="B286" s="117">
        <f>VLOOKUP($A286+ROUND((COLUMN()-2)/24,5),АТС!$A$41:$F$784,6)+'Иные услуги '!$C$5+'РСТ РСО-А'!$K$6+'РСТ РСО-А'!$G$9</f>
        <v>4392.6100000000006</v>
      </c>
      <c r="C286" s="117">
        <f>VLOOKUP($A286+ROUND((COLUMN()-2)/24,5),АТС!$A$41:$F$784,6)+'Иные услуги '!$C$5+'РСТ РСО-А'!$K$6+'РСТ РСО-А'!$G$9</f>
        <v>4392.49</v>
      </c>
      <c r="D286" s="117">
        <f>VLOOKUP($A286+ROUND((COLUMN()-2)/24,5),АТС!$A$41:$F$784,6)+'Иные услуги '!$C$5+'РСТ РСО-А'!$K$6+'РСТ РСО-А'!$G$9</f>
        <v>4392.49</v>
      </c>
      <c r="E286" s="117">
        <f>VLOOKUP($A286+ROUND((COLUMN()-2)/24,5),АТС!$A$41:$F$784,6)+'Иные услуги '!$C$5+'РСТ РСО-А'!$K$6+'РСТ РСО-А'!$G$9</f>
        <v>4392.51</v>
      </c>
      <c r="F286" s="117">
        <f>VLOOKUP($A286+ROUND((COLUMN()-2)/24,5),АТС!$A$41:$F$784,6)+'Иные услуги '!$C$5+'РСТ РСО-А'!$K$6+'РСТ РСО-А'!$G$9</f>
        <v>4392.3999999999996</v>
      </c>
      <c r="G286" s="117">
        <f>VLOOKUP($A286+ROUND((COLUMN()-2)/24,5),АТС!$A$41:$F$784,6)+'Иные услуги '!$C$5+'РСТ РСО-А'!$K$6+'РСТ РСО-А'!$G$9</f>
        <v>4392.3100000000004</v>
      </c>
      <c r="H286" s="117">
        <f>VLOOKUP($A286+ROUND((COLUMN()-2)/24,5),АТС!$A$41:$F$784,6)+'Иные услуги '!$C$5+'РСТ РСО-А'!$K$6+'РСТ РСО-А'!$G$9</f>
        <v>4391.96</v>
      </c>
      <c r="I286" s="117">
        <f>VLOOKUP($A286+ROUND((COLUMN()-2)/24,5),АТС!$A$41:$F$784,6)+'Иные услуги '!$C$5+'РСТ РСО-А'!$K$6+'РСТ РСО-А'!$G$9</f>
        <v>4392.6499999999996</v>
      </c>
      <c r="J286" s="117">
        <f>VLOOKUP($A286+ROUND((COLUMN()-2)/24,5),АТС!$A$41:$F$784,6)+'Иные услуги '!$C$5+'РСТ РСО-А'!$K$6+'РСТ РСО-А'!$G$9</f>
        <v>4392.8600000000006</v>
      </c>
      <c r="K286" s="117">
        <f>VLOOKUP($A286+ROUND((COLUMN()-2)/24,5),АТС!$A$41:$F$784,6)+'Иные услуги '!$C$5+'РСТ РСО-А'!$K$6+'РСТ РСО-А'!$G$9</f>
        <v>4392.92</v>
      </c>
      <c r="L286" s="117">
        <f>VLOOKUP($A286+ROUND((COLUMN()-2)/24,5),АТС!$A$41:$F$784,6)+'Иные услуги '!$C$5+'РСТ РСО-А'!$K$6+'РСТ РСО-А'!$G$9</f>
        <v>4392.9400000000005</v>
      </c>
      <c r="M286" s="117">
        <f>VLOOKUP($A286+ROUND((COLUMN()-2)/24,5),АТС!$A$41:$F$784,6)+'Иные услуги '!$C$5+'РСТ РСО-А'!$K$6+'РСТ РСО-А'!$G$9</f>
        <v>4392.95</v>
      </c>
      <c r="N286" s="117">
        <f>VLOOKUP($A286+ROUND((COLUMN()-2)/24,5),АТС!$A$41:$F$784,6)+'Иные услуги '!$C$5+'РСТ РСО-А'!$K$6+'РСТ РСО-А'!$G$9</f>
        <v>4392.95</v>
      </c>
      <c r="O286" s="117">
        <f>VLOOKUP($A286+ROUND((COLUMN()-2)/24,5),АТС!$A$41:$F$784,6)+'Иные услуги '!$C$5+'РСТ РСО-А'!$K$6+'РСТ РСО-А'!$G$9</f>
        <v>4392.82</v>
      </c>
      <c r="P286" s="117">
        <f>VLOOKUP($A286+ROUND((COLUMN()-2)/24,5),АТС!$A$41:$F$784,6)+'Иные услуги '!$C$5+'РСТ РСО-А'!$K$6+'РСТ РСО-А'!$G$9</f>
        <v>4392.82</v>
      </c>
      <c r="Q286" s="117">
        <f>VLOOKUP($A286+ROUND((COLUMN()-2)/24,5),АТС!$A$41:$F$784,6)+'Иные услуги '!$C$5+'РСТ РСО-А'!$K$6+'РСТ РСО-А'!$G$9</f>
        <v>4392.7700000000004</v>
      </c>
      <c r="R286" s="117">
        <f>VLOOKUP($A286+ROUND((COLUMN()-2)/24,5),АТС!$A$41:$F$784,6)+'Иные услуги '!$C$5+'РСТ РСО-А'!$K$6+'РСТ РСО-А'!$G$9</f>
        <v>4392.79</v>
      </c>
      <c r="S286" s="117">
        <f>VLOOKUP($A286+ROUND((COLUMN()-2)/24,5),АТС!$A$41:$F$784,6)+'Иные услуги '!$C$5+'РСТ РСО-А'!$K$6+'РСТ РСО-А'!$G$9</f>
        <v>4392.75</v>
      </c>
      <c r="T286" s="117">
        <f>VLOOKUP($A286+ROUND((COLUMN()-2)/24,5),АТС!$A$41:$F$784,6)+'Иные услуги '!$C$5+'РСТ РСО-А'!$K$6+'РСТ РСО-А'!$G$9</f>
        <v>4392.83</v>
      </c>
      <c r="U286" s="117">
        <f>VLOOKUP($A286+ROUND((COLUMN()-2)/24,5),АТС!$A$41:$F$784,6)+'Иные услуги '!$C$5+'РСТ РСО-А'!$K$6+'РСТ РСО-А'!$G$9</f>
        <v>4392.82</v>
      </c>
      <c r="V286" s="117">
        <f>VLOOKUP($A286+ROUND((COLUMN()-2)/24,5),АТС!$A$41:$F$784,6)+'Иные услуги '!$C$5+'РСТ РСО-А'!$K$6+'РСТ РСО-А'!$G$9</f>
        <v>4392.41</v>
      </c>
      <c r="W286" s="117">
        <f>VLOOKUP($A286+ROUND((COLUMN()-2)/24,5),АТС!$A$41:$F$784,6)+'Иные услуги '!$C$5+'РСТ РСО-А'!$K$6+'РСТ РСО-А'!$G$9</f>
        <v>4392.4400000000005</v>
      </c>
      <c r="X286" s="117">
        <f>VLOOKUP($A286+ROUND((COLUMN()-2)/24,5),АТС!$A$41:$F$784,6)+'Иные услуги '!$C$5+'РСТ РСО-А'!$K$6+'РСТ РСО-А'!$G$9</f>
        <v>4391.92</v>
      </c>
      <c r="Y286" s="117">
        <f>VLOOKUP($A286+ROUND((COLUMN()-2)/24,5),АТС!$A$41:$F$784,6)+'Иные услуги '!$C$5+'РСТ РСО-А'!$K$6+'РСТ РСО-А'!$G$9</f>
        <v>4391.3600000000006</v>
      </c>
    </row>
    <row r="287" spans="1:25" x14ac:dyDescent="0.2">
      <c r="A287" s="66">
        <f t="shared" si="10"/>
        <v>43655</v>
      </c>
      <c r="B287" s="117">
        <f>VLOOKUP($A287+ROUND((COLUMN()-2)/24,5),АТС!$A$41:$F$784,6)+'Иные услуги '!$C$5+'РСТ РСО-А'!$K$6+'РСТ РСО-А'!$G$9</f>
        <v>4392.72</v>
      </c>
      <c r="C287" s="117">
        <f>VLOOKUP($A287+ROUND((COLUMN()-2)/24,5),АТС!$A$41:$F$784,6)+'Иные услуги '!$C$5+'РСТ РСО-А'!$K$6+'РСТ РСО-А'!$G$9</f>
        <v>4392.6100000000006</v>
      </c>
      <c r="D287" s="117">
        <f>VLOOKUP($A287+ROUND((COLUMN()-2)/24,5),АТС!$A$41:$F$784,6)+'Иные услуги '!$C$5+'РСТ РСО-А'!$K$6+'РСТ РСО-А'!$G$9</f>
        <v>4392.63</v>
      </c>
      <c r="E287" s="117">
        <f>VLOOKUP($A287+ROUND((COLUMN()-2)/24,5),АТС!$A$41:$F$784,6)+'Иные услуги '!$C$5+'РСТ РСО-А'!$K$6+'РСТ РСО-А'!$G$9</f>
        <v>4392.63</v>
      </c>
      <c r="F287" s="117">
        <f>VLOOKUP($A287+ROUND((COLUMN()-2)/24,5),АТС!$A$41:$F$784,6)+'Иные услуги '!$C$5+'РСТ РСО-А'!$K$6+'РСТ РСО-А'!$G$9</f>
        <v>4392.63</v>
      </c>
      <c r="G287" s="117">
        <f>VLOOKUP($A287+ROUND((COLUMN()-2)/24,5),АТС!$A$41:$F$784,6)+'Иные услуги '!$C$5+'РСТ РСО-А'!$K$6+'РСТ РСО-А'!$G$9</f>
        <v>4392.6000000000004</v>
      </c>
      <c r="H287" s="117">
        <f>VLOOKUP($A287+ROUND((COLUMN()-2)/24,5),АТС!$A$41:$F$784,6)+'Иные услуги '!$C$5+'РСТ РСО-А'!$K$6+'РСТ РСО-А'!$G$9</f>
        <v>4392.3500000000004</v>
      </c>
      <c r="I287" s="117">
        <f>VLOOKUP($A287+ROUND((COLUMN()-2)/24,5),АТС!$A$41:$F$784,6)+'Иные услуги '!$C$5+'РСТ РСО-А'!$K$6+'РСТ РСО-А'!$G$9</f>
        <v>4392.55</v>
      </c>
      <c r="J287" s="117">
        <f>VLOOKUP($A287+ROUND((COLUMN()-2)/24,5),АТС!$A$41:$F$784,6)+'Иные услуги '!$C$5+'РСТ РСО-А'!$K$6+'РСТ РСО-А'!$G$9</f>
        <v>4392.8500000000004</v>
      </c>
      <c r="K287" s="117">
        <f>VLOOKUP($A287+ROUND((COLUMN()-2)/24,5),АТС!$A$41:$F$784,6)+'Иные услуги '!$C$5+'РСТ РСО-А'!$K$6+'РСТ РСО-А'!$G$9</f>
        <v>4392.84</v>
      </c>
      <c r="L287" s="117">
        <f>VLOOKUP($A287+ROUND((COLUMN()-2)/24,5),АТС!$A$41:$F$784,6)+'Иные услуги '!$C$5+'РСТ РСО-А'!$K$6+'РСТ РСО-А'!$G$9</f>
        <v>4392.88</v>
      </c>
      <c r="M287" s="117">
        <f>VLOOKUP($A287+ROUND((COLUMN()-2)/24,5),АТС!$A$41:$F$784,6)+'Иные услуги '!$C$5+'РСТ РСО-А'!$K$6+'РСТ РСО-А'!$G$9</f>
        <v>4392.88</v>
      </c>
      <c r="N287" s="117">
        <f>VLOOKUP($A287+ROUND((COLUMN()-2)/24,5),АТС!$A$41:$F$784,6)+'Иные услуги '!$C$5+'РСТ РСО-А'!$K$6+'РСТ РСО-А'!$G$9</f>
        <v>4392.72</v>
      </c>
      <c r="O287" s="117">
        <f>VLOOKUP($A287+ROUND((COLUMN()-2)/24,5),АТС!$A$41:$F$784,6)+'Иные услуги '!$C$5+'РСТ РСО-А'!$K$6+'РСТ РСО-А'!$G$9</f>
        <v>4392.7300000000005</v>
      </c>
      <c r="P287" s="117">
        <f>VLOOKUP($A287+ROUND((COLUMN()-2)/24,5),АТС!$A$41:$F$784,6)+'Иные услуги '!$C$5+'РСТ РСО-А'!$K$6+'РСТ РСО-А'!$G$9</f>
        <v>4392.7300000000005</v>
      </c>
      <c r="Q287" s="117">
        <f>VLOOKUP($A287+ROUND((COLUMN()-2)/24,5),АТС!$A$41:$F$784,6)+'Иные услуги '!$C$5+'РСТ РСО-А'!$K$6+'РСТ РСО-А'!$G$9</f>
        <v>4392.78</v>
      </c>
      <c r="R287" s="117">
        <f>VLOOKUP($A287+ROUND((COLUMN()-2)/24,5),АТС!$A$41:$F$784,6)+'Иные услуги '!$C$5+'РСТ РСО-А'!$K$6+'РСТ РСО-А'!$G$9</f>
        <v>4392.78</v>
      </c>
      <c r="S287" s="117">
        <f>VLOOKUP($A287+ROUND((COLUMN()-2)/24,5),АТС!$A$41:$F$784,6)+'Иные услуги '!$C$5+'РСТ РСО-А'!$K$6+'РСТ РСО-А'!$G$9</f>
        <v>4392.79</v>
      </c>
      <c r="T287" s="117">
        <f>VLOOKUP($A287+ROUND((COLUMN()-2)/24,5),АТС!$A$41:$F$784,6)+'Иные услуги '!$C$5+'РСТ РСО-А'!$K$6+'РСТ РСО-А'!$G$9</f>
        <v>4392.8900000000003</v>
      </c>
      <c r="U287" s="117">
        <f>VLOOKUP($A287+ROUND((COLUMN()-2)/24,5),АТС!$A$41:$F$784,6)+'Иные услуги '!$C$5+'РСТ РСО-А'!$K$6+'РСТ РСО-А'!$G$9</f>
        <v>4392.87</v>
      </c>
      <c r="V287" s="117">
        <f>VLOOKUP($A287+ROUND((COLUMN()-2)/24,5),АТС!$A$41:$F$784,6)+'Иные услуги '!$C$5+'РСТ РСО-А'!$K$6+'РСТ РСО-А'!$G$9</f>
        <v>4392.5200000000004</v>
      </c>
      <c r="W287" s="117">
        <f>VLOOKUP($A287+ROUND((COLUMN()-2)/24,5),АТС!$A$41:$F$784,6)+'Иные услуги '!$C$5+'РСТ РСО-А'!$K$6+'РСТ РСО-А'!$G$9</f>
        <v>4392.49</v>
      </c>
      <c r="X287" s="117">
        <f>VLOOKUP($A287+ROUND((COLUMN()-2)/24,5),АТС!$A$41:$F$784,6)+'Иные услуги '!$C$5+'РСТ РСО-А'!$K$6+'РСТ РСО-А'!$G$9</f>
        <v>4391.91</v>
      </c>
      <c r="Y287" s="117">
        <f>VLOOKUP($A287+ROUND((COLUMN()-2)/24,5),АТС!$A$41:$F$784,6)+'Иные услуги '!$C$5+'РСТ РСО-А'!$K$6+'РСТ РСО-А'!$G$9</f>
        <v>4391.58</v>
      </c>
    </row>
    <row r="288" spans="1:25" x14ac:dyDescent="0.2">
      <c r="A288" s="66">
        <f t="shared" si="10"/>
        <v>43656</v>
      </c>
      <c r="B288" s="117">
        <f>VLOOKUP($A288+ROUND((COLUMN()-2)/24,5),АТС!$A$41:$F$784,6)+'Иные услуги '!$C$5+'РСТ РСО-А'!$K$6+'РСТ РСО-А'!$G$9</f>
        <v>4392.53</v>
      </c>
      <c r="C288" s="117">
        <f>VLOOKUP($A288+ROUND((COLUMN()-2)/24,5),АТС!$A$41:$F$784,6)+'Иные услуги '!$C$5+'РСТ РСО-А'!$K$6+'РСТ РСО-А'!$G$9</f>
        <v>4392.4400000000005</v>
      </c>
      <c r="D288" s="117">
        <f>VLOOKUP($A288+ROUND((COLUMN()-2)/24,5),АТС!$A$41:$F$784,6)+'Иные услуги '!$C$5+'РСТ РСО-А'!$K$6+'РСТ РСО-А'!$G$9</f>
        <v>4392.5200000000004</v>
      </c>
      <c r="E288" s="117">
        <f>VLOOKUP($A288+ROUND((COLUMN()-2)/24,5),АТС!$A$41:$F$784,6)+'Иные услуги '!$C$5+'РСТ РСО-А'!$K$6+'РСТ РСО-А'!$G$9</f>
        <v>4392.5200000000004</v>
      </c>
      <c r="F288" s="117">
        <f>VLOOKUP($A288+ROUND((COLUMN()-2)/24,5),АТС!$A$41:$F$784,6)+'Иные услуги '!$C$5+'РСТ РСО-А'!$K$6+'РСТ РСО-А'!$G$9</f>
        <v>4392.43</v>
      </c>
      <c r="G288" s="117">
        <f>VLOOKUP($A288+ROUND((COLUMN()-2)/24,5),АТС!$A$41:$F$784,6)+'Иные услуги '!$C$5+'РСТ РСО-А'!$K$6+'РСТ РСО-А'!$G$9</f>
        <v>4392.3600000000006</v>
      </c>
      <c r="H288" s="117">
        <f>VLOOKUP($A288+ROUND((COLUMN()-2)/24,5),АТС!$A$41:$F$784,6)+'Иные услуги '!$C$5+'РСТ РСО-А'!$K$6+'РСТ РСО-А'!$G$9</f>
        <v>4392.17</v>
      </c>
      <c r="I288" s="117">
        <f>VLOOKUP($A288+ROUND((COLUMN()-2)/24,5),АТС!$A$41:$F$784,6)+'Иные услуги '!$C$5+'РСТ РСО-А'!$K$6+'РСТ РСО-А'!$G$9</f>
        <v>4392.28</v>
      </c>
      <c r="J288" s="117">
        <f>VLOOKUP($A288+ROUND((COLUMN()-2)/24,5),АТС!$A$41:$F$784,6)+'Иные услуги '!$C$5+'РСТ РСО-А'!$K$6+'РСТ РСО-А'!$G$9</f>
        <v>4392.67</v>
      </c>
      <c r="K288" s="117">
        <f>VLOOKUP($A288+ROUND((COLUMN()-2)/24,5),АТС!$A$41:$F$784,6)+'Иные услуги '!$C$5+'РСТ РСО-А'!$K$6+'РСТ РСО-А'!$G$9</f>
        <v>4392.7700000000004</v>
      </c>
      <c r="L288" s="117">
        <f>VLOOKUP($A288+ROUND((COLUMN()-2)/24,5),АТС!$A$41:$F$784,6)+'Иные услуги '!$C$5+'РСТ РСО-А'!$K$6+'РСТ РСО-А'!$G$9</f>
        <v>4392.8900000000003</v>
      </c>
      <c r="M288" s="117">
        <f>VLOOKUP($A288+ROUND((COLUMN()-2)/24,5),АТС!$A$41:$F$784,6)+'Иные услуги '!$C$5+'РСТ РСО-А'!$K$6+'РСТ РСО-А'!$G$9</f>
        <v>4392.8600000000006</v>
      </c>
      <c r="N288" s="117">
        <f>VLOOKUP($A288+ROUND((COLUMN()-2)/24,5),АТС!$A$41:$F$784,6)+'Иные услуги '!$C$5+'РСТ РСО-А'!$K$6+'РСТ РСО-А'!$G$9</f>
        <v>4392.8500000000004</v>
      </c>
      <c r="O288" s="117">
        <f>VLOOKUP($A288+ROUND((COLUMN()-2)/24,5),АТС!$A$41:$F$784,6)+'Иные услуги '!$C$5+'РСТ РСО-А'!$K$6+'РСТ РСО-А'!$G$9</f>
        <v>4392.74</v>
      </c>
      <c r="P288" s="117">
        <f>VLOOKUP($A288+ROUND((COLUMN()-2)/24,5),АТС!$A$41:$F$784,6)+'Иные услуги '!$C$5+'РСТ РСО-А'!$K$6+'РСТ РСО-А'!$G$9</f>
        <v>4392.74</v>
      </c>
      <c r="Q288" s="117">
        <f>VLOOKUP($A288+ROUND((COLUMN()-2)/24,5),АТС!$A$41:$F$784,6)+'Иные услуги '!$C$5+'РСТ РСО-А'!$K$6+'РСТ РСО-А'!$G$9</f>
        <v>4392.75</v>
      </c>
      <c r="R288" s="117">
        <f>VLOOKUP($A288+ROUND((COLUMN()-2)/24,5),АТС!$A$41:$F$784,6)+'Иные услуги '!$C$5+'РСТ РСО-А'!$K$6+'РСТ РСО-А'!$G$9</f>
        <v>4392.76</v>
      </c>
      <c r="S288" s="117">
        <f>VLOOKUP($A288+ROUND((COLUMN()-2)/24,5),АТС!$A$41:$F$784,6)+'Иные услуги '!$C$5+'РСТ РСО-А'!$K$6+'РСТ РСО-А'!$G$9</f>
        <v>4392.7300000000005</v>
      </c>
      <c r="T288" s="117">
        <f>VLOOKUP($A288+ROUND((COLUMN()-2)/24,5),АТС!$A$41:$F$784,6)+'Иные услуги '!$C$5+'РСТ РСО-А'!$K$6+'РСТ РСО-А'!$G$9</f>
        <v>4392.82</v>
      </c>
      <c r="U288" s="117">
        <f>VLOOKUP($A288+ROUND((COLUMN()-2)/24,5),АТС!$A$41:$F$784,6)+'Иные услуги '!$C$5+'РСТ РСО-А'!$K$6+'РСТ РСО-А'!$G$9</f>
        <v>4392.8500000000004</v>
      </c>
      <c r="V288" s="117">
        <f>VLOOKUP($A288+ROUND((COLUMN()-2)/24,5),АТС!$A$41:$F$784,6)+'Иные услуги '!$C$5+'РСТ РСО-А'!$K$6+'РСТ РСО-А'!$G$9</f>
        <v>4392.51</v>
      </c>
      <c r="W288" s="117">
        <f>VLOOKUP($A288+ROUND((COLUMN()-2)/24,5),АТС!$A$41:$F$784,6)+'Иные услуги '!$C$5+'РСТ РСО-А'!$K$6+'РСТ РСО-А'!$G$9</f>
        <v>4392.42</v>
      </c>
      <c r="X288" s="117">
        <f>VLOOKUP($A288+ROUND((COLUMN()-2)/24,5),АТС!$A$41:$F$784,6)+'Иные услуги '!$C$5+'РСТ РСО-А'!$K$6+'РСТ РСО-А'!$G$9</f>
        <v>4391.87</v>
      </c>
      <c r="Y288" s="117">
        <f>VLOOKUP($A288+ROUND((COLUMN()-2)/24,5),АТС!$A$41:$F$784,6)+'Иные услуги '!$C$5+'РСТ РСО-А'!$K$6+'РСТ РСО-А'!$G$9</f>
        <v>4391.45</v>
      </c>
    </row>
    <row r="289" spans="1:27" x14ac:dyDescent="0.2">
      <c r="A289" s="66">
        <f t="shared" si="10"/>
        <v>43657</v>
      </c>
      <c r="B289" s="117">
        <f>VLOOKUP($A289+ROUND((COLUMN()-2)/24,5),АТС!$A$41:$F$784,6)+'Иные услуги '!$C$5+'РСТ РСО-А'!$K$6+'РСТ РСО-А'!$G$9</f>
        <v>4392.68</v>
      </c>
      <c r="C289" s="117">
        <f>VLOOKUP($A289+ROUND((COLUMN()-2)/24,5),АТС!$A$41:$F$784,6)+'Иные услуги '!$C$5+'РСТ РСО-А'!$K$6+'РСТ РСО-А'!$G$9</f>
        <v>4392.4800000000005</v>
      </c>
      <c r="D289" s="117">
        <f>VLOOKUP($A289+ROUND((COLUMN()-2)/24,5),АТС!$A$41:$F$784,6)+'Иные услуги '!$C$5+'РСТ РСО-А'!$K$6+'РСТ РСО-А'!$G$9</f>
        <v>4392.54</v>
      </c>
      <c r="E289" s="117">
        <f>VLOOKUP($A289+ROUND((COLUMN()-2)/24,5),АТС!$A$41:$F$784,6)+'Иные услуги '!$C$5+'РСТ РСО-А'!$K$6+'РСТ РСО-А'!$G$9</f>
        <v>4392.59</v>
      </c>
      <c r="F289" s="117">
        <f>VLOOKUP($A289+ROUND((COLUMN()-2)/24,5),АТС!$A$41:$F$784,6)+'Иные услуги '!$C$5+'РСТ РСО-А'!$K$6+'РСТ РСО-А'!$G$9</f>
        <v>4392.5200000000004</v>
      </c>
      <c r="G289" s="117">
        <f>VLOOKUP($A289+ROUND((COLUMN()-2)/24,5),АТС!$A$41:$F$784,6)+'Иные услуги '!$C$5+'РСТ РСО-А'!$K$6+'РСТ РСО-А'!$G$9</f>
        <v>4392.46</v>
      </c>
      <c r="H289" s="117">
        <f>VLOOKUP($A289+ROUND((COLUMN()-2)/24,5),АТС!$A$41:$F$784,6)+'Иные услуги '!$C$5+'РСТ РСО-А'!$K$6+'РСТ РСО-А'!$G$9</f>
        <v>4392.34</v>
      </c>
      <c r="I289" s="117">
        <f>VLOOKUP($A289+ROUND((COLUMN()-2)/24,5),АТС!$A$41:$F$784,6)+'Иные услуги '!$C$5+'РСТ РСО-А'!$K$6+'РСТ РСО-А'!$G$9</f>
        <v>4392.57</v>
      </c>
      <c r="J289" s="117">
        <f>VLOOKUP($A289+ROUND((COLUMN()-2)/24,5),АТС!$A$41:$F$784,6)+'Иные услуги '!$C$5+'РСТ РСО-А'!$K$6+'РСТ РСО-А'!$G$9</f>
        <v>4392.82</v>
      </c>
      <c r="K289" s="117">
        <f>VLOOKUP($A289+ROUND((COLUMN()-2)/24,5),АТС!$A$41:$F$784,6)+'Иные услуги '!$C$5+'РСТ РСО-А'!$K$6+'РСТ РСО-А'!$G$9</f>
        <v>4392.8</v>
      </c>
      <c r="L289" s="117">
        <f>VLOOKUP($A289+ROUND((COLUMN()-2)/24,5),АТС!$A$41:$F$784,6)+'Иные услуги '!$C$5+'РСТ РСО-А'!$K$6+'РСТ РСО-А'!$G$9</f>
        <v>4392.8999999999996</v>
      </c>
      <c r="M289" s="117">
        <f>VLOOKUP($A289+ROUND((COLUMN()-2)/24,5),АТС!$A$41:$F$784,6)+'Иные услуги '!$C$5+'РСТ РСО-А'!$K$6+'РСТ РСО-А'!$G$9</f>
        <v>4392.87</v>
      </c>
      <c r="N289" s="117">
        <f>VLOOKUP($A289+ROUND((COLUMN()-2)/24,5),АТС!$A$41:$F$784,6)+'Иные услуги '!$C$5+'РСТ РСО-А'!$K$6+'РСТ РСО-А'!$G$9</f>
        <v>4392.87</v>
      </c>
      <c r="O289" s="117">
        <f>VLOOKUP($A289+ROUND((COLUMN()-2)/24,5),АТС!$A$41:$F$784,6)+'Иные услуги '!$C$5+'РСТ РСО-А'!$K$6+'РСТ РСО-А'!$G$9</f>
        <v>4392.7700000000004</v>
      </c>
      <c r="P289" s="117">
        <f>VLOOKUP($A289+ROUND((COLUMN()-2)/24,5),АТС!$A$41:$F$784,6)+'Иные услуги '!$C$5+'РСТ РСО-А'!$K$6+'РСТ РСО-А'!$G$9</f>
        <v>4392.7</v>
      </c>
      <c r="Q289" s="117">
        <f>VLOOKUP($A289+ROUND((COLUMN()-2)/24,5),АТС!$A$41:$F$784,6)+'Иные услуги '!$C$5+'РСТ РСО-А'!$K$6+'РСТ РСО-А'!$G$9</f>
        <v>4392.79</v>
      </c>
      <c r="R289" s="117">
        <f>VLOOKUP($A289+ROUND((COLUMN()-2)/24,5),АТС!$A$41:$F$784,6)+'Иные услуги '!$C$5+'РСТ РСО-А'!$K$6+'РСТ РСО-А'!$G$9</f>
        <v>4392.8</v>
      </c>
      <c r="S289" s="117">
        <f>VLOOKUP($A289+ROUND((COLUMN()-2)/24,5),АТС!$A$41:$F$784,6)+'Иные услуги '!$C$5+'РСТ РСО-А'!$K$6+'РСТ РСО-А'!$G$9</f>
        <v>4392.78</v>
      </c>
      <c r="T289" s="117">
        <f>VLOOKUP($A289+ROUND((COLUMN()-2)/24,5),АТС!$A$41:$F$784,6)+'Иные услуги '!$C$5+'РСТ РСО-А'!$K$6+'РСТ РСО-А'!$G$9</f>
        <v>4392.87</v>
      </c>
      <c r="U289" s="117">
        <f>VLOOKUP($A289+ROUND((COLUMN()-2)/24,5),АТС!$A$41:$F$784,6)+'Иные услуги '!$C$5+'РСТ РСО-А'!$K$6+'РСТ РСО-А'!$G$9</f>
        <v>4392.8100000000004</v>
      </c>
      <c r="V289" s="117">
        <f>VLOOKUP($A289+ROUND((COLUMN()-2)/24,5),АТС!$A$41:$F$784,6)+'Иные услуги '!$C$5+'РСТ РСО-А'!$K$6+'РСТ РСО-А'!$G$9</f>
        <v>4392.3500000000004</v>
      </c>
      <c r="W289" s="117">
        <f>VLOOKUP($A289+ROUND((COLUMN()-2)/24,5),АТС!$A$41:$F$784,6)+'Иные услуги '!$C$5+'РСТ РСО-А'!$K$6+'РСТ РСО-А'!$G$9</f>
        <v>4392.46</v>
      </c>
      <c r="X289" s="117">
        <f>VLOOKUP($A289+ROUND((COLUMN()-2)/24,5),АТС!$A$41:$F$784,6)+'Иные услуги '!$C$5+'РСТ РСО-А'!$K$6+'РСТ РСО-А'!$G$9</f>
        <v>4392.0600000000004</v>
      </c>
      <c r="Y289" s="117">
        <f>VLOOKUP($A289+ROUND((COLUMN()-2)/24,5),АТС!$A$41:$F$784,6)+'Иные услуги '!$C$5+'РСТ РСО-А'!$K$6+'РСТ РСО-А'!$G$9</f>
        <v>4391.3999999999996</v>
      </c>
    </row>
    <row r="290" spans="1:27" x14ac:dyDescent="0.2">
      <c r="A290" s="66">
        <f t="shared" si="10"/>
        <v>43658</v>
      </c>
      <c r="B290" s="117">
        <f>VLOOKUP($A290+ROUND((COLUMN()-2)/24,5),АТС!$A$41:$F$784,6)+'Иные услуги '!$C$5+'РСТ РСО-А'!$K$6+'РСТ РСО-А'!$G$9</f>
        <v>4392.67</v>
      </c>
      <c r="C290" s="117">
        <f>VLOOKUP($A290+ROUND((COLUMN()-2)/24,5),АТС!$A$41:$F$784,6)+'Иные услуги '!$C$5+'РСТ РСО-А'!$K$6+'РСТ РСО-А'!$G$9</f>
        <v>4392.6000000000004</v>
      </c>
      <c r="D290" s="117">
        <f>VLOOKUP($A290+ROUND((COLUMN()-2)/24,5),АТС!$A$41:$F$784,6)+'Иные услуги '!$C$5+'РСТ РСО-А'!$K$6+'РСТ РСО-А'!$G$9</f>
        <v>4392.6000000000004</v>
      </c>
      <c r="E290" s="117">
        <f>VLOOKUP($A290+ROUND((COLUMN()-2)/24,5),АТС!$A$41:$F$784,6)+'Иные услуги '!$C$5+'РСТ РСО-А'!$K$6+'РСТ РСО-А'!$G$9</f>
        <v>4392.6100000000006</v>
      </c>
      <c r="F290" s="117">
        <f>VLOOKUP($A290+ROUND((COLUMN()-2)/24,5),АТС!$A$41:$F$784,6)+'Иные услуги '!$C$5+'РСТ РСО-А'!$K$6+'РСТ РСО-А'!$G$9</f>
        <v>4392.5600000000004</v>
      </c>
      <c r="G290" s="117">
        <f>VLOOKUP($A290+ROUND((COLUMN()-2)/24,5),АТС!$A$41:$F$784,6)+'Иные услуги '!$C$5+'РСТ РСО-А'!$K$6+'РСТ РСО-А'!$G$9</f>
        <v>4392.49</v>
      </c>
      <c r="H290" s="117">
        <f>VLOOKUP($A290+ROUND((COLUMN()-2)/24,5),АТС!$A$41:$F$784,6)+'Иные услуги '!$C$5+'РСТ РСО-А'!$K$6+'РСТ РСО-А'!$G$9</f>
        <v>4393.1400000000003</v>
      </c>
      <c r="I290" s="117">
        <f>VLOOKUP($A290+ROUND((COLUMN()-2)/24,5),АТС!$A$41:$F$784,6)+'Иные услуги '!$C$5+'РСТ РСО-А'!$K$6+'РСТ РСО-А'!$G$9</f>
        <v>4392.54</v>
      </c>
      <c r="J290" s="117">
        <f>VLOOKUP($A290+ROUND((COLUMN()-2)/24,5),АТС!$A$41:$F$784,6)+'Иные услуги '!$C$5+'РСТ РСО-А'!$K$6+'РСТ РСО-А'!$G$9</f>
        <v>4392.75</v>
      </c>
      <c r="K290" s="117">
        <f>VLOOKUP($A290+ROUND((COLUMN()-2)/24,5),АТС!$A$41:$F$784,6)+'Иные услуги '!$C$5+'РСТ РСО-А'!$K$6+'РСТ РСО-А'!$G$9</f>
        <v>4392.79</v>
      </c>
      <c r="L290" s="117">
        <f>VLOOKUP($A290+ROUND((COLUMN()-2)/24,5),АТС!$A$41:$F$784,6)+'Иные услуги '!$C$5+'РСТ РСО-А'!$K$6+'РСТ РСО-А'!$G$9</f>
        <v>4392.8600000000006</v>
      </c>
      <c r="M290" s="117">
        <f>VLOOKUP($A290+ROUND((COLUMN()-2)/24,5),АТС!$A$41:$F$784,6)+'Иные услуги '!$C$5+'РСТ РСО-А'!$K$6+'РСТ РСО-А'!$G$9</f>
        <v>4392.8500000000004</v>
      </c>
      <c r="N290" s="117">
        <f>VLOOKUP($A290+ROUND((COLUMN()-2)/24,5),АТС!$A$41:$F$784,6)+'Иные услуги '!$C$5+'РСТ РСО-А'!$K$6+'РСТ РСО-А'!$G$9</f>
        <v>4392.82</v>
      </c>
      <c r="O290" s="117">
        <f>VLOOKUP($A290+ROUND((COLUMN()-2)/24,5),АТС!$A$41:$F$784,6)+'Иные услуги '!$C$5+'РСТ РСО-А'!$K$6+'РСТ РСО-А'!$G$9</f>
        <v>4392.7</v>
      </c>
      <c r="P290" s="117">
        <f>VLOOKUP($A290+ROUND((COLUMN()-2)/24,5),АТС!$A$41:$F$784,6)+'Иные услуги '!$C$5+'РСТ РСО-А'!$K$6+'РСТ РСО-А'!$G$9</f>
        <v>4392.72</v>
      </c>
      <c r="Q290" s="117">
        <f>VLOOKUP($A290+ROUND((COLUMN()-2)/24,5),АТС!$A$41:$F$784,6)+'Иные услуги '!$C$5+'РСТ РСО-А'!$K$6+'РСТ РСО-А'!$G$9</f>
        <v>4392.7700000000004</v>
      </c>
      <c r="R290" s="117">
        <f>VLOOKUP($A290+ROUND((COLUMN()-2)/24,5),АТС!$A$41:$F$784,6)+'Иные услуги '!$C$5+'РСТ РСО-А'!$K$6+'РСТ РСО-А'!$G$9</f>
        <v>4392.8</v>
      </c>
      <c r="S290" s="117">
        <f>VLOOKUP($A290+ROUND((COLUMN()-2)/24,5),АТС!$A$41:$F$784,6)+'Иные услуги '!$C$5+'РСТ РСО-А'!$K$6+'РСТ РСО-А'!$G$9</f>
        <v>4392.78</v>
      </c>
      <c r="T290" s="117">
        <f>VLOOKUP($A290+ROUND((COLUMN()-2)/24,5),АТС!$A$41:$F$784,6)+'Иные услуги '!$C$5+'РСТ РСО-А'!$K$6+'РСТ РСО-А'!$G$9</f>
        <v>4392.8600000000006</v>
      </c>
      <c r="U290" s="117">
        <f>VLOOKUP($A290+ROUND((COLUMN()-2)/24,5),АТС!$A$41:$F$784,6)+'Иные услуги '!$C$5+'РСТ РСО-А'!$K$6+'РСТ РСО-А'!$G$9</f>
        <v>4392.88</v>
      </c>
      <c r="V290" s="117">
        <f>VLOOKUP($A290+ROUND((COLUMN()-2)/24,5),АТС!$A$41:$F$784,6)+'Иные услуги '!$C$5+'РСТ РСО-А'!$K$6+'РСТ РСО-А'!$G$9</f>
        <v>4392.5200000000004</v>
      </c>
      <c r="W290" s="117">
        <f>VLOOKUP($A290+ROUND((COLUMN()-2)/24,5),АТС!$A$41:$F$784,6)+'Иные услуги '!$C$5+'РСТ РСО-А'!$K$6+'РСТ РСО-А'!$G$9</f>
        <v>4392.6000000000004</v>
      </c>
      <c r="X290" s="117">
        <f>VLOOKUP($A290+ROUND((COLUMN()-2)/24,5),АТС!$A$41:$F$784,6)+'Иные услуги '!$C$5+'РСТ РСО-А'!$K$6+'РСТ РСО-А'!$G$9</f>
        <v>4392.25</v>
      </c>
      <c r="Y290" s="117">
        <f>VLOOKUP($A290+ROUND((COLUMN()-2)/24,5),АТС!$A$41:$F$784,6)+'Иные услуги '!$C$5+'РСТ РСО-А'!$K$6+'РСТ РСО-А'!$G$9</f>
        <v>4391.3600000000006</v>
      </c>
    </row>
    <row r="291" spans="1:27" x14ac:dyDescent="0.2">
      <c r="A291" s="66">
        <f t="shared" si="10"/>
        <v>43659</v>
      </c>
      <c r="B291" s="117">
        <f>VLOOKUP($A291+ROUND((COLUMN()-2)/24,5),АТС!$A$41:$F$784,6)+'Иные услуги '!$C$5+'РСТ РСО-А'!$K$6+'РСТ РСО-А'!$G$9</f>
        <v>4392.54</v>
      </c>
      <c r="C291" s="117">
        <f>VLOOKUP($A291+ROUND((COLUMN()-2)/24,5),АТС!$A$41:$F$784,6)+'Иные услуги '!$C$5+'РСТ РСО-А'!$K$6+'РСТ РСО-А'!$G$9</f>
        <v>4392.38</v>
      </c>
      <c r="D291" s="117">
        <f>VLOOKUP($A291+ROUND((COLUMN()-2)/24,5),АТС!$A$41:$F$784,6)+'Иные услуги '!$C$5+'РСТ РСО-А'!$K$6+'РСТ РСО-А'!$G$9</f>
        <v>4392.4400000000005</v>
      </c>
      <c r="E291" s="117">
        <f>VLOOKUP($A291+ROUND((COLUMN()-2)/24,5),АТС!$A$41:$F$784,6)+'Иные услуги '!$C$5+'РСТ РСО-А'!$K$6+'РСТ РСО-А'!$G$9</f>
        <v>4392.4400000000005</v>
      </c>
      <c r="F291" s="117">
        <f>VLOOKUP($A291+ROUND((COLUMN()-2)/24,5),АТС!$A$41:$F$784,6)+'Иные услуги '!$C$5+'РСТ РСО-А'!$K$6+'РСТ РСО-А'!$G$9</f>
        <v>4392.3999999999996</v>
      </c>
      <c r="G291" s="117">
        <f>VLOOKUP($A291+ROUND((COLUMN()-2)/24,5),АТС!$A$41:$F$784,6)+'Иные услуги '!$C$5+'РСТ РСО-А'!$K$6+'РСТ РСО-А'!$G$9</f>
        <v>4392.34</v>
      </c>
      <c r="H291" s="117">
        <f>VLOOKUP($A291+ROUND((COLUMN()-2)/24,5),АТС!$A$41:$F$784,6)+'Иные услуги '!$C$5+'РСТ РСО-А'!$K$6+'РСТ РСО-А'!$G$9</f>
        <v>4392.38</v>
      </c>
      <c r="I291" s="117">
        <f>VLOOKUP($A291+ROUND((COLUMN()-2)/24,5),АТС!$A$41:$F$784,6)+'Иные услуги '!$C$5+'РСТ РСО-А'!$K$6+'РСТ РСО-А'!$G$9</f>
        <v>4392.4400000000005</v>
      </c>
      <c r="J291" s="117">
        <f>VLOOKUP($A291+ROUND((COLUMN()-2)/24,5),АТС!$A$41:$F$784,6)+'Иные услуги '!$C$5+'РСТ РСО-А'!$K$6+'РСТ РСО-А'!$G$9</f>
        <v>4392.62</v>
      </c>
      <c r="K291" s="117">
        <f>VLOOKUP($A291+ROUND((COLUMN()-2)/24,5),АТС!$A$41:$F$784,6)+'Иные услуги '!$C$5+'РСТ РСО-А'!$K$6+'РСТ РСО-А'!$G$9</f>
        <v>4392.79</v>
      </c>
      <c r="L291" s="117">
        <f>VLOOKUP($A291+ROUND((COLUMN()-2)/24,5),АТС!$A$41:$F$784,6)+'Иные услуги '!$C$5+'РСТ РСО-А'!$K$6+'РСТ РСО-А'!$G$9</f>
        <v>4392.82</v>
      </c>
      <c r="M291" s="117">
        <f>VLOOKUP($A291+ROUND((COLUMN()-2)/24,5),АТС!$A$41:$F$784,6)+'Иные услуги '!$C$5+'РСТ РСО-А'!$K$6+'РСТ РСО-А'!$G$9</f>
        <v>4392.82</v>
      </c>
      <c r="N291" s="117">
        <f>VLOOKUP($A291+ROUND((COLUMN()-2)/24,5),АТС!$A$41:$F$784,6)+'Иные услуги '!$C$5+'РСТ РСО-А'!$K$6+'РСТ РСО-А'!$G$9</f>
        <v>4392.8100000000004</v>
      </c>
      <c r="O291" s="117">
        <f>VLOOKUP($A291+ROUND((COLUMN()-2)/24,5),АТС!$A$41:$F$784,6)+'Иные услуги '!$C$5+'РСТ РСО-А'!$K$6+'РСТ РСО-А'!$G$9</f>
        <v>4392.71</v>
      </c>
      <c r="P291" s="117">
        <f>VLOOKUP($A291+ROUND((COLUMN()-2)/24,5),АТС!$A$41:$F$784,6)+'Иные услуги '!$C$5+'РСТ РСО-А'!$K$6+'РСТ РСО-А'!$G$9</f>
        <v>4392.7</v>
      </c>
      <c r="Q291" s="117">
        <f>VLOOKUP($A291+ROUND((COLUMN()-2)/24,5),АТС!$A$41:$F$784,6)+'Иные услуги '!$C$5+'РСТ РСО-А'!$K$6+'РСТ РСО-А'!$G$9</f>
        <v>4392.75</v>
      </c>
      <c r="R291" s="117">
        <f>VLOOKUP($A291+ROUND((COLUMN()-2)/24,5),АТС!$A$41:$F$784,6)+'Иные услуги '!$C$5+'РСТ РСО-А'!$K$6+'РСТ РСО-А'!$G$9</f>
        <v>4392.7700000000004</v>
      </c>
      <c r="S291" s="117">
        <f>VLOOKUP($A291+ROUND((COLUMN()-2)/24,5),АТС!$A$41:$F$784,6)+'Иные услуги '!$C$5+'РСТ РСО-А'!$K$6+'РСТ РСО-А'!$G$9</f>
        <v>4392.76</v>
      </c>
      <c r="T291" s="117">
        <f>VLOOKUP($A291+ROUND((COLUMN()-2)/24,5),АТС!$A$41:$F$784,6)+'Иные услуги '!$C$5+'РСТ РСО-А'!$K$6+'РСТ РСО-А'!$G$9</f>
        <v>4392.8600000000006</v>
      </c>
      <c r="U291" s="117">
        <f>VLOOKUP($A291+ROUND((COLUMN()-2)/24,5),АТС!$A$41:$F$784,6)+'Иные услуги '!$C$5+'РСТ РСО-А'!$K$6+'РСТ РСО-А'!$G$9</f>
        <v>4392.84</v>
      </c>
      <c r="V291" s="117">
        <f>VLOOKUP($A291+ROUND((COLUMN()-2)/24,5),АТС!$A$41:$F$784,6)+'Иные услуги '!$C$5+'РСТ РСО-А'!$K$6+'РСТ РСО-А'!$G$9</f>
        <v>4392.58</v>
      </c>
      <c r="W291" s="117">
        <f>VLOOKUP($A291+ROUND((COLUMN()-2)/24,5),АТС!$A$41:$F$784,6)+'Иные услуги '!$C$5+'РСТ РСО-А'!$K$6+'РСТ РСО-А'!$G$9</f>
        <v>4392.66</v>
      </c>
      <c r="X291" s="117">
        <f>VLOOKUP($A291+ROUND((COLUMN()-2)/24,5),АТС!$A$41:$F$784,6)+'Иные услуги '!$C$5+'РСТ РСО-А'!$K$6+'РСТ РСО-А'!$G$9</f>
        <v>4392.26</v>
      </c>
      <c r="Y291" s="117">
        <f>VLOOKUP($A291+ROUND((COLUMN()-2)/24,5),АТС!$A$41:$F$784,6)+'Иные услуги '!$C$5+'РСТ РСО-А'!$K$6+'РСТ РСО-А'!$G$9</f>
        <v>4391.34</v>
      </c>
    </row>
    <row r="292" spans="1:27" x14ac:dyDescent="0.2">
      <c r="A292" s="66">
        <f t="shared" si="10"/>
        <v>43660</v>
      </c>
      <c r="B292" s="117">
        <f>VLOOKUP($A292+ROUND((COLUMN()-2)/24,5),АТС!$A$41:$F$784,6)+'Иные услуги '!$C$5+'РСТ РСО-А'!$K$6+'РСТ РСО-А'!$G$9</f>
        <v>4392.55</v>
      </c>
      <c r="C292" s="117">
        <f>VLOOKUP($A292+ROUND((COLUMN()-2)/24,5),АТС!$A$41:$F$784,6)+'Иные услуги '!$C$5+'РСТ РСО-А'!$K$6+'РСТ РСО-А'!$G$9</f>
        <v>4392.43</v>
      </c>
      <c r="D292" s="117">
        <f>VLOOKUP($A292+ROUND((COLUMN()-2)/24,5),АТС!$A$41:$F$784,6)+'Иные услуги '!$C$5+'РСТ РСО-А'!$K$6+'РСТ РСО-А'!$G$9</f>
        <v>4392.45</v>
      </c>
      <c r="E292" s="117">
        <f>VLOOKUP($A292+ROUND((COLUMN()-2)/24,5),АТС!$A$41:$F$784,6)+'Иные услуги '!$C$5+'РСТ РСО-А'!$K$6+'РСТ РСО-А'!$G$9</f>
        <v>4392.45</v>
      </c>
      <c r="F292" s="117">
        <f>VLOOKUP($A292+ROUND((COLUMN()-2)/24,5),АТС!$A$41:$F$784,6)+'Иные услуги '!$C$5+'РСТ РСО-А'!$K$6+'РСТ РСО-А'!$G$9</f>
        <v>4392.4400000000005</v>
      </c>
      <c r="G292" s="117">
        <f>VLOOKUP($A292+ROUND((COLUMN()-2)/24,5),АТС!$A$41:$F$784,6)+'Иные услуги '!$C$5+'РСТ РСО-А'!$K$6+'РСТ РСО-А'!$G$9</f>
        <v>4392.34</v>
      </c>
      <c r="H292" s="117">
        <f>VLOOKUP($A292+ROUND((COLUMN()-2)/24,5),АТС!$A$41:$F$784,6)+'Иные услуги '!$C$5+'РСТ РСО-А'!$K$6+'РСТ РСО-А'!$G$9</f>
        <v>4391.97</v>
      </c>
      <c r="I292" s="117">
        <f>VLOOKUP($A292+ROUND((COLUMN()-2)/24,5),АТС!$A$41:$F$784,6)+'Иные услуги '!$C$5+'РСТ РСО-А'!$K$6+'РСТ РСО-А'!$G$9</f>
        <v>4392.3900000000003</v>
      </c>
      <c r="J292" s="117">
        <f>VLOOKUP($A292+ROUND((COLUMN()-2)/24,5),АТС!$A$41:$F$784,6)+'Иные услуги '!$C$5+'РСТ РСО-А'!$K$6+'РСТ РСО-А'!$G$9</f>
        <v>4392.58</v>
      </c>
      <c r="K292" s="117">
        <f>VLOOKUP($A292+ROUND((COLUMN()-2)/24,5),АТС!$A$41:$F$784,6)+'Иные услуги '!$C$5+'РСТ РСО-А'!$K$6+'РСТ РСО-А'!$G$9</f>
        <v>4392.6900000000005</v>
      </c>
      <c r="L292" s="117">
        <f>VLOOKUP($A292+ROUND((COLUMN()-2)/24,5),АТС!$A$41:$F$784,6)+'Иные услуги '!$C$5+'РСТ РСО-А'!$K$6+'РСТ РСО-А'!$G$9</f>
        <v>4392.7300000000005</v>
      </c>
      <c r="M292" s="117">
        <f>VLOOKUP($A292+ROUND((COLUMN()-2)/24,5),АТС!$A$41:$F$784,6)+'Иные услуги '!$C$5+'РСТ РСО-А'!$K$6+'РСТ РСО-А'!$G$9</f>
        <v>4392.74</v>
      </c>
      <c r="N292" s="117">
        <f>VLOOKUP($A292+ROUND((COLUMN()-2)/24,5),АТС!$A$41:$F$784,6)+'Иные услуги '!$C$5+'РСТ РСО-А'!$K$6+'РСТ РСО-А'!$G$9</f>
        <v>4392.7300000000005</v>
      </c>
      <c r="O292" s="117">
        <f>VLOOKUP($A292+ROUND((COLUMN()-2)/24,5),АТС!$A$41:$F$784,6)+'Иные услуги '!$C$5+'РСТ РСО-А'!$K$6+'РСТ РСО-А'!$G$9</f>
        <v>4392.6400000000003</v>
      </c>
      <c r="P292" s="117">
        <f>VLOOKUP($A292+ROUND((COLUMN()-2)/24,5),АТС!$A$41:$F$784,6)+'Иные услуги '!$C$5+'РСТ РСО-А'!$K$6+'РСТ РСО-А'!$G$9</f>
        <v>4392.6400000000003</v>
      </c>
      <c r="Q292" s="117">
        <f>VLOOKUP($A292+ROUND((COLUMN()-2)/24,5),АТС!$A$41:$F$784,6)+'Иные услуги '!$C$5+'РСТ РСО-А'!$K$6+'РСТ РСО-А'!$G$9</f>
        <v>4392.71</v>
      </c>
      <c r="R292" s="117">
        <f>VLOOKUP($A292+ROUND((COLUMN()-2)/24,5),АТС!$A$41:$F$784,6)+'Иные услуги '!$C$5+'РСТ РСО-А'!$K$6+'РСТ РСО-А'!$G$9</f>
        <v>4392.7300000000005</v>
      </c>
      <c r="S292" s="117">
        <f>VLOOKUP($A292+ROUND((COLUMN()-2)/24,5),АТС!$A$41:$F$784,6)+'Иные услуги '!$C$5+'РСТ РСО-А'!$K$6+'РСТ РСО-А'!$G$9</f>
        <v>4392.75</v>
      </c>
      <c r="T292" s="117">
        <f>VLOOKUP($A292+ROUND((COLUMN()-2)/24,5),АТС!$A$41:$F$784,6)+'Иные услуги '!$C$5+'РСТ РСО-А'!$K$6+'РСТ РСО-А'!$G$9</f>
        <v>4392.83</v>
      </c>
      <c r="U292" s="117">
        <f>VLOOKUP($A292+ROUND((COLUMN()-2)/24,5),АТС!$A$41:$F$784,6)+'Иные услуги '!$C$5+'РСТ РСО-А'!$K$6+'РСТ РСО-А'!$G$9</f>
        <v>4392.8600000000006</v>
      </c>
      <c r="V292" s="117">
        <f>VLOOKUP($A292+ROUND((COLUMN()-2)/24,5),АТС!$A$41:$F$784,6)+'Иные услуги '!$C$5+'РСТ РСО-А'!$K$6+'РСТ РСО-А'!$G$9</f>
        <v>4392.62</v>
      </c>
      <c r="W292" s="117">
        <f>VLOOKUP($A292+ROUND((COLUMN()-2)/24,5),АТС!$A$41:$F$784,6)+'Иные услуги '!$C$5+'РСТ РСО-А'!$K$6+'РСТ РСО-А'!$G$9</f>
        <v>4392.6000000000004</v>
      </c>
      <c r="X292" s="117">
        <f>VLOOKUP($A292+ROUND((COLUMN()-2)/24,5),АТС!$A$41:$F$784,6)+'Иные услуги '!$C$5+'РСТ РСО-А'!$K$6+'РСТ РСО-А'!$G$9</f>
        <v>4392.17</v>
      </c>
      <c r="Y292" s="117">
        <f>VLOOKUP($A292+ROUND((COLUMN()-2)/24,5),АТС!$A$41:$F$784,6)+'Иные услуги '!$C$5+'РСТ РСО-А'!$K$6+'РСТ РСО-А'!$G$9</f>
        <v>4391.33</v>
      </c>
    </row>
    <row r="293" spans="1:27" x14ac:dyDescent="0.2">
      <c r="A293" s="66">
        <f t="shared" si="10"/>
        <v>43661</v>
      </c>
      <c r="B293" s="117">
        <f>VLOOKUP($A293+ROUND((COLUMN()-2)/24,5),АТС!$A$41:$F$784,6)+'Иные услуги '!$C$5+'РСТ РСО-А'!$K$6+'РСТ РСО-А'!$G$9</f>
        <v>4392.83</v>
      </c>
      <c r="C293" s="117">
        <f>VLOOKUP($A293+ROUND((COLUMN()-2)/24,5),АТС!$A$41:$F$784,6)+'Иные услуги '!$C$5+'РСТ РСО-А'!$K$6+'РСТ РСО-А'!$G$9</f>
        <v>4392.76</v>
      </c>
      <c r="D293" s="117">
        <f>VLOOKUP($A293+ROUND((COLUMN()-2)/24,5),АТС!$A$41:$F$784,6)+'Иные услуги '!$C$5+'РСТ РСО-А'!$K$6+'РСТ РСО-А'!$G$9</f>
        <v>4392.7300000000005</v>
      </c>
      <c r="E293" s="117">
        <f>VLOOKUP($A293+ROUND((COLUMN()-2)/24,5),АТС!$A$41:$F$784,6)+'Иные услуги '!$C$5+'РСТ РСО-А'!$K$6+'РСТ РСО-А'!$G$9</f>
        <v>4392.79</v>
      </c>
      <c r="F293" s="117">
        <f>VLOOKUP($A293+ROUND((COLUMN()-2)/24,5),АТС!$A$41:$F$784,6)+'Иные услуги '!$C$5+'РСТ РСО-А'!$K$6+'РСТ РСО-А'!$G$9</f>
        <v>4392.82</v>
      </c>
      <c r="G293" s="117">
        <f>VLOOKUP($A293+ROUND((COLUMN()-2)/24,5),АТС!$A$41:$F$784,6)+'Иные услуги '!$C$5+'РСТ РСО-А'!$K$6+'РСТ РСО-А'!$G$9</f>
        <v>4392.79</v>
      </c>
      <c r="H293" s="117">
        <f>VLOOKUP($A293+ROUND((COLUMN()-2)/24,5),АТС!$A$41:$F$784,6)+'Иные услуги '!$C$5+'РСТ РСО-А'!$K$6+'РСТ РСО-А'!$G$9</f>
        <v>4392.5</v>
      </c>
      <c r="I293" s="117">
        <f>VLOOKUP($A293+ROUND((COLUMN()-2)/24,5),АТС!$A$41:$F$784,6)+'Иные услуги '!$C$5+'РСТ РСО-А'!$K$6+'РСТ РСО-А'!$G$9</f>
        <v>4392.59</v>
      </c>
      <c r="J293" s="117">
        <f>VLOOKUP($A293+ROUND((COLUMN()-2)/24,5),АТС!$A$41:$F$784,6)+'Иные услуги '!$C$5+'РСТ РСО-А'!$K$6+'РСТ РСО-А'!$G$9</f>
        <v>4392.79</v>
      </c>
      <c r="K293" s="117">
        <f>VLOOKUP($A293+ROUND((COLUMN()-2)/24,5),АТС!$A$41:$F$784,6)+'Иные услуги '!$C$5+'РСТ РСО-А'!$K$6+'РСТ РСО-А'!$G$9</f>
        <v>4392.96</v>
      </c>
      <c r="L293" s="117">
        <f>VLOOKUP($A293+ROUND((COLUMN()-2)/24,5),АТС!$A$41:$F$784,6)+'Иные услуги '!$C$5+'РСТ РСО-А'!$K$6+'РСТ РСО-А'!$G$9</f>
        <v>4392.97</v>
      </c>
      <c r="M293" s="117">
        <f>VLOOKUP($A293+ROUND((COLUMN()-2)/24,5),АТС!$A$41:$F$784,6)+'Иные услуги '!$C$5+'РСТ РСО-А'!$K$6+'РСТ РСО-А'!$G$9</f>
        <v>4392.9800000000005</v>
      </c>
      <c r="N293" s="117">
        <f>VLOOKUP($A293+ROUND((COLUMN()-2)/24,5),АТС!$A$41:$F$784,6)+'Иные услуги '!$C$5+'РСТ РСО-А'!$K$6+'РСТ РСО-А'!$G$9</f>
        <v>4392.99</v>
      </c>
      <c r="O293" s="117">
        <f>VLOOKUP($A293+ROUND((COLUMN()-2)/24,5),АТС!$A$41:$F$784,6)+'Иные услуги '!$C$5+'РСТ РСО-А'!$K$6+'РСТ РСО-А'!$G$9</f>
        <v>4392.84</v>
      </c>
      <c r="P293" s="117">
        <f>VLOOKUP($A293+ROUND((COLUMN()-2)/24,5),АТС!$A$41:$F$784,6)+'Иные услуги '!$C$5+'РСТ РСО-А'!$K$6+'РСТ РСО-А'!$G$9</f>
        <v>4392.83</v>
      </c>
      <c r="Q293" s="117">
        <f>VLOOKUP($A293+ROUND((COLUMN()-2)/24,5),АТС!$A$41:$F$784,6)+'Иные услуги '!$C$5+'РСТ РСО-А'!$K$6+'РСТ РСО-А'!$G$9</f>
        <v>4392.84</v>
      </c>
      <c r="R293" s="117">
        <f>VLOOKUP($A293+ROUND((COLUMN()-2)/24,5),АТС!$A$41:$F$784,6)+'Иные услуги '!$C$5+'РСТ РСО-А'!$K$6+'РСТ РСО-А'!$G$9</f>
        <v>4392.82</v>
      </c>
      <c r="S293" s="117">
        <f>VLOOKUP($A293+ROUND((COLUMN()-2)/24,5),АТС!$A$41:$F$784,6)+'Иные услуги '!$C$5+'РСТ РСО-А'!$K$6+'РСТ РСО-А'!$G$9</f>
        <v>4392.82</v>
      </c>
      <c r="T293" s="117">
        <f>VLOOKUP($A293+ROUND((COLUMN()-2)/24,5),АТС!$A$41:$F$784,6)+'Иные услуги '!$C$5+'РСТ РСО-А'!$K$6+'РСТ РСО-А'!$G$9</f>
        <v>4392.9400000000005</v>
      </c>
      <c r="U293" s="117">
        <f>VLOOKUP($A293+ROUND((COLUMN()-2)/24,5),АТС!$A$41:$F$784,6)+'Иные услуги '!$C$5+'РСТ РСО-А'!$K$6+'РСТ РСО-А'!$G$9</f>
        <v>4392.8600000000006</v>
      </c>
      <c r="V293" s="117">
        <f>VLOOKUP($A293+ROUND((COLUMN()-2)/24,5),АТС!$A$41:$F$784,6)+'Иные услуги '!$C$5+'РСТ РСО-А'!$K$6+'РСТ РСО-А'!$G$9</f>
        <v>4392.8</v>
      </c>
      <c r="W293" s="117">
        <f>VLOOKUP($A293+ROUND((COLUMN()-2)/24,5),АТС!$A$41:$F$784,6)+'Иные услуги '!$C$5+'РСТ РСО-А'!$K$6+'РСТ РСО-А'!$G$9</f>
        <v>4392.8</v>
      </c>
      <c r="X293" s="117">
        <f>VLOOKUP($A293+ROUND((COLUMN()-2)/24,5),АТС!$A$41:$F$784,6)+'Иные услуги '!$C$5+'РСТ РСО-А'!$K$6+'РСТ РСО-А'!$G$9</f>
        <v>4392.62</v>
      </c>
      <c r="Y293" s="117">
        <f>VLOOKUP($A293+ROUND((COLUMN()-2)/24,5),АТС!$A$41:$F$784,6)+'Иные услуги '!$C$5+'РСТ РСО-А'!$K$6+'РСТ РСО-А'!$G$9</f>
        <v>4392.22</v>
      </c>
    </row>
    <row r="294" spans="1:27" x14ac:dyDescent="0.2">
      <c r="A294" s="66">
        <f t="shared" si="10"/>
        <v>43662</v>
      </c>
      <c r="B294" s="117">
        <f>VLOOKUP($A294+ROUND((COLUMN()-2)/24,5),АТС!$A$41:$F$784,6)+'Иные услуги '!$C$5+'РСТ РСО-А'!$K$6+'РСТ РСО-А'!$G$9</f>
        <v>4392.82</v>
      </c>
      <c r="C294" s="117">
        <f>VLOOKUP($A294+ROUND((COLUMN()-2)/24,5),АТС!$A$41:$F$784,6)+'Иные услуги '!$C$5+'РСТ РСО-А'!$K$6+'РСТ РСО-А'!$G$9</f>
        <v>4392.79</v>
      </c>
      <c r="D294" s="117">
        <f>VLOOKUP($A294+ROUND((COLUMN()-2)/24,5),АТС!$A$41:$F$784,6)+'Иные услуги '!$C$5+'РСТ РСО-А'!$K$6+'РСТ РСО-А'!$G$9</f>
        <v>4392.7300000000005</v>
      </c>
      <c r="E294" s="117">
        <f>VLOOKUP($A294+ROUND((COLUMN()-2)/24,5),АТС!$A$41:$F$784,6)+'Иные услуги '!$C$5+'РСТ РСО-А'!$K$6+'РСТ РСО-А'!$G$9</f>
        <v>4392.71</v>
      </c>
      <c r="F294" s="117">
        <f>VLOOKUP($A294+ROUND((COLUMN()-2)/24,5),АТС!$A$41:$F$784,6)+'Иные услуги '!$C$5+'РСТ РСО-А'!$K$6+'РСТ РСО-А'!$G$9</f>
        <v>4392.62</v>
      </c>
      <c r="G294" s="117">
        <f>VLOOKUP($A294+ROUND((COLUMN()-2)/24,5),АТС!$A$41:$F$784,6)+'Иные услуги '!$C$5+'РСТ РСО-А'!$K$6+'РСТ РСО-А'!$G$9</f>
        <v>4392.66</v>
      </c>
      <c r="H294" s="117">
        <f>VLOOKUP($A294+ROUND((COLUMN()-2)/24,5),АТС!$A$41:$F$784,6)+'Иные услуги '!$C$5+'РСТ РСО-А'!$K$6+'РСТ РСО-А'!$G$9</f>
        <v>4392.5</v>
      </c>
      <c r="I294" s="117">
        <f>VLOOKUP($A294+ROUND((COLUMN()-2)/24,5),АТС!$A$41:$F$784,6)+'Иные услуги '!$C$5+'РСТ РСО-А'!$K$6+'РСТ РСО-А'!$G$9</f>
        <v>4392.51</v>
      </c>
      <c r="J294" s="117">
        <f>VLOOKUP($A294+ROUND((COLUMN()-2)/24,5),АТС!$A$41:$F$784,6)+'Иные услуги '!$C$5+'РСТ РСО-А'!$K$6+'РСТ РСО-А'!$G$9</f>
        <v>4392.5200000000004</v>
      </c>
      <c r="K294" s="117">
        <f>VLOOKUP($A294+ROUND((COLUMN()-2)/24,5),АТС!$A$41:$F$784,6)+'Иные услуги '!$C$5+'РСТ РСО-А'!$K$6+'РСТ РСО-А'!$G$9</f>
        <v>4392.8100000000004</v>
      </c>
      <c r="L294" s="117">
        <f>VLOOKUP($A294+ROUND((COLUMN()-2)/24,5),АТС!$A$41:$F$784,6)+'Иные услуги '!$C$5+'РСТ РСО-А'!$K$6+'РСТ РСО-А'!$G$9</f>
        <v>4392.87</v>
      </c>
      <c r="M294" s="117">
        <f>VLOOKUP($A294+ROUND((COLUMN()-2)/24,5),АТС!$A$41:$F$784,6)+'Иные услуги '!$C$5+'РСТ РСО-А'!$K$6+'РСТ РСО-А'!$G$9</f>
        <v>4392.87</v>
      </c>
      <c r="N294" s="117">
        <f>VLOOKUP($A294+ROUND((COLUMN()-2)/24,5),АТС!$A$41:$F$784,6)+'Иные услуги '!$C$5+'РСТ РСО-А'!$K$6+'РСТ РСО-А'!$G$9</f>
        <v>4392.88</v>
      </c>
      <c r="O294" s="117">
        <f>VLOOKUP($A294+ROUND((COLUMN()-2)/24,5),АТС!$A$41:$F$784,6)+'Иные услуги '!$C$5+'РСТ РСО-А'!$K$6+'РСТ РСО-А'!$G$9</f>
        <v>4392.6100000000006</v>
      </c>
      <c r="P294" s="117">
        <f>VLOOKUP($A294+ROUND((COLUMN()-2)/24,5),АТС!$A$41:$F$784,6)+'Иные услуги '!$C$5+'РСТ РСО-А'!$K$6+'РСТ РСО-А'!$G$9</f>
        <v>4392.59</v>
      </c>
      <c r="Q294" s="117">
        <f>VLOOKUP($A294+ROUND((COLUMN()-2)/24,5),АТС!$A$41:$F$784,6)+'Иные услуги '!$C$5+'РСТ РСО-А'!$K$6+'РСТ РСО-А'!$G$9</f>
        <v>4392.58</v>
      </c>
      <c r="R294" s="117">
        <f>VLOOKUP($A294+ROUND((COLUMN()-2)/24,5),АТС!$A$41:$F$784,6)+'Иные услуги '!$C$5+'РСТ РСО-А'!$K$6+'РСТ РСО-А'!$G$9</f>
        <v>4392.6100000000006</v>
      </c>
      <c r="S294" s="117">
        <f>VLOOKUP($A294+ROUND((COLUMN()-2)/24,5),АТС!$A$41:$F$784,6)+'Иные услуги '!$C$5+'РСТ РСО-А'!$K$6+'РСТ РСО-А'!$G$9</f>
        <v>4392.7700000000004</v>
      </c>
      <c r="T294" s="117">
        <f>VLOOKUP($A294+ROUND((COLUMN()-2)/24,5),АТС!$A$41:$F$784,6)+'Иные услуги '!$C$5+'РСТ РСО-А'!$K$6+'РСТ РСО-А'!$G$9</f>
        <v>4392.83</v>
      </c>
      <c r="U294" s="117">
        <f>VLOOKUP($A294+ROUND((COLUMN()-2)/24,5),АТС!$A$41:$F$784,6)+'Иные услуги '!$C$5+'РСТ РСО-А'!$K$6+'РСТ РСО-А'!$G$9</f>
        <v>4392.91</v>
      </c>
      <c r="V294" s="117">
        <f>VLOOKUP($A294+ROUND((COLUMN()-2)/24,5),АТС!$A$41:$F$784,6)+'Иные услуги '!$C$5+'РСТ РСО-А'!$K$6+'РСТ РСО-А'!$G$9</f>
        <v>4392.82</v>
      </c>
      <c r="W294" s="117">
        <f>VLOOKUP($A294+ROUND((COLUMN()-2)/24,5),АТС!$A$41:$F$784,6)+'Иные услуги '!$C$5+'РСТ РСО-А'!$K$6+'РСТ РСО-А'!$G$9</f>
        <v>4392.78</v>
      </c>
      <c r="X294" s="117">
        <f>VLOOKUP($A294+ROUND((COLUMN()-2)/24,5),АТС!$A$41:$F$784,6)+'Иные услуги '!$C$5+'РСТ РСО-А'!$K$6+'РСТ РСО-А'!$G$9</f>
        <v>4392.6000000000004</v>
      </c>
      <c r="Y294" s="117">
        <f>VLOOKUP($A294+ROUND((COLUMN()-2)/24,5),АТС!$A$41:$F$784,6)+'Иные услуги '!$C$5+'РСТ РСО-А'!$K$6+'РСТ РСО-А'!$G$9</f>
        <v>4392.22</v>
      </c>
    </row>
    <row r="295" spans="1:27" x14ac:dyDescent="0.2">
      <c r="A295" s="66">
        <f t="shared" si="10"/>
        <v>43663</v>
      </c>
      <c r="B295" s="117">
        <f>VLOOKUP($A295+ROUND((COLUMN()-2)/24,5),АТС!$A$41:$F$784,6)+'Иные услуги '!$C$5+'РСТ РСО-А'!$K$6+'РСТ РСО-А'!$G$9</f>
        <v>4392.78</v>
      </c>
      <c r="C295" s="117">
        <f>VLOOKUP($A295+ROUND((COLUMN()-2)/24,5),АТС!$A$41:$F$784,6)+'Иные услуги '!$C$5+'РСТ РСО-А'!$K$6+'РСТ РСО-А'!$G$9</f>
        <v>4392.74</v>
      </c>
      <c r="D295" s="117">
        <f>VLOOKUP($A295+ROUND((COLUMN()-2)/24,5),АТС!$A$41:$F$784,6)+'Иные услуги '!$C$5+'РСТ РСО-А'!$K$6+'РСТ РСО-А'!$G$9</f>
        <v>4392.7</v>
      </c>
      <c r="E295" s="117">
        <f>VLOOKUP($A295+ROUND((COLUMN()-2)/24,5),АТС!$A$41:$F$784,6)+'Иные услуги '!$C$5+'РСТ РСО-А'!$K$6+'РСТ РСО-А'!$G$9</f>
        <v>4392.6900000000005</v>
      </c>
      <c r="F295" s="117">
        <f>VLOOKUP($A295+ROUND((COLUMN()-2)/24,5),АТС!$A$41:$F$784,6)+'Иные услуги '!$C$5+'РСТ РСО-А'!$K$6+'РСТ РСО-А'!$G$9</f>
        <v>4392.6100000000006</v>
      </c>
      <c r="G295" s="117">
        <f>VLOOKUP($A295+ROUND((COLUMN()-2)/24,5),АТС!$A$41:$F$784,6)+'Иные услуги '!$C$5+'РСТ РСО-А'!$K$6+'РСТ РСО-А'!$G$9</f>
        <v>4392.53</v>
      </c>
      <c r="H295" s="117">
        <f>VLOOKUP($A295+ROUND((COLUMN()-2)/24,5),АТС!$A$41:$F$784,6)+'Иные услуги '!$C$5+'РСТ РСО-А'!$K$6+'РСТ РСО-А'!$G$9</f>
        <v>4392.37</v>
      </c>
      <c r="I295" s="117">
        <f>VLOOKUP($A295+ROUND((COLUMN()-2)/24,5),АТС!$A$41:$F$784,6)+'Иные услуги '!$C$5+'РСТ РСО-А'!$K$6+'РСТ РСО-А'!$G$9</f>
        <v>4392.13</v>
      </c>
      <c r="J295" s="117">
        <f>VLOOKUP($A295+ROUND((COLUMN()-2)/24,5),АТС!$A$41:$F$784,6)+'Иные услуги '!$C$5+'РСТ РСО-А'!$K$6+'РСТ РСО-А'!$G$9</f>
        <v>4392.47</v>
      </c>
      <c r="K295" s="117">
        <f>VLOOKUP($A295+ROUND((COLUMN()-2)/24,5),АТС!$A$41:$F$784,6)+'Иные услуги '!$C$5+'РСТ РСО-А'!$K$6+'РСТ РСО-А'!$G$9</f>
        <v>4392.82</v>
      </c>
      <c r="L295" s="117">
        <f>VLOOKUP($A295+ROUND((COLUMN()-2)/24,5),АТС!$A$41:$F$784,6)+'Иные услуги '!$C$5+'РСТ РСО-А'!$K$6+'РСТ РСО-А'!$G$9</f>
        <v>4392.8600000000006</v>
      </c>
      <c r="M295" s="117">
        <f>VLOOKUP($A295+ROUND((COLUMN()-2)/24,5),АТС!$A$41:$F$784,6)+'Иные услуги '!$C$5+'РСТ РСО-А'!$K$6+'РСТ РСО-А'!$G$9</f>
        <v>4392.87</v>
      </c>
      <c r="N295" s="117">
        <f>VLOOKUP($A295+ROUND((COLUMN()-2)/24,5),АТС!$A$41:$F$784,6)+'Иные услуги '!$C$5+'РСТ РСО-А'!$K$6+'РСТ РСО-А'!$G$9</f>
        <v>4392.8500000000004</v>
      </c>
      <c r="O295" s="117">
        <f>VLOOKUP($A295+ROUND((COLUMN()-2)/24,5),АТС!$A$41:$F$784,6)+'Иные услуги '!$C$5+'РСТ РСО-А'!$K$6+'РСТ РСО-А'!$G$9</f>
        <v>4392.54</v>
      </c>
      <c r="P295" s="117">
        <f>VLOOKUP($A295+ROUND((COLUMN()-2)/24,5),АТС!$A$41:$F$784,6)+'Иные услуги '!$C$5+'РСТ РСО-А'!$K$6+'РСТ РСО-А'!$G$9</f>
        <v>4392.53</v>
      </c>
      <c r="Q295" s="117">
        <f>VLOOKUP($A295+ROUND((COLUMN()-2)/24,5),АТС!$A$41:$F$784,6)+'Иные услуги '!$C$5+'РСТ РСО-А'!$K$6+'РСТ РСО-А'!$G$9</f>
        <v>4392.53</v>
      </c>
      <c r="R295" s="117">
        <f>VLOOKUP($A295+ROUND((COLUMN()-2)/24,5),АТС!$A$41:$F$784,6)+'Иные услуги '!$C$5+'РСТ РСО-А'!$K$6+'РСТ РСО-А'!$G$9</f>
        <v>4392.55</v>
      </c>
      <c r="S295" s="117">
        <f>VLOOKUP($A295+ROUND((COLUMN()-2)/24,5),АТС!$A$41:$F$784,6)+'Иные услуги '!$C$5+'РСТ РСО-А'!$K$6+'РСТ РСО-А'!$G$9</f>
        <v>4392.53</v>
      </c>
      <c r="T295" s="117">
        <f>VLOOKUP($A295+ROUND((COLUMN()-2)/24,5),АТС!$A$41:$F$784,6)+'Иные услуги '!$C$5+'РСТ РСО-А'!$K$6+'РСТ РСО-А'!$G$9</f>
        <v>4392.83</v>
      </c>
      <c r="U295" s="117">
        <f>VLOOKUP($A295+ROUND((COLUMN()-2)/24,5),АТС!$A$41:$F$784,6)+'Иные услуги '!$C$5+'РСТ РСО-А'!$K$6+'РСТ РСО-А'!$G$9</f>
        <v>4392.88</v>
      </c>
      <c r="V295" s="117">
        <f>VLOOKUP($A295+ROUND((COLUMN()-2)/24,5),АТС!$A$41:$F$784,6)+'Иные услуги '!$C$5+'РСТ РСО-А'!$K$6+'РСТ РСО-А'!$G$9</f>
        <v>4392.72</v>
      </c>
      <c r="W295" s="117">
        <f>VLOOKUP($A295+ROUND((COLUMN()-2)/24,5),АТС!$A$41:$F$784,6)+'Иные услуги '!$C$5+'РСТ РСО-А'!$K$6+'РСТ РСО-А'!$G$9</f>
        <v>4392.7</v>
      </c>
      <c r="X295" s="117">
        <f>VLOOKUP($A295+ROUND((COLUMN()-2)/24,5),АТС!$A$41:$F$784,6)+'Иные услуги '!$C$5+'РСТ РСО-А'!$K$6+'РСТ РСО-А'!$G$9</f>
        <v>4392.58</v>
      </c>
      <c r="Y295" s="117">
        <f>VLOOKUP($A295+ROUND((COLUMN()-2)/24,5),АТС!$A$41:$F$784,6)+'Иные услуги '!$C$5+'РСТ РСО-А'!$K$6+'РСТ РСО-А'!$G$9</f>
        <v>4391.91</v>
      </c>
    </row>
    <row r="296" spans="1:27" x14ac:dyDescent="0.2">
      <c r="A296" s="66">
        <f t="shared" si="10"/>
        <v>43664</v>
      </c>
      <c r="B296" s="117">
        <f>VLOOKUP($A296+ROUND((COLUMN()-2)/24,5),АТС!$A$41:$F$784,6)+'Иные услуги '!$C$5+'РСТ РСО-А'!$K$6+'РСТ РСО-А'!$G$9</f>
        <v>4392.7700000000004</v>
      </c>
      <c r="C296" s="117">
        <f>VLOOKUP($A296+ROUND((COLUMN()-2)/24,5),АТС!$A$41:$F$784,6)+'Иные услуги '!$C$5+'РСТ РСО-А'!$K$6+'РСТ РСО-А'!$G$9</f>
        <v>4392.76</v>
      </c>
      <c r="D296" s="117">
        <f>VLOOKUP($A296+ROUND((COLUMN()-2)/24,5),АТС!$A$41:$F$784,6)+'Иные услуги '!$C$5+'РСТ РСО-А'!$K$6+'РСТ РСО-А'!$G$9</f>
        <v>4392.74</v>
      </c>
      <c r="E296" s="117">
        <f>VLOOKUP($A296+ROUND((COLUMN()-2)/24,5),АТС!$A$41:$F$784,6)+'Иные услуги '!$C$5+'РСТ РСО-А'!$K$6+'РСТ РСО-А'!$G$9</f>
        <v>4392.74</v>
      </c>
      <c r="F296" s="117">
        <f>VLOOKUP($A296+ROUND((COLUMN()-2)/24,5),АТС!$A$41:$F$784,6)+'Иные услуги '!$C$5+'РСТ РСО-А'!$K$6+'РСТ РСО-А'!$G$9</f>
        <v>4392.68</v>
      </c>
      <c r="G296" s="117">
        <f>VLOOKUP($A296+ROUND((COLUMN()-2)/24,5),АТС!$A$41:$F$784,6)+'Иные услуги '!$C$5+'РСТ РСО-А'!$K$6+'РСТ РСО-А'!$G$9</f>
        <v>4392.59</v>
      </c>
      <c r="H296" s="117">
        <f>VLOOKUP($A296+ROUND((COLUMN()-2)/24,5),АТС!$A$41:$F$784,6)+'Иные услуги '!$C$5+'РСТ РСО-А'!$K$6+'РСТ РСО-А'!$G$9</f>
        <v>4392.17</v>
      </c>
      <c r="I296" s="117">
        <f>VLOOKUP($A296+ROUND((COLUMN()-2)/24,5),АТС!$A$41:$F$784,6)+'Иные услуги '!$C$5+'РСТ РСО-А'!$K$6+'РСТ РСО-А'!$G$9</f>
        <v>4392.21</v>
      </c>
      <c r="J296" s="117">
        <f>VLOOKUP($A296+ROUND((COLUMN()-2)/24,5),АТС!$A$41:$F$784,6)+'Иные услуги '!$C$5+'РСТ РСО-А'!$K$6+'РСТ РСО-А'!$G$9</f>
        <v>4392.42</v>
      </c>
      <c r="K296" s="117">
        <f>VLOOKUP($A296+ROUND((COLUMN()-2)/24,5),АТС!$A$41:$F$784,6)+'Иные услуги '!$C$5+'РСТ РСО-А'!$K$6+'РСТ РСО-А'!$G$9</f>
        <v>4392.79</v>
      </c>
      <c r="L296" s="117">
        <f>VLOOKUP($A296+ROUND((COLUMN()-2)/24,5),АТС!$A$41:$F$784,6)+'Иные услуги '!$C$5+'РСТ РСО-А'!$K$6+'РСТ РСО-А'!$G$9</f>
        <v>4392.79</v>
      </c>
      <c r="M296" s="117">
        <f>VLOOKUP($A296+ROUND((COLUMN()-2)/24,5),АТС!$A$41:$F$784,6)+'Иные услуги '!$C$5+'РСТ РСО-А'!$K$6+'РСТ РСО-А'!$G$9</f>
        <v>4392.82</v>
      </c>
      <c r="N296" s="117">
        <f>VLOOKUP($A296+ROUND((COLUMN()-2)/24,5),АТС!$A$41:$F$784,6)+'Иные услуги '!$C$5+'РСТ РСО-А'!$K$6+'РСТ РСО-А'!$G$9</f>
        <v>4392.83</v>
      </c>
      <c r="O296" s="117">
        <f>VLOOKUP($A296+ROUND((COLUMN()-2)/24,5),АТС!$A$41:$F$784,6)+'Иные услуги '!$C$5+'РСТ РСО-А'!$K$6+'РСТ РСО-А'!$G$9</f>
        <v>4392.47</v>
      </c>
      <c r="P296" s="117">
        <f>VLOOKUP($A296+ROUND((COLUMN()-2)/24,5),АТС!$A$41:$F$784,6)+'Иные услуги '!$C$5+'РСТ РСО-А'!$K$6+'РСТ РСО-А'!$G$9</f>
        <v>4392.46</v>
      </c>
      <c r="Q296" s="117">
        <f>VLOOKUP($A296+ROUND((COLUMN()-2)/24,5),АТС!$A$41:$F$784,6)+'Иные услуги '!$C$5+'РСТ РСО-А'!$K$6+'РСТ РСО-А'!$G$9</f>
        <v>4392.46</v>
      </c>
      <c r="R296" s="117">
        <f>VLOOKUP($A296+ROUND((COLUMN()-2)/24,5),АТС!$A$41:$F$784,6)+'Иные услуги '!$C$5+'РСТ РСО-А'!$K$6+'РСТ РСО-А'!$G$9</f>
        <v>4392.43</v>
      </c>
      <c r="S296" s="117">
        <f>VLOOKUP($A296+ROUND((COLUMN()-2)/24,5),АТС!$A$41:$F$784,6)+'Иные услуги '!$C$5+'РСТ РСО-А'!$K$6+'РСТ РСО-А'!$G$9</f>
        <v>4392.43</v>
      </c>
      <c r="T296" s="117">
        <f>VLOOKUP($A296+ROUND((COLUMN()-2)/24,5),АТС!$A$41:$F$784,6)+'Иные услуги '!$C$5+'РСТ РСО-А'!$K$6+'РСТ РСО-А'!$G$9</f>
        <v>4392.72</v>
      </c>
      <c r="U296" s="117">
        <f>VLOOKUP($A296+ROUND((COLUMN()-2)/24,5),АТС!$A$41:$F$784,6)+'Иные услуги '!$C$5+'РСТ РСО-А'!$K$6+'РСТ РСО-А'!$G$9</f>
        <v>4392.83</v>
      </c>
      <c r="V296" s="117">
        <f>VLOOKUP($A296+ROUND((COLUMN()-2)/24,5),АТС!$A$41:$F$784,6)+'Иные услуги '!$C$5+'РСТ РСО-А'!$K$6+'РСТ РСО-А'!$G$9</f>
        <v>4392.66</v>
      </c>
      <c r="W296" s="117">
        <f>VLOOKUP($A296+ROUND((COLUMN()-2)/24,5),АТС!$A$41:$F$784,6)+'Иные услуги '!$C$5+'РСТ РСО-А'!$K$6+'РСТ РСО-А'!$G$9</f>
        <v>4392.62</v>
      </c>
      <c r="X296" s="117">
        <f>VLOOKUP($A296+ROUND((COLUMN()-2)/24,5),АТС!$A$41:$F$784,6)+'Иные услуги '!$C$5+'РСТ РСО-А'!$K$6+'РСТ РСО-А'!$G$9</f>
        <v>4392.49</v>
      </c>
      <c r="Y296" s="117">
        <f>VLOOKUP($A296+ROUND((COLUMN()-2)/24,5),АТС!$A$41:$F$784,6)+'Иные услуги '!$C$5+'РСТ РСО-А'!$K$6+'РСТ РСО-А'!$G$9</f>
        <v>4391.71</v>
      </c>
    </row>
    <row r="297" spans="1:27" x14ac:dyDescent="0.2">
      <c r="A297" s="66">
        <f t="shared" si="10"/>
        <v>43665</v>
      </c>
      <c r="B297" s="117">
        <f>VLOOKUP($A297+ROUND((COLUMN()-2)/24,5),АТС!$A$41:$F$784,6)+'Иные услуги '!$C$5+'РСТ РСО-А'!$K$6+'РСТ РСО-А'!$G$9</f>
        <v>4392.4800000000005</v>
      </c>
      <c r="C297" s="117">
        <f>VLOOKUP($A297+ROUND((COLUMN()-2)/24,5),АТС!$A$41:$F$784,6)+'Иные услуги '!$C$5+'РСТ РСО-А'!$K$6+'РСТ РСО-А'!$G$9</f>
        <v>4392.53</v>
      </c>
      <c r="D297" s="117">
        <f>VLOOKUP($A297+ROUND((COLUMN()-2)/24,5),АТС!$A$41:$F$784,6)+'Иные услуги '!$C$5+'РСТ РСО-А'!$K$6+'РСТ РСО-А'!$G$9</f>
        <v>4392.5200000000004</v>
      </c>
      <c r="E297" s="117">
        <f>VLOOKUP($A297+ROUND((COLUMN()-2)/24,5),АТС!$A$41:$F$784,6)+'Иные услуги '!$C$5+'РСТ РСО-А'!$K$6+'РСТ РСО-А'!$G$9</f>
        <v>4392.51</v>
      </c>
      <c r="F297" s="117">
        <f>VLOOKUP($A297+ROUND((COLUMN()-2)/24,5),АТС!$A$41:$F$784,6)+'Иные услуги '!$C$5+'РСТ РСО-А'!$K$6+'РСТ РСО-А'!$G$9</f>
        <v>4392.47</v>
      </c>
      <c r="G297" s="117">
        <f>VLOOKUP($A297+ROUND((COLUMN()-2)/24,5),АТС!$A$41:$F$784,6)+'Иные услуги '!$C$5+'РСТ РСО-А'!$K$6+'РСТ РСО-А'!$G$9</f>
        <v>4392.58</v>
      </c>
      <c r="H297" s="117">
        <f>VLOOKUP($A297+ROUND((COLUMN()-2)/24,5),АТС!$A$41:$F$784,6)+'Иные услуги '!$C$5+'РСТ РСО-А'!$K$6+'РСТ РСО-А'!$G$9</f>
        <v>4392.17</v>
      </c>
      <c r="I297" s="117">
        <f>VLOOKUP($A297+ROUND((COLUMN()-2)/24,5),АТС!$A$41:$F$784,6)+'Иные услуги '!$C$5+'РСТ РСО-А'!$K$6+'РСТ РСО-А'!$G$9</f>
        <v>4392</v>
      </c>
      <c r="J297" s="117">
        <f>VLOOKUP($A297+ROUND((COLUMN()-2)/24,5),АТС!$A$41:$F$784,6)+'Иные услуги '!$C$5+'РСТ РСО-А'!$K$6+'РСТ РСО-А'!$G$9</f>
        <v>4392.24</v>
      </c>
      <c r="K297" s="117">
        <f>VLOOKUP($A297+ROUND((COLUMN()-2)/24,5),АТС!$A$41:$F$784,6)+'Иные услуги '!$C$5+'РСТ РСО-А'!$K$6+'РСТ РСО-А'!$G$9</f>
        <v>4392.67</v>
      </c>
      <c r="L297" s="117">
        <f>VLOOKUP($A297+ROUND((COLUMN()-2)/24,5),АТС!$A$41:$F$784,6)+'Иные услуги '!$C$5+'РСТ РСО-А'!$K$6+'РСТ РСО-А'!$G$9</f>
        <v>4392.71</v>
      </c>
      <c r="M297" s="117">
        <f>VLOOKUP($A297+ROUND((COLUMN()-2)/24,5),АТС!$A$41:$F$784,6)+'Иные услуги '!$C$5+'РСТ РСО-А'!$K$6+'РСТ РСО-А'!$G$9</f>
        <v>4392.71</v>
      </c>
      <c r="N297" s="117">
        <f>VLOOKUP($A297+ROUND((COLUMN()-2)/24,5),АТС!$A$41:$F$784,6)+'Иные услуги '!$C$5+'РСТ РСО-А'!$K$6+'РСТ РСО-А'!$G$9</f>
        <v>4392.6900000000005</v>
      </c>
      <c r="O297" s="117">
        <f>VLOOKUP($A297+ROUND((COLUMN()-2)/24,5),АТС!$A$41:$F$784,6)+'Иные услуги '!$C$5+'РСТ РСО-А'!$K$6+'РСТ РСО-А'!$G$9</f>
        <v>4392.29</v>
      </c>
      <c r="P297" s="117">
        <f>VLOOKUP($A297+ROUND((COLUMN()-2)/24,5),АТС!$A$41:$F$784,6)+'Иные услуги '!$C$5+'РСТ РСО-А'!$K$6+'РСТ РСО-А'!$G$9</f>
        <v>4392.25</v>
      </c>
      <c r="Q297" s="117">
        <f>VLOOKUP($A297+ROUND((COLUMN()-2)/24,5),АТС!$A$41:$F$784,6)+'Иные услуги '!$C$5+'РСТ РСО-А'!$K$6+'РСТ РСО-А'!$G$9</f>
        <v>4392.1400000000003</v>
      </c>
      <c r="R297" s="117">
        <f>VLOOKUP($A297+ROUND((COLUMN()-2)/24,5),АТС!$A$41:$F$784,6)+'Иные услуги '!$C$5+'РСТ РСО-А'!$K$6+'РСТ РСО-А'!$G$9</f>
        <v>4392.24</v>
      </c>
      <c r="S297" s="117">
        <f>VLOOKUP($A297+ROUND((COLUMN()-2)/24,5),АТС!$A$41:$F$784,6)+'Иные услуги '!$C$5+'РСТ РСО-А'!$K$6+'РСТ РСО-А'!$G$9</f>
        <v>4392.49</v>
      </c>
      <c r="T297" s="117">
        <f>VLOOKUP($A297+ROUND((COLUMN()-2)/24,5),АТС!$A$41:$F$784,6)+'Иные услуги '!$C$5+'РСТ РСО-А'!$K$6+'РСТ РСО-А'!$G$9</f>
        <v>4392.62</v>
      </c>
      <c r="U297" s="117">
        <f>VLOOKUP($A297+ROUND((COLUMN()-2)/24,5),АТС!$A$41:$F$784,6)+'Иные услуги '!$C$5+'РСТ РСО-А'!$K$6+'РСТ РСО-А'!$G$9</f>
        <v>4392.7300000000005</v>
      </c>
      <c r="V297" s="117">
        <f>VLOOKUP($A297+ROUND((COLUMN()-2)/24,5),АТС!$A$41:$F$784,6)+'Иные услуги '!$C$5+'РСТ РСО-А'!$K$6+'РСТ РСО-А'!$G$9</f>
        <v>4392.57</v>
      </c>
      <c r="W297" s="117">
        <f>VLOOKUP($A297+ROUND((COLUMN()-2)/24,5),АТС!$A$41:$F$784,6)+'Иные услуги '!$C$5+'РСТ РСО-А'!$K$6+'РСТ РСО-А'!$G$9</f>
        <v>4392.45</v>
      </c>
      <c r="X297" s="117">
        <f>VLOOKUP($A297+ROUND((COLUMN()-2)/24,5),АТС!$A$41:$F$784,6)+'Иные услуги '!$C$5+'РСТ РСО-А'!$K$6+'РСТ РСО-А'!$G$9</f>
        <v>4392.16</v>
      </c>
      <c r="Y297" s="117">
        <f>VLOOKUP($A297+ROUND((COLUMN()-2)/24,5),АТС!$A$41:$F$784,6)+'Иные услуги '!$C$5+'РСТ РСО-А'!$K$6+'РСТ РСО-А'!$G$9</f>
        <v>4391.66</v>
      </c>
    </row>
    <row r="298" spans="1:27" x14ac:dyDescent="0.2">
      <c r="A298" s="66">
        <f t="shared" si="10"/>
        <v>43666</v>
      </c>
      <c r="B298" s="117">
        <f>VLOOKUP($A298+ROUND((COLUMN()-2)/24,5),АТС!$A$41:$F$784,6)+'Иные услуги '!$C$5+'РСТ РСО-А'!$K$6+'РСТ РСО-А'!$G$9</f>
        <v>4392.43</v>
      </c>
      <c r="C298" s="117">
        <f>VLOOKUP($A298+ROUND((COLUMN()-2)/24,5),АТС!$A$41:$F$784,6)+'Иные услуги '!$C$5+'РСТ РСО-А'!$K$6+'РСТ РСО-А'!$G$9</f>
        <v>4392.32</v>
      </c>
      <c r="D298" s="117">
        <f>VLOOKUP($A298+ROUND((COLUMN()-2)/24,5),АТС!$A$41:$F$784,6)+'Иные услуги '!$C$5+'РСТ РСО-А'!$K$6+'РСТ РСО-А'!$G$9</f>
        <v>4392.3100000000004</v>
      </c>
      <c r="E298" s="117">
        <f>VLOOKUP($A298+ROUND((COLUMN()-2)/24,5),АТС!$A$41:$F$784,6)+'Иные услуги '!$C$5+'РСТ РСО-А'!$K$6+'РСТ РСО-А'!$G$9</f>
        <v>4392.2700000000004</v>
      </c>
      <c r="F298" s="117">
        <f>VLOOKUP($A298+ROUND((COLUMN()-2)/24,5),АТС!$A$41:$F$784,6)+'Иные услуги '!$C$5+'РСТ РСО-А'!$K$6+'РСТ РСО-А'!$G$9</f>
        <v>4392.38</v>
      </c>
      <c r="G298" s="117">
        <f>VLOOKUP($A298+ROUND((COLUMN()-2)/24,5),АТС!$A$41:$F$784,6)+'Иные услуги '!$C$5+'РСТ РСО-А'!$K$6+'РСТ РСО-А'!$G$9</f>
        <v>4392.33</v>
      </c>
      <c r="H298" s="117">
        <f>VLOOKUP($A298+ROUND((COLUMN()-2)/24,5),АТС!$A$41:$F$784,6)+'Иные услуги '!$C$5+'РСТ РСО-А'!$K$6+'РСТ РСО-А'!$G$9</f>
        <v>4391.63</v>
      </c>
      <c r="I298" s="117">
        <f>VLOOKUP($A298+ROUND((COLUMN()-2)/24,5),АТС!$A$41:$F$784,6)+'Иные услуги '!$C$5+'РСТ РСО-А'!$K$6+'РСТ РСО-А'!$G$9</f>
        <v>4391.8100000000004</v>
      </c>
      <c r="J298" s="117">
        <f>VLOOKUP($A298+ROUND((COLUMN()-2)/24,5),АТС!$A$41:$F$784,6)+'Иные услуги '!$C$5+'РСТ РСО-А'!$K$6+'РСТ РСО-А'!$G$9</f>
        <v>4392.26</v>
      </c>
      <c r="K298" s="117">
        <f>VLOOKUP($A298+ROUND((COLUMN()-2)/24,5),АТС!$A$41:$F$784,6)+'Иные услуги '!$C$5+'РСТ РСО-А'!$K$6+'РСТ РСО-А'!$G$9</f>
        <v>4392.55</v>
      </c>
      <c r="L298" s="117">
        <f>VLOOKUP($A298+ROUND((COLUMN()-2)/24,5),АТС!$A$41:$F$784,6)+'Иные услуги '!$C$5+'РСТ РСО-А'!$K$6+'РСТ РСО-А'!$G$9</f>
        <v>4392.58</v>
      </c>
      <c r="M298" s="117">
        <f>VLOOKUP($A298+ROUND((COLUMN()-2)/24,5),АТС!$A$41:$F$784,6)+'Иные услуги '!$C$5+'РСТ РСО-А'!$K$6+'РСТ РСО-А'!$G$9</f>
        <v>4392.59</v>
      </c>
      <c r="N298" s="117">
        <f>VLOOKUP($A298+ROUND((COLUMN()-2)/24,5),АТС!$A$41:$F$784,6)+'Иные услуги '!$C$5+'РСТ РСО-А'!$K$6+'РСТ РСО-А'!$G$9</f>
        <v>4392.54</v>
      </c>
      <c r="O298" s="117">
        <f>VLOOKUP($A298+ROUND((COLUMN()-2)/24,5),АТС!$A$41:$F$784,6)+'Иные услуги '!$C$5+'РСТ РСО-А'!$K$6+'РСТ РСО-А'!$G$9</f>
        <v>4392.3999999999996</v>
      </c>
      <c r="P298" s="117">
        <f>VLOOKUP($A298+ROUND((COLUMN()-2)/24,5),АТС!$A$41:$F$784,6)+'Иные услуги '!$C$5+'РСТ РСО-А'!$K$6+'РСТ РСО-А'!$G$9</f>
        <v>4392.42</v>
      </c>
      <c r="Q298" s="117">
        <f>VLOOKUP($A298+ROUND((COLUMN()-2)/24,5),АТС!$A$41:$F$784,6)+'Иные услуги '!$C$5+'РСТ РСО-А'!$K$6+'РСТ РСО-А'!$G$9</f>
        <v>4392.3999999999996</v>
      </c>
      <c r="R298" s="117">
        <f>VLOOKUP($A298+ROUND((COLUMN()-2)/24,5),АТС!$A$41:$F$784,6)+'Иные услуги '!$C$5+'РСТ РСО-А'!$K$6+'РСТ РСО-А'!$G$9</f>
        <v>4392.42</v>
      </c>
      <c r="S298" s="117">
        <f>VLOOKUP($A298+ROUND((COLUMN()-2)/24,5),АТС!$A$41:$F$784,6)+'Иные услуги '!$C$5+'РСТ РСО-А'!$K$6+'РСТ РСО-А'!$G$9</f>
        <v>4392.37</v>
      </c>
      <c r="T298" s="117">
        <f>VLOOKUP($A298+ROUND((COLUMN()-2)/24,5),АТС!$A$41:$F$784,6)+'Иные услуги '!$C$5+'РСТ РСО-А'!$K$6+'РСТ РСО-А'!$G$9</f>
        <v>4392.4800000000005</v>
      </c>
      <c r="U298" s="117">
        <f>VLOOKUP($A298+ROUND((COLUMN()-2)/24,5),АТС!$A$41:$F$784,6)+'Иные услуги '!$C$5+'РСТ РСО-А'!$K$6+'РСТ РСО-А'!$G$9</f>
        <v>4392.6400000000003</v>
      </c>
      <c r="V298" s="117">
        <f>VLOOKUP($A298+ROUND((COLUMN()-2)/24,5),АТС!$A$41:$F$784,6)+'Иные услуги '!$C$5+'РСТ РСО-А'!$K$6+'РСТ РСО-А'!$G$9</f>
        <v>4392.46</v>
      </c>
      <c r="W298" s="117">
        <f>VLOOKUP($A298+ROUND((COLUMN()-2)/24,5),АТС!$A$41:$F$784,6)+'Иные услуги '!$C$5+'РСТ РСО-А'!$K$6+'РСТ РСО-А'!$G$9</f>
        <v>4392.32</v>
      </c>
      <c r="X298" s="117">
        <f>VLOOKUP($A298+ROUND((COLUMN()-2)/24,5),АТС!$A$41:$F$784,6)+'Иные услуги '!$C$5+'РСТ РСО-А'!$K$6+'РСТ РСО-А'!$G$9</f>
        <v>4392.0600000000004</v>
      </c>
      <c r="Y298" s="117">
        <f>VLOOKUP($A298+ROUND((COLUMN()-2)/24,5),АТС!$A$41:$F$784,6)+'Иные услуги '!$C$5+'РСТ РСО-А'!$K$6+'РСТ РСО-А'!$G$9</f>
        <v>4391.37</v>
      </c>
    </row>
    <row r="299" spans="1:27" x14ac:dyDescent="0.2">
      <c r="A299" s="66">
        <f t="shared" si="10"/>
        <v>43667</v>
      </c>
      <c r="B299" s="117">
        <f>VLOOKUP($A299+ROUND((COLUMN()-2)/24,5),АТС!$A$41:$F$784,6)+'Иные услуги '!$C$5+'РСТ РСО-А'!$K$6+'РСТ РСО-А'!$G$9</f>
        <v>4392.3900000000003</v>
      </c>
      <c r="C299" s="117">
        <f>VLOOKUP($A299+ROUND((COLUMN()-2)/24,5),АТС!$A$41:$F$784,6)+'Иные услуги '!$C$5+'РСТ РСО-А'!$K$6+'РСТ РСО-А'!$G$9</f>
        <v>4392.34</v>
      </c>
      <c r="D299" s="117">
        <f>VLOOKUP($A299+ROUND((COLUMN()-2)/24,5),АТС!$A$41:$F$784,6)+'Иные услуги '!$C$5+'РСТ РСО-А'!$K$6+'РСТ РСО-А'!$G$9</f>
        <v>4392.34</v>
      </c>
      <c r="E299" s="117">
        <f>VLOOKUP($A299+ROUND((COLUMN()-2)/24,5),АТС!$A$41:$F$784,6)+'Иные услуги '!$C$5+'РСТ РСО-А'!$K$6+'РСТ РСО-А'!$G$9</f>
        <v>4392.32</v>
      </c>
      <c r="F299" s="117">
        <f>VLOOKUP($A299+ROUND((COLUMN()-2)/24,5),АТС!$A$41:$F$784,6)+'Иные услуги '!$C$5+'РСТ РСО-А'!$K$6+'РСТ РСО-А'!$G$9</f>
        <v>4392.34</v>
      </c>
      <c r="G299" s="117">
        <f>VLOOKUP($A299+ROUND((COLUMN()-2)/24,5),АТС!$A$41:$F$784,6)+'Иные услуги '!$C$5+'РСТ РСО-А'!$K$6+'РСТ РСО-А'!$G$9</f>
        <v>4392.26</v>
      </c>
      <c r="H299" s="117">
        <f>VLOOKUP($A299+ROUND((COLUMN()-2)/24,5),АТС!$A$41:$F$784,6)+'Иные услуги '!$C$5+'РСТ РСО-А'!$K$6+'РСТ РСО-А'!$G$9</f>
        <v>4391.8600000000006</v>
      </c>
      <c r="I299" s="117">
        <f>VLOOKUP($A299+ROUND((COLUMN()-2)/24,5),АТС!$A$41:$F$784,6)+'Иные услуги '!$C$5+'РСТ РСО-А'!$K$6+'РСТ РСО-А'!$G$9</f>
        <v>4392.1100000000006</v>
      </c>
      <c r="J299" s="117">
        <f>VLOOKUP($A299+ROUND((COLUMN()-2)/24,5),АТС!$A$41:$F$784,6)+'Иные услуги '!$C$5+'РСТ РСО-А'!$K$6+'РСТ РСО-А'!$G$9</f>
        <v>4392.2300000000005</v>
      </c>
      <c r="K299" s="117">
        <f>VLOOKUP($A299+ROUND((COLUMN()-2)/24,5),АТС!$A$41:$F$784,6)+'Иные услуги '!$C$5+'РСТ РСО-А'!$K$6+'РСТ РСО-А'!$G$9</f>
        <v>4392.45</v>
      </c>
      <c r="L299" s="117">
        <f>VLOOKUP($A299+ROUND((COLUMN()-2)/24,5),АТС!$A$41:$F$784,6)+'Иные услуги '!$C$5+'РСТ РСО-А'!$K$6+'РСТ РСО-А'!$G$9</f>
        <v>4392.58</v>
      </c>
      <c r="M299" s="117">
        <f>VLOOKUP($A299+ROUND((COLUMN()-2)/24,5),АТС!$A$41:$F$784,6)+'Иные услуги '!$C$5+'РСТ РСО-А'!$K$6+'РСТ РСО-А'!$G$9</f>
        <v>4392.63</v>
      </c>
      <c r="N299" s="117">
        <f>VLOOKUP($A299+ROUND((COLUMN()-2)/24,5),АТС!$A$41:$F$784,6)+'Иные услуги '!$C$5+'РСТ РСО-А'!$K$6+'РСТ РСО-А'!$G$9</f>
        <v>4392.62</v>
      </c>
      <c r="O299" s="117">
        <f>VLOOKUP($A299+ROUND((COLUMN()-2)/24,5),АТС!$A$41:$F$784,6)+'Иные услуги '!$C$5+'РСТ РСО-А'!$K$6+'РСТ РСО-А'!$G$9</f>
        <v>4392.49</v>
      </c>
      <c r="P299" s="117">
        <f>VLOOKUP($A299+ROUND((COLUMN()-2)/24,5),АТС!$A$41:$F$784,6)+'Иные услуги '!$C$5+'РСТ РСО-А'!$K$6+'РСТ РСО-А'!$G$9</f>
        <v>4392.4800000000005</v>
      </c>
      <c r="Q299" s="117">
        <f>VLOOKUP($A299+ROUND((COLUMN()-2)/24,5),АТС!$A$41:$F$784,6)+'Иные услуги '!$C$5+'РСТ РСО-А'!$K$6+'РСТ РСО-А'!$G$9</f>
        <v>4392.49</v>
      </c>
      <c r="R299" s="117">
        <f>VLOOKUP($A299+ROUND((COLUMN()-2)/24,5),АТС!$A$41:$F$784,6)+'Иные услуги '!$C$5+'РСТ РСО-А'!$K$6+'РСТ РСО-А'!$G$9</f>
        <v>4392.46</v>
      </c>
      <c r="S299" s="117">
        <f>VLOOKUP($A299+ROUND((COLUMN()-2)/24,5),АТС!$A$41:$F$784,6)+'Иные услуги '!$C$5+'РСТ РСО-А'!$K$6+'РСТ РСО-А'!$G$9</f>
        <v>4392.45</v>
      </c>
      <c r="T299" s="117">
        <f>VLOOKUP($A299+ROUND((COLUMN()-2)/24,5),АТС!$A$41:$F$784,6)+'Иные услуги '!$C$5+'РСТ РСО-А'!$K$6+'РСТ РСО-А'!$G$9</f>
        <v>4392.5600000000004</v>
      </c>
      <c r="U299" s="117">
        <f>VLOOKUP($A299+ROUND((COLUMN()-2)/24,5),АТС!$A$41:$F$784,6)+'Иные услуги '!$C$5+'РСТ РСО-А'!$K$6+'РСТ РСО-А'!$G$9</f>
        <v>4392.6400000000003</v>
      </c>
      <c r="V299" s="117">
        <f>VLOOKUP($A299+ROUND((COLUMN()-2)/24,5),АТС!$A$41:$F$784,6)+'Иные услуги '!$C$5+'РСТ РСО-А'!$K$6+'РСТ РСО-А'!$G$9</f>
        <v>4392.5</v>
      </c>
      <c r="W299" s="117">
        <f>VLOOKUP($A299+ROUND((COLUMN()-2)/24,5),АТС!$A$41:$F$784,6)+'Иные услуги '!$C$5+'РСТ РСО-А'!$K$6+'РСТ РСО-А'!$G$9</f>
        <v>4392.41</v>
      </c>
      <c r="X299" s="117">
        <f>VLOOKUP($A299+ROUND((COLUMN()-2)/24,5),АТС!$A$41:$F$784,6)+'Иные услуги '!$C$5+'РСТ РСО-А'!$K$6+'РСТ РСО-А'!$G$9</f>
        <v>4392.1100000000006</v>
      </c>
      <c r="Y299" s="117">
        <f>VLOOKUP($A299+ROUND((COLUMN()-2)/24,5),АТС!$A$41:$F$784,6)+'Иные услуги '!$C$5+'РСТ РСО-А'!$K$6+'РСТ РСО-А'!$G$9</f>
        <v>4391.09</v>
      </c>
    </row>
    <row r="300" spans="1:27" x14ac:dyDescent="0.2">
      <c r="A300" s="66">
        <f t="shared" si="10"/>
        <v>43668</v>
      </c>
      <c r="B300" s="117">
        <f>VLOOKUP($A300+ROUND((COLUMN()-2)/24,5),АТС!$A$41:$F$784,6)+'Иные услуги '!$C$5+'РСТ РСО-А'!$K$6+'РСТ РСО-А'!$G$9</f>
        <v>4392.47</v>
      </c>
      <c r="C300" s="117">
        <f>VLOOKUP($A300+ROUND((COLUMN()-2)/24,5),АТС!$A$41:$F$784,6)+'Иные услуги '!$C$5+'РСТ РСО-А'!$K$6+'РСТ РСО-А'!$G$9</f>
        <v>4392.34</v>
      </c>
      <c r="D300" s="117">
        <f>VLOOKUP($A300+ROUND((COLUMN()-2)/24,5),АТС!$A$41:$F$784,6)+'Иные услуги '!$C$5+'РСТ РСО-А'!$K$6+'РСТ РСО-А'!$G$9</f>
        <v>4392.29</v>
      </c>
      <c r="E300" s="117">
        <f>VLOOKUP($A300+ROUND((COLUMN()-2)/24,5),АТС!$A$41:$F$784,6)+'Иные услуги '!$C$5+'РСТ РСО-А'!$K$6+'РСТ РСО-А'!$G$9</f>
        <v>4392.28</v>
      </c>
      <c r="F300" s="117">
        <f>VLOOKUP($A300+ROUND((COLUMN()-2)/24,5),АТС!$A$41:$F$784,6)+'Иные услуги '!$C$5+'РСТ РСО-А'!$K$6+'РСТ РСО-А'!$G$9</f>
        <v>4392.34</v>
      </c>
      <c r="G300" s="117">
        <f>VLOOKUP($A300+ROUND((COLUMN()-2)/24,5),АТС!$A$41:$F$784,6)+'Иные услуги '!$C$5+'РСТ РСО-А'!$K$6+'РСТ РСО-А'!$G$9</f>
        <v>4392.34</v>
      </c>
      <c r="H300" s="117">
        <f>VLOOKUP($A300+ROUND((COLUMN()-2)/24,5),АТС!$A$41:$F$784,6)+'Иные услуги '!$C$5+'РСТ РСО-А'!$K$6+'РСТ РСО-А'!$G$9</f>
        <v>4392.16</v>
      </c>
      <c r="I300" s="117">
        <f>VLOOKUP($A300+ROUND((COLUMN()-2)/24,5),АТС!$A$41:$F$784,6)+'Иные услуги '!$C$5+'РСТ РСО-А'!$K$6+'РСТ РСО-А'!$G$9</f>
        <v>4392.21</v>
      </c>
      <c r="J300" s="117">
        <f>VLOOKUP($A300+ROUND((COLUMN()-2)/24,5),АТС!$A$41:$F$784,6)+'Иные услуги '!$C$5+'РСТ РСО-А'!$K$6+'РСТ РСО-А'!$G$9</f>
        <v>4392.45</v>
      </c>
      <c r="K300" s="117">
        <f>VLOOKUP($A300+ROUND((COLUMN()-2)/24,5),АТС!$A$41:$F$784,6)+'Иные услуги '!$C$5+'РСТ РСО-А'!$K$6+'РСТ РСО-А'!$G$9</f>
        <v>4392.74</v>
      </c>
      <c r="L300" s="117">
        <f>VLOOKUP($A300+ROUND((COLUMN()-2)/24,5),АТС!$A$41:$F$784,6)+'Иные услуги '!$C$5+'РСТ РСО-А'!$K$6+'РСТ РСО-А'!$G$9</f>
        <v>4392.8100000000004</v>
      </c>
      <c r="M300" s="117">
        <f>VLOOKUP($A300+ROUND((COLUMN()-2)/24,5),АТС!$A$41:$F$784,6)+'Иные услуги '!$C$5+'РСТ РСО-А'!$K$6+'РСТ РСО-А'!$G$9</f>
        <v>4392.82</v>
      </c>
      <c r="N300" s="117">
        <f>VLOOKUP($A300+ROUND((COLUMN()-2)/24,5),АТС!$A$41:$F$784,6)+'Иные услуги '!$C$5+'РСТ РСО-А'!$K$6+'РСТ РСО-А'!$G$9</f>
        <v>4392.8</v>
      </c>
      <c r="O300" s="117">
        <f>VLOOKUP($A300+ROUND((COLUMN()-2)/24,5),АТС!$A$41:$F$784,6)+'Иные услуги '!$C$5+'РСТ РСО-А'!$K$6+'РСТ РСО-А'!$G$9</f>
        <v>4392.55</v>
      </c>
      <c r="P300" s="117">
        <f>VLOOKUP($A300+ROUND((COLUMN()-2)/24,5),АТС!$A$41:$F$784,6)+'Иные услуги '!$C$5+'РСТ РСО-А'!$K$6+'РСТ РСО-А'!$G$9</f>
        <v>4392.54</v>
      </c>
      <c r="Q300" s="117">
        <f>VLOOKUP($A300+ROUND((COLUMN()-2)/24,5),АТС!$A$41:$F$784,6)+'Иные услуги '!$C$5+'РСТ РСО-А'!$K$6+'РСТ РСО-А'!$G$9</f>
        <v>4392.54</v>
      </c>
      <c r="R300" s="117">
        <f>VLOOKUP($A300+ROUND((COLUMN()-2)/24,5),АТС!$A$41:$F$784,6)+'Иные услуги '!$C$5+'РСТ РСО-А'!$K$6+'РСТ РСО-А'!$G$9</f>
        <v>4392.5200000000004</v>
      </c>
      <c r="S300" s="117">
        <f>VLOOKUP($A300+ROUND((COLUMN()-2)/24,5),АТС!$A$41:$F$784,6)+'Иные услуги '!$C$5+'РСТ РСО-А'!$K$6+'РСТ РСО-А'!$G$9</f>
        <v>4392.67</v>
      </c>
      <c r="T300" s="117">
        <f>VLOOKUP($A300+ROUND((COLUMN()-2)/24,5),АТС!$A$41:$F$784,6)+'Иные услуги '!$C$5+'РСТ РСО-А'!$K$6+'РСТ РСО-А'!$G$9</f>
        <v>4392.74</v>
      </c>
      <c r="U300" s="117">
        <f>VLOOKUP($A300+ROUND((COLUMN()-2)/24,5),АТС!$A$41:$F$784,6)+'Иные услуги '!$C$5+'РСТ РСО-А'!$K$6+'РСТ РСО-А'!$G$9</f>
        <v>4392.87</v>
      </c>
      <c r="V300" s="117">
        <f>VLOOKUP($A300+ROUND((COLUMN()-2)/24,5),АТС!$A$41:$F$784,6)+'Иные услуги '!$C$5+'РСТ РСО-А'!$K$6+'РСТ РСО-А'!$G$9</f>
        <v>4392.59</v>
      </c>
      <c r="W300" s="117">
        <f>VLOOKUP($A300+ROUND((COLUMN()-2)/24,5),АТС!$A$41:$F$784,6)+'Иные услуги '!$C$5+'РСТ РСО-А'!$K$6+'РСТ РСО-А'!$G$9</f>
        <v>4392.55</v>
      </c>
      <c r="X300" s="117">
        <f>VLOOKUP($A300+ROUND((COLUMN()-2)/24,5),АТС!$A$41:$F$784,6)+'Иные услуги '!$C$5+'РСТ РСО-А'!$K$6+'РСТ РСО-А'!$G$9</f>
        <v>4392.18</v>
      </c>
      <c r="Y300" s="117">
        <f>VLOOKUP($A300+ROUND((COLUMN()-2)/24,5),АТС!$A$41:$F$784,6)+'Иные услуги '!$C$5+'РСТ РСО-А'!$K$6+'РСТ РСО-А'!$G$9</f>
        <v>4391.57</v>
      </c>
    </row>
    <row r="301" spans="1:27" x14ac:dyDescent="0.2">
      <c r="A301" s="66">
        <f t="shared" si="10"/>
        <v>43669</v>
      </c>
      <c r="B301" s="117">
        <f>VLOOKUP($A301+ROUND((COLUMN()-2)/24,5),АТС!$A$41:$F$784,6)+'Иные услуги '!$C$5+'РСТ РСО-А'!$K$6+'РСТ РСО-А'!$G$9</f>
        <v>4392.43</v>
      </c>
      <c r="C301" s="117">
        <f>VLOOKUP($A301+ROUND((COLUMN()-2)/24,5),АТС!$A$41:$F$784,6)+'Иные услуги '!$C$5+'РСТ РСО-А'!$K$6+'РСТ РСО-А'!$G$9</f>
        <v>4392.33</v>
      </c>
      <c r="D301" s="117">
        <f>VLOOKUP($A301+ROUND((COLUMN()-2)/24,5),АТС!$A$41:$F$784,6)+'Иные услуги '!$C$5+'РСТ РСО-А'!$K$6+'РСТ РСО-А'!$G$9</f>
        <v>4392.3900000000003</v>
      </c>
      <c r="E301" s="117">
        <f>VLOOKUP($A301+ROUND((COLUMN()-2)/24,5),АТС!$A$41:$F$784,6)+'Иные услуги '!$C$5+'РСТ РСО-А'!$K$6+'РСТ РСО-А'!$G$9</f>
        <v>4392.3900000000003</v>
      </c>
      <c r="F301" s="117">
        <f>VLOOKUP($A301+ROUND((COLUMN()-2)/24,5),АТС!$A$41:$F$784,6)+'Иные услуги '!$C$5+'РСТ РСО-А'!$K$6+'РСТ РСО-А'!$G$9</f>
        <v>4392.2700000000004</v>
      </c>
      <c r="G301" s="117">
        <f>VLOOKUP($A301+ROUND((COLUMN()-2)/24,5),АТС!$A$41:$F$784,6)+'Иные услуги '!$C$5+'РСТ РСО-А'!$K$6+'РСТ РСО-А'!$G$9</f>
        <v>4392.21</v>
      </c>
      <c r="H301" s="117">
        <f>VLOOKUP($A301+ROUND((COLUMN()-2)/24,5),АТС!$A$41:$F$784,6)+'Иные услуги '!$C$5+'РСТ РСО-А'!$K$6+'РСТ РСО-А'!$G$9</f>
        <v>4392.0600000000004</v>
      </c>
      <c r="I301" s="117">
        <f>VLOOKUP($A301+ROUND((COLUMN()-2)/24,5),АТС!$A$41:$F$784,6)+'Иные услуги '!$C$5+'РСТ РСО-А'!$K$6+'РСТ РСО-А'!$G$9</f>
        <v>4392.1000000000004</v>
      </c>
      <c r="J301" s="117">
        <f>VLOOKUP($A301+ROUND((COLUMN()-2)/24,5),АТС!$A$41:$F$784,6)+'Иные услуги '!$C$5+'РСТ РСО-А'!$K$6+'РСТ РСО-А'!$G$9</f>
        <v>4392.33</v>
      </c>
      <c r="K301" s="117">
        <f>VLOOKUP($A301+ROUND((COLUMN()-2)/24,5),АТС!$A$41:$F$784,6)+'Иные услуги '!$C$5+'РСТ РСО-А'!$K$6+'РСТ РСО-А'!$G$9</f>
        <v>4392.62</v>
      </c>
      <c r="L301" s="117">
        <f>VLOOKUP($A301+ROUND((COLUMN()-2)/24,5),АТС!$A$41:$F$784,6)+'Иные услуги '!$C$5+'РСТ РСО-А'!$K$6+'РСТ РСО-А'!$G$9</f>
        <v>4392.71</v>
      </c>
      <c r="M301" s="117">
        <f>VLOOKUP($A301+ROUND((COLUMN()-2)/24,5),АТС!$A$41:$F$784,6)+'Иные услуги '!$C$5+'РСТ РСО-А'!$K$6+'РСТ РСО-А'!$G$9</f>
        <v>4392.75</v>
      </c>
      <c r="N301" s="117">
        <f>VLOOKUP($A301+ROUND((COLUMN()-2)/24,5),АТС!$A$41:$F$784,6)+'Иные услуги '!$C$5+'РСТ РСО-А'!$K$6+'РСТ РСО-А'!$G$9</f>
        <v>4392.71</v>
      </c>
      <c r="O301" s="117">
        <f>VLOOKUP($A301+ROUND((COLUMN()-2)/24,5),АТС!$A$41:$F$784,6)+'Иные услуги '!$C$5+'РСТ РСО-А'!$K$6+'РСТ РСО-А'!$G$9</f>
        <v>4392.41</v>
      </c>
      <c r="P301" s="117">
        <f>VLOOKUP($A301+ROUND((COLUMN()-2)/24,5),АТС!$A$41:$F$784,6)+'Иные услуги '!$C$5+'РСТ РСО-А'!$K$6+'РСТ РСО-А'!$G$9</f>
        <v>4392.3999999999996</v>
      </c>
      <c r="Q301" s="117">
        <f>VLOOKUP($A301+ROUND((COLUMN()-2)/24,5),АТС!$A$41:$F$784,6)+'Иные услуги '!$C$5+'РСТ РСО-А'!$K$6+'РСТ РСО-А'!$G$9</f>
        <v>4392.37</v>
      </c>
      <c r="R301" s="117">
        <f>VLOOKUP($A301+ROUND((COLUMN()-2)/24,5),АТС!$A$41:$F$784,6)+'Иные услуги '!$C$5+'РСТ РСО-А'!$K$6+'РСТ РСО-А'!$G$9</f>
        <v>4392.38</v>
      </c>
      <c r="S301" s="117">
        <f>VLOOKUP($A301+ROUND((COLUMN()-2)/24,5),АТС!$A$41:$F$784,6)+'Иные услуги '!$C$5+'РСТ РСО-А'!$K$6+'РСТ РСО-А'!$G$9</f>
        <v>4392.6000000000004</v>
      </c>
      <c r="T301" s="117">
        <f>VLOOKUP($A301+ROUND((COLUMN()-2)/24,5),АТС!$A$41:$F$784,6)+'Иные услуги '!$C$5+'РСТ РСО-А'!$K$6+'РСТ РСО-А'!$G$9</f>
        <v>4392.67</v>
      </c>
      <c r="U301" s="117">
        <f>VLOOKUP($A301+ROUND((COLUMN()-2)/24,5),АТС!$A$41:$F$784,6)+'Иные услуги '!$C$5+'РСТ РСО-А'!$K$6+'РСТ РСО-А'!$G$9</f>
        <v>4392.78</v>
      </c>
      <c r="V301" s="117">
        <f>VLOOKUP($A301+ROUND((COLUMN()-2)/24,5),АТС!$A$41:$F$784,6)+'Иные услуги '!$C$5+'РСТ РСО-А'!$K$6+'РСТ РСО-А'!$G$9</f>
        <v>4392.57</v>
      </c>
      <c r="W301" s="117">
        <f>VLOOKUP($A301+ROUND((COLUMN()-2)/24,5),АТС!$A$41:$F$784,6)+'Иные услуги '!$C$5+'РСТ РСО-А'!$K$6+'РСТ РСО-А'!$G$9</f>
        <v>4392.55</v>
      </c>
      <c r="X301" s="117">
        <f>VLOOKUP($A301+ROUND((COLUMN()-2)/24,5),АТС!$A$41:$F$784,6)+'Иные услуги '!$C$5+'РСТ РСО-А'!$K$6+'РСТ РСО-А'!$G$9</f>
        <v>4392.1499999999996</v>
      </c>
      <c r="Y301" s="117">
        <f>VLOOKUP($A301+ROUND((COLUMN()-2)/24,5),АТС!$A$41:$F$784,6)+'Иные услуги '!$C$5+'РСТ РСО-А'!$K$6+'РСТ РСО-А'!$G$9</f>
        <v>4391.4400000000005</v>
      </c>
    </row>
    <row r="302" spans="1:27" x14ac:dyDescent="0.2">
      <c r="A302" s="66">
        <f t="shared" si="10"/>
        <v>43670</v>
      </c>
      <c r="B302" s="117">
        <f>VLOOKUP($A302+ROUND((COLUMN()-2)/24,5),АТС!$A$41:$F$784,6)+'Иные услуги '!$C$5+'РСТ РСО-А'!$K$6+'РСТ РСО-А'!$G$9</f>
        <v>4392.55</v>
      </c>
      <c r="C302" s="117">
        <f>VLOOKUP($A302+ROUND((COLUMN()-2)/24,5),АТС!$A$41:$F$784,6)+'Иные услуги '!$C$5+'РСТ РСО-А'!$K$6+'РСТ РСО-А'!$G$9</f>
        <v>4392.46</v>
      </c>
      <c r="D302" s="117">
        <f>VLOOKUP($A302+ROUND((COLUMN()-2)/24,5),АТС!$A$41:$F$784,6)+'Иные услуги '!$C$5+'РСТ РСО-А'!$K$6+'РСТ РСО-А'!$G$9</f>
        <v>4392.45</v>
      </c>
      <c r="E302" s="117">
        <f>VLOOKUP($A302+ROUND((COLUMN()-2)/24,5),АТС!$A$41:$F$784,6)+'Иные услуги '!$C$5+'РСТ РСО-А'!$K$6+'РСТ РСО-А'!$G$9</f>
        <v>4392.4400000000005</v>
      </c>
      <c r="F302" s="117">
        <f>VLOOKUP($A302+ROUND((COLUMN()-2)/24,5),АТС!$A$41:$F$784,6)+'Иные услуги '!$C$5+'РСТ РСО-А'!$K$6+'РСТ РСО-А'!$G$9</f>
        <v>4392.42</v>
      </c>
      <c r="G302" s="117">
        <f>VLOOKUP($A302+ROUND((COLUMN()-2)/24,5),АТС!$A$41:$F$784,6)+'Иные услуги '!$C$5+'РСТ РСО-А'!$K$6+'РСТ РСО-А'!$G$9</f>
        <v>4392.4800000000005</v>
      </c>
      <c r="H302" s="117">
        <f>VLOOKUP($A302+ROUND((COLUMN()-2)/24,5),АТС!$A$41:$F$784,6)+'Иные услуги '!$C$5+'РСТ РСО-А'!$K$6+'РСТ РСО-А'!$G$9</f>
        <v>4392.05</v>
      </c>
      <c r="I302" s="117">
        <f>VLOOKUP($A302+ROUND((COLUMN()-2)/24,5),АТС!$A$41:$F$784,6)+'Иные услуги '!$C$5+'РСТ РСО-А'!$K$6+'РСТ РСО-А'!$G$9</f>
        <v>4392.09</v>
      </c>
      <c r="J302" s="117">
        <f>VLOOKUP($A302+ROUND((COLUMN()-2)/24,5),АТС!$A$41:$F$784,6)+'Иные услуги '!$C$5+'РСТ РСО-А'!$K$6+'РСТ РСО-А'!$G$9</f>
        <v>4392.68</v>
      </c>
      <c r="K302" s="117">
        <f>VLOOKUP($A302+ROUND((COLUMN()-2)/24,5),АТС!$A$41:$F$784,6)+'Иные услуги '!$C$5+'РСТ РСО-А'!$K$6+'РСТ РСО-А'!$G$9</f>
        <v>4392.4400000000005</v>
      </c>
      <c r="L302" s="117">
        <f>VLOOKUP($A302+ROUND((COLUMN()-2)/24,5),АТС!$A$41:$F$784,6)+'Иные услуги '!$C$5+'РСТ РСО-А'!$K$6+'РСТ РСО-А'!$G$9</f>
        <v>4392.47</v>
      </c>
      <c r="M302" s="117">
        <f>VLOOKUP($A302+ROUND((COLUMN()-2)/24,5),АТС!$A$41:$F$784,6)+'Иные услуги '!$C$5+'РСТ РСО-А'!$K$6+'РСТ РСО-А'!$G$9</f>
        <v>4392.5</v>
      </c>
      <c r="N302" s="117">
        <f>VLOOKUP($A302+ROUND((COLUMN()-2)/24,5),АТС!$A$41:$F$784,6)+'Иные услуги '!$C$5+'РСТ РСО-А'!$K$6+'РСТ РСО-А'!$G$9</f>
        <v>4392.46</v>
      </c>
      <c r="O302" s="117">
        <f>VLOOKUP($A302+ROUND((COLUMN()-2)/24,5),АТС!$A$41:$F$784,6)+'Иные услуги '!$C$5+'РСТ РСО-А'!$K$6+'РСТ РСО-А'!$G$9</f>
        <v>4392.47</v>
      </c>
      <c r="P302" s="117">
        <f>VLOOKUP($A302+ROUND((COLUMN()-2)/24,5),АТС!$A$41:$F$784,6)+'Иные услуги '!$C$5+'РСТ РСО-А'!$K$6+'РСТ РСО-А'!$G$9</f>
        <v>4392.47</v>
      </c>
      <c r="Q302" s="117">
        <f>VLOOKUP($A302+ROUND((COLUMN()-2)/24,5),АТС!$A$41:$F$784,6)+'Иные услуги '!$C$5+'РСТ РСО-А'!$K$6+'РСТ РСО-А'!$G$9</f>
        <v>4392.46</v>
      </c>
      <c r="R302" s="117">
        <f>VLOOKUP($A302+ROUND((COLUMN()-2)/24,5),АТС!$A$41:$F$784,6)+'Иные услуги '!$C$5+'РСТ РСО-А'!$K$6+'РСТ РСО-А'!$G$9</f>
        <v>4392.3999999999996</v>
      </c>
      <c r="S302" s="117">
        <f>VLOOKUP($A302+ROUND((COLUMN()-2)/24,5),АТС!$A$41:$F$784,6)+'Иные услуги '!$C$5+'РСТ РСО-А'!$K$6+'РСТ РСО-А'!$G$9</f>
        <v>4392.63</v>
      </c>
      <c r="T302" s="117">
        <f>VLOOKUP($A302+ROUND((COLUMN()-2)/24,5),АТС!$A$41:$F$784,6)+'Иные услуги '!$C$5+'РСТ РСО-А'!$K$6+'РСТ РСО-А'!$G$9</f>
        <v>4392.66</v>
      </c>
      <c r="U302" s="117">
        <f>VLOOKUP($A302+ROUND((COLUMN()-2)/24,5),АТС!$A$41:$F$784,6)+'Иные услуги '!$C$5+'РСТ РСО-А'!$K$6+'РСТ РСО-А'!$G$9</f>
        <v>4392.67</v>
      </c>
      <c r="V302" s="117">
        <f>VLOOKUP($A302+ROUND((COLUMN()-2)/24,5),АТС!$A$41:$F$784,6)+'Иные услуги '!$C$5+'РСТ РСО-А'!$K$6+'РСТ РСО-А'!$G$9</f>
        <v>4392.43</v>
      </c>
      <c r="W302" s="117">
        <f>VLOOKUP($A302+ROUND((COLUMN()-2)/24,5),АТС!$A$41:$F$784,6)+'Иные услуги '!$C$5+'РСТ РСО-А'!$K$6+'РСТ РСО-А'!$G$9</f>
        <v>4392.26</v>
      </c>
      <c r="X302" s="117">
        <f>VLOOKUP($A302+ROUND((COLUMN()-2)/24,5),АТС!$A$41:$F$784,6)+'Иные услуги '!$C$5+'РСТ РСО-А'!$K$6+'РСТ РСО-А'!$G$9</f>
        <v>4392.03</v>
      </c>
      <c r="Y302" s="117">
        <f>VLOOKUP($A302+ROUND((COLUMN()-2)/24,5),АТС!$A$41:$F$784,6)+'Иные услуги '!$C$5+'РСТ РСО-А'!$K$6+'РСТ РСО-А'!$G$9</f>
        <v>4391.46</v>
      </c>
      <c r="AA302" s="67"/>
    </row>
    <row r="303" spans="1:27" x14ac:dyDescent="0.2">
      <c r="A303" s="66">
        <f t="shared" si="10"/>
        <v>43671</v>
      </c>
      <c r="B303" s="117">
        <f>VLOOKUP($A303+ROUND((COLUMN()-2)/24,5),АТС!$A$41:$F$784,6)+'Иные услуги '!$C$5+'РСТ РСО-А'!$K$6+'РСТ РСО-А'!$G$9</f>
        <v>4392.62</v>
      </c>
      <c r="C303" s="117">
        <f>VLOOKUP($A303+ROUND((COLUMN()-2)/24,5),АТС!$A$41:$F$784,6)+'Иные услуги '!$C$5+'РСТ РСО-А'!$K$6+'РСТ РСО-А'!$G$9</f>
        <v>4392.53</v>
      </c>
      <c r="D303" s="117">
        <f>VLOOKUP($A303+ROUND((COLUMN()-2)/24,5),АТС!$A$41:$F$784,6)+'Иные услуги '!$C$5+'РСТ РСО-А'!$K$6+'РСТ РСО-А'!$G$9</f>
        <v>4392.53</v>
      </c>
      <c r="E303" s="117">
        <f>VLOOKUP($A303+ROUND((COLUMN()-2)/24,5),АТС!$A$41:$F$784,6)+'Иные услуги '!$C$5+'РСТ РСО-А'!$K$6+'РСТ РСО-А'!$G$9</f>
        <v>4392.53</v>
      </c>
      <c r="F303" s="117">
        <f>VLOOKUP($A303+ROUND((COLUMN()-2)/24,5),АТС!$A$41:$F$784,6)+'Иные услуги '!$C$5+'РСТ РСО-А'!$K$6+'РСТ РСО-А'!$G$9</f>
        <v>4392.45</v>
      </c>
      <c r="G303" s="117">
        <f>VLOOKUP($A303+ROUND((COLUMN()-2)/24,5),АТС!$A$41:$F$784,6)+'Иные услуги '!$C$5+'РСТ РСО-А'!$K$6+'РСТ РСО-А'!$G$9</f>
        <v>4392.3900000000003</v>
      </c>
      <c r="H303" s="117">
        <f>VLOOKUP($A303+ROUND((COLUMN()-2)/24,5),АТС!$A$41:$F$784,6)+'Иные услуги '!$C$5+'РСТ РСО-А'!$K$6+'РСТ РСО-А'!$G$9</f>
        <v>4392.0200000000004</v>
      </c>
      <c r="I303" s="117">
        <f>VLOOKUP($A303+ROUND((COLUMN()-2)/24,5),АТС!$A$41:$F$784,6)+'Иные услуги '!$C$5+'РСТ РСО-А'!$K$6+'РСТ РСО-А'!$G$9</f>
        <v>4392.32</v>
      </c>
      <c r="J303" s="117">
        <f>VLOOKUP($A303+ROUND((COLUMN()-2)/24,5),АТС!$A$41:$F$784,6)+'Иные услуги '!$C$5+'РСТ РСО-А'!$K$6+'РСТ РСО-А'!$G$9</f>
        <v>4392.34</v>
      </c>
      <c r="K303" s="117">
        <f>VLOOKUP($A303+ROUND((COLUMN()-2)/24,5),АТС!$A$41:$F$784,6)+'Иные услуги '!$C$5+'РСТ РСО-А'!$K$6+'РСТ РСО-А'!$G$9</f>
        <v>4392.3999999999996</v>
      </c>
      <c r="L303" s="117">
        <f>VLOOKUP($A303+ROUND((COLUMN()-2)/24,5),АТС!$A$41:$F$784,6)+'Иные услуги '!$C$5+'РСТ РСО-А'!$K$6+'РСТ РСО-А'!$G$9</f>
        <v>4392.41</v>
      </c>
      <c r="M303" s="117">
        <f>VLOOKUP($A303+ROUND((COLUMN()-2)/24,5),АТС!$A$41:$F$784,6)+'Иные услуги '!$C$5+'РСТ РСО-А'!$K$6+'РСТ РСО-А'!$G$9</f>
        <v>4392.42</v>
      </c>
      <c r="N303" s="117">
        <f>VLOOKUP($A303+ROUND((COLUMN()-2)/24,5),АТС!$A$41:$F$784,6)+'Иные услуги '!$C$5+'РСТ РСО-А'!$K$6+'РСТ РСО-А'!$G$9</f>
        <v>4392.43</v>
      </c>
      <c r="O303" s="117">
        <f>VLOOKUP($A303+ROUND((COLUMN()-2)/24,5),АТС!$A$41:$F$784,6)+'Иные услуги '!$C$5+'РСТ РСО-А'!$K$6+'РСТ РСО-А'!$G$9</f>
        <v>4392.42</v>
      </c>
      <c r="P303" s="117">
        <f>VLOOKUP($A303+ROUND((COLUMN()-2)/24,5),АТС!$A$41:$F$784,6)+'Иные услуги '!$C$5+'РСТ РСО-А'!$K$6+'РСТ РСО-А'!$G$9</f>
        <v>4392.3999999999996</v>
      </c>
      <c r="Q303" s="117">
        <f>VLOOKUP($A303+ROUND((COLUMN()-2)/24,5),АТС!$A$41:$F$784,6)+'Иные услуги '!$C$5+'РСТ РСО-А'!$K$6+'РСТ РСО-А'!$G$9</f>
        <v>4392.38</v>
      </c>
      <c r="R303" s="117">
        <f>VLOOKUP($A303+ROUND((COLUMN()-2)/24,5),АТС!$A$41:$F$784,6)+'Иные услуги '!$C$5+'РСТ РСО-А'!$K$6+'РСТ РСО-А'!$G$9</f>
        <v>4392.62</v>
      </c>
      <c r="S303" s="117">
        <f>VLOOKUP($A303+ROUND((COLUMN()-2)/24,5),АТС!$A$41:$F$784,6)+'Иные услуги '!$C$5+'РСТ РСО-А'!$K$6+'РСТ РСО-А'!$G$9</f>
        <v>4392.5600000000004</v>
      </c>
      <c r="T303" s="117">
        <f>VLOOKUP($A303+ROUND((COLUMN()-2)/24,5),АТС!$A$41:$F$784,6)+'Иные услуги '!$C$5+'РСТ РСО-А'!$K$6+'РСТ РСО-А'!$G$9</f>
        <v>4392.6499999999996</v>
      </c>
      <c r="U303" s="117">
        <f>VLOOKUP($A303+ROUND((COLUMN()-2)/24,5),АТС!$A$41:$F$784,6)+'Иные услуги '!$C$5+'РСТ РСО-А'!$K$6+'РСТ РСО-А'!$G$9</f>
        <v>4392.6100000000006</v>
      </c>
      <c r="V303" s="117">
        <f>VLOOKUP($A303+ROUND((COLUMN()-2)/24,5),АТС!$A$41:$F$784,6)+'Иные услуги '!$C$5+'РСТ РСО-А'!$K$6+'РСТ РСО-А'!$G$9</f>
        <v>4392.41</v>
      </c>
      <c r="W303" s="117">
        <f>VLOOKUP($A303+ROUND((COLUMN()-2)/24,5),АТС!$A$41:$F$784,6)+'Иные услуги '!$C$5+'РСТ РСО-А'!$K$6+'РСТ РСО-А'!$G$9</f>
        <v>4392.3500000000004</v>
      </c>
      <c r="X303" s="117">
        <f>VLOOKUP($A303+ROUND((COLUMN()-2)/24,5),АТС!$A$41:$F$784,6)+'Иные услуги '!$C$5+'РСТ РСО-А'!$K$6+'РСТ РСО-А'!$G$9</f>
        <v>4391.8900000000003</v>
      </c>
      <c r="Y303" s="117">
        <f>VLOOKUP($A303+ROUND((COLUMN()-2)/24,5),АТС!$A$41:$F$784,6)+'Иные услуги '!$C$5+'РСТ РСО-А'!$K$6+'РСТ РСО-А'!$G$9</f>
        <v>4391.4800000000005</v>
      </c>
    </row>
    <row r="304" spans="1:27" x14ac:dyDescent="0.2">
      <c r="A304" s="66">
        <f t="shared" si="10"/>
        <v>43672</v>
      </c>
      <c r="B304" s="117">
        <f>VLOOKUP($A304+ROUND((COLUMN()-2)/24,5),АТС!$A$41:$F$784,6)+'Иные услуги '!$C$5+'РСТ РСО-А'!$K$6+'РСТ РСО-А'!$G$9</f>
        <v>4392.45</v>
      </c>
      <c r="C304" s="117">
        <f>VLOOKUP($A304+ROUND((COLUMN()-2)/24,5),АТС!$A$41:$F$784,6)+'Иные услуги '!$C$5+'РСТ РСО-А'!$K$6+'РСТ РСО-А'!$G$9</f>
        <v>4392.33</v>
      </c>
      <c r="D304" s="117">
        <f>VLOOKUP($A304+ROUND((COLUMN()-2)/24,5),АТС!$A$41:$F$784,6)+'Иные услуги '!$C$5+'РСТ РСО-А'!$K$6+'РСТ РСО-А'!$G$9</f>
        <v>4392.3600000000006</v>
      </c>
      <c r="E304" s="117">
        <f>VLOOKUP($A304+ROUND((COLUMN()-2)/24,5),АТС!$A$41:$F$784,6)+'Иные услуги '!$C$5+'РСТ РСО-А'!$K$6+'РСТ РСО-А'!$G$9</f>
        <v>4392.3100000000004</v>
      </c>
      <c r="F304" s="117">
        <f>VLOOKUP($A304+ROUND((COLUMN()-2)/24,5),АТС!$A$41:$F$784,6)+'Иные услуги '!$C$5+'РСТ РСО-А'!$K$6+'РСТ РСО-А'!$G$9</f>
        <v>4392.22</v>
      </c>
      <c r="G304" s="117">
        <f>VLOOKUP($A304+ROUND((COLUMN()-2)/24,5),АТС!$A$41:$F$784,6)+'Иные услуги '!$C$5+'РСТ РСО-А'!$K$6+'РСТ РСО-А'!$G$9</f>
        <v>4392.1499999999996</v>
      </c>
      <c r="H304" s="117">
        <f>VLOOKUP($A304+ROUND((COLUMN()-2)/24,5),АТС!$A$41:$F$784,6)+'Иные услуги '!$C$5+'РСТ РСО-А'!$K$6+'РСТ РСО-А'!$G$9</f>
        <v>4391.63</v>
      </c>
      <c r="I304" s="117">
        <f>VLOOKUP($A304+ROUND((COLUMN()-2)/24,5),АТС!$A$41:$F$784,6)+'Иные услуги '!$C$5+'РСТ РСО-А'!$K$6+'РСТ РСО-А'!$G$9</f>
        <v>4391.9800000000005</v>
      </c>
      <c r="J304" s="117">
        <f>VLOOKUP($A304+ROUND((COLUMN()-2)/24,5),АТС!$A$41:$F$784,6)+'Иные услуги '!$C$5+'РСТ РСО-А'!$K$6+'РСТ РСО-А'!$G$9</f>
        <v>4392.2700000000004</v>
      </c>
      <c r="K304" s="117">
        <f>VLOOKUP($A304+ROUND((COLUMN()-2)/24,5),АТС!$A$41:$F$784,6)+'Иные услуги '!$C$5+'РСТ РСО-А'!$K$6+'РСТ РСО-А'!$G$9</f>
        <v>4392.55</v>
      </c>
      <c r="L304" s="117">
        <f>VLOOKUP($A304+ROUND((COLUMN()-2)/24,5),АТС!$A$41:$F$784,6)+'Иные услуги '!$C$5+'РСТ РСО-А'!$K$6+'РСТ РСО-А'!$G$9</f>
        <v>4392.63</v>
      </c>
      <c r="M304" s="117">
        <f>VLOOKUP($A304+ROUND((COLUMN()-2)/24,5),АТС!$A$41:$F$784,6)+'Иные услуги '!$C$5+'РСТ РСО-А'!$K$6+'РСТ РСО-А'!$G$9</f>
        <v>4392.6400000000003</v>
      </c>
      <c r="N304" s="117">
        <f>VLOOKUP($A304+ROUND((COLUMN()-2)/24,5),АТС!$A$41:$F$784,6)+'Иные услуги '!$C$5+'РСТ РСО-А'!$K$6+'РСТ РСО-А'!$G$9</f>
        <v>4392.6100000000006</v>
      </c>
      <c r="O304" s="117">
        <f>VLOOKUP($A304+ROUND((COLUMN()-2)/24,5),АТС!$A$41:$F$784,6)+'Иные услуги '!$C$5+'РСТ РСО-А'!$K$6+'РСТ РСО-А'!$G$9</f>
        <v>4392.38</v>
      </c>
      <c r="P304" s="117">
        <f>VLOOKUP($A304+ROUND((COLUMN()-2)/24,5),АТС!$A$41:$F$784,6)+'Иные услуги '!$C$5+'РСТ РСО-А'!$K$6+'РСТ РСО-А'!$G$9</f>
        <v>4392.37</v>
      </c>
      <c r="Q304" s="117">
        <f>VLOOKUP($A304+ROUND((COLUMN()-2)/24,5),АТС!$A$41:$F$784,6)+'Иные услуги '!$C$5+'РСТ РСО-А'!$K$6+'РСТ РСО-А'!$G$9</f>
        <v>4392.3600000000006</v>
      </c>
      <c r="R304" s="117">
        <f>VLOOKUP($A304+ROUND((COLUMN()-2)/24,5),АТС!$A$41:$F$784,6)+'Иные услуги '!$C$5+'РСТ РСО-А'!$K$6+'РСТ РСО-А'!$G$9</f>
        <v>4392.33</v>
      </c>
      <c r="S304" s="117">
        <f>VLOOKUP($A304+ROUND((COLUMN()-2)/24,5),АТС!$A$41:$F$784,6)+'Иные услуги '!$C$5+'РСТ РСО-А'!$K$6+'РСТ РСО-А'!$G$9</f>
        <v>4392.3999999999996</v>
      </c>
      <c r="T304" s="117">
        <f>VLOOKUP($A304+ROUND((COLUMN()-2)/24,5),АТС!$A$41:$F$784,6)+'Иные услуги '!$C$5+'РСТ РСО-А'!$K$6+'РСТ РСО-А'!$G$9</f>
        <v>4392.42</v>
      </c>
      <c r="U304" s="117">
        <f>VLOOKUP($A304+ROUND((COLUMN()-2)/24,5),АТС!$A$41:$F$784,6)+'Иные услуги '!$C$5+'РСТ РСО-А'!$K$6+'РСТ РСО-А'!$G$9</f>
        <v>4392.59</v>
      </c>
      <c r="V304" s="117">
        <f>VLOOKUP($A304+ROUND((COLUMN()-2)/24,5),АТС!$A$41:$F$784,6)+'Иные услуги '!$C$5+'РСТ РСО-А'!$K$6+'РСТ РСО-А'!$G$9</f>
        <v>4392.45</v>
      </c>
      <c r="W304" s="117">
        <f>VLOOKUP($A304+ROUND((COLUMN()-2)/24,5),АТС!$A$41:$F$784,6)+'Иные услуги '!$C$5+'РСТ РСО-А'!$K$6+'РСТ РСО-А'!$G$9</f>
        <v>4392.3900000000003</v>
      </c>
      <c r="X304" s="117">
        <f>VLOOKUP($A304+ROUND((COLUMN()-2)/24,5),АТС!$A$41:$F$784,6)+'Иные услуги '!$C$5+'РСТ РСО-А'!$K$6+'РСТ РСО-А'!$G$9</f>
        <v>4392</v>
      </c>
      <c r="Y304" s="117">
        <f>VLOOKUP($A304+ROUND((COLUMN()-2)/24,5),АТС!$A$41:$F$784,6)+'Иные услуги '!$C$5+'РСТ РСО-А'!$K$6+'РСТ РСО-А'!$G$9</f>
        <v>4391.26</v>
      </c>
    </row>
    <row r="305" spans="1:25" x14ac:dyDescent="0.2">
      <c r="A305" s="66">
        <f t="shared" si="10"/>
        <v>43673</v>
      </c>
      <c r="B305" s="117">
        <f>VLOOKUP($A305+ROUND((COLUMN()-2)/24,5),АТС!$A$41:$F$784,6)+'Иные услуги '!$C$5+'РСТ РСО-А'!$K$6+'РСТ РСО-А'!$G$9</f>
        <v>4391.95</v>
      </c>
      <c r="C305" s="117">
        <f>VLOOKUP($A305+ROUND((COLUMN()-2)/24,5),АТС!$A$41:$F$784,6)+'Иные услуги '!$C$5+'РСТ РСО-А'!$K$6+'РСТ РСО-А'!$G$9</f>
        <v>4391.88</v>
      </c>
      <c r="D305" s="117">
        <f>VLOOKUP($A305+ROUND((COLUMN()-2)/24,5),АТС!$A$41:$F$784,6)+'Иные услуги '!$C$5+'РСТ РСО-А'!$K$6+'РСТ РСО-А'!$G$9</f>
        <v>4391.88</v>
      </c>
      <c r="E305" s="117">
        <f>VLOOKUP($A305+ROUND((COLUMN()-2)/24,5),АТС!$A$41:$F$784,6)+'Иные услуги '!$C$5+'РСТ РСО-А'!$K$6+'РСТ РСО-А'!$G$9</f>
        <v>4391.95</v>
      </c>
      <c r="F305" s="117">
        <f>VLOOKUP($A305+ROUND((COLUMN()-2)/24,5),АТС!$A$41:$F$784,6)+'Иные услуги '!$C$5+'РСТ РСО-А'!$K$6+'РСТ РСО-А'!$G$9</f>
        <v>4391.8900000000003</v>
      </c>
      <c r="G305" s="117">
        <f>VLOOKUP($A305+ROUND((COLUMN()-2)/24,5),АТС!$A$41:$F$784,6)+'Иные услуги '!$C$5+'РСТ РСО-А'!$K$6+'РСТ РСО-А'!$G$9</f>
        <v>4391.68</v>
      </c>
      <c r="H305" s="117">
        <f>VLOOKUP($A305+ROUND((COLUMN()-2)/24,5),АТС!$A$41:$F$784,6)+'Иные услуги '!$C$5+'РСТ РСО-А'!$K$6+'РСТ РСО-А'!$G$9</f>
        <v>4390.9400000000005</v>
      </c>
      <c r="I305" s="117">
        <f>VLOOKUP($A305+ROUND((COLUMN()-2)/24,5),АТС!$A$41:$F$784,6)+'Иные услуги '!$C$5+'РСТ РСО-А'!$K$6+'РСТ РСО-А'!$G$9</f>
        <v>4391.43</v>
      </c>
      <c r="J305" s="117">
        <f>VLOOKUP($A305+ROUND((COLUMN()-2)/24,5),АТС!$A$41:$F$784,6)+'Иные услуги '!$C$5+'РСТ РСО-А'!$K$6+'РСТ РСО-А'!$G$9</f>
        <v>4392.05</v>
      </c>
      <c r="K305" s="117">
        <f>VLOOKUP($A305+ROUND((COLUMN()-2)/24,5),АТС!$A$41:$F$784,6)+'Иные услуги '!$C$5+'РСТ РСО-А'!$K$6+'РСТ РСО-А'!$G$9</f>
        <v>4392.2300000000005</v>
      </c>
      <c r="L305" s="117">
        <f>VLOOKUP($A305+ROUND((COLUMN()-2)/24,5),АТС!$A$41:$F$784,6)+'Иные услуги '!$C$5+'РСТ РСО-А'!$K$6+'РСТ РСО-А'!$G$9</f>
        <v>4392.33</v>
      </c>
      <c r="M305" s="117">
        <f>VLOOKUP($A305+ROUND((COLUMN()-2)/24,5),АТС!$A$41:$F$784,6)+'Иные услуги '!$C$5+'РСТ РСО-А'!$K$6+'РСТ РСО-А'!$G$9</f>
        <v>4392.38</v>
      </c>
      <c r="N305" s="117">
        <f>VLOOKUP($A305+ROUND((COLUMN()-2)/24,5),АТС!$A$41:$F$784,6)+'Иные услуги '!$C$5+'РСТ РСО-А'!$K$6+'РСТ РСО-А'!$G$9</f>
        <v>4392.33</v>
      </c>
      <c r="O305" s="117">
        <f>VLOOKUP($A305+ROUND((COLUMN()-2)/24,5),АТС!$A$41:$F$784,6)+'Иные услуги '!$C$5+'РСТ РСО-А'!$K$6+'РСТ РСО-А'!$G$9</f>
        <v>4392.28</v>
      </c>
      <c r="P305" s="117">
        <f>VLOOKUP($A305+ROUND((COLUMN()-2)/24,5),АТС!$A$41:$F$784,6)+'Иные услуги '!$C$5+'РСТ РСО-А'!$K$6+'РСТ РСО-А'!$G$9</f>
        <v>4392.25</v>
      </c>
      <c r="Q305" s="117">
        <f>VLOOKUP($A305+ROUND((COLUMN()-2)/24,5),АТС!$A$41:$F$784,6)+'Иные услуги '!$C$5+'РСТ РСО-А'!$K$6+'РСТ РСО-А'!$G$9</f>
        <v>4392.25</v>
      </c>
      <c r="R305" s="117">
        <f>VLOOKUP($A305+ROUND((COLUMN()-2)/24,5),АТС!$A$41:$F$784,6)+'Иные услуги '!$C$5+'РСТ РСО-А'!$K$6+'РСТ РСО-А'!$G$9</f>
        <v>4392.21</v>
      </c>
      <c r="S305" s="117">
        <f>VLOOKUP($A305+ROUND((COLUMN()-2)/24,5),АТС!$A$41:$F$784,6)+'Иные услуги '!$C$5+'РСТ РСО-А'!$K$6+'РСТ РСО-А'!$G$9</f>
        <v>4392.09</v>
      </c>
      <c r="T305" s="117">
        <f>VLOOKUP($A305+ROUND((COLUMN()-2)/24,5),АТС!$A$41:$F$784,6)+'Иные услуги '!$C$5+'РСТ РСО-А'!$K$6+'РСТ РСО-А'!$G$9</f>
        <v>4392.03</v>
      </c>
      <c r="U305" s="117">
        <f>VLOOKUP($A305+ROUND((COLUMN()-2)/24,5),АТС!$A$41:$F$784,6)+'Иные услуги '!$C$5+'РСТ РСО-А'!$K$6+'РСТ РСО-А'!$G$9</f>
        <v>4392.33</v>
      </c>
      <c r="V305" s="117">
        <f>VLOOKUP($A305+ROUND((COLUMN()-2)/24,5),АТС!$A$41:$F$784,6)+'Иные услуги '!$C$5+'РСТ РСО-А'!$K$6+'РСТ РСО-А'!$G$9</f>
        <v>4392.16</v>
      </c>
      <c r="W305" s="117">
        <f>VLOOKUP($A305+ROUND((COLUMN()-2)/24,5),АТС!$A$41:$F$784,6)+'Иные услуги '!$C$5+'РСТ РСО-А'!$K$6+'РСТ РСО-А'!$G$9</f>
        <v>4392.03</v>
      </c>
      <c r="X305" s="117">
        <f>VLOOKUP($A305+ROUND((COLUMN()-2)/24,5),АТС!$A$41:$F$784,6)+'Иные услуги '!$C$5+'РСТ РСО-А'!$K$6+'РСТ РСО-А'!$G$9</f>
        <v>4391.51</v>
      </c>
      <c r="Y305" s="117">
        <f>VLOOKUP($A305+ROUND((COLUMN()-2)/24,5),АТС!$A$41:$F$784,6)+'Иные услуги '!$C$5+'РСТ РСО-А'!$K$6+'РСТ РСО-А'!$G$9</f>
        <v>4390.63</v>
      </c>
    </row>
    <row r="306" spans="1:25" x14ac:dyDescent="0.2">
      <c r="A306" s="66">
        <f t="shared" si="10"/>
        <v>43674</v>
      </c>
      <c r="B306" s="117">
        <f>VLOOKUP($A306+ROUND((COLUMN()-2)/24,5),АТС!$A$41:$F$784,6)+'Иные услуги '!$C$5+'РСТ РСО-А'!$K$6+'РСТ РСО-А'!$G$9</f>
        <v>4392.01</v>
      </c>
      <c r="C306" s="117">
        <f>VLOOKUP($A306+ROUND((COLUMN()-2)/24,5),АТС!$A$41:$F$784,6)+'Иные услуги '!$C$5+'РСТ РСО-А'!$K$6+'РСТ РСО-А'!$G$9</f>
        <v>4391.87</v>
      </c>
      <c r="D306" s="117">
        <f>VLOOKUP($A306+ROUND((COLUMN()-2)/24,5),АТС!$A$41:$F$784,6)+'Иные услуги '!$C$5+'РСТ РСО-А'!$K$6+'РСТ РСО-А'!$G$9</f>
        <v>4391.88</v>
      </c>
      <c r="E306" s="117">
        <f>VLOOKUP($A306+ROUND((COLUMN()-2)/24,5),АТС!$A$41:$F$784,6)+'Иные услуги '!$C$5+'РСТ РСО-А'!$K$6+'РСТ РСО-А'!$G$9</f>
        <v>4391.8600000000006</v>
      </c>
      <c r="F306" s="117">
        <f>VLOOKUP($A306+ROUND((COLUMN()-2)/24,5),АТС!$A$41:$F$784,6)+'Иные услуги '!$C$5+'РСТ РСО-А'!$K$6+'РСТ РСО-А'!$G$9</f>
        <v>4391.8900000000003</v>
      </c>
      <c r="G306" s="117">
        <f>VLOOKUP($A306+ROUND((COLUMN()-2)/24,5),АТС!$A$41:$F$784,6)+'Иные услуги '!$C$5+'РСТ РСО-А'!$K$6+'РСТ РСО-А'!$G$9</f>
        <v>4391.7</v>
      </c>
      <c r="H306" s="117">
        <f>VLOOKUP($A306+ROUND((COLUMN()-2)/24,5),АТС!$A$41:$F$784,6)+'Иные услуги '!$C$5+'РСТ РСО-А'!$K$6+'РСТ РСО-А'!$G$9</f>
        <v>4391.04</v>
      </c>
      <c r="I306" s="117">
        <f>VLOOKUP($A306+ROUND((COLUMN()-2)/24,5),АТС!$A$41:$F$784,6)+'Иные услуги '!$C$5+'РСТ РСО-А'!$K$6+'РСТ РСО-А'!$G$9</f>
        <v>4391.3</v>
      </c>
      <c r="J306" s="117">
        <f>VLOOKUP($A306+ROUND((COLUMN()-2)/24,5),АТС!$A$41:$F$784,6)+'Иные услуги '!$C$5+'РСТ РСО-А'!$K$6+'РСТ РСО-А'!$G$9</f>
        <v>4391.95</v>
      </c>
      <c r="K306" s="117">
        <f>VLOOKUP($A306+ROUND((COLUMN()-2)/24,5),АТС!$A$41:$F$784,6)+'Иные услуги '!$C$5+'РСТ РСО-А'!$K$6+'РСТ РСО-А'!$G$9</f>
        <v>4392.1400000000003</v>
      </c>
      <c r="L306" s="117">
        <f>VLOOKUP($A306+ROUND((COLUMN()-2)/24,5),АТС!$A$41:$F$784,6)+'Иные услуги '!$C$5+'РСТ РСО-А'!$K$6+'РСТ РСО-А'!$G$9</f>
        <v>4392.24</v>
      </c>
      <c r="M306" s="117">
        <f>VLOOKUP($A306+ROUND((COLUMN()-2)/24,5),АТС!$A$41:$F$784,6)+'Иные услуги '!$C$5+'РСТ РСО-А'!$K$6+'РСТ РСО-А'!$G$9</f>
        <v>4392.28</v>
      </c>
      <c r="N306" s="117">
        <f>VLOOKUP($A306+ROUND((COLUMN()-2)/24,5),АТС!$A$41:$F$784,6)+'Иные услуги '!$C$5+'РСТ РСО-А'!$K$6+'РСТ РСО-А'!$G$9</f>
        <v>4392.24</v>
      </c>
      <c r="O306" s="117">
        <f>VLOOKUP($A306+ROUND((COLUMN()-2)/24,5),АТС!$A$41:$F$784,6)+'Иные услуги '!$C$5+'РСТ РСО-А'!$K$6+'РСТ РСО-А'!$G$9</f>
        <v>4392.24</v>
      </c>
      <c r="P306" s="117">
        <f>VLOOKUP($A306+ROUND((COLUMN()-2)/24,5),АТС!$A$41:$F$784,6)+'Иные услуги '!$C$5+'РСТ РСО-А'!$K$6+'РСТ РСО-А'!$G$9</f>
        <v>4392.24</v>
      </c>
      <c r="Q306" s="117">
        <f>VLOOKUP($A306+ROUND((COLUMN()-2)/24,5),АТС!$A$41:$F$784,6)+'Иные услуги '!$C$5+'РСТ РСО-А'!$K$6+'РСТ РСО-А'!$G$9</f>
        <v>4392.21</v>
      </c>
      <c r="R306" s="117">
        <f>VLOOKUP($A306+ROUND((COLUMN()-2)/24,5),АТС!$A$41:$F$784,6)+'Иные услуги '!$C$5+'РСТ РСО-А'!$K$6+'РСТ РСО-А'!$G$9</f>
        <v>4392.18</v>
      </c>
      <c r="S306" s="117">
        <f>VLOOKUP($A306+ROUND((COLUMN()-2)/24,5),АТС!$A$41:$F$784,6)+'Иные услуги '!$C$5+'РСТ РСО-А'!$K$6+'РСТ РСО-А'!$G$9</f>
        <v>4392.05</v>
      </c>
      <c r="T306" s="117">
        <f>VLOOKUP($A306+ROUND((COLUMN()-2)/24,5),АТС!$A$41:$F$784,6)+'Иные услуги '!$C$5+'РСТ РСО-А'!$K$6+'РСТ РСО-А'!$G$9</f>
        <v>4392.0600000000004</v>
      </c>
      <c r="U306" s="117">
        <f>VLOOKUP($A306+ROUND((COLUMN()-2)/24,5),АТС!$A$41:$F$784,6)+'Иные услуги '!$C$5+'РСТ РСО-А'!$K$6+'РСТ РСО-А'!$G$9</f>
        <v>4392.3600000000006</v>
      </c>
      <c r="V306" s="117">
        <f>VLOOKUP($A306+ROUND((COLUMN()-2)/24,5),АТС!$A$41:$F$784,6)+'Иные услуги '!$C$5+'РСТ РСО-А'!$K$6+'РСТ РСО-А'!$G$9</f>
        <v>4392.2300000000005</v>
      </c>
      <c r="W306" s="117">
        <f>VLOOKUP($A306+ROUND((COLUMN()-2)/24,5),АТС!$A$41:$F$784,6)+'Иные услуги '!$C$5+'РСТ РСО-А'!$K$6+'РСТ РСО-А'!$G$9</f>
        <v>4392.12</v>
      </c>
      <c r="X306" s="117">
        <f>VLOOKUP($A306+ROUND((COLUMN()-2)/24,5),АТС!$A$41:$F$784,6)+'Иные услуги '!$C$5+'РСТ РСО-А'!$K$6+'РСТ РСО-А'!$G$9</f>
        <v>4391.63</v>
      </c>
      <c r="Y306" s="117">
        <f>VLOOKUP($A306+ROUND((COLUMN()-2)/24,5),АТС!$A$41:$F$784,6)+'Иные услуги '!$C$5+'РСТ РСО-А'!$K$6+'РСТ РСО-А'!$G$9</f>
        <v>4390.59</v>
      </c>
    </row>
    <row r="307" spans="1:25" x14ac:dyDescent="0.2">
      <c r="A307" s="66">
        <f t="shared" si="10"/>
        <v>43675</v>
      </c>
      <c r="B307" s="117">
        <f>VLOOKUP($A307+ROUND((COLUMN()-2)/24,5),АТС!$A$41:$F$784,6)+'Иные услуги '!$C$5+'РСТ РСО-А'!$K$6+'РСТ РСО-А'!$G$9</f>
        <v>4392.3</v>
      </c>
      <c r="C307" s="117">
        <f>VLOOKUP($A307+ROUND((COLUMN()-2)/24,5),АТС!$A$41:$F$784,6)+'Иные услуги '!$C$5+'РСТ РСО-А'!$K$6+'РСТ РСО-А'!$G$9</f>
        <v>4392.21</v>
      </c>
      <c r="D307" s="117">
        <f>VLOOKUP($A307+ROUND((COLUMN()-2)/24,5),АТС!$A$41:$F$784,6)+'Иные услуги '!$C$5+'РСТ РСО-А'!$K$6+'РСТ РСО-А'!$G$9</f>
        <v>4392.2300000000005</v>
      </c>
      <c r="E307" s="117">
        <f>VLOOKUP($A307+ROUND((COLUMN()-2)/24,5),АТС!$A$41:$F$784,6)+'Иные услуги '!$C$5+'РСТ РСО-А'!$K$6+'РСТ РСО-А'!$G$9</f>
        <v>4392.22</v>
      </c>
      <c r="F307" s="117">
        <f>VLOOKUP($A307+ROUND((COLUMN()-2)/24,5),АТС!$A$41:$F$784,6)+'Иные услуги '!$C$5+'РСТ РСО-А'!$K$6+'РСТ РСО-А'!$G$9</f>
        <v>4392.17</v>
      </c>
      <c r="G307" s="117">
        <f>VLOOKUP($A307+ROUND((COLUMN()-2)/24,5),АТС!$A$41:$F$784,6)+'Иные услуги '!$C$5+'РСТ РСО-А'!$K$6+'РСТ РСО-А'!$G$9</f>
        <v>4391.99</v>
      </c>
      <c r="H307" s="117">
        <f>VLOOKUP($A307+ROUND((COLUMN()-2)/24,5),АТС!$A$41:$F$784,6)+'Иные услуги '!$C$5+'РСТ РСО-А'!$K$6+'РСТ РСО-А'!$G$9</f>
        <v>4391.3</v>
      </c>
      <c r="I307" s="117">
        <f>VLOOKUP($A307+ROUND((COLUMN()-2)/24,5),АТС!$A$41:$F$784,6)+'Иные услуги '!$C$5+'РСТ РСО-А'!$K$6+'РСТ РСО-А'!$G$9</f>
        <v>4391.72</v>
      </c>
      <c r="J307" s="117">
        <f>VLOOKUP($A307+ROUND((COLUMN()-2)/24,5),АТС!$A$41:$F$784,6)+'Иные услуги '!$C$5+'РСТ РСО-А'!$K$6+'РСТ РСО-А'!$G$9</f>
        <v>4392.2</v>
      </c>
      <c r="K307" s="117">
        <f>VLOOKUP($A307+ROUND((COLUMN()-2)/24,5),АТС!$A$41:$F$784,6)+'Иные услуги '!$C$5+'РСТ РСО-А'!$K$6+'РСТ РСО-А'!$G$9</f>
        <v>4392.3999999999996</v>
      </c>
      <c r="L307" s="117">
        <f>VLOOKUP($A307+ROUND((COLUMN()-2)/24,5),АТС!$A$41:$F$784,6)+'Иные услуги '!$C$5+'РСТ РСО-А'!$K$6+'РСТ РСО-А'!$G$9</f>
        <v>4392.51</v>
      </c>
      <c r="M307" s="117">
        <f>VLOOKUP($A307+ROUND((COLUMN()-2)/24,5),АТС!$A$41:$F$784,6)+'Иные услуги '!$C$5+'РСТ РСО-А'!$K$6+'РСТ РСО-А'!$G$9</f>
        <v>4392.58</v>
      </c>
      <c r="N307" s="117">
        <f>VLOOKUP($A307+ROUND((COLUMN()-2)/24,5),АТС!$A$41:$F$784,6)+'Иные услуги '!$C$5+'РСТ РСО-А'!$K$6+'РСТ РСО-А'!$G$9</f>
        <v>4392.43</v>
      </c>
      <c r="O307" s="117">
        <f>VLOOKUP($A307+ROUND((COLUMN()-2)/24,5),АТС!$A$41:$F$784,6)+'Иные услуги '!$C$5+'РСТ РСО-А'!$K$6+'РСТ РСО-А'!$G$9</f>
        <v>4392.43</v>
      </c>
      <c r="P307" s="117">
        <f>VLOOKUP($A307+ROUND((COLUMN()-2)/24,5),АТС!$A$41:$F$784,6)+'Иные услуги '!$C$5+'РСТ РСО-А'!$K$6+'РСТ РСО-А'!$G$9</f>
        <v>4392.3900000000003</v>
      </c>
      <c r="Q307" s="117">
        <f>VLOOKUP($A307+ROUND((COLUMN()-2)/24,5),АТС!$A$41:$F$784,6)+'Иные услуги '!$C$5+'РСТ РСО-А'!$K$6+'РСТ РСО-А'!$G$9</f>
        <v>4392.3900000000003</v>
      </c>
      <c r="R307" s="117">
        <f>VLOOKUP($A307+ROUND((COLUMN()-2)/24,5),АТС!$A$41:$F$784,6)+'Иные услуги '!$C$5+'РСТ РСО-А'!$K$6+'РСТ РСО-А'!$G$9</f>
        <v>4392.3600000000006</v>
      </c>
      <c r="S307" s="117">
        <f>VLOOKUP($A307+ROUND((COLUMN()-2)/24,5),АТС!$A$41:$F$784,6)+'Иные услуги '!$C$5+'РСТ РСО-А'!$K$6+'РСТ РСО-А'!$G$9</f>
        <v>4392.32</v>
      </c>
      <c r="T307" s="117">
        <f>VLOOKUP($A307+ROUND((COLUMN()-2)/24,5),АТС!$A$41:$F$784,6)+'Иные услуги '!$C$5+'РСТ РСО-А'!$K$6+'РСТ РСО-А'!$G$9</f>
        <v>4392.3500000000004</v>
      </c>
      <c r="U307" s="117">
        <f>VLOOKUP($A307+ROUND((COLUMN()-2)/24,5),АТС!$A$41:$F$784,6)+'Иные услуги '!$C$5+'РСТ РСО-А'!$K$6+'РСТ РСО-А'!$G$9</f>
        <v>4392.51</v>
      </c>
      <c r="V307" s="117">
        <f>VLOOKUP($A307+ROUND((COLUMN()-2)/24,5),АТС!$A$41:$F$784,6)+'Иные услуги '!$C$5+'РСТ РСО-А'!$K$6+'РСТ РСО-А'!$G$9</f>
        <v>4392.3100000000004</v>
      </c>
      <c r="W307" s="117">
        <f>VLOOKUP($A307+ROUND((COLUMN()-2)/24,5),АТС!$A$41:$F$784,6)+'Иные услуги '!$C$5+'РСТ РСО-А'!$K$6+'РСТ РСО-А'!$G$9</f>
        <v>4392.22</v>
      </c>
      <c r="X307" s="117">
        <f>VLOOKUP($A307+ROUND((COLUMN()-2)/24,5),АТС!$A$41:$F$784,6)+'Иные услуги '!$C$5+'РСТ РСО-А'!$K$6+'РСТ РСО-А'!$G$9</f>
        <v>4391.84</v>
      </c>
      <c r="Y307" s="117">
        <f>VLOOKUP($A307+ROUND((COLUMN()-2)/24,5),АТС!$A$41:$F$784,6)+'Иные услуги '!$C$5+'РСТ РСО-А'!$K$6+'РСТ РСО-А'!$G$9</f>
        <v>4391.33</v>
      </c>
    </row>
    <row r="308" spans="1:25" x14ac:dyDescent="0.2">
      <c r="A308" s="66">
        <f t="shared" si="10"/>
        <v>43676</v>
      </c>
      <c r="B308" s="117">
        <f>VLOOKUP($A308+ROUND((COLUMN()-2)/24,5),АТС!$A$41:$F$784,6)+'Иные услуги '!$C$5+'РСТ РСО-А'!$K$6+'РСТ РСО-А'!$G$9</f>
        <v>4392.47</v>
      </c>
      <c r="C308" s="117">
        <f>VLOOKUP($A308+ROUND((COLUMN()-2)/24,5),АТС!$A$41:$F$784,6)+'Иные услуги '!$C$5+'РСТ РСО-А'!$K$6+'РСТ РСО-А'!$G$9</f>
        <v>4392.45</v>
      </c>
      <c r="D308" s="117">
        <f>VLOOKUP($A308+ROUND((COLUMN()-2)/24,5),АТС!$A$41:$F$784,6)+'Иные услуги '!$C$5+'РСТ РСО-А'!$K$6+'РСТ РСО-А'!$G$9</f>
        <v>4392.45</v>
      </c>
      <c r="E308" s="117">
        <f>VLOOKUP($A308+ROUND((COLUMN()-2)/24,5),АТС!$A$41:$F$784,6)+'Иные услуги '!$C$5+'РСТ РСО-А'!$K$6+'РСТ РСО-А'!$G$9</f>
        <v>4392.49</v>
      </c>
      <c r="F308" s="117">
        <f>VLOOKUP($A308+ROUND((COLUMN()-2)/24,5),АТС!$A$41:$F$784,6)+'Иные услуги '!$C$5+'РСТ РСО-А'!$K$6+'РСТ РСО-А'!$G$9</f>
        <v>4392.3100000000004</v>
      </c>
      <c r="G308" s="117">
        <f>VLOOKUP($A308+ROUND((COLUMN()-2)/24,5),АТС!$A$41:$F$784,6)+'Иные услуги '!$C$5+'РСТ РСО-А'!$K$6+'РСТ РСО-А'!$G$9</f>
        <v>4392.42</v>
      </c>
      <c r="H308" s="117">
        <f>VLOOKUP($A308+ROUND((COLUMN()-2)/24,5),АТС!$A$41:$F$784,6)+'Иные услуги '!$C$5+'РСТ РСО-А'!$K$6+'РСТ РСО-А'!$G$9</f>
        <v>4392.1400000000003</v>
      </c>
      <c r="I308" s="117">
        <f>VLOOKUP($A308+ROUND((COLUMN()-2)/24,5),АТС!$A$41:$F$784,6)+'Иные услуги '!$C$5+'РСТ РСО-А'!$K$6+'РСТ РСО-А'!$G$9</f>
        <v>4392.6100000000006</v>
      </c>
      <c r="J308" s="117">
        <f>VLOOKUP($A308+ROUND((COLUMN()-2)/24,5),АТС!$A$41:$F$784,6)+'Иные услуги '!$C$5+'РСТ РСО-А'!$K$6+'РСТ РСО-А'!$G$9</f>
        <v>4392.7</v>
      </c>
      <c r="K308" s="117">
        <f>VLOOKUP($A308+ROUND((COLUMN()-2)/24,5),АТС!$A$41:$F$784,6)+'Иные услуги '!$C$5+'РСТ РСО-А'!$K$6+'РСТ РСО-А'!$G$9</f>
        <v>4392.75</v>
      </c>
      <c r="L308" s="117">
        <f>VLOOKUP($A308+ROUND((COLUMN()-2)/24,5),АТС!$A$41:$F$784,6)+'Иные услуги '!$C$5+'РСТ РСО-А'!$K$6+'РСТ РСО-А'!$G$9</f>
        <v>4392.7300000000005</v>
      </c>
      <c r="M308" s="117">
        <f>VLOOKUP($A308+ROUND((COLUMN()-2)/24,5),АТС!$A$41:$F$784,6)+'Иные услуги '!$C$5+'РСТ РСО-А'!$K$6+'РСТ РСО-А'!$G$9</f>
        <v>4392.7</v>
      </c>
      <c r="N308" s="117">
        <f>VLOOKUP($A308+ROUND((COLUMN()-2)/24,5),АТС!$A$41:$F$784,6)+'Иные услуги '!$C$5+'РСТ РСО-А'!$K$6+'РСТ РСО-А'!$G$9</f>
        <v>4392.6100000000006</v>
      </c>
      <c r="O308" s="117">
        <f>VLOOKUP($A308+ROUND((COLUMN()-2)/24,5),АТС!$A$41:$F$784,6)+'Иные услуги '!$C$5+'РСТ РСО-А'!$K$6+'РСТ РСО-А'!$G$9</f>
        <v>4392.57</v>
      </c>
      <c r="P308" s="117">
        <f>VLOOKUP($A308+ROUND((COLUMN()-2)/24,5),АТС!$A$41:$F$784,6)+'Иные услуги '!$C$5+'РСТ РСО-А'!$K$6+'РСТ РСО-А'!$G$9</f>
        <v>4392.51</v>
      </c>
      <c r="Q308" s="117">
        <f>VLOOKUP($A308+ROUND((COLUMN()-2)/24,5),АТС!$A$41:$F$784,6)+'Иные услуги '!$C$5+'РСТ РСО-А'!$K$6+'РСТ РСО-А'!$G$9</f>
        <v>4392.47</v>
      </c>
      <c r="R308" s="117">
        <f>VLOOKUP($A308+ROUND((COLUMN()-2)/24,5),АТС!$A$41:$F$784,6)+'Иные услуги '!$C$5+'РСТ РСО-А'!$K$6+'РСТ РСО-А'!$G$9</f>
        <v>4392.46</v>
      </c>
      <c r="S308" s="117">
        <f>VLOOKUP($A308+ROUND((COLUMN()-2)/24,5),АТС!$A$41:$F$784,6)+'Иные услуги '!$C$5+'РСТ РСО-А'!$K$6+'РСТ РСО-А'!$G$9</f>
        <v>4392.45</v>
      </c>
      <c r="T308" s="117">
        <f>VLOOKUP($A308+ROUND((COLUMN()-2)/24,5),АТС!$A$41:$F$784,6)+'Иные услуги '!$C$5+'РСТ РСО-А'!$K$6+'РСТ РСО-А'!$G$9</f>
        <v>4392.57</v>
      </c>
      <c r="U308" s="117">
        <f>VLOOKUP($A308+ROUND((COLUMN()-2)/24,5),АТС!$A$41:$F$784,6)+'Иные услуги '!$C$5+'РСТ РСО-А'!$K$6+'РСТ РСО-А'!$G$9</f>
        <v>4392.6000000000004</v>
      </c>
      <c r="V308" s="117">
        <f>VLOOKUP($A308+ROUND((COLUMN()-2)/24,5),АТС!$A$41:$F$784,6)+'Иные услуги '!$C$5+'РСТ РСО-А'!$K$6+'РСТ РСО-А'!$G$9</f>
        <v>4392.3900000000003</v>
      </c>
      <c r="W308" s="117">
        <f>VLOOKUP($A308+ROUND((COLUMN()-2)/24,5),АТС!$A$41:$F$784,6)+'Иные услуги '!$C$5+'РСТ РСО-А'!$K$6+'РСТ РСО-А'!$G$9</f>
        <v>4392.3500000000004</v>
      </c>
      <c r="X308" s="117">
        <f>VLOOKUP($A308+ROUND((COLUMN()-2)/24,5),АТС!$A$41:$F$784,6)+'Иные услуги '!$C$5+'РСТ РСО-А'!$K$6+'РСТ РСО-А'!$G$9</f>
        <v>4391.91</v>
      </c>
      <c r="Y308" s="117">
        <f>VLOOKUP($A308+ROUND((COLUMN()-2)/24,5),АТС!$A$41:$F$784,6)+'Иные услуги '!$C$5+'РСТ РСО-А'!$K$6+'РСТ РСО-А'!$G$9</f>
        <v>4391.41</v>
      </c>
    </row>
    <row r="309" spans="1:25" x14ac:dyDescent="0.2">
      <c r="A309" s="66">
        <f t="shared" si="10"/>
        <v>43677</v>
      </c>
      <c r="B309" s="117">
        <f>VLOOKUP($A309+ROUND((COLUMN()-2)/24,5),АТС!$A$41:$F$784,6)+'Иные услуги '!$C$5+'РСТ РСО-А'!$K$6+'РСТ РСО-А'!$G$9</f>
        <v>4392.29</v>
      </c>
      <c r="C309" s="117">
        <f>VLOOKUP($A309+ROUND((COLUMN()-2)/24,5),АТС!$A$41:$F$784,6)+'Иные услуги '!$C$5+'РСТ РСО-А'!$K$6+'РСТ РСО-А'!$G$9</f>
        <v>4392.2700000000004</v>
      </c>
      <c r="D309" s="117">
        <f>VLOOKUP($A309+ROUND((COLUMN()-2)/24,5),АТС!$A$41:$F$784,6)+'Иные услуги '!$C$5+'РСТ РСО-А'!$K$6+'РСТ РСО-А'!$G$9</f>
        <v>4392.22</v>
      </c>
      <c r="E309" s="117">
        <f>VLOOKUP($A309+ROUND((COLUMN()-2)/24,5),АТС!$A$41:$F$784,6)+'Иные услуги '!$C$5+'РСТ РСО-А'!$K$6+'РСТ РСО-А'!$G$9</f>
        <v>4392.2300000000005</v>
      </c>
      <c r="F309" s="117">
        <f>VLOOKUP($A309+ROUND((COLUMN()-2)/24,5),АТС!$A$41:$F$784,6)+'Иные услуги '!$C$5+'РСТ РСО-А'!$K$6+'РСТ РСО-А'!$G$9</f>
        <v>4392.24</v>
      </c>
      <c r="G309" s="117">
        <f>VLOOKUP($A309+ROUND((COLUMN()-2)/24,5),АТС!$A$41:$F$784,6)+'Иные услуги '!$C$5+'РСТ РСО-А'!$K$6+'РСТ РСО-А'!$G$9</f>
        <v>4392.2700000000004</v>
      </c>
      <c r="H309" s="117">
        <f>VLOOKUP($A309+ROUND((COLUMN()-2)/24,5),АТС!$A$41:$F$784,6)+'Иные услуги '!$C$5+'РСТ РСО-А'!$K$6+'РСТ РСО-А'!$G$9</f>
        <v>4391.8500000000004</v>
      </c>
      <c r="I309" s="117">
        <f>VLOOKUP($A309+ROUND((COLUMN()-2)/24,5),АТС!$A$41:$F$784,6)+'Иные услуги '!$C$5+'РСТ РСО-А'!$K$6+'РСТ РСО-А'!$G$9</f>
        <v>4392.29</v>
      </c>
      <c r="J309" s="117">
        <f>VLOOKUP($A309+ROUND((COLUMN()-2)/24,5),АТС!$A$41:$F$784,6)+'Иные услуги '!$C$5+'РСТ РСО-А'!$K$6+'РСТ РСО-А'!$G$9</f>
        <v>4392.59</v>
      </c>
      <c r="K309" s="117">
        <f>VLOOKUP($A309+ROUND((COLUMN()-2)/24,5),АТС!$A$41:$F$784,6)+'Иные услуги '!$C$5+'РСТ РСО-А'!$K$6+'РСТ РСО-А'!$G$9</f>
        <v>4392.63</v>
      </c>
      <c r="L309" s="117">
        <f>VLOOKUP($A309+ROUND((COLUMN()-2)/24,5),АТС!$A$41:$F$784,6)+'Иные услуги '!$C$5+'РСТ РСО-А'!$K$6+'РСТ РСО-А'!$G$9</f>
        <v>4392.6900000000005</v>
      </c>
      <c r="M309" s="117">
        <f>VLOOKUP($A309+ROUND((COLUMN()-2)/24,5),АТС!$A$41:$F$784,6)+'Иные услуги '!$C$5+'РСТ РСО-А'!$K$6+'РСТ РСО-А'!$G$9</f>
        <v>4392.66</v>
      </c>
      <c r="N309" s="117">
        <f>VLOOKUP($A309+ROUND((COLUMN()-2)/24,5),АТС!$A$41:$F$784,6)+'Иные услуги '!$C$5+'РСТ РСО-А'!$K$6+'РСТ РСО-А'!$G$9</f>
        <v>4392.57</v>
      </c>
      <c r="O309" s="117">
        <f>VLOOKUP($A309+ROUND((COLUMN()-2)/24,5),АТС!$A$41:$F$784,6)+'Иные услуги '!$C$5+'РСТ РСО-А'!$K$6+'РСТ РСО-А'!$G$9</f>
        <v>4392.5600000000004</v>
      </c>
      <c r="P309" s="117">
        <f>VLOOKUP($A309+ROUND((COLUMN()-2)/24,5),АТС!$A$41:$F$784,6)+'Иные услуги '!$C$5+'РСТ РСО-А'!$K$6+'РСТ РСО-А'!$G$9</f>
        <v>4392.5600000000004</v>
      </c>
      <c r="Q309" s="117">
        <f>VLOOKUP($A309+ROUND((COLUMN()-2)/24,5),АТС!$A$41:$F$784,6)+'Иные услуги '!$C$5+'РСТ РСО-А'!$K$6+'РСТ РСО-А'!$G$9</f>
        <v>4392.55</v>
      </c>
      <c r="R309" s="117">
        <f>VLOOKUP($A309+ROUND((COLUMN()-2)/24,5),АТС!$A$41:$F$784,6)+'Иные услуги '!$C$5+'РСТ РСО-А'!$K$6+'РСТ РСО-А'!$G$9</f>
        <v>4392.51</v>
      </c>
      <c r="S309" s="117">
        <f>VLOOKUP($A309+ROUND((COLUMN()-2)/24,5),АТС!$A$41:$F$784,6)+'Иные услуги '!$C$5+'РСТ РСО-А'!$K$6+'РСТ РСО-А'!$G$9</f>
        <v>4392.47</v>
      </c>
      <c r="T309" s="117">
        <f>VLOOKUP($A309+ROUND((COLUMN()-2)/24,5),АТС!$A$41:$F$784,6)+'Иные услуги '!$C$5+'РСТ РСО-А'!$K$6+'РСТ РСО-А'!$G$9</f>
        <v>4392.4800000000005</v>
      </c>
      <c r="U309" s="117">
        <f>VLOOKUP($A309+ROUND((COLUMN()-2)/24,5),АТС!$A$41:$F$784,6)+'Иные услуги '!$C$5+'РСТ РСО-А'!$K$6+'РСТ РСО-А'!$G$9</f>
        <v>4392.6100000000006</v>
      </c>
      <c r="V309" s="117">
        <f>VLOOKUP($A309+ROUND((COLUMN()-2)/24,5),АТС!$A$41:$F$784,6)+'Иные услуги '!$C$5+'РСТ РСО-А'!$K$6+'РСТ РСО-А'!$G$9</f>
        <v>4392.45</v>
      </c>
      <c r="W309" s="117">
        <f>VLOOKUP($A309+ROUND((COLUMN()-2)/24,5),АТС!$A$41:$F$784,6)+'Иные услуги '!$C$5+'РСТ РСО-А'!$K$6+'РСТ РСО-А'!$G$9</f>
        <v>4392.3</v>
      </c>
      <c r="X309" s="117">
        <f>VLOOKUP($A309+ROUND((COLUMN()-2)/24,5),АТС!$A$41:$F$784,6)+'Иные услуги '!$C$5+'РСТ РСО-А'!$K$6+'РСТ РСО-А'!$G$9</f>
        <v>4391.95</v>
      </c>
      <c r="Y309" s="117">
        <f>VLOOKUP($A309+ROUND((COLUMN()-2)/24,5),АТС!$A$41:$F$784,6)+'Иные услуги '!$C$5+'РСТ РСО-А'!$K$6+'РСТ РСО-А'!$G$9</f>
        <v>4391.63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1">A279</f>
        <v>43647</v>
      </c>
      <c r="B316" s="84">
        <f>VLOOKUP($A316+ROUND((COLUMN()-2)/24,5),АТС!$A$41:$F$784,6)+'Иные услуги '!$C$5+'РСТ РСО-А'!$K$6+'РСТ РСО-А'!$H$9</f>
        <v>4302.92</v>
      </c>
      <c r="C316" s="117">
        <f>VLOOKUP($A316+ROUND((COLUMN()-2)/24,5),АТС!$A$41:$F$784,6)+'Иные услуги '!$C$5+'РСТ РСО-А'!$K$6+'РСТ РСО-А'!$H$9</f>
        <v>4302.8099999999995</v>
      </c>
      <c r="D316" s="117">
        <f>VLOOKUP($A316+ROUND((COLUMN()-2)/24,5),АТС!$A$41:$F$784,6)+'Иные услуги '!$C$5+'РСТ РСО-А'!$K$6+'РСТ РСО-А'!$H$9</f>
        <v>4302.8799999999992</v>
      </c>
      <c r="E316" s="117">
        <f>VLOOKUP($A316+ROUND((COLUMN()-2)/24,5),АТС!$A$41:$F$784,6)+'Иные услуги '!$C$5+'РСТ РСО-А'!$K$6+'РСТ РСО-А'!$H$9</f>
        <v>4302.8799999999992</v>
      </c>
      <c r="F316" s="117">
        <f>VLOOKUP($A316+ROUND((COLUMN()-2)/24,5),АТС!$A$41:$F$784,6)+'Иные услуги '!$C$5+'РСТ РСО-А'!$K$6+'РСТ РСО-А'!$H$9</f>
        <v>4302.7599999999993</v>
      </c>
      <c r="G316" s="117">
        <f>VLOOKUP($A316+ROUND((COLUMN()-2)/24,5),АТС!$A$41:$F$784,6)+'Иные услуги '!$C$5+'РСТ РСО-А'!$K$6+'РСТ РСО-А'!$H$9</f>
        <v>4302.7599999999993</v>
      </c>
      <c r="H316" s="117">
        <f>VLOOKUP($A316+ROUND((COLUMN()-2)/24,5),АТС!$A$41:$F$784,6)+'Иные услуги '!$C$5+'РСТ РСО-А'!$K$6+'РСТ РСО-А'!$H$9</f>
        <v>4302.5099999999993</v>
      </c>
      <c r="I316" s="117">
        <f>VLOOKUP($A316+ROUND((COLUMN()-2)/24,5),АТС!$A$41:$F$784,6)+'Иные услуги '!$C$5+'РСТ РСО-А'!$K$6+'РСТ РСО-А'!$H$9</f>
        <v>4302.9299999999994</v>
      </c>
      <c r="J316" s="117">
        <f>VLOOKUP($A316+ROUND((COLUMN()-2)/24,5),АТС!$A$41:$F$784,6)+'Иные услуги '!$C$5+'РСТ РСО-А'!$K$6+'РСТ РСО-А'!$H$9</f>
        <v>4303.1299999999992</v>
      </c>
      <c r="K316" s="117">
        <f>VLOOKUP($A316+ROUND((COLUMN()-2)/24,5),АТС!$A$41:$F$784,6)+'Иные услуги '!$C$5+'РСТ РСО-А'!$K$6+'РСТ РСО-А'!$H$9</f>
        <v>4303.1799999999994</v>
      </c>
      <c r="L316" s="117">
        <f>VLOOKUP($A316+ROUND((COLUMN()-2)/24,5),АТС!$A$41:$F$784,6)+'Иные услуги '!$C$5+'РСТ РСО-А'!$K$6+'РСТ РСО-А'!$H$9</f>
        <v>4303.17</v>
      </c>
      <c r="M316" s="117">
        <f>VLOOKUP($A316+ROUND((COLUMN()-2)/24,5),АТС!$A$41:$F$784,6)+'Иные услуги '!$C$5+'РСТ РСО-А'!$K$6+'РСТ РСО-А'!$H$9</f>
        <v>4303.17</v>
      </c>
      <c r="N316" s="117">
        <f>VLOOKUP($A316+ROUND((COLUMN()-2)/24,5),АТС!$A$41:$F$784,6)+'Иные услуги '!$C$5+'РСТ РСО-А'!$K$6+'РСТ РСО-А'!$H$9</f>
        <v>4303.17</v>
      </c>
      <c r="O316" s="117">
        <f>VLOOKUP($A316+ROUND((COLUMN()-2)/24,5),АТС!$A$41:$F$784,6)+'Иные услуги '!$C$5+'РСТ РСО-А'!$K$6+'РСТ РСО-А'!$H$9</f>
        <v>4302.78</v>
      </c>
      <c r="P316" s="117">
        <f>VLOOKUP($A316+ROUND((COLUMN()-2)/24,5),АТС!$A$41:$F$784,6)+'Иные услуги '!$C$5+'РСТ РСО-А'!$K$6+'РСТ РСО-А'!$H$9</f>
        <v>4302.8399999999992</v>
      </c>
      <c r="Q316" s="117">
        <f>VLOOKUP($A316+ROUND((COLUMN()-2)/24,5),АТС!$A$41:$F$784,6)+'Иные услуги '!$C$5+'РСТ РСО-А'!$K$6+'РСТ РСО-А'!$H$9</f>
        <v>4302.7999999999993</v>
      </c>
      <c r="R316" s="117">
        <f>VLOOKUP($A316+ROUND((COLUMN()-2)/24,5),АТС!$A$41:$F$784,6)+'Иные услуги '!$C$5+'РСТ РСО-А'!$K$6+'РСТ РСО-А'!$H$9</f>
        <v>4302.8799999999992</v>
      </c>
      <c r="S316" s="117">
        <f>VLOOKUP($A316+ROUND((COLUMN()-2)/24,5),АТС!$A$41:$F$784,6)+'Иные услуги '!$C$5+'РСТ РСО-А'!$K$6+'РСТ РСО-А'!$H$9</f>
        <v>4302.8999999999996</v>
      </c>
      <c r="T316" s="117">
        <f>VLOOKUP($A316+ROUND((COLUMN()-2)/24,5),АТС!$A$41:$F$784,6)+'Иные услуги '!$C$5+'РСТ РСО-А'!$K$6+'РСТ РСО-А'!$H$9</f>
        <v>4303.1299999999992</v>
      </c>
      <c r="U316" s="117">
        <f>VLOOKUP($A316+ROUND((COLUMN()-2)/24,5),АТС!$A$41:$F$784,6)+'Иные услуги '!$C$5+'РСТ РСО-А'!$K$6+'РСТ РСО-А'!$H$9</f>
        <v>4303.2099999999991</v>
      </c>
      <c r="V316" s="117">
        <f>VLOOKUP($A316+ROUND((COLUMN()-2)/24,5),АТС!$A$41:$F$784,6)+'Иные услуги '!$C$5+'РСТ РСО-А'!$K$6+'РСТ РСО-А'!$H$9</f>
        <v>4302.9799999999996</v>
      </c>
      <c r="W316" s="117">
        <f>VLOOKUP($A316+ROUND((COLUMN()-2)/24,5),АТС!$A$41:$F$784,6)+'Иные услуги '!$C$5+'РСТ РСО-А'!$K$6+'РСТ РСО-А'!$H$9</f>
        <v>4302.9299999999994</v>
      </c>
      <c r="X316" s="117">
        <f>VLOOKUP($A316+ROUND((COLUMN()-2)/24,5),АТС!$A$41:$F$784,6)+'Иные услуги '!$C$5+'РСТ РСО-А'!$K$6+'РСТ РСО-А'!$H$9</f>
        <v>4302.7599999999993</v>
      </c>
      <c r="Y316" s="117">
        <f>VLOOKUP($A316+ROUND((COLUMN()-2)/24,5),АТС!$A$41:$F$784,6)+'Иные услуги '!$C$5+'РСТ РСО-А'!$K$6+'РСТ РСО-А'!$H$9</f>
        <v>4302.67</v>
      </c>
    </row>
    <row r="317" spans="1:25" x14ac:dyDescent="0.2">
      <c r="A317" s="66">
        <f t="shared" si="11"/>
        <v>43648</v>
      </c>
      <c r="B317" s="117">
        <f>VLOOKUP($A317+ROUND((COLUMN()-2)/24,5),АТС!$A$41:$F$784,6)+'Иные услуги '!$C$5+'РСТ РСО-А'!$K$6+'РСТ РСО-А'!$H$9</f>
        <v>4303.1899999999996</v>
      </c>
      <c r="C317" s="117">
        <f>VLOOKUP($A317+ROUND((COLUMN()-2)/24,5),АТС!$A$41:$F$784,6)+'Иные услуги '!$C$5+'РСТ РСО-А'!$K$6+'РСТ РСО-А'!$H$9</f>
        <v>4303.03</v>
      </c>
      <c r="D317" s="117">
        <f>VLOOKUP($A317+ROUND((COLUMN()-2)/24,5),АТС!$A$41:$F$784,6)+'Иные услуги '!$C$5+'РСТ РСО-А'!$K$6+'РСТ РСО-А'!$H$9</f>
        <v>4302.9799999999996</v>
      </c>
      <c r="E317" s="117">
        <f>VLOOKUP($A317+ROUND((COLUMN()-2)/24,5),АТС!$A$41:$F$784,6)+'Иные услуги '!$C$5+'РСТ РСО-А'!$K$6+'РСТ РСО-А'!$H$9</f>
        <v>4302.9799999999996</v>
      </c>
      <c r="F317" s="117">
        <f>VLOOKUP($A317+ROUND((COLUMN()-2)/24,5),АТС!$A$41:$F$784,6)+'Иные услуги '!$C$5+'РСТ РСО-А'!$K$6+'РСТ РСО-А'!$H$9</f>
        <v>4303.54</v>
      </c>
      <c r="G317" s="117">
        <f>VLOOKUP($A317+ROUND((COLUMN()-2)/24,5),АТС!$A$41:$F$784,6)+'Иные услуги '!$C$5+'РСТ РСО-А'!$K$6+'РСТ РСО-А'!$H$9</f>
        <v>4303.5499999999993</v>
      </c>
      <c r="H317" s="117">
        <f>VLOOKUP($A317+ROUND((COLUMN()-2)/24,5),АТС!$A$41:$F$784,6)+'Иные услуги '!$C$5+'РСТ РСО-А'!$K$6+'РСТ РСО-А'!$H$9</f>
        <v>4303.5599999999995</v>
      </c>
      <c r="I317" s="117">
        <f>VLOOKUP($A317+ROUND((COLUMN()-2)/24,5),АТС!$A$41:$F$784,6)+'Иные услуги '!$C$5+'РСТ РСО-А'!$K$6+'РСТ РСО-А'!$H$9</f>
        <v>4303.0199999999995</v>
      </c>
      <c r="J317" s="117">
        <f>VLOOKUP($A317+ROUND((COLUMN()-2)/24,5),АТС!$A$41:$F$784,6)+'Иные услуги '!$C$5+'РСТ РСО-А'!$K$6+'РСТ РСО-А'!$H$9</f>
        <v>4303.08</v>
      </c>
      <c r="K317" s="117">
        <f>VLOOKUP($A317+ROUND((COLUMN()-2)/24,5),АТС!$A$41:$F$784,6)+'Иные услуги '!$C$5+'РСТ РСО-А'!$K$6+'РСТ РСО-А'!$H$9</f>
        <v>4303.1499999999996</v>
      </c>
      <c r="L317" s="117">
        <f>VLOOKUP($A317+ROUND((COLUMN()-2)/24,5),АТС!$A$41:$F$784,6)+'Иные услуги '!$C$5+'РСТ РСО-А'!$K$6+'РСТ РСО-А'!$H$9</f>
        <v>4303.17</v>
      </c>
      <c r="M317" s="117">
        <f>VLOOKUP($A317+ROUND((COLUMN()-2)/24,5),АТС!$A$41:$F$784,6)+'Иные услуги '!$C$5+'РСТ РСО-А'!$K$6+'РСТ РСО-А'!$H$9</f>
        <v>4303.17</v>
      </c>
      <c r="N317" s="117">
        <f>VLOOKUP($A317+ROUND((COLUMN()-2)/24,5),АТС!$A$41:$F$784,6)+'Иные услуги '!$C$5+'РСТ РСО-А'!$K$6+'РСТ РСО-А'!$H$9</f>
        <v>4303.17</v>
      </c>
      <c r="O317" s="117">
        <f>VLOOKUP($A317+ROUND((COLUMN()-2)/24,5),АТС!$A$41:$F$784,6)+'Иные услуги '!$C$5+'РСТ РСО-А'!$K$6+'РСТ РСО-А'!$H$9</f>
        <v>4302.8899999999994</v>
      </c>
      <c r="P317" s="117">
        <f>VLOOKUP($A317+ROUND((COLUMN()-2)/24,5),АТС!$A$41:$F$784,6)+'Иные услуги '!$C$5+'РСТ РСО-А'!$K$6+'РСТ РСО-А'!$H$9</f>
        <v>4302.8799999999992</v>
      </c>
      <c r="Q317" s="117">
        <f>VLOOKUP($A317+ROUND((COLUMN()-2)/24,5),АТС!$A$41:$F$784,6)+'Иные услуги '!$C$5+'РСТ РСО-А'!$K$6+'РСТ РСО-А'!$H$9</f>
        <v>4302.8899999999994</v>
      </c>
      <c r="R317" s="117">
        <f>VLOOKUP($A317+ROUND((COLUMN()-2)/24,5),АТС!$A$41:$F$784,6)+'Иные услуги '!$C$5+'РСТ РСО-А'!$K$6+'РСТ РСО-А'!$H$9</f>
        <v>4302.8499999999995</v>
      </c>
      <c r="S317" s="117">
        <f>VLOOKUP($A317+ROUND((COLUMN()-2)/24,5),АТС!$A$41:$F$784,6)+'Иные услуги '!$C$5+'РСТ РСО-А'!$K$6+'РСТ РСО-А'!$H$9</f>
        <v>4302.87</v>
      </c>
      <c r="T317" s="117">
        <f>VLOOKUP($A317+ROUND((COLUMN()-2)/24,5),АТС!$A$41:$F$784,6)+'Иные услуги '!$C$5+'РСТ РСО-А'!$K$6+'РСТ РСО-А'!$H$9</f>
        <v>4303.1299999999992</v>
      </c>
      <c r="U317" s="117">
        <f>VLOOKUP($A317+ROUND((COLUMN()-2)/24,5),АТС!$A$41:$F$784,6)+'Иные услуги '!$C$5+'РСТ РСО-А'!$K$6+'РСТ РСО-А'!$H$9</f>
        <v>4303.1399999999994</v>
      </c>
      <c r="V317" s="117">
        <f>VLOOKUP($A317+ROUND((COLUMN()-2)/24,5),АТС!$A$41:$F$784,6)+'Иные услуги '!$C$5+'РСТ РСО-А'!$K$6+'РСТ РСО-А'!$H$9</f>
        <v>4302.91</v>
      </c>
      <c r="W317" s="117">
        <f>VLOOKUP($A317+ROUND((COLUMN()-2)/24,5),АТС!$A$41:$F$784,6)+'Иные услуги '!$C$5+'РСТ РСО-А'!$K$6+'РСТ РСО-А'!$H$9</f>
        <v>4302.9599999999991</v>
      </c>
      <c r="X317" s="117">
        <f>VLOOKUP($A317+ROUND((COLUMN()-2)/24,5),АТС!$A$41:$F$784,6)+'Иные услуги '!$C$5+'РСТ РСО-А'!$K$6+'РСТ РСО-А'!$H$9</f>
        <v>4302.6299999999992</v>
      </c>
      <c r="Y317" s="117">
        <f>VLOOKUP($A317+ROUND((COLUMN()-2)/24,5),АТС!$A$41:$F$784,6)+'Иные услуги '!$C$5+'РСТ РСО-А'!$K$6+'РСТ РСО-А'!$H$9</f>
        <v>4302.2699999999995</v>
      </c>
    </row>
    <row r="318" spans="1:25" x14ac:dyDescent="0.2">
      <c r="A318" s="66">
        <f t="shared" si="11"/>
        <v>43649</v>
      </c>
      <c r="B318" s="117">
        <f>VLOOKUP($A318+ROUND((COLUMN()-2)/24,5),АТС!$A$41:$F$784,6)+'Иные услуги '!$C$5+'РСТ РСО-А'!$K$6+'РСТ РСО-А'!$H$9</f>
        <v>4303</v>
      </c>
      <c r="C318" s="117">
        <f>VLOOKUP($A318+ROUND((COLUMN()-2)/24,5),АТС!$A$41:$F$784,6)+'Иные услуги '!$C$5+'РСТ РСО-А'!$K$6+'РСТ РСО-А'!$H$9</f>
        <v>4302.9399999999996</v>
      </c>
      <c r="D318" s="117">
        <f>VLOOKUP($A318+ROUND((COLUMN()-2)/24,5),АТС!$A$41:$F$784,6)+'Иные услуги '!$C$5+'РСТ РСО-А'!$K$6+'РСТ РСО-А'!$H$9</f>
        <v>4302.99</v>
      </c>
      <c r="E318" s="117">
        <f>VLOOKUP($A318+ROUND((COLUMN()-2)/24,5),АТС!$A$41:$F$784,6)+'Иные услуги '!$C$5+'РСТ РСО-А'!$K$6+'РСТ РСО-А'!$H$9</f>
        <v>4303.58</v>
      </c>
      <c r="F318" s="117">
        <f>VLOOKUP($A318+ROUND((COLUMN()-2)/24,5),АТС!$A$41:$F$784,6)+'Иные услуги '!$C$5+'РСТ РСО-А'!$K$6+'РСТ РСО-А'!$H$9</f>
        <v>4303.57</v>
      </c>
      <c r="G318" s="117">
        <f>VLOOKUP($A318+ROUND((COLUMN()-2)/24,5),АТС!$A$41:$F$784,6)+'Иные услуги '!$C$5+'РСТ РСО-А'!$K$6+'РСТ РСО-А'!$H$9</f>
        <v>4303.57</v>
      </c>
      <c r="H318" s="117">
        <f>VLOOKUP($A318+ROUND((COLUMN()-2)/24,5),АТС!$A$41:$F$784,6)+'Иные услуги '!$C$5+'РСТ РСО-А'!$K$6+'РСТ РСО-А'!$H$9</f>
        <v>4302.6299999999992</v>
      </c>
      <c r="I318" s="117">
        <f>VLOOKUP($A318+ROUND((COLUMN()-2)/24,5),АТС!$A$41:$F$784,6)+'Иные услуги '!$C$5+'РСТ РСО-А'!$K$6+'РСТ РСО-А'!$H$9</f>
        <v>4302.6499999999996</v>
      </c>
      <c r="J318" s="117">
        <f>VLOOKUP($A318+ROUND((COLUMN()-2)/24,5),АТС!$A$41:$F$784,6)+'Иные услуги '!$C$5+'РСТ РСО-А'!$K$6+'РСТ РСО-А'!$H$9</f>
        <v>4303.16</v>
      </c>
      <c r="K318" s="117">
        <f>VLOOKUP($A318+ROUND((COLUMN()-2)/24,5),АТС!$A$41:$F$784,6)+'Иные услуги '!$C$5+'РСТ РСО-А'!$K$6+'РСТ РСО-А'!$H$9</f>
        <v>4303.1399999999994</v>
      </c>
      <c r="L318" s="117">
        <f>VLOOKUP($A318+ROUND((COLUMN()-2)/24,5),АТС!$A$41:$F$784,6)+'Иные услуги '!$C$5+'РСТ РСО-А'!$K$6+'РСТ РСО-А'!$H$9</f>
        <v>4303.1499999999996</v>
      </c>
      <c r="M318" s="117">
        <f>VLOOKUP($A318+ROUND((COLUMN()-2)/24,5),АТС!$A$41:$F$784,6)+'Иные услуги '!$C$5+'РСТ РСО-А'!$K$6+'РСТ РСО-А'!$H$9</f>
        <v>4303.17</v>
      </c>
      <c r="N318" s="117">
        <f>VLOOKUP($A318+ROUND((COLUMN()-2)/24,5),АТС!$A$41:$F$784,6)+'Иные услуги '!$C$5+'РСТ РСО-А'!$K$6+'РСТ РСО-А'!$H$9</f>
        <v>4303.1899999999996</v>
      </c>
      <c r="O318" s="117">
        <f>VLOOKUP($A318+ROUND((COLUMN()-2)/24,5),АТС!$A$41:$F$784,6)+'Иные услуги '!$C$5+'РСТ РСО-А'!$K$6+'РСТ РСО-А'!$H$9</f>
        <v>4303.1799999999994</v>
      </c>
      <c r="P318" s="117">
        <f>VLOOKUP($A318+ROUND((COLUMN()-2)/24,5),АТС!$A$41:$F$784,6)+'Иные услуги '!$C$5+'РСТ РСО-А'!$K$6+'РСТ РСО-А'!$H$9</f>
        <v>4302.8599999999997</v>
      </c>
      <c r="Q318" s="117">
        <f>VLOOKUP($A318+ROUND((COLUMN()-2)/24,5),АТС!$A$41:$F$784,6)+'Иные услуги '!$C$5+'РСТ РСО-А'!$K$6+'РСТ РСО-А'!$H$9</f>
        <v>4302.8499999999995</v>
      </c>
      <c r="R318" s="117">
        <f>VLOOKUP($A318+ROUND((COLUMN()-2)/24,5),АТС!$A$41:$F$784,6)+'Иные услуги '!$C$5+'РСТ РСО-А'!$K$6+'РСТ РСО-А'!$H$9</f>
        <v>4302.8499999999995</v>
      </c>
      <c r="S318" s="117">
        <f>VLOOKUP($A318+ROUND((COLUMN()-2)/24,5),АТС!$A$41:$F$784,6)+'Иные услуги '!$C$5+'РСТ РСО-А'!$K$6+'РСТ РСО-А'!$H$9</f>
        <v>4302.82</v>
      </c>
      <c r="T318" s="117">
        <f>VLOOKUP($A318+ROUND((COLUMN()-2)/24,5),АТС!$A$41:$F$784,6)+'Иные услуги '!$C$5+'РСТ РСО-А'!$K$6+'РСТ РСО-А'!$H$9</f>
        <v>4303.1399999999994</v>
      </c>
      <c r="U318" s="117">
        <f>VLOOKUP($A318+ROUND((COLUMN()-2)/24,5),АТС!$A$41:$F$784,6)+'Иные услуги '!$C$5+'РСТ РСО-А'!$K$6+'РСТ РСО-А'!$H$9</f>
        <v>4303.1299999999992</v>
      </c>
      <c r="V318" s="117">
        <f>VLOOKUP($A318+ROUND((COLUMN()-2)/24,5),АТС!$A$41:$F$784,6)+'Иные услуги '!$C$5+'РСТ РСО-А'!$K$6+'РСТ РСО-А'!$H$9</f>
        <v>4302.8499999999995</v>
      </c>
      <c r="W318" s="117">
        <f>VLOOKUP($A318+ROUND((COLUMN()-2)/24,5),АТС!$A$41:$F$784,6)+'Иные услуги '!$C$5+'РСТ РСО-А'!$K$6+'РСТ РСО-А'!$H$9</f>
        <v>4302.6799999999994</v>
      </c>
      <c r="X318" s="117">
        <f>VLOOKUP($A318+ROUND((COLUMN()-2)/24,5),АТС!$A$41:$F$784,6)+'Иные услуги '!$C$5+'РСТ РСО-А'!$K$6+'РСТ РСО-А'!$H$9</f>
        <v>4302.3099999999995</v>
      </c>
      <c r="Y318" s="117">
        <f>VLOOKUP($A318+ROUND((COLUMN()-2)/24,5),АТС!$A$41:$F$784,6)+'Иные услуги '!$C$5+'РСТ РСО-А'!$K$6+'РСТ РСО-А'!$H$9</f>
        <v>4302.49</v>
      </c>
    </row>
    <row r="319" spans="1:25" x14ac:dyDescent="0.2">
      <c r="A319" s="66">
        <f t="shared" si="11"/>
        <v>43650</v>
      </c>
      <c r="B319" s="117">
        <f>VLOOKUP($A319+ROUND((COLUMN()-2)/24,5),АТС!$A$41:$F$784,6)+'Иные услуги '!$C$5+'РСТ РСО-А'!$K$6+'РСТ РСО-А'!$H$9</f>
        <v>4303.0199999999995</v>
      </c>
      <c r="C319" s="117">
        <f>VLOOKUP($A319+ROUND((COLUMN()-2)/24,5),АТС!$A$41:$F$784,6)+'Иные услуги '!$C$5+'РСТ РСО-А'!$K$6+'РСТ РСО-А'!$H$9</f>
        <v>4302.9799999999996</v>
      </c>
      <c r="D319" s="117">
        <f>VLOOKUP($A319+ROUND((COLUMN()-2)/24,5),АТС!$A$41:$F$784,6)+'Иные услуги '!$C$5+'РСТ РСО-А'!$K$6+'РСТ РСО-А'!$H$9</f>
        <v>4302.9599999999991</v>
      </c>
      <c r="E319" s="117">
        <f>VLOOKUP($A319+ROUND((COLUMN()-2)/24,5),АТС!$A$41:$F$784,6)+'Иные услуги '!$C$5+'РСТ РСО-А'!$K$6+'РСТ РСО-А'!$H$9</f>
        <v>4303</v>
      </c>
      <c r="F319" s="117">
        <f>VLOOKUP($A319+ROUND((COLUMN()-2)/24,5),АТС!$A$41:$F$784,6)+'Иные услуги '!$C$5+'РСТ РСО-А'!$K$6+'РСТ РСО-А'!$H$9</f>
        <v>4302.87</v>
      </c>
      <c r="G319" s="117">
        <f>VLOOKUP($A319+ROUND((COLUMN()-2)/24,5),АТС!$A$41:$F$784,6)+'Иные услуги '!$C$5+'РСТ РСО-А'!$K$6+'РСТ РСО-А'!$H$9</f>
        <v>4302.92</v>
      </c>
      <c r="H319" s="117">
        <f>VLOOKUP($A319+ROUND((COLUMN()-2)/24,5),АТС!$A$41:$F$784,6)+'Иные услуги '!$C$5+'РСТ РСО-А'!$K$6+'РСТ РСО-А'!$H$9</f>
        <v>4302.58</v>
      </c>
      <c r="I319" s="117">
        <f>VLOOKUP($A319+ROUND((COLUMN()-2)/24,5),АТС!$A$41:$F$784,6)+'Иные услуги '!$C$5+'РСТ РСО-А'!$K$6+'РСТ РСО-А'!$H$9</f>
        <v>4302.7199999999993</v>
      </c>
      <c r="J319" s="117">
        <f>VLOOKUP($A319+ROUND((COLUMN()-2)/24,5),АТС!$A$41:$F$784,6)+'Иные услуги '!$C$5+'РСТ РСО-А'!$K$6+'РСТ РСО-А'!$H$9</f>
        <v>4302.92</v>
      </c>
      <c r="K319" s="117">
        <f>VLOOKUP($A319+ROUND((COLUMN()-2)/24,5),АТС!$A$41:$F$784,6)+'Иные услуги '!$C$5+'РСТ РСО-А'!$K$6+'РСТ РСО-А'!$H$9</f>
        <v>4302.87</v>
      </c>
      <c r="L319" s="117">
        <f>VLOOKUP($A319+ROUND((COLUMN()-2)/24,5),АТС!$A$41:$F$784,6)+'Иные услуги '!$C$5+'РСТ РСО-А'!$K$6+'РСТ РСО-А'!$H$9</f>
        <v>4302.8799999999992</v>
      </c>
      <c r="M319" s="117">
        <f>VLOOKUP($A319+ROUND((COLUMN()-2)/24,5),АТС!$A$41:$F$784,6)+'Иные услуги '!$C$5+'РСТ РСО-А'!$K$6+'РСТ РСО-А'!$H$9</f>
        <v>4303.1799999999994</v>
      </c>
      <c r="N319" s="117">
        <f>VLOOKUP($A319+ROUND((COLUMN()-2)/24,5),АТС!$A$41:$F$784,6)+'Иные услуги '!$C$5+'РСТ РСО-А'!$K$6+'РСТ РСО-А'!$H$9</f>
        <v>4303.2</v>
      </c>
      <c r="O319" s="117">
        <f>VLOOKUP($A319+ROUND((COLUMN()-2)/24,5),АТС!$A$41:$F$784,6)+'Иные услуги '!$C$5+'РСТ РСО-А'!$K$6+'РСТ РСО-А'!$H$9</f>
        <v>4303.2</v>
      </c>
      <c r="P319" s="117">
        <f>VLOOKUP($A319+ROUND((COLUMN()-2)/24,5),АТС!$A$41:$F$784,6)+'Иные услуги '!$C$5+'РСТ РСО-А'!$K$6+'РСТ РСО-А'!$H$9</f>
        <v>4302.8799999999992</v>
      </c>
      <c r="Q319" s="117">
        <f>VLOOKUP($A319+ROUND((COLUMN()-2)/24,5),АТС!$A$41:$F$784,6)+'Иные услуги '!$C$5+'РСТ РСО-А'!$K$6+'РСТ РСО-А'!$H$9</f>
        <v>4302.91</v>
      </c>
      <c r="R319" s="117">
        <f>VLOOKUP($A319+ROUND((COLUMN()-2)/24,5),АТС!$A$41:$F$784,6)+'Иные услуги '!$C$5+'РСТ РСО-А'!$K$6+'РСТ РСО-А'!$H$9</f>
        <v>4302.8599999999997</v>
      </c>
      <c r="S319" s="117">
        <f>VLOOKUP($A319+ROUND((COLUMN()-2)/24,5),АТС!$A$41:$F$784,6)+'Иные услуги '!$C$5+'РСТ РСО-А'!$K$6+'РСТ РСО-А'!$H$9</f>
        <v>4302.83</v>
      </c>
      <c r="T319" s="117">
        <f>VLOOKUP($A319+ROUND((COLUMN()-2)/24,5),АТС!$A$41:$F$784,6)+'Иные услуги '!$C$5+'РСТ РСО-А'!$K$6+'РСТ РСО-А'!$H$9</f>
        <v>4303.0999999999995</v>
      </c>
      <c r="U319" s="117">
        <f>VLOOKUP($A319+ROUND((COLUMN()-2)/24,5),АТС!$A$41:$F$784,6)+'Иные услуги '!$C$5+'РСТ РСО-А'!$K$6+'РСТ РСО-А'!$H$9</f>
        <v>4303.08</v>
      </c>
      <c r="V319" s="117">
        <f>VLOOKUP($A319+ROUND((COLUMN()-2)/24,5),АТС!$A$41:$F$784,6)+'Иные услуги '!$C$5+'РСТ РСО-А'!$K$6+'РСТ РСО-А'!$H$9</f>
        <v>4302.8599999999997</v>
      </c>
      <c r="W319" s="117">
        <f>VLOOKUP($A319+ROUND((COLUMN()-2)/24,5),АТС!$A$41:$F$784,6)+'Иные услуги '!$C$5+'РСТ РСО-А'!$K$6+'РСТ РСО-А'!$H$9</f>
        <v>4302.74</v>
      </c>
      <c r="X319" s="117">
        <f>VLOOKUP($A319+ROUND((COLUMN()-2)/24,5),АТС!$A$41:$F$784,6)+'Иные услуги '!$C$5+'РСТ РСО-А'!$K$6+'РСТ РСО-А'!$H$9</f>
        <v>4302.4399999999996</v>
      </c>
      <c r="Y319" s="117">
        <f>VLOOKUP($A319+ROUND((COLUMN()-2)/24,5),АТС!$A$41:$F$784,6)+'Иные услуги '!$C$5+'РСТ РСО-А'!$K$6+'РСТ РСО-А'!$H$9</f>
        <v>4302.3099999999995</v>
      </c>
    </row>
    <row r="320" spans="1:25" x14ac:dyDescent="0.2">
      <c r="A320" s="66">
        <f t="shared" si="11"/>
        <v>43651</v>
      </c>
      <c r="B320" s="117">
        <f>VLOOKUP($A320+ROUND((COLUMN()-2)/24,5),АТС!$A$41:$F$784,6)+'Иные услуги '!$C$5+'РСТ РСО-А'!$K$6+'РСТ РСО-А'!$H$9</f>
        <v>4302.9299999999994</v>
      </c>
      <c r="C320" s="117">
        <f>VLOOKUP($A320+ROUND((COLUMN()-2)/24,5),АТС!$A$41:$F$784,6)+'Иные услуги '!$C$5+'РСТ РСО-А'!$K$6+'РСТ РСО-А'!$H$9</f>
        <v>4302.8399999999992</v>
      </c>
      <c r="D320" s="117">
        <f>VLOOKUP($A320+ROUND((COLUMN()-2)/24,5),АТС!$A$41:$F$784,6)+'Иные услуги '!$C$5+'РСТ РСО-А'!$K$6+'РСТ РСО-А'!$H$9</f>
        <v>4302.8599999999997</v>
      </c>
      <c r="E320" s="117">
        <f>VLOOKUP($A320+ROUND((COLUMN()-2)/24,5),АТС!$A$41:$F$784,6)+'Иные услуги '!$C$5+'РСТ РСО-А'!$K$6+'РСТ РСО-А'!$H$9</f>
        <v>4302.87</v>
      </c>
      <c r="F320" s="117">
        <f>VLOOKUP($A320+ROUND((COLUMN()-2)/24,5),АТС!$A$41:$F$784,6)+'Иные услуги '!$C$5+'РСТ РСО-А'!$K$6+'РСТ РСО-А'!$H$9</f>
        <v>4302.78</v>
      </c>
      <c r="G320" s="117">
        <f>VLOOKUP($A320+ROUND((COLUMN()-2)/24,5),АТС!$A$41:$F$784,6)+'Иные услуги '!$C$5+'РСТ РСО-А'!$K$6+'РСТ РСО-А'!$H$9</f>
        <v>4302.7199999999993</v>
      </c>
      <c r="H320" s="117">
        <f>VLOOKUP($A320+ROUND((COLUMN()-2)/24,5),АТС!$A$41:$F$784,6)+'Иные услуги '!$C$5+'РСТ РСО-А'!$K$6+'РСТ РСО-А'!$H$9</f>
        <v>4302.3599999999997</v>
      </c>
      <c r="I320" s="117">
        <f>VLOOKUP($A320+ROUND((COLUMN()-2)/24,5),АТС!$A$41:$F$784,6)+'Иные услуги '!$C$5+'РСТ РСО-А'!$K$6+'РСТ РСО-А'!$H$9</f>
        <v>4302.5099999999993</v>
      </c>
      <c r="J320" s="117">
        <f>VLOOKUP($A320+ROUND((COLUMN()-2)/24,5),АТС!$A$41:$F$784,6)+'Иные услуги '!$C$5+'РСТ РСО-А'!$K$6+'РСТ РСО-А'!$H$9</f>
        <v>4302.7599999999993</v>
      </c>
      <c r="K320" s="117">
        <f>VLOOKUP($A320+ROUND((COLUMN()-2)/24,5),АТС!$A$41:$F$784,6)+'Иные услуги '!$C$5+'РСТ РСО-А'!$K$6+'РСТ РСО-А'!$H$9</f>
        <v>4302.78</v>
      </c>
      <c r="L320" s="117">
        <f>VLOOKUP($A320+ROUND((COLUMN()-2)/24,5),АТС!$A$41:$F$784,6)+'Иные услуги '!$C$5+'РСТ РСО-А'!$K$6+'РСТ РСО-А'!$H$9</f>
        <v>4302.78</v>
      </c>
      <c r="M320" s="117">
        <f>VLOOKUP($A320+ROUND((COLUMN()-2)/24,5),АТС!$A$41:$F$784,6)+'Иные услуги '!$C$5+'РСТ РСО-А'!$K$6+'РСТ РСО-А'!$H$9</f>
        <v>4303.1399999999994</v>
      </c>
      <c r="N320" s="117">
        <f>VLOOKUP($A320+ROUND((COLUMN()-2)/24,5),АТС!$A$41:$F$784,6)+'Иные услуги '!$C$5+'РСТ РСО-А'!$K$6+'РСТ РСО-А'!$H$9</f>
        <v>4303.1299999999992</v>
      </c>
      <c r="O320" s="117">
        <f>VLOOKUP($A320+ROUND((COLUMN()-2)/24,5),АТС!$A$41:$F$784,6)+'Иные услуги '!$C$5+'РСТ РСО-А'!$K$6+'РСТ РСО-А'!$H$9</f>
        <v>4303.12</v>
      </c>
      <c r="P320" s="117">
        <f>VLOOKUP($A320+ROUND((COLUMN()-2)/24,5),АТС!$A$41:$F$784,6)+'Иные услуги '!$C$5+'РСТ РСО-А'!$K$6+'РСТ РСО-А'!$H$9</f>
        <v>4302.78</v>
      </c>
      <c r="Q320" s="117">
        <f>VLOOKUP($A320+ROUND((COLUMN()-2)/24,5),АТС!$A$41:$F$784,6)+'Иные услуги '!$C$5+'РСТ РСО-А'!$K$6+'РСТ РСО-А'!$H$9</f>
        <v>4302.78</v>
      </c>
      <c r="R320" s="117">
        <f>VLOOKUP($A320+ROUND((COLUMN()-2)/24,5),АТС!$A$41:$F$784,6)+'Иные услуги '!$C$5+'РСТ РСО-А'!$K$6+'РСТ РСО-А'!$H$9</f>
        <v>4302.78</v>
      </c>
      <c r="S320" s="117">
        <f>VLOOKUP($A320+ROUND((COLUMN()-2)/24,5),АТС!$A$41:$F$784,6)+'Иные услуги '!$C$5+'РСТ РСО-А'!$K$6+'РСТ РСО-А'!$H$9</f>
        <v>4303.04</v>
      </c>
      <c r="T320" s="117">
        <f>VLOOKUP($A320+ROUND((COLUMN()-2)/24,5),АТС!$A$41:$F$784,6)+'Иные услуги '!$C$5+'РСТ РСО-А'!$K$6+'РСТ РСО-А'!$H$9</f>
        <v>4303.07</v>
      </c>
      <c r="U320" s="117">
        <f>VLOOKUP($A320+ROUND((COLUMN()-2)/24,5),АТС!$A$41:$F$784,6)+'Иные услуги '!$C$5+'РСТ РСО-А'!$K$6+'РСТ РСО-А'!$H$9</f>
        <v>4303.0499999999993</v>
      </c>
      <c r="V320" s="117">
        <f>VLOOKUP($A320+ROUND((COLUMN()-2)/24,5),АТС!$A$41:$F$784,6)+'Иные услуги '!$C$5+'РСТ РСО-А'!$K$6+'РСТ РСО-А'!$H$9</f>
        <v>4302.87</v>
      </c>
      <c r="W320" s="117">
        <f>VLOOKUP($A320+ROUND((COLUMN()-2)/24,5),АТС!$A$41:$F$784,6)+'Иные услуги '!$C$5+'РСТ РСО-А'!$K$6+'РСТ РСО-А'!$H$9</f>
        <v>4302.79</v>
      </c>
      <c r="X320" s="117">
        <f>VLOOKUP($A320+ROUND((COLUMN()-2)/24,5),АТС!$A$41:$F$784,6)+'Иные услуги '!$C$5+'РСТ РСО-А'!$K$6+'РСТ РСО-А'!$H$9</f>
        <v>4302.4399999999996</v>
      </c>
      <c r="Y320" s="117">
        <f>VLOOKUP($A320+ROUND((COLUMN()-2)/24,5),АТС!$A$41:$F$784,6)+'Иные услуги '!$C$5+'РСТ РСО-А'!$K$6+'РСТ РСО-А'!$H$9</f>
        <v>4301.9699999999993</v>
      </c>
    </row>
    <row r="321" spans="1:25" x14ac:dyDescent="0.2">
      <c r="A321" s="66">
        <f t="shared" si="11"/>
        <v>43652</v>
      </c>
      <c r="B321" s="117">
        <f>VLOOKUP($A321+ROUND((COLUMN()-2)/24,5),АТС!$A$41:$F$784,6)+'Иные услуги '!$C$5+'РСТ РСО-А'!$K$6+'РСТ РСО-А'!$H$9</f>
        <v>4302.92</v>
      </c>
      <c r="C321" s="117">
        <f>VLOOKUP($A321+ROUND((COLUMN()-2)/24,5),АТС!$A$41:$F$784,6)+'Иные услуги '!$C$5+'РСТ РСО-А'!$K$6+'РСТ РСО-А'!$H$9</f>
        <v>4302.8399999999992</v>
      </c>
      <c r="D321" s="117">
        <f>VLOOKUP($A321+ROUND((COLUMN()-2)/24,5),АТС!$A$41:$F$784,6)+'Иные услуги '!$C$5+'РСТ РСО-А'!$K$6+'РСТ РСО-А'!$H$9</f>
        <v>4302.83</v>
      </c>
      <c r="E321" s="117">
        <f>VLOOKUP($A321+ROUND((COLUMN()-2)/24,5),АТС!$A$41:$F$784,6)+'Иные услуги '!$C$5+'РСТ РСО-А'!$K$6+'РСТ РСО-А'!$H$9</f>
        <v>4302.8499999999995</v>
      </c>
      <c r="F321" s="117">
        <f>VLOOKUP($A321+ROUND((COLUMN()-2)/24,5),АТС!$A$41:$F$784,6)+'Иные услуги '!$C$5+'РСТ РСО-А'!$K$6+'РСТ РСО-А'!$H$9</f>
        <v>4302.7599999999993</v>
      </c>
      <c r="G321" s="117">
        <f>VLOOKUP($A321+ROUND((COLUMN()-2)/24,5),АТС!$A$41:$F$784,6)+'Иные услуги '!$C$5+'РСТ РСО-А'!$K$6+'РСТ РСО-А'!$H$9</f>
        <v>4302.7299999999996</v>
      </c>
      <c r="H321" s="117">
        <f>VLOOKUP($A321+ROUND((COLUMN()-2)/24,5),АТС!$A$41:$F$784,6)+'Иные услуги '!$C$5+'РСТ РСО-А'!$K$6+'РСТ РСО-А'!$H$9</f>
        <v>4302.53</v>
      </c>
      <c r="I321" s="117">
        <f>VLOOKUP($A321+ROUND((COLUMN()-2)/24,5),АТС!$A$41:$F$784,6)+'Иные услуги '!$C$5+'РСТ РСО-А'!$K$6+'РСТ РСО-А'!$H$9</f>
        <v>4302.7</v>
      </c>
      <c r="J321" s="117">
        <f>VLOOKUP($A321+ROUND((COLUMN()-2)/24,5),АТС!$A$41:$F$784,6)+'Иные услуги '!$C$5+'РСТ РСО-А'!$K$6+'РСТ РСО-А'!$H$9</f>
        <v>4302.95</v>
      </c>
      <c r="K321" s="117">
        <f>VLOOKUP($A321+ROUND((COLUMN()-2)/24,5),АТС!$A$41:$F$784,6)+'Иные услуги '!$C$5+'РСТ РСО-А'!$K$6+'РСТ РСО-А'!$H$9</f>
        <v>4303.0199999999995</v>
      </c>
      <c r="L321" s="117">
        <f>VLOOKUP($A321+ROUND((COLUMN()-2)/24,5),АТС!$A$41:$F$784,6)+'Иные услуги '!$C$5+'РСТ РСО-А'!$K$6+'РСТ РСО-А'!$H$9</f>
        <v>4303.12</v>
      </c>
      <c r="M321" s="117">
        <f>VLOOKUP($A321+ROUND((COLUMN()-2)/24,5),АТС!$A$41:$F$784,6)+'Иные услуги '!$C$5+'РСТ РСО-А'!$K$6+'РСТ РСО-А'!$H$9</f>
        <v>4303.1099999999997</v>
      </c>
      <c r="N321" s="117">
        <f>VLOOKUP($A321+ROUND((COLUMN()-2)/24,5),АТС!$A$41:$F$784,6)+'Иные услуги '!$C$5+'РСТ РСО-А'!$K$6+'РСТ РСО-А'!$H$9</f>
        <v>4303.0199999999995</v>
      </c>
      <c r="O321" s="117">
        <f>VLOOKUP($A321+ROUND((COLUMN()-2)/24,5),АТС!$A$41:$F$784,6)+'Иные услуги '!$C$5+'РСТ РСО-А'!$K$6+'РСТ РСО-А'!$H$9</f>
        <v>4303.0099999999993</v>
      </c>
      <c r="P321" s="117">
        <f>VLOOKUP($A321+ROUND((COLUMN()-2)/24,5),АТС!$A$41:$F$784,6)+'Иные услуги '!$C$5+'РСТ РСО-А'!$K$6+'РСТ РСО-А'!$H$9</f>
        <v>4303.0099999999993</v>
      </c>
      <c r="Q321" s="117">
        <f>VLOOKUP($A321+ROUND((COLUMN()-2)/24,5),АТС!$A$41:$F$784,6)+'Иные услуги '!$C$5+'РСТ РСО-А'!$K$6+'РСТ РСО-А'!$H$9</f>
        <v>4303.03</v>
      </c>
      <c r="R321" s="117">
        <f>VLOOKUP($A321+ROUND((COLUMN()-2)/24,5),АТС!$A$41:$F$784,6)+'Иные услуги '!$C$5+'РСТ РСО-А'!$K$6+'РСТ РСО-А'!$H$9</f>
        <v>4303.04</v>
      </c>
      <c r="S321" s="117">
        <f>VLOOKUP($A321+ROUND((COLUMN()-2)/24,5),АТС!$A$41:$F$784,6)+'Иные услуги '!$C$5+'РСТ РСО-А'!$K$6+'РСТ РСО-А'!$H$9</f>
        <v>4303</v>
      </c>
      <c r="T321" s="117">
        <f>VLOOKUP($A321+ROUND((COLUMN()-2)/24,5),АТС!$A$41:$F$784,6)+'Иные услуги '!$C$5+'РСТ РСО-А'!$K$6+'РСТ РСО-А'!$H$9</f>
        <v>4303.07</v>
      </c>
      <c r="U321" s="117">
        <f>VLOOKUP($A321+ROUND((COLUMN()-2)/24,5),АТС!$A$41:$F$784,6)+'Иные услуги '!$C$5+'РСТ РСО-А'!$K$6+'РСТ РСО-А'!$H$9</f>
        <v>4303.12</v>
      </c>
      <c r="V321" s="117">
        <f>VLOOKUP($A321+ROUND((COLUMN()-2)/24,5),АТС!$A$41:$F$784,6)+'Иные услуги '!$C$5+'РСТ РСО-А'!$K$6+'РСТ РСО-А'!$H$9</f>
        <v>4302.87</v>
      </c>
      <c r="W321" s="117">
        <f>VLOOKUP($A321+ROUND((COLUMN()-2)/24,5),АТС!$A$41:$F$784,6)+'Иные услуги '!$C$5+'РСТ РСО-А'!$K$6+'РСТ РСО-А'!$H$9</f>
        <v>4302.7699999999995</v>
      </c>
      <c r="X321" s="117">
        <f>VLOOKUP($A321+ROUND((COLUMN()-2)/24,5),АТС!$A$41:$F$784,6)+'Иные услуги '!$C$5+'РСТ РСО-А'!$K$6+'РСТ РСО-А'!$H$9</f>
        <v>4302.3499999999995</v>
      </c>
      <c r="Y321" s="117">
        <f>VLOOKUP($A321+ROUND((COLUMN()-2)/24,5),АТС!$A$41:$F$784,6)+'Иные услуги '!$C$5+'РСТ РСО-А'!$K$6+'РСТ РСО-А'!$H$9</f>
        <v>4301.8499999999995</v>
      </c>
    </row>
    <row r="322" spans="1:25" x14ac:dyDescent="0.2">
      <c r="A322" s="66">
        <f t="shared" si="11"/>
        <v>43653</v>
      </c>
      <c r="B322" s="117">
        <f>VLOOKUP($A322+ROUND((COLUMN()-2)/24,5),АТС!$A$41:$F$784,6)+'Иные услуги '!$C$5+'РСТ РСО-А'!$K$6+'РСТ РСО-А'!$H$9</f>
        <v>4302.9299999999994</v>
      </c>
      <c r="C322" s="117">
        <f>VLOOKUP($A322+ROUND((COLUMN()-2)/24,5),АТС!$A$41:$F$784,6)+'Иные услуги '!$C$5+'РСТ РСО-А'!$K$6+'РСТ РСО-А'!$H$9</f>
        <v>4302.8399999999992</v>
      </c>
      <c r="D322" s="117">
        <f>VLOOKUP($A322+ROUND((COLUMN()-2)/24,5),АТС!$A$41:$F$784,6)+'Иные услуги '!$C$5+'РСТ РСО-А'!$K$6+'РСТ РСО-А'!$H$9</f>
        <v>4302.82</v>
      </c>
      <c r="E322" s="117">
        <f>VLOOKUP($A322+ROUND((COLUMN()-2)/24,5),АТС!$A$41:$F$784,6)+'Иные услуги '!$C$5+'РСТ РСО-А'!$K$6+'РСТ РСО-А'!$H$9</f>
        <v>4302.8499999999995</v>
      </c>
      <c r="F322" s="117">
        <f>VLOOKUP($A322+ROUND((COLUMN()-2)/24,5),АТС!$A$41:$F$784,6)+'Иные услуги '!$C$5+'РСТ РСО-А'!$K$6+'РСТ РСО-А'!$H$9</f>
        <v>4302.74</v>
      </c>
      <c r="G322" s="117">
        <f>VLOOKUP($A322+ROUND((COLUMN()-2)/24,5),АТС!$A$41:$F$784,6)+'Иные услуги '!$C$5+'РСТ РСО-А'!$K$6+'РСТ РСО-А'!$H$9</f>
        <v>4302.7599999999993</v>
      </c>
      <c r="H322" s="117">
        <f>VLOOKUP($A322+ROUND((COLUMN()-2)/24,5),АТС!$A$41:$F$784,6)+'Иные услуги '!$C$5+'РСТ РСО-А'!$K$6+'РСТ РСО-А'!$H$9</f>
        <v>4302.5599999999995</v>
      </c>
      <c r="I322" s="117">
        <f>VLOOKUP($A322+ROUND((COLUMN()-2)/24,5),АТС!$A$41:$F$784,6)+'Иные услуги '!$C$5+'РСТ РСО-А'!$K$6+'РСТ РСО-А'!$H$9</f>
        <v>4302.6799999999994</v>
      </c>
      <c r="J322" s="117">
        <f>VLOOKUP($A322+ROUND((COLUMN()-2)/24,5),АТС!$A$41:$F$784,6)+'Иные услуги '!$C$5+'РСТ РСО-А'!$K$6+'РСТ РСО-А'!$H$9</f>
        <v>4302.9699999999993</v>
      </c>
      <c r="K322" s="117">
        <f>VLOOKUP($A322+ROUND((COLUMN()-2)/24,5),АТС!$A$41:$F$784,6)+'Иные услуги '!$C$5+'РСТ РСО-А'!$K$6+'РСТ РСО-А'!$H$9</f>
        <v>4303.03</v>
      </c>
      <c r="L322" s="117">
        <f>VLOOKUP($A322+ROUND((COLUMN()-2)/24,5),АТС!$A$41:$F$784,6)+'Иные услуги '!$C$5+'РСТ РСО-А'!$K$6+'РСТ РСО-А'!$H$9</f>
        <v>4303.1499999999996</v>
      </c>
      <c r="M322" s="117">
        <f>VLOOKUP($A322+ROUND((COLUMN()-2)/24,5),АТС!$A$41:$F$784,6)+'Иные услуги '!$C$5+'РСТ РСО-А'!$K$6+'РСТ РСО-А'!$H$9</f>
        <v>4303.03</v>
      </c>
      <c r="N322" s="117">
        <f>VLOOKUP($A322+ROUND((COLUMN()-2)/24,5),АТС!$A$41:$F$784,6)+'Иные услуги '!$C$5+'РСТ РСО-А'!$K$6+'РСТ РСО-А'!$H$9</f>
        <v>4302.99</v>
      </c>
      <c r="O322" s="117">
        <f>VLOOKUP($A322+ROUND((COLUMN()-2)/24,5),АТС!$A$41:$F$784,6)+'Иные услуги '!$C$5+'РСТ РСО-А'!$K$6+'РСТ РСО-А'!$H$9</f>
        <v>4302.99</v>
      </c>
      <c r="P322" s="117">
        <f>VLOOKUP($A322+ROUND((COLUMN()-2)/24,5),АТС!$A$41:$F$784,6)+'Иные услуги '!$C$5+'РСТ РСО-А'!$K$6+'РСТ РСО-А'!$H$9</f>
        <v>4302.8999999999996</v>
      </c>
      <c r="Q322" s="117">
        <f>VLOOKUP($A322+ROUND((COLUMN()-2)/24,5),АТС!$A$41:$F$784,6)+'Иные услуги '!$C$5+'РСТ РСО-А'!$K$6+'РСТ РСО-А'!$H$9</f>
        <v>4302.7599999999993</v>
      </c>
      <c r="R322" s="117">
        <f>VLOOKUP($A322+ROUND((COLUMN()-2)/24,5),АТС!$A$41:$F$784,6)+'Иные услуги '!$C$5+'РСТ РСО-А'!$K$6+'РСТ РСО-А'!$H$9</f>
        <v>4302.9699999999993</v>
      </c>
      <c r="S322" s="117">
        <f>VLOOKUP($A322+ROUND((COLUMN()-2)/24,5),АТС!$A$41:$F$784,6)+'Иные услуги '!$C$5+'РСТ РСО-А'!$K$6+'РСТ РСО-А'!$H$9</f>
        <v>4303.08</v>
      </c>
      <c r="T322" s="117">
        <f>VLOOKUP($A322+ROUND((COLUMN()-2)/24,5),АТС!$A$41:$F$784,6)+'Иные услуги '!$C$5+'РСТ РСО-А'!$K$6+'РСТ РСО-А'!$H$9</f>
        <v>4303.08</v>
      </c>
      <c r="U322" s="117">
        <f>VLOOKUP($A322+ROUND((COLUMN()-2)/24,5),АТС!$A$41:$F$784,6)+'Иные услуги '!$C$5+'РСТ РСО-А'!$K$6+'РСТ РСО-А'!$H$9</f>
        <v>4303.1399999999994</v>
      </c>
      <c r="V322" s="117">
        <f>VLOOKUP($A322+ROUND((COLUMN()-2)/24,5),АТС!$A$41:$F$784,6)+'Иные услуги '!$C$5+'РСТ РСО-А'!$K$6+'РСТ РСО-А'!$H$9</f>
        <v>4302.8599999999997</v>
      </c>
      <c r="W322" s="117">
        <f>VLOOKUP($A322+ROUND((COLUMN()-2)/24,5),АТС!$A$41:$F$784,6)+'Иные услуги '!$C$5+'РСТ РСО-А'!$K$6+'РСТ РСО-А'!$H$9</f>
        <v>4302.79</v>
      </c>
      <c r="X322" s="117">
        <f>VLOOKUP($A322+ROUND((COLUMN()-2)/24,5),АТС!$A$41:$F$784,6)+'Иные услуги '!$C$5+'РСТ РСО-А'!$K$6+'РСТ РСО-А'!$H$9</f>
        <v>4302.45</v>
      </c>
      <c r="Y322" s="117">
        <f>VLOOKUP($A322+ROUND((COLUMN()-2)/24,5),АТС!$A$41:$F$784,6)+'Иные услуги '!$C$5+'РСТ РСО-А'!$K$6+'РСТ РСО-А'!$H$9</f>
        <v>4301.8599999999997</v>
      </c>
    </row>
    <row r="323" spans="1:25" x14ac:dyDescent="0.2">
      <c r="A323" s="66">
        <f t="shared" si="11"/>
        <v>43654</v>
      </c>
      <c r="B323" s="117">
        <f>VLOOKUP($A323+ROUND((COLUMN()-2)/24,5),АТС!$A$41:$F$784,6)+'Иные услуги '!$C$5+'РСТ РСО-А'!$K$6+'РСТ РСО-А'!$H$9</f>
        <v>4302.92</v>
      </c>
      <c r="C323" s="117">
        <f>VLOOKUP($A323+ROUND((COLUMN()-2)/24,5),АТС!$A$41:$F$784,6)+'Иные услуги '!$C$5+'РСТ РСО-А'!$K$6+'РСТ РСО-А'!$H$9</f>
        <v>4302.7999999999993</v>
      </c>
      <c r="D323" s="117">
        <f>VLOOKUP($A323+ROUND((COLUMN()-2)/24,5),АТС!$A$41:$F$784,6)+'Иные услуги '!$C$5+'РСТ РСО-А'!$K$6+'РСТ РСО-А'!$H$9</f>
        <v>4302.7999999999993</v>
      </c>
      <c r="E323" s="117">
        <f>VLOOKUP($A323+ROUND((COLUMN()-2)/24,5),АТС!$A$41:$F$784,6)+'Иные услуги '!$C$5+'РСТ РСО-А'!$K$6+'РСТ РСО-А'!$H$9</f>
        <v>4302.82</v>
      </c>
      <c r="F323" s="117">
        <f>VLOOKUP($A323+ROUND((COLUMN()-2)/24,5),АТС!$A$41:$F$784,6)+'Иные услуги '!$C$5+'РСТ РСО-А'!$K$6+'РСТ РСО-А'!$H$9</f>
        <v>4302.7099999999991</v>
      </c>
      <c r="G323" s="117">
        <f>VLOOKUP($A323+ROUND((COLUMN()-2)/24,5),АТС!$A$41:$F$784,6)+'Иные услуги '!$C$5+'РСТ РСО-А'!$K$6+'РСТ РСО-А'!$H$9</f>
        <v>4302.62</v>
      </c>
      <c r="H323" s="117">
        <f>VLOOKUP($A323+ROUND((COLUMN()-2)/24,5),АТС!$A$41:$F$784,6)+'Иные услуги '!$C$5+'РСТ РСО-А'!$K$6+'РСТ РСО-А'!$H$9</f>
        <v>4302.2699999999995</v>
      </c>
      <c r="I323" s="117">
        <f>VLOOKUP($A323+ROUND((COLUMN()-2)/24,5),АТС!$A$41:$F$784,6)+'Иные услуги '!$C$5+'РСТ РСО-А'!$K$6+'РСТ РСО-А'!$H$9</f>
        <v>4302.9599999999991</v>
      </c>
      <c r="J323" s="117">
        <f>VLOOKUP($A323+ROUND((COLUMN()-2)/24,5),АТС!$A$41:$F$784,6)+'Иные услуги '!$C$5+'РСТ РСО-А'!$K$6+'РСТ РСО-А'!$H$9</f>
        <v>4303.17</v>
      </c>
      <c r="K323" s="117">
        <f>VLOOKUP($A323+ROUND((COLUMN()-2)/24,5),АТС!$A$41:$F$784,6)+'Иные услуги '!$C$5+'РСТ РСО-А'!$K$6+'РСТ РСО-А'!$H$9</f>
        <v>4303.2299999999996</v>
      </c>
      <c r="L323" s="117">
        <f>VLOOKUP($A323+ROUND((COLUMN()-2)/24,5),АТС!$A$41:$F$784,6)+'Иные услуги '!$C$5+'РСТ РСО-А'!$K$6+'РСТ РСО-А'!$H$9</f>
        <v>4303.25</v>
      </c>
      <c r="M323" s="117">
        <f>VLOOKUP($A323+ROUND((COLUMN()-2)/24,5),АТС!$A$41:$F$784,6)+'Иные услуги '!$C$5+'РСТ РСО-А'!$K$6+'РСТ РСО-А'!$H$9</f>
        <v>4303.2599999999993</v>
      </c>
      <c r="N323" s="117">
        <f>VLOOKUP($A323+ROUND((COLUMN()-2)/24,5),АТС!$A$41:$F$784,6)+'Иные услуги '!$C$5+'РСТ РСО-А'!$K$6+'РСТ РСО-А'!$H$9</f>
        <v>4303.2599999999993</v>
      </c>
      <c r="O323" s="117">
        <f>VLOOKUP($A323+ROUND((COLUMN()-2)/24,5),АТС!$A$41:$F$784,6)+'Иные услуги '!$C$5+'РСТ РСО-А'!$K$6+'РСТ РСО-А'!$H$9</f>
        <v>4303.1299999999992</v>
      </c>
      <c r="P323" s="117">
        <f>VLOOKUP($A323+ROUND((COLUMN()-2)/24,5),АТС!$A$41:$F$784,6)+'Иные услуги '!$C$5+'РСТ РСО-А'!$K$6+'РСТ РСО-А'!$H$9</f>
        <v>4303.1299999999992</v>
      </c>
      <c r="Q323" s="117">
        <f>VLOOKUP($A323+ROUND((COLUMN()-2)/24,5),АТС!$A$41:$F$784,6)+'Иные услуги '!$C$5+'РСТ РСО-А'!$K$6+'РСТ РСО-А'!$H$9</f>
        <v>4303.08</v>
      </c>
      <c r="R323" s="117">
        <f>VLOOKUP($A323+ROUND((COLUMN()-2)/24,5),АТС!$A$41:$F$784,6)+'Иные услуги '!$C$5+'РСТ РСО-А'!$K$6+'РСТ РСО-А'!$H$9</f>
        <v>4303.0999999999995</v>
      </c>
      <c r="S323" s="117">
        <f>VLOOKUP($A323+ROUND((COLUMN()-2)/24,5),АТС!$A$41:$F$784,6)+'Иные услуги '!$C$5+'РСТ РСО-А'!$K$6+'РСТ РСО-А'!$H$9</f>
        <v>4303.0599999999995</v>
      </c>
      <c r="T323" s="117">
        <f>VLOOKUP($A323+ROUND((COLUMN()-2)/24,5),АТС!$A$41:$F$784,6)+'Иные услуги '!$C$5+'РСТ РСО-А'!$K$6+'РСТ РСО-А'!$H$9</f>
        <v>4303.1399999999994</v>
      </c>
      <c r="U323" s="117">
        <f>VLOOKUP($A323+ROUND((COLUMN()-2)/24,5),АТС!$A$41:$F$784,6)+'Иные услуги '!$C$5+'РСТ РСО-А'!$K$6+'РСТ РСО-А'!$H$9</f>
        <v>4303.1299999999992</v>
      </c>
      <c r="V323" s="117">
        <f>VLOOKUP($A323+ROUND((COLUMN()-2)/24,5),АТС!$A$41:$F$784,6)+'Иные услуги '!$C$5+'РСТ РСО-А'!$K$6+'РСТ РСО-А'!$H$9</f>
        <v>4302.7199999999993</v>
      </c>
      <c r="W323" s="117">
        <f>VLOOKUP($A323+ROUND((COLUMN()-2)/24,5),АТС!$A$41:$F$784,6)+'Иные услуги '!$C$5+'РСТ РСО-А'!$K$6+'РСТ РСО-А'!$H$9</f>
        <v>4302.75</v>
      </c>
      <c r="X323" s="117">
        <f>VLOOKUP($A323+ROUND((COLUMN()-2)/24,5),АТС!$A$41:$F$784,6)+'Иные услуги '!$C$5+'РСТ РСО-А'!$K$6+'РСТ РСО-А'!$H$9</f>
        <v>4302.2299999999996</v>
      </c>
      <c r="Y323" s="117">
        <f>VLOOKUP($A323+ROUND((COLUMN()-2)/24,5),АТС!$A$41:$F$784,6)+'Иные услуги '!$C$5+'РСТ РСО-А'!$K$6+'РСТ РСО-А'!$H$9</f>
        <v>4301.67</v>
      </c>
    </row>
    <row r="324" spans="1:25" x14ac:dyDescent="0.2">
      <c r="A324" s="66">
        <f t="shared" si="11"/>
        <v>43655</v>
      </c>
      <c r="B324" s="117">
        <f>VLOOKUP($A324+ROUND((COLUMN()-2)/24,5),АТС!$A$41:$F$784,6)+'Иные услуги '!$C$5+'РСТ РСО-А'!$K$6+'РСТ РСО-А'!$H$9</f>
        <v>4303.03</v>
      </c>
      <c r="C324" s="117">
        <f>VLOOKUP($A324+ROUND((COLUMN()-2)/24,5),АТС!$A$41:$F$784,6)+'Иные услуги '!$C$5+'РСТ РСО-А'!$K$6+'РСТ РСО-А'!$H$9</f>
        <v>4302.92</v>
      </c>
      <c r="D324" s="117">
        <f>VLOOKUP($A324+ROUND((COLUMN()-2)/24,5),АТС!$A$41:$F$784,6)+'Иные услуги '!$C$5+'РСТ РСО-А'!$K$6+'РСТ РСО-А'!$H$9</f>
        <v>4302.9399999999996</v>
      </c>
      <c r="E324" s="117">
        <f>VLOOKUP($A324+ROUND((COLUMN()-2)/24,5),АТС!$A$41:$F$784,6)+'Иные услуги '!$C$5+'РСТ РСО-А'!$K$6+'РСТ РСО-А'!$H$9</f>
        <v>4302.9399999999996</v>
      </c>
      <c r="F324" s="117">
        <f>VLOOKUP($A324+ROUND((COLUMN()-2)/24,5),АТС!$A$41:$F$784,6)+'Иные услуги '!$C$5+'РСТ РСО-А'!$K$6+'РСТ РСО-А'!$H$9</f>
        <v>4302.9399999999996</v>
      </c>
      <c r="G324" s="117">
        <f>VLOOKUP($A324+ROUND((COLUMN()-2)/24,5),АТС!$A$41:$F$784,6)+'Иные услуги '!$C$5+'РСТ РСО-А'!$K$6+'РСТ РСО-А'!$H$9</f>
        <v>4302.91</v>
      </c>
      <c r="H324" s="117">
        <f>VLOOKUP($A324+ROUND((COLUMN()-2)/24,5),АТС!$A$41:$F$784,6)+'Иные услуги '!$C$5+'РСТ РСО-А'!$K$6+'РСТ РСО-А'!$H$9</f>
        <v>4302.66</v>
      </c>
      <c r="I324" s="117">
        <f>VLOOKUP($A324+ROUND((COLUMN()-2)/24,5),АТС!$A$41:$F$784,6)+'Иные услуги '!$C$5+'РСТ РСО-А'!$K$6+'РСТ РСО-А'!$H$9</f>
        <v>4302.8599999999997</v>
      </c>
      <c r="J324" s="117">
        <f>VLOOKUP($A324+ROUND((COLUMN()-2)/24,5),АТС!$A$41:$F$784,6)+'Иные услуги '!$C$5+'РСТ РСО-А'!$K$6+'РСТ РСО-А'!$H$9</f>
        <v>4303.16</v>
      </c>
      <c r="K324" s="117">
        <f>VLOOKUP($A324+ROUND((COLUMN()-2)/24,5),АТС!$A$41:$F$784,6)+'Иные услуги '!$C$5+'РСТ РСО-А'!$K$6+'РСТ РСО-А'!$H$9</f>
        <v>4303.1499999999996</v>
      </c>
      <c r="L324" s="117">
        <f>VLOOKUP($A324+ROUND((COLUMN()-2)/24,5),АТС!$A$41:$F$784,6)+'Иные услуги '!$C$5+'РСТ РСО-А'!$K$6+'РСТ РСО-А'!$H$9</f>
        <v>4303.1899999999996</v>
      </c>
      <c r="M324" s="117">
        <f>VLOOKUP($A324+ROUND((COLUMN()-2)/24,5),АТС!$A$41:$F$784,6)+'Иные услуги '!$C$5+'РСТ РСО-А'!$K$6+'РСТ РСО-А'!$H$9</f>
        <v>4303.1899999999996</v>
      </c>
      <c r="N324" s="117">
        <f>VLOOKUP($A324+ROUND((COLUMN()-2)/24,5),АТС!$A$41:$F$784,6)+'Иные услуги '!$C$5+'РСТ РСО-А'!$K$6+'РСТ РСО-А'!$H$9</f>
        <v>4303.03</v>
      </c>
      <c r="O324" s="117">
        <f>VLOOKUP($A324+ROUND((COLUMN()-2)/24,5),АТС!$A$41:$F$784,6)+'Иные услуги '!$C$5+'РСТ РСО-А'!$K$6+'РСТ РСО-А'!$H$9</f>
        <v>4303.04</v>
      </c>
      <c r="P324" s="117">
        <f>VLOOKUP($A324+ROUND((COLUMN()-2)/24,5),АТС!$A$41:$F$784,6)+'Иные услуги '!$C$5+'РСТ РСО-А'!$K$6+'РСТ РСО-А'!$H$9</f>
        <v>4303.04</v>
      </c>
      <c r="Q324" s="117">
        <f>VLOOKUP($A324+ROUND((COLUMN()-2)/24,5),АТС!$A$41:$F$784,6)+'Иные услуги '!$C$5+'РСТ РСО-А'!$K$6+'РСТ РСО-А'!$H$9</f>
        <v>4303.0899999999992</v>
      </c>
      <c r="R324" s="117">
        <f>VLOOKUP($A324+ROUND((COLUMN()-2)/24,5),АТС!$A$41:$F$784,6)+'Иные услуги '!$C$5+'РСТ РСО-А'!$K$6+'РСТ РСО-А'!$H$9</f>
        <v>4303.0899999999992</v>
      </c>
      <c r="S324" s="117">
        <f>VLOOKUP($A324+ROUND((COLUMN()-2)/24,5),АТС!$A$41:$F$784,6)+'Иные услуги '!$C$5+'РСТ РСО-А'!$K$6+'РСТ РСО-А'!$H$9</f>
        <v>4303.0999999999995</v>
      </c>
      <c r="T324" s="117">
        <f>VLOOKUP($A324+ROUND((COLUMN()-2)/24,5),АТС!$A$41:$F$784,6)+'Иные услуги '!$C$5+'РСТ РСО-А'!$K$6+'РСТ РСО-А'!$H$9</f>
        <v>4303.2</v>
      </c>
      <c r="U324" s="117">
        <f>VLOOKUP($A324+ROUND((COLUMN()-2)/24,5),АТС!$A$41:$F$784,6)+'Иные услуги '!$C$5+'РСТ РСО-А'!$K$6+'РСТ РСО-А'!$H$9</f>
        <v>4303.1799999999994</v>
      </c>
      <c r="V324" s="117">
        <f>VLOOKUP($A324+ROUND((COLUMN()-2)/24,5),АТС!$A$41:$F$784,6)+'Иные услуги '!$C$5+'РСТ РСО-А'!$K$6+'РСТ РСО-А'!$H$9</f>
        <v>4302.83</v>
      </c>
      <c r="W324" s="117">
        <f>VLOOKUP($A324+ROUND((COLUMN()-2)/24,5),АТС!$A$41:$F$784,6)+'Иные услуги '!$C$5+'РСТ РСО-А'!$K$6+'РСТ РСО-А'!$H$9</f>
        <v>4302.7999999999993</v>
      </c>
      <c r="X324" s="117">
        <f>VLOOKUP($A324+ROUND((COLUMN()-2)/24,5),АТС!$A$41:$F$784,6)+'Иные услуги '!$C$5+'РСТ РСО-А'!$K$6+'РСТ РСО-А'!$H$9</f>
        <v>4302.2199999999993</v>
      </c>
      <c r="Y324" s="117">
        <f>VLOOKUP($A324+ROUND((COLUMN()-2)/24,5),АТС!$A$41:$F$784,6)+'Иные услуги '!$C$5+'РСТ РСО-А'!$K$6+'РСТ РСО-А'!$H$9</f>
        <v>4301.8899999999994</v>
      </c>
    </row>
    <row r="325" spans="1:25" x14ac:dyDescent="0.2">
      <c r="A325" s="66">
        <f t="shared" si="11"/>
        <v>43656</v>
      </c>
      <c r="B325" s="117">
        <f>VLOOKUP($A325+ROUND((COLUMN()-2)/24,5),АТС!$A$41:$F$784,6)+'Иные услуги '!$C$5+'РСТ РСО-А'!$K$6+'РСТ РСО-А'!$H$9</f>
        <v>4302.8399999999992</v>
      </c>
      <c r="C325" s="117">
        <f>VLOOKUP($A325+ROUND((COLUMN()-2)/24,5),АТС!$A$41:$F$784,6)+'Иные услуги '!$C$5+'РСТ РСО-А'!$K$6+'РСТ РСО-А'!$H$9</f>
        <v>4302.75</v>
      </c>
      <c r="D325" s="117">
        <f>VLOOKUP($A325+ROUND((COLUMN()-2)/24,5),АТС!$A$41:$F$784,6)+'Иные услуги '!$C$5+'РСТ РСО-А'!$K$6+'РСТ РСО-А'!$H$9</f>
        <v>4302.83</v>
      </c>
      <c r="E325" s="117">
        <f>VLOOKUP($A325+ROUND((COLUMN()-2)/24,5),АТС!$A$41:$F$784,6)+'Иные услуги '!$C$5+'РСТ РСО-А'!$K$6+'РСТ РСО-А'!$H$9</f>
        <v>4302.83</v>
      </c>
      <c r="F325" s="117">
        <f>VLOOKUP($A325+ROUND((COLUMN()-2)/24,5),АТС!$A$41:$F$784,6)+'Иные услуги '!$C$5+'РСТ РСО-А'!$K$6+'РСТ РСО-А'!$H$9</f>
        <v>4302.74</v>
      </c>
      <c r="G325" s="117">
        <f>VLOOKUP($A325+ROUND((COLUMN()-2)/24,5),АТС!$A$41:$F$784,6)+'Иные услуги '!$C$5+'РСТ РСО-А'!$K$6+'РСТ РСО-А'!$H$9</f>
        <v>4302.67</v>
      </c>
      <c r="H325" s="117">
        <f>VLOOKUP($A325+ROUND((COLUMN()-2)/24,5),АТС!$A$41:$F$784,6)+'Иные услуги '!$C$5+'РСТ РСО-А'!$K$6+'РСТ РСО-А'!$H$9</f>
        <v>4302.4799999999996</v>
      </c>
      <c r="I325" s="117">
        <f>VLOOKUP($A325+ROUND((COLUMN()-2)/24,5),АТС!$A$41:$F$784,6)+'Иные услуги '!$C$5+'РСТ РСО-А'!$K$6+'РСТ РСО-А'!$H$9</f>
        <v>4302.5899999999992</v>
      </c>
      <c r="J325" s="117">
        <f>VLOOKUP($A325+ROUND((COLUMN()-2)/24,5),АТС!$A$41:$F$784,6)+'Иные услуги '!$C$5+'РСТ РСО-А'!$K$6+'РСТ РСО-А'!$H$9</f>
        <v>4302.9799999999996</v>
      </c>
      <c r="K325" s="117">
        <f>VLOOKUP($A325+ROUND((COLUMN()-2)/24,5),АТС!$A$41:$F$784,6)+'Иные услуги '!$C$5+'РСТ РСО-А'!$K$6+'РСТ РСО-А'!$H$9</f>
        <v>4303.08</v>
      </c>
      <c r="L325" s="117">
        <f>VLOOKUP($A325+ROUND((COLUMN()-2)/24,5),АТС!$A$41:$F$784,6)+'Иные услуги '!$C$5+'РСТ РСО-А'!$K$6+'РСТ РСО-А'!$H$9</f>
        <v>4303.2</v>
      </c>
      <c r="M325" s="117">
        <f>VLOOKUP($A325+ROUND((COLUMN()-2)/24,5),АТС!$A$41:$F$784,6)+'Иные услуги '!$C$5+'РСТ РСО-А'!$K$6+'РСТ РСО-А'!$H$9</f>
        <v>4303.17</v>
      </c>
      <c r="N325" s="117">
        <f>VLOOKUP($A325+ROUND((COLUMN()-2)/24,5),АТС!$A$41:$F$784,6)+'Иные услуги '!$C$5+'РСТ РСО-А'!$K$6+'РСТ РСО-А'!$H$9</f>
        <v>4303.16</v>
      </c>
      <c r="O325" s="117">
        <f>VLOOKUP($A325+ROUND((COLUMN()-2)/24,5),АТС!$A$41:$F$784,6)+'Иные услуги '!$C$5+'РСТ РСО-А'!$K$6+'РСТ РСО-А'!$H$9</f>
        <v>4303.0499999999993</v>
      </c>
      <c r="P325" s="117">
        <f>VLOOKUP($A325+ROUND((COLUMN()-2)/24,5),АТС!$A$41:$F$784,6)+'Иные услуги '!$C$5+'РСТ РСО-А'!$K$6+'РСТ РСО-А'!$H$9</f>
        <v>4303.0499999999993</v>
      </c>
      <c r="Q325" s="117">
        <f>VLOOKUP($A325+ROUND((COLUMN()-2)/24,5),АТС!$A$41:$F$784,6)+'Иные услуги '!$C$5+'РСТ РСО-А'!$K$6+'РСТ РСО-А'!$H$9</f>
        <v>4303.0599999999995</v>
      </c>
      <c r="R325" s="117">
        <f>VLOOKUP($A325+ROUND((COLUMN()-2)/24,5),АТС!$A$41:$F$784,6)+'Иные услуги '!$C$5+'РСТ РСО-А'!$K$6+'РСТ РСО-А'!$H$9</f>
        <v>4303.07</v>
      </c>
      <c r="S325" s="117">
        <f>VLOOKUP($A325+ROUND((COLUMN()-2)/24,5),АТС!$A$41:$F$784,6)+'Иные услуги '!$C$5+'РСТ РСО-А'!$K$6+'РСТ РСО-А'!$H$9</f>
        <v>4303.04</v>
      </c>
      <c r="T325" s="117">
        <f>VLOOKUP($A325+ROUND((COLUMN()-2)/24,5),АТС!$A$41:$F$784,6)+'Иные услуги '!$C$5+'РСТ РСО-А'!$K$6+'РСТ РСО-А'!$H$9</f>
        <v>4303.1299999999992</v>
      </c>
      <c r="U325" s="117">
        <f>VLOOKUP($A325+ROUND((COLUMN()-2)/24,5),АТС!$A$41:$F$784,6)+'Иные услуги '!$C$5+'РСТ РСО-А'!$K$6+'РСТ РСО-А'!$H$9</f>
        <v>4303.16</v>
      </c>
      <c r="V325" s="117">
        <f>VLOOKUP($A325+ROUND((COLUMN()-2)/24,5),АТС!$A$41:$F$784,6)+'Иные услуги '!$C$5+'РСТ РСО-А'!$K$6+'РСТ РСО-А'!$H$9</f>
        <v>4302.82</v>
      </c>
      <c r="W325" s="117">
        <f>VLOOKUP($A325+ROUND((COLUMN()-2)/24,5),АТС!$A$41:$F$784,6)+'Иные услуги '!$C$5+'РСТ РСО-А'!$K$6+'РСТ РСО-А'!$H$9</f>
        <v>4302.7299999999996</v>
      </c>
      <c r="X325" s="117">
        <f>VLOOKUP($A325+ROUND((COLUMN()-2)/24,5),АТС!$A$41:$F$784,6)+'Иные услуги '!$C$5+'РСТ РСО-А'!$K$6+'РСТ РСО-А'!$H$9</f>
        <v>4302.1799999999994</v>
      </c>
      <c r="Y325" s="117">
        <f>VLOOKUP($A325+ROUND((COLUMN()-2)/24,5),АТС!$A$41:$F$784,6)+'Иные услуги '!$C$5+'РСТ РСО-А'!$K$6+'РСТ РСО-А'!$H$9</f>
        <v>4301.7599999999993</v>
      </c>
    </row>
    <row r="326" spans="1:25" x14ac:dyDescent="0.2">
      <c r="A326" s="66">
        <f t="shared" si="11"/>
        <v>43657</v>
      </c>
      <c r="B326" s="117">
        <f>VLOOKUP($A326+ROUND((COLUMN()-2)/24,5),АТС!$A$41:$F$784,6)+'Иные услуги '!$C$5+'РСТ РСО-А'!$K$6+'РСТ РСО-А'!$H$9</f>
        <v>4302.99</v>
      </c>
      <c r="C326" s="117">
        <f>VLOOKUP($A326+ROUND((COLUMN()-2)/24,5),АТС!$A$41:$F$784,6)+'Иные услуги '!$C$5+'РСТ РСО-А'!$K$6+'РСТ РСО-А'!$H$9</f>
        <v>4302.79</v>
      </c>
      <c r="D326" s="117">
        <f>VLOOKUP($A326+ROUND((COLUMN()-2)/24,5),АТС!$A$41:$F$784,6)+'Иные услуги '!$C$5+'РСТ РСО-А'!$K$6+'РСТ РСО-А'!$H$9</f>
        <v>4302.8499999999995</v>
      </c>
      <c r="E326" s="117">
        <f>VLOOKUP($A326+ROUND((COLUMN()-2)/24,5),АТС!$A$41:$F$784,6)+'Иные услуги '!$C$5+'РСТ РСО-А'!$K$6+'РСТ РСО-А'!$H$9</f>
        <v>4302.8999999999996</v>
      </c>
      <c r="F326" s="117">
        <f>VLOOKUP($A326+ROUND((COLUMN()-2)/24,5),АТС!$A$41:$F$784,6)+'Иные услуги '!$C$5+'РСТ РСО-А'!$K$6+'РСТ РСО-А'!$H$9</f>
        <v>4302.83</v>
      </c>
      <c r="G326" s="117">
        <f>VLOOKUP($A326+ROUND((COLUMN()-2)/24,5),АТС!$A$41:$F$784,6)+'Иные услуги '!$C$5+'РСТ РСО-А'!$K$6+'РСТ РСО-А'!$H$9</f>
        <v>4302.7699999999995</v>
      </c>
      <c r="H326" s="117">
        <f>VLOOKUP($A326+ROUND((COLUMN()-2)/24,5),АТС!$A$41:$F$784,6)+'Иные услуги '!$C$5+'РСТ РСО-А'!$K$6+'РСТ РСО-А'!$H$9</f>
        <v>4302.6499999999996</v>
      </c>
      <c r="I326" s="117">
        <f>VLOOKUP($A326+ROUND((COLUMN()-2)/24,5),АТС!$A$41:$F$784,6)+'Иные услуги '!$C$5+'РСТ РСО-А'!$K$6+'РСТ РСО-А'!$H$9</f>
        <v>4302.8799999999992</v>
      </c>
      <c r="J326" s="117">
        <f>VLOOKUP($A326+ROUND((COLUMN()-2)/24,5),АТС!$A$41:$F$784,6)+'Иные услуги '!$C$5+'РСТ РСО-А'!$K$6+'РСТ РСО-А'!$H$9</f>
        <v>4303.1299999999992</v>
      </c>
      <c r="K326" s="117">
        <f>VLOOKUP($A326+ROUND((COLUMN()-2)/24,5),АТС!$A$41:$F$784,6)+'Иные услуги '!$C$5+'РСТ РСО-А'!$K$6+'РСТ РСО-А'!$H$9</f>
        <v>4303.1099999999997</v>
      </c>
      <c r="L326" s="117">
        <f>VLOOKUP($A326+ROUND((COLUMN()-2)/24,5),АТС!$A$41:$F$784,6)+'Иные услуги '!$C$5+'РСТ РСО-А'!$K$6+'РСТ РСО-А'!$H$9</f>
        <v>4303.2099999999991</v>
      </c>
      <c r="M326" s="117">
        <f>VLOOKUP($A326+ROUND((COLUMN()-2)/24,5),АТС!$A$41:$F$784,6)+'Иные услуги '!$C$5+'РСТ РСО-А'!$K$6+'РСТ РСО-А'!$H$9</f>
        <v>4303.1799999999994</v>
      </c>
      <c r="N326" s="117">
        <f>VLOOKUP($A326+ROUND((COLUMN()-2)/24,5),АТС!$A$41:$F$784,6)+'Иные услуги '!$C$5+'РСТ РСО-А'!$K$6+'РСТ РСО-А'!$H$9</f>
        <v>4303.1799999999994</v>
      </c>
      <c r="O326" s="117">
        <f>VLOOKUP($A326+ROUND((COLUMN()-2)/24,5),АТС!$A$41:$F$784,6)+'Иные услуги '!$C$5+'РСТ РСО-А'!$K$6+'РСТ РСО-А'!$H$9</f>
        <v>4303.08</v>
      </c>
      <c r="P326" s="117">
        <f>VLOOKUP($A326+ROUND((COLUMN()-2)/24,5),АТС!$A$41:$F$784,6)+'Иные услуги '!$C$5+'РСТ РСО-А'!$K$6+'РСТ РСО-А'!$H$9</f>
        <v>4303.0099999999993</v>
      </c>
      <c r="Q326" s="117">
        <f>VLOOKUP($A326+ROUND((COLUMN()-2)/24,5),АТС!$A$41:$F$784,6)+'Иные услуги '!$C$5+'РСТ РСО-А'!$K$6+'РСТ РСО-А'!$H$9</f>
        <v>4303.0999999999995</v>
      </c>
      <c r="R326" s="117">
        <f>VLOOKUP($A326+ROUND((COLUMN()-2)/24,5),АТС!$A$41:$F$784,6)+'Иные услуги '!$C$5+'РСТ РСО-А'!$K$6+'РСТ РСО-А'!$H$9</f>
        <v>4303.1099999999997</v>
      </c>
      <c r="S326" s="117">
        <f>VLOOKUP($A326+ROUND((COLUMN()-2)/24,5),АТС!$A$41:$F$784,6)+'Иные услуги '!$C$5+'РСТ РСО-А'!$K$6+'РСТ РСО-А'!$H$9</f>
        <v>4303.0899999999992</v>
      </c>
      <c r="T326" s="117">
        <f>VLOOKUP($A326+ROUND((COLUMN()-2)/24,5),АТС!$A$41:$F$784,6)+'Иные услуги '!$C$5+'РСТ РСО-А'!$K$6+'РСТ РСО-А'!$H$9</f>
        <v>4303.1799999999994</v>
      </c>
      <c r="U326" s="117">
        <f>VLOOKUP($A326+ROUND((COLUMN()-2)/24,5),АТС!$A$41:$F$784,6)+'Иные услуги '!$C$5+'РСТ РСО-А'!$K$6+'РСТ РСО-А'!$H$9</f>
        <v>4303.12</v>
      </c>
      <c r="V326" s="117">
        <f>VLOOKUP($A326+ROUND((COLUMN()-2)/24,5),АТС!$A$41:$F$784,6)+'Иные услуги '!$C$5+'РСТ РСО-А'!$K$6+'РСТ РСО-А'!$H$9</f>
        <v>4302.66</v>
      </c>
      <c r="W326" s="117">
        <f>VLOOKUP($A326+ROUND((COLUMN()-2)/24,5),АТС!$A$41:$F$784,6)+'Иные услуги '!$C$5+'РСТ РСО-А'!$K$6+'РСТ РСО-А'!$H$9</f>
        <v>4302.7699999999995</v>
      </c>
      <c r="X326" s="117">
        <f>VLOOKUP($A326+ROUND((COLUMN()-2)/24,5),АТС!$A$41:$F$784,6)+'Иные услуги '!$C$5+'РСТ РСО-А'!$K$6+'РСТ РСО-А'!$H$9</f>
        <v>4302.37</v>
      </c>
      <c r="Y326" s="117">
        <f>VLOOKUP($A326+ROUND((COLUMN()-2)/24,5),АТС!$A$41:$F$784,6)+'Иные услуги '!$C$5+'РСТ РСО-А'!$K$6+'РСТ РСО-А'!$H$9</f>
        <v>4301.7099999999991</v>
      </c>
    </row>
    <row r="327" spans="1:25" x14ac:dyDescent="0.2">
      <c r="A327" s="66">
        <f t="shared" si="11"/>
        <v>43658</v>
      </c>
      <c r="B327" s="117">
        <f>VLOOKUP($A327+ROUND((COLUMN()-2)/24,5),АТС!$A$41:$F$784,6)+'Иные услуги '!$C$5+'РСТ РСО-А'!$K$6+'РСТ РСО-А'!$H$9</f>
        <v>4302.9799999999996</v>
      </c>
      <c r="C327" s="117">
        <f>VLOOKUP($A327+ROUND((COLUMN()-2)/24,5),АТС!$A$41:$F$784,6)+'Иные услуги '!$C$5+'РСТ РСО-А'!$K$6+'РСТ РСО-А'!$H$9</f>
        <v>4302.91</v>
      </c>
      <c r="D327" s="117">
        <f>VLOOKUP($A327+ROUND((COLUMN()-2)/24,5),АТС!$A$41:$F$784,6)+'Иные услуги '!$C$5+'РСТ РСО-А'!$K$6+'РСТ РСО-А'!$H$9</f>
        <v>4302.91</v>
      </c>
      <c r="E327" s="117">
        <f>VLOOKUP($A327+ROUND((COLUMN()-2)/24,5),АТС!$A$41:$F$784,6)+'Иные услуги '!$C$5+'РСТ РСО-А'!$K$6+'РСТ РСО-А'!$H$9</f>
        <v>4302.92</v>
      </c>
      <c r="F327" s="117">
        <f>VLOOKUP($A327+ROUND((COLUMN()-2)/24,5),АТС!$A$41:$F$784,6)+'Иные услуги '!$C$5+'РСТ РСО-А'!$K$6+'РСТ РСО-А'!$H$9</f>
        <v>4302.87</v>
      </c>
      <c r="G327" s="117">
        <f>VLOOKUP($A327+ROUND((COLUMN()-2)/24,5),АТС!$A$41:$F$784,6)+'Иные услуги '!$C$5+'РСТ РСО-А'!$K$6+'РСТ РСО-А'!$H$9</f>
        <v>4302.7999999999993</v>
      </c>
      <c r="H327" s="117">
        <f>VLOOKUP($A327+ROUND((COLUMN()-2)/24,5),АТС!$A$41:$F$784,6)+'Иные услуги '!$C$5+'РСТ РСО-А'!$K$6+'РСТ РСО-А'!$H$9</f>
        <v>4303.45</v>
      </c>
      <c r="I327" s="117">
        <f>VLOOKUP($A327+ROUND((COLUMN()-2)/24,5),АТС!$A$41:$F$784,6)+'Иные услуги '!$C$5+'РСТ РСО-А'!$K$6+'РСТ РСО-А'!$H$9</f>
        <v>4302.8499999999995</v>
      </c>
      <c r="J327" s="117">
        <f>VLOOKUP($A327+ROUND((COLUMN()-2)/24,5),АТС!$A$41:$F$784,6)+'Иные услуги '!$C$5+'РСТ РСО-А'!$K$6+'РСТ РСО-А'!$H$9</f>
        <v>4303.0599999999995</v>
      </c>
      <c r="K327" s="117">
        <f>VLOOKUP($A327+ROUND((COLUMN()-2)/24,5),АТС!$A$41:$F$784,6)+'Иные услуги '!$C$5+'РСТ РСО-А'!$K$6+'РСТ РСО-А'!$H$9</f>
        <v>4303.0999999999995</v>
      </c>
      <c r="L327" s="117">
        <f>VLOOKUP($A327+ROUND((COLUMN()-2)/24,5),АТС!$A$41:$F$784,6)+'Иные услуги '!$C$5+'РСТ РСО-А'!$K$6+'РСТ РСО-А'!$H$9</f>
        <v>4303.17</v>
      </c>
      <c r="M327" s="117">
        <f>VLOOKUP($A327+ROUND((COLUMN()-2)/24,5),АТС!$A$41:$F$784,6)+'Иные услуги '!$C$5+'РСТ РСО-А'!$K$6+'РСТ РСО-А'!$H$9</f>
        <v>4303.16</v>
      </c>
      <c r="N327" s="117">
        <f>VLOOKUP($A327+ROUND((COLUMN()-2)/24,5),АТС!$A$41:$F$784,6)+'Иные услуги '!$C$5+'РСТ РСО-А'!$K$6+'РСТ РСО-А'!$H$9</f>
        <v>4303.1299999999992</v>
      </c>
      <c r="O327" s="117">
        <f>VLOOKUP($A327+ROUND((COLUMN()-2)/24,5),АТС!$A$41:$F$784,6)+'Иные услуги '!$C$5+'РСТ РСО-А'!$K$6+'РСТ РСО-А'!$H$9</f>
        <v>4303.0099999999993</v>
      </c>
      <c r="P327" s="117">
        <f>VLOOKUP($A327+ROUND((COLUMN()-2)/24,5),АТС!$A$41:$F$784,6)+'Иные услуги '!$C$5+'РСТ РСО-А'!$K$6+'РСТ РСО-А'!$H$9</f>
        <v>4303.03</v>
      </c>
      <c r="Q327" s="117">
        <f>VLOOKUP($A327+ROUND((COLUMN()-2)/24,5),АТС!$A$41:$F$784,6)+'Иные услуги '!$C$5+'РСТ РСО-А'!$K$6+'РСТ РСО-А'!$H$9</f>
        <v>4303.08</v>
      </c>
      <c r="R327" s="117">
        <f>VLOOKUP($A327+ROUND((COLUMN()-2)/24,5),АТС!$A$41:$F$784,6)+'Иные услуги '!$C$5+'РСТ РСО-А'!$K$6+'РСТ РСО-А'!$H$9</f>
        <v>4303.1099999999997</v>
      </c>
      <c r="S327" s="117">
        <f>VLOOKUP($A327+ROUND((COLUMN()-2)/24,5),АТС!$A$41:$F$784,6)+'Иные услуги '!$C$5+'РСТ РСО-А'!$K$6+'РСТ РСО-А'!$H$9</f>
        <v>4303.0899999999992</v>
      </c>
      <c r="T327" s="117">
        <f>VLOOKUP($A327+ROUND((COLUMN()-2)/24,5),АТС!$A$41:$F$784,6)+'Иные услуги '!$C$5+'РСТ РСО-А'!$K$6+'РСТ РСО-А'!$H$9</f>
        <v>4303.17</v>
      </c>
      <c r="U327" s="117">
        <f>VLOOKUP($A327+ROUND((COLUMN()-2)/24,5),АТС!$A$41:$F$784,6)+'Иные услуги '!$C$5+'РСТ РСО-А'!$K$6+'РСТ РСО-А'!$H$9</f>
        <v>4303.1899999999996</v>
      </c>
      <c r="V327" s="117">
        <f>VLOOKUP($A327+ROUND((COLUMN()-2)/24,5),АТС!$A$41:$F$784,6)+'Иные услуги '!$C$5+'РСТ РСО-А'!$K$6+'РСТ РСО-А'!$H$9</f>
        <v>4302.83</v>
      </c>
      <c r="W327" s="117">
        <f>VLOOKUP($A327+ROUND((COLUMN()-2)/24,5),АТС!$A$41:$F$784,6)+'Иные услуги '!$C$5+'РСТ РСО-А'!$K$6+'РСТ РСО-А'!$H$9</f>
        <v>4302.91</v>
      </c>
      <c r="X327" s="117">
        <f>VLOOKUP($A327+ROUND((COLUMN()-2)/24,5),АТС!$A$41:$F$784,6)+'Иные услуги '!$C$5+'РСТ РСО-А'!$K$6+'РСТ РСО-А'!$H$9</f>
        <v>4302.5599999999995</v>
      </c>
      <c r="Y327" s="117">
        <f>VLOOKUP($A327+ROUND((COLUMN()-2)/24,5),АТС!$A$41:$F$784,6)+'Иные услуги '!$C$5+'РСТ РСО-А'!$K$6+'РСТ РСО-А'!$H$9</f>
        <v>4301.67</v>
      </c>
    </row>
    <row r="328" spans="1:25" x14ac:dyDescent="0.2">
      <c r="A328" s="66">
        <f t="shared" si="11"/>
        <v>43659</v>
      </c>
      <c r="B328" s="117">
        <f>VLOOKUP($A328+ROUND((COLUMN()-2)/24,5),АТС!$A$41:$F$784,6)+'Иные услуги '!$C$5+'РСТ РСО-А'!$K$6+'РСТ РСО-А'!$H$9</f>
        <v>4302.8499999999995</v>
      </c>
      <c r="C328" s="117">
        <f>VLOOKUP($A328+ROUND((COLUMN()-2)/24,5),АТС!$A$41:$F$784,6)+'Иные услуги '!$C$5+'РСТ РСО-А'!$K$6+'РСТ РСО-А'!$H$9</f>
        <v>4302.6899999999996</v>
      </c>
      <c r="D328" s="117">
        <f>VLOOKUP($A328+ROUND((COLUMN()-2)/24,5),АТС!$A$41:$F$784,6)+'Иные услуги '!$C$5+'РСТ РСО-А'!$K$6+'РСТ РСО-А'!$H$9</f>
        <v>4302.75</v>
      </c>
      <c r="E328" s="117">
        <f>VLOOKUP($A328+ROUND((COLUMN()-2)/24,5),АТС!$A$41:$F$784,6)+'Иные услуги '!$C$5+'РСТ РСО-А'!$K$6+'РСТ РСО-А'!$H$9</f>
        <v>4302.75</v>
      </c>
      <c r="F328" s="117">
        <f>VLOOKUP($A328+ROUND((COLUMN()-2)/24,5),АТС!$A$41:$F$784,6)+'Иные услуги '!$C$5+'РСТ РСО-А'!$K$6+'РСТ РСО-А'!$H$9</f>
        <v>4302.7099999999991</v>
      </c>
      <c r="G328" s="117">
        <f>VLOOKUP($A328+ROUND((COLUMN()-2)/24,5),АТС!$A$41:$F$784,6)+'Иные услуги '!$C$5+'РСТ РСО-А'!$K$6+'РСТ РСО-А'!$H$9</f>
        <v>4302.6499999999996</v>
      </c>
      <c r="H328" s="117">
        <f>VLOOKUP($A328+ROUND((COLUMN()-2)/24,5),АТС!$A$41:$F$784,6)+'Иные услуги '!$C$5+'РСТ РСО-А'!$K$6+'РСТ РСО-А'!$H$9</f>
        <v>4302.6899999999996</v>
      </c>
      <c r="I328" s="117">
        <f>VLOOKUP($A328+ROUND((COLUMN()-2)/24,5),АТС!$A$41:$F$784,6)+'Иные услуги '!$C$5+'РСТ РСО-А'!$K$6+'РСТ РСО-А'!$H$9</f>
        <v>4302.75</v>
      </c>
      <c r="J328" s="117">
        <f>VLOOKUP($A328+ROUND((COLUMN()-2)/24,5),АТС!$A$41:$F$784,6)+'Иные услуги '!$C$5+'РСТ РСО-А'!$K$6+'РСТ РСО-А'!$H$9</f>
        <v>4302.9299999999994</v>
      </c>
      <c r="K328" s="117">
        <f>VLOOKUP($A328+ROUND((COLUMN()-2)/24,5),АТС!$A$41:$F$784,6)+'Иные услуги '!$C$5+'РСТ РСО-А'!$K$6+'РСТ РСО-А'!$H$9</f>
        <v>4303.0999999999995</v>
      </c>
      <c r="L328" s="117">
        <f>VLOOKUP($A328+ROUND((COLUMN()-2)/24,5),АТС!$A$41:$F$784,6)+'Иные услуги '!$C$5+'РСТ РСО-А'!$K$6+'РСТ РСО-А'!$H$9</f>
        <v>4303.1299999999992</v>
      </c>
      <c r="M328" s="117">
        <f>VLOOKUP($A328+ROUND((COLUMN()-2)/24,5),АТС!$A$41:$F$784,6)+'Иные услуги '!$C$5+'РСТ РСО-А'!$K$6+'РСТ РСО-А'!$H$9</f>
        <v>4303.1299999999992</v>
      </c>
      <c r="N328" s="117">
        <f>VLOOKUP($A328+ROUND((COLUMN()-2)/24,5),АТС!$A$41:$F$784,6)+'Иные услуги '!$C$5+'РСТ РСО-А'!$K$6+'РСТ РСО-А'!$H$9</f>
        <v>4303.12</v>
      </c>
      <c r="O328" s="117">
        <f>VLOOKUP($A328+ROUND((COLUMN()-2)/24,5),АТС!$A$41:$F$784,6)+'Иные услуги '!$C$5+'РСТ РСО-А'!$K$6+'РСТ РСО-А'!$H$9</f>
        <v>4303.0199999999995</v>
      </c>
      <c r="P328" s="117">
        <f>VLOOKUP($A328+ROUND((COLUMN()-2)/24,5),АТС!$A$41:$F$784,6)+'Иные услуги '!$C$5+'РСТ РСО-А'!$K$6+'РСТ РСО-А'!$H$9</f>
        <v>4303.0099999999993</v>
      </c>
      <c r="Q328" s="117">
        <f>VLOOKUP($A328+ROUND((COLUMN()-2)/24,5),АТС!$A$41:$F$784,6)+'Иные услуги '!$C$5+'РСТ РСО-А'!$K$6+'РСТ РСО-А'!$H$9</f>
        <v>4303.0599999999995</v>
      </c>
      <c r="R328" s="117">
        <f>VLOOKUP($A328+ROUND((COLUMN()-2)/24,5),АТС!$A$41:$F$784,6)+'Иные услуги '!$C$5+'РСТ РСО-А'!$K$6+'РСТ РСО-А'!$H$9</f>
        <v>4303.08</v>
      </c>
      <c r="S328" s="117">
        <f>VLOOKUP($A328+ROUND((COLUMN()-2)/24,5),АТС!$A$41:$F$784,6)+'Иные услуги '!$C$5+'РСТ РСО-А'!$K$6+'РСТ РСО-А'!$H$9</f>
        <v>4303.07</v>
      </c>
      <c r="T328" s="117">
        <f>VLOOKUP($A328+ROUND((COLUMN()-2)/24,5),АТС!$A$41:$F$784,6)+'Иные услуги '!$C$5+'РСТ РСО-А'!$K$6+'РСТ РСО-А'!$H$9</f>
        <v>4303.17</v>
      </c>
      <c r="U328" s="117">
        <f>VLOOKUP($A328+ROUND((COLUMN()-2)/24,5),АТС!$A$41:$F$784,6)+'Иные услуги '!$C$5+'РСТ РСО-А'!$K$6+'РСТ РСО-А'!$H$9</f>
        <v>4303.1499999999996</v>
      </c>
      <c r="V328" s="117">
        <f>VLOOKUP($A328+ROUND((COLUMN()-2)/24,5),АТС!$A$41:$F$784,6)+'Иные услуги '!$C$5+'РСТ РСО-А'!$K$6+'РСТ РСО-А'!$H$9</f>
        <v>4302.8899999999994</v>
      </c>
      <c r="W328" s="117">
        <f>VLOOKUP($A328+ROUND((COLUMN()-2)/24,5),АТС!$A$41:$F$784,6)+'Иные услуги '!$C$5+'РСТ РСО-А'!$K$6+'РСТ РСО-А'!$H$9</f>
        <v>4302.9699999999993</v>
      </c>
      <c r="X328" s="117">
        <f>VLOOKUP($A328+ROUND((COLUMN()-2)/24,5),АТС!$A$41:$F$784,6)+'Иные услуги '!$C$5+'РСТ РСО-А'!$K$6+'РСТ РСО-А'!$H$9</f>
        <v>4302.57</v>
      </c>
      <c r="Y328" s="117">
        <f>VLOOKUP($A328+ROUND((COLUMN()-2)/24,5),АТС!$A$41:$F$784,6)+'Иные услуги '!$C$5+'РСТ РСО-А'!$K$6+'РСТ РСО-А'!$H$9</f>
        <v>4301.6499999999996</v>
      </c>
    </row>
    <row r="329" spans="1:25" x14ac:dyDescent="0.2">
      <c r="A329" s="66">
        <f t="shared" si="11"/>
        <v>43660</v>
      </c>
      <c r="B329" s="117">
        <f>VLOOKUP($A329+ROUND((COLUMN()-2)/24,5),АТС!$A$41:$F$784,6)+'Иные услуги '!$C$5+'РСТ РСО-А'!$K$6+'РСТ РСО-А'!$H$9</f>
        <v>4302.8599999999997</v>
      </c>
      <c r="C329" s="117">
        <f>VLOOKUP($A329+ROUND((COLUMN()-2)/24,5),АТС!$A$41:$F$784,6)+'Иные услуги '!$C$5+'РСТ РСО-А'!$K$6+'РСТ РСО-А'!$H$9</f>
        <v>4302.74</v>
      </c>
      <c r="D329" s="117">
        <f>VLOOKUP($A329+ROUND((COLUMN()-2)/24,5),АТС!$A$41:$F$784,6)+'Иные услуги '!$C$5+'РСТ РСО-А'!$K$6+'РСТ РСО-А'!$H$9</f>
        <v>4302.7599999999993</v>
      </c>
      <c r="E329" s="117">
        <f>VLOOKUP($A329+ROUND((COLUMN()-2)/24,5),АТС!$A$41:$F$784,6)+'Иные услуги '!$C$5+'РСТ РСО-А'!$K$6+'РСТ РСО-А'!$H$9</f>
        <v>4302.7599999999993</v>
      </c>
      <c r="F329" s="117">
        <f>VLOOKUP($A329+ROUND((COLUMN()-2)/24,5),АТС!$A$41:$F$784,6)+'Иные услуги '!$C$5+'РСТ РСО-А'!$K$6+'РСТ РСО-А'!$H$9</f>
        <v>4302.75</v>
      </c>
      <c r="G329" s="117">
        <f>VLOOKUP($A329+ROUND((COLUMN()-2)/24,5),АТС!$A$41:$F$784,6)+'Иные услуги '!$C$5+'РСТ РСО-А'!$K$6+'РСТ РСО-А'!$H$9</f>
        <v>4302.6499999999996</v>
      </c>
      <c r="H329" s="117">
        <f>VLOOKUP($A329+ROUND((COLUMN()-2)/24,5),АТС!$A$41:$F$784,6)+'Иные услуги '!$C$5+'РСТ РСО-А'!$K$6+'РСТ РСО-А'!$H$9</f>
        <v>4302.28</v>
      </c>
      <c r="I329" s="117">
        <f>VLOOKUP($A329+ROUND((COLUMN()-2)/24,5),АТС!$A$41:$F$784,6)+'Иные услуги '!$C$5+'РСТ РСО-А'!$K$6+'РСТ РСО-А'!$H$9</f>
        <v>4302.7</v>
      </c>
      <c r="J329" s="117">
        <f>VLOOKUP($A329+ROUND((COLUMN()-2)/24,5),АТС!$A$41:$F$784,6)+'Иные услуги '!$C$5+'РСТ РСО-А'!$K$6+'РСТ РСО-А'!$H$9</f>
        <v>4302.8899999999994</v>
      </c>
      <c r="K329" s="117">
        <f>VLOOKUP($A329+ROUND((COLUMN()-2)/24,5),АТС!$A$41:$F$784,6)+'Иные услуги '!$C$5+'РСТ РСО-А'!$K$6+'РСТ РСО-А'!$H$9</f>
        <v>4303</v>
      </c>
      <c r="L329" s="117">
        <f>VLOOKUP($A329+ROUND((COLUMN()-2)/24,5),АТС!$A$41:$F$784,6)+'Иные услуги '!$C$5+'РСТ РСО-А'!$K$6+'РСТ РСО-А'!$H$9</f>
        <v>4303.04</v>
      </c>
      <c r="M329" s="117">
        <f>VLOOKUP($A329+ROUND((COLUMN()-2)/24,5),АТС!$A$41:$F$784,6)+'Иные услуги '!$C$5+'РСТ РСО-А'!$K$6+'РСТ РСО-А'!$H$9</f>
        <v>4303.0499999999993</v>
      </c>
      <c r="N329" s="117">
        <f>VLOOKUP($A329+ROUND((COLUMN()-2)/24,5),АТС!$A$41:$F$784,6)+'Иные услуги '!$C$5+'РСТ РСО-А'!$K$6+'РСТ РСО-А'!$H$9</f>
        <v>4303.04</v>
      </c>
      <c r="O329" s="117">
        <f>VLOOKUP($A329+ROUND((COLUMN()-2)/24,5),АТС!$A$41:$F$784,6)+'Иные услуги '!$C$5+'РСТ РСО-А'!$K$6+'РСТ РСО-А'!$H$9</f>
        <v>4302.95</v>
      </c>
      <c r="P329" s="117">
        <f>VLOOKUP($A329+ROUND((COLUMN()-2)/24,5),АТС!$A$41:$F$784,6)+'Иные услуги '!$C$5+'РСТ РСО-А'!$K$6+'РСТ РСО-А'!$H$9</f>
        <v>4302.95</v>
      </c>
      <c r="Q329" s="117">
        <f>VLOOKUP($A329+ROUND((COLUMN()-2)/24,5),АТС!$A$41:$F$784,6)+'Иные услуги '!$C$5+'РСТ РСО-А'!$K$6+'РСТ РСО-А'!$H$9</f>
        <v>4303.0199999999995</v>
      </c>
      <c r="R329" s="117">
        <f>VLOOKUP($A329+ROUND((COLUMN()-2)/24,5),АТС!$A$41:$F$784,6)+'Иные услуги '!$C$5+'РСТ РСО-А'!$K$6+'РСТ РСО-А'!$H$9</f>
        <v>4303.04</v>
      </c>
      <c r="S329" s="117">
        <f>VLOOKUP($A329+ROUND((COLUMN()-2)/24,5),АТС!$A$41:$F$784,6)+'Иные услуги '!$C$5+'РСТ РСО-А'!$K$6+'РСТ РСО-А'!$H$9</f>
        <v>4303.0599999999995</v>
      </c>
      <c r="T329" s="117">
        <f>VLOOKUP($A329+ROUND((COLUMN()-2)/24,5),АТС!$A$41:$F$784,6)+'Иные услуги '!$C$5+'РСТ РСО-А'!$K$6+'РСТ РСО-А'!$H$9</f>
        <v>4303.1399999999994</v>
      </c>
      <c r="U329" s="117">
        <f>VLOOKUP($A329+ROUND((COLUMN()-2)/24,5),АТС!$A$41:$F$784,6)+'Иные услуги '!$C$5+'РСТ РСО-А'!$K$6+'РСТ РСО-А'!$H$9</f>
        <v>4303.17</v>
      </c>
      <c r="V329" s="117">
        <f>VLOOKUP($A329+ROUND((COLUMN()-2)/24,5),АТС!$A$41:$F$784,6)+'Иные услуги '!$C$5+'РСТ РСО-А'!$K$6+'РСТ РСО-А'!$H$9</f>
        <v>4302.9299999999994</v>
      </c>
      <c r="W329" s="117">
        <f>VLOOKUP($A329+ROUND((COLUMN()-2)/24,5),АТС!$A$41:$F$784,6)+'Иные услуги '!$C$5+'РСТ РСО-А'!$K$6+'РСТ РСО-А'!$H$9</f>
        <v>4302.91</v>
      </c>
      <c r="X329" s="117">
        <f>VLOOKUP($A329+ROUND((COLUMN()-2)/24,5),АТС!$A$41:$F$784,6)+'Иные услуги '!$C$5+'РСТ РСО-А'!$K$6+'РСТ РСО-А'!$H$9</f>
        <v>4302.4799999999996</v>
      </c>
      <c r="Y329" s="117">
        <f>VLOOKUP($A329+ROUND((COLUMN()-2)/24,5),АТС!$A$41:$F$784,6)+'Иные услуги '!$C$5+'РСТ РСО-А'!$K$6+'РСТ РСО-А'!$H$9</f>
        <v>4301.6399999999994</v>
      </c>
    </row>
    <row r="330" spans="1:25" x14ac:dyDescent="0.2">
      <c r="A330" s="66">
        <f t="shared" si="11"/>
        <v>43661</v>
      </c>
      <c r="B330" s="117">
        <f>VLOOKUP($A330+ROUND((COLUMN()-2)/24,5),АТС!$A$41:$F$784,6)+'Иные услуги '!$C$5+'РСТ РСО-А'!$K$6+'РСТ РСО-А'!$H$9</f>
        <v>4303.1399999999994</v>
      </c>
      <c r="C330" s="117">
        <f>VLOOKUP($A330+ROUND((COLUMN()-2)/24,5),АТС!$A$41:$F$784,6)+'Иные услуги '!$C$5+'РСТ РСО-А'!$K$6+'РСТ РСО-А'!$H$9</f>
        <v>4303.07</v>
      </c>
      <c r="D330" s="117">
        <f>VLOOKUP($A330+ROUND((COLUMN()-2)/24,5),АТС!$A$41:$F$784,6)+'Иные услуги '!$C$5+'РСТ РСО-А'!$K$6+'РСТ РСО-А'!$H$9</f>
        <v>4303.04</v>
      </c>
      <c r="E330" s="117">
        <f>VLOOKUP($A330+ROUND((COLUMN()-2)/24,5),АТС!$A$41:$F$784,6)+'Иные услуги '!$C$5+'РСТ РСО-А'!$K$6+'РСТ РСО-А'!$H$9</f>
        <v>4303.0999999999995</v>
      </c>
      <c r="F330" s="117">
        <f>VLOOKUP($A330+ROUND((COLUMN()-2)/24,5),АТС!$A$41:$F$784,6)+'Иные услуги '!$C$5+'РСТ РСО-А'!$K$6+'РСТ РСО-А'!$H$9</f>
        <v>4303.1299999999992</v>
      </c>
      <c r="G330" s="117">
        <f>VLOOKUP($A330+ROUND((COLUMN()-2)/24,5),АТС!$A$41:$F$784,6)+'Иные услуги '!$C$5+'РСТ РСО-А'!$K$6+'РСТ РСО-А'!$H$9</f>
        <v>4303.0999999999995</v>
      </c>
      <c r="H330" s="117">
        <f>VLOOKUP($A330+ROUND((COLUMN()-2)/24,5),АТС!$A$41:$F$784,6)+'Иные услуги '!$C$5+'РСТ РСО-А'!$K$6+'РСТ РСО-А'!$H$9</f>
        <v>4302.8099999999995</v>
      </c>
      <c r="I330" s="117">
        <f>VLOOKUP($A330+ROUND((COLUMN()-2)/24,5),АТС!$A$41:$F$784,6)+'Иные услуги '!$C$5+'РСТ РСО-А'!$K$6+'РСТ РСО-А'!$H$9</f>
        <v>4302.8999999999996</v>
      </c>
      <c r="J330" s="117">
        <f>VLOOKUP($A330+ROUND((COLUMN()-2)/24,5),АТС!$A$41:$F$784,6)+'Иные услуги '!$C$5+'РСТ РСО-А'!$K$6+'РСТ РСО-А'!$H$9</f>
        <v>4303.0999999999995</v>
      </c>
      <c r="K330" s="117">
        <f>VLOOKUP($A330+ROUND((COLUMN()-2)/24,5),АТС!$A$41:$F$784,6)+'Иные услуги '!$C$5+'РСТ РСО-А'!$K$6+'РСТ РСО-А'!$H$9</f>
        <v>4303.2699999999995</v>
      </c>
      <c r="L330" s="117">
        <f>VLOOKUP($A330+ROUND((COLUMN()-2)/24,5),АТС!$A$41:$F$784,6)+'Иные услуги '!$C$5+'РСТ РСО-А'!$K$6+'РСТ РСО-А'!$H$9</f>
        <v>4303.28</v>
      </c>
      <c r="M330" s="117">
        <f>VLOOKUP($A330+ROUND((COLUMN()-2)/24,5),АТС!$A$41:$F$784,6)+'Иные услуги '!$C$5+'РСТ РСО-А'!$K$6+'РСТ РСО-А'!$H$9</f>
        <v>4303.29</v>
      </c>
      <c r="N330" s="117">
        <f>VLOOKUP($A330+ROUND((COLUMN()-2)/24,5),АТС!$A$41:$F$784,6)+'Иные услуги '!$C$5+'РСТ РСО-А'!$K$6+'РСТ РСО-А'!$H$9</f>
        <v>4303.2999999999993</v>
      </c>
      <c r="O330" s="117">
        <f>VLOOKUP($A330+ROUND((COLUMN()-2)/24,5),АТС!$A$41:$F$784,6)+'Иные услуги '!$C$5+'РСТ РСО-А'!$K$6+'РСТ РСО-А'!$H$9</f>
        <v>4303.1499999999996</v>
      </c>
      <c r="P330" s="117">
        <f>VLOOKUP($A330+ROUND((COLUMN()-2)/24,5),АТС!$A$41:$F$784,6)+'Иные услуги '!$C$5+'РСТ РСО-А'!$K$6+'РСТ РСО-А'!$H$9</f>
        <v>4303.1399999999994</v>
      </c>
      <c r="Q330" s="117">
        <f>VLOOKUP($A330+ROUND((COLUMN()-2)/24,5),АТС!$A$41:$F$784,6)+'Иные услуги '!$C$5+'РСТ РСО-А'!$K$6+'РСТ РСО-А'!$H$9</f>
        <v>4303.1499999999996</v>
      </c>
      <c r="R330" s="117">
        <f>VLOOKUP($A330+ROUND((COLUMN()-2)/24,5),АТС!$A$41:$F$784,6)+'Иные услуги '!$C$5+'РСТ РСО-А'!$K$6+'РСТ РСО-А'!$H$9</f>
        <v>4303.1299999999992</v>
      </c>
      <c r="S330" s="117">
        <f>VLOOKUP($A330+ROUND((COLUMN()-2)/24,5),АТС!$A$41:$F$784,6)+'Иные услуги '!$C$5+'РСТ РСО-А'!$K$6+'РСТ РСО-А'!$H$9</f>
        <v>4303.1299999999992</v>
      </c>
      <c r="T330" s="117">
        <f>VLOOKUP($A330+ROUND((COLUMN()-2)/24,5),АТС!$A$41:$F$784,6)+'Иные услуги '!$C$5+'РСТ РСО-А'!$K$6+'РСТ РСО-А'!$H$9</f>
        <v>4303.25</v>
      </c>
      <c r="U330" s="117">
        <f>VLOOKUP($A330+ROUND((COLUMN()-2)/24,5),АТС!$A$41:$F$784,6)+'Иные услуги '!$C$5+'РСТ РСО-А'!$K$6+'РСТ РСО-А'!$H$9</f>
        <v>4303.17</v>
      </c>
      <c r="V330" s="117">
        <f>VLOOKUP($A330+ROUND((COLUMN()-2)/24,5),АТС!$A$41:$F$784,6)+'Иные услуги '!$C$5+'РСТ РСО-А'!$K$6+'РСТ РСО-А'!$H$9</f>
        <v>4303.1099999999997</v>
      </c>
      <c r="W330" s="117">
        <f>VLOOKUP($A330+ROUND((COLUMN()-2)/24,5),АТС!$A$41:$F$784,6)+'Иные услуги '!$C$5+'РСТ РСО-А'!$K$6+'РСТ РСО-А'!$H$9</f>
        <v>4303.1099999999997</v>
      </c>
      <c r="X330" s="117">
        <f>VLOOKUP($A330+ROUND((COLUMN()-2)/24,5),АТС!$A$41:$F$784,6)+'Иные услуги '!$C$5+'РСТ РСО-А'!$K$6+'РСТ РСО-А'!$H$9</f>
        <v>4302.9299999999994</v>
      </c>
      <c r="Y330" s="117">
        <f>VLOOKUP($A330+ROUND((COLUMN()-2)/24,5),АТС!$A$41:$F$784,6)+'Иные услуги '!$C$5+'РСТ РСО-А'!$K$6+'РСТ РСО-А'!$H$9</f>
        <v>4302.53</v>
      </c>
    </row>
    <row r="331" spans="1:25" s="77" customFormat="1" x14ac:dyDescent="0.25">
      <c r="A331" s="66">
        <f t="shared" si="11"/>
        <v>43662</v>
      </c>
      <c r="B331" s="117">
        <f>VLOOKUP($A331+ROUND((COLUMN()-2)/24,5),АТС!$A$41:$F$784,6)+'Иные услуги '!$C$5+'РСТ РСО-А'!$K$6+'РСТ РСО-А'!$H$9</f>
        <v>4303.1299999999992</v>
      </c>
      <c r="C331" s="117">
        <f>VLOOKUP($A331+ROUND((COLUMN()-2)/24,5),АТС!$A$41:$F$784,6)+'Иные услуги '!$C$5+'РСТ РСО-А'!$K$6+'РСТ РСО-А'!$H$9</f>
        <v>4303.0999999999995</v>
      </c>
      <c r="D331" s="117">
        <f>VLOOKUP($A331+ROUND((COLUMN()-2)/24,5),АТС!$A$41:$F$784,6)+'Иные услуги '!$C$5+'РСТ РСО-А'!$K$6+'РСТ РСО-А'!$H$9</f>
        <v>4303.04</v>
      </c>
      <c r="E331" s="117">
        <f>VLOOKUP($A331+ROUND((COLUMN()-2)/24,5),АТС!$A$41:$F$784,6)+'Иные услуги '!$C$5+'РСТ РСО-А'!$K$6+'РСТ РСО-А'!$H$9</f>
        <v>4303.0199999999995</v>
      </c>
      <c r="F331" s="117">
        <f>VLOOKUP($A331+ROUND((COLUMN()-2)/24,5),АТС!$A$41:$F$784,6)+'Иные услуги '!$C$5+'РСТ РСО-А'!$K$6+'РСТ РСО-А'!$H$9</f>
        <v>4302.9299999999994</v>
      </c>
      <c r="G331" s="117">
        <f>VLOOKUP($A331+ROUND((COLUMN()-2)/24,5),АТС!$A$41:$F$784,6)+'Иные услуги '!$C$5+'РСТ РСО-А'!$K$6+'РСТ РСО-А'!$H$9</f>
        <v>4302.9699999999993</v>
      </c>
      <c r="H331" s="117">
        <f>VLOOKUP($A331+ROUND((COLUMN()-2)/24,5),АТС!$A$41:$F$784,6)+'Иные услуги '!$C$5+'РСТ РСО-А'!$K$6+'РСТ РСО-А'!$H$9</f>
        <v>4302.8099999999995</v>
      </c>
      <c r="I331" s="117">
        <f>VLOOKUP($A331+ROUND((COLUMN()-2)/24,5),АТС!$A$41:$F$784,6)+'Иные услуги '!$C$5+'РСТ РСО-А'!$K$6+'РСТ РСО-А'!$H$9</f>
        <v>4302.82</v>
      </c>
      <c r="J331" s="117">
        <f>VLOOKUP($A331+ROUND((COLUMN()-2)/24,5),АТС!$A$41:$F$784,6)+'Иные услуги '!$C$5+'РСТ РСО-А'!$K$6+'РСТ РСО-А'!$H$9</f>
        <v>4302.83</v>
      </c>
      <c r="K331" s="117">
        <f>VLOOKUP($A331+ROUND((COLUMN()-2)/24,5),АТС!$A$41:$F$784,6)+'Иные услуги '!$C$5+'РСТ РСО-А'!$K$6+'РСТ РСО-А'!$H$9</f>
        <v>4303.12</v>
      </c>
      <c r="L331" s="117">
        <f>VLOOKUP($A331+ROUND((COLUMN()-2)/24,5),АТС!$A$41:$F$784,6)+'Иные услуги '!$C$5+'РСТ РСО-А'!$K$6+'РСТ РСО-А'!$H$9</f>
        <v>4303.1799999999994</v>
      </c>
      <c r="M331" s="117">
        <f>VLOOKUP($A331+ROUND((COLUMN()-2)/24,5),АТС!$A$41:$F$784,6)+'Иные услуги '!$C$5+'РСТ РСО-А'!$K$6+'РСТ РСО-А'!$H$9</f>
        <v>4303.1799999999994</v>
      </c>
      <c r="N331" s="117">
        <f>VLOOKUP($A331+ROUND((COLUMN()-2)/24,5),АТС!$A$41:$F$784,6)+'Иные услуги '!$C$5+'РСТ РСО-А'!$K$6+'РСТ РСО-А'!$H$9</f>
        <v>4303.1899999999996</v>
      </c>
      <c r="O331" s="117">
        <f>VLOOKUP($A331+ROUND((COLUMN()-2)/24,5),АТС!$A$41:$F$784,6)+'Иные услуги '!$C$5+'РСТ РСО-А'!$K$6+'РСТ РСО-А'!$H$9</f>
        <v>4302.92</v>
      </c>
      <c r="P331" s="117">
        <f>VLOOKUP($A331+ROUND((COLUMN()-2)/24,5),АТС!$A$41:$F$784,6)+'Иные услуги '!$C$5+'РСТ РСО-А'!$K$6+'РСТ РСО-А'!$H$9</f>
        <v>4302.8999999999996</v>
      </c>
      <c r="Q331" s="117">
        <f>VLOOKUP($A331+ROUND((COLUMN()-2)/24,5),АТС!$A$41:$F$784,6)+'Иные услуги '!$C$5+'РСТ РСО-А'!$K$6+'РСТ РСО-А'!$H$9</f>
        <v>4302.8899999999994</v>
      </c>
      <c r="R331" s="117">
        <f>VLOOKUP($A331+ROUND((COLUMN()-2)/24,5),АТС!$A$41:$F$784,6)+'Иные услуги '!$C$5+'РСТ РСО-А'!$K$6+'РСТ РСО-А'!$H$9</f>
        <v>4302.92</v>
      </c>
      <c r="S331" s="117">
        <f>VLOOKUP($A331+ROUND((COLUMN()-2)/24,5),АТС!$A$41:$F$784,6)+'Иные услуги '!$C$5+'РСТ РСО-А'!$K$6+'РСТ РСО-А'!$H$9</f>
        <v>4303.08</v>
      </c>
      <c r="T331" s="117">
        <f>VLOOKUP($A331+ROUND((COLUMN()-2)/24,5),АТС!$A$41:$F$784,6)+'Иные услуги '!$C$5+'РСТ РСО-А'!$K$6+'РСТ РСО-А'!$H$9</f>
        <v>4303.1399999999994</v>
      </c>
      <c r="U331" s="117">
        <f>VLOOKUP($A331+ROUND((COLUMN()-2)/24,5),АТС!$A$41:$F$784,6)+'Иные услуги '!$C$5+'РСТ РСО-А'!$K$6+'РСТ РСО-А'!$H$9</f>
        <v>4303.2199999999993</v>
      </c>
      <c r="V331" s="117">
        <f>VLOOKUP($A331+ROUND((COLUMN()-2)/24,5),АТС!$A$41:$F$784,6)+'Иные услуги '!$C$5+'РСТ РСО-А'!$K$6+'РСТ РСО-А'!$H$9</f>
        <v>4303.1299999999992</v>
      </c>
      <c r="W331" s="117">
        <f>VLOOKUP($A331+ROUND((COLUMN()-2)/24,5),АТС!$A$41:$F$784,6)+'Иные услуги '!$C$5+'РСТ РСО-А'!$K$6+'РСТ РСО-А'!$H$9</f>
        <v>4303.0899999999992</v>
      </c>
      <c r="X331" s="117">
        <f>VLOOKUP($A331+ROUND((COLUMN()-2)/24,5),АТС!$A$41:$F$784,6)+'Иные услуги '!$C$5+'РСТ РСО-А'!$K$6+'РСТ РСО-А'!$H$9</f>
        <v>4302.91</v>
      </c>
      <c r="Y331" s="117">
        <f>VLOOKUP($A331+ROUND((COLUMN()-2)/24,5),АТС!$A$41:$F$784,6)+'Иные услуги '!$C$5+'РСТ РСО-А'!$K$6+'РСТ РСО-А'!$H$9</f>
        <v>4302.53</v>
      </c>
    </row>
    <row r="332" spans="1:25" x14ac:dyDescent="0.2">
      <c r="A332" s="66">
        <f t="shared" si="11"/>
        <v>43663</v>
      </c>
      <c r="B332" s="117">
        <f>VLOOKUP($A332+ROUND((COLUMN()-2)/24,5),АТС!$A$41:$F$784,6)+'Иные услуги '!$C$5+'РСТ РСО-А'!$K$6+'РСТ РСО-А'!$H$9</f>
        <v>4303.0899999999992</v>
      </c>
      <c r="C332" s="117">
        <f>VLOOKUP($A332+ROUND((COLUMN()-2)/24,5),АТС!$A$41:$F$784,6)+'Иные услуги '!$C$5+'РСТ РСО-А'!$K$6+'РСТ РСО-А'!$H$9</f>
        <v>4303.0499999999993</v>
      </c>
      <c r="D332" s="117">
        <f>VLOOKUP($A332+ROUND((COLUMN()-2)/24,5),АТС!$A$41:$F$784,6)+'Иные услуги '!$C$5+'РСТ РСО-А'!$K$6+'РСТ РСО-А'!$H$9</f>
        <v>4303.0099999999993</v>
      </c>
      <c r="E332" s="117">
        <f>VLOOKUP($A332+ROUND((COLUMN()-2)/24,5),АТС!$A$41:$F$784,6)+'Иные услуги '!$C$5+'РСТ РСО-А'!$K$6+'РСТ РСО-А'!$H$9</f>
        <v>4303</v>
      </c>
      <c r="F332" s="117">
        <f>VLOOKUP($A332+ROUND((COLUMN()-2)/24,5),АТС!$A$41:$F$784,6)+'Иные услуги '!$C$5+'РСТ РСО-А'!$K$6+'РСТ РСО-А'!$H$9</f>
        <v>4302.92</v>
      </c>
      <c r="G332" s="117">
        <f>VLOOKUP($A332+ROUND((COLUMN()-2)/24,5),АТС!$A$41:$F$784,6)+'Иные услуги '!$C$5+'РСТ РСО-А'!$K$6+'РСТ РСО-А'!$H$9</f>
        <v>4302.8399999999992</v>
      </c>
      <c r="H332" s="117">
        <f>VLOOKUP($A332+ROUND((COLUMN()-2)/24,5),АТС!$A$41:$F$784,6)+'Иные услуги '!$C$5+'РСТ РСО-А'!$K$6+'РСТ РСО-А'!$H$9</f>
        <v>4302.6799999999994</v>
      </c>
      <c r="I332" s="117">
        <f>VLOOKUP($A332+ROUND((COLUMN()-2)/24,5),АТС!$A$41:$F$784,6)+'Иные услуги '!$C$5+'РСТ РСО-А'!$K$6+'РСТ РСО-А'!$H$9</f>
        <v>4302.4399999999996</v>
      </c>
      <c r="J332" s="117">
        <f>VLOOKUP($A332+ROUND((COLUMN()-2)/24,5),АТС!$A$41:$F$784,6)+'Иные услуги '!$C$5+'РСТ РСО-А'!$K$6+'РСТ РСО-А'!$H$9</f>
        <v>4302.78</v>
      </c>
      <c r="K332" s="117">
        <f>VLOOKUP($A332+ROUND((COLUMN()-2)/24,5),АТС!$A$41:$F$784,6)+'Иные услуги '!$C$5+'РСТ РСО-А'!$K$6+'РСТ РСО-А'!$H$9</f>
        <v>4303.1299999999992</v>
      </c>
      <c r="L332" s="117">
        <f>VLOOKUP($A332+ROUND((COLUMN()-2)/24,5),АТС!$A$41:$F$784,6)+'Иные услуги '!$C$5+'РСТ РСО-А'!$K$6+'РСТ РСО-А'!$H$9</f>
        <v>4303.17</v>
      </c>
      <c r="M332" s="117">
        <f>VLOOKUP($A332+ROUND((COLUMN()-2)/24,5),АТС!$A$41:$F$784,6)+'Иные услуги '!$C$5+'РСТ РСО-А'!$K$6+'РСТ РСО-А'!$H$9</f>
        <v>4303.1799999999994</v>
      </c>
      <c r="N332" s="117">
        <f>VLOOKUP($A332+ROUND((COLUMN()-2)/24,5),АТС!$A$41:$F$784,6)+'Иные услуги '!$C$5+'РСТ РСО-А'!$K$6+'РСТ РСО-А'!$H$9</f>
        <v>4303.16</v>
      </c>
      <c r="O332" s="117">
        <f>VLOOKUP($A332+ROUND((COLUMN()-2)/24,5),АТС!$A$41:$F$784,6)+'Иные услуги '!$C$5+'РСТ РСО-А'!$K$6+'РСТ РСО-А'!$H$9</f>
        <v>4302.8499999999995</v>
      </c>
      <c r="P332" s="117">
        <f>VLOOKUP($A332+ROUND((COLUMN()-2)/24,5),АТС!$A$41:$F$784,6)+'Иные услуги '!$C$5+'РСТ РСО-А'!$K$6+'РСТ РСО-А'!$H$9</f>
        <v>4302.8399999999992</v>
      </c>
      <c r="Q332" s="117">
        <f>VLOOKUP($A332+ROUND((COLUMN()-2)/24,5),АТС!$A$41:$F$784,6)+'Иные услуги '!$C$5+'РСТ РСО-А'!$K$6+'РСТ РСО-А'!$H$9</f>
        <v>4302.8399999999992</v>
      </c>
      <c r="R332" s="117">
        <f>VLOOKUP($A332+ROUND((COLUMN()-2)/24,5),АТС!$A$41:$F$784,6)+'Иные услуги '!$C$5+'РСТ РСО-А'!$K$6+'РСТ РСО-А'!$H$9</f>
        <v>4302.8599999999997</v>
      </c>
      <c r="S332" s="117">
        <f>VLOOKUP($A332+ROUND((COLUMN()-2)/24,5),АТС!$A$41:$F$784,6)+'Иные услуги '!$C$5+'РСТ РСО-А'!$K$6+'РСТ РСО-А'!$H$9</f>
        <v>4302.8399999999992</v>
      </c>
      <c r="T332" s="117">
        <f>VLOOKUP($A332+ROUND((COLUMN()-2)/24,5),АТС!$A$41:$F$784,6)+'Иные услуги '!$C$5+'РСТ РСО-А'!$K$6+'РСТ РСО-А'!$H$9</f>
        <v>4303.1399999999994</v>
      </c>
      <c r="U332" s="117">
        <f>VLOOKUP($A332+ROUND((COLUMN()-2)/24,5),АТС!$A$41:$F$784,6)+'Иные услуги '!$C$5+'РСТ РСО-А'!$K$6+'РСТ РСО-А'!$H$9</f>
        <v>4303.1899999999996</v>
      </c>
      <c r="V332" s="117">
        <f>VLOOKUP($A332+ROUND((COLUMN()-2)/24,5),АТС!$A$41:$F$784,6)+'Иные услуги '!$C$5+'РСТ РСО-А'!$K$6+'РСТ РСО-А'!$H$9</f>
        <v>4303.03</v>
      </c>
      <c r="W332" s="117">
        <f>VLOOKUP($A332+ROUND((COLUMN()-2)/24,5),АТС!$A$41:$F$784,6)+'Иные услуги '!$C$5+'РСТ РСО-А'!$K$6+'РСТ РСО-А'!$H$9</f>
        <v>4303.0099999999993</v>
      </c>
      <c r="X332" s="117">
        <f>VLOOKUP($A332+ROUND((COLUMN()-2)/24,5),АТС!$A$41:$F$784,6)+'Иные услуги '!$C$5+'РСТ РСО-А'!$K$6+'РСТ РСО-А'!$H$9</f>
        <v>4302.8899999999994</v>
      </c>
      <c r="Y332" s="117">
        <f>VLOOKUP($A332+ROUND((COLUMN()-2)/24,5),АТС!$A$41:$F$784,6)+'Иные услуги '!$C$5+'РСТ РСО-А'!$K$6+'РСТ РСО-А'!$H$9</f>
        <v>4302.2199999999993</v>
      </c>
    </row>
    <row r="333" spans="1:25" x14ac:dyDescent="0.2">
      <c r="A333" s="66">
        <f t="shared" si="11"/>
        <v>43664</v>
      </c>
      <c r="B333" s="117">
        <f>VLOOKUP($A333+ROUND((COLUMN()-2)/24,5),АТС!$A$41:$F$784,6)+'Иные услуги '!$C$5+'РСТ РСО-А'!$K$6+'РСТ РСО-А'!$H$9</f>
        <v>4303.08</v>
      </c>
      <c r="C333" s="117">
        <f>VLOOKUP($A333+ROUND((COLUMN()-2)/24,5),АТС!$A$41:$F$784,6)+'Иные услуги '!$C$5+'РСТ РСО-А'!$K$6+'РСТ РСО-А'!$H$9</f>
        <v>4303.07</v>
      </c>
      <c r="D333" s="117">
        <f>VLOOKUP($A333+ROUND((COLUMN()-2)/24,5),АТС!$A$41:$F$784,6)+'Иные услуги '!$C$5+'РСТ РСО-А'!$K$6+'РСТ РСО-А'!$H$9</f>
        <v>4303.0499999999993</v>
      </c>
      <c r="E333" s="117">
        <f>VLOOKUP($A333+ROUND((COLUMN()-2)/24,5),АТС!$A$41:$F$784,6)+'Иные услуги '!$C$5+'РСТ РСО-А'!$K$6+'РСТ РСО-А'!$H$9</f>
        <v>4303.0499999999993</v>
      </c>
      <c r="F333" s="117">
        <f>VLOOKUP($A333+ROUND((COLUMN()-2)/24,5),АТС!$A$41:$F$784,6)+'Иные услуги '!$C$5+'РСТ РСО-А'!$K$6+'РСТ РСО-А'!$H$9</f>
        <v>4302.99</v>
      </c>
      <c r="G333" s="117">
        <f>VLOOKUP($A333+ROUND((COLUMN()-2)/24,5),АТС!$A$41:$F$784,6)+'Иные услуги '!$C$5+'РСТ РСО-А'!$K$6+'РСТ РСО-А'!$H$9</f>
        <v>4302.8999999999996</v>
      </c>
      <c r="H333" s="117">
        <f>VLOOKUP($A333+ROUND((COLUMN()-2)/24,5),АТС!$A$41:$F$784,6)+'Иные услуги '!$C$5+'РСТ РСО-А'!$K$6+'РСТ РСО-А'!$H$9</f>
        <v>4302.4799999999996</v>
      </c>
      <c r="I333" s="117">
        <f>VLOOKUP($A333+ROUND((COLUMN()-2)/24,5),АТС!$A$41:$F$784,6)+'Иные услуги '!$C$5+'РСТ РСО-А'!$K$6+'РСТ РСО-А'!$H$9</f>
        <v>4302.5199999999995</v>
      </c>
      <c r="J333" s="117">
        <f>VLOOKUP($A333+ROUND((COLUMN()-2)/24,5),АТС!$A$41:$F$784,6)+'Иные услуги '!$C$5+'РСТ РСО-А'!$K$6+'РСТ РСО-А'!$H$9</f>
        <v>4302.7299999999996</v>
      </c>
      <c r="K333" s="117">
        <f>VLOOKUP($A333+ROUND((COLUMN()-2)/24,5),АТС!$A$41:$F$784,6)+'Иные услуги '!$C$5+'РСТ РСО-А'!$K$6+'РСТ РСО-А'!$H$9</f>
        <v>4303.0999999999995</v>
      </c>
      <c r="L333" s="117">
        <f>VLOOKUP($A333+ROUND((COLUMN()-2)/24,5),АТС!$A$41:$F$784,6)+'Иные услуги '!$C$5+'РСТ РСО-А'!$K$6+'РСТ РСО-А'!$H$9</f>
        <v>4303.0999999999995</v>
      </c>
      <c r="M333" s="117">
        <f>VLOOKUP($A333+ROUND((COLUMN()-2)/24,5),АТС!$A$41:$F$784,6)+'Иные услуги '!$C$5+'РСТ РСО-А'!$K$6+'РСТ РСО-А'!$H$9</f>
        <v>4303.1299999999992</v>
      </c>
      <c r="N333" s="117">
        <f>VLOOKUP($A333+ROUND((COLUMN()-2)/24,5),АТС!$A$41:$F$784,6)+'Иные услуги '!$C$5+'РСТ РСО-А'!$K$6+'РСТ РСО-А'!$H$9</f>
        <v>4303.1399999999994</v>
      </c>
      <c r="O333" s="117">
        <f>VLOOKUP($A333+ROUND((COLUMN()-2)/24,5),АТС!$A$41:$F$784,6)+'Иные услуги '!$C$5+'РСТ РСО-А'!$K$6+'РСТ РСО-А'!$H$9</f>
        <v>4302.78</v>
      </c>
      <c r="P333" s="117">
        <f>VLOOKUP($A333+ROUND((COLUMN()-2)/24,5),АТС!$A$41:$F$784,6)+'Иные услуги '!$C$5+'РСТ РСО-А'!$K$6+'РСТ РСО-А'!$H$9</f>
        <v>4302.7699999999995</v>
      </c>
      <c r="Q333" s="117">
        <f>VLOOKUP($A333+ROUND((COLUMN()-2)/24,5),АТС!$A$41:$F$784,6)+'Иные услуги '!$C$5+'РСТ РСО-А'!$K$6+'РСТ РСО-А'!$H$9</f>
        <v>4302.7699999999995</v>
      </c>
      <c r="R333" s="117">
        <f>VLOOKUP($A333+ROUND((COLUMN()-2)/24,5),АТС!$A$41:$F$784,6)+'Иные услуги '!$C$5+'РСТ РСО-А'!$K$6+'РСТ РСО-А'!$H$9</f>
        <v>4302.74</v>
      </c>
      <c r="S333" s="117">
        <f>VLOOKUP($A333+ROUND((COLUMN()-2)/24,5),АТС!$A$41:$F$784,6)+'Иные услуги '!$C$5+'РСТ РСО-А'!$K$6+'РСТ РСО-А'!$H$9</f>
        <v>4302.74</v>
      </c>
      <c r="T333" s="117">
        <f>VLOOKUP($A333+ROUND((COLUMN()-2)/24,5),АТС!$A$41:$F$784,6)+'Иные услуги '!$C$5+'РСТ РСО-А'!$K$6+'РСТ РСО-А'!$H$9</f>
        <v>4303.03</v>
      </c>
      <c r="U333" s="117">
        <f>VLOOKUP($A333+ROUND((COLUMN()-2)/24,5),АТС!$A$41:$F$784,6)+'Иные услуги '!$C$5+'РСТ РСО-А'!$K$6+'РСТ РСО-А'!$H$9</f>
        <v>4303.1399999999994</v>
      </c>
      <c r="V333" s="117">
        <f>VLOOKUP($A333+ROUND((COLUMN()-2)/24,5),АТС!$A$41:$F$784,6)+'Иные услуги '!$C$5+'РСТ РСО-А'!$K$6+'РСТ РСО-А'!$H$9</f>
        <v>4302.9699999999993</v>
      </c>
      <c r="W333" s="117">
        <f>VLOOKUP($A333+ROUND((COLUMN()-2)/24,5),АТС!$A$41:$F$784,6)+'Иные услуги '!$C$5+'РСТ РСО-А'!$K$6+'РСТ РСО-А'!$H$9</f>
        <v>4302.9299999999994</v>
      </c>
      <c r="X333" s="117">
        <f>VLOOKUP($A333+ROUND((COLUMN()-2)/24,5),АТС!$A$41:$F$784,6)+'Иные услуги '!$C$5+'РСТ РСО-А'!$K$6+'РСТ РСО-А'!$H$9</f>
        <v>4302.7999999999993</v>
      </c>
      <c r="Y333" s="117">
        <f>VLOOKUP($A333+ROUND((COLUMN()-2)/24,5),АТС!$A$41:$F$784,6)+'Иные услуги '!$C$5+'РСТ РСО-А'!$K$6+'РСТ РСО-А'!$H$9</f>
        <v>4302.0199999999995</v>
      </c>
    </row>
    <row r="334" spans="1:25" x14ac:dyDescent="0.2">
      <c r="A334" s="66">
        <f t="shared" si="11"/>
        <v>43665</v>
      </c>
      <c r="B334" s="117">
        <f>VLOOKUP($A334+ROUND((COLUMN()-2)/24,5),АТС!$A$41:$F$784,6)+'Иные услуги '!$C$5+'РСТ РСО-А'!$K$6+'РСТ РСО-А'!$H$9</f>
        <v>4302.79</v>
      </c>
      <c r="C334" s="117">
        <f>VLOOKUP($A334+ROUND((COLUMN()-2)/24,5),АТС!$A$41:$F$784,6)+'Иные услуги '!$C$5+'РСТ РСО-А'!$K$6+'РСТ РСО-А'!$H$9</f>
        <v>4302.8399999999992</v>
      </c>
      <c r="D334" s="117">
        <f>VLOOKUP($A334+ROUND((COLUMN()-2)/24,5),АТС!$A$41:$F$784,6)+'Иные услуги '!$C$5+'РСТ РСО-А'!$K$6+'РСТ РСО-А'!$H$9</f>
        <v>4302.83</v>
      </c>
      <c r="E334" s="117">
        <f>VLOOKUP($A334+ROUND((COLUMN()-2)/24,5),АТС!$A$41:$F$784,6)+'Иные услуги '!$C$5+'РСТ РСО-А'!$K$6+'РСТ РСО-А'!$H$9</f>
        <v>4302.82</v>
      </c>
      <c r="F334" s="117">
        <f>VLOOKUP($A334+ROUND((COLUMN()-2)/24,5),АТС!$A$41:$F$784,6)+'Иные услуги '!$C$5+'РСТ РСО-А'!$K$6+'РСТ РСО-А'!$H$9</f>
        <v>4302.78</v>
      </c>
      <c r="G334" s="117">
        <f>VLOOKUP($A334+ROUND((COLUMN()-2)/24,5),АТС!$A$41:$F$784,6)+'Иные услуги '!$C$5+'РСТ РСО-А'!$K$6+'РСТ РСО-А'!$H$9</f>
        <v>4302.8899999999994</v>
      </c>
      <c r="H334" s="117">
        <f>VLOOKUP($A334+ROUND((COLUMN()-2)/24,5),АТС!$A$41:$F$784,6)+'Иные услуги '!$C$5+'РСТ РСО-А'!$K$6+'РСТ РСО-А'!$H$9</f>
        <v>4302.4799999999996</v>
      </c>
      <c r="I334" s="117">
        <f>VLOOKUP($A334+ROUND((COLUMN()-2)/24,5),АТС!$A$41:$F$784,6)+'Иные услуги '!$C$5+'РСТ РСО-А'!$K$6+'РСТ РСО-А'!$H$9</f>
        <v>4302.3099999999995</v>
      </c>
      <c r="J334" s="117">
        <f>VLOOKUP($A334+ROUND((COLUMN()-2)/24,5),АТС!$A$41:$F$784,6)+'Иные услуги '!$C$5+'РСТ РСО-А'!$K$6+'РСТ РСО-А'!$H$9</f>
        <v>4302.5499999999993</v>
      </c>
      <c r="K334" s="117">
        <f>VLOOKUP($A334+ROUND((COLUMN()-2)/24,5),АТС!$A$41:$F$784,6)+'Иные услуги '!$C$5+'РСТ РСО-А'!$K$6+'РСТ РСО-А'!$H$9</f>
        <v>4302.9799999999996</v>
      </c>
      <c r="L334" s="117">
        <f>VLOOKUP($A334+ROUND((COLUMN()-2)/24,5),АТС!$A$41:$F$784,6)+'Иные услуги '!$C$5+'РСТ РСО-А'!$K$6+'РСТ РСО-А'!$H$9</f>
        <v>4303.0199999999995</v>
      </c>
      <c r="M334" s="117">
        <f>VLOOKUP($A334+ROUND((COLUMN()-2)/24,5),АТС!$A$41:$F$784,6)+'Иные услуги '!$C$5+'РСТ РСО-А'!$K$6+'РСТ РСО-А'!$H$9</f>
        <v>4303.0199999999995</v>
      </c>
      <c r="N334" s="117">
        <f>VLOOKUP($A334+ROUND((COLUMN()-2)/24,5),АТС!$A$41:$F$784,6)+'Иные услуги '!$C$5+'РСТ РСО-А'!$K$6+'РСТ РСО-А'!$H$9</f>
        <v>4303</v>
      </c>
      <c r="O334" s="117">
        <f>VLOOKUP($A334+ROUND((COLUMN()-2)/24,5),АТС!$A$41:$F$784,6)+'Иные услуги '!$C$5+'РСТ РСО-А'!$K$6+'РСТ РСО-А'!$H$9</f>
        <v>4302.5999999999995</v>
      </c>
      <c r="P334" s="117">
        <f>VLOOKUP($A334+ROUND((COLUMN()-2)/24,5),АТС!$A$41:$F$784,6)+'Иные услуги '!$C$5+'РСТ РСО-А'!$K$6+'РСТ РСО-А'!$H$9</f>
        <v>4302.5599999999995</v>
      </c>
      <c r="Q334" s="117">
        <f>VLOOKUP($A334+ROUND((COLUMN()-2)/24,5),АТС!$A$41:$F$784,6)+'Иные услуги '!$C$5+'РСТ РСО-А'!$K$6+'РСТ РСО-А'!$H$9</f>
        <v>4302.45</v>
      </c>
      <c r="R334" s="117">
        <f>VLOOKUP($A334+ROUND((COLUMN()-2)/24,5),АТС!$A$41:$F$784,6)+'Иные услуги '!$C$5+'РСТ РСО-А'!$K$6+'РСТ РСО-А'!$H$9</f>
        <v>4302.5499999999993</v>
      </c>
      <c r="S334" s="117">
        <f>VLOOKUP($A334+ROUND((COLUMN()-2)/24,5),АТС!$A$41:$F$784,6)+'Иные услуги '!$C$5+'РСТ РСО-А'!$K$6+'РСТ РСО-А'!$H$9</f>
        <v>4302.7999999999993</v>
      </c>
      <c r="T334" s="117">
        <f>VLOOKUP($A334+ROUND((COLUMN()-2)/24,5),АТС!$A$41:$F$784,6)+'Иные услуги '!$C$5+'РСТ РСО-А'!$K$6+'РСТ РСО-А'!$H$9</f>
        <v>4302.9299999999994</v>
      </c>
      <c r="U334" s="117">
        <f>VLOOKUP($A334+ROUND((COLUMN()-2)/24,5),АТС!$A$41:$F$784,6)+'Иные услуги '!$C$5+'РСТ РСО-А'!$K$6+'РСТ РСО-А'!$H$9</f>
        <v>4303.04</v>
      </c>
      <c r="V334" s="117">
        <f>VLOOKUP($A334+ROUND((COLUMN()-2)/24,5),АТС!$A$41:$F$784,6)+'Иные услуги '!$C$5+'РСТ РСО-А'!$K$6+'РСТ РСО-А'!$H$9</f>
        <v>4302.8799999999992</v>
      </c>
      <c r="W334" s="117">
        <f>VLOOKUP($A334+ROUND((COLUMN()-2)/24,5),АТС!$A$41:$F$784,6)+'Иные услуги '!$C$5+'РСТ РСО-А'!$K$6+'РСТ РСО-А'!$H$9</f>
        <v>4302.7599999999993</v>
      </c>
      <c r="X334" s="117">
        <f>VLOOKUP($A334+ROUND((COLUMN()-2)/24,5),АТС!$A$41:$F$784,6)+'Иные услуги '!$C$5+'РСТ РСО-А'!$K$6+'РСТ РСО-А'!$H$9</f>
        <v>4302.4699999999993</v>
      </c>
      <c r="Y334" s="117">
        <f>VLOOKUP($A334+ROUND((COLUMN()-2)/24,5),АТС!$A$41:$F$784,6)+'Иные услуги '!$C$5+'РСТ РСО-А'!$K$6+'РСТ РСО-А'!$H$9</f>
        <v>4301.9699999999993</v>
      </c>
    </row>
    <row r="335" spans="1:25" x14ac:dyDescent="0.2">
      <c r="A335" s="66">
        <f t="shared" si="11"/>
        <v>43666</v>
      </c>
      <c r="B335" s="117">
        <f>VLOOKUP($A335+ROUND((COLUMN()-2)/24,5),АТС!$A$41:$F$784,6)+'Иные услуги '!$C$5+'РСТ РСО-А'!$K$6+'РСТ РСО-А'!$H$9</f>
        <v>4302.74</v>
      </c>
      <c r="C335" s="117">
        <f>VLOOKUP($A335+ROUND((COLUMN()-2)/24,5),АТС!$A$41:$F$784,6)+'Иные услуги '!$C$5+'РСТ РСО-А'!$K$6+'РСТ РСО-А'!$H$9</f>
        <v>4302.6299999999992</v>
      </c>
      <c r="D335" s="117">
        <f>VLOOKUP($A335+ROUND((COLUMN()-2)/24,5),АТС!$A$41:$F$784,6)+'Иные услуги '!$C$5+'РСТ РСО-А'!$K$6+'РСТ РСО-А'!$H$9</f>
        <v>4302.62</v>
      </c>
      <c r="E335" s="117">
        <f>VLOOKUP($A335+ROUND((COLUMN()-2)/24,5),АТС!$A$41:$F$784,6)+'Иные услуги '!$C$5+'РСТ РСО-А'!$K$6+'РСТ РСО-А'!$H$9</f>
        <v>4302.58</v>
      </c>
      <c r="F335" s="117">
        <f>VLOOKUP($A335+ROUND((COLUMN()-2)/24,5),АТС!$A$41:$F$784,6)+'Иные услуги '!$C$5+'РСТ РСО-А'!$K$6+'РСТ РСО-А'!$H$9</f>
        <v>4302.6899999999996</v>
      </c>
      <c r="G335" s="117">
        <f>VLOOKUP($A335+ROUND((COLUMN()-2)/24,5),АТС!$A$41:$F$784,6)+'Иные услуги '!$C$5+'РСТ РСО-А'!$K$6+'РСТ РСО-А'!$H$9</f>
        <v>4302.6399999999994</v>
      </c>
      <c r="H335" s="117">
        <f>VLOOKUP($A335+ROUND((COLUMN()-2)/24,5),АТС!$A$41:$F$784,6)+'Иные услуги '!$C$5+'РСТ РСО-А'!$K$6+'РСТ РСО-А'!$H$9</f>
        <v>4301.9399999999996</v>
      </c>
      <c r="I335" s="117">
        <f>VLOOKUP($A335+ROUND((COLUMN()-2)/24,5),АТС!$A$41:$F$784,6)+'Иные услуги '!$C$5+'РСТ РСО-А'!$K$6+'РСТ РСО-А'!$H$9</f>
        <v>4302.12</v>
      </c>
      <c r="J335" s="117">
        <f>VLOOKUP($A335+ROUND((COLUMN()-2)/24,5),АТС!$A$41:$F$784,6)+'Иные услуги '!$C$5+'РСТ РСО-А'!$K$6+'РСТ РСО-А'!$H$9</f>
        <v>4302.57</v>
      </c>
      <c r="K335" s="117">
        <f>VLOOKUP($A335+ROUND((COLUMN()-2)/24,5),АТС!$A$41:$F$784,6)+'Иные услуги '!$C$5+'РСТ РСО-А'!$K$6+'РСТ РСО-А'!$H$9</f>
        <v>4302.8599999999997</v>
      </c>
      <c r="L335" s="117">
        <f>VLOOKUP($A335+ROUND((COLUMN()-2)/24,5),АТС!$A$41:$F$784,6)+'Иные услуги '!$C$5+'РСТ РСО-А'!$K$6+'РСТ РСО-А'!$H$9</f>
        <v>4302.8899999999994</v>
      </c>
      <c r="M335" s="117">
        <f>VLOOKUP($A335+ROUND((COLUMN()-2)/24,5),АТС!$A$41:$F$784,6)+'Иные услуги '!$C$5+'РСТ РСО-А'!$K$6+'РСТ РСО-А'!$H$9</f>
        <v>4302.8999999999996</v>
      </c>
      <c r="N335" s="117">
        <f>VLOOKUP($A335+ROUND((COLUMN()-2)/24,5),АТС!$A$41:$F$784,6)+'Иные услуги '!$C$5+'РСТ РСО-А'!$K$6+'РСТ РСО-А'!$H$9</f>
        <v>4302.8499999999995</v>
      </c>
      <c r="O335" s="117">
        <f>VLOOKUP($A335+ROUND((COLUMN()-2)/24,5),АТС!$A$41:$F$784,6)+'Иные услуги '!$C$5+'РСТ РСО-А'!$K$6+'РСТ РСО-А'!$H$9</f>
        <v>4302.7099999999991</v>
      </c>
      <c r="P335" s="117">
        <f>VLOOKUP($A335+ROUND((COLUMN()-2)/24,5),АТС!$A$41:$F$784,6)+'Иные услуги '!$C$5+'РСТ РСО-А'!$K$6+'РСТ РСО-А'!$H$9</f>
        <v>4302.7299999999996</v>
      </c>
      <c r="Q335" s="117">
        <f>VLOOKUP($A335+ROUND((COLUMN()-2)/24,5),АТС!$A$41:$F$784,6)+'Иные услуги '!$C$5+'РСТ РСО-А'!$K$6+'РСТ РСО-А'!$H$9</f>
        <v>4302.7099999999991</v>
      </c>
      <c r="R335" s="117">
        <f>VLOOKUP($A335+ROUND((COLUMN()-2)/24,5),АТС!$A$41:$F$784,6)+'Иные услуги '!$C$5+'РСТ РСО-А'!$K$6+'РСТ РСО-А'!$H$9</f>
        <v>4302.7299999999996</v>
      </c>
      <c r="S335" s="117">
        <f>VLOOKUP($A335+ROUND((COLUMN()-2)/24,5),АТС!$A$41:$F$784,6)+'Иные услуги '!$C$5+'РСТ РСО-А'!$K$6+'РСТ РСО-А'!$H$9</f>
        <v>4302.6799999999994</v>
      </c>
      <c r="T335" s="117">
        <f>VLOOKUP($A335+ROUND((COLUMN()-2)/24,5),АТС!$A$41:$F$784,6)+'Иные услуги '!$C$5+'РСТ РСО-А'!$K$6+'РСТ РСО-А'!$H$9</f>
        <v>4302.79</v>
      </c>
      <c r="U335" s="117">
        <f>VLOOKUP($A335+ROUND((COLUMN()-2)/24,5),АТС!$A$41:$F$784,6)+'Иные услуги '!$C$5+'РСТ РСО-А'!$K$6+'РСТ РСО-А'!$H$9</f>
        <v>4302.95</v>
      </c>
      <c r="V335" s="117">
        <f>VLOOKUP($A335+ROUND((COLUMN()-2)/24,5),АТС!$A$41:$F$784,6)+'Иные услуги '!$C$5+'РСТ РСО-А'!$K$6+'РСТ РСО-А'!$H$9</f>
        <v>4302.7699999999995</v>
      </c>
      <c r="W335" s="117">
        <f>VLOOKUP($A335+ROUND((COLUMN()-2)/24,5),АТС!$A$41:$F$784,6)+'Иные услуги '!$C$5+'РСТ РСО-А'!$K$6+'РСТ РСО-А'!$H$9</f>
        <v>4302.6299999999992</v>
      </c>
      <c r="X335" s="117">
        <f>VLOOKUP($A335+ROUND((COLUMN()-2)/24,5),АТС!$A$41:$F$784,6)+'Иные услуги '!$C$5+'РСТ РСО-А'!$K$6+'РСТ РСО-А'!$H$9</f>
        <v>4302.37</v>
      </c>
      <c r="Y335" s="117">
        <f>VLOOKUP($A335+ROUND((COLUMN()-2)/24,5),АТС!$A$41:$F$784,6)+'Иные услуги '!$C$5+'РСТ РСО-А'!$K$6+'РСТ РСО-А'!$H$9</f>
        <v>4301.6799999999994</v>
      </c>
    </row>
    <row r="336" spans="1:25" x14ac:dyDescent="0.2">
      <c r="A336" s="66">
        <f t="shared" si="11"/>
        <v>43667</v>
      </c>
      <c r="B336" s="117">
        <f>VLOOKUP($A336+ROUND((COLUMN()-2)/24,5),АТС!$A$41:$F$784,6)+'Иные услуги '!$C$5+'РСТ РСО-А'!$K$6+'РСТ РСО-А'!$H$9</f>
        <v>4302.7</v>
      </c>
      <c r="C336" s="117">
        <f>VLOOKUP($A336+ROUND((COLUMN()-2)/24,5),АТС!$A$41:$F$784,6)+'Иные услуги '!$C$5+'РСТ РСО-А'!$K$6+'РСТ РСО-А'!$H$9</f>
        <v>4302.6499999999996</v>
      </c>
      <c r="D336" s="117">
        <f>VLOOKUP($A336+ROUND((COLUMN()-2)/24,5),АТС!$A$41:$F$784,6)+'Иные услуги '!$C$5+'РСТ РСО-А'!$K$6+'РСТ РСО-А'!$H$9</f>
        <v>4302.6499999999996</v>
      </c>
      <c r="E336" s="117">
        <f>VLOOKUP($A336+ROUND((COLUMN()-2)/24,5),АТС!$A$41:$F$784,6)+'Иные услуги '!$C$5+'РСТ РСО-А'!$K$6+'РСТ РСО-А'!$H$9</f>
        <v>4302.6299999999992</v>
      </c>
      <c r="F336" s="117">
        <f>VLOOKUP($A336+ROUND((COLUMN()-2)/24,5),АТС!$A$41:$F$784,6)+'Иные услуги '!$C$5+'РСТ РСО-А'!$K$6+'РСТ РСО-А'!$H$9</f>
        <v>4302.6499999999996</v>
      </c>
      <c r="G336" s="117">
        <f>VLOOKUP($A336+ROUND((COLUMN()-2)/24,5),АТС!$A$41:$F$784,6)+'Иные услуги '!$C$5+'РСТ РСО-А'!$K$6+'РСТ РСО-А'!$H$9</f>
        <v>4302.57</v>
      </c>
      <c r="H336" s="117">
        <f>VLOOKUP($A336+ROUND((COLUMN()-2)/24,5),АТС!$A$41:$F$784,6)+'Иные услуги '!$C$5+'РСТ РСО-А'!$K$6+'РСТ РСО-А'!$H$9</f>
        <v>4302.17</v>
      </c>
      <c r="I336" s="117">
        <f>VLOOKUP($A336+ROUND((COLUMN()-2)/24,5),АТС!$A$41:$F$784,6)+'Иные услуги '!$C$5+'РСТ РСО-А'!$K$6+'РСТ РСО-А'!$H$9</f>
        <v>4302.42</v>
      </c>
      <c r="J336" s="117">
        <f>VLOOKUP($A336+ROUND((COLUMN()-2)/24,5),АТС!$A$41:$F$784,6)+'Иные услуги '!$C$5+'РСТ РСО-А'!$K$6+'РСТ РСО-А'!$H$9</f>
        <v>4302.54</v>
      </c>
      <c r="K336" s="117">
        <f>VLOOKUP($A336+ROUND((COLUMN()-2)/24,5),АТС!$A$41:$F$784,6)+'Иные услуги '!$C$5+'РСТ РСО-А'!$K$6+'РСТ РСО-А'!$H$9</f>
        <v>4302.7599999999993</v>
      </c>
      <c r="L336" s="117">
        <f>VLOOKUP($A336+ROUND((COLUMN()-2)/24,5),АТС!$A$41:$F$784,6)+'Иные услуги '!$C$5+'РСТ РСО-А'!$K$6+'РСТ РСО-А'!$H$9</f>
        <v>4302.8899999999994</v>
      </c>
      <c r="M336" s="117">
        <f>VLOOKUP($A336+ROUND((COLUMN()-2)/24,5),АТС!$A$41:$F$784,6)+'Иные услуги '!$C$5+'РСТ РСО-А'!$K$6+'РСТ РСО-А'!$H$9</f>
        <v>4302.9399999999996</v>
      </c>
      <c r="N336" s="117">
        <f>VLOOKUP($A336+ROUND((COLUMN()-2)/24,5),АТС!$A$41:$F$784,6)+'Иные услуги '!$C$5+'РСТ РСО-А'!$K$6+'РСТ РСО-А'!$H$9</f>
        <v>4302.9299999999994</v>
      </c>
      <c r="O336" s="117">
        <f>VLOOKUP($A336+ROUND((COLUMN()-2)/24,5),АТС!$A$41:$F$784,6)+'Иные услуги '!$C$5+'РСТ РСО-А'!$K$6+'РСТ РСО-А'!$H$9</f>
        <v>4302.7999999999993</v>
      </c>
      <c r="P336" s="117">
        <f>VLOOKUP($A336+ROUND((COLUMN()-2)/24,5),АТС!$A$41:$F$784,6)+'Иные услуги '!$C$5+'РСТ РСО-А'!$K$6+'РСТ РСО-А'!$H$9</f>
        <v>4302.79</v>
      </c>
      <c r="Q336" s="117">
        <f>VLOOKUP($A336+ROUND((COLUMN()-2)/24,5),АТС!$A$41:$F$784,6)+'Иные услуги '!$C$5+'РСТ РСО-А'!$K$6+'РСТ РСО-А'!$H$9</f>
        <v>4302.7999999999993</v>
      </c>
      <c r="R336" s="117">
        <f>VLOOKUP($A336+ROUND((COLUMN()-2)/24,5),АТС!$A$41:$F$784,6)+'Иные услуги '!$C$5+'РСТ РСО-А'!$K$6+'РСТ РСО-А'!$H$9</f>
        <v>4302.7699999999995</v>
      </c>
      <c r="S336" s="117">
        <f>VLOOKUP($A336+ROUND((COLUMN()-2)/24,5),АТС!$A$41:$F$784,6)+'Иные услуги '!$C$5+'РСТ РСО-А'!$K$6+'РСТ РСО-А'!$H$9</f>
        <v>4302.7599999999993</v>
      </c>
      <c r="T336" s="117">
        <f>VLOOKUP($A336+ROUND((COLUMN()-2)/24,5),АТС!$A$41:$F$784,6)+'Иные услуги '!$C$5+'РСТ РСО-А'!$K$6+'РСТ РСО-А'!$H$9</f>
        <v>4302.87</v>
      </c>
      <c r="U336" s="117">
        <f>VLOOKUP($A336+ROUND((COLUMN()-2)/24,5),АТС!$A$41:$F$784,6)+'Иные услуги '!$C$5+'РСТ РСО-А'!$K$6+'РСТ РСО-А'!$H$9</f>
        <v>4302.95</v>
      </c>
      <c r="V336" s="117">
        <f>VLOOKUP($A336+ROUND((COLUMN()-2)/24,5),АТС!$A$41:$F$784,6)+'Иные услуги '!$C$5+'РСТ РСО-А'!$K$6+'РСТ РСО-А'!$H$9</f>
        <v>4302.8099999999995</v>
      </c>
      <c r="W336" s="117">
        <f>VLOOKUP($A336+ROUND((COLUMN()-2)/24,5),АТС!$A$41:$F$784,6)+'Иные услуги '!$C$5+'РСТ РСО-А'!$K$6+'РСТ РСО-А'!$H$9</f>
        <v>4302.7199999999993</v>
      </c>
      <c r="X336" s="117">
        <f>VLOOKUP($A336+ROUND((COLUMN()-2)/24,5),АТС!$A$41:$F$784,6)+'Иные услуги '!$C$5+'РСТ РСО-А'!$K$6+'РСТ РСО-А'!$H$9</f>
        <v>4302.42</v>
      </c>
      <c r="Y336" s="117">
        <f>VLOOKUP($A336+ROUND((COLUMN()-2)/24,5),АТС!$A$41:$F$784,6)+'Иные услуги '!$C$5+'РСТ РСО-А'!$K$6+'РСТ РСО-А'!$H$9</f>
        <v>4301.3999999999996</v>
      </c>
    </row>
    <row r="337" spans="1:27" x14ac:dyDescent="0.2">
      <c r="A337" s="66">
        <f t="shared" si="11"/>
        <v>43668</v>
      </c>
      <c r="B337" s="117">
        <f>VLOOKUP($A337+ROUND((COLUMN()-2)/24,5),АТС!$A$41:$F$784,6)+'Иные услуги '!$C$5+'РСТ РСО-А'!$K$6+'РСТ РСО-А'!$H$9</f>
        <v>4302.78</v>
      </c>
      <c r="C337" s="117">
        <f>VLOOKUP($A337+ROUND((COLUMN()-2)/24,5),АТС!$A$41:$F$784,6)+'Иные услуги '!$C$5+'РСТ РСО-А'!$K$6+'РСТ РСО-А'!$H$9</f>
        <v>4302.6499999999996</v>
      </c>
      <c r="D337" s="117">
        <f>VLOOKUP($A337+ROUND((COLUMN()-2)/24,5),АТС!$A$41:$F$784,6)+'Иные услуги '!$C$5+'РСТ РСО-А'!$K$6+'РСТ РСО-А'!$H$9</f>
        <v>4302.5999999999995</v>
      </c>
      <c r="E337" s="117">
        <f>VLOOKUP($A337+ROUND((COLUMN()-2)/24,5),АТС!$A$41:$F$784,6)+'Иные услуги '!$C$5+'РСТ РСО-А'!$K$6+'РСТ РСО-А'!$H$9</f>
        <v>4302.5899999999992</v>
      </c>
      <c r="F337" s="117">
        <f>VLOOKUP($A337+ROUND((COLUMN()-2)/24,5),АТС!$A$41:$F$784,6)+'Иные услуги '!$C$5+'РСТ РСО-А'!$K$6+'РСТ РСО-А'!$H$9</f>
        <v>4302.6499999999996</v>
      </c>
      <c r="G337" s="117">
        <f>VLOOKUP($A337+ROUND((COLUMN()-2)/24,5),АТС!$A$41:$F$784,6)+'Иные услуги '!$C$5+'РСТ РСО-А'!$K$6+'РСТ РСО-А'!$H$9</f>
        <v>4302.6499999999996</v>
      </c>
      <c r="H337" s="117">
        <f>VLOOKUP($A337+ROUND((COLUMN()-2)/24,5),АТС!$A$41:$F$784,6)+'Иные услуги '!$C$5+'РСТ РСО-А'!$K$6+'РСТ РСО-А'!$H$9</f>
        <v>4302.4699999999993</v>
      </c>
      <c r="I337" s="117">
        <f>VLOOKUP($A337+ROUND((COLUMN()-2)/24,5),АТС!$A$41:$F$784,6)+'Иные услуги '!$C$5+'РСТ РСО-А'!$K$6+'РСТ РСО-А'!$H$9</f>
        <v>4302.5199999999995</v>
      </c>
      <c r="J337" s="117">
        <f>VLOOKUP($A337+ROUND((COLUMN()-2)/24,5),АТС!$A$41:$F$784,6)+'Иные услуги '!$C$5+'РСТ РСО-А'!$K$6+'РСТ РСО-А'!$H$9</f>
        <v>4302.7599999999993</v>
      </c>
      <c r="K337" s="117">
        <f>VLOOKUP($A337+ROUND((COLUMN()-2)/24,5),АТС!$A$41:$F$784,6)+'Иные услуги '!$C$5+'РСТ РСО-А'!$K$6+'РСТ РСО-А'!$H$9</f>
        <v>4303.0499999999993</v>
      </c>
      <c r="L337" s="117">
        <f>VLOOKUP($A337+ROUND((COLUMN()-2)/24,5),АТС!$A$41:$F$784,6)+'Иные услуги '!$C$5+'РСТ РСО-А'!$K$6+'РСТ РСО-А'!$H$9</f>
        <v>4303.12</v>
      </c>
      <c r="M337" s="117">
        <f>VLOOKUP($A337+ROUND((COLUMN()-2)/24,5),АТС!$A$41:$F$784,6)+'Иные услуги '!$C$5+'РСТ РСО-А'!$K$6+'РСТ РСО-А'!$H$9</f>
        <v>4303.1299999999992</v>
      </c>
      <c r="N337" s="117">
        <f>VLOOKUP($A337+ROUND((COLUMN()-2)/24,5),АТС!$A$41:$F$784,6)+'Иные услуги '!$C$5+'РСТ РСО-А'!$K$6+'РСТ РСО-А'!$H$9</f>
        <v>4303.1099999999997</v>
      </c>
      <c r="O337" s="117">
        <f>VLOOKUP($A337+ROUND((COLUMN()-2)/24,5),АТС!$A$41:$F$784,6)+'Иные услуги '!$C$5+'РСТ РСО-А'!$K$6+'РСТ РСО-А'!$H$9</f>
        <v>4302.8599999999997</v>
      </c>
      <c r="P337" s="117">
        <f>VLOOKUP($A337+ROUND((COLUMN()-2)/24,5),АТС!$A$41:$F$784,6)+'Иные услуги '!$C$5+'РСТ РСО-А'!$K$6+'РСТ РСО-А'!$H$9</f>
        <v>4302.8499999999995</v>
      </c>
      <c r="Q337" s="117">
        <f>VLOOKUP($A337+ROUND((COLUMN()-2)/24,5),АТС!$A$41:$F$784,6)+'Иные услуги '!$C$5+'РСТ РСО-А'!$K$6+'РСТ РСО-А'!$H$9</f>
        <v>4302.8499999999995</v>
      </c>
      <c r="R337" s="117">
        <f>VLOOKUP($A337+ROUND((COLUMN()-2)/24,5),АТС!$A$41:$F$784,6)+'Иные услуги '!$C$5+'РСТ РСО-А'!$K$6+'РСТ РСО-А'!$H$9</f>
        <v>4302.83</v>
      </c>
      <c r="S337" s="117">
        <f>VLOOKUP($A337+ROUND((COLUMN()-2)/24,5),АТС!$A$41:$F$784,6)+'Иные услуги '!$C$5+'РСТ РСО-А'!$K$6+'РСТ РСО-А'!$H$9</f>
        <v>4302.9799999999996</v>
      </c>
      <c r="T337" s="117">
        <f>VLOOKUP($A337+ROUND((COLUMN()-2)/24,5),АТС!$A$41:$F$784,6)+'Иные услуги '!$C$5+'РСТ РСО-А'!$K$6+'РСТ РСО-А'!$H$9</f>
        <v>4303.0499999999993</v>
      </c>
      <c r="U337" s="117">
        <f>VLOOKUP($A337+ROUND((COLUMN()-2)/24,5),АТС!$A$41:$F$784,6)+'Иные услуги '!$C$5+'РСТ РСО-А'!$K$6+'РСТ РСО-А'!$H$9</f>
        <v>4303.1799999999994</v>
      </c>
      <c r="V337" s="117">
        <f>VLOOKUP($A337+ROUND((COLUMN()-2)/24,5),АТС!$A$41:$F$784,6)+'Иные услуги '!$C$5+'РСТ РСО-А'!$K$6+'РСТ РСО-А'!$H$9</f>
        <v>4302.8999999999996</v>
      </c>
      <c r="W337" s="117">
        <f>VLOOKUP($A337+ROUND((COLUMN()-2)/24,5),АТС!$A$41:$F$784,6)+'Иные услуги '!$C$5+'РСТ РСО-А'!$K$6+'РСТ РСО-А'!$H$9</f>
        <v>4302.8599999999997</v>
      </c>
      <c r="X337" s="117">
        <f>VLOOKUP($A337+ROUND((COLUMN()-2)/24,5),АТС!$A$41:$F$784,6)+'Иные услуги '!$C$5+'РСТ РСО-А'!$K$6+'РСТ РСО-А'!$H$9</f>
        <v>4302.49</v>
      </c>
      <c r="Y337" s="117">
        <f>VLOOKUP($A337+ROUND((COLUMN()-2)/24,5),АТС!$A$41:$F$784,6)+'Иные услуги '!$C$5+'РСТ РСО-А'!$K$6+'РСТ РСО-А'!$H$9</f>
        <v>4301.8799999999992</v>
      </c>
      <c r="AA337" s="67"/>
    </row>
    <row r="338" spans="1:27" x14ac:dyDescent="0.2">
      <c r="A338" s="66">
        <f t="shared" si="11"/>
        <v>43669</v>
      </c>
      <c r="B338" s="117">
        <f>VLOOKUP($A338+ROUND((COLUMN()-2)/24,5),АТС!$A$41:$F$784,6)+'Иные услуги '!$C$5+'РСТ РСО-А'!$K$6+'РСТ РСО-А'!$H$9</f>
        <v>4302.74</v>
      </c>
      <c r="C338" s="117">
        <f>VLOOKUP($A338+ROUND((COLUMN()-2)/24,5),АТС!$A$41:$F$784,6)+'Иные услуги '!$C$5+'РСТ РСО-А'!$K$6+'РСТ РСО-А'!$H$9</f>
        <v>4302.6399999999994</v>
      </c>
      <c r="D338" s="117">
        <f>VLOOKUP($A338+ROUND((COLUMN()-2)/24,5),АТС!$A$41:$F$784,6)+'Иные услуги '!$C$5+'РСТ РСО-А'!$K$6+'РСТ РСО-А'!$H$9</f>
        <v>4302.7</v>
      </c>
      <c r="E338" s="117">
        <f>VLOOKUP($A338+ROUND((COLUMN()-2)/24,5),АТС!$A$41:$F$784,6)+'Иные услуги '!$C$5+'РСТ РСО-А'!$K$6+'РСТ РСО-А'!$H$9</f>
        <v>4302.7</v>
      </c>
      <c r="F338" s="117">
        <f>VLOOKUP($A338+ROUND((COLUMN()-2)/24,5),АТС!$A$41:$F$784,6)+'Иные услуги '!$C$5+'РСТ РСО-А'!$K$6+'РСТ РСО-А'!$H$9</f>
        <v>4302.58</v>
      </c>
      <c r="G338" s="117">
        <f>VLOOKUP($A338+ROUND((COLUMN()-2)/24,5),АТС!$A$41:$F$784,6)+'Иные услуги '!$C$5+'РСТ РСО-А'!$K$6+'РСТ РСО-А'!$H$9</f>
        <v>4302.5199999999995</v>
      </c>
      <c r="H338" s="117">
        <f>VLOOKUP($A338+ROUND((COLUMN()-2)/24,5),АТС!$A$41:$F$784,6)+'Иные услуги '!$C$5+'РСТ РСО-А'!$K$6+'РСТ РСО-А'!$H$9</f>
        <v>4302.37</v>
      </c>
      <c r="I338" s="117">
        <f>VLOOKUP($A338+ROUND((COLUMN()-2)/24,5),АТС!$A$41:$F$784,6)+'Иные услуги '!$C$5+'РСТ РСО-А'!$K$6+'РСТ РСО-А'!$H$9</f>
        <v>4302.41</v>
      </c>
      <c r="J338" s="117">
        <f>VLOOKUP($A338+ROUND((COLUMN()-2)/24,5),АТС!$A$41:$F$784,6)+'Иные услуги '!$C$5+'РСТ РСО-А'!$K$6+'РСТ РСО-А'!$H$9</f>
        <v>4302.6399999999994</v>
      </c>
      <c r="K338" s="117">
        <f>VLOOKUP($A338+ROUND((COLUMN()-2)/24,5),АТС!$A$41:$F$784,6)+'Иные услуги '!$C$5+'РСТ РСО-А'!$K$6+'РСТ РСО-А'!$H$9</f>
        <v>4302.9299999999994</v>
      </c>
      <c r="L338" s="117">
        <f>VLOOKUP($A338+ROUND((COLUMN()-2)/24,5),АТС!$A$41:$F$784,6)+'Иные услуги '!$C$5+'РСТ РСО-А'!$K$6+'РСТ РСО-А'!$H$9</f>
        <v>4303.0199999999995</v>
      </c>
      <c r="M338" s="117">
        <f>VLOOKUP($A338+ROUND((COLUMN()-2)/24,5),АТС!$A$41:$F$784,6)+'Иные услуги '!$C$5+'РСТ РСО-А'!$K$6+'РСТ РСО-А'!$H$9</f>
        <v>4303.0599999999995</v>
      </c>
      <c r="N338" s="117">
        <f>VLOOKUP($A338+ROUND((COLUMN()-2)/24,5),АТС!$A$41:$F$784,6)+'Иные услуги '!$C$5+'РСТ РСО-А'!$K$6+'РСТ РСО-А'!$H$9</f>
        <v>4303.0199999999995</v>
      </c>
      <c r="O338" s="117">
        <f>VLOOKUP($A338+ROUND((COLUMN()-2)/24,5),АТС!$A$41:$F$784,6)+'Иные услуги '!$C$5+'РСТ РСО-А'!$K$6+'РСТ РСО-А'!$H$9</f>
        <v>4302.7199999999993</v>
      </c>
      <c r="P338" s="117">
        <f>VLOOKUP($A338+ROUND((COLUMN()-2)/24,5),АТС!$A$41:$F$784,6)+'Иные услуги '!$C$5+'РСТ РСО-А'!$K$6+'РСТ РСО-А'!$H$9</f>
        <v>4302.7099999999991</v>
      </c>
      <c r="Q338" s="117">
        <f>VLOOKUP($A338+ROUND((COLUMN()-2)/24,5),АТС!$A$41:$F$784,6)+'Иные услуги '!$C$5+'РСТ РСО-А'!$K$6+'РСТ РСО-А'!$H$9</f>
        <v>4302.6799999999994</v>
      </c>
      <c r="R338" s="117">
        <f>VLOOKUP($A338+ROUND((COLUMN()-2)/24,5),АТС!$A$41:$F$784,6)+'Иные услуги '!$C$5+'РСТ РСО-А'!$K$6+'РСТ РСО-А'!$H$9</f>
        <v>4302.6899999999996</v>
      </c>
      <c r="S338" s="117">
        <f>VLOOKUP($A338+ROUND((COLUMN()-2)/24,5),АТС!$A$41:$F$784,6)+'Иные услуги '!$C$5+'РСТ РСО-А'!$K$6+'РСТ РСО-А'!$H$9</f>
        <v>4302.91</v>
      </c>
      <c r="T338" s="117">
        <f>VLOOKUP($A338+ROUND((COLUMN()-2)/24,5),АТС!$A$41:$F$784,6)+'Иные услуги '!$C$5+'РСТ РСО-А'!$K$6+'РСТ РСО-А'!$H$9</f>
        <v>4302.9799999999996</v>
      </c>
      <c r="U338" s="117">
        <f>VLOOKUP($A338+ROUND((COLUMN()-2)/24,5),АТС!$A$41:$F$784,6)+'Иные услуги '!$C$5+'РСТ РСО-А'!$K$6+'РСТ РСО-А'!$H$9</f>
        <v>4303.0899999999992</v>
      </c>
      <c r="V338" s="117">
        <f>VLOOKUP($A338+ROUND((COLUMN()-2)/24,5),АТС!$A$41:$F$784,6)+'Иные услуги '!$C$5+'РСТ РСО-А'!$K$6+'РСТ РСО-А'!$H$9</f>
        <v>4302.8799999999992</v>
      </c>
      <c r="W338" s="117">
        <f>VLOOKUP($A338+ROUND((COLUMN()-2)/24,5),АТС!$A$41:$F$784,6)+'Иные услуги '!$C$5+'РСТ РСО-А'!$K$6+'РСТ РСО-А'!$H$9</f>
        <v>4302.8599999999997</v>
      </c>
      <c r="X338" s="117">
        <f>VLOOKUP($A338+ROUND((COLUMN()-2)/24,5),АТС!$A$41:$F$784,6)+'Иные услуги '!$C$5+'РСТ РСО-А'!$K$6+'РСТ РСО-А'!$H$9</f>
        <v>4302.4599999999991</v>
      </c>
      <c r="Y338" s="117">
        <f>VLOOKUP($A338+ROUND((COLUMN()-2)/24,5),АТС!$A$41:$F$784,6)+'Иные услуги '!$C$5+'РСТ РСО-А'!$K$6+'РСТ РСО-А'!$H$9</f>
        <v>4301.75</v>
      </c>
    </row>
    <row r="339" spans="1:27" x14ac:dyDescent="0.2">
      <c r="A339" s="66">
        <f t="shared" si="11"/>
        <v>43670</v>
      </c>
      <c r="B339" s="117">
        <f>VLOOKUP($A339+ROUND((COLUMN()-2)/24,5),АТС!$A$41:$F$784,6)+'Иные услуги '!$C$5+'РСТ РСО-А'!$K$6+'РСТ РСО-А'!$H$9</f>
        <v>4302.8599999999997</v>
      </c>
      <c r="C339" s="117">
        <f>VLOOKUP($A339+ROUND((COLUMN()-2)/24,5),АТС!$A$41:$F$784,6)+'Иные услуги '!$C$5+'РСТ РСО-А'!$K$6+'РСТ РСО-А'!$H$9</f>
        <v>4302.7699999999995</v>
      </c>
      <c r="D339" s="117">
        <f>VLOOKUP($A339+ROUND((COLUMN()-2)/24,5),АТС!$A$41:$F$784,6)+'Иные услуги '!$C$5+'РСТ РСО-А'!$K$6+'РСТ РСО-А'!$H$9</f>
        <v>4302.7599999999993</v>
      </c>
      <c r="E339" s="117">
        <f>VLOOKUP($A339+ROUND((COLUMN()-2)/24,5),АТС!$A$41:$F$784,6)+'Иные услуги '!$C$5+'РСТ РСО-А'!$K$6+'РСТ РСО-А'!$H$9</f>
        <v>4302.75</v>
      </c>
      <c r="F339" s="117">
        <f>VLOOKUP($A339+ROUND((COLUMN()-2)/24,5),АТС!$A$41:$F$784,6)+'Иные услуги '!$C$5+'РСТ РСО-А'!$K$6+'РСТ РСО-А'!$H$9</f>
        <v>4302.7299999999996</v>
      </c>
      <c r="G339" s="117">
        <f>VLOOKUP($A339+ROUND((COLUMN()-2)/24,5),АТС!$A$41:$F$784,6)+'Иные услуги '!$C$5+'РСТ РСО-А'!$K$6+'РСТ РСО-А'!$H$9</f>
        <v>4302.79</v>
      </c>
      <c r="H339" s="117">
        <f>VLOOKUP($A339+ROUND((COLUMN()-2)/24,5),АТС!$A$41:$F$784,6)+'Иные услуги '!$C$5+'РСТ РСО-А'!$K$6+'РСТ РСО-А'!$H$9</f>
        <v>4302.3599999999997</v>
      </c>
      <c r="I339" s="117">
        <f>VLOOKUP($A339+ROUND((COLUMN()-2)/24,5),АТС!$A$41:$F$784,6)+'Иные услуги '!$C$5+'РСТ РСО-А'!$K$6+'РСТ РСО-А'!$H$9</f>
        <v>4302.3999999999996</v>
      </c>
      <c r="J339" s="117">
        <f>VLOOKUP($A339+ROUND((COLUMN()-2)/24,5),АТС!$A$41:$F$784,6)+'Иные услуги '!$C$5+'РСТ РСО-А'!$K$6+'РСТ РСО-А'!$H$9</f>
        <v>4302.99</v>
      </c>
      <c r="K339" s="117">
        <f>VLOOKUP($A339+ROUND((COLUMN()-2)/24,5),АТС!$A$41:$F$784,6)+'Иные услуги '!$C$5+'РСТ РСО-А'!$K$6+'РСТ РСО-А'!$H$9</f>
        <v>4302.75</v>
      </c>
      <c r="L339" s="117">
        <f>VLOOKUP($A339+ROUND((COLUMN()-2)/24,5),АТС!$A$41:$F$784,6)+'Иные услуги '!$C$5+'РСТ РСО-А'!$K$6+'РСТ РСО-А'!$H$9</f>
        <v>4302.78</v>
      </c>
      <c r="M339" s="117">
        <f>VLOOKUP($A339+ROUND((COLUMN()-2)/24,5),АТС!$A$41:$F$784,6)+'Иные услуги '!$C$5+'РСТ РСО-А'!$K$6+'РСТ РСО-А'!$H$9</f>
        <v>4302.8099999999995</v>
      </c>
      <c r="N339" s="117">
        <f>VLOOKUP($A339+ROUND((COLUMN()-2)/24,5),АТС!$A$41:$F$784,6)+'Иные услуги '!$C$5+'РСТ РСО-А'!$K$6+'РСТ РСО-А'!$H$9</f>
        <v>4302.7699999999995</v>
      </c>
      <c r="O339" s="117">
        <f>VLOOKUP($A339+ROUND((COLUMN()-2)/24,5),АТС!$A$41:$F$784,6)+'Иные услуги '!$C$5+'РСТ РСО-А'!$K$6+'РСТ РСО-А'!$H$9</f>
        <v>4302.78</v>
      </c>
      <c r="P339" s="117">
        <f>VLOOKUP($A339+ROUND((COLUMN()-2)/24,5),АТС!$A$41:$F$784,6)+'Иные услуги '!$C$5+'РСТ РСО-А'!$K$6+'РСТ РСО-А'!$H$9</f>
        <v>4302.78</v>
      </c>
      <c r="Q339" s="117">
        <f>VLOOKUP($A339+ROUND((COLUMN()-2)/24,5),АТС!$A$41:$F$784,6)+'Иные услуги '!$C$5+'РСТ РСО-А'!$K$6+'РСТ РСО-А'!$H$9</f>
        <v>4302.7699999999995</v>
      </c>
      <c r="R339" s="117">
        <f>VLOOKUP($A339+ROUND((COLUMN()-2)/24,5),АТС!$A$41:$F$784,6)+'Иные услуги '!$C$5+'РСТ РСО-А'!$K$6+'РСТ РСО-А'!$H$9</f>
        <v>4302.7099999999991</v>
      </c>
      <c r="S339" s="117">
        <f>VLOOKUP($A339+ROUND((COLUMN()-2)/24,5),АТС!$A$41:$F$784,6)+'Иные услуги '!$C$5+'РСТ РСО-А'!$K$6+'РСТ РСО-А'!$H$9</f>
        <v>4302.9399999999996</v>
      </c>
      <c r="T339" s="117">
        <f>VLOOKUP($A339+ROUND((COLUMN()-2)/24,5),АТС!$A$41:$F$784,6)+'Иные услуги '!$C$5+'РСТ РСО-А'!$K$6+'РСТ РСО-А'!$H$9</f>
        <v>4302.9699999999993</v>
      </c>
      <c r="U339" s="117">
        <f>VLOOKUP($A339+ROUND((COLUMN()-2)/24,5),АТС!$A$41:$F$784,6)+'Иные услуги '!$C$5+'РСТ РСО-А'!$K$6+'РСТ РСО-А'!$H$9</f>
        <v>4302.9799999999996</v>
      </c>
      <c r="V339" s="117">
        <f>VLOOKUP($A339+ROUND((COLUMN()-2)/24,5),АТС!$A$41:$F$784,6)+'Иные услуги '!$C$5+'РСТ РСО-А'!$K$6+'РСТ РСО-А'!$H$9</f>
        <v>4302.74</v>
      </c>
      <c r="W339" s="117">
        <f>VLOOKUP($A339+ROUND((COLUMN()-2)/24,5),АТС!$A$41:$F$784,6)+'Иные услуги '!$C$5+'РСТ РСО-А'!$K$6+'РСТ РСО-А'!$H$9</f>
        <v>4302.57</v>
      </c>
      <c r="X339" s="117">
        <f>VLOOKUP($A339+ROUND((COLUMN()-2)/24,5),АТС!$A$41:$F$784,6)+'Иные услуги '!$C$5+'РСТ РСО-А'!$K$6+'РСТ РСО-А'!$H$9</f>
        <v>4302.3399999999992</v>
      </c>
      <c r="Y339" s="117">
        <f>VLOOKUP($A339+ROUND((COLUMN()-2)/24,5),АТС!$A$41:$F$784,6)+'Иные услуги '!$C$5+'РСТ РСО-А'!$K$6+'РСТ РСО-А'!$H$9</f>
        <v>4301.7699999999995</v>
      </c>
    </row>
    <row r="340" spans="1:27" x14ac:dyDescent="0.2">
      <c r="A340" s="66">
        <f t="shared" si="11"/>
        <v>43671</v>
      </c>
      <c r="B340" s="117">
        <f>VLOOKUP($A340+ROUND((COLUMN()-2)/24,5),АТС!$A$41:$F$784,6)+'Иные услуги '!$C$5+'РСТ РСО-А'!$K$6+'РСТ РСО-А'!$H$9</f>
        <v>4302.9299999999994</v>
      </c>
      <c r="C340" s="117">
        <f>VLOOKUP($A340+ROUND((COLUMN()-2)/24,5),АТС!$A$41:$F$784,6)+'Иные услуги '!$C$5+'РСТ РСО-А'!$K$6+'РСТ РСО-А'!$H$9</f>
        <v>4302.8399999999992</v>
      </c>
      <c r="D340" s="117">
        <f>VLOOKUP($A340+ROUND((COLUMN()-2)/24,5),АТС!$A$41:$F$784,6)+'Иные услуги '!$C$5+'РСТ РСО-А'!$K$6+'РСТ РСО-А'!$H$9</f>
        <v>4302.8399999999992</v>
      </c>
      <c r="E340" s="117">
        <f>VLOOKUP($A340+ROUND((COLUMN()-2)/24,5),АТС!$A$41:$F$784,6)+'Иные услуги '!$C$5+'РСТ РСО-А'!$K$6+'РСТ РСО-А'!$H$9</f>
        <v>4302.8399999999992</v>
      </c>
      <c r="F340" s="117">
        <f>VLOOKUP($A340+ROUND((COLUMN()-2)/24,5),АТС!$A$41:$F$784,6)+'Иные услуги '!$C$5+'РСТ РСО-А'!$K$6+'РСТ РСО-А'!$H$9</f>
        <v>4302.7599999999993</v>
      </c>
      <c r="G340" s="117">
        <f>VLOOKUP($A340+ROUND((COLUMN()-2)/24,5),АТС!$A$41:$F$784,6)+'Иные услуги '!$C$5+'РСТ РСО-А'!$K$6+'РСТ РСО-А'!$H$9</f>
        <v>4302.7</v>
      </c>
      <c r="H340" s="117">
        <f>VLOOKUP($A340+ROUND((COLUMN()-2)/24,5),АТС!$A$41:$F$784,6)+'Иные услуги '!$C$5+'РСТ РСО-А'!$K$6+'РСТ РСО-А'!$H$9</f>
        <v>4302.33</v>
      </c>
      <c r="I340" s="117">
        <f>VLOOKUP($A340+ROUND((COLUMN()-2)/24,5),АТС!$A$41:$F$784,6)+'Иные услуги '!$C$5+'РСТ РСО-А'!$K$6+'РСТ РСО-А'!$H$9</f>
        <v>4302.6299999999992</v>
      </c>
      <c r="J340" s="117">
        <f>VLOOKUP($A340+ROUND((COLUMN()-2)/24,5),АТС!$A$41:$F$784,6)+'Иные услуги '!$C$5+'РСТ РСО-А'!$K$6+'РСТ РСО-А'!$H$9</f>
        <v>4302.6499999999996</v>
      </c>
      <c r="K340" s="117">
        <f>VLOOKUP($A340+ROUND((COLUMN()-2)/24,5),АТС!$A$41:$F$784,6)+'Иные услуги '!$C$5+'РСТ РСО-А'!$K$6+'РСТ РСО-А'!$H$9</f>
        <v>4302.7099999999991</v>
      </c>
      <c r="L340" s="117">
        <f>VLOOKUP($A340+ROUND((COLUMN()-2)/24,5),АТС!$A$41:$F$784,6)+'Иные услуги '!$C$5+'РСТ РСО-А'!$K$6+'РСТ РСО-А'!$H$9</f>
        <v>4302.7199999999993</v>
      </c>
      <c r="M340" s="117">
        <f>VLOOKUP($A340+ROUND((COLUMN()-2)/24,5),АТС!$A$41:$F$784,6)+'Иные услуги '!$C$5+'РСТ РСО-А'!$K$6+'РСТ РСО-А'!$H$9</f>
        <v>4302.7299999999996</v>
      </c>
      <c r="N340" s="117">
        <f>VLOOKUP($A340+ROUND((COLUMN()-2)/24,5),АТС!$A$41:$F$784,6)+'Иные услуги '!$C$5+'РСТ РСО-А'!$K$6+'РСТ РСО-А'!$H$9</f>
        <v>4302.74</v>
      </c>
      <c r="O340" s="117">
        <f>VLOOKUP($A340+ROUND((COLUMN()-2)/24,5),АТС!$A$41:$F$784,6)+'Иные услуги '!$C$5+'РСТ РСО-А'!$K$6+'РСТ РСО-А'!$H$9</f>
        <v>4302.7299999999996</v>
      </c>
      <c r="P340" s="117">
        <f>VLOOKUP($A340+ROUND((COLUMN()-2)/24,5),АТС!$A$41:$F$784,6)+'Иные услуги '!$C$5+'РСТ РСО-А'!$K$6+'РСТ РСО-А'!$H$9</f>
        <v>4302.7099999999991</v>
      </c>
      <c r="Q340" s="117">
        <f>VLOOKUP($A340+ROUND((COLUMN()-2)/24,5),АТС!$A$41:$F$784,6)+'Иные услуги '!$C$5+'РСТ РСО-А'!$K$6+'РСТ РСО-А'!$H$9</f>
        <v>4302.6899999999996</v>
      </c>
      <c r="R340" s="117">
        <f>VLOOKUP($A340+ROUND((COLUMN()-2)/24,5),АТС!$A$41:$F$784,6)+'Иные услуги '!$C$5+'РСТ РСО-А'!$K$6+'РСТ РСО-А'!$H$9</f>
        <v>4302.9299999999994</v>
      </c>
      <c r="S340" s="117">
        <f>VLOOKUP($A340+ROUND((COLUMN()-2)/24,5),АТС!$A$41:$F$784,6)+'Иные услуги '!$C$5+'РСТ РСО-А'!$K$6+'РСТ РСО-А'!$H$9</f>
        <v>4302.87</v>
      </c>
      <c r="T340" s="117">
        <f>VLOOKUP($A340+ROUND((COLUMN()-2)/24,5),АТС!$A$41:$F$784,6)+'Иные услуги '!$C$5+'РСТ РСО-А'!$K$6+'РСТ РСО-А'!$H$9</f>
        <v>4302.9599999999991</v>
      </c>
      <c r="U340" s="117">
        <f>VLOOKUP($A340+ROUND((COLUMN()-2)/24,5),АТС!$A$41:$F$784,6)+'Иные услуги '!$C$5+'РСТ РСО-А'!$K$6+'РСТ РСО-А'!$H$9</f>
        <v>4302.92</v>
      </c>
      <c r="V340" s="117">
        <f>VLOOKUP($A340+ROUND((COLUMN()-2)/24,5),АТС!$A$41:$F$784,6)+'Иные услуги '!$C$5+'РСТ РСО-А'!$K$6+'РСТ РСО-А'!$H$9</f>
        <v>4302.7199999999993</v>
      </c>
      <c r="W340" s="117">
        <f>VLOOKUP($A340+ROUND((COLUMN()-2)/24,5),АТС!$A$41:$F$784,6)+'Иные услуги '!$C$5+'РСТ РСО-А'!$K$6+'РСТ РСО-А'!$H$9</f>
        <v>4302.66</v>
      </c>
      <c r="X340" s="117">
        <f>VLOOKUP($A340+ROUND((COLUMN()-2)/24,5),АТС!$A$41:$F$784,6)+'Иные услуги '!$C$5+'РСТ РСО-А'!$K$6+'РСТ РСО-А'!$H$9</f>
        <v>4302.2</v>
      </c>
      <c r="Y340" s="117">
        <f>VLOOKUP($A340+ROUND((COLUMN()-2)/24,5),АТС!$A$41:$F$784,6)+'Иные услуги '!$C$5+'РСТ РСО-А'!$K$6+'РСТ РСО-А'!$H$9</f>
        <v>4301.79</v>
      </c>
    </row>
    <row r="341" spans="1:27" x14ac:dyDescent="0.2">
      <c r="A341" s="66">
        <f t="shared" si="11"/>
        <v>43672</v>
      </c>
      <c r="B341" s="117">
        <f>VLOOKUP($A341+ROUND((COLUMN()-2)/24,5),АТС!$A$41:$F$784,6)+'Иные услуги '!$C$5+'РСТ РСО-А'!$K$6+'РСТ РСО-А'!$H$9</f>
        <v>4302.7599999999993</v>
      </c>
      <c r="C341" s="117">
        <f>VLOOKUP($A341+ROUND((COLUMN()-2)/24,5),АТС!$A$41:$F$784,6)+'Иные услуги '!$C$5+'РСТ РСО-А'!$K$6+'РСТ РСО-А'!$H$9</f>
        <v>4302.6399999999994</v>
      </c>
      <c r="D341" s="117">
        <f>VLOOKUP($A341+ROUND((COLUMN()-2)/24,5),АТС!$A$41:$F$784,6)+'Иные услуги '!$C$5+'РСТ РСО-А'!$K$6+'РСТ РСО-А'!$H$9</f>
        <v>4302.67</v>
      </c>
      <c r="E341" s="117">
        <f>VLOOKUP($A341+ROUND((COLUMN()-2)/24,5),АТС!$A$41:$F$784,6)+'Иные услуги '!$C$5+'РСТ РСО-А'!$K$6+'РСТ РСО-А'!$H$9</f>
        <v>4302.62</v>
      </c>
      <c r="F341" s="117">
        <f>VLOOKUP($A341+ROUND((COLUMN()-2)/24,5),АТС!$A$41:$F$784,6)+'Иные услуги '!$C$5+'РСТ РСО-А'!$K$6+'РСТ РСО-А'!$H$9</f>
        <v>4302.53</v>
      </c>
      <c r="G341" s="117">
        <f>VLOOKUP($A341+ROUND((COLUMN()-2)/24,5),АТС!$A$41:$F$784,6)+'Иные услуги '!$C$5+'РСТ РСО-А'!$K$6+'РСТ РСО-А'!$H$9</f>
        <v>4302.4599999999991</v>
      </c>
      <c r="H341" s="117">
        <f>VLOOKUP($A341+ROUND((COLUMN()-2)/24,5),АТС!$A$41:$F$784,6)+'Иные услуги '!$C$5+'РСТ РСО-А'!$K$6+'РСТ РСО-А'!$H$9</f>
        <v>4301.9399999999996</v>
      </c>
      <c r="I341" s="117">
        <f>VLOOKUP($A341+ROUND((COLUMN()-2)/24,5),АТС!$A$41:$F$784,6)+'Иные услуги '!$C$5+'РСТ РСО-А'!$K$6+'РСТ РСО-А'!$H$9</f>
        <v>4302.29</v>
      </c>
      <c r="J341" s="117">
        <f>VLOOKUP($A341+ROUND((COLUMN()-2)/24,5),АТС!$A$41:$F$784,6)+'Иные услуги '!$C$5+'РСТ РСО-А'!$K$6+'РСТ РСО-А'!$H$9</f>
        <v>4302.58</v>
      </c>
      <c r="K341" s="117">
        <f>VLOOKUP($A341+ROUND((COLUMN()-2)/24,5),АТС!$A$41:$F$784,6)+'Иные услуги '!$C$5+'РСТ РСО-А'!$K$6+'РСТ РСО-А'!$H$9</f>
        <v>4302.8599999999997</v>
      </c>
      <c r="L341" s="117">
        <f>VLOOKUP($A341+ROUND((COLUMN()-2)/24,5),АТС!$A$41:$F$784,6)+'Иные услуги '!$C$5+'РСТ РСО-А'!$K$6+'РСТ РСО-А'!$H$9</f>
        <v>4302.9399999999996</v>
      </c>
      <c r="M341" s="117">
        <f>VLOOKUP($A341+ROUND((COLUMN()-2)/24,5),АТС!$A$41:$F$784,6)+'Иные услуги '!$C$5+'РСТ РСО-А'!$K$6+'РСТ РСО-А'!$H$9</f>
        <v>4302.95</v>
      </c>
      <c r="N341" s="117">
        <f>VLOOKUP($A341+ROUND((COLUMN()-2)/24,5),АТС!$A$41:$F$784,6)+'Иные услуги '!$C$5+'РСТ РСО-А'!$K$6+'РСТ РСО-А'!$H$9</f>
        <v>4302.92</v>
      </c>
      <c r="O341" s="117">
        <f>VLOOKUP($A341+ROUND((COLUMN()-2)/24,5),АТС!$A$41:$F$784,6)+'Иные услуги '!$C$5+'РСТ РСО-А'!$K$6+'РСТ РСО-А'!$H$9</f>
        <v>4302.6899999999996</v>
      </c>
      <c r="P341" s="117">
        <f>VLOOKUP($A341+ROUND((COLUMN()-2)/24,5),АТС!$A$41:$F$784,6)+'Иные услуги '!$C$5+'РСТ РСО-А'!$K$6+'РСТ РСО-А'!$H$9</f>
        <v>4302.6799999999994</v>
      </c>
      <c r="Q341" s="117">
        <f>VLOOKUP($A341+ROUND((COLUMN()-2)/24,5),АТС!$A$41:$F$784,6)+'Иные услуги '!$C$5+'РСТ РСО-А'!$K$6+'РСТ РСО-А'!$H$9</f>
        <v>4302.67</v>
      </c>
      <c r="R341" s="117">
        <f>VLOOKUP($A341+ROUND((COLUMN()-2)/24,5),АТС!$A$41:$F$784,6)+'Иные услуги '!$C$5+'РСТ РСО-А'!$K$6+'РСТ РСО-А'!$H$9</f>
        <v>4302.6399999999994</v>
      </c>
      <c r="S341" s="117">
        <f>VLOOKUP($A341+ROUND((COLUMN()-2)/24,5),АТС!$A$41:$F$784,6)+'Иные услуги '!$C$5+'РСТ РСО-А'!$K$6+'РСТ РСО-А'!$H$9</f>
        <v>4302.7099999999991</v>
      </c>
      <c r="T341" s="117">
        <f>VLOOKUP($A341+ROUND((COLUMN()-2)/24,5),АТС!$A$41:$F$784,6)+'Иные услуги '!$C$5+'РСТ РСО-А'!$K$6+'РСТ РСО-А'!$H$9</f>
        <v>4302.7299999999996</v>
      </c>
      <c r="U341" s="117">
        <f>VLOOKUP($A341+ROUND((COLUMN()-2)/24,5),АТС!$A$41:$F$784,6)+'Иные услуги '!$C$5+'РСТ РСО-А'!$K$6+'РСТ РСО-А'!$H$9</f>
        <v>4302.8999999999996</v>
      </c>
      <c r="V341" s="117">
        <f>VLOOKUP($A341+ROUND((COLUMN()-2)/24,5),АТС!$A$41:$F$784,6)+'Иные услуги '!$C$5+'РСТ РСО-А'!$K$6+'РСТ РСО-А'!$H$9</f>
        <v>4302.7599999999993</v>
      </c>
      <c r="W341" s="117">
        <f>VLOOKUP($A341+ROUND((COLUMN()-2)/24,5),АТС!$A$41:$F$784,6)+'Иные услуги '!$C$5+'РСТ РСО-А'!$K$6+'РСТ РСО-А'!$H$9</f>
        <v>4302.7</v>
      </c>
      <c r="X341" s="117">
        <f>VLOOKUP($A341+ROUND((COLUMN()-2)/24,5),АТС!$A$41:$F$784,6)+'Иные услуги '!$C$5+'РСТ РСО-А'!$K$6+'РСТ РСО-А'!$H$9</f>
        <v>4302.3099999999995</v>
      </c>
      <c r="Y341" s="117">
        <f>VLOOKUP($A341+ROUND((COLUMN()-2)/24,5),АТС!$A$41:$F$784,6)+'Иные услуги '!$C$5+'РСТ РСО-А'!$K$6+'РСТ РСО-А'!$H$9</f>
        <v>4301.57</v>
      </c>
    </row>
    <row r="342" spans="1:27" x14ac:dyDescent="0.2">
      <c r="A342" s="66">
        <f t="shared" si="11"/>
        <v>43673</v>
      </c>
      <c r="B342" s="117">
        <f>VLOOKUP($A342+ROUND((COLUMN()-2)/24,5),АТС!$A$41:$F$784,6)+'Иные услуги '!$C$5+'РСТ РСО-А'!$K$6+'РСТ РСО-А'!$H$9</f>
        <v>4302.2599999999993</v>
      </c>
      <c r="C342" s="117">
        <f>VLOOKUP($A342+ROUND((COLUMN()-2)/24,5),АТС!$A$41:$F$784,6)+'Иные услуги '!$C$5+'РСТ РСО-А'!$K$6+'РСТ РСО-А'!$H$9</f>
        <v>4302.1899999999996</v>
      </c>
      <c r="D342" s="117">
        <f>VLOOKUP($A342+ROUND((COLUMN()-2)/24,5),АТС!$A$41:$F$784,6)+'Иные услуги '!$C$5+'РСТ РСО-А'!$K$6+'РСТ РСО-А'!$H$9</f>
        <v>4302.1899999999996</v>
      </c>
      <c r="E342" s="117">
        <f>VLOOKUP($A342+ROUND((COLUMN()-2)/24,5),АТС!$A$41:$F$784,6)+'Иные услуги '!$C$5+'РСТ РСО-А'!$K$6+'РСТ РСО-А'!$H$9</f>
        <v>4302.2599999999993</v>
      </c>
      <c r="F342" s="117">
        <f>VLOOKUP($A342+ROUND((COLUMN()-2)/24,5),АТС!$A$41:$F$784,6)+'Иные услуги '!$C$5+'РСТ РСО-А'!$K$6+'РСТ РСО-А'!$H$9</f>
        <v>4302.2</v>
      </c>
      <c r="G342" s="117">
        <f>VLOOKUP($A342+ROUND((COLUMN()-2)/24,5),АТС!$A$41:$F$784,6)+'Иные услуги '!$C$5+'РСТ РСО-А'!$K$6+'РСТ РСО-А'!$H$9</f>
        <v>4301.99</v>
      </c>
      <c r="H342" s="117">
        <f>VLOOKUP($A342+ROUND((COLUMN()-2)/24,5),АТС!$A$41:$F$784,6)+'Иные услуги '!$C$5+'РСТ РСО-А'!$K$6+'РСТ РСО-А'!$H$9</f>
        <v>4301.25</v>
      </c>
      <c r="I342" s="117">
        <f>VLOOKUP($A342+ROUND((COLUMN()-2)/24,5),АТС!$A$41:$F$784,6)+'Иные услуги '!$C$5+'РСТ РСО-А'!$K$6+'РСТ РСО-А'!$H$9</f>
        <v>4301.74</v>
      </c>
      <c r="J342" s="117">
        <f>VLOOKUP($A342+ROUND((COLUMN()-2)/24,5),АТС!$A$41:$F$784,6)+'Иные услуги '!$C$5+'РСТ РСО-А'!$K$6+'РСТ РСО-А'!$H$9</f>
        <v>4302.3599999999997</v>
      </c>
      <c r="K342" s="117">
        <f>VLOOKUP($A342+ROUND((COLUMN()-2)/24,5),АТС!$A$41:$F$784,6)+'Иные услуги '!$C$5+'РСТ РСО-А'!$K$6+'РСТ РСО-А'!$H$9</f>
        <v>4302.54</v>
      </c>
      <c r="L342" s="117">
        <f>VLOOKUP($A342+ROUND((COLUMN()-2)/24,5),АТС!$A$41:$F$784,6)+'Иные услуги '!$C$5+'РСТ РСО-А'!$K$6+'РСТ РСО-А'!$H$9</f>
        <v>4302.6399999999994</v>
      </c>
      <c r="M342" s="117">
        <f>VLOOKUP($A342+ROUND((COLUMN()-2)/24,5),АТС!$A$41:$F$784,6)+'Иные услуги '!$C$5+'РСТ РСО-А'!$K$6+'РСТ РСО-А'!$H$9</f>
        <v>4302.6899999999996</v>
      </c>
      <c r="N342" s="117">
        <f>VLOOKUP($A342+ROUND((COLUMN()-2)/24,5),АТС!$A$41:$F$784,6)+'Иные услуги '!$C$5+'РСТ РСО-А'!$K$6+'РСТ РСО-А'!$H$9</f>
        <v>4302.6399999999994</v>
      </c>
      <c r="O342" s="117">
        <f>VLOOKUP($A342+ROUND((COLUMN()-2)/24,5),АТС!$A$41:$F$784,6)+'Иные услуги '!$C$5+'РСТ РСО-А'!$K$6+'РСТ РСО-А'!$H$9</f>
        <v>4302.5899999999992</v>
      </c>
      <c r="P342" s="117">
        <f>VLOOKUP($A342+ROUND((COLUMN()-2)/24,5),АТС!$A$41:$F$784,6)+'Иные услуги '!$C$5+'РСТ РСО-А'!$K$6+'РСТ РСО-А'!$H$9</f>
        <v>4302.5599999999995</v>
      </c>
      <c r="Q342" s="117">
        <f>VLOOKUP($A342+ROUND((COLUMN()-2)/24,5),АТС!$A$41:$F$784,6)+'Иные услуги '!$C$5+'РСТ РСО-А'!$K$6+'РСТ РСО-А'!$H$9</f>
        <v>4302.5599999999995</v>
      </c>
      <c r="R342" s="117">
        <f>VLOOKUP($A342+ROUND((COLUMN()-2)/24,5),АТС!$A$41:$F$784,6)+'Иные услуги '!$C$5+'РСТ РСО-А'!$K$6+'РСТ РСО-А'!$H$9</f>
        <v>4302.5199999999995</v>
      </c>
      <c r="S342" s="117">
        <f>VLOOKUP($A342+ROUND((COLUMN()-2)/24,5),АТС!$A$41:$F$784,6)+'Иные услуги '!$C$5+'РСТ РСО-А'!$K$6+'РСТ РСО-А'!$H$9</f>
        <v>4302.3999999999996</v>
      </c>
      <c r="T342" s="117">
        <f>VLOOKUP($A342+ROUND((COLUMN()-2)/24,5),АТС!$A$41:$F$784,6)+'Иные услуги '!$C$5+'РСТ РСО-А'!$K$6+'РСТ РСО-А'!$H$9</f>
        <v>4302.3399999999992</v>
      </c>
      <c r="U342" s="117">
        <f>VLOOKUP($A342+ROUND((COLUMN()-2)/24,5),АТС!$A$41:$F$784,6)+'Иные услуги '!$C$5+'РСТ РСО-А'!$K$6+'РСТ РСО-А'!$H$9</f>
        <v>4302.6399999999994</v>
      </c>
      <c r="V342" s="117">
        <f>VLOOKUP($A342+ROUND((COLUMN()-2)/24,5),АТС!$A$41:$F$784,6)+'Иные услуги '!$C$5+'РСТ РСО-А'!$K$6+'РСТ РСО-А'!$H$9</f>
        <v>4302.4699999999993</v>
      </c>
      <c r="W342" s="117">
        <f>VLOOKUP($A342+ROUND((COLUMN()-2)/24,5),АТС!$A$41:$F$784,6)+'Иные услуги '!$C$5+'РСТ РСО-А'!$K$6+'РСТ РСО-А'!$H$9</f>
        <v>4302.3399999999992</v>
      </c>
      <c r="X342" s="117">
        <f>VLOOKUP($A342+ROUND((COLUMN()-2)/24,5),АТС!$A$41:$F$784,6)+'Иные услуги '!$C$5+'РСТ РСО-А'!$K$6+'РСТ РСО-А'!$H$9</f>
        <v>4301.82</v>
      </c>
      <c r="Y342" s="117">
        <f>VLOOKUP($A342+ROUND((COLUMN()-2)/24,5),АТС!$A$41:$F$784,6)+'Иные услуги '!$C$5+'РСТ РСО-А'!$K$6+'РСТ РСО-А'!$H$9</f>
        <v>4300.9399999999996</v>
      </c>
    </row>
    <row r="343" spans="1:27" x14ac:dyDescent="0.2">
      <c r="A343" s="66">
        <f t="shared" si="11"/>
        <v>43674</v>
      </c>
      <c r="B343" s="117">
        <f>VLOOKUP($A343+ROUND((COLUMN()-2)/24,5),АТС!$A$41:$F$784,6)+'Иные услуги '!$C$5+'РСТ РСО-А'!$K$6+'РСТ РСО-А'!$H$9</f>
        <v>4302.32</v>
      </c>
      <c r="C343" s="117">
        <f>VLOOKUP($A343+ROUND((COLUMN()-2)/24,5),АТС!$A$41:$F$784,6)+'Иные услуги '!$C$5+'РСТ РСО-А'!$K$6+'РСТ РСО-А'!$H$9</f>
        <v>4302.1799999999994</v>
      </c>
      <c r="D343" s="117">
        <f>VLOOKUP($A343+ROUND((COLUMN()-2)/24,5),АТС!$A$41:$F$784,6)+'Иные услуги '!$C$5+'РСТ РСО-А'!$K$6+'РСТ РСО-А'!$H$9</f>
        <v>4302.1899999999996</v>
      </c>
      <c r="E343" s="117">
        <f>VLOOKUP($A343+ROUND((COLUMN()-2)/24,5),АТС!$A$41:$F$784,6)+'Иные услуги '!$C$5+'РСТ РСО-А'!$K$6+'РСТ РСО-А'!$H$9</f>
        <v>4302.17</v>
      </c>
      <c r="F343" s="117">
        <f>VLOOKUP($A343+ROUND((COLUMN()-2)/24,5),АТС!$A$41:$F$784,6)+'Иные услуги '!$C$5+'РСТ РСО-А'!$K$6+'РСТ РСО-А'!$H$9</f>
        <v>4302.2</v>
      </c>
      <c r="G343" s="117">
        <f>VLOOKUP($A343+ROUND((COLUMN()-2)/24,5),АТС!$A$41:$F$784,6)+'Иные услуги '!$C$5+'РСТ РСО-А'!$K$6+'РСТ РСО-А'!$H$9</f>
        <v>4302.0099999999993</v>
      </c>
      <c r="H343" s="117">
        <f>VLOOKUP($A343+ROUND((COLUMN()-2)/24,5),АТС!$A$41:$F$784,6)+'Иные услуги '!$C$5+'РСТ РСО-А'!$K$6+'РСТ РСО-А'!$H$9</f>
        <v>4301.3499999999995</v>
      </c>
      <c r="I343" s="117">
        <f>VLOOKUP($A343+ROUND((COLUMN()-2)/24,5),АТС!$A$41:$F$784,6)+'Иные услуги '!$C$5+'РСТ РСО-А'!$K$6+'РСТ РСО-А'!$H$9</f>
        <v>4301.6099999999997</v>
      </c>
      <c r="J343" s="117">
        <f>VLOOKUP($A343+ROUND((COLUMN()-2)/24,5),АТС!$A$41:$F$784,6)+'Иные услуги '!$C$5+'РСТ РСО-А'!$K$6+'РСТ РСО-А'!$H$9</f>
        <v>4302.2599999999993</v>
      </c>
      <c r="K343" s="117">
        <f>VLOOKUP($A343+ROUND((COLUMN()-2)/24,5),АТС!$A$41:$F$784,6)+'Иные услуги '!$C$5+'РСТ РСО-А'!$K$6+'РСТ РСО-А'!$H$9</f>
        <v>4302.45</v>
      </c>
      <c r="L343" s="117">
        <f>VLOOKUP($A343+ROUND((COLUMN()-2)/24,5),АТС!$A$41:$F$784,6)+'Иные услуги '!$C$5+'РСТ РСО-А'!$K$6+'РСТ РСО-А'!$H$9</f>
        <v>4302.5499999999993</v>
      </c>
      <c r="M343" s="117">
        <f>VLOOKUP($A343+ROUND((COLUMN()-2)/24,5),АТС!$A$41:$F$784,6)+'Иные услуги '!$C$5+'РСТ РСО-А'!$K$6+'РСТ РСО-А'!$H$9</f>
        <v>4302.5899999999992</v>
      </c>
      <c r="N343" s="117">
        <f>VLOOKUP($A343+ROUND((COLUMN()-2)/24,5),АТС!$A$41:$F$784,6)+'Иные услуги '!$C$5+'РСТ РСО-А'!$K$6+'РСТ РСО-А'!$H$9</f>
        <v>4302.5499999999993</v>
      </c>
      <c r="O343" s="117">
        <f>VLOOKUP($A343+ROUND((COLUMN()-2)/24,5),АТС!$A$41:$F$784,6)+'Иные услуги '!$C$5+'РСТ РСО-А'!$K$6+'РСТ РСО-А'!$H$9</f>
        <v>4302.5499999999993</v>
      </c>
      <c r="P343" s="117">
        <f>VLOOKUP($A343+ROUND((COLUMN()-2)/24,5),АТС!$A$41:$F$784,6)+'Иные услуги '!$C$5+'РСТ РСО-А'!$K$6+'РСТ РСО-А'!$H$9</f>
        <v>4302.5499999999993</v>
      </c>
      <c r="Q343" s="117">
        <f>VLOOKUP($A343+ROUND((COLUMN()-2)/24,5),АТС!$A$41:$F$784,6)+'Иные услуги '!$C$5+'РСТ РСО-А'!$K$6+'РСТ РСО-А'!$H$9</f>
        <v>4302.5199999999995</v>
      </c>
      <c r="R343" s="117">
        <f>VLOOKUP($A343+ROUND((COLUMN()-2)/24,5),АТС!$A$41:$F$784,6)+'Иные услуги '!$C$5+'РСТ РСО-А'!$K$6+'РСТ РСО-А'!$H$9</f>
        <v>4302.49</v>
      </c>
      <c r="S343" s="117">
        <f>VLOOKUP($A343+ROUND((COLUMN()-2)/24,5),АТС!$A$41:$F$784,6)+'Иные услуги '!$C$5+'РСТ РСО-А'!$K$6+'РСТ РСО-А'!$H$9</f>
        <v>4302.3599999999997</v>
      </c>
      <c r="T343" s="117">
        <f>VLOOKUP($A343+ROUND((COLUMN()-2)/24,5),АТС!$A$41:$F$784,6)+'Иные услуги '!$C$5+'РСТ РСО-А'!$K$6+'РСТ РСО-А'!$H$9</f>
        <v>4302.37</v>
      </c>
      <c r="U343" s="117">
        <f>VLOOKUP($A343+ROUND((COLUMN()-2)/24,5),АТС!$A$41:$F$784,6)+'Иные услуги '!$C$5+'РСТ РСО-А'!$K$6+'РСТ РСО-А'!$H$9</f>
        <v>4302.67</v>
      </c>
      <c r="V343" s="117">
        <f>VLOOKUP($A343+ROUND((COLUMN()-2)/24,5),АТС!$A$41:$F$784,6)+'Иные услуги '!$C$5+'РСТ РСО-А'!$K$6+'РСТ РСО-А'!$H$9</f>
        <v>4302.54</v>
      </c>
      <c r="W343" s="117">
        <f>VLOOKUP($A343+ROUND((COLUMN()-2)/24,5),АТС!$A$41:$F$784,6)+'Иные услуги '!$C$5+'РСТ РСО-А'!$K$6+'РСТ РСО-А'!$H$9</f>
        <v>4302.4299999999994</v>
      </c>
      <c r="X343" s="117">
        <f>VLOOKUP($A343+ROUND((COLUMN()-2)/24,5),АТС!$A$41:$F$784,6)+'Иные услуги '!$C$5+'РСТ РСО-А'!$K$6+'РСТ РСО-А'!$H$9</f>
        <v>4301.9399999999996</v>
      </c>
      <c r="Y343" s="117">
        <f>VLOOKUP($A343+ROUND((COLUMN()-2)/24,5),АТС!$A$41:$F$784,6)+'Иные услуги '!$C$5+'РСТ РСО-А'!$K$6+'РСТ РСО-А'!$H$9</f>
        <v>4300.8999999999996</v>
      </c>
    </row>
    <row r="344" spans="1:27" x14ac:dyDescent="0.2">
      <c r="A344" s="66">
        <f t="shared" si="11"/>
        <v>43675</v>
      </c>
      <c r="B344" s="117">
        <f>VLOOKUP($A344+ROUND((COLUMN()-2)/24,5),АТС!$A$41:$F$784,6)+'Иные услуги '!$C$5+'РСТ РСО-А'!$K$6+'РСТ РСО-А'!$H$9</f>
        <v>4302.6099999999997</v>
      </c>
      <c r="C344" s="117">
        <f>VLOOKUP($A344+ROUND((COLUMN()-2)/24,5),АТС!$A$41:$F$784,6)+'Иные услуги '!$C$5+'РСТ РСО-А'!$K$6+'РСТ РСО-А'!$H$9</f>
        <v>4302.5199999999995</v>
      </c>
      <c r="D344" s="117">
        <f>VLOOKUP($A344+ROUND((COLUMN()-2)/24,5),АТС!$A$41:$F$784,6)+'Иные услуги '!$C$5+'РСТ РСО-А'!$K$6+'РСТ РСО-А'!$H$9</f>
        <v>4302.54</v>
      </c>
      <c r="E344" s="117">
        <f>VLOOKUP($A344+ROUND((COLUMN()-2)/24,5),АТС!$A$41:$F$784,6)+'Иные услуги '!$C$5+'РСТ РСО-А'!$K$6+'РСТ РСО-А'!$H$9</f>
        <v>4302.53</v>
      </c>
      <c r="F344" s="117">
        <f>VLOOKUP($A344+ROUND((COLUMN()-2)/24,5),АТС!$A$41:$F$784,6)+'Иные услуги '!$C$5+'РСТ РСО-А'!$K$6+'РСТ РСО-А'!$H$9</f>
        <v>4302.4799999999996</v>
      </c>
      <c r="G344" s="117">
        <f>VLOOKUP($A344+ROUND((COLUMN()-2)/24,5),АТС!$A$41:$F$784,6)+'Иные услуги '!$C$5+'РСТ РСО-А'!$K$6+'РСТ РСО-А'!$H$9</f>
        <v>4302.2999999999993</v>
      </c>
      <c r="H344" s="117">
        <f>VLOOKUP($A344+ROUND((COLUMN()-2)/24,5),АТС!$A$41:$F$784,6)+'Иные услуги '!$C$5+'РСТ РСО-А'!$K$6+'РСТ РСО-А'!$H$9</f>
        <v>4301.6099999999997</v>
      </c>
      <c r="I344" s="117">
        <f>VLOOKUP($A344+ROUND((COLUMN()-2)/24,5),АТС!$A$41:$F$784,6)+'Иные услуги '!$C$5+'РСТ РСО-А'!$K$6+'РСТ РСО-А'!$H$9</f>
        <v>4302.03</v>
      </c>
      <c r="J344" s="117">
        <f>VLOOKUP($A344+ROUND((COLUMN()-2)/24,5),АТС!$A$41:$F$784,6)+'Иные услуги '!$C$5+'РСТ РСО-А'!$K$6+'РСТ РСО-А'!$H$9</f>
        <v>4302.5099999999993</v>
      </c>
      <c r="K344" s="117">
        <f>VLOOKUP($A344+ROUND((COLUMN()-2)/24,5),АТС!$A$41:$F$784,6)+'Иные услуги '!$C$5+'РСТ РСО-А'!$K$6+'РСТ РСО-А'!$H$9</f>
        <v>4302.7099999999991</v>
      </c>
      <c r="L344" s="117">
        <f>VLOOKUP($A344+ROUND((COLUMN()-2)/24,5),АТС!$A$41:$F$784,6)+'Иные услуги '!$C$5+'РСТ РСО-А'!$K$6+'РСТ РСО-А'!$H$9</f>
        <v>4302.82</v>
      </c>
      <c r="M344" s="117">
        <f>VLOOKUP($A344+ROUND((COLUMN()-2)/24,5),АТС!$A$41:$F$784,6)+'Иные услуги '!$C$5+'РСТ РСО-А'!$K$6+'РСТ РСО-А'!$H$9</f>
        <v>4302.8899999999994</v>
      </c>
      <c r="N344" s="117">
        <f>VLOOKUP($A344+ROUND((COLUMN()-2)/24,5),АТС!$A$41:$F$784,6)+'Иные услуги '!$C$5+'РСТ РСО-А'!$K$6+'РСТ РСО-А'!$H$9</f>
        <v>4302.74</v>
      </c>
      <c r="O344" s="117">
        <f>VLOOKUP($A344+ROUND((COLUMN()-2)/24,5),АТС!$A$41:$F$784,6)+'Иные услуги '!$C$5+'РСТ РСО-А'!$K$6+'РСТ РСО-А'!$H$9</f>
        <v>4302.74</v>
      </c>
      <c r="P344" s="117">
        <f>VLOOKUP($A344+ROUND((COLUMN()-2)/24,5),АТС!$A$41:$F$784,6)+'Иные услуги '!$C$5+'РСТ РСО-А'!$K$6+'РСТ РСО-А'!$H$9</f>
        <v>4302.7</v>
      </c>
      <c r="Q344" s="117">
        <f>VLOOKUP($A344+ROUND((COLUMN()-2)/24,5),АТС!$A$41:$F$784,6)+'Иные услуги '!$C$5+'РСТ РСО-А'!$K$6+'РСТ РСО-А'!$H$9</f>
        <v>4302.7</v>
      </c>
      <c r="R344" s="117">
        <f>VLOOKUP($A344+ROUND((COLUMN()-2)/24,5),АТС!$A$41:$F$784,6)+'Иные услуги '!$C$5+'РСТ РСО-А'!$K$6+'РСТ РСО-А'!$H$9</f>
        <v>4302.67</v>
      </c>
      <c r="S344" s="117">
        <f>VLOOKUP($A344+ROUND((COLUMN()-2)/24,5),АТС!$A$41:$F$784,6)+'Иные услуги '!$C$5+'РСТ РСО-А'!$K$6+'РСТ РСО-А'!$H$9</f>
        <v>4302.6299999999992</v>
      </c>
      <c r="T344" s="117">
        <f>VLOOKUP($A344+ROUND((COLUMN()-2)/24,5),АТС!$A$41:$F$784,6)+'Иные услуги '!$C$5+'РСТ РСО-А'!$K$6+'РСТ РСО-А'!$H$9</f>
        <v>4302.66</v>
      </c>
      <c r="U344" s="117">
        <f>VLOOKUP($A344+ROUND((COLUMN()-2)/24,5),АТС!$A$41:$F$784,6)+'Иные услуги '!$C$5+'РСТ РСО-А'!$K$6+'РСТ РСО-А'!$H$9</f>
        <v>4302.82</v>
      </c>
      <c r="V344" s="117">
        <f>VLOOKUP($A344+ROUND((COLUMN()-2)/24,5),АТС!$A$41:$F$784,6)+'Иные услуги '!$C$5+'РСТ РСО-А'!$K$6+'РСТ РСО-А'!$H$9</f>
        <v>4302.62</v>
      </c>
      <c r="W344" s="117">
        <f>VLOOKUP($A344+ROUND((COLUMN()-2)/24,5),АТС!$A$41:$F$784,6)+'Иные услуги '!$C$5+'РСТ РСО-А'!$K$6+'РСТ РСО-А'!$H$9</f>
        <v>4302.53</v>
      </c>
      <c r="X344" s="117">
        <f>VLOOKUP($A344+ROUND((COLUMN()-2)/24,5),АТС!$A$41:$F$784,6)+'Иные услуги '!$C$5+'РСТ РСО-А'!$K$6+'РСТ РСО-А'!$H$9</f>
        <v>4302.1499999999996</v>
      </c>
      <c r="Y344" s="117">
        <f>VLOOKUP($A344+ROUND((COLUMN()-2)/24,5),АТС!$A$41:$F$784,6)+'Иные услуги '!$C$5+'РСТ РСО-А'!$K$6+'РСТ РСО-А'!$H$9</f>
        <v>4301.6399999999994</v>
      </c>
    </row>
    <row r="345" spans="1:27" x14ac:dyDescent="0.2">
      <c r="A345" s="66">
        <f t="shared" ref="A345:A346" si="12">A308</f>
        <v>43676</v>
      </c>
      <c r="B345" s="117">
        <f>VLOOKUP($A345+ROUND((COLUMN()-2)/24,5),АТС!$A$41:$F$784,6)+'Иные услуги '!$C$5+'РСТ РСО-А'!$K$6+'РСТ РСО-А'!$H$9</f>
        <v>4302.78</v>
      </c>
      <c r="C345" s="117">
        <f>VLOOKUP($A345+ROUND((COLUMN()-2)/24,5),АТС!$A$41:$F$784,6)+'Иные услуги '!$C$5+'РСТ РСО-А'!$K$6+'РСТ РСО-А'!$H$9</f>
        <v>4302.7599999999993</v>
      </c>
      <c r="D345" s="117">
        <f>VLOOKUP($A345+ROUND((COLUMN()-2)/24,5),АТС!$A$41:$F$784,6)+'Иные услуги '!$C$5+'РСТ РСО-А'!$K$6+'РСТ РСО-А'!$H$9</f>
        <v>4302.7599999999993</v>
      </c>
      <c r="E345" s="117">
        <f>VLOOKUP($A345+ROUND((COLUMN()-2)/24,5),АТС!$A$41:$F$784,6)+'Иные услуги '!$C$5+'РСТ РСО-А'!$K$6+'РСТ РСО-А'!$H$9</f>
        <v>4302.7999999999993</v>
      </c>
      <c r="F345" s="117">
        <f>VLOOKUP($A345+ROUND((COLUMN()-2)/24,5),АТС!$A$41:$F$784,6)+'Иные услуги '!$C$5+'РСТ РСО-А'!$K$6+'РСТ РСО-А'!$H$9</f>
        <v>4302.62</v>
      </c>
      <c r="G345" s="117">
        <f>VLOOKUP($A345+ROUND((COLUMN()-2)/24,5),АТС!$A$41:$F$784,6)+'Иные услуги '!$C$5+'РСТ РСО-А'!$K$6+'РСТ РСО-А'!$H$9</f>
        <v>4302.7299999999996</v>
      </c>
      <c r="H345" s="117">
        <f>VLOOKUP($A345+ROUND((COLUMN()-2)/24,5),АТС!$A$41:$F$784,6)+'Иные услуги '!$C$5+'РСТ РСО-А'!$K$6+'РСТ РСО-А'!$H$9</f>
        <v>4302.45</v>
      </c>
      <c r="I345" s="117">
        <f>VLOOKUP($A345+ROUND((COLUMN()-2)/24,5),АТС!$A$41:$F$784,6)+'Иные услуги '!$C$5+'РСТ РСО-А'!$K$6+'РСТ РСО-А'!$H$9</f>
        <v>4302.92</v>
      </c>
      <c r="J345" s="117">
        <f>VLOOKUP($A345+ROUND((COLUMN()-2)/24,5),АТС!$A$41:$F$784,6)+'Иные услуги '!$C$5+'РСТ РСО-А'!$K$6+'РСТ РСО-А'!$H$9</f>
        <v>4303.0099999999993</v>
      </c>
      <c r="K345" s="117">
        <f>VLOOKUP($A345+ROUND((COLUMN()-2)/24,5),АТС!$A$41:$F$784,6)+'Иные услуги '!$C$5+'РСТ РСО-А'!$K$6+'РСТ РСО-А'!$H$9</f>
        <v>4303.0599999999995</v>
      </c>
      <c r="L345" s="117">
        <f>VLOOKUP($A345+ROUND((COLUMN()-2)/24,5),АТС!$A$41:$F$784,6)+'Иные услуги '!$C$5+'РСТ РСО-А'!$K$6+'РСТ РСО-А'!$H$9</f>
        <v>4303.04</v>
      </c>
      <c r="M345" s="117">
        <f>VLOOKUP($A345+ROUND((COLUMN()-2)/24,5),АТС!$A$41:$F$784,6)+'Иные услуги '!$C$5+'РСТ РСО-А'!$K$6+'РСТ РСО-А'!$H$9</f>
        <v>4303.0099999999993</v>
      </c>
      <c r="N345" s="117">
        <f>VLOOKUP($A345+ROUND((COLUMN()-2)/24,5),АТС!$A$41:$F$784,6)+'Иные услуги '!$C$5+'РСТ РСО-А'!$K$6+'РСТ РСО-А'!$H$9</f>
        <v>4302.92</v>
      </c>
      <c r="O345" s="117">
        <f>VLOOKUP($A345+ROUND((COLUMN()-2)/24,5),АТС!$A$41:$F$784,6)+'Иные услуги '!$C$5+'РСТ РСО-А'!$K$6+'РСТ РСО-А'!$H$9</f>
        <v>4302.8799999999992</v>
      </c>
      <c r="P345" s="117">
        <f>VLOOKUP($A345+ROUND((COLUMN()-2)/24,5),АТС!$A$41:$F$784,6)+'Иные услуги '!$C$5+'РСТ РСО-А'!$K$6+'РСТ РСО-А'!$H$9</f>
        <v>4302.82</v>
      </c>
      <c r="Q345" s="117">
        <f>VLOOKUP($A345+ROUND((COLUMN()-2)/24,5),АТС!$A$41:$F$784,6)+'Иные услуги '!$C$5+'РСТ РСО-А'!$K$6+'РСТ РСО-А'!$H$9</f>
        <v>4302.78</v>
      </c>
      <c r="R345" s="117">
        <f>VLOOKUP($A345+ROUND((COLUMN()-2)/24,5),АТС!$A$41:$F$784,6)+'Иные услуги '!$C$5+'РСТ РСО-А'!$K$6+'РСТ РСО-А'!$H$9</f>
        <v>4302.7699999999995</v>
      </c>
      <c r="S345" s="117">
        <f>VLOOKUP($A345+ROUND((COLUMN()-2)/24,5),АТС!$A$41:$F$784,6)+'Иные услуги '!$C$5+'РСТ РСО-А'!$K$6+'РСТ РСО-А'!$H$9</f>
        <v>4302.7599999999993</v>
      </c>
      <c r="T345" s="117">
        <f>VLOOKUP($A345+ROUND((COLUMN()-2)/24,5),АТС!$A$41:$F$784,6)+'Иные услуги '!$C$5+'РСТ РСО-А'!$K$6+'РСТ РСО-А'!$H$9</f>
        <v>4302.8799999999992</v>
      </c>
      <c r="U345" s="117">
        <f>VLOOKUP($A345+ROUND((COLUMN()-2)/24,5),АТС!$A$41:$F$784,6)+'Иные услуги '!$C$5+'РСТ РСО-А'!$K$6+'РСТ РСО-А'!$H$9</f>
        <v>4302.91</v>
      </c>
      <c r="V345" s="117">
        <f>VLOOKUP($A345+ROUND((COLUMN()-2)/24,5),АТС!$A$41:$F$784,6)+'Иные услуги '!$C$5+'РСТ РСО-А'!$K$6+'РСТ РСО-А'!$H$9</f>
        <v>4302.7</v>
      </c>
      <c r="W345" s="117">
        <f>VLOOKUP($A345+ROUND((COLUMN()-2)/24,5),АТС!$A$41:$F$784,6)+'Иные услуги '!$C$5+'РСТ РСО-А'!$K$6+'РСТ РСО-А'!$H$9</f>
        <v>4302.66</v>
      </c>
      <c r="X345" s="117">
        <f>VLOOKUP($A345+ROUND((COLUMN()-2)/24,5),АТС!$A$41:$F$784,6)+'Иные услуги '!$C$5+'РСТ РСО-А'!$K$6+'РСТ РСО-А'!$H$9</f>
        <v>4302.2199999999993</v>
      </c>
      <c r="Y345" s="117">
        <f>VLOOKUP($A345+ROUND((COLUMN()-2)/24,5),АТС!$A$41:$F$784,6)+'Иные услуги '!$C$5+'РСТ РСО-А'!$K$6+'РСТ РСО-А'!$H$9</f>
        <v>4301.7199999999993</v>
      </c>
    </row>
    <row r="346" spans="1:27" x14ac:dyDescent="0.2">
      <c r="A346" s="66">
        <f t="shared" si="12"/>
        <v>43677</v>
      </c>
      <c r="B346" s="117">
        <f>VLOOKUP($A346+ROUND((COLUMN()-2)/24,5),АТС!$A$41:$F$784,6)+'Иные услуги '!$C$5+'РСТ РСО-А'!$K$6+'РСТ РСО-А'!$H$9</f>
        <v>4302.5999999999995</v>
      </c>
      <c r="C346" s="117">
        <f>VLOOKUP($A346+ROUND((COLUMN()-2)/24,5),АТС!$A$41:$F$784,6)+'Иные услуги '!$C$5+'РСТ РСО-А'!$K$6+'РСТ РСО-А'!$H$9</f>
        <v>4302.58</v>
      </c>
      <c r="D346" s="117">
        <f>VLOOKUP($A346+ROUND((COLUMN()-2)/24,5),АТС!$A$41:$F$784,6)+'Иные услуги '!$C$5+'РСТ РСО-А'!$K$6+'РСТ РСО-А'!$H$9</f>
        <v>4302.53</v>
      </c>
      <c r="E346" s="117">
        <f>VLOOKUP($A346+ROUND((COLUMN()-2)/24,5),АТС!$A$41:$F$784,6)+'Иные услуги '!$C$5+'РСТ РСО-А'!$K$6+'РСТ РСО-А'!$H$9</f>
        <v>4302.54</v>
      </c>
      <c r="F346" s="117">
        <f>VLOOKUP($A346+ROUND((COLUMN()-2)/24,5),АТС!$A$41:$F$784,6)+'Иные услуги '!$C$5+'РСТ РСО-А'!$K$6+'РСТ РСО-А'!$H$9</f>
        <v>4302.5499999999993</v>
      </c>
      <c r="G346" s="117">
        <f>VLOOKUP($A346+ROUND((COLUMN()-2)/24,5),АТС!$A$41:$F$784,6)+'Иные услуги '!$C$5+'РСТ РСО-А'!$K$6+'РСТ РСО-А'!$H$9</f>
        <v>4302.58</v>
      </c>
      <c r="H346" s="117">
        <f>VLOOKUP($A346+ROUND((COLUMN()-2)/24,5),АТС!$A$41:$F$784,6)+'Иные услуги '!$C$5+'РСТ РСО-А'!$K$6+'РСТ РСО-А'!$H$9</f>
        <v>4302.16</v>
      </c>
      <c r="I346" s="117">
        <f>VLOOKUP($A346+ROUND((COLUMN()-2)/24,5),АТС!$A$41:$F$784,6)+'Иные услуги '!$C$5+'РСТ РСО-А'!$K$6+'РСТ РСО-А'!$H$9</f>
        <v>4302.5999999999995</v>
      </c>
      <c r="J346" s="117">
        <f>VLOOKUP($A346+ROUND((COLUMN()-2)/24,5),АТС!$A$41:$F$784,6)+'Иные услуги '!$C$5+'РСТ РСО-А'!$K$6+'РСТ РСО-А'!$H$9</f>
        <v>4302.8999999999996</v>
      </c>
      <c r="K346" s="117">
        <f>VLOOKUP($A346+ROUND((COLUMN()-2)/24,5),АТС!$A$41:$F$784,6)+'Иные услуги '!$C$5+'РСТ РСО-А'!$K$6+'РСТ РСО-А'!$H$9</f>
        <v>4302.9399999999996</v>
      </c>
      <c r="L346" s="117">
        <f>VLOOKUP($A346+ROUND((COLUMN()-2)/24,5),АТС!$A$41:$F$784,6)+'Иные услуги '!$C$5+'РСТ РСО-А'!$K$6+'РСТ РСО-А'!$H$9</f>
        <v>4303</v>
      </c>
      <c r="M346" s="117">
        <f>VLOOKUP($A346+ROUND((COLUMN()-2)/24,5),АТС!$A$41:$F$784,6)+'Иные услуги '!$C$5+'РСТ РСО-А'!$K$6+'РСТ РСО-А'!$H$9</f>
        <v>4302.9699999999993</v>
      </c>
      <c r="N346" s="117">
        <f>VLOOKUP($A346+ROUND((COLUMN()-2)/24,5),АТС!$A$41:$F$784,6)+'Иные услуги '!$C$5+'РСТ РСО-А'!$K$6+'РСТ РСО-А'!$H$9</f>
        <v>4302.8799999999992</v>
      </c>
      <c r="O346" s="117">
        <f>VLOOKUP($A346+ROUND((COLUMN()-2)/24,5),АТС!$A$41:$F$784,6)+'Иные услуги '!$C$5+'РСТ РСО-А'!$K$6+'РСТ РСО-А'!$H$9</f>
        <v>4302.87</v>
      </c>
      <c r="P346" s="117">
        <f>VLOOKUP($A346+ROUND((COLUMN()-2)/24,5),АТС!$A$41:$F$784,6)+'Иные услуги '!$C$5+'РСТ РСО-А'!$K$6+'РСТ РСО-А'!$H$9</f>
        <v>4302.87</v>
      </c>
      <c r="Q346" s="117">
        <f>VLOOKUP($A346+ROUND((COLUMN()-2)/24,5),АТС!$A$41:$F$784,6)+'Иные услуги '!$C$5+'РСТ РСО-А'!$K$6+'РСТ РСО-А'!$H$9</f>
        <v>4302.8599999999997</v>
      </c>
      <c r="R346" s="117">
        <f>VLOOKUP($A346+ROUND((COLUMN()-2)/24,5),АТС!$A$41:$F$784,6)+'Иные услуги '!$C$5+'РСТ РСО-А'!$K$6+'РСТ РСО-А'!$H$9</f>
        <v>4302.82</v>
      </c>
      <c r="S346" s="117">
        <f>VLOOKUP($A346+ROUND((COLUMN()-2)/24,5),АТС!$A$41:$F$784,6)+'Иные услуги '!$C$5+'РСТ РСО-А'!$K$6+'РСТ РСО-А'!$H$9</f>
        <v>4302.78</v>
      </c>
      <c r="T346" s="117">
        <f>VLOOKUP($A346+ROUND((COLUMN()-2)/24,5),АТС!$A$41:$F$784,6)+'Иные услуги '!$C$5+'РСТ РСО-А'!$K$6+'РСТ РСО-А'!$H$9</f>
        <v>4302.79</v>
      </c>
      <c r="U346" s="117">
        <f>VLOOKUP($A346+ROUND((COLUMN()-2)/24,5),АТС!$A$41:$F$784,6)+'Иные услуги '!$C$5+'РСТ РСО-А'!$K$6+'РСТ РСО-А'!$H$9</f>
        <v>4302.92</v>
      </c>
      <c r="V346" s="117">
        <f>VLOOKUP($A346+ROUND((COLUMN()-2)/24,5),АТС!$A$41:$F$784,6)+'Иные услуги '!$C$5+'РСТ РСО-А'!$K$6+'РСТ РСО-А'!$H$9</f>
        <v>4302.7599999999993</v>
      </c>
      <c r="W346" s="117">
        <f>VLOOKUP($A346+ROUND((COLUMN()-2)/24,5),АТС!$A$41:$F$784,6)+'Иные услуги '!$C$5+'РСТ РСО-А'!$K$6+'РСТ РСО-А'!$H$9</f>
        <v>4302.6099999999997</v>
      </c>
      <c r="X346" s="117">
        <f>VLOOKUP($A346+ROUND((COLUMN()-2)/24,5),АТС!$A$41:$F$784,6)+'Иные услуги '!$C$5+'РСТ РСО-А'!$K$6+'РСТ РСО-А'!$H$9</f>
        <v>4302.2599999999993</v>
      </c>
      <c r="Y346" s="117">
        <f>VLOOKUP($A346+ROUND((COLUMN()-2)/24,5),АТС!$A$41:$F$784,6)+'Иные услуги '!$C$5+'РСТ РСО-А'!$K$6+'РСТ РСО-А'!$H$9</f>
        <v>4301.9399999999996</v>
      </c>
    </row>
    <row r="348" spans="1:27" x14ac:dyDescent="0.25">
      <c r="A348" s="64" t="s">
        <v>126</v>
      </c>
    </row>
    <row r="349" spans="1:27" x14ac:dyDescent="0.25">
      <c r="A349" s="74" t="s">
        <v>159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43647</v>
      </c>
      <c r="B354" s="84">
        <f>VLOOKUP($A354+ROUND((COLUMN()-2)/24,5),АТС!$A$41:$F$784,6)+'Иные услуги '!$C$5+'РСТ РСО-А'!$L$6+'РСТ РСО-А'!$F$9</f>
        <v>5050.57</v>
      </c>
      <c r="C354" s="117">
        <f>VLOOKUP($A354+ROUND((COLUMN()-2)/24,5),АТС!$A$41:$F$784,6)+'Иные услуги '!$C$5+'РСТ РСО-А'!$L$6+'РСТ РСО-А'!$F$9</f>
        <v>5050.46</v>
      </c>
      <c r="D354" s="117">
        <f>VLOOKUP($A354+ROUND((COLUMN()-2)/24,5),АТС!$A$41:$F$784,6)+'Иные услуги '!$C$5+'РСТ РСО-А'!$L$6+'РСТ РСО-А'!$F$9</f>
        <v>5050.53</v>
      </c>
      <c r="E354" s="117">
        <f>VLOOKUP($A354+ROUND((COLUMN()-2)/24,5),АТС!$A$41:$F$784,6)+'Иные услуги '!$C$5+'РСТ РСО-А'!$L$6+'РСТ РСО-А'!$F$9</f>
        <v>5050.53</v>
      </c>
      <c r="F354" s="117">
        <f>VLOOKUP($A354+ROUND((COLUMN()-2)/24,5),АТС!$A$41:$F$784,6)+'Иные услуги '!$C$5+'РСТ РСО-А'!$L$6+'РСТ РСО-А'!$F$9</f>
        <v>5050.41</v>
      </c>
      <c r="G354" s="117">
        <f>VLOOKUP($A354+ROUND((COLUMN()-2)/24,5),АТС!$A$41:$F$784,6)+'Иные услуги '!$C$5+'РСТ РСО-А'!$L$6+'РСТ РСО-А'!$F$9</f>
        <v>5050.41</v>
      </c>
      <c r="H354" s="117">
        <f>VLOOKUP($A354+ROUND((COLUMN()-2)/24,5),АТС!$A$41:$F$784,6)+'Иные услуги '!$C$5+'РСТ РСО-А'!$L$6+'РСТ РСО-А'!$F$9</f>
        <v>5050.16</v>
      </c>
      <c r="I354" s="117">
        <f>VLOOKUP($A354+ROUND((COLUMN()-2)/24,5),АТС!$A$41:$F$784,6)+'Иные услуги '!$C$5+'РСТ РСО-А'!$L$6+'РСТ РСО-А'!$F$9</f>
        <v>5050.58</v>
      </c>
      <c r="J354" s="117">
        <f>VLOOKUP($A354+ROUND((COLUMN()-2)/24,5),АТС!$A$41:$F$784,6)+'Иные услуги '!$C$5+'РСТ РСО-А'!$L$6+'РСТ РСО-А'!$F$9</f>
        <v>5050.78</v>
      </c>
      <c r="K354" s="117">
        <f>VLOOKUP($A354+ROUND((COLUMN()-2)/24,5),АТС!$A$41:$F$784,6)+'Иные услуги '!$C$5+'РСТ РСО-А'!$L$6+'РСТ РСО-А'!$F$9</f>
        <v>5050.83</v>
      </c>
      <c r="L354" s="117">
        <f>VLOOKUP($A354+ROUND((COLUMN()-2)/24,5),АТС!$A$41:$F$784,6)+'Иные услуги '!$C$5+'РСТ РСО-А'!$L$6+'РСТ РСО-А'!$F$9</f>
        <v>5050.82</v>
      </c>
      <c r="M354" s="117">
        <f>VLOOKUP($A354+ROUND((COLUMN()-2)/24,5),АТС!$A$41:$F$784,6)+'Иные услуги '!$C$5+'РСТ РСО-А'!$L$6+'РСТ РСО-А'!$F$9</f>
        <v>5050.82</v>
      </c>
      <c r="N354" s="117">
        <f>VLOOKUP($A354+ROUND((COLUMN()-2)/24,5),АТС!$A$41:$F$784,6)+'Иные услуги '!$C$5+'РСТ РСО-А'!$L$6+'РСТ РСО-А'!$F$9</f>
        <v>5050.82</v>
      </c>
      <c r="O354" s="117">
        <f>VLOOKUP($A354+ROUND((COLUMN()-2)/24,5),АТС!$A$41:$F$784,6)+'Иные услуги '!$C$5+'РСТ РСО-А'!$L$6+'РСТ РСО-А'!$F$9</f>
        <v>5050.4299999999994</v>
      </c>
      <c r="P354" s="117">
        <f>VLOOKUP($A354+ROUND((COLUMN()-2)/24,5),АТС!$A$41:$F$784,6)+'Иные услуги '!$C$5+'РСТ РСО-А'!$L$6+'РСТ РСО-А'!$F$9</f>
        <v>5050.49</v>
      </c>
      <c r="Q354" s="117">
        <f>VLOOKUP($A354+ROUND((COLUMN()-2)/24,5),АТС!$A$41:$F$784,6)+'Иные услуги '!$C$5+'РСТ РСО-А'!$L$6+'РСТ РСО-А'!$F$9</f>
        <v>5050.45</v>
      </c>
      <c r="R354" s="117">
        <f>VLOOKUP($A354+ROUND((COLUMN()-2)/24,5),АТС!$A$41:$F$784,6)+'Иные услуги '!$C$5+'РСТ РСО-А'!$L$6+'РСТ РСО-А'!$F$9</f>
        <v>5050.53</v>
      </c>
      <c r="S354" s="117">
        <f>VLOOKUP($A354+ROUND((COLUMN()-2)/24,5),АТС!$A$41:$F$784,6)+'Иные услуги '!$C$5+'РСТ РСО-А'!$L$6+'РСТ РСО-А'!$F$9</f>
        <v>5050.5499999999993</v>
      </c>
      <c r="T354" s="117">
        <f>VLOOKUP($A354+ROUND((COLUMN()-2)/24,5),АТС!$A$41:$F$784,6)+'Иные услуги '!$C$5+'РСТ РСО-А'!$L$6+'РСТ РСО-А'!$F$9</f>
        <v>5050.78</v>
      </c>
      <c r="U354" s="117">
        <f>VLOOKUP($A354+ROUND((COLUMN()-2)/24,5),АТС!$A$41:$F$784,6)+'Иные услуги '!$C$5+'РСТ РСО-А'!$L$6+'РСТ РСО-А'!$F$9</f>
        <v>5050.8599999999997</v>
      </c>
      <c r="V354" s="117">
        <f>VLOOKUP($A354+ROUND((COLUMN()-2)/24,5),АТС!$A$41:$F$784,6)+'Иные услуги '!$C$5+'РСТ РСО-А'!$L$6+'РСТ РСО-А'!$F$9</f>
        <v>5050.6299999999992</v>
      </c>
      <c r="W354" s="117">
        <f>VLOOKUP($A354+ROUND((COLUMN()-2)/24,5),АТС!$A$41:$F$784,6)+'Иные услуги '!$C$5+'РСТ РСО-А'!$L$6+'РСТ РСО-А'!$F$9</f>
        <v>5050.58</v>
      </c>
      <c r="X354" s="117">
        <f>VLOOKUP($A354+ROUND((COLUMN()-2)/24,5),АТС!$A$41:$F$784,6)+'Иные услуги '!$C$5+'РСТ РСО-А'!$L$6+'РСТ РСО-А'!$F$9</f>
        <v>5050.41</v>
      </c>
      <c r="Y354" s="117">
        <f>VLOOKUP($A354+ROUND((COLUMN()-2)/24,5),АТС!$A$41:$F$784,6)+'Иные услуги '!$C$5+'РСТ РСО-А'!$L$6+'РСТ РСО-А'!$F$9</f>
        <v>5050.32</v>
      </c>
    </row>
    <row r="355" spans="1:25" x14ac:dyDescent="0.2">
      <c r="A355" s="66">
        <f>A354+1</f>
        <v>43648</v>
      </c>
      <c r="B355" s="117">
        <f>VLOOKUP($A355+ROUND((COLUMN()-2)/24,5),АТС!$A$41:$F$784,6)+'Иные услуги '!$C$5+'РСТ РСО-А'!$L$6+'РСТ РСО-А'!$F$9</f>
        <v>5050.84</v>
      </c>
      <c r="C355" s="117">
        <f>VLOOKUP($A355+ROUND((COLUMN()-2)/24,5),АТС!$A$41:$F$784,6)+'Иные услуги '!$C$5+'РСТ РСО-А'!$L$6+'РСТ РСО-А'!$F$9</f>
        <v>5050.6799999999994</v>
      </c>
      <c r="D355" s="117">
        <f>VLOOKUP($A355+ROUND((COLUMN()-2)/24,5),АТС!$A$41:$F$784,6)+'Иные услуги '!$C$5+'РСТ РСО-А'!$L$6+'РСТ РСО-А'!$F$9</f>
        <v>5050.6299999999992</v>
      </c>
      <c r="E355" s="117">
        <f>VLOOKUP($A355+ROUND((COLUMN()-2)/24,5),АТС!$A$41:$F$784,6)+'Иные услуги '!$C$5+'РСТ РСО-А'!$L$6+'РСТ РСО-А'!$F$9</f>
        <v>5050.6299999999992</v>
      </c>
      <c r="F355" s="117">
        <f>VLOOKUP($A355+ROUND((COLUMN()-2)/24,5),АТС!$A$41:$F$784,6)+'Иные услуги '!$C$5+'РСТ РСО-А'!$L$6+'РСТ РСО-А'!$F$9</f>
        <v>5051.1899999999996</v>
      </c>
      <c r="G355" s="117">
        <f>VLOOKUP($A355+ROUND((COLUMN()-2)/24,5),АТС!$A$41:$F$784,6)+'Иные услуги '!$C$5+'РСТ РСО-А'!$L$6+'РСТ РСО-А'!$F$9</f>
        <v>5051.2</v>
      </c>
      <c r="H355" s="117">
        <f>VLOOKUP($A355+ROUND((COLUMN()-2)/24,5),АТС!$A$41:$F$784,6)+'Иные услуги '!$C$5+'РСТ РСО-А'!$L$6+'РСТ РСО-А'!$F$9</f>
        <v>5051.21</v>
      </c>
      <c r="I355" s="117">
        <f>VLOOKUP($A355+ROUND((COLUMN()-2)/24,5),АТС!$A$41:$F$784,6)+'Иные услуги '!$C$5+'РСТ РСО-А'!$L$6+'РСТ РСО-А'!$F$9</f>
        <v>5050.67</v>
      </c>
      <c r="J355" s="117">
        <f>VLOOKUP($A355+ROUND((COLUMN()-2)/24,5),АТС!$A$41:$F$784,6)+'Иные услуги '!$C$5+'РСТ РСО-А'!$L$6+'РСТ РСО-А'!$F$9</f>
        <v>5050.7299999999996</v>
      </c>
      <c r="K355" s="117">
        <f>VLOOKUP($A355+ROUND((COLUMN()-2)/24,5),АТС!$A$41:$F$784,6)+'Иные услуги '!$C$5+'РСТ РСО-А'!$L$6+'РСТ РСО-А'!$F$9</f>
        <v>5050.7999999999993</v>
      </c>
      <c r="L355" s="117">
        <f>VLOOKUP($A355+ROUND((COLUMN()-2)/24,5),АТС!$A$41:$F$784,6)+'Иные услуги '!$C$5+'РСТ РСО-А'!$L$6+'РСТ РСО-А'!$F$9</f>
        <v>5050.82</v>
      </c>
      <c r="M355" s="117">
        <f>VLOOKUP($A355+ROUND((COLUMN()-2)/24,5),АТС!$A$41:$F$784,6)+'Иные услуги '!$C$5+'РСТ РСО-А'!$L$6+'РСТ РСО-А'!$F$9</f>
        <v>5050.82</v>
      </c>
      <c r="N355" s="117">
        <f>VLOOKUP($A355+ROUND((COLUMN()-2)/24,5),АТС!$A$41:$F$784,6)+'Иные услуги '!$C$5+'РСТ РСО-А'!$L$6+'РСТ РСО-А'!$F$9</f>
        <v>5050.82</v>
      </c>
      <c r="O355" s="117">
        <f>VLOOKUP($A355+ROUND((COLUMN()-2)/24,5),АТС!$A$41:$F$784,6)+'Иные услуги '!$C$5+'РСТ РСО-А'!$L$6+'РСТ РСО-А'!$F$9</f>
        <v>5050.54</v>
      </c>
      <c r="P355" s="117">
        <f>VLOOKUP($A355+ROUND((COLUMN()-2)/24,5),АТС!$A$41:$F$784,6)+'Иные услуги '!$C$5+'РСТ РСО-А'!$L$6+'РСТ РСО-А'!$F$9</f>
        <v>5050.53</v>
      </c>
      <c r="Q355" s="117">
        <f>VLOOKUP($A355+ROUND((COLUMN()-2)/24,5),АТС!$A$41:$F$784,6)+'Иные услуги '!$C$5+'РСТ РСО-А'!$L$6+'РСТ РСО-А'!$F$9</f>
        <v>5050.54</v>
      </c>
      <c r="R355" s="117">
        <f>VLOOKUP($A355+ROUND((COLUMN()-2)/24,5),АТС!$A$41:$F$784,6)+'Иные услуги '!$C$5+'РСТ РСО-А'!$L$6+'РСТ РСО-А'!$F$9</f>
        <v>5050.5</v>
      </c>
      <c r="S355" s="117">
        <f>VLOOKUP($A355+ROUND((COLUMN()-2)/24,5),АТС!$A$41:$F$784,6)+'Иные услуги '!$C$5+'РСТ РСО-А'!$L$6+'РСТ РСО-А'!$F$9</f>
        <v>5050.5199999999995</v>
      </c>
      <c r="T355" s="117">
        <f>VLOOKUP($A355+ROUND((COLUMN()-2)/24,5),АТС!$A$41:$F$784,6)+'Иные услуги '!$C$5+'РСТ РСО-А'!$L$6+'РСТ РСО-А'!$F$9</f>
        <v>5050.78</v>
      </c>
      <c r="U355" s="117">
        <f>VLOOKUP($A355+ROUND((COLUMN()-2)/24,5),АТС!$A$41:$F$784,6)+'Иные услуги '!$C$5+'РСТ РСО-А'!$L$6+'РСТ РСО-А'!$F$9</f>
        <v>5050.79</v>
      </c>
      <c r="V355" s="117">
        <f>VLOOKUP($A355+ROUND((COLUMN()-2)/24,5),АТС!$A$41:$F$784,6)+'Иные услуги '!$C$5+'РСТ РСО-А'!$L$6+'РСТ РСО-А'!$F$9</f>
        <v>5050.5599999999995</v>
      </c>
      <c r="W355" s="117">
        <f>VLOOKUP($A355+ROUND((COLUMN()-2)/24,5),АТС!$A$41:$F$784,6)+'Иные услуги '!$C$5+'РСТ РСО-А'!$L$6+'РСТ РСО-А'!$F$9</f>
        <v>5050.6099999999997</v>
      </c>
      <c r="X355" s="117">
        <f>VLOOKUP($A355+ROUND((COLUMN()-2)/24,5),АТС!$A$41:$F$784,6)+'Иные услуги '!$C$5+'РСТ РСО-А'!$L$6+'РСТ РСО-А'!$F$9</f>
        <v>5050.28</v>
      </c>
      <c r="Y355" s="117">
        <f>VLOOKUP($A355+ROUND((COLUMN()-2)/24,5),АТС!$A$41:$F$784,6)+'Иные услуги '!$C$5+'РСТ РСО-А'!$L$6+'РСТ РСО-А'!$F$9</f>
        <v>5049.92</v>
      </c>
    </row>
    <row r="356" spans="1:25" x14ac:dyDescent="0.2">
      <c r="A356" s="66">
        <f t="shared" ref="A356:A384" si="13">A355+1</f>
        <v>43649</v>
      </c>
      <c r="B356" s="117">
        <f>VLOOKUP($A356+ROUND((COLUMN()-2)/24,5),АТС!$A$41:$F$784,6)+'Иные услуги '!$C$5+'РСТ РСО-А'!$L$6+'РСТ РСО-А'!$F$9</f>
        <v>5050.6499999999996</v>
      </c>
      <c r="C356" s="117">
        <f>VLOOKUP($A356+ROUND((COLUMN()-2)/24,5),АТС!$A$41:$F$784,6)+'Иные услуги '!$C$5+'РСТ РСО-А'!$L$6+'РСТ РСО-А'!$F$9</f>
        <v>5050.59</v>
      </c>
      <c r="D356" s="117">
        <f>VLOOKUP($A356+ROUND((COLUMN()-2)/24,5),АТС!$A$41:$F$784,6)+'Иные услуги '!$C$5+'РСТ РСО-А'!$L$6+'РСТ РСО-А'!$F$9</f>
        <v>5050.6399999999994</v>
      </c>
      <c r="E356" s="117">
        <f>VLOOKUP($A356+ROUND((COLUMN()-2)/24,5),АТС!$A$41:$F$784,6)+'Иные услуги '!$C$5+'РСТ РСО-А'!$L$6+'РСТ РСО-А'!$F$9</f>
        <v>5051.2299999999996</v>
      </c>
      <c r="F356" s="117">
        <f>VLOOKUP($A356+ROUND((COLUMN()-2)/24,5),АТС!$A$41:$F$784,6)+'Иные услуги '!$C$5+'РСТ РСО-А'!$L$6+'РСТ РСО-А'!$F$9</f>
        <v>5051.2199999999993</v>
      </c>
      <c r="G356" s="117">
        <f>VLOOKUP($A356+ROUND((COLUMN()-2)/24,5),АТС!$A$41:$F$784,6)+'Иные услуги '!$C$5+'РСТ РСО-А'!$L$6+'РСТ РСО-А'!$F$9</f>
        <v>5051.2199999999993</v>
      </c>
      <c r="H356" s="117">
        <f>VLOOKUP($A356+ROUND((COLUMN()-2)/24,5),АТС!$A$41:$F$784,6)+'Иные услуги '!$C$5+'РСТ РСО-А'!$L$6+'РСТ РСО-А'!$F$9</f>
        <v>5050.28</v>
      </c>
      <c r="I356" s="117">
        <f>VLOOKUP($A356+ROUND((COLUMN()-2)/24,5),АТС!$A$41:$F$784,6)+'Иные услуги '!$C$5+'РСТ РСО-А'!$L$6+'РСТ РСО-А'!$F$9</f>
        <v>5050.2999999999993</v>
      </c>
      <c r="J356" s="117">
        <f>VLOOKUP($A356+ROUND((COLUMN()-2)/24,5),АТС!$A$41:$F$784,6)+'Иные услуги '!$C$5+'РСТ РСО-А'!$L$6+'РСТ РСО-А'!$F$9</f>
        <v>5050.8099999999995</v>
      </c>
      <c r="K356" s="117">
        <f>VLOOKUP($A356+ROUND((COLUMN()-2)/24,5),АТС!$A$41:$F$784,6)+'Иные услуги '!$C$5+'РСТ РСО-А'!$L$6+'РСТ РСО-А'!$F$9</f>
        <v>5050.79</v>
      </c>
      <c r="L356" s="117">
        <f>VLOOKUP($A356+ROUND((COLUMN()-2)/24,5),АТС!$A$41:$F$784,6)+'Иные услуги '!$C$5+'РСТ РСО-А'!$L$6+'РСТ РСО-А'!$F$9</f>
        <v>5050.7999999999993</v>
      </c>
      <c r="M356" s="117">
        <f>VLOOKUP($A356+ROUND((COLUMN()-2)/24,5),АТС!$A$41:$F$784,6)+'Иные услуги '!$C$5+'РСТ РСО-А'!$L$6+'РСТ РСО-А'!$F$9</f>
        <v>5050.82</v>
      </c>
      <c r="N356" s="117">
        <f>VLOOKUP($A356+ROUND((COLUMN()-2)/24,5),АТС!$A$41:$F$784,6)+'Иные услуги '!$C$5+'РСТ РСО-А'!$L$6+'РСТ РСО-А'!$F$9</f>
        <v>5050.84</v>
      </c>
      <c r="O356" s="117">
        <f>VLOOKUP($A356+ROUND((COLUMN()-2)/24,5),АТС!$A$41:$F$784,6)+'Иные услуги '!$C$5+'РСТ РСО-А'!$L$6+'РСТ РСО-А'!$F$9</f>
        <v>5050.83</v>
      </c>
      <c r="P356" s="117">
        <f>VLOOKUP($A356+ROUND((COLUMN()-2)/24,5),АТС!$A$41:$F$784,6)+'Иные услуги '!$C$5+'РСТ РСО-А'!$L$6+'РСТ РСО-А'!$F$9</f>
        <v>5050.5099999999993</v>
      </c>
      <c r="Q356" s="117">
        <f>VLOOKUP($A356+ROUND((COLUMN()-2)/24,5),АТС!$A$41:$F$784,6)+'Иные услуги '!$C$5+'РСТ РСО-А'!$L$6+'РСТ РСО-А'!$F$9</f>
        <v>5050.5</v>
      </c>
      <c r="R356" s="117">
        <f>VLOOKUP($A356+ROUND((COLUMN()-2)/24,5),АТС!$A$41:$F$784,6)+'Иные услуги '!$C$5+'РСТ РСО-А'!$L$6+'РСТ РСО-А'!$F$9</f>
        <v>5050.5</v>
      </c>
      <c r="S356" s="117">
        <f>VLOOKUP($A356+ROUND((COLUMN()-2)/24,5),АТС!$A$41:$F$784,6)+'Иные услуги '!$C$5+'РСТ РСО-А'!$L$6+'РСТ РСО-А'!$F$9</f>
        <v>5050.4699999999993</v>
      </c>
      <c r="T356" s="117">
        <f>VLOOKUP($A356+ROUND((COLUMN()-2)/24,5),АТС!$A$41:$F$784,6)+'Иные услуги '!$C$5+'РСТ РСО-А'!$L$6+'РСТ РСО-А'!$F$9</f>
        <v>5050.79</v>
      </c>
      <c r="U356" s="117">
        <f>VLOOKUP($A356+ROUND((COLUMN()-2)/24,5),АТС!$A$41:$F$784,6)+'Иные услуги '!$C$5+'РСТ РСО-А'!$L$6+'РСТ РСО-А'!$F$9</f>
        <v>5050.78</v>
      </c>
      <c r="V356" s="117">
        <f>VLOOKUP($A356+ROUND((COLUMN()-2)/24,5),АТС!$A$41:$F$784,6)+'Иные услуги '!$C$5+'РСТ РСО-А'!$L$6+'РСТ РСО-А'!$F$9</f>
        <v>5050.5</v>
      </c>
      <c r="W356" s="117">
        <f>VLOOKUP($A356+ROUND((COLUMN()-2)/24,5),АТС!$A$41:$F$784,6)+'Иные услуги '!$C$5+'РСТ РСО-А'!$L$6+'РСТ РСО-А'!$F$9</f>
        <v>5050.33</v>
      </c>
      <c r="X356" s="117">
        <f>VLOOKUP($A356+ROUND((COLUMN()-2)/24,5),АТС!$A$41:$F$784,6)+'Иные услуги '!$C$5+'РСТ РСО-А'!$L$6+'РСТ РСО-А'!$F$9</f>
        <v>5049.96</v>
      </c>
      <c r="Y356" s="117">
        <f>VLOOKUP($A356+ROUND((COLUMN()-2)/24,5),АТС!$A$41:$F$784,6)+'Иные услуги '!$C$5+'РСТ РСО-А'!$L$6+'РСТ РСО-А'!$F$9</f>
        <v>5050.1399999999994</v>
      </c>
    </row>
    <row r="357" spans="1:25" x14ac:dyDescent="0.2">
      <c r="A357" s="66">
        <f t="shared" si="13"/>
        <v>43650</v>
      </c>
      <c r="B357" s="117">
        <f>VLOOKUP($A357+ROUND((COLUMN()-2)/24,5),АТС!$A$41:$F$784,6)+'Иные услуги '!$C$5+'РСТ РСО-А'!$L$6+'РСТ РСО-А'!$F$9</f>
        <v>5050.67</v>
      </c>
      <c r="C357" s="117">
        <f>VLOOKUP($A357+ROUND((COLUMN()-2)/24,5),АТС!$A$41:$F$784,6)+'Иные услуги '!$C$5+'РСТ РСО-А'!$L$6+'РСТ РСО-А'!$F$9</f>
        <v>5050.6299999999992</v>
      </c>
      <c r="D357" s="117">
        <f>VLOOKUP($A357+ROUND((COLUMN()-2)/24,5),АТС!$A$41:$F$784,6)+'Иные услуги '!$C$5+'РСТ РСО-А'!$L$6+'РСТ РСО-А'!$F$9</f>
        <v>5050.6099999999997</v>
      </c>
      <c r="E357" s="117">
        <f>VLOOKUP($A357+ROUND((COLUMN()-2)/24,5),АТС!$A$41:$F$784,6)+'Иные услуги '!$C$5+'РСТ РСО-А'!$L$6+'РСТ РСО-А'!$F$9</f>
        <v>5050.6499999999996</v>
      </c>
      <c r="F357" s="117">
        <f>VLOOKUP($A357+ROUND((COLUMN()-2)/24,5),АТС!$A$41:$F$784,6)+'Иные услуги '!$C$5+'РСТ РСО-А'!$L$6+'РСТ РСО-А'!$F$9</f>
        <v>5050.5199999999995</v>
      </c>
      <c r="G357" s="117">
        <f>VLOOKUP($A357+ROUND((COLUMN()-2)/24,5),АТС!$A$41:$F$784,6)+'Иные услуги '!$C$5+'РСТ РСО-А'!$L$6+'РСТ РСО-А'!$F$9</f>
        <v>5050.57</v>
      </c>
      <c r="H357" s="117">
        <f>VLOOKUP($A357+ROUND((COLUMN()-2)/24,5),АТС!$A$41:$F$784,6)+'Иные услуги '!$C$5+'РСТ РСО-А'!$L$6+'РСТ РСО-А'!$F$9</f>
        <v>5050.2299999999996</v>
      </c>
      <c r="I357" s="117">
        <f>VLOOKUP($A357+ROUND((COLUMN()-2)/24,5),АТС!$A$41:$F$784,6)+'Иные услуги '!$C$5+'РСТ РСО-А'!$L$6+'РСТ РСО-А'!$F$9</f>
        <v>5050.37</v>
      </c>
      <c r="J357" s="117">
        <f>VLOOKUP($A357+ROUND((COLUMN()-2)/24,5),АТС!$A$41:$F$784,6)+'Иные услуги '!$C$5+'РСТ РСО-А'!$L$6+'РСТ РСО-А'!$F$9</f>
        <v>5050.57</v>
      </c>
      <c r="K357" s="117">
        <f>VLOOKUP($A357+ROUND((COLUMN()-2)/24,5),АТС!$A$41:$F$784,6)+'Иные услуги '!$C$5+'РСТ РСО-А'!$L$6+'РСТ РСО-А'!$F$9</f>
        <v>5050.5199999999995</v>
      </c>
      <c r="L357" s="117">
        <f>VLOOKUP($A357+ROUND((COLUMN()-2)/24,5),АТС!$A$41:$F$784,6)+'Иные услуги '!$C$5+'РСТ РСО-А'!$L$6+'РСТ РСО-А'!$F$9</f>
        <v>5050.53</v>
      </c>
      <c r="M357" s="117">
        <f>VLOOKUP($A357+ROUND((COLUMN()-2)/24,5),АТС!$A$41:$F$784,6)+'Иные услуги '!$C$5+'РСТ РСО-А'!$L$6+'РСТ РСО-А'!$F$9</f>
        <v>5050.83</v>
      </c>
      <c r="N357" s="117">
        <f>VLOOKUP($A357+ROUND((COLUMN()-2)/24,5),АТС!$A$41:$F$784,6)+'Иные услуги '!$C$5+'РСТ РСО-А'!$L$6+'РСТ РСО-А'!$F$9</f>
        <v>5050.8499999999995</v>
      </c>
      <c r="O357" s="117">
        <f>VLOOKUP($A357+ROUND((COLUMN()-2)/24,5),АТС!$A$41:$F$784,6)+'Иные услуги '!$C$5+'РСТ РСО-А'!$L$6+'РСТ РСО-А'!$F$9</f>
        <v>5050.8499999999995</v>
      </c>
      <c r="P357" s="117">
        <f>VLOOKUP($A357+ROUND((COLUMN()-2)/24,5),АТС!$A$41:$F$784,6)+'Иные услуги '!$C$5+'РСТ РСО-А'!$L$6+'РСТ РСО-А'!$F$9</f>
        <v>5050.53</v>
      </c>
      <c r="Q357" s="117">
        <f>VLOOKUP($A357+ROUND((COLUMN()-2)/24,5),АТС!$A$41:$F$784,6)+'Иные услуги '!$C$5+'РСТ РСО-А'!$L$6+'РСТ РСО-А'!$F$9</f>
        <v>5050.5599999999995</v>
      </c>
      <c r="R357" s="117">
        <f>VLOOKUP($A357+ROUND((COLUMN()-2)/24,5),АТС!$A$41:$F$784,6)+'Иные услуги '!$C$5+'РСТ РСО-А'!$L$6+'РСТ РСО-А'!$F$9</f>
        <v>5050.5099999999993</v>
      </c>
      <c r="S357" s="117">
        <f>VLOOKUP($A357+ROUND((COLUMN()-2)/24,5),АТС!$A$41:$F$784,6)+'Иные услуги '!$C$5+'РСТ РСО-А'!$L$6+'РСТ РСО-А'!$F$9</f>
        <v>5050.4799999999996</v>
      </c>
      <c r="T357" s="117">
        <f>VLOOKUP($A357+ROUND((COLUMN()-2)/24,5),АТС!$A$41:$F$784,6)+'Иные услуги '!$C$5+'РСТ РСО-А'!$L$6+'РСТ РСО-А'!$F$9</f>
        <v>5050.75</v>
      </c>
      <c r="U357" s="117">
        <f>VLOOKUP($A357+ROUND((COLUMN()-2)/24,5),АТС!$A$41:$F$784,6)+'Иные услуги '!$C$5+'РСТ РСО-А'!$L$6+'РСТ РСО-А'!$F$9</f>
        <v>5050.7299999999996</v>
      </c>
      <c r="V357" s="117">
        <f>VLOOKUP($A357+ROUND((COLUMN()-2)/24,5),АТС!$A$41:$F$784,6)+'Иные услуги '!$C$5+'РСТ РСО-А'!$L$6+'РСТ РСО-А'!$F$9</f>
        <v>5050.5099999999993</v>
      </c>
      <c r="W357" s="117">
        <f>VLOOKUP($A357+ROUND((COLUMN()-2)/24,5),АТС!$A$41:$F$784,6)+'Иные услуги '!$C$5+'РСТ РСО-А'!$L$6+'РСТ РСО-А'!$F$9</f>
        <v>5050.3899999999994</v>
      </c>
      <c r="X357" s="117">
        <f>VLOOKUP($A357+ROUND((COLUMN()-2)/24,5),АТС!$A$41:$F$784,6)+'Иные услуги '!$C$5+'РСТ РСО-А'!$L$6+'РСТ РСО-А'!$F$9</f>
        <v>5050.09</v>
      </c>
      <c r="Y357" s="117">
        <f>VLOOKUP($A357+ROUND((COLUMN()-2)/24,5),АТС!$A$41:$F$784,6)+'Иные услуги '!$C$5+'РСТ РСО-А'!$L$6+'РСТ РСО-А'!$F$9</f>
        <v>5049.96</v>
      </c>
    </row>
    <row r="358" spans="1:25" x14ac:dyDescent="0.2">
      <c r="A358" s="66">
        <f t="shared" si="13"/>
        <v>43651</v>
      </c>
      <c r="B358" s="117">
        <f>VLOOKUP($A358+ROUND((COLUMN()-2)/24,5),АТС!$A$41:$F$784,6)+'Иные услуги '!$C$5+'РСТ РСО-А'!$L$6+'РСТ РСО-А'!$F$9</f>
        <v>5050.58</v>
      </c>
      <c r="C358" s="117">
        <f>VLOOKUP($A358+ROUND((COLUMN()-2)/24,5),АТС!$A$41:$F$784,6)+'Иные услуги '!$C$5+'РСТ РСО-А'!$L$6+'РСТ РСО-А'!$F$9</f>
        <v>5050.49</v>
      </c>
      <c r="D358" s="117">
        <f>VLOOKUP($A358+ROUND((COLUMN()-2)/24,5),АТС!$A$41:$F$784,6)+'Иные услуги '!$C$5+'РСТ РСО-А'!$L$6+'РСТ РСО-А'!$F$9</f>
        <v>5050.5099999999993</v>
      </c>
      <c r="E358" s="117">
        <f>VLOOKUP($A358+ROUND((COLUMN()-2)/24,5),АТС!$A$41:$F$784,6)+'Иные услуги '!$C$5+'РСТ РСО-А'!$L$6+'РСТ РСО-А'!$F$9</f>
        <v>5050.5199999999995</v>
      </c>
      <c r="F358" s="117">
        <f>VLOOKUP($A358+ROUND((COLUMN()-2)/24,5),АТС!$A$41:$F$784,6)+'Иные услуги '!$C$5+'РСТ РСО-А'!$L$6+'РСТ РСО-А'!$F$9</f>
        <v>5050.4299999999994</v>
      </c>
      <c r="G358" s="117">
        <f>VLOOKUP($A358+ROUND((COLUMN()-2)/24,5),АТС!$A$41:$F$784,6)+'Иные услуги '!$C$5+'РСТ РСО-А'!$L$6+'РСТ РСО-А'!$F$9</f>
        <v>5050.37</v>
      </c>
      <c r="H358" s="117">
        <f>VLOOKUP($A358+ROUND((COLUMN()-2)/24,5),АТС!$A$41:$F$784,6)+'Иные услуги '!$C$5+'РСТ РСО-А'!$L$6+'РСТ РСО-А'!$F$9</f>
        <v>5050.0099999999993</v>
      </c>
      <c r="I358" s="117">
        <f>VLOOKUP($A358+ROUND((COLUMN()-2)/24,5),АТС!$A$41:$F$784,6)+'Иные услуги '!$C$5+'РСТ РСО-А'!$L$6+'РСТ РСО-А'!$F$9</f>
        <v>5050.16</v>
      </c>
      <c r="J358" s="117">
        <f>VLOOKUP($A358+ROUND((COLUMN()-2)/24,5),АТС!$A$41:$F$784,6)+'Иные услуги '!$C$5+'РСТ РСО-А'!$L$6+'РСТ РСО-А'!$F$9</f>
        <v>5050.41</v>
      </c>
      <c r="K358" s="117">
        <f>VLOOKUP($A358+ROUND((COLUMN()-2)/24,5),АТС!$A$41:$F$784,6)+'Иные услуги '!$C$5+'РСТ РСО-А'!$L$6+'РСТ РСО-А'!$F$9</f>
        <v>5050.4299999999994</v>
      </c>
      <c r="L358" s="117">
        <f>VLOOKUP($A358+ROUND((COLUMN()-2)/24,5),АТС!$A$41:$F$784,6)+'Иные услуги '!$C$5+'РСТ РСО-А'!$L$6+'РСТ РСО-А'!$F$9</f>
        <v>5050.4299999999994</v>
      </c>
      <c r="M358" s="117">
        <f>VLOOKUP($A358+ROUND((COLUMN()-2)/24,5),АТС!$A$41:$F$784,6)+'Иные услуги '!$C$5+'РСТ РСО-А'!$L$6+'РСТ РСО-А'!$F$9</f>
        <v>5050.79</v>
      </c>
      <c r="N358" s="117">
        <f>VLOOKUP($A358+ROUND((COLUMN()-2)/24,5),АТС!$A$41:$F$784,6)+'Иные услуги '!$C$5+'РСТ РСО-А'!$L$6+'РСТ РСО-А'!$F$9</f>
        <v>5050.78</v>
      </c>
      <c r="O358" s="117">
        <f>VLOOKUP($A358+ROUND((COLUMN()-2)/24,5),АТС!$A$41:$F$784,6)+'Иные услуги '!$C$5+'РСТ РСО-А'!$L$6+'РСТ РСО-А'!$F$9</f>
        <v>5050.7699999999995</v>
      </c>
      <c r="P358" s="117">
        <f>VLOOKUP($A358+ROUND((COLUMN()-2)/24,5),АТС!$A$41:$F$784,6)+'Иные услуги '!$C$5+'РСТ РСО-А'!$L$6+'РСТ РСО-А'!$F$9</f>
        <v>5050.4299999999994</v>
      </c>
      <c r="Q358" s="117">
        <f>VLOOKUP($A358+ROUND((COLUMN()-2)/24,5),АТС!$A$41:$F$784,6)+'Иные услуги '!$C$5+'РСТ РСО-А'!$L$6+'РСТ РСО-А'!$F$9</f>
        <v>5050.4299999999994</v>
      </c>
      <c r="R358" s="117">
        <f>VLOOKUP($A358+ROUND((COLUMN()-2)/24,5),АТС!$A$41:$F$784,6)+'Иные услуги '!$C$5+'РСТ РСО-А'!$L$6+'РСТ РСО-А'!$F$9</f>
        <v>5050.4299999999994</v>
      </c>
      <c r="S358" s="117">
        <f>VLOOKUP($A358+ROUND((COLUMN()-2)/24,5),АТС!$A$41:$F$784,6)+'Иные услуги '!$C$5+'РСТ РСО-А'!$L$6+'РСТ РСО-А'!$F$9</f>
        <v>5050.6899999999996</v>
      </c>
      <c r="T358" s="117">
        <f>VLOOKUP($A358+ROUND((COLUMN()-2)/24,5),АТС!$A$41:$F$784,6)+'Иные услуги '!$C$5+'РСТ РСО-А'!$L$6+'РСТ РСО-А'!$F$9</f>
        <v>5050.7199999999993</v>
      </c>
      <c r="U358" s="117">
        <f>VLOOKUP($A358+ROUND((COLUMN()-2)/24,5),АТС!$A$41:$F$784,6)+'Иные услуги '!$C$5+'РСТ РСО-А'!$L$6+'РСТ РСО-А'!$F$9</f>
        <v>5050.7</v>
      </c>
      <c r="V358" s="117">
        <f>VLOOKUP($A358+ROUND((COLUMN()-2)/24,5),АТС!$A$41:$F$784,6)+'Иные услуги '!$C$5+'РСТ РСО-А'!$L$6+'РСТ РСО-А'!$F$9</f>
        <v>5050.5199999999995</v>
      </c>
      <c r="W358" s="117">
        <f>VLOOKUP($A358+ROUND((COLUMN()-2)/24,5),АТС!$A$41:$F$784,6)+'Иные услуги '!$C$5+'РСТ РСО-А'!$L$6+'РСТ РСО-А'!$F$9</f>
        <v>5050.4399999999996</v>
      </c>
      <c r="X358" s="117">
        <f>VLOOKUP($A358+ROUND((COLUMN()-2)/24,5),АТС!$A$41:$F$784,6)+'Иные услуги '!$C$5+'РСТ РСО-А'!$L$6+'РСТ РСО-А'!$F$9</f>
        <v>5050.09</v>
      </c>
      <c r="Y358" s="117">
        <f>VLOOKUP($A358+ROUND((COLUMN()-2)/24,5),АТС!$A$41:$F$784,6)+'Иные услуги '!$C$5+'РСТ РСО-А'!$L$6+'РСТ РСО-А'!$F$9</f>
        <v>5049.62</v>
      </c>
    </row>
    <row r="359" spans="1:25" x14ac:dyDescent="0.2">
      <c r="A359" s="66">
        <f t="shared" si="13"/>
        <v>43652</v>
      </c>
      <c r="B359" s="117">
        <f>VLOOKUP($A359+ROUND((COLUMN()-2)/24,5),АТС!$A$41:$F$784,6)+'Иные услуги '!$C$5+'РСТ РСО-А'!$L$6+'РСТ РСО-А'!$F$9</f>
        <v>5050.57</v>
      </c>
      <c r="C359" s="117">
        <f>VLOOKUP($A359+ROUND((COLUMN()-2)/24,5),АТС!$A$41:$F$784,6)+'Иные услуги '!$C$5+'РСТ РСО-А'!$L$6+'РСТ РСО-А'!$F$9</f>
        <v>5050.49</v>
      </c>
      <c r="D359" s="117">
        <f>VLOOKUP($A359+ROUND((COLUMN()-2)/24,5),АТС!$A$41:$F$784,6)+'Иные услуги '!$C$5+'РСТ РСО-А'!$L$6+'РСТ РСО-А'!$F$9</f>
        <v>5050.4799999999996</v>
      </c>
      <c r="E359" s="117">
        <f>VLOOKUP($A359+ROUND((COLUMN()-2)/24,5),АТС!$A$41:$F$784,6)+'Иные услуги '!$C$5+'РСТ РСО-А'!$L$6+'РСТ РСО-А'!$F$9</f>
        <v>5050.5</v>
      </c>
      <c r="F359" s="117">
        <f>VLOOKUP($A359+ROUND((COLUMN()-2)/24,5),АТС!$A$41:$F$784,6)+'Иные услуги '!$C$5+'РСТ РСО-А'!$L$6+'РСТ РСО-А'!$F$9</f>
        <v>5050.41</v>
      </c>
      <c r="G359" s="117">
        <f>VLOOKUP($A359+ROUND((COLUMN()-2)/24,5),АТС!$A$41:$F$784,6)+'Иные услуги '!$C$5+'РСТ РСО-А'!$L$6+'РСТ РСО-А'!$F$9</f>
        <v>5050.3799999999992</v>
      </c>
      <c r="H359" s="117">
        <f>VLOOKUP($A359+ROUND((COLUMN()-2)/24,5),АТС!$A$41:$F$784,6)+'Иные услуги '!$C$5+'РСТ РСО-А'!$L$6+'РСТ РСО-А'!$F$9</f>
        <v>5050.1799999999994</v>
      </c>
      <c r="I359" s="117">
        <f>VLOOKUP($A359+ROUND((COLUMN()-2)/24,5),АТС!$A$41:$F$784,6)+'Иные услуги '!$C$5+'РСТ РСО-А'!$L$6+'РСТ РСО-А'!$F$9</f>
        <v>5050.3499999999995</v>
      </c>
      <c r="J359" s="117">
        <f>VLOOKUP($A359+ROUND((COLUMN()-2)/24,5),АТС!$A$41:$F$784,6)+'Иные услуги '!$C$5+'РСТ РСО-А'!$L$6+'РСТ РСО-А'!$F$9</f>
        <v>5050.5999999999995</v>
      </c>
      <c r="K359" s="117">
        <f>VLOOKUP($A359+ROUND((COLUMN()-2)/24,5),АТС!$A$41:$F$784,6)+'Иные услуги '!$C$5+'РСТ РСО-А'!$L$6+'РСТ РСО-А'!$F$9</f>
        <v>5050.67</v>
      </c>
      <c r="L359" s="117">
        <f>VLOOKUP($A359+ROUND((COLUMN()-2)/24,5),АТС!$A$41:$F$784,6)+'Иные услуги '!$C$5+'РСТ РСО-А'!$L$6+'РСТ РСО-А'!$F$9</f>
        <v>5050.7699999999995</v>
      </c>
      <c r="M359" s="117">
        <f>VLOOKUP($A359+ROUND((COLUMN()-2)/24,5),АТС!$A$41:$F$784,6)+'Иные услуги '!$C$5+'РСТ РСО-А'!$L$6+'РСТ РСО-А'!$F$9</f>
        <v>5050.7599999999993</v>
      </c>
      <c r="N359" s="117">
        <f>VLOOKUP($A359+ROUND((COLUMN()-2)/24,5),АТС!$A$41:$F$784,6)+'Иные услуги '!$C$5+'РСТ РСО-А'!$L$6+'РСТ РСО-А'!$F$9</f>
        <v>5050.67</v>
      </c>
      <c r="O359" s="117">
        <f>VLOOKUP($A359+ROUND((COLUMN()-2)/24,5),АТС!$A$41:$F$784,6)+'Иные услуги '!$C$5+'РСТ РСО-А'!$L$6+'РСТ РСО-А'!$F$9</f>
        <v>5050.66</v>
      </c>
      <c r="P359" s="117">
        <f>VLOOKUP($A359+ROUND((COLUMN()-2)/24,5),АТС!$A$41:$F$784,6)+'Иные услуги '!$C$5+'РСТ РСО-А'!$L$6+'РСТ РСО-А'!$F$9</f>
        <v>5050.66</v>
      </c>
      <c r="Q359" s="117">
        <f>VLOOKUP($A359+ROUND((COLUMN()-2)/24,5),АТС!$A$41:$F$784,6)+'Иные услуги '!$C$5+'РСТ РСО-А'!$L$6+'РСТ РСО-А'!$F$9</f>
        <v>5050.6799999999994</v>
      </c>
      <c r="R359" s="117">
        <f>VLOOKUP($A359+ROUND((COLUMN()-2)/24,5),АТС!$A$41:$F$784,6)+'Иные услуги '!$C$5+'РСТ РСО-А'!$L$6+'РСТ РСО-А'!$F$9</f>
        <v>5050.6899999999996</v>
      </c>
      <c r="S359" s="117">
        <f>VLOOKUP($A359+ROUND((COLUMN()-2)/24,5),АТС!$A$41:$F$784,6)+'Иные услуги '!$C$5+'РСТ РСО-А'!$L$6+'РСТ РСО-А'!$F$9</f>
        <v>5050.6499999999996</v>
      </c>
      <c r="T359" s="117">
        <f>VLOOKUP($A359+ROUND((COLUMN()-2)/24,5),АТС!$A$41:$F$784,6)+'Иные услуги '!$C$5+'РСТ РСО-А'!$L$6+'РСТ РСО-А'!$F$9</f>
        <v>5050.7199999999993</v>
      </c>
      <c r="U359" s="117">
        <f>VLOOKUP($A359+ROUND((COLUMN()-2)/24,5),АТС!$A$41:$F$784,6)+'Иные услуги '!$C$5+'РСТ РСО-А'!$L$6+'РСТ РСО-А'!$F$9</f>
        <v>5050.7699999999995</v>
      </c>
      <c r="V359" s="117">
        <f>VLOOKUP($A359+ROUND((COLUMN()-2)/24,5),АТС!$A$41:$F$784,6)+'Иные услуги '!$C$5+'РСТ РСО-А'!$L$6+'РСТ РСО-А'!$F$9</f>
        <v>5050.5199999999995</v>
      </c>
      <c r="W359" s="117">
        <f>VLOOKUP($A359+ROUND((COLUMN()-2)/24,5),АТС!$A$41:$F$784,6)+'Иные услуги '!$C$5+'РСТ РСО-А'!$L$6+'РСТ РСО-А'!$F$9</f>
        <v>5050.42</v>
      </c>
      <c r="X359" s="117">
        <f>VLOOKUP($A359+ROUND((COLUMN()-2)/24,5),АТС!$A$41:$F$784,6)+'Иные услуги '!$C$5+'РСТ РСО-А'!$L$6+'РСТ РСО-А'!$F$9</f>
        <v>5050</v>
      </c>
      <c r="Y359" s="117">
        <f>VLOOKUP($A359+ROUND((COLUMN()-2)/24,5),АТС!$A$41:$F$784,6)+'Иные услуги '!$C$5+'РСТ РСО-А'!$L$6+'РСТ РСО-А'!$F$9</f>
        <v>5049.5</v>
      </c>
    </row>
    <row r="360" spans="1:25" x14ac:dyDescent="0.2">
      <c r="A360" s="66">
        <f t="shared" si="13"/>
        <v>43653</v>
      </c>
      <c r="B360" s="117">
        <f>VLOOKUP($A360+ROUND((COLUMN()-2)/24,5),АТС!$A$41:$F$784,6)+'Иные услуги '!$C$5+'РСТ РСО-А'!$L$6+'РСТ РСО-А'!$F$9</f>
        <v>5050.58</v>
      </c>
      <c r="C360" s="117">
        <f>VLOOKUP($A360+ROUND((COLUMN()-2)/24,5),АТС!$A$41:$F$784,6)+'Иные услуги '!$C$5+'РСТ РСО-А'!$L$6+'РСТ РСО-А'!$F$9</f>
        <v>5050.49</v>
      </c>
      <c r="D360" s="117">
        <f>VLOOKUP($A360+ROUND((COLUMN()-2)/24,5),АТС!$A$41:$F$784,6)+'Иные услуги '!$C$5+'РСТ РСО-А'!$L$6+'РСТ РСО-А'!$F$9</f>
        <v>5050.4699999999993</v>
      </c>
      <c r="E360" s="117">
        <f>VLOOKUP($A360+ROUND((COLUMN()-2)/24,5),АТС!$A$41:$F$784,6)+'Иные услуги '!$C$5+'РСТ РСО-А'!$L$6+'РСТ РСО-А'!$F$9</f>
        <v>5050.5</v>
      </c>
      <c r="F360" s="117">
        <f>VLOOKUP($A360+ROUND((COLUMN()-2)/24,5),АТС!$A$41:$F$784,6)+'Иные услуги '!$C$5+'РСТ РСО-А'!$L$6+'РСТ РСО-А'!$F$9</f>
        <v>5050.3899999999994</v>
      </c>
      <c r="G360" s="117">
        <f>VLOOKUP($A360+ROUND((COLUMN()-2)/24,5),АТС!$A$41:$F$784,6)+'Иные услуги '!$C$5+'РСТ РСО-А'!$L$6+'РСТ РСО-А'!$F$9</f>
        <v>5050.41</v>
      </c>
      <c r="H360" s="117">
        <f>VLOOKUP($A360+ROUND((COLUMN()-2)/24,5),АТС!$A$41:$F$784,6)+'Иные услуги '!$C$5+'РСТ РСО-А'!$L$6+'РСТ РСО-А'!$F$9</f>
        <v>5050.21</v>
      </c>
      <c r="I360" s="117">
        <f>VLOOKUP($A360+ROUND((COLUMN()-2)/24,5),АТС!$A$41:$F$784,6)+'Иные услуги '!$C$5+'РСТ РСО-А'!$L$6+'РСТ РСО-А'!$F$9</f>
        <v>5050.33</v>
      </c>
      <c r="J360" s="117">
        <f>VLOOKUP($A360+ROUND((COLUMN()-2)/24,5),АТС!$A$41:$F$784,6)+'Иные услуги '!$C$5+'РСТ РСО-А'!$L$6+'РСТ РСО-А'!$F$9</f>
        <v>5050.62</v>
      </c>
      <c r="K360" s="117">
        <f>VLOOKUP($A360+ROUND((COLUMN()-2)/24,5),АТС!$A$41:$F$784,6)+'Иные услуги '!$C$5+'РСТ РСО-А'!$L$6+'РСТ РСО-А'!$F$9</f>
        <v>5050.6799999999994</v>
      </c>
      <c r="L360" s="117">
        <f>VLOOKUP($A360+ROUND((COLUMN()-2)/24,5),АТС!$A$41:$F$784,6)+'Иные услуги '!$C$5+'РСТ РСО-А'!$L$6+'РСТ РСО-А'!$F$9</f>
        <v>5050.7999999999993</v>
      </c>
      <c r="M360" s="117">
        <f>VLOOKUP($A360+ROUND((COLUMN()-2)/24,5),АТС!$A$41:$F$784,6)+'Иные услуги '!$C$5+'РСТ РСО-А'!$L$6+'РСТ РСО-А'!$F$9</f>
        <v>5050.6799999999994</v>
      </c>
      <c r="N360" s="117">
        <f>VLOOKUP($A360+ROUND((COLUMN()-2)/24,5),АТС!$A$41:$F$784,6)+'Иные услуги '!$C$5+'РСТ РСО-А'!$L$6+'РСТ РСО-А'!$F$9</f>
        <v>5050.6399999999994</v>
      </c>
      <c r="O360" s="117">
        <f>VLOOKUP($A360+ROUND((COLUMN()-2)/24,5),АТС!$A$41:$F$784,6)+'Иные услуги '!$C$5+'РСТ РСО-А'!$L$6+'РСТ РСО-А'!$F$9</f>
        <v>5050.6399999999994</v>
      </c>
      <c r="P360" s="117">
        <f>VLOOKUP($A360+ROUND((COLUMN()-2)/24,5),АТС!$A$41:$F$784,6)+'Иные услуги '!$C$5+'РСТ РСО-А'!$L$6+'РСТ РСО-А'!$F$9</f>
        <v>5050.5499999999993</v>
      </c>
      <c r="Q360" s="117">
        <f>VLOOKUP($A360+ROUND((COLUMN()-2)/24,5),АТС!$A$41:$F$784,6)+'Иные услуги '!$C$5+'РСТ РСО-А'!$L$6+'РСТ РСО-А'!$F$9</f>
        <v>5050.41</v>
      </c>
      <c r="R360" s="117">
        <f>VLOOKUP($A360+ROUND((COLUMN()-2)/24,5),АТС!$A$41:$F$784,6)+'Иные услуги '!$C$5+'РСТ РСО-А'!$L$6+'РСТ РСО-А'!$F$9</f>
        <v>5050.62</v>
      </c>
      <c r="S360" s="117">
        <f>VLOOKUP($A360+ROUND((COLUMN()-2)/24,5),АТС!$A$41:$F$784,6)+'Иные услуги '!$C$5+'РСТ РСО-А'!$L$6+'РСТ РСО-А'!$F$9</f>
        <v>5050.7299999999996</v>
      </c>
      <c r="T360" s="117">
        <f>VLOOKUP($A360+ROUND((COLUMN()-2)/24,5),АТС!$A$41:$F$784,6)+'Иные услуги '!$C$5+'РСТ РСО-А'!$L$6+'РСТ РСО-А'!$F$9</f>
        <v>5050.7299999999996</v>
      </c>
      <c r="U360" s="117">
        <f>VLOOKUP($A360+ROUND((COLUMN()-2)/24,5),АТС!$A$41:$F$784,6)+'Иные услуги '!$C$5+'РСТ РСО-А'!$L$6+'РСТ РСО-А'!$F$9</f>
        <v>5050.79</v>
      </c>
      <c r="V360" s="117">
        <f>VLOOKUP($A360+ROUND((COLUMN()-2)/24,5),АТС!$A$41:$F$784,6)+'Иные услуги '!$C$5+'РСТ РСО-А'!$L$6+'РСТ РСО-А'!$F$9</f>
        <v>5050.5099999999993</v>
      </c>
      <c r="W360" s="117">
        <f>VLOOKUP($A360+ROUND((COLUMN()-2)/24,5),АТС!$A$41:$F$784,6)+'Иные услуги '!$C$5+'РСТ РСО-А'!$L$6+'РСТ РСО-А'!$F$9</f>
        <v>5050.4399999999996</v>
      </c>
      <c r="X360" s="117">
        <f>VLOOKUP($A360+ROUND((COLUMN()-2)/24,5),АТС!$A$41:$F$784,6)+'Иные услуги '!$C$5+'РСТ РСО-А'!$L$6+'РСТ РСО-А'!$F$9</f>
        <v>5050.0999999999995</v>
      </c>
      <c r="Y360" s="117">
        <f>VLOOKUP($A360+ROUND((COLUMN()-2)/24,5),АТС!$A$41:$F$784,6)+'Иные услуги '!$C$5+'РСТ РСО-А'!$L$6+'РСТ РСО-А'!$F$9</f>
        <v>5049.5099999999993</v>
      </c>
    </row>
    <row r="361" spans="1:25" x14ac:dyDescent="0.2">
      <c r="A361" s="66">
        <f t="shared" si="13"/>
        <v>43654</v>
      </c>
      <c r="B361" s="117">
        <f>VLOOKUP($A361+ROUND((COLUMN()-2)/24,5),АТС!$A$41:$F$784,6)+'Иные услуги '!$C$5+'РСТ РСО-А'!$L$6+'РСТ РСО-А'!$F$9</f>
        <v>5050.57</v>
      </c>
      <c r="C361" s="117">
        <f>VLOOKUP($A361+ROUND((COLUMN()-2)/24,5),АТС!$A$41:$F$784,6)+'Иные услуги '!$C$5+'РСТ РСО-А'!$L$6+'РСТ РСО-А'!$F$9</f>
        <v>5050.45</v>
      </c>
      <c r="D361" s="117">
        <f>VLOOKUP($A361+ROUND((COLUMN()-2)/24,5),АТС!$A$41:$F$784,6)+'Иные услуги '!$C$5+'РСТ РСО-А'!$L$6+'РСТ РСО-А'!$F$9</f>
        <v>5050.45</v>
      </c>
      <c r="E361" s="117">
        <f>VLOOKUP($A361+ROUND((COLUMN()-2)/24,5),АТС!$A$41:$F$784,6)+'Иные услуги '!$C$5+'РСТ РСО-А'!$L$6+'РСТ РСО-А'!$F$9</f>
        <v>5050.4699999999993</v>
      </c>
      <c r="F361" s="117">
        <f>VLOOKUP($A361+ROUND((COLUMN()-2)/24,5),АТС!$A$41:$F$784,6)+'Иные услуги '!$C$5+'РСТ РСО-А'!$L$6+'РСТ РСО-А'!$F$9</f>
        <v>5050.3599999999997</v>
      </c>
      <c r="G361" s="117">
        <f>VLOOKUP($A361+ROUND((COLUMN()-2)/24,5),АТС!$A$41:$F$784,6)+'Иные услуги '!$C$5+'РСТ РСО-А'!$L$6+'РСТ РСО-А'!$F$9</f>
        <v>5050.2699999999995</v>
      </c>
      <c r="H361" s="117">
        <f>VLOOKUP($A361+ROUND((COLUMN()-2)/24,5),АТС!$A$41:$F$784,6)+'Иные услуги '!$C$5+'РСТ РСО-А'!$L$6+'РСТ РСО-А'!$F$9</f>
        <v>5049.92</v>
      </c>
      <c r="I361" s="117">
        <f>VLOOKUP($A361+ROUND((COLUMN()-2)/24,5),АТС!$A$41:$F$784,6)+'Иные услуги '!$C$5+'РСТ РСО-А'!$L$6+'РСТ РСО-А'!$F$9</f>
        <v>5050.6099999999997</v>
      </c>
      <c r="J361" s="117">
        <f>VLOOKUP($A361+ROUND((COLUMN()-2)/24,5),АТС!$A$41:$F$784,6)+'Иные услуги '!$C$5+'РСТ РСО-А'!$L$6+'РСТ РСО-А'!$F$9</f>
        <v>5050.82</v>
      </c>
      <c r="K361" s="117">
        <f>VLOOKUP($A361+ROUND((COLUMN()-2)/24,5),АТС!$A$41:$F$784,6)+'Иные услуги '!$C$5+'РСТ РСО-А'!$L$6+'РСТ РСО-А'!$F$9</f>
        <v>5050.8799999999992</v>
      </c>
      <c r="L361" s="117">
        <f>VLOOKUP($A361+ROUND((COLUMN()-2)/24,5),АТС!$A$41:$F$784,6)+'Иные услуги '!$C$5+'РСТ РСО-А'!$L$6+'РСТ РСО-А'!$F$9</f>
        <v>5050.8999999999996</v>
      </c>
      <c r="M361" s="117">
        <f>VLOOKUP($A361+ROUND((COLUMN()-2)/24,5),АТС!$A$41:$F$784,6)+'Иные услуги '!$C$5+'РСТ РСО-А'!$L$6+'РСТ РСО-А'!$F$9</f>
        <v>5050.91</v>
      </c>
      <c r="N361" s="117">
        <f>VLOOKUP($A361+ROUND((COLUMN()-2)/24,5),АТС!$A$41:$F$784,6)+'Иные услуги '!$C$5+'РСТ РСО-А'!$L$6+'РСТ РСО-А'!$F$9</f>
        <v>5050.91</v>
      </c>
      <c r="O361" s="117">
        <f>VLOOKUP($A361+ROUND((COLUMN()-2)/24,5),АТС!$A$41:$F$784,6)+'Иные услуги '!$C$5+'РСТ РСО-А'!$L$6+'РСТ РСО-А'!$F$9</f>
        <v>5050.78</v>
      </c>
      <c r="P361" s="117">
        <f>VLOOKUP($A361+ROUND((COLUMN()-2)/24,5),АТС!$A$41:$F$784,6)+'Иные услуги '!$C$5+'РСТ РСО-А'!$L$6+'РСТ РСО-А'!$F$9</f>
        <v>5050.78</v>
      </c>
      <c r="Q361" s="117">
        <f>VLOOKUP($A361+ROUND((COLUMN()-2)/24,5),АТС!$A$41:$F$784,6)+'Иные услуги '!$C$5+'РСТ РСО-А'!$L$6+'РСТ РСО-А'!$F$9</f>
        <v>5050.7299999999996</v>
      </c>
      <c r="R361" s="117">
        <f>VLOOKUP($A361+ROUND((COLUMN()-2)/24,5),АТС!$A$41:$F$784,6)+'Иные услуги '!$C$5+'РСТ РСО-А'!$L$6+'РСТ РСО-А'!$F$9</f>
        <v>5050.75</v>
      </c>
      <c r="S361" s="117">
        <f>VLOOKUP($A361+ROUND((COLUMN()-2)/24,5),АТС!$A$41:$F$784,6)+'Иные услуги '!$C$5+'РСТ РСО-А'!$L$6+'РСТ РСО-А'!$F$9</f>
        <v>5050.71</v>
      </c>
      <c r="T361" s="117">
        <f>VLOOKUP($A361+ROUND((COLUMN()-2)/24,5),АТС!$A$41:$F$784,6)+'Иные услуги '!$C$5+'РСТ РСО-А'!$L$6+'РСТ РСО-А'!$F$9</f>
        <v>5050.79</v>
      </c>
      <c r="U361" s="117">
        <f>VLOOKUP($A361+ROUND((COLUMN()-2)/24,5),АТС!$A$41:$F$784,6)+'Иные услуги '!$C$5+'РСТ РСО-А'!$L$6+'РСТ РСО-А'!$F$9</f>
        <v>5050.78</v>
      </c>
      <c r="V361" s="117">
        <f>VLOOKUP($A361+ROUND((COLUMN()-2)/24,5),АТС!$A$41:$F$784,6)+'Иные услуги '!$C$5+'РСТ РСО-А'!$L$6+'РСТ РСО-А'!$F$9</f>
        <v>5050.37</v>
      </c>
      <c r="W361" s="117">
        <f>VLOOKUP($A361+ROUND((COLUMN()-2)/24,5),АТС!$A$41:$F$784,6)+'Иные услуги '!$C$5+'РСТ РСО-А'!$L$6+'РСТ РСО-А'!$F$9</f>
        <v>5050.3999999999996</v>
      </c>
      <c r="X361" s="117">
        <f>VLOOKUP($A361+ROUND((COLUMN()-2)/24,5),АТС!$A$41:$F$784,6)+'Иные услуги '!$C$5+'РСТ РСО-А'!$L$6+'РСТ РСО-А'!$F$9</f>
        <v>5049.8799999999992</v>
      </c>
      <c r="Y361" s="117">
        <f>VLOOKUP($A361+ROUND((COLUMN()-2)/24,5),АТС!$A$41:$F$784,6)+'Иные услуги '!$C$5+'РСТ РСО-А'!$L$6+'РСТ РСО-А'!$F$9</f>
        <v>5049.32</v>
      </c>
    </row>
    <row r="362" spans="1:25" x14ac:dyDescent="0.2">
      <c r="A362" s="66">
        <f t="shared" si="13"/>
        <v>43655</v>
      </c>
      <c r="B362" s="117">
        <f>VLOOKUP($A362+ROUND((COLUMN()-2)/24,5),АТС!$A$41:$F$784,6)+'Иные услуги '!$C$5+'РСТ РСО-А'!$L$6+'РСТ РСО-А'!$F$9</f>
        <v>5050.6799999999994</v>
      </c>
      <c r="C362" s="117">
        <f>VLOOKUP($A362+ROUND((COLUMN()-2)/24,5),АТС!$A$41:$F$784,6)+'Иные услуги '!$C$5+'РСТ РСО-А'!$L$6+'РСТ РСО-А'!$F$9</f>
        <v>5050.57</v>
      </c>
      <c r="D362" s="117">
        <f>VLOOKUP($A362+ROUND((COLUMN()-2)/24,5),АТС!$A$41:$F$784,6)+'Иные услуги '!$C$5+'РСТ РСО-А'!$L$6+'РСТ РСО-А'!$F$9</f>
        <v>5050.59</v>
      </c>
      <c r="E362" s="117">
        <f>VLOOKUP($A362+ROUND((COLUMN()-2)/24,5),АТС!$A$41:$F$784,6)+'Иные услуги '!$C$5+'РСТ РСО-А'!$L$6+'РСТ РСО-А'!$F$9</f>
        <v>5050.59</v>
      </c>
      <c r="F362" s="117">
        <f>VLOOKUP($A362+ROUND((COLUMN()-2)/24,5),АТС!$A$41:$F$784,6)+'Иные услуги '!$C$5+'РСТ РСО-А'!$L$6+'РСТ РСО-А'!$F$9</f>
        <v>5050.59</v>
      </c>
      <c r="G362" s="117">
        <f>VLOOKUP($A362+ROUND((COLUMN()-2)/24,5),АТС!$A$41:$F$784,6)+'Иные услуги '!$C$5+'РСТ РСО-А'!$L$6+'РСТ РСО-А'!$F$9</f>
        <v>5050.5599999999995</v>
      </c>
      <c r="H362" s="117">
        <f>VLOOKUP($A362+ROUND((COLUMN()-2)/24,5),АТС!$A$41:$F$784,6)+'Иные услуги '!$C$5+'РСТ РСО-А'!$L$6+'РСТ РСО-А'!$F$9</f>
        <v>5050.3099999999995</v>
      </c>
      <c r="I362" s="117">
        <f>VLOOKUP($A362+ROUND((COLUMN()-2)/24,5),АТС!$A$41:$F$784,6)+'Иные услуги '!$C$5+'РСТ РСО-А'!$L$6+'РСТ РСО-А'!$F$9</f>
        <v>5050.5099999999993</v>
      </c>
      <c r="J362" s="117">
        <f>VLOOKUP($A362+ROUND((COLUMN()-2)/24,5),АТС!$A$41:$F$784,6)+'Иные услуги '!$C$5+'РСТ РСО-А'!$L$6+'РСТ РСО-А'!$F$9</f>
        <v>5050.8099999999995</v>
      </c>
      <c r="K362" s="117">
        <f>VLOOKUP($A362+ROUND((COLUMN()-2)/24,5),АТС!$A$41:$F$784,6)+'Иные услуги '!$C$5+'РСТ РСО-А'!$L$6+'РСТ РСО-А'!$F$9</f>
        <v>5050.7999999999993</v>
      </c>
      <c r="L362" s="117">
        <f>VLOOKUP($A362+ROUND((COLUMN()-2)/24,5),АТС!$A$41:$F$784,6)+'Иные услуги '!$C$5+'РСТ РСО-А'!$L$6+'РСТ РСО-А'!$F$9</f>
        <v>5050.84</v>
      </c>
      <c r="M362" s="117">
        <f>VLOOKUP($A362+ROUND((COLUMN()-2)/24,5),АТС!$A$41:$F$784,6)+'Иные услуги '!$C$5+'РСТ РСО-А'!$L$6+'РСТ РСО-А'!$F$9</f>
        <v>5050.84</v>
      </c>
      <c r="N362" s="117">
        <f>VLOOKUP($A362+ROUND((COLUMN()-2)/24,5),АТС!$A$41:$F$784,6)+'Иные услуги '!$C$5+'РСТ РСО-А'!$L$6+'РСТ РСО-А'!$F$9</f>
        <v>5050.6799999999994</v>
      </c>
      <c r="O362" s="117">
        <f>VLOOKUP($A362+ROUND((COLUMN()-2)/24,5),АТС!$A$41:$F$784,6)+'Иные услуги '!$C$5+'РСТ РСО-А'!$L$6+'РСТ РСО-А'!$F$9</f>
        <v>5050.6899999999996</v>
      </c>
      <c r="P362" s="117">
        <f>VLOOKUP($A362+ROUND((COLUMN()-2)/24,5),АТС!$A$41:$F$784,6)+'Иные услуги '!$C$5+'РСТ РСО-А'!$L$6+'РСТ РСО-А'!$F$9</f>
        <v>5050.6899999999996</v>
      </c>
      <c r="Q362" s="117">
        <f>VLOOKUP($A362+ROUND((COLUMN()-2)/24,5),АТС!$A$41:$F$784,6)+'Иные услуги '!$C$5+'РСТ РСО-А'!$L$6+'РСТ РСО-А'!$F$9</f>
        <v>5050.74</v>
      </c>
      <c r="R362" s="117">
        <f>VLOOKUP($A362+ROUND((COLUMN()-2)/24,5),АТС!$A$41:$F$784,6)+'Иные услуги '!$C$5+'РСТ РСО-А'!$L$6+'РСТ РСО-А'!$F$9</f>
        <v>5050.74</v>
      </c>
      <c r="S362" s="117">
        <f>VLOOKUP($A362+ROUND((COLUMN()-2)/24,5),АТС!$A$41:$F$784,6)+'Иные услуги '!$C$5+'РСТ РСО-А'!$L$6+'РСТ РСО-А'!$F$9</f>
        <v>5050.75</v>
      </c>
      <c r="T362" s="117">
        <f>VLOOKUP($A362+ROUND((COLUMN()-2)/24,5),АТС!$A$41:$F$784,6)+'Иные услуги '!$C$5+'РСТ РСО-А'!$L$6+'РСТ РСО-А'!$F$9</f>
        <v>5050.8499999999995</v>
      </c>
      <c r="U362" s="117">
        <f>VLOOKUP($A362+ROUND((COLUMN()-2)/24,5),АТС!$A$41:$F$784,6)+'Иные услуги '!$C$5+'РСТ РСО-А'!$L$6+'РСТ РСО-А'!$F$9</f>
        <v>5050.83</v>
      </c>
      <c r="V362" s="117">
        <f>VLOOKUP($A362+ROUND((COLUMN()-2)/24,5),АТС!$A$41:$F$784,6)+'Иные услуги '!$C$5+'РСТ РСО-А'!$L$6+'РСТ РСО-А'!$F$9</f>
        <v>5050.4799999999996</v>
      </c>
      <c r="W362" s="117">
        <f>VLOOKUP($A362+ROUND((COLUMN()-2)/24,5),АТС!$A$41:$F$784,6)+'Иные услуги '!$C$5+'РСТ РСО-А'!$L$6+'РСТ РСО-А'!$F$9</f>
        <v>5050.45</v>
      </c>
      <c r="X362" s="117">
        <f>VLOOKUP($A362+ROUND((COLUMN()-2)/24,5),АТС!$A$41:$F$784,6)+'Иные услуги '!$C$5+'РСТ РСО-А'!$L$6+'РСТ РСО-А'!$F$9</f>
        <v>5049.87</v>
      </c>
      <c r="Y362" s="117">
        <f>VLOOKUP($A362+ROUND((COLUMN()-2)/24,5),АТС!$A$41:$F$784,6)+'Иные услуги '!$C$5+'РСТ РСО-А'!$L$6+'РСТ РСО-А'!$F$9</f>
        <v>5049.54</v>
      </c>
    </row>
    <row r="363" spans="1:25" x14ac:dyDescent="0.2">
      <c r="A363" s="66">
        <f t="shared" si="13"/>
        <v>43656</v>
      </c>
      <c r="B363" s="117">
        <f>VLOOKUP($A363+ROUND((COLUMN()-2)/24,5),АТС!$A$41:$F$784,6)+'Иные услуги '!$C$5+'РСТ РСО-А'!$L$6+'РСТ РСО-А'!$F$9</f>
        <v>5050.49</v>
      </c>
      <c r="C363" s="117">
        <f>VLOOKUP($A363+ROUND((COLUMN()-2)/24,5),АТС!$A$41:$F$784,6)+'Иные услуги '!$C$5+'РСТ РСО-А'!$L$6+'РСТ РСО-А'!$F$9</f>
        <v>5050.3999999999996</v>
      </c>
      <c r="D363" s="117">
        <f>VLOOKUP($A363+ROUND((COLUMN()-2)/24,5),АТС!$A$41:$F$784,6)+'Иные услуги '!$C$5+'РСТ РСО-А'!$L$6+'РСТ РСО-А'!$F$9</f>
        <v>5050.4799999999996</v>
      </c>
      <c r="E363" s="117">
        <f>VLOOKUP($A363+ROUND((COLUMN()-2)/24,5),АТС!$A$41:$F$784,6)+'Иные услуги '!$C$5+'РСТ РСО-А'!$L$6+'РСТ РСО-А'!$F$9</f>
        <v>5050.4799999999996</v>
      </c>
      <c r="F363" s="117">
        <f>VLOOKUP($A363+ROUND((COLUMN()-2)/24,5),АТС!$A$41:$F$784,6)+'Иные услуги '!$C$5+'РСТ РСО-А'!$L$6+'РСТ РСО-А'!$F$9</f>
        <v>5050.3899999999994</v>
      </c>
      <c r="G363" s="117">
        <f>VLOOKUP($A363+ROUND((COLUMN()-2)/24,5),АТС!$A$41:$F$784,6)+'Иные услуги '!$C$5+'РСТ РСО-А'!$L$6+'РСТ РСО-А'!$F$9</f>
        <v>5050.32</v>
      </c>
      <c r="H363" s="117">
        <f>VLOOKUP($A363+ROUND((COLUMN()-2)/24,5),АТС!$A$41:$F$784,6)+'Иные услуги '!$C$5+'РСТ РСО-А'!$L$6+'РСТ РСО-А'!$F$9</f>
        <v>5050.1299999999992</v>
      </c>
      <c r="I363" s="117">
        <f>VLOOKUP($A363+ROUND((COLUMN()-2)/24,5),АТС!$A$41:$F$784,6)+'Иные услуги '!$C$5+'РСТ РСО-А'!$L$6+'РСТ РСО-А'!$F$9</f>
        <v>5050.24</v>
      </c>
      <c r="J363" s="117">
        <f>VLOOKUP($A363+ROUND((COLUMN()-2)/24,5),АТС!$A$41:$F$784,6)+'Иные услуги '!$C$5+'РСТ РСО-А'!$L$6+'РСТ РСО-А'!$F$9</f>
        <v>5050.6299999999992</v>
      </c>
      <c r="K363" s="117">
        <f>VLOOKUP($A363+ROUND((COLUMN()-2)/24,5),АТС!$A$41:$F$784,6)+'Иные услуги '!$C$5+'РСТ РСО-А'!$L$6+'РСТ РСО-А'!$F$9</f>
        <v>5050.7299999999996</v>
      </c>
      <c r="L363" s="117">
        <f>VLOOKUP($A363+ROUND((COLUMN()-2)/24,5),АТС!$A$41:$F$784,6)+'Иные услуги '!$C$5+'РСТ РСО-А'!$L$6+'РСТ РСО-А'!$F$9</f>
        <v>5050.8499999999995</v>
      </c>
      <c r="M363" s="117">
        <f>VLOOKUP($A363+ROUND((COLUMN()-2)/24,5),АТС!$A$41:$F$784,6)+'Иные услуги '!$C$5+'РСТ РСО-А'!$L$6+'РСТ РСО-А'!$F$9</f>
        <v>5050.82</v>
      </c>
      <c r="N363" s="117">
        <f>VLOOKUP($A363+ROUND((COLUMN()-2)/24,5),АТС!$A$41:$F$784,6)+'Иные услуги '!$C$5+'РСТ РСО-А'!$L$6+'РСТ РСО-А'!$F$9</f>
        <v>5050.8099999999995</v>
      </c>
      <c r="O363" s="117">
        <f>VLOOKUP($A363+ROUND((COLUMN()-2)/24,5),АТС!$A$41:$F$784,6)+'Иные услуги '!$C$5+'РСТ РСО-А'!$L$6+'РСТ РСО-А'!$F$9</f>
        <v>5050.7</v>
      </c>
      <c r="P363" s="117">
        <f>VLOOKUP($A363+ROUND((COLUMN()-2)/24,5),АТС!$A$41:$F$784,6)+'Иные услуги '!$C$5+'РСТ РСО-А'!$L$6+'РСТ РСО-А'!$F$9</f>
        <v>5050.7</v>
      </c>
      <c r="Q363" s="117">
        <f>VLOOKUP($A363+ROUND((COLUMN()-2)/24,5),АТС!$A$41:$F$784,6)+'Иные услуги '!$C$5+'РСТ РСО-А'!$L$6+'РСТ РСО-А'!$F$9</f>
        <v>5050.71</v>
      </c>
      <c r="R363" s="117">
        <f>VLOOKUP($A363+ROUND((COLUMN()-2)/24,5),АТС!$A$41:$F$784,6)+'Иные услуги '!$C$5+'РСТ РСО-А'!$L$6+'РСТ РСО-А'!$F$9</f>
        <v>5050.7199999999993</v>
      </c>
      <c r="S363" s="117">
        <f>VLOOKUP($A363+ROUND((COLUMN()-2)/24,5),АТС!$A$41:$F$784,6)+'Иные услуги '!$C$5+'РСТ РСО-А'!$L$6+'РСТ РСО-А'!$F$9</f>
        <v>5050.6899999999996</v>
      </c>
      <c r="T363" s="117">
        <f>VLOOKUP($A363+ROUND((COLUMN()-2)/24,5),АТС!$A$41:$F$784,6)+'Иные услуги '!$C$5+'РСТ РСО-А'!$L$6+'РСТ РСО-А'!$F$9</f>
        <v>5050.78</v>
      </c>
      <c r="U363" s="117">
        <f>VLOOKUP($A363+ROUND((COLUMN()-2)/24,5),АТС!$A$41:$F$784,6)+'Иные услуги '!$C$5+'РСТ РСО-А'!$L$6+'РСТ РСО-А'!$F$9</f>
        <v>5050.8099999999995</v>
      </c>
      <c r="V363" s="117">
        <f>VLOOKUP($A363+ROUND((COLUMN()-2)/24,5),АТС!$A$41:$F$784,6)+'Иные услуги '!$C$5+'РСТ РСО-А'!$L$6+'РСТ РСО-А'!$F$9</f>
        <v>5050.4699999999993</v>
      </c>
      <c r="W363" s="117">
        <f>VLOOKUP($A363+ROUND((COLUMN()-2)/24,5),АТС!$A$41:$F$784,6)+'Иные услуги '!$C$5+'РСТ РСО-А'!$L$6+'РСТ РСО-А'!$F$9</f>
        <v>5050.3799999999992</v>
      </c>
      <c r="X363" s="117">
        <f>VLOOKUP($A363+ROUND((COLUMN()-2)/24,5),АТС!$A$41:$F$784,6)+'Иные услуги '!$C$5+'РСТ РСО-А'!$L$6+'РСТ РСО-А'!$F$9</f>
        <v>5049.83</v>
      </c>
      <c r="Y363" s="117">
        <f>VLOOKUP($A363+ROUND((COLUMN()-2)/24,5),АТС!$A$41:$F$784,6)+'Иные услуги '!$C$5+'РСТ РСО-А'!$L$6+'РСТ РСО-А'!$F$9</f>
        <v>5049.41</v>
      </c>
    </row>
    <row r="364" spans="1:25" x14ac:dyDescent="0.2">
      <c r="A364" s="66">
        <f t="shared" si="13"/>
        <v>43657</v>
      </c>
      <c r="B364" s="117">
        <f>VLOOKUP($A364+ROUND((COLUMN()-2)/24,5),АТС!$A$41:$F$784,6)+'Иные услуги '!$C$5+'РСТ РСО-А'!$L$6+'РСТ РСО-А'!$F$9</f>
        <v>5050.6399999999994</v>
      </c>
      <c r="C364" s="117">
        <f>VLOOKUP($A364+ROUND((COLUMN()-2)/24,5),АТС!$A$41:$F$784,6)+'Иные услуги '!$C$5+'РСТ РСО-А'!$L$6+'РСТ РСО-А'!$F$9</f>
        <v>5050.4399999999996</v>
      </c>
      <c r="D364" s="117">
        <f>VLOOKUP($A364+ROUND((COLUMN()-2)/24,5),АТС!$A$41:$F$784,6)+'Иные услуги '!$C$5+'РСТ РСО-А'!$L$6+'РСТ РСО-А'!$F$9</f>
        <v>5050.5</v>
      </c>
      <c r="E364" s="117">
        <f>VLOOKUP($A364+ROUND((COLUMN()-2)/24,5),АТС!$A$41:$F$784,6)+'Иные услуги '!$C$5+'РСТ РСО-А'!$L$6+'РСТ РСО-А'!$F$9</f>
        <v>5050.5499999999993</v>
      </c>
      <c r="F364" s="117">
        <f>VLOOKUP($A364+ROUND((COLUMN()-2)/24,5),АТС!$A$41:$F$784,6)+'Иные услуги '!$C$5+'РСТ РСО-А'!$L$6+'РСТ РСО-А'!$F$9</f>
        <v>5050.4799999999996</v>
      </c>
      <c r="G364" s="117">
        <f>VLOOKUP($A364+ROUND((COLUMN()-2)/24,5),АТС!$A$41:$F$784,6)+'Иные услуги '!$C$5+'РСТ РСО-А'!$L$6+'РСТ РСО-А'!$F$9</f>
        <v>5050.42</v>
      </c>
      <c r="H364" s="117">
        <f>VLOOKUP($A364+ROUND((COLUMN()-2)/24,5),АТС!$A$41:$F$784,6)+'Иные услуги '!$C$5+'РСТ РСО-А'!$L$6+'РСТ РСО-А'!$F$9</f>
        <v>5050.2999999999993</v>
      </c>
      <c r="I364" s="117">
        <f>VLOOKUP($A364+ROUND((COLUMN()-2)/24,5),АТС!$A$41:$F$784,6)+'Иные услуги '!$C$5+'РСТ РСО-А'!$L$6+'РСТ РСО-А'!$F$9</f>
        <v>5050.53</v>
      </c>
      <c r="J364" s="117">
        <f>VLOOKUP($A364+ROUND((COLUMN()-2)/24,5),АТС!$A$41:$F$784,6)+'Иные услуги '!$C$5+'РСТ РСО-А'!$L$6+'РСТ РСО-А'!$F$9</f>
        <v>5050.78</v>
      </c>
      <c r="K364" s="117">
        <f>VLOOKUP($A364+ROUND((COLUMN()-2)/24,5),АТС!$A$41:$F$784,6)+'Иные услуги '!$C$5+'РСТ РСО-А'!$L$6+'РСТ РСО-А'!$F$9</f>
        <v>5050.7599999999993</v>
      </c>
      <c r="L364" s="117">
        <f>VLOOKUP($A364+ROUND((COLUMN()-2)/24,5),АТС!$A$41:$F$784,6)+'Иные услуги '!$C$5+'РСТ РСО-А'!$L$6+'РСТ РСО-А'!$F$9</f>
        <v>5050.8599999999997</v>
      </c>
      <c r="M364" s="117">
        <f>VLOOKUP($A364+ROUND((COLUMN()-2)/24,5),АТС!$A$41:$F$784,6)+'Иные услуги '!$C$5+'РСТ РСО-А'!$L$6+'РСТ РСО-А'!$F$9</f>
        <v>5050.83</v>
      </c>
      <c r="N364" s="117">
        <f>VLOOKUP($A364+ROUND((COLUMN()-2)/24,5),АТС!$A$41:$F$784,6)+'Иные услуги '!$C$5+'РСТ РСО-А'!$L$6+'РСТ РСО-А'!$F$9</f>
        <v>5050.83</v>
      </c>
      <c r="O364" s="117">
        <f>VLOOKUP($A364+ROUND((COLUMN()-2)/24,5),АТС!$A$41:$F$784,6)+'Иные услуги '!$C$5+'РСТ РСО-А'!$L$6+'РСТ РСО-А'!$F$9</f>
        <v>5050.7299999999996</v>
      </c>
      <c r="P364" s="117">
        <f>VLOOKUP($A364+ROUND((COLUMN()-2)/24,5),АТС!$A$41:$F$784,6)+'Иные услуги '!$C$5+'РСТ РСО-А'!$L$6+'РСТ РСО-А'!$F$9</f>
        <v>5050.66</v>
      </c>
      <c r="Q364" s="117">
        <f>VLOOKUP($A364+ROUND((COLUMN()-2)/24,5),АТС!$A$41:$F$784,6)+'Иные услуги '!$C$5+'РСТ РСО-А'!$L$6+'РСТ РСО-А'!$F$9</f>
        <v>5050.75</v>
      </c>
      <c r="R364" s="117">
        <f>VLOOKUP($A364+ROUND((COLUMN()-2)/24,5),АТС!$A$41:$F$784,6)+'Иные услуги '!$C$5+'РСТ РСО-А'!$L$6+'РСТ РСО-А'!$F$9</f>
        <v>5050.7599999999993</v>
      </c>
      <c r="S364" s="117">
        <f>VLOOKUP($A364+ROUND((COLUMN()-2)/24,5),АТС!$A$41:$F$784,6)+'Иные услуги '!$C$5+'РСТ РСО-А'!$L$6+'РСТ РСО-А'!$F$9</f>
        <v>5050.74</v>
      </c>
      <c r="T364" s="117">
        <f>VLOOKUP($A364+ROUND((COLUMN()-2)/24,5),АТС!$A$41:$F$784,6)+'Иные услуги '!$C$5+'РСТ РСО-А'!$L$6+'РСТ РСО-А'!$F$9</f>
        <v>5050.83</v>
      </c>
      <c r="U364" s="117">
        <f>VLOOKUP($A364+ROUND((COLUMN()-2)/24,5),АТС!$A$41:$F$784,6)+'Иные услуги '!$C$5+'РСТ РСО-А'!$L$6+'РСТ РСО-А'!$F$9</f>
        <v>5050.7699999999995</v>
      </c>
      <c r="V364" s="117">
        <f>VLOOKUP($A364+ROUND((COLUMN()-2)/24,5),АТС!$A$41:$F$784,6)+'Иные услуги '!$C$5+'РСТ РСО-А'!$L$6+'РСТ РСО-А'!$F$9</f>
        <v>5050.3099999999995</v>
      </c>
      <c r="W364" s="117">
        <f>VLOOKUP($A364+ROUND((COLUMN()-2)/24,5),АТС!$A$41:$F$784,6)+'Иные услуги '!$C$5+'РСТ РСО-А'!$L$6+'РСТ РСО-А'!$F$9</f>
        <v>5050.42</v>
      </c>
      <c r="X364" s="117">
        <f>VLOOKUP($A364+ROUND((COLUMN()-2)/24,5),АТС!$A$41:$F$784,6)+'Иные услуги '!$C$5+'РСТ РСО-А'!$L$6+'РСТ РСО-А'!$F$9</f>
        <v>5050.0199999999995</v>
      </c>
      <c r="Y364" s="117">
        <f>VLOOKUP($A364+ROUND((COLUMN()-2)/24,5),АТС!$A$41:$F$784,6)+'Иные услуги '!$C$5+'РСТ РСО-А'!$L$6+'РСТ РСО-А'!$F$9</f>
        <v>5049.3599999999997</v>
      </c>
    </row>
    <row r="365" spans="1:25" x14ac:dyDescent="0.2">
      <c r="A365" s="66">
        <f t="shared" si="13"/>
        <v>43658</v>
      </c>
      <c r="B365" s="117">
        <f>VLOOKUP($A365+ROUND((COLUMN()-2)/24,5),АТС!$A$41:$F$784,6)+'Иные услуги '!$C$5+'РСТ РСО-А'!$L$6+'РСТ РСО-А'!$F$9</f>
        <v>5050.6299999999992</v>
      </c>
      <c r="C365" s="117">
        <f>VLOOKUP($A365+ROUND((COLUMN()-2)/24,5),АТС!$A$41:$F$784,6)+'Иные услуги '!$C$5+'РСТ РСО-А'!$L$6+'РСТ РСО-А'!$F$9</f>
        <v>5050.5599999999995</v>
      </c>
      <c r="D365" s="117">
        <f>VLOOKUP($A365+ROUND((COLUMN()-2)/24,5),АТС!$A$41:$F$784,6)+'Иные услуги '!$C$5+'РСТ РСО-А'!$L$6+'РСТ РСО-А'!$F$9</f>
        <v>5050.5599999999995</v>
      </c>
      <c r="E365" s="117">
        <f>VLOOKUP($A365+ROUND((COLUMN()-2)/24,5),АТС!$A$41:$F$784,6)+'Иные услуги '!$C$5+'РСТ РСО-А'!$L$6+'РСТ РСО-А'!$F$9</f>
        <v>5050.57</v>
      </c>
      <c r="F365" s="117">
        <f>VLOOKUP($A365+ROUND((COLUMN()-2)/24,5),АТС!$A$41:$F$784,6)+'Иные услуги '!$C$5+'РСТ РСО-А'!$L$6+'РСТ РСО-А'!$F$9</f>
        <v>5050.5199999999995</v>
      </c>
      <c r="G365" s="117">
        <f>VLOOKUP($A365+ROUND((COLUMN()-2)/24,5),АТС!$A$41:$F$784,6)+'Иные услуги '!$C$5+'РСТ РСО-А'!$L$6+'РСТ РСО-А'!$F$9</f>
        <v>5050.45</v>
      </c>
      <c r="H365" s="117">
        <f>VLOOKUP($A365+ROUND((COLUMN()-2)/24,5),АТС!$A$41:$F$784,6)+'Иные услуги '!$C$5+'РСТ РСО-А'!$L$6+'РСТ РСО-А'!$F$9</f>
        <v>5051.0999999999995</v>
      </c>
      <c r="I365" s="117">
        <f>VLOOKUP($A365+ROUND((COLUMN()-2)/24,5),АТС!$A$41:$F$784,6)+'Иные услуги '!$C$5+'РСТ РСО-А'!$L$6+'РСТ РСО-А'!$F$9</f>
        <v>5050.5</v>
      </c>
      <c r="J365" s="117">
        <f>VLOOKUP($A365+ROUND((COLUMN()-2)/24,5),АТС!$A$41:$F$784,6)+'Иные услуги '!$C$5+'РСТ РСО-А'!$L$6+'РСТ РСО-А'!$F$9</f>
        <v>5050.71</v>
      </c>
      <c r="K365" s="117">
        <f>VLOOKUP($A365+ROUND((COLUMN()-2)/24,5),АТС!$A$41:$F$784,6)+'Иные услуги '!$C$5+'РСТ РСО-А'!$L$6+'РСТ РСО-А'!$F$9</f>
        <v>5050.75</v>
      </c>
      <c r="L365" s="117">
        <f>VLOOKUP($A365+ROUND((COLUMN()-2)/24,5),АТС!$A$41:$F$784,6)+'Иные услуги '!$C$5+'РСТ РСО-А'!$L$6+'РСТ РСО-А'!$F$9</f>
        <v>5050.82</v>
      </c>
      <c r="M365" s="117">
        <f>VLOOKUP($A365+ROUND((COLUMN()-2)/24,5),АТС!$A$41:$F$784,6)+'Иные услуги '!$C$5+'РСТ РСО-А'!$L$6+'РСТ РСО-А'!$F$9</f>
        <v>5050.8099999999995</v>
      </c>
      <c r="N365" s="117">
        <f>VLOOKUP($A365+ROUND((COLUMN()-2)/24,5),АТС!$A$41:$F$784,6)+'Иные услуги '!$C$5+'РСТ РСО-А'!$L$6+'РСТ РСО-А'!$F$9</f>
        <v>5050.78</v>
      </c>
      <c r="O365" s="117">
        <f>VLOOKUP($A365+ROUND((COLUMN()-2)/24,5),АТС!$A$41:$F$784,6)+'Иные услуги '!$C$5+'РСТ РСО-А'!$L$6+'РСТ РСО-А'!$F$9</f>
        <v>5050.66</v>
      </c>
      <c r="P365" s="117">
        <f>VLOOKUP($A365+ROUND((COLUMN()-2)/24,5),АТС!$A$41:$F$784,6)+'Иные услуги '!$C$5+'РСТ РСО-А'!$L$6+'РСТ РСО-А'!$F$9</f>
        <v>5050.6799999999994</v>
      </c>
      <c r="Q365" s="117">
        <f>VLOOKUP($A365+ROUND((COLUMN()-2)/24,5),АТС!$A$41:$F$784,6)+'Иные услуги '!$C$5+'РСТ РСО-А'!$L$6+'РСТ РСО-А'!$F$9</f>
        <v>5050.7299999999996</v>
      </c>
      <c r="R365" s="117">
        <f>VLOOKUP($A365+ROUND((COLUMN()-2)/24,5),АТС!$A$41:$F$784,6)+'Иные услуги '!$C$5+'РСТ РСО-А'!$L$6+'РСТ РСО-А'!$F$9</f>
        <v>5050.7599999999993</v>
      </c>
      <c r="S365" s="117">
        <f>VLOOKUP($A365+ROUND((COLUMN()-2)/24,5),АТС!$A$41:$F$784,6)+'Иные услуги '!$C$5+'РСТ РСО-А'!$L$6+'РСТ РСО-А'!$F$9</f>
        <v>5050.74</v>
      </c>
      <c r="T365" s="117">
        <f>VLOOKUP($A365+ROUND((COLUMN()-2)/24,5),АТС!$A$41:$F$784,6)+'Иные услуги '!$C$5+'РСТ РСО-А'!$L$6+'РСТ РСО-А'!$F$9</f>
        <v>5050.82</v>
      </c>
      <c r="U365" s="117">
        <f>VLOOKUP($A365+ROUND((COLUMN()-2)/24,5),АТС!$A$41:$F$784,6)+'Иные услуги '!$C$5+'РСТ РСО-А'!$L$6+'РСТ РСО-А'!$F$9</f>
        <v>5050.84</v>
      </c>
      <c r="V365" s="117">
        <f>VLOOKUP($A365+ROUND((COLUMN()-2)/24,5),АТС!$A$41:$F$784,6)+'Иные услуги '!$C$5+'РСТ РСО-А'!$L$6+'РСТ РСО-А'!$F$9</f>
        <v>5050.4799999999996</v>
      </c>
      <c r="W365" s="117">
        <f>VLOOKUP($A365+ROUND((COLUMN()-2)/24,5),АТС!$A$41:$F$784,6)+'Иные услуги '!$C$5+'РСТ РСО-А'!$L$6+'РСТ РСО-А'!$F$9</f>
        <v>5050.5599999999995</v>
      </c>
      <c r="X365" s="117">
        <f>VLOOKUP($A365+ROUND((COLUMN()-2)/24,5),АТС!$A$41:$F$784,6)+'Иные услуги '!$C$5+'РСТ РСО-А'!$L$6+'РСТ РСО-А'!$F$9</f>
        <v>5050.21</v>
      </c>
      <c r="Y365" s="117">
        <f>VLOOKUP($A365+ROUND((COLUMN()-2)/24,5),АТС!$A$41:$F$784,6)+'Иные услуги '!$C$5+'РСТ РСО-А'!$L$6+'РСТ РСО-А'!$F$9</f>
        <v>5049.32</v>
      </c>
    </row>
    <row r="366" spans="1:25" x14ac:dyDescent="0.2">
      <c r="A366" s="66">
        <f t="shared" si="13"/>
        <v>43659</v>
      </c>
      <c r="B366" s="117">
        <f>VLOOKUP($A366+ROUND((COLUMN()-2)/24,5),АТС!$A$41:$F$784,6)+'Иные услуги '!$C$5+'РСТ РСО-А'!$L$6+'РСТ РСО-А'!$F$9</f>
        <v>5050.5</v>
      </c>
      <c r="C366" s="117">
        <f>VLOOKUP($A366+ROUND((COLUMN()-2)/24,5),АТС!$A$41:$F$784,6)+'Иные услуги '!$C$5+'РСТ РСО-А'!$L$6+'РСТ РСО-А'!$F$9</f>
        <v>5050.34</v>
      </c>
      <c r="D366" s="117">
        <f>VLOOKUP($A366+ROUND((COLUMN()-2)/24,5),АТС!$A$41:$F$784,6)+'Иные услуги '!$C$5+'РСТ РСО-А'!$L$6+'РСТ РСО-А'!$F$9</f>
        <v>5050.3999999999996</v>
      </c>
      <c r="E366" s="117">
        <f>VLOOKUP($A366+ROUND((COLUMN()-2)/24,5),АТС!$A$41:$F$784,6)+'Иные услуги '!$C$5+'РСТ РСО-А'!$L$6+'РСТ РСО-А'!$F$9</f>
        <v>5050.3999999999996</v>
      </c>
      <c r="F366" s="117">
        <f>VLOOKUP($A366+ROUND((COLUMN()-2)/24,5),АТС!$A$41:$F$784,6)+'Иные услуги '!$C$5+'РСТ РСО-А'!$L$6+'РСТ РСО-А'!$F$9</f>
        <v>5050.3599999999997</v>
      </c>
      <c r="G366" s="117">
        <f>VLOOKUP($A366+ROUND((COLUMN()-2)/24,5),АТС!$A$41:$F$784,6)+'Иные услуги '!$C$5+'РСТ РСО-А'!$L$6+'РСТ РСО-А'!$F$9</f>
        <v>5050.2999999999993</v>
      </c>
      <c r="H366" s="117">
        <f>VLOOKUP($A366+ROUND((COLUMN()-2)/24,5),АТС!$A$41:$F$784,6)+'Иные услуги '!$C$5+'РСТ РСО-А'!$L$6+'РСТ РСО-А'!$F$9</f>
        <v>5050.34</v>
      </c>
      <c r="I366" s="117">
        <f>VLOOKUP($A366+ROUND((COLUMN()-2)/24,5),АТС!$A$41:$F$784,6)+'Иные услуги '!$C$5+'РСТ РСО-А'!$L$6+'РСТ РСО-А'!$F$9</f>
        <v>5050.3999999999996</v>
      </c>
      <c r="J366" s="117">
        <f>VLOOKUP($A366+ROUND((COLUMN()-2)/24,5),АТС!$A$41:$F$784,6)+'Иные услуги '!$C$5+'РСТ РСО-А'!$L$6+'РСТ РСО-А'!$F$9</f>
        <v>5050.58</v>
      </c>
      <c r="K366" s="117">
        <f>VLOOKUP($A366+ROUND((COLUMN()-2)/24,5),АТС!$A$41:$F$784,6)+'Иные услуги '!$C$5+'РСТ РСО-А'!$L$6+'РСТ РСО-А'!$F$9</f>
        <v>5050.75</v>
      </c>
      <c r="L366" s="117">
        <f>VLOOKUP($A366+ROUND((COLUMN()-2)/24,5),АТС!$A$41:$F$784,6)+'Иные услуги '!$C$5+'РСТ РСО-А'!$L$6+'РСТ РСО-А'!$F$9</f>
        <v>5050.78</v>
      </c>
      <c r="M366" s="117">
        <f>VLOOKUP($A366+ROUND((COLUMN()-2)/24,5),АТС!$A$41:$F$784,6)+'Иные услуги '!$C$5+'РСТ РСО-А'!$L$6+'РСТ РСО-А'!$F$9</f>
        <v>5050.78</v>
      </c>
      <c r="N366" s="117">
        <f>VLOOKUP($A366+ROUND((COLUMN()-2)/24,5),АТС!$A$41:$F$784,6)+'Иные услуги '!$C$5+'РСТ РСО-А'!$L$6+'РСТ РСО-А'!$F$9</f>
        <v>5050.7699999999995</v>
      </c>
      <c r="O366" s="117">
        <f>VLOOKUP($A366+ROUND((COLUMN()-2)/24,5),АТС!$A$41:$F$784,6)+'Иные услуги '!$C$5+'РСТ РСО-А'!$L$6+'РСТ РСО-А'!$F$9</f>
        <v>5050.67</v>
      </c>
      <c r="P366" s="117">
        <f>VLOOKUP($A366+ROUND((COLUMN()-2)/24,5),АТС!$A$41:$F$784,6)+'Иные услуги '!$C$5+'РСТ РСО-А'!$L$6+'РСТ РСО-А'!$F$9</f>
        <v>5050.66</v>
      </c>
      <c r="Q366" s="117">
        <f>VLOOKUP($A366+ROUND((COLUMN()-2)/24,5),АТС!$A$41:$F$784,6)+'Иные услуги '!$C$5+'РСТ РСО-А'!$L$6+'РСТ РСО-А'!$F$9</f>
        <v>5050.71</v>
      </c>
      <c r="R366" s="117">
        <f>VLOOKUP($A366+ROUND((COLUMN()-2)/24,5),АТС!$A$41:$F$784,6)+'Иные услуги '!$C$5+'РСТ РСО-А'!$L$6+'РСТ РСО-А'!$F$9</f>
        <v>5050.7299999999996</v>
      </c>
      <c r="S366" s="117">
        <f>VLOOKUP($A366+ROUND((COLUMN()-2)/24,5),АТС!$A$41:$F$784,6)+'Иные услуги '!$C$5+'РСТ РСО-А'!$L$6+'РСТ РСО-А'!$F$9</f>
        <v>5050.7199999999993</v>
      </c>
      <c r="T366" s="117">
        <f>VLOOKUP($A366+ROUND((COLUMN()-2)/24,5),АТС!$A$41:$F$784,6)+'Иные услуги '!$C$5+'РСТ РСО-А'!$L$6+'РСТ РСО-А'!$F$9</f>
        <v>5050.82</v>
      </c>
      <c r="U366" s="117">
        <f>VLOOKUP($A366+ROUND((COLUMN()-2)/24,5),АТС!$A$41:$F$784,6)+'Иные услуги '!$C$5+'РСТ РСО-А'!$L$6+'РСТ РСО-А'!$F$9</f>
        <v>5050.7999999999993</v>
      </c>
      <c r="V366" s="117">
        <f>VLOOKUP($A366+ROUND((COLUMN()-2)/24,5),АТС!$A$41:$F$784,6)+'Иные услуги '!$C$5+'РСТ РСО-А'!$L$6+'РСТ РСО-А'!$F$9</f>
        <v>5050.54</v>
      </c>
      <c r="W366" s="117">
        <f>VLOOKUP($A366+ROUND((COLUMN()-2)/24,5),АТС!$A$41:$F$784,6)+'Иные услуги '!$C$5+'РСТ РСО-А'!$L$6+'РСТ РСО-А'!$F$9</f>
        <v>5050.62</v>
      </c>
      <c r="X366" s="117">
        <f>VLOOKUP($A366+ROUND((COLUMN()-2)/24,5),АТС!$A$41:$F$784,6)+'Иные услуги '!$C$5+'РСТ РСО-А'!$L$6+'РСТ РСО-А'!$F$9</f>
        <v>5050.2199999999993</v>
      </c>
      <c r="Y366" s="117">
        <f>VLOOKUP($A366+ROUND((COLUMN()-2)/24,5),АТС!$A$41:$F$784,6)+'Иные услуги '!$C$5+'РСТ РСО-А'!$L$6+'РСТ РСО-А'!$F$9</f>
        <v>5049.2999999999993</v>
      </c>
    </row>
    <row r="367" spans="1:25" x14ac:dyDescent="0.2">
      <c r="A367" s="66">
        <f t="shared" si="13"/>
        <v>43660</v>
      </c>
      <c r="B367" s="117">
        <f>VLOOKUP($A367+ROUND((COLUMN()-2)/24,5),АТС!$A$41:$F$784,6)+'Иные услуги '!$C$5+'РСТ РСО-А'!$L$6+'РСТ РСО-А'!$F$9</f>
        <v>5050.5099999999993</v>
      </c>
      <c r="C367" s="117">
        <f>VLOOKUP($A367+ROUND((COLUMN()-2)/24,5),АТС!$A$41:$F$784,6)+'Иные услуги '!$C$5+'РСТ РСО-А'!$L$6+'РСТ РСО-А'!$F$9</f>
        <v>5050.3899999999994</v>
      </c>
      <c r="D367" s="117">
        <f>VLOOKUP($A367+ROUND((COLUMN()-2)/24,5),АТС!$A$41:$F$784,6)+'Иные услуги '!$C$5+'РСТ РСО-А'!$L$6+'РСТ РСО-А'!$F$9</f>
        <v>5050.41</v>
      </c>
      <c r="E367" s="117">
        <f>VLOOKUP($A367+ROUND((COLUMN()-2)/24,5),АТС!$A$41:$F$784,6)+'Иные услуги '!$C$5+'РСТ РСО-А'!$L$6+'РСТ РСО-А'!$F$9</f>
        <v>5050.41</v>
      </c>
      <c r="F367" s="117">
        <f>VLOOKUP($A367+ROUND((COLUMN()-2)/24,5),АТС!$A$41:$F$784,6)+'Иные услуги '!$C$5+'РСТ РСО-А'!$L$6+'РСТ РСО-А'!$F$9</f>
        <v>5050.3999999999996</v>
      </c>
      <c r="G367" s="117">
        <f>VLOOKUP($A367+ROUND((COLUMN()-2)/24,5),АТС!$A$41:$F$784,6)+'Иные услуги '!$C$5+'РСТ РСО-А'!$L$6+'РСТ РСО-А'!$F$9</f>
        <v>5050.2999999999993</v>
      </c>
      <c r="H367" s="117">
        <f>VLOOKUP($A367+ROUND((COLUMN()-2)/24,5),АТС!$A$41:$F$784,6)+'Иные услуги '!$C$5+'РСТ РСО-А'!$L$6+'РСТ РСО-А'!$F$9</f>
        <v>5049.9299999999994</v>
      </c>
      <c r="I367" s="117">
        <f>VLOOKUP($A367+ROUND((COLUMN()-2)/24,5),АТС!$A$41:$F$784,6)+'Иные услуги '!$C$5+'РСТ РСО-А'!$L$6+'РСТ РСО-А'!$F$9</f>
        <v>5050.3499999999995</v>
      </c>
      <c r="J367" s="117">
        <f>VLOOKUP($A367+ROUND((COLUMN()-2)/24,5),АТС!$A$41:$F$784,6)+'Иные услуги '!$C$5+'РСТ РСО-А'!$L$6+'РСТ РСО-А'!$F$9</f>
        <v>5050.54</v>
      </c>
      <c r="K367" s="117">
        <f>VLOOKUP($A367+ROUND((COLUMN()-2)/24,5),АТС!$A$41:$F$784,6)+'Иные услуги '!$C$5+'РСТ РСО-А'!$L$6+'РСТ РСО-А'!$F$9</f>
        <v>5050.6499999999996</v>
      </c>
      <c r="L367" s="117">
        <f>VLOOKUP($A367+ROUND((COLUMN()-2)/24,5),АТС!$A$41:$F$784,6)+'Иные услуги '!$C$5+'РСТ РСО-А'!$L$6+'РСТ РСО-А'!$F$9</f>
        <v>5050.6899999999996</v>
      </c>
      <c r="M367" s="117">
        <f>VLOOKUP($A367+ROUND((COLUMN()-2)/24,5),АТС!$A$41:$F$784,6)+'Иные услуги '!$C$5+'РСТ РСО-А'!$L$6+'РСТ РСО-А'!$F$9</f>
        <v>5050.7</v>
      </c>
      <c r="N367" s="117">
        <f>VLOOKUP($A367+ROUND((COLUMN()-2)/24,5),АТС!$A$41:$F$784,6)+'Иные услуги '!$C$5+'РСТ РСО-А'!$L$6+'РСТ РСО-А'!$F$9</f>
        <v>5050.6899999999996</v>
      </c>
      <c r="O367" s="117">
        <f>VLOOKUP($A367+ROUND((COLUMN()-2)/24,5),АТС!$A$41:$F$784,6)+'Иные услуги '!$C$5+'РСТ РСО-А'!$L$6+'РСТ РСО-А'!$F$9</f>
        <v>5050.5999999999995</v>
      </c>
      <c r="P367" s="117">
        <f>VLOOKUP($A367+ROUND((COLUMN()-2)/24,5),АТС!$A$41:$F$784,6)+'Иные услуги '!$C$5+'РСТ РСО-А'!$L$6+'РСТ РСО-А'!$F$9</f>
        <v>5050.5999999999995</v>
      </c>
      <c r="Q367" s="117">
        <f>VLOOKUP($A367+ROUND((COLUMN()-2)/24,5),АТС!$A$41:$F$784,6)+'Иные услуги '!$C$5+'РСТ РСО-А'!$L$6+'РСТ РСО-А'!$F$9</f>
        <v>5050.67</v>
      </c>
      <c r="R367" s="117">
        <f>VLOOKUP($A367+ROUND((COLUMN()-2)/24,5),АТС!$A$41:$F$784,6)+'Иные услуги '!$C$5+'РСТ РСО-А'!$L$6+'РСТ РСО-А'!$F$9</f>
        <v>5050.6899999999996</v>
      </c>
      <c r="S367" s="117">
        <f>VLOOKUP($A367+ROUND((COLUMN()-2)/24,5),АТС!$A$41:$F$784,6)+'Иные услуги '!$C$5+'РСТ РСО-А'!$L$6+'РСТ РСО-А'!$F$9</f>
        <v>5050.71</v>
      </c>
      <c r="T367" s="117">
        <f>VLOOKUP($A367+ROUND((COLUMN()-2)/24,5),АТС!$A$41:$F$784,6)+'Иные услуги '!$C$5+'РСТ РСО-А'!$L$6+'РСТ РСО-А'!$F$9</f>
        <v>5050.79</v>
      </c>
      <c r="U367" s="117">
        <f>VLOOKUP($A367+ROUND((COLUMN()-2)/24,5),АТС!$A$41:$F$784,6)+'Иные услуги '!$C$5+'РСТ РСО-А'!$L$6+'РСТ РСО-А'!$F$9</f>
        <v>5050.82</v>
      </c>
      <c r="V367" s="117">
        <f>VLOOKUP($A367+ROUND((COLUMN()-2)/24,5),АТС!$A$41:$F$784,6)+'Иные услуги '!$C$5+'РСТ РСО-А'!$L$6+'РСТ РСО-А'!$F$9</f>
        <v>5050.58</v>
      </c>
      <c r="W367" s="117">
        <f>VLOOKUP($A367+ROUND((COLUMN()-2)/24,5),АТС!$A$41:$F$784,6)+'Иные услуги '!$C$5+'РСТ РСО-А'!$L$6+'РСТ РСО-А'!$F$9</f>
        <v>5050.5599999999995</v>
      </c>
      <c r="X367" s="117">
        <f>VLOOKUP($A367+ROUND((COLUMN()-2)/24,5),АТС!$A$41:$F$784,6)+'Иные услуги '!$C$5+'РСТ РСО-А'!$L$6+'РСТ РСО-А'!$F$9</f>
        <v>5050.1299999999992</v>
      </c>
      <c r="Y367" s="117">
        <f>VLOOKUP($A367+ROUND((COLUMN()-2)/24,5),АТС!$A$41:$F$784,6)+'Иные услуги '!$C$5+'РСТ РСО-А'!$L$6+'РСТ РСО-А'!$F$9</f>
        <v>5049.29</v>
      </c>
    </row>
    <row r="368" spans="1:25" x14ac:dyDescent="0.2">
      <c r="A368" s="66">
        <f t="shared" si="13"/>
        <v>43661</v>
      </c>
      <c r="B368" s="117">
        <f>VLOOKUP($A368+ROUND((COLUMN()-2)/24,5),АТС!$A$41:$F$784,6)+'Иные услуги '!$C$5+'РСТ РСО-А'!$L$6+'РСТ РСО-А'!$F$9</f>
        <v>5050.79</v>
      </c>
      <c r="C368" s="117">
        <f>VLOOKUP($A368+ROUND((COLUMN()-2)/24,5),АТС!$A$41:$F$784,6)+'Иные услуги '!$C$5+'РСТ РСО-А'!$L$6+'РСТ РСО-А'!$F$9</f>
        <v>5050.7199999999993</v>
      </c>
      <c r="D368" s="117">
        <f>VLOOKUP($A368+ROUND((COLUMN()-2)/24,5),АТС!$A$41:$F$784,6)+'Иные услуги '!$C$5+'РСТ РСО-А'!$L$6+'РСТ РСО-А'!$F$9</f>
        <v>5050.6899999999996</v>
      </c>
      <c r="E368" s="117">
        <f>VLOOKUP($A368+ROUND((COLUMN()-2)/24,5),АТС!$A$41:$F$784,6)+'Иные услуги '!$C$5+'РСТ РСО-А'!$L$6+'РСТ РСО-А'!$F$9</f>
        <v>5050.75</v>
      </c>
      <c r="F368" s="117">
        <f>VLOOKUP($A368+ROUND((COLUMN()-2)/24,5),АТС!$A$41:$F$784,6)+'Иные услуги '!$C$5+'РСТ РСО-А'!$L$6+'РСТ РСО-А'!$F$9</f>
        <v>5050.78</v>
      </c>
      <c r="G368" s="117">
        <f>VLOOKUP($A368+ROUND((COLUMN()-2)/24,5),АТС!$A$41:$F$784,6)+'Иные услуги '!$C$5+'РСТ РСО-А'!$L$6+'РСТ РСО-А'!$F$9</f>
        <v>5050.75</v>
      </c>
      <c r="H368" s="117">
        <f>VLOOKUP($A368+ROUND((COLUMN()-2)/24,5),АТС!$A$41:$F$784,6)+'Иные услуги '!$C$5+'РСТ РСО-А'!$L$6+'РСТ РСО-А'!$F$9</f>
        <v>5050.46</v>
      </c>
      <c r="I368" s="117">
        <f>VLOOKUP($A368+ROUND((COLUMN()-2)/24,5),АТС!$A$41:$F$784,6)+'Иные услуги '!$C$5+'РСТ РСО-А'!$L$6+'РСТ РСО-А'!$F$9</f>
        <v>5050.5499999999993</v>
      </c>
      <c r="J368" s="117">
        <f>VLOOKUP($A368+ROUND((COLUMN()-2)/24,5),АТС!$A$41:$F$784,6)+'Иные услуги '!$C$5+'РСТ РСО-А'!$L$6+'РСТ РСО-А'!$F$9</f>
        <v>5050.75</v>
      </c>
      <c r="K368" s="117">
        <f>VLOOKUP($A368+ROUND((COLUMN()-2)/24,5),АТС!$A$41:$F$784,6)+'Иные услуги '!$C$5+'РСТ РСО-А'!$L$6+'РСТ РСО-А'!$F$9</f>
        <v>5050.92</v>
      </c>
      <c r="L368" s="117">
        <f>VLOOKUP($A368+ROUND((COLUMN()-2)/24,5),АТС!$A$41:$F$784,6)+'Иные услуги '!$C$5+'РСТ РСО-А'!$L$6+'РСТ РСО-А'!$F$9</f>
        <v>5050.9299999999994</v>
      </c>
      <c r="M368" s="117">
        <f>VLOOKUP($A368+ROUND((COLUMN()-2)/24,5),АТС!$A$41:$F$784,6)+'Иные услуги '!$C$5+'РСТ РСО-А'!$L$6+'РСТ РСО-А'!$F$9</f>
        <v>5050.9399999999996</v>
      </c>
      <c r="N368" s="117">
        <f>VLOOKUP($A368+ROUND((COLUMN()-2)/24,5),АТС!$A$41:$F$784,6)+'Иные услуги '!$C$5+'РСТ РСО-А'!$L$6+'РСТ РСО-А'!$F$9</f>
        <v>5050.95</v>
      </c>
      <c r="O368" s="117">
        <f>VLOOKUP($A368+ROUND((COLUMN()-2)/24,5),АТС!$A$41:$F$784,6)+'Иные услуги '!$C$5+'РСТ РСО-А'!$L$6+'РСТ РСО-А'!$F$9</f>
        <v>5050.7999999999993</v>
      </c>
      <c r="P368" s="117">
        <f>VLOOKUP($A368+ROUND((COLUMN()-2)/24,5),АТС!$A$41:$F$784,6)+'Иные услуги '!$C$5+'РСТ РСО-А'!$L$6+'РСТ РСО-А'!$F$9</f>
        <v>5050.79</v>
      </c>
      <c r="Q368" s="117">
        <f>VLOOKUP($A368+ROUND((COLUMN()-2)/24,5),АТС!$A$41:$F$784,6)+'Иные услуги '!$C$5+'РСТ РСО-А'!$L$6+'РСТ РСО-А'!$F$9</f>
        <v>5050.7999999999993</v>
      </c>
      <c r="R368" s="117">
        <f>VLOOKUP($A368+ROUND((COLUMN()-2)/24,5),АТС!$A$41:$F$784,6)+'Иные услуги '!$C$5+'РСТ РСО-А'!$L$6+'РСТ РСО-А'!$F$9</f>
        <v>5050.78</v>
      </c>
      <c r="S368" s="117">
        <f>VLOOKUP($A368+ROUND((COLUMN()-2)/24,5),АТС!$A$41:$F$784,6)+'Иные услуги '!$C$5+'РСТ РСО-А'!$L$6+'РСТ РСО-А'!$F$9</f>
        <v>5050.78</v>
      </c>
      <c r="T368" s="117">
        <f>VLOOKUP($A368+ROUND((COLUMN()-2)/24,5),АТС!$A$41:$F$784,6)+'Иные услуги '!$C$5+'РСТ РСО-А'!$L$6+'РСТ РСО-А'!$F$9</f>
        <v>5050.8999999999996</v>
      </c>
      <c r="U368" s="117">
        <f>VLOOKUP($A368+ROUND((COLUMN()-2)/24,5),АТС!$A$41:$F$784,6)+'Иные услуги '!$C$5+'РСТ РСО-А'!$L$6+'РСТ РСО-А'!$F$9</f>
        <v>5050.82</v>
      </c>
      <c r="V368" s="117">
        <f>VLOOKUP($A368+ROUND((COLUMN()-2)/24,5),АТС!$A$41:$F$784,6)+'Иные услуги '!$C$5+'РСТ РСО-А'!$L$6+'РСТ РСО-А'!$F$9</f>
        <v>5050.7599999999993</v>
      </c>
      <c r="W368" s="117">
        <f>VLOOKUP($A368+ROUND((COLUMN()-2)/24,5),АТС!$A$41:$F$784,6)+'Иные услуги '!$C$5+'РСТ РСО-А'!$L$6+'РСТ РСО-А'!$F$9</f>
        <v>5050.7599999999993</v>
      </c>
      <c r="X368" s="117">
        <f>VLOOKUP($A368+ROUND((COLUMN()-2)/24,5),АТС!$A$41:$F$784,6)+'Иные услуги '!$C$5+'РСТ РСО-А'!$L$6+'РСТ РСО-А'!$F$9</f>
        <v>5050.58</v>
      </c>
      <c r="Y368" s="117">
        <f>VLOOKUP($A368+ROUND((COLUMN()-2)/24,5),АТС!$A$41:$F$784,6)+'Иные услуги '!$C$5+'РСТ РСО-А'!$L$6+'РСТ РСО-А'!$F$9</f>
        <v>5050.1799999999994</v>
      </c>
    </row>
    <row r="369" spans="1:25" x14ac:dyDescent="0.2">
      <c r="A369" s="66">
        <f t="shared" si="13"/>
        <v>43662</v>
      </c>
      <c r="B369" s="117">
        <f>VLOOKUP($A369+ROUND((COLUMN()-2)/24,5),АТС!$A$41:$F$784,6)+'Иные услуги '!$C$5+'РСТ РСО-А'!$L$6+'РСТ РСО-А'!$F$9</f>
        <v>5050.78</v>
      </c>
      <c r="C369" s="117">
        <f>VLOOKUP($A369+ROUND((COLUMN()-2)/24,5),АТС!$A$41:$F$784,6)+'Иные услуги '!$C$5+'РСТ РСО-А'!$L$6+'РСТ РСО-А'!$F$9</f>
        <v>5050.75</v>
      </c>
      <c r="D369" s="117">
        <f>VLOOKUP($A369+ROUND((COLUMN()-2)/24,5),АТС!$A$41:$F$784,6)+'Иные услуги '!$C$5+'РСТ РСО-А'!$L$6+'РСТ РСО-А'!$F$9</f>
        <v>5050.6899999999996</v>
      </c>
      <c r="E369" s="117">
        <f>VLOOKUP($A369+ROUND((COLUMN()-2)/24,5),АТС!$A$41:$F$784,6)+'Иные услуги '!$C$5+'РСТ РСО-А'!$L$6+'РСТ РСО-А'!$F$9</f>
        <v>5050.67</v>
      </c>
      <c r="F369" s="117">
        <f>VLOOKUP($A369+ROUND((COLUMN()-2)/24,5),АТС!$A$41:$F$784,6)+'Иные услуги '!$C$5+'РСТ РСО-А'!$L$6+'РСТ РСО-А'!$F$9</f>
        <v>5050.58</v>
      </c>
      <c r="G369" s="117">
        <f>VLOOKUP($A369+ROUND((COLUMN()-2)/24,5),АТС!$A$41:$F$784,6)+'Иные услуги '!$C$5+'РСТ РСО-А'!$L$6+'РСТ РСО-А'!$F$9</f>
        <v>5050.62</v>
      </c>
      <c r="H369" s="117">
        <f>VLOOKUP($A369+ROUND((COLUMN()-2)/24,5),АТС!$A$41:$F$784,6)+'Иные услуги '!$C$5+'РСТ РСО-А'!$L$6+'РСТ РСО-А'!$F$9</f>
        <v>5050.46</v>
      </c>
      <c r="I369" s="117">
        <f>VLOOKUP($A369+ROUND((COLUMN()-2)/24,5),АТС!$A$41:$F$784,6)+'Иные услуги '!$C$5+'РСТ РСО-А'!$L$6+'РСТ РСО-А'!$F$9</f>
        <v>5050.4699999999993</v>
      </c>
      <c r="J369" s="117">
        <f>VLOOKUP($A369+ROUND((COLUMN()-2)/24,5),АТС!$A$41:$F$784,6)+'Иные услуги '!$C$5+'РСТ РСО-А'!$L$6+'РСТ РСО-А'!$F$9</f>
        <v>5050.4799999999996</v>
      </c>
      <c r="K369" s="117">
        <f>VLOOKUP($A369+ROUND((COLUMN()-2)/24,5),АТС!$A$41:$F$784,6)+'Иные услуги '!$C$5+'РСТ РСО-А'!$L$6+'РСТ РСО-А'!$F$9</f>
        <v>5050.7699999999995</v>
      </c>
      <c r="L369" s="117">
        <f>VLOOKUP($A369+ROUND((COLUMN()-2)/24,5),АТС!$A$41:$F$784,6)+'Иные услуги '!$C$5+'РСТ РСО-А'!$L$6+'РСТ РСО-А'!$F$9</f>
        <v>5050.83</v>
      </c>
      <c r="M369" s="117">
        <f>VLOOKUP($A369+ROUND((COLUMN()-2)/24,5),АТС!$A$41:$F$784,6)+'Иные услуги '!$C$5+'РСТ РСО-А'!$L$6+'РСТ РСО-А'!$F$9</f>
        <v>5050.83</v>
      </c>
      <c r="N369" s="117">
        <f>VLOOKUP($A369+ROUND((COLUMN()-2)/24,5),АТС!$A$41:$F$784,6)+'Иные услуги '!$C$5+'РСТ РСО-А'!$L$6+'РСТ РСО-А'!$F$9</f>
        <v>5050.84</v>
      </c>
      <c r="O369" s="117">
        <f>VLOOKUP($A369+ROUND((COLUMN()-2)/24,5),АТС!$A$41:$F$784,6)+'Иные услуги '!$C$5+'РСТ РСО-А'!$L$6+'РСТ РСО-А'!$F$9</f>
        <v>5050.57</v>
      </c>
      <c r="P369" s="117">
        <f>VLOOKUP($A369+ROUND((COLUMN()-2)/24,5),АТС!$A$41:$F$784,6)+'Иные услуги '!$C$5+'РСТ РСО-А'!$L$6+'РСТ РСО-А'!$F$9</f>
        <v>5050.5499999999993</v>
      </c>
      <c r="Q369" s="117">
        <f>VLOOKUP($A369+ROUND((COLUMN()-2)/24,5),АТС!$A$41:$F$784,6)+'Иные услуги '!$C$5+'РСТ РСО-А'!$L$6+'РСТ РСО-А'!$F$9</f>
        <v>5050.54</v>
      </c>
      <c r="R369" s="117">
        <f>VLOOKUP($A369+ROUND((COLUMN()-2)/24,5),АТС!$A$41:$F$784,6)+'Иные услуги '!$C$5+'РСТ РСО-А'!$L$6+'РСТ РСО-А'!$F$9</f>
        <v>5050.57</v>
      </c>
      <c r="S369" s="117">
        <f>VLOOKUP($A369+ROUND((COLUMN()-2)/24,5),АТС!$A$41:$F$784,6)+'Иные услуги '!$C$5+'РСТ РСО-А'!$L$6+'РСТ РСО-А'!$F$9</f>
        <v>5050.7299999999996</v>
      </c>
      <c r="T369" s="117">
        <f>VLOOKUP($A369+ROUND((COLUMN()-2)/24,5),АТС!$A$41:$F$784,6)+'Иные услуги '!$C$5+'РСТ РСО-А'!$L$6+'РСТ РСО-А'!$F$9</f>
        <v>5050.79</v>
      </c>
      <c r="U369" s="117">
        <f>VLOOKUP($A369+ROUND((COLUMN()-2)/24,5),АТС!$A$41:$F$784,6)+'Иные услуги '!$C$5+'РСТ РСО-А'!$L$6+'РСТ РСО-А'!$F$9</f>
        <v>5050.87</v>
      </c>
      <c r="V369" s="117">
        <f>VLOOKUP($A369+ROUND((COLUMN()-2)/24,5),АТС!$A$41:$F$784,6)+'Иные услуги '!$C$5+'РСТ РСО-А'!$L$6+'РСТ РСО-А'!$F$9</f>
        <v>5050.78</v>
      </c>
      <c r="W369" s="117">
        <f>VLOOKUP($A369+ROUND((COLUMN()-2)/24,5),АТС!$A$41:$F$784,6)+'Иные услуги '!$C$5+'РСТ РСО-А'!$L$6+'РСТ РСО-А'!$F$9</f>
        <v>5050.74</v>
      </c>
      <c r="X369" s="117">
        <f>VLOOKUP($A369+ROUND((COLUMN()-2)/24,5),АТС!$A$41:$F$784,6)+'Иные услуги '!$C$5+'РСТ РСО-А'!$L$6+'РСТ РСО-А'!$F$9</f>
        <v>5050.5599999999995</v>
      </c>
      <c r="Y369" s="117">
        <f>VLOOKUP($A369+ROUND((COLUMN()-2)/24,5),АТС!$A$41:$F$784,6)+'Иные услуги '!$C$5+'РСТ РСО-А'!$L$6+'РСТ РСО-А'!$F$9</f>
        <v>5050.1799999999994</v>
      </c>
    </row>
    <row r="370" spans="1:25" x14ac:dyDescent="0.2">
      <c r="A370" s="66">
        <f t="shared" si="13"/>
        <v>43663</v>
      </c>
      <c r="B370" s="117">
        <f>VLOOKUP($A370+ROUND((COLUMN()-2)/24,5),АТС!$A$41:$F$784,6)+'Иные услуги '!$C$5+'РСТ РСО-А'!$L$6+'РСТ РСО-А'!$F$9</f>
        <v>5050.74</v>
      </c>
      <c r="C370" s="117">
        <f>VLOOKUP($A370+ROUND((COLUMN()-2)/24,5),АТС!$A$41:$F$784,6)+'Иные услуги '!$C$5+'РСТ РСО-А'!$L$6+'РСТ РСО-А'!$F$9</f>
        <v>5050.7</v>
      </c>
      <c r="D370" s="117">
        <f>VLOOKUP($A370+ROUND((COLUMN()-2)/24,5),АТС!$A$41:$F$784,6)+'Иные услуги '!$C$5+'РСТ РСО-А'!$L$6+'РСТ РСО-А'!$F$9</f>
        <v>5050.66</v>
      </c>
      <c r="E370" s="117">
        <f>VLOOKUP($A370+ROUND((COLUMN()-2)/24,5),АТС!$A$41:$F$784,6)+'Иные услуги '!$C$5+'РСТ РСО-А'!$L$6+'РСТ РСО-А'!$F$9</f>
        <v>5050.6499999999996</v>
      </c>
      <c r="F370" s="117">
        <f>VLOOKUP($A370+ROUND((COLUMN()-2)/24,5),АТС!$A$41:$F$784,6)+'Иные услуги '!$C$5+'РСТ РСО-А'!$L$6+'РСТ РСО-А'!$F$9</f>
        <v>5050.57</v>
      </c>
      <c r="G370" s="117">
        <f>VLOOKUP($A370+ROUND((COLUMN()-2)/24,5),АТС!$A$41:$F$784,6)+'Иные услуги '!$C$5+'РСТ РСО-А'!$L$6+'РСТ РСО-А'!$F$9</f>
        <v>5050.49</v>
      </c>
      <c r="H370" s="117">
        <f>VLOOKUP($A370+ROUND((COLUMN()-2)/24,5),АТС!$A$41:$F$784,6)+'Иные услуги '!$C$5+'РСТ РСО-А'!$L$6+'РСТ РСО-А'!$F$9</f>
        <v>5050.33</v>
      </c>
      <c r="I370" s="117">
        <f>VLOOKUP($A370+ROUND((COLUMN()-2)/24,5),АТС!$A$41:$F$784,6)+'Иные услуги '!$C$5+'РСТ РСО-А'!$L$6+'РСТ РСО-А'!$F$9</f>
        <v>5050.09</v>
      </c>
      <c r="J370" s="117">
        <f>VLOOKUP($A370+ROUND((COLUMN()-2)/24,5),АТС!$A$41:$F$784,6)+'Иные услуги '!$C$5+'РСТ РСО-А'!$L$6+'РСТ РСО-А'!$F$9</f>
        <v>5050.4299999999994</v>
      </c>
      <c r="K370" s="117">
        <f>VLOOKUP($A370+ROUND((COLUMN()-2)/24,5),АТС!$A$41:$F$784,6)+'Иные услуги '!$C$5+'РСТ РСО-А'!$L$6+'РСТ РСО-А'!$F$9</f>
        <v>5050.78</v>
      </c>
      <c r="L370" s="117">
        <f>VLOOKUP($A370+ROUND((COLUMN()-2)/24,5),АТС!$A$41:$F$784,6)+'Иные услуги '!$C$5+'РСТ РСО-А'!$L$6+'РСТ РСО-А'!$F$9</f>
        <v>5050.82</v>
      </c>
      <c r="M370" s="117">
        <f>VLOOKUP($A370+ROUND((COLUMN()-2)/24,5),АТС!$A$41:$F$784,6)+'Иные услуги '!$C$5+'РСТ РСО-А'!$L$6+'РСТ РСО-А'!$F$9</f>
        <v>5050.83</v>
      </c>
      <c r="N370" s="117">
        <f>VLOOKUP($A370+ROUND((COLUMN()-2)/24,5),АТС!$A$41:$F$784,6)+'Иные услуги '!$C$5+'РСТ РСО-А'!$L$6+'РСТ РСО-А'!$F$9</f>
        <v>5050.8099999999995</v>
      </c>
      <c r="O370" s="117">
        <f>VLOOKUP($A370+ROUND((COLUMN()-2)/24,5),АТС!$A$41:$F$784,6)+'Иные услуги '!$C$5+'РСТ РСО-А'!$L$6+'РСТ РСО-А'!$F$9</f>
        <v>5050.5</v>
      </c>
      <c r="P370" s="117">
        <f>VLOOKUP($A370+ROUND((COLUMN()-2)/24,5),АТС!$A$41:$F$784,6)+'Иные услуги '!$C$5+'РСТ РСО-А'!$L$6+'РСТ РСО-А'!$F$9</f>
        <v>5050.49</v>
      </c>
      <c r="Q370" s="117">
        <f>VLOOKUP($A370+ROUND((COLUMN()-2)/24,5),АТС!$A$41:$F$784,6)+'Иные услуги '!$C$5+'РСТ РСО-А'!$L$6+'РСТ РСО-А'!$F$9</f>
        <v>5050.49</v>
      </c>
      <c r="R370" s="117">
        <f>VLOOKUP($A370+ROUND((COLUMN()-2)/24,5),АТС!$A$41:$F$784,6)+'Иные услуги '!$C$5+'РСТ РСО-А'!$L$6+'РСТ РСО-А'!$F$9</f>
        <v>5050.5099999999993</v>
      </c>
      <c r="S370" s="117">
        <f>VLOOKUP($A370+ROUND((COLUMN()-2)/24,5),АТС!$A$41:$F$784,6)+'Иные услуги '!$C$5+'РСТ РСО-А'!$L$6+'РСТ РСО-А'!$F$9</f>
        <v>5050.49</v>
      </c>
      <c r="T370" s="117">
        <f>VLOOKUP($A370+ROUND((COLUMN()-2)/24,5),АТС!$A$41:$F$784,6)+'Иные услуги '!$C$5+'РСТ РСО-А'!$L$6+'РСТ РСО-А'!$F$9</f>
        <v>5050.79</v>
      </c>
      <c r="U370" s="117">
        <f>VLOOKUP($A370+ROUND((COLUMN()-2)/24,5),АТС!$A$41:$F$784,6)+'Иные услуги '!$C$5+'РСТ РСО-А'!$L$6+'РСТ РСО-А'!$F$9</f>
        <v>5050.84</v>
      </c>
      <c r="V370" s="117">
        <f>VLOOKUP($A370+ROUND((COLUMN()-2)/24,5),АТС!$A$41:$F$784,6)+'Иные услуги '!$C$5+'РСТ РСО-А'!$L$6+'РСТ РСО-А'!$F$9</f>
        <v>5050.6799999999994</v>
      </c>
      <c r="W370" s="117">
        <f>VLOOKUP($A370+ROUND((COLUMN()-2)/24,5),АТС!$A$41:$F$784,6)+'Иные услуги '!$C$5+'РСТ РСО-А'!$L$6+'РСТ РСО-А'!$F$9</f>
        <v>5050.66</v>
      </c>
      <c r="X370" s="117">
        <f>VLOOKUP($A370+ROUND((COLUMN()-2)/24,5),АТС!$A$41:$F$784,6)+'Иные услуги '!$C$5+'РСТ РСО-А'!$L$6+'РСТ РСО-А'!$F$9</f>
        <v>5050.54</v>
      </c>
      <c r="Y370" s="117">
        <f>VLOOKUP($A370+ROUND((COLUMN()-2)/24,5),АТС!$A$41:$F$784,6)+'Иные услуги '!$C$5+'РСТ РСО-А'!$L$6+'РСТ РСО-А'!$F$9</f>
        <v>5049.87</v>
      </c>
    </row>
    <row r="371" spans="1:25" x14ac:dyDescent="0.2">
      <c r="A371" s="66">
        <f t="shared" si="13"/>
        <v>43664</v>
      </c>
      <c r="B371" s="117">
        <f>VLOOKUP($A371+ROUND((COLUMN()-2)/24,5),АТС!$A$41:$F$784,6)+'Иные услуги '!$C$5+'РСТ РСО-А'!$L$6+'РСТ РСО-А'!$F$9</f>
        <v>5050.7299999999996</v>
      </c>
      <c r="C371" s="117">
        <f>VLOOKUP($A371+ROUND((COLUMN()-2)/24,5),АТС!$A$41:$F$784,6)+'Иные услуги '!$C$5+'РСТ РСО-А'!$L$6+'РСТ РСО-А'!$F$9</f>
        <v>5050.7199999999993</v>
      </c>
      <c r="D371" s="117">
        <f>VLOOKUP($A371+ROUND((COLUMN()-2)/24,5),АТС!$A$41:$F$784,6)+'Иные услуги '!$C$5+'РСТ РСО-А'!$L$6+'РСТ РСО-А'!$F$9</f>
        <v>5050.7</v>
      </c>
      <c r="E371" s="117">
        <f>VLOOKUP($A371+ROUND((COLUMN()-2)/24,5),АТС!$A$41:$F$784,6)+'Иные услуги '!$C$5+'РСТ РСО-А'!$L$6+'РСТ РСО-А'!$F$9</f>
        <v>5050.7</v>
      </c>
      <c r="F371" s="117">
        <f>VLOOKUP($A371+ROUND((COLUMN()-2)/24,5),АТС!$A$41:$F$784,6)+'Иные услуги '!$C$5+'РСТ РСО-А'!$L$6+'РСТ РСО-А'!$F$9</f>
        <v>5050.6399999999994</v>
      </c>
      <c r="G371" s="117">
        <f>VLOOKUP($A371+ROUND((COLUMN()-2)/24,5),АТС!$A$41:$F$784,6)+'Иные услуги '!$C$5+'РСТ РСО-А'!$L$6+'РСТ РСО-А'!$F$9</f>
        <v>5050.5499999999993</v>
      </c>
      <c r="H371" s="117">
        <f>VLOOKUP($A371+ROUND((COLUMN()-2)/24,5),АТС!$A$41:$F$784,6)+'Иные услуги '!$C$5+'РСТ РСО-А'!$L$6+'РСТ РСО-А'!$F$9</f>
        <v>5050.1299999999992</v>
      </c>
      <c r="I371" s="117">
        <f>VLOOKUP($A371+ROUND((COLUMN()-2)/24,5),АТС!$A$41:$F$784,6)+'Иные услуги '!$C$5+'РСТ РСО-А'!$L$6+'РСТ РСО-А'!$F$9</f>
        <v>5050.17</v>
      </c>
      <c r="J371" s="117">
        <f>VLOOKUP($A371+ROUND((COLUMN()-2)/24,5),АТС!$A$41:$F$784,6)+'Иные услуги '!$C$5+'РСТ РСО-А'!$L$6+'РСТ РСО-А'!$F$9</f>
        <v>5050.3799999999992</v>
      </c>
      <c r="K371" s="117">
        <f>VLOOKUP($A371+ROUND((COLUMN()-2)/24,5),АТС!$A$41:$F$784,6)+'Иные услуги '!$C$5+'РСТ РСО-А'!$L$6+'РСТ РСО-А'!$F$9</f>
        <v>5050.75</v>
      </c>
      <c r="L371" s="117">
        <f>VLOOKUP($A371+ROUND((COLUMN()-2)/24,5),АТС!$A$41:$F$784,6)+'Иные услуги '!$C$5+'РСТ РСО-А'!$L$6+'РСТ РСО-А'!$F$9</f>
        <v>5050.75</v>
      </c>
      <c r="M371" s="117">
        <f>VLOOKUP($A371+ROUND((COLUMN()-2)/24,5),АТС!$A$41:$F$784,6)+'Иные услуги '!$C$5+'РСТ РСО-А'!$L$6+'РСТ РСО-А'!$F$9</f>
        <v>5050.78</v>
      </c>
      <c r="N371" s="117">
        <f>VLOOKUP($A371+ROUND((COLUMN()-2)/24,5),АТС!$A$41:$F$784,6)+'Иные услуги '!$C$5+'РСТ РСО-А'!$L$6+'РСТ РСО-А'!$F$9</f>
        <v>5050.79</v>
      </c>
      <c r="O371" s="117">
        <f>VLOOKUP($A371+ROUND((COLUMN()-2)/24,5),АТС!$A$41:$F$784,6)+'Иные услуги '!$C$5+'РСТ РСО-А'!$L$6+'РСТ РСО-А'!$F$9</f>
        <v>5050.4299999999994</v>
      </c>
      <c r="P371" s="117">
        <f>VLOOKUP($A371+ROUND((COLUMN()-2)/24,5),АТС!$A$41:$F$784,6)+'Иные услуги '!$C$5+'РСТ РСО-А'!$L$6+'РСТ РСО-А'!$F$9</f>
        <v>5050.42</v>
      </c>
      <c r="Q371" s="117">
        <f>VLOOKUP($A371+ROUND((COLUMN()-2)/24,5),АТС!$A$41:$F$784,6)+'Иные услуги '!$C$5+'РСТ РСО-А'!$L$6+'РСТ РСО-А'!$F$9</f>
        <v>5050.42</v>
      </c>
      <c r="R371" s="117">
        <f>VLOOKUP($A371+ROUND((COLUMN()-2)/24,5),АТС!$A$41:$F$784,6)+'Иные услуги '!$C$5+'РСТ РСО-А'!$L$6+'РСТ РСО-А'!$F$9</f>
        <v>5050.3899999999994</v>
      </c>
      <c r="S371" s="117">
        <f>VLOOKUP($A371+ROUND((COLUMN()-2)/24,5),АТС!$A$41:$F$784,6)+'Иные услуги '!$C$5+'РСТ РСО-А'!$L$6+'РСТ РСО-А'!$F$9</f>
        <v>5050.3899999999994</v>
      </c>
      <c r="T371" s="117">
        <f>VLOOKUP($A371+ROUND((COLUMN()-2)/24,5),АТС!$A$41:$F$784,6)+'Иные услуги '!$C$5+'РСТ РСО-А'!$L$6+'РСТ РСО-А'!$F$9</f>
        <v>5050.6799999999994</v>
      </c>
      <c r="U371" s="117">
        <f>VLOOKUP($A371+ROUND((COLUMN()-2)/24,5),АТС!$A$41:$F$784,6)+'Иные услуги '!$C$5+'РСТ РСО-А'!$L$6+'РСТ РСО-А'!$F$9</f>
        <v>5050.79</v>
      </c>
      <c r="V371" s="117">
        <f>VLOOKUP($A371+ROUND((COLUMN()-2)/24,5),АТС!$A$41:$F$784,6)+'Иные услуги '!$C$5+'РСТ РСО-А'!$L$6+'РСТ РСО-А'!$F$9</f>
        <v>5050.62</v>
      </c>
      <c r="W371" s="117">
        <f>VLOOKUP($A371+ROUND((COLUMN()-2)/24,5),АТС!$A$41:$F$784,6)+'Иные услуги '!$C$5+'РСТ РСО-А'!$L$6+'РСТ РСО-А'!$F$9</f>
        <v>5050.58</v>
      </c>
      <c r="X371" s="117">
        <f>VLOOKUP($A371+ROUND((COLUMN()-2)/24,5),АТС!$A$41:$F$784,6)+'Иные услуги '!$C$5+'РСТ РСО-А'!$L$6+'РСТ РСО-А'!$F$9</f>
        <v>5050.45</v>
      </c>
      <c r="Y371" s="117">
        <f>VLOOKUP($A371+ROUND((COLUMN()-2)/24,5),АТС!$A$41:$F$784,6)+'Иные услуги '!$C$5+'РСТ РСО-А'!$L$6+'РСТ РСО-А'!$F$9</f>
        <v>5049.67</v>
      </c>
    </row>
    <row r="372" spans="1:25" x14ac:dyDescent="0.2">
      <c r="A372" s="66">
        <f t="shared" si="13"/>
        <v>43665</v>
      </c>
      <c r="B372" s="117">
        <f>VLOOKUP($A372+ROUND((COLUMN()-2)/24,5),АТС!$A$41:$F$784,6)+'Иные услуги '!$C$5+'РСТ РСО-А'!$L$6+'РСТ РСО-А'!$F$9</f>
        <v>5050.4399999999996</v>
      </c>
      <c r="C372" s="117">
        <f>VLOOKUP($A372+ROUND((COLUMN()-2)/24,5),АТС!$A$41:$F$784,6)+'Иные услуги '!$C$5+'РСТ РСО-А'!$L$6+'РСТ РСО-А'!$F$9</f>
        <v>5050.49</v>
      </c>
      <c r="D372" s="117">
        <f>VLOOKUP($A372+ROUND((COLUMN()-2)/24,5),АТС!$A$41:$F$784,6)+'Иные услуги '!$C$5+'РСТ РСО-А'!$L$6+'РСТ РСО-А'!$F$9</f>
        <v>5050.4799999999996</v>
      </c>
      <c r="E372" s="117">
        <f>VLOOKUP($A372+ROUND((COLUMN()-2)/24,5),АТС!$A$41:$F$784,6)+'Иные услуги '!$C$5+'РСТ РСО-А'!$L$6+'РСТ РСО-А'!$F$9</f>
        <v>5050.4699999999993</v>
      </c>
      <c r="F372" s="117">
        <f>VLOOKUP($A372+ROUND((COLUMN()-2)/24,5),АТС!$A$41:$F$784,6)+'Иные услуги '!$C$5+'РСТ РСО-А'!$L$6+'РСТ РСО-А'!$F$9</f>
        <v>5050.4299999999994</v>
      </c>
      <c r="G372" s="117">
        <f>VLOOKUP($A372+ROUND((COLUMN()-2)/24,5),АТС!$A$41:$F$784,6)+'Иные услуги '!$C$5+'РСТ РСО-А'!$L$6+'РСТ РСО-А'!$F$9</f>
        <v>5050.54</v>
      </c>
      <c r="H372" s="117">
        <f>VLOOKUP($A372+ROUND((COLUMN()-2)/24,5),АТС!$A$41:$F$784,6)+'Иные услуги '!$C$5+'РСТ РСО-А'!$L$6+'РСТ РСО-А'!$F$9</f>
        <v>5050.1299999999992</v>
      </c>
      <c r="I372" s="117">
        <f>VLOOKUP($A372+ROUND((COLUMN()-2)/24,5),АТС!$A$41:$F$784,6)+'Иные услуги '!$C$5+'РСТ РСО-А'!$L$6+'РСТ РСО-А'!$F$9</f>
        <v>5049.96</v>
      </c>
      <c r="J372" s="117">
        <f>VLOOKUP($A372+ROUND((COLUMN()-2)/24,5),АТС!$A$41:$F$784,6)+'Иные услуги '!$C$5+'РСТ РСО-А'!$L$6+'РСТ РСО-А'!$F$9</f>
        <v>5050.2</v>
      </c>
      <c r="K372" s="117">
        <f>VLOOKUP($A372+ROUND((COLUMN()-2)/24,5),АТС!$A$41:$F$784,6)+'Иные услуги '!$C$5+'РСТ РСО-А'!$L$6+'РСТ РСО-А'!$F$9</f>
        <v>5050.6299999999992</v>
      </c>
      <c r="L372" s="117">
        <f>VLOOKUP($A372+ROUND((COLUMN()-2)/24,5),АТС!$A$41:$F$784,6)+'Иные услуги '!$C$5+'РСТ РСО-А'!$L$6+'РСТ РСО-А'!$F$9</f>
        <v>5050.67</v>
      </c>
      <c r="M372" s="117">
        <f>VLOOKUP($A372+ROUND((COLUMN()-2)/24,5),АТС!$A$41:$F$784,6)+'Иные услуги '!$C$5+'РСТ РСО-А'!$L$6+'РСТ РСО-А'!$F$9</f>
        <v>5050.67</v>
      </c>
      <c r="N372" s="117">
        <f>VLOOKUP($A372+ROUND((COLUMN()-2)/24,5),АТС!$A$41:$F$784,6)+'Иные услуги '!$C$5+'РСТ РСО-А'!$L$6+'РСТ РСО-А'!$F$9</f>
        <v>5050.6499999999996</v>
      </c>
      <c r="O372" s="117">
        <f>VLOOKUP($A372+ROUND((COLUMN()-2)/24,5),АТС!$A$41:$F$784,6)+'Иные услуги '!$C$5+'РСТ РСО-А'!$L$6+'РСТ РСО-А'!$F$9</f>
        <v>5050.25</v>
      </c>
      <c r="P372" s="117">
        <f>VLOOKUP($A372+ROUND((COLUMN()-2)/24,5),АТС!$A$41:$F$784,6)+'Иные услуги '!$C$5+'РСТ РСО-А'!$L$6+'РСТ РСО-А'!$F$9</f>
        <v>5050.21</v>
      </c>
      <c r="Q372" s="117">
        <f>VLOOKUP($A372+ROUND((COLUMN()-2)/24,5),АТС!$A$41:$F$784,6)+'Иные услуги '!$C$5+'РСТ РСО-А'!$L$6+'РСТ РСО-А'!$F$9</f>
        <v>5050.0999999999995</v>
      </c>
      <c r="R372" s="117">
        <f>VLOOKUP($A372+ROUND((COLUMN()-2)/24,5),АТС!$A$41:$F$784,6)+'Иные услуги '!$C$5+'РСТ РСО-А'!$L$6+'РСТ РСО-А'!$F$9</f>
        <v>5050.2</v>
      </c>
      <c r="S372" s="117">
        <f>VLOOKUP($A372+ROUND((COLUMN()-2)/24,5),АТС!$A$41:$F$784,6)+'Иные услуги '!$C$5+'РСТ РСО-А'!$L$6+'РСТ РСО-А'!$F$9</f>
        <v>5050.45</v>
      </c>
      <c r="T372" s="117">
        <f>VLOOKUP($A372+ROUND((COLUMN()-2)/24,5),АТС!$A$41:$F$784,6)+'Иные услуги '!$C$5+'РСТ РСО-А'!$L$6+'РСТ РСО-А'!$F$9</f>
        <v>5050.58</v>
      </c>
      <c r="U372" s="117">
        <f>VLOOKUP($A372+ROUND((COLUMN()-2)/24,5),АТС!$A$41:$F$784,6)+'Иные услуги '!$C$5+'РСТ РСО-А'!$L$6+'РСТ РСО-А'!$F$9</f>
        <v>5050.6899999999996</v>
      </c>
      <c r="V372" s="117">
        <f>VLOOKUP($A372+ROUND((COLUMN()-2)/24,5),АТС!$A$41:$F$784,6)+'Иные услуги '!$C$5+'РСТ РСО-А'!$L$6+'РСТ РСО-А'!$F$9</f>
        <v>5050.53</v>
      </c>
      <c r="W372" s="117">
        <f>VLOOKUP($A372+ROUND((COLUMN()-2)/24,5),АТС!$A$41:$F$784,6)+'Иные услуги '!$C$5+'РСТ РСО-А'!$L$6+'РСТ РСО-А'!$F$9</f>
        <v>5050.41</v>
      </c>
      <c r="X372" s="117">
        <f>VLOOKUP($A372+ROUND((COLUMN()-2)/24,5),АТС!$A$41:$F$784,6)+'Иные услуги '!$C$5+'РСТ РСО-А'!$L$6+'РСТ РСО-А'!$F$9</f>
        <v>5050.12</v>
      </c>
      <c r="Y372" s="117">
        <f>VLOOKUP($A372+ROUND((COLUMN()-2)/24,5),АТС!$A$41:$F$784,6)+'Иные услуги '!$C$5+'РСТ РСО-А'!$L$6+'РСТ РСО-А'!$F$9</f>
        <v>5049.62</v>
      </c>
    </row>
    <row r="373" spans="1:25" x14ac:dyDescent="0.2">
      <c r="A373" s="66">
        <f t="shared" si="13"/>
        <v>43666</v>
      </c>
      <c r="B373" s="117">
        <f>VLOOKUP($A373+ROUND((COLUMN()-2)/24,5),АТС!$A$41:$F$784,6)+'Иные услуги '!$C$5+'РСТ РСО-А'!$L$6+'РСТ РСО-А'!$F$9</f>
        <v>5050.3899999999994</v>
      </c>
      <c r="C373" s="117">
        <f>VLOOKUP($A373+ROUND((COLUMN()-2)/24,5),АТС!$A$41:$F$784,6)+'Иные услуги '!$C$5+'РСТ РСО-А'!$L$6+'РСТ РСО-А'!$F$9</f>
        <v>5050.28</v>
      </c>
      <c r="D373" s="117">
        <f>VLOOKUP($A373+ROUND((COLUMN()-2)/24,5),АТС!$A$41:$F$784,6)+'Иные услуги '!$C$5+'РСТ РСО-А'!$L$6+'РСТ РСО-А'!$F$9</f>
        <v>5050.2699999999995</v>
      </c>
      <c r="E373" s="117">
        <f>VLOOKUP($A373+ROUND((COLUMN()-2)/24,5),АТС!$A$41:$F$784,6)+'Иные услуги '!$C$5+'РСТ РСО-А'!$L$6+'РСТ РСО-А'!$F$9</f>
        <v>5050.2299999999996</v>
      </c>
      <c r="F373" s="117">
        <f>VLOOKUP($A373+ROUND((COLUMN()-2)/24,5),АТС!$A$41:$F$784,6)+'Иные услуги '!$C$5+'РСТ РСО-А'!$L$6+'РСТ РСО-А'!$F$9</f>
        <v>5050.34</v>
      </c>
      <c r="G373" s="117">
        <f>VLOOKUP($A373+ROUND((COLUMN()-2)/24,5),АТС!$A$41:$F$784,6)+'Иные услуги '!$C$5+'РСТ РСО-А'!$L$6+'РСТ РСО-А'!$F$9</f>
        <v>5050.29</v>
      </c>
      <c r="H373" s="117">
        <f>VLOOKUP($A373+ROUND((COLUMN()-2)/24,5),АТС!$A$41:$F$784,6)+'Иные услуги '!$C$5+'РСТ РСО-А'!$L$6+'РСТ РСО-А'!$F$9</f>
        <v>5049.59</v>
      </c>
      <c r="I373" s="117">
        <f>VLOOKUP($A373+ROUND((COLUMN()-2)/24,5),АТС!$A$41:$F$784,6)+'Иные услуги '!$C$5+'РСТ РСО-А'!$L$6+'РСТ РСО-А'!$F$9</f>
        <v>5049.7699999999995</v>
      </c>
      <c r="J373" s="117">
        <f>VLOOKUP($A373+ROUND((COLUMN()-2)/24,5),АТС!$A$41:$F$784,6)+'Иные услуги '!$C$5+'РСТ РСО-А'!$L$6+'РСТ РСО-А'!$F$9</f>
        <v>5050.2199999999993</v>
      </c>
      <c r="K373" s="117">
        <f>VLOOKUP($A373+ROUND((COLUMN()-2)/24,5),АТС!$A$41:$F$784,6)+'Иные услуги '!$C$5+'РСТ РСО-А'!$L$6+'РСТ РСО-А'!$F$9</f>
        <v>5050.5099999999993</v>
      </c>
      <c r="L373" s="117">
        <f>VLOOKUP($A373+ROUND((COLUMN()-2)/24,5),АТС!$A$41:$F$784,6)+'Иные услуги '!$C$5+'РСТ РСО-А'!$L$6+'РСТ РСО-А'!$F$9</f>
        <v>5050.54</v>
      </c>
      <c r="M373" s="117">
        <f>VLOOKUP($A373+ROUND((COLUMN()-2)/24,5),АТС!$A$41:$F$784,6)+'Иные услуги '!$C$5+'РСТ РСО-А'!$L$6+'РСТ РСО-А'!$F$9</f>
        <v>5050.5499999999993</v>
      </c>
      <c r="N373" s="117">
        <f>VLOOKUP($A373+ROUND((COLUMN()-2)/24,5),АТС!$A$41:$F$784,6)+'Иные услуги '!$C$5+'РСТ РСО-А'!$L$6+'РСТ РСО-А'!$F$9</f>
        <v>5050.5</v>
      </c>
      <c r="O373" s="117">
        <f>VLOOKUP($A373+ROUND((COLUMN()-2)/24,5),АТС!$A$41:$F$784,6)+'Иные услуги '!$C$5+'РСТ РСО-А'!$L$6+'РСТ РСО-А'!$F$9</f>
        <v>5050.3599999999997</v>
      </c>
      <c r="P373" s="117">
        <f>VLOOKUP($A373+ROUND((COLUMN()-2)/24,5),АТС!$A$41:$F$784,6)+'Иные услуги '!$C$5+'РСТ РСО-А'!$L$6+'РСТ РСО-А'!$F$9</f>
        <v>5050.3799999999992</v>
      </c>
      <c r="Q373" s="117">
        <f>VLOOKUP($A373+ROUND((COLUMN()-2)/24,5),АТС!$A$41:$F$784,6)+'Иные услуги '!$C$5+'РСТ РСО-А'!$L$6+'РСТ РСО-А'!$F$9</f>
        <v>5050.3599999999997</v>
      </c>
      <c r="R373" s="117">
        <f>VLOOKUP($A373+ROUND((COLUMN()-2)/24,5),АТС!$A$41:$F$784,6)+'Иные услуги '!$C$5+'РСТ РСО-А'!$L$6+'РСТ РСО-А'!$F$9</f>
        <v>5050.3799999999992</v>
      </c>
      <c r="S373" s="117">
        <f>VLOOKUP($A373+ROUND((COLUMN()-2)/24,5),АТС!$A$41:$F$784,6)+'Иные услуги '!$C$5+'РСТ РСО-А'!$L$6+'РСТ РСО-А'!$F$9</f>
        <v>5050.33</v>
      </c>
      <c r="T373" s="117">
        <f>VLOOKUP($A373+ROUND((COLUMN()-2)/24,5),АТС!$A$41:$F$784,6)+'Иные услуги '!$C$5+'РСТ РСО-А'!$L$6+'РСТ РСО-А'!$F$9</f>
        <v>5050.4399999999996</v>
      </c>
      <c r="U373" s="117">
        <f>VLOOKUP($A373+ROUND((COLUMN()-2)/24,5),АТС!$A$41:$F$784,6)+'Иные услуги '!$C$5+'РСТ РСО-А'!$L$6+'РСТ РСО-А'!$F$9</f>
        <v>5050.5999999999995</v>
      </c>
      <c r="V373" s="117">
        <f>VLOOKUP($A373+ROUND((COLUMN()-2)/24,5),АТС!$A$41:$F$784,6)+'Иные услуги '!$C$5+'РСТ РСО-А'!$L$6+'РСТ РСО-А'!$F$9</f>
        <v>5050.42</v>
      </c>
      <c r="W373" s="117">
        <f>VLOOKUP($A373+ROUND((COLUMN()-2)/24,5),АТС!$A$41:$F$784,6)+'Иные услуги '!$C$5+'РСТ РСО-А'!$L$6+'РСТ РСО-А'!$F$9</f>
        <v>5050.28</v>
      </c>
      <c r="X373" s="117">
        <f>VLOOKUP($A373+ROUND((COLUMN()-2)/24,5),АТС!$A$41:$F$784,6)+'Иные услуги '!$C$5+'РСТ РСО-А'!$L$6+'РСТ РСО-А'!$F$9</f>
        <v>5050.0199999999995</v>
      </c>
      <c r="Y373" s="117">
        <f>VLOOKUP($A373+ROUND((COLUMN()-2)/24,5),АТС!$A$41:$F$784,6)+'Иные услуги '!$C$5+'РСТ РСО-А'!$L$6+'РСТ РСО-А'!$F$9</f>
        <v>5049.33</v>
      </c>
    </row>
    <row r="374" spans="1:25" x14ac:dyDescent="0.2">
      <c r="A374" s="66">
        <f t="shared" si="13"/>
        <v>43667</v>
      </c>
      <c r="B374" s="117">
        <f>VLOOKUP($A374+ROUND((COLUMN()-2)/24,5),АТС!$A$41:$F$784,6)+'Иные услуги '!$C$5+'РСТ РСО-А'!$L$6+'РСТ РСО-А'!$F$9</f>
        <v>5050.3499999999995</v>
      </c>
      <c r="C374" s="117">
        <f>VLOOKUP($A374+ROUND((COLUMN()-2)/24,5),АТС!$A$41:$F$784,6)+'Иные услуги '!$C$5+'РСТ РСО-А'!$L$6+'РСТ РСО-А'!$F$9</f>
        <v>5050.2999999999993</v>
      </c>
      <c r="D374" s="117">
        <f>VLOOKUP($A374+ROUND((COLUMN()-2)/24,5),АТС!$A$41:$F$784,6)+'Иные услуги '!$C$5+'РСТ РСО-А'!$L$6+'РСТ РСО-А'!$F$9</f>
        <v>5050.2999999999993</v>
      </c>
      <c r="E374" s="117">
        <f>VLOOKUP($A374+ROUND((COLUMN()-2)/24,5),АТС!$A$41:$F$784,6)+'Иные услуги '!$C$5+'РСТ РСО-А'!$L$6+'РСТ РСО-А'!$F$9</f>
        <v>5050.28</v>
      </c>
      <c r="F374" s="117">
        <f>VLOOKUP($A374+ROUND((COLUMN()-2)/24,5),АТС!$A$41:$F$784,6)+'Иные услуги '!$C$5+'РСТ РСО-А'!$L$6+'РСТ РСО-А'!$F$9</f>
        <v>5050.2999999999993</v>
      </c>
      <c r="G374" s="117">
        <f>VLOOKUP($A374+ROUND((COLUMN()-2)/24,5),АТС!$A$41:$F$784,6)+'Иные услуги '!$C$5+'РСТ РСО-А'!$L$6+'РСТ РСО-А'!$F$9</f>
        <v>5050.2199999999993</v>
      </c>
      <c r="H374" s="117">
        <f>VLOOKUP($A374+ROUND((COLUMN()-2)/24,5),АТС!$A$41:$F$784,6)+'Иные услуги '!$C$5+'РСТ РСО-А'!$L$6+'РСТ РСО-А'!$F$9</f>
        <v>5049.82</v>
      </c>
      <c r="I374" s="117">
        <f>VLOOKUP($A374+ROUND((COLUMN()-2)/24,5),АТС!$A$41:$F$784,6)+'Иные услуги '!$C$5+'РСТ РСО-А'!$L$6+'РСТ РСО-А'!$F$9</f>
        <v>5050.07</v>
      </c>
      <c r="J374" s="117">
        <f>VLOOKUP($A374+ROUND((COLUMN()-2)/24,5),АТС!$A$41:$F$784,6)+'Иные услуги '!$C$5+'РСТ РСО-А'!$L$6+'РСТ РСО-А'!$F$9</f>
        <v>5050.1899999999996</v>
      </c>
      <c r="K374" s="117">
        <f>VLOOKUP($A374+ROUND((COLUMN()-2)/24,5),АТС!$A$41:$F$784,6)+'Иные услуги '!$C$5+'РСТ РСО-А'!$L$6+'РСТ РСО-А'!$F$9</f>
        <v>5050.41</v>
      </c>
      <c r="L374" s="117">
        <f>VLOOKUP($A374+ROUND((COLUMN()-2)/24,5),АТС!$A$41:$F$784,6)+'Иные услуги '!$C$5+'РСТ РСО-А'!$L$6+'РСТ РСО-А'!$F$9</f>
        <v>5050.54</v>
      </c>
      <c r="M374" s="117">
        <f>VLOOKUP($A374+ROUND((COLUMN()-2)/24,5),АТС!$A$41:$F$784,6)+'Иные услуги '!$C$5+'РСТ РСО-А'!$L$6+'РСТ РСО-А'!$F$9</f>
        <v>5050.59</v>
      </c>
      <c r="N374" s="117">
        <f>VLOOKUP($A374+ROUND((COLUMN()-2)/24,5),АТС!$A$41:$F$784,6)+'Иные услуги '!$C$5+'РСТ РСО-А'!$L$6+'РСТ РСО-А'!$F$9</f>
        <v>5050.58</v>
      </c>
      <c r="O374" s="117">
        <f>VLOOKUP($A374+ROUND((COLUMN()-2)/24,5),АТС!$A$41:$F$784,6)+'Иные услуги '!$C$5+'РСТ РСО-А'!$L$6+'РСТ РСО-А'!$F$9</f>
        <v>5050.45</v>
      </c>
      <c r="P374" s="117">
        <f>VLOOKUP($A374+ROUND((COLUMN()-2)/24,5),АТС!$A$41:$F$784,6)+'Иные услуги '!$C$5+'РСТ РСО-А'!$L$6+'РСТ РСО-А'!$F$9</f>
        <v>5050.4399999999996</v>
      </c>
      <c r="Q374" s="117">
        <f>VLOOKUP($A374+ROUND((COLUMN()-2)/24,5),АТС!$A$41:$F$784,6)+'Иные услуги '!$C$5+'РСТ РСО-А'!$L$6+'РСТ РСО-А'!$F$9</f>
        <v>5050.45</v>
      </c>
      <c r="R374" s="117">
        <f>VLOOKUP($A374+ROUND((COLUMN()-2)/24,5),АТС!$A$41:$F$784,6)+'Иные услуги '!$C$5+'РСТ РСО-А'!$L$6+'РСТ РСО-А'!$F$9</f>
        <v>5050.42</v>
      </c>
      <c r="S374" s="117">
        <f>VLOOKUP($A374+ROUND((COLUMN()-2)/24,5),АТС!$A$41:$F$784,6)+'Иные услуги '!$C$5+'РСТ РСО-А'!$L$6+'РСТ РСО-А'!$F$9</f>
        <v>5050.41</v>
      </c>
      <c r="T374" s="117">
        <f>VLOOKUP($A374+ROUND((COLUMN()-2)/24,5),АТС!$A$41:$F$784,6)+'Иные услуги '!$C$5+'РСТ РСО-А'!$L$6+'РСТ РСО-А'!$F$9</f>
        <v>5050.5199999999995</v>
      </c>
      <c r="U374" s="117">
        <f>VLOOKUP($A374+ROUND((COLUMN()-2)/24,5),АТС!$A$41:$F$784,6)+'Иные услуги '!$C$5+'РСТ РСО-А'!$L$6+'РСТ РСО-А'!$F$9</f>
        <v>5050.5999999999995</v>
      </c>
      <c r="V374" s="117">
        <f>VLOOKUP($A374+ROUND((COLUMN()-2)/24,5),АТС!$A$41:$F$784,6)+'Иные услуги '!$C$5+'РСТ РСО-А'!$L$6+'РСТ РСО-А'!$F$9</f>
        <v>5050.46</v>
      </c>
      <c r="W374" s="117">
        <f>VLOOKUP($A374+ROUND((COLUMN()-2)/24,5),АТС!$A$41:$F$784,6)+'Иные услуги '!$C$5+'РСТ РСО-А'!$L$6+'РСТ РСО-А'!$F$9</f>
        <v>5050.37</v>
      </c>
      <c r="X374" s="117">
        <f>VLOOKUP($A374+ROUND((COLUMN()-2)/24,5),АТС!$A$41:$F$784,6)+'Иные услуги '!$C$5+'РСТ РСО-А'!$L$6+'РСТ РСО-А'!$F$9</f>
        <v>5050.07</v>
      </c>
      <c r="Y374" s="117">
        <f>VLOOKUP($A374+ROUND((COLUMN()-2)/24,5),АТС!$A$41:$F$784,6)+'Иные услуги '!$C$5+'РСТ РСО-А'!$L$6+'РСТ РСО-А'!$F$9</f>
        <v>5049.0499999999993</v>
      </c>
    </row>
    <row r="375" spans="1:25" x14ac:dyDescent="0.2">
      <c r="A375" s="66">
        <f t="shared" si="13"/>
        <v>43668</v>
      </c>
      <c r="B375" s="117">
        <f>VLOOKUP($A375+ROUND((COLUMN()-2)/24,5),АТС!$A$41:$F$784,6)+'Иные услуги '!$C$5+'РСТ РСО-А'!$L$6+'РСТ РСО-А'!$F$9</f>
        <v>5050.4299999999994</v>
      </c>
      <c r="C375" s="117">
        <f>VLOOKUP($A375+ROUND((COLUMN()-2)/24,5),АТС!$A$41:$F$784,6)+'Иные услуги '!$C$5+'РСТ РСО-А'!$L$6+'РСТ РСО-А'!$F$9</f>
        <v>5050.2999999999993</v>
      </c>
      <c r="D375" s="117">
        <f>VLOOKUP($A375+ROUND((COLUMN()-2)/24,5),АТС!$A$41:$F$784,6)+'Иные услуги '!$C$5+'РСТ РСО-А'!$L$6+'РСТ РСО-А'!$F$9</f>
        <v>5050.25</v>
      </c>
      <c r="E375" s="117">
        <f>VLOOKUP($A375+ROUND((COLUMN()-2)/24,5),АТС!$A$41:$F$784,6)+'Иные услуги '!$C$5+'РСТ РСО-А'!$L$6+'РСТ РСО-А'!$F$9</f>
        <v>5050.24</v>
      </c>
      <c r="F375" s="117">
        <f>VLOOKUP($A375+ROUND((COLUMN()-2)/24,5),АТС!$A$41:$F$784,6)+'Иные услуги '!$C$5+'РСТ РСО-А'!$L$6+'РСТ РСО-А'!$F$9</f>
        <v>5050.2999999999993</v>
      </c>
      <c r="G375" s="117">
        <f>VLOOKUP($A375+ROUND((COLUMN()-2)/24,5),АТС!$A$41:$F$784,6)+'Иные услуги '!$C$5+'РСТ РСО-А'!$L$6+'РСТ РСО-А'!$F$9</f>
        <v>5050.2999999999993</v>
      </c>
      <c r="H375" s="117">
        <f>VLOOKUP($A375+ROUND((COLUMN()-2)/24,5),АТС!$A$41:$F$784,6)+'Иные услуги '!$C$5+'РСТ РСО-А'!$L$6+'РСТ РСО-А'!$F$9</f>
        <v>5050.12</v>
      </c>
      <c r="I375" s="117">
        <f>VLOOKUP($A375+ROUND((COLUMN()-2)/24,5),АТС!$A$41:$F$784,6)+'Иные услуги '!$C$5+'РСТ РСО-А'!$L$6+'РСТ РСО-А'!$F$9</f>
        <v>5050.17</v>
      </c>
      <c r="J375" s="117">
        <f>VLOOKUP($A375+ROUND((COLUMN()-2)/24,5),АТС!$A$41:$F$784,6)+'Иные услуги '!$C$5+'РСТ РСО-А'!$L$6+'РСТ РСО-А'!$F$9</f>
        <v>5050.41</v>
      </c>
      <c r="K375" s="117">
        <f>VLOOKUP($A375+ROUND((COLUMN()-2)/24,5),АТС!$A$41:$F$784,6)+'Иные услуги '!$C$5+'РСТ РСО-А'!$L$6+'РСТ РСО-А'!$F$9</f>
        <v>5050.7</v>
      </c>
      <c r="L375" s="117">
        <f>VLOOKUP($A375+ROUND((COLUMN()-2)/24,5),АТС!$A$41:$F$784,6)+'Иные услуги '!$C$5+'РСТ РСО-А'!$L$6+'РСТ РСО-А'!$F$9</f>
        <v>5050.7699999999995</v>
      </c>
      <c r="M375" s="117">
        <f>VLOOKUP($A375+ROUND((COLUMN()-2)/24,5),АТС!$A$41:$F$784,6)+'Иные услуги '!$C$5+'РСТ РСО-А'!$L$6+'РСТ РСО-А'!$F$9</f>
        <v>5050.78</v>
      </c>
      <c r="N375" s="117">
        <f>VLOOKUP($A375+ROUND((COLUMN()-2)/24,5),АТС!$A$41:$F$784,6)+'Иные услуги '!$C$5+'РСТ РСО-А'!$L$6+'РСТ РСО-А'!$F$9</f>
        <v>5050.7599999999993</v>
      </c>
      <c r="O375" s="117">
        <f>VLOOKUP($A375+ROUND((COLUMN()-2)/24,5),АТС!$A$41:$F$784,6)+'Иные услуги '!$C$5+'РСТ РСО-А'!$L$6+'РСТ РСО-А'!$F$9</f>
        <v>5050.5099999999993</v>
      </c>
      <c r="P375" s="117">
        <f>VLOOKUP($A375+ROUND((COLUMN()-2)/24,5),АТС!$A$41:$F$784,6)+'Иные услуги '!$C$5+'РСТ РСО-А'!$L$6+'РСТ РСО-А'!$F$9</f>
        <v>5050.5</v>
      </c>
      <c r="Q375" s="117">
        <f>VLOOKUP($A375+ROUND((COLUMN()-2)/24,5),АТС!$A$41:$F$784,6)+'Иные услуги '!$C$5+'РСТ РСО-А'!$L$6+'РСТ РСО-А'!$F$9</f>
        <v>5050.5</v>
      </c>
      <c r="R375" s="117">
        <f>VLOOKUP($A375+ROUND((COLUMN()-2)/24,5),АТС!$A$41:$F$784,6)+'Иные услуги '!$C$5+'РСТ РСО-А'!$L$6+'РСТ РСО-А'!$F$9</f>
        <v>5050.4799999999996</v>
      </c>
      <c r="S375" s="117">
        <f>VLOOKUP($A375+ROUND((COLUMN()-2)/24,5),АТС!$A$41:$F$784,6)+'Иные услуги '!$C$5+'РСТ РСО-А'!$L$6+'РСТ РСО-А'!$F$9</f>
        <v>5050.6299999999992</v>
      </c>
      <c r="T375" s="117">
        <f>VLOOKUP($A375+ROUND((COLUMN()-2)/24,5),АТС!$A$41:$F$784,6)+'Иные услуги '!$C$5+'РСТ РСО-А'!$L$6+'РСТ РСО-А'!$F$9</f>
        <v>5050.7</v>
      </c>
      <c r="U375" s="117">
        <f>VLOOKUP($A375+ROUND((COLUMN()-2)/24,5),АТС!$A$41:$F$784,6)+'Иные услуги '!$C$5+'РСТ РСО-А'!$L$6+'РСТ РСО-А'!$F$9</f>
        <v>5050.83</v>
      </c>
      <c r="V375" s="117">
        <f>VLOOKUP($A375+ROUND((COLUMN()-2)/24,5),АТС!$A$41:$F$784,6)+'Иные услуги '!$C$5+'РСТ РСО-А'!$L$6+'РСТ РСО-А'!$F$9</f>
        <v>5050.5499999999993</v>
      </c>
      <c r="W375" s="117">
        <f>VLOOKUP($A375+ROUND((COLUMN()-2)/24,5),АТС!$A$41:$F$784,6)+'Иные услуги '!$C$5+'РСТ РСО-А'!$L$6+'РСТ РСО-А'!$F$9</f>
        <v>5050.5099999999993</v>
      </c>
      <c r="X375" s="117">
        <f>VLOOKUP($A375+ROUND((COLUMN()-2)/24,5),АТС!$A$41:$F$784,6)+'Иные услуги '!$C$5+'РСТ РСО-А'!$L$6+'РСТ РСО-А'!$F$9</f>
        <v>5050.1399999999994</v>
      </c>
      <c r="Y375" s="117">
        <f>VLOOKUP($A375+ROUND((COLUMN()-2)/24,5),АТС!$A$41:$F$784,6)+'Иные услуги '!$C$5+'РСТ РСО-А'!$L$6+'РСТ РСО-А'!$F$9</f>
        <v>5049.53</v>
      </c>
    </row>
    <row r="376" spans="1:25" x14ac:dyDescent="0.2">
      <c r="A376" s="66">
        <f t="shared" si="13"/>
        <v>43669</v>
      </c>
      <c r="B376" s="117">
        <f>VLOOKUP($A376+ROUND((COLUMN()-2)/24,5),АТС!$A$41:$F$784,6)+'Иные услуги '!$C$5+'РСТ РСО-А'!$L$6+'РСТ РСО-А'!$F$9</f>
        <v>5050.3899999999994</v>
      </c>
      <c r="C376" s="117">
        <f>VLOOKUP($A376+ROUND((COLUMN()-2)/24,5),АТС!$A$41:$F$784,6)+'Иные услуги '!$C$5+'РСТ РСО-А'!$L$6+'РСТ РСО-А'!$F$9</f>
        <v>5050.29</v>
      </c>
      <c r="D376" s="117">
        <f>VLOOKUP($A376+ROUND((COLUMN()-2)/24,5),АТС!$A$41:$F$784,6)+'Иные услуги '!$C$5+'РСТ РСО-А'!$L$6+'РСТ РСО-А'!$F$9</f>
        <v>5050.3499999999995</v>
      </c>
      <c r="E376" s="117">
        <f>VLOOKUP($A376+ROUND((COLUMN()-2)/24,5),АТС!$A$41:$F$784,6)+'Иные услуги '!$C$5+'РСТ РСО-А'!$L$6+'РСТ РСО-А'!$F$9</f>
        <v>5050.3499999999995</v>
      </c>
      <c r="F376" s="117">
        <f>VLOOKUP($A376+ROUND((COLUMN()-2)/24,5),АТС!$A$41:$F$784,6)+'Иные услуги '!$C$5+'РСТ РСО-А'!$L$6+'РСТ РСО-А'!$F$9</f>
        <v>5050.2299999999996</v>
      </c>
      <c r="G376" s="117">
        <f>VLOOKUP($A376+ROUND((COLUMN()-2)/24,5),АТС!$A$41:$F$784,6)+'Иные услуги '!$C$5+'РСТ РСО-А'!$L$6+'РСТ РСО-А'!$F$9</f>
        <v>5050.17</v>
      </c>
      <c r="H376" s="117">
        <f>VLOOKUP($A376+ROUND((COLUMN()-2)/24,5),АТС!$A$41:$F$784,6)+'Иные услуги '!$C$5+'РСТ РСО-А'!$L$6+'РСТ РСО-А'!$F$9</f>
        <v>5050.0199999999995</v>
      </c>
      <c r="I376" s="117">
        <f>VLOOKUP($A376+ROUND((COLUMN()-2)/24,5),АТС!$A$41:$F$784,6)+'Иные услуги '!$C$5+'РСТ РСО-А'!$L$6+'РСТ РСО-А'!$F$9</f>
        <v>5050.0599999999995</v>
      </c>
      <c r="J376" s="117">
        <f>VLOOKUP($A376+ROUND((COLUMN()-2)/24,5),АТС!$A$41:$F$784,6)+'Иные услуги '!$C$5+'РСТ РСО-А'!$L$6+'РСТ РСО-А'!$F$9</f>
        <v>5050.29</v>
      </c>
      <c r="K376" s="117">
        <f>VLOOKUP($A376+ROUND((COLUMN()-2)/24,5),АТС!$A$41:$F$784,6)+'Иные услуги '!$C$5+'РСТ РСО-А'!$L$6+'РСТ РСО-А'!$F$9</f>
        <v>5050.58</v>
      </c>
      <c r="L376" s="117">
        <f>VLOOKUP($A376+ROUND((COLUMN()-2)/24,5),АТС!$A$41:$F$784,6)+'Иные услуги '!$C$5+'РСТ РСО-А'!$L$6+'РСТ РСО-А'!$F$9</f>
        <v>5050.67</v>
      </c>
      <c r="M376" s="117">
        <f>VLOOKUP($A376+ROUND((COLUMN()-2)/24,5),АТС!$A$41:$F$784,6)+'Иные услуги '!$C$5+'РСТ РСО-А'!$L$6+'РСТ РСО-А'!$F$9</f>
        <v>5050.71</v>
      </c>
      <c r="N376" s="117">
        <f>VLOOKUP($A376+ROUND((COLUMN()-2)/24,5),АТС!$A$41:$F$784,6)+'Иные услуги '!$C$5+'РСТ РСО-А'!$L$6+'РСТ РСО-А'!$F$9</f>
        <v>5050.67</v>
      </c>
      <c r="O376" s="117">
        <f>VLOOKUP($A376+ROUND((COLUMN()-2)/24,5),АТС!$A$41:$F$784,6)+'Иные услуги '!$C$5+'РСТ РСО-А'!$L$6+'РСТ РСО-А'!$F$9</f>
        <v>5050.37</v>
      </c>
      <c r="P376" s="117">
        <f>VLOOKUP($A376+ROUND((COLUMN()-2)/24,5),АТС!$A$41:$F$784,6)+'Иные услуги '!$C$5+'РСТ РСО-А'!$L$6+'РСТ РСО-А'!$F$9</f>
        <v>5050.3599999999997</v>
      </c>
      <c r="Q376" s="117">
        <f>VLOOKUP($A376+ROUND((COLUMN()-2)/24,5),АТС!$A$41:$F$784,6)+'Иные услуги '!$C$5+'РСТ РСО-А'!$L$6+'РСТ РСО-А'!$F$9</f>
        <v>5050.33</v>
      </c>
      <c r="R376" s="117">
        <f>VLOOKUP($A376+ROUND((COLUMN()-2)/24,5),АТС!$A$41:$F$784,6)+'Иные услуги '!$C$5+'РСТ РСО-А'!$L$6+'РСТ РСО-А'!$F$9</f>
        <v>5050.34</v>
      </c>
      <c r="S376" s="117">
        <f>VLOOKUP($A376+ROUND((COLUMN()-2)/24,5),АТС!$A$41:$F$784,6)+'Иные услуги '!$C$5+'РСТ РСО-А'!$L$6+'РСТ РСО-А'!$F$9</f>
        <v>5050.5599999999995</v>
      </c>
      <c r="T376" s="117">
        <f>VLOOKUP($A376+ROUND((COLUMN()-2)/24,5),АТС!$A$41:$F$784,6)+'Иные услуги '!$C$5+'РСТ РСО-А'!$L$6+'РСТ РСО-А'!$F$9</f>
        <v>5050.6299999999992</v>
      </c>
      <c r="U376" s="117">
        <f>VLOOKUP($A376+ROUND((COLUMN()-2)/24,5),АТС!$A$41:$F$784,6)+'Иные услуги '!$C$5+'РСТ РСО-А'!$L$6+'РСТ РСО-А'!$F$9</f>
        <v>5050.74</v>
      </c>
      <c r="V376" s="117">
        <f>VLOOKUP($A376+ROUND((COLUMN()-2)/24,5),АТС!$A$41:$F$784,6)+'Иные услуги '!$C$5+'РСТ РСО-А'!$L$6+'РСТ РСО-А'!$F$9</f>
        <v>5050.53</v>
      </c>
      <c r="W376" s="117">
        <f>VLOOKUP($A376+ROUND((COLUMN()-2)/24,5),АТС!$A$41:$F$784,6)+'Иные услуги '!$C$5+'РСТ РСО-А'!$L$6+'РСТ РСО-А'!$F$9</f>
        <v>5050.5099999999993</v>
      </c>
      <c r="X376" s="117">
        <f>VLOOKUP($A376+ROUND((COLUMN()-2)/24,5),АТС!$A$41:$F$784,6)+'Иные услуги '!$C$5+'РСТ РСО-А'!$L$6+'РСТ РСО-А'!$F$9</f>
        <v>5050.1099999999997</v>
      </c>
      <c r="Y376" s="117">
        <f>VLOOKUP($A376+ROUND((COLUMN()-2)/24,5),АТС!$A$41:$F$784,6)+'Иные услуги '!$C$5+'РСТ РСО-А'!$L$6+'РСТ РСО-А'!$F$9</f>
        <v>5049.3999999999996</v>
      </c>
    </row>
    <row r="377" spans="1:25" x14ac:dyDescent="0.2">
      <c r="A377" s="66">
        <f t="shared" si="13"/>
        <v>43670</v>
      </c>
      <c r="B377" s="117">
        <f>VLOOKUP($A377+ROUND((COLUMN()-2)/24,5),АТС!$A$41:$F$784,6)+'Иные услуги '!$C$5+'РСТ РСО-А'!$L$6+'РСТ РСО-А'!$F$9</f>
        <v>5050.5099999999993</v>
      </c>
      <c r="C377" s="117">
        <f>VLOOKUP($A377+ROUND((COLUMN()-2)/24,5),АТС!$A$41:$F$784,6)+'Иные услуги '!$C$5+'РСТ РСО-А'!$L$6+'РСТ РСО-А'!$F$9</f>
        <v>5050.42</v>
      </c>
      <c r="D377" s="117">
        <f>VLOOKUP($A377+ROUND((COLUMN()-2)/24,5),АТС!$A$41:$F$784,6)+'Иные услуги '!$C$5+'РСТ РСО-А'!$L$6+'РСТ РСО-А'!$F$9</f>
        <v>5050.41</v>
      </c>
      <c r="E377" s="117">
        <f>VLOOKUP($A377+ROUND((COLUMN()-2)/24,5),АТС!$A$41:$F$784,6)+'Иные услуги '!$C$5+'РСТ РСО-А'!$L$6+'РСТ РСО-А'!$F$9</f>
        <v>5050.3999999999996</v>
      </c>
      <c r="F377" s="117">
        <f>VLOOKUP($A377+ROUND((COLUMN()-2)/24,5),АТС!$A$41:$F$784,6)+'Иные услуги '!$C$5+'РСТ РСО-А'!$L$6+'РСТ РСО-А'!$F$9</f>
        <v>5050.3799999999992</v>
      </c>
      <c r="G377" s="117">
        <f>VLOOKUP($A377+ROUND((COLUMN()-2)/24,5),АТС!$A$41:$F$784,6)+'Иные услуги '!$C$5+'РСТ РСО-А'!$L$6+'РСТ РСО-А'!$F$9</f>
        <v>5050.4399999999996</v>
      </c>
      <c r="H377" s="117">
        <f>VLOOKUP($A377+ROUND((COLUMN()-2)/24,5),АТС!$A$41:$F$784,6)+'Иные услуги '!$C$5+'РСТ РСО-А'!$L$6+'РСТ РСО-А'!$F$9</f>
        <v>5050.0099999999993</v>
      </c>
      <c r="I377" s="117">
        <f>VLOOKUP($A377+ROUND((COLUMN()-2)/24,5),АТС!$A$41:$F$784,6)+'Иные услуги '!$C$5+'РСТ РСО-А'!$L$6+'РСТ РСО-А'!$F$9</f>
        <v>5050.0499999999993</v>
      </c>
      <c r="J377" s="117">
        <f>VLOOKUP($A377+ROUND((COLUMN()-2)/24,5),АТС!$A$41:$F$784,6)+'Иные услуги '!$C$5+'РСТ РСО-А'!$L$6+'РСТ РСО-А'!$F$9</f>
        <v>5050.6399999999994</v>
      </c>
      <c r="K377" s="117">
        <f>VLOOKUP($A377+ROUND((COLUMN()-2)/24,5),АТС!$A$41:$F$784,6)+'Иные услуги '!$C$5+'РСТ РСО-А'!$L$6+'РСТ РСО-А'!$F$9</f>
        <v>5050.3999999999996</v>
      </c>
      <c r="L377" s="117">
        <f>VLOOKUP($A377+ROUND((COLUMN()-2)/24,5),АТС!$A$41:$F$784,6)+'Иные услуги '!$C$5+'РСТ РСО-А'!$L$6+'РСТ РСО-А'!$F$9</f>
        <v>5050.4299999999994</v>
      </c>
      <c r="M377" s="117">
        <f>VLOOKUP($A377+ROUND((COLUMN()-2)/24,5),АТС!$A$41:$F$784,6)+'Иные услуги '!$C$5+'РСТ РСО-А'!$L$6+'РСТ РСО-А'!$F$9</f>
        <v>5050.46</v>
      </c>
      <c r="N377" s="117">
        <f>VLOOKUP($A377+ROUND((COLUMN()-2)/24,5),АТС!$A$41:$F$784,6)+'Иные услуги '!$C$5+'РСТ РСО-А'!$L$6+'РСТ РСО-А'!$F$9</f>
        <v>5050.42</v>
      </c>
      <c r="O377" s="117">
        <f>VLOOKUP($A377+ROUND((COLUMN()-2)/24,5),АТС!$A$41:$F$784,6)+'Иные услуги '!$C$5+'РСТ РСО-А'!$L$6+'РСТ РСО-А'!$F$9</f>
        <v>5050.4299999999994</v>
      </c>
      <c r="P377" s="117">
        <f>VLOOKUP($A377+ROUND((COLUMN()-2)/24,5),АТС!$A$41:$F$784,6)+'Иные услуги '!$C$5+'РСТ РСО-А'!$L$6+'РСТ РСО-А'!$F$9</f>
        <v>5050.4299999999994</v>
      </c>
      <c r="Q377" s="117">
        <f>VLOOKUP($A377+ROUND((COLUMN()-2)/24,5),АТС!$A$41:$F$784,6)+'Иные услуги '!$C$5+'РСТ РСО-А'!$L$6+'РСТ РСО-А'!$F$9</f>
        <v>5050.42</v>
      </c>
      <c r="R377" s="117">
        <f>VLOOKUP($A377+ROUND((COLUMN()-2)/24,5),АТС!$A$41:$F$784,6)+'Иные услуги '!$C$5+'РСТ РСО-А'!$L$6+'РСТ РСО-А'!$F$9</f>
        <v>5050.3599999999997</v>
      </c>
      <c r="S377" s="117">
        <f>VLOOKUP($A377+ROUND((COLUMN()-2)/24,5),АТС!$A$41:$F$784,6)+'Иные услуги '!$C$5+'РСТ РСО-А'!$L$6+'РСТ РСО-А'!$F$9</f>
        <v>5050.59</v>
      </c>
      <c r="T377" s="117">
        <f>VLOOKUP($A377+ROUND((COLUMN()-2)/24,5),АТС!$A$41:$F$784,6)+'Иные услуги '!$C$5+'РСТ РСО-А'!$L$6+'РСТ РСО-А'!$F$9</f>
        <v>5050.62</v>
      </c>
      <c r="U377" s="117">
        <f>VLOOKUP($A377+ROUND((COLUMN()-2)/24,5),АТС!$A$41:$F$784,6)+'Иные услуги '!$C$5+'РСТ РСО-А'!$L$6+'РСТ РСО-А'!$F$9</f>
        <v>5050.6299999999992</v>
      </c>
      <c r="V377" s="117">
        <f>VLOOKUP($A377+ROUND((COLUMN()-2)/24,5),АТС!$A$41:$F$784,6)+'Иные услуги '!$C$5+'РСТ РСО-А'!$L$6+'РСТ РСО-А'!$F$9</f>
        <v>5050.3899999999994</v>
      </c>
      <c r="W377" s="117">
        <f>VLOOKUP($A377+ROUND((COLUMN()-2)/24,5),АТС!$A$41:$F$784,6)+'Иные услуги '!$C$5+'РСТ РСО-А'!$L$6+'РСТ РСО-А'!$F$9</f>
        <v>5050.2199999999993</v>
      </c>
      <c r="X377" s="117">
        <f>VLOOKUP($A377+ROUND((COLUMN()-2)/24,5),АТС!$A$41:$F$784,6)+'Иные услуги '!$C$5+'РСТ РСО-А'!$L$6+'РСТ РСО-А'!$F$9</f>
        <v>5049.99</v>
      </c>
      <c r="Y377" s="117">
        <f>VLOOKUP($A377+ROUND((COLUMN()-2)/24,5),АТС!$A$41:$F$784,6)+'Иные услуги '!$C$5+'РСТ РСО-А'!$L$6+'РСТ РСО-А'!$F$9</f>
        <v>5049.42</v>
      </c>
    </row>
    <row r="378" spans="1:25" x14ac:dyDescent="0.2">
      <c r="A378" s="66">
        <f t="shared" si="13"/>
        <v>43671</v>
      </c>
      <c r="B378" s="117">
        <f>VLOOKUP($A378+ROUND((COLUMN()-2)/24,5),АТС!$A$41:$F$784,6)+'Иные услуги '!$C$5+'РСТ РСО-А'!$L$6+'РСТ РСО-А'!$F$9</f>
        <v>5050.58</v>
      </c>
      <c r="C378" s="117">
        <f>VLOOKUP($A378+ROUND((COLUMN()-2)/24,5),АТС!$A$41:$F$784,6)+'Иные услуги '!$C$5+'РСТ РСО-А'!$L$6+'РСТ РСО-А'!$F$9</f>
        <v>5050.49</v>
      </c>
      <c r="D378" s="117">
        <f>VLOOKUP($A378+ROUND((COLUMN()-2)/24,5),АТС!$A$41:$F$784,6)+'Иные услуги '!$C$5+'РСТ РСО-А'!$L$6+'РСТ РСО-А'!$F$9</f>
        <v>5050.49</v>
      </c>
      <c r="E378" s="117">
        <f>VLOOKUP($A378+ROUND((COLUMN()-2)/24,5),АТС!$A$41:$F$784,6)+'Иные услуги '!$C$5+'РСТ РСО-А'!$L$6+'РСТ РСО-А'!$F$9</f>
        <v>5050.49</v>
      </c>
      <c r="F378" s="117">
        <f>VLOOKUP($A378+ROUND((COLUMN()-2)/24,5),АТС!$A$41:$F$784,6)+'Иные услуги '!$C$5+'РСТ РСО-А'!$L$6+'РСТ РСО-А'!$F$9</f>
        <v>5050.41</v>
      </c>
      <c r="G378" s="117">
        <f>VLOOKUP($A378+ROUND((COLUMN()-2)/24,5),АТС!$A$41:$F$784,6)+'Иные услуги '!$C$5+'РСТ РСО-А'!$L$6+'РСТ РСО-А'!$F$9</f>
        <v>5050.3499999999995</v>
      </c>
      <c r="H378" s="117">
        <f>VLOOKUP($A378+ROUND((COLUMN()-2)/24,5),АТС!$A$41:$F$784,6)+'Иные услуги '!$C$5+'РСТ РСО-А'!$L$6+'РСТ РСО-А'!$F$9</f>
        <v>5049.9799999999996</v>
      </c>
      <c r="I378" s="117">
        <f>VLOOKUP($A378+ROUND((COLUMN()-2)/24,5),АТС!$A$41:$F$784,6)+'Иные услуги '!$C$5+'РСТ РСО-А'!$L$6+'РСТ РСО-А'!$F$9</f>
        <v>5050.28</v>
      </c>
      <c r="J378" s="117">
        <f>VLOOKUP($A378+ROUND((COLUMN()-2)/24,5),АТС!$A$41:$F$784,6)+'Иные услуги '!$C$5+'РСТ РСО-А'!$L$6+'РСТ РСО-А'!$F$9</f>
        <v>5050.2999999999993</v>
      </c>
      <c r="K378" s="117">
        <f>VLOOKUP($A378+ROUND((COLUMN()-2)/24,5),АТС!$A$41:$F$784,6)+'Иные услуги '!$C$5+'РСТ РСО-А'!$L$6+'РСТ РСО-А'!$F$9</f>
        <v>5050.3599999999997</v>
      </c>
      <c r="L378" s="117">
        <f>VLOOKUP($A378+ROUND((COLUMN()-2)/24,5),АТС!$A$41:$F$784,6)+'Иные услуги '!$C$5+'РСТ РСО-А'!$L$6+'РСТ РСО-А'!$F$9</f>
        <v>5050.37</v>
      </c>
      <c r="M378" s="117">
        <f>VLOOKUP($A378+ROUND((COLUMN()-2)/24,5),АТС!$A$41:$F$784,6)+'Иные услуги '!$C$5+'РСТ РСО-А'!$L$6+'РСТ РСО-А'!$F$9</f>
        <v>5050.3799999999992</v>
      </c>
      <c r="N378" s="117">
        <f>VLOOKUP($A378+ROUND((COLUMN()-2)/24,5),АТС!$A$41:$F$784,6)+'Иные услуги '!$C$5+'РСТ РСО-А'!$L$6+'РСТ РСО-А'!$F$9</f>
        <v>5050.3899999999994</v>
      </c>
      <c r="O378" s="117">
        <f>VLOOKUP($A378+ROUND((COLUMN()-2)/24,5),АТС!$A$41:$F$784,6)+'Иные услуги '!$C$5+'РСТ РСО-А'!$L$6+'РСТ РСО-А'!$F$9</f>
        <v>5050.3799999999992</v>
      </c>
      <c r="P378" s="117">
        <f>VLOOKUP($A378+ROUND((COLUMN()-2)/24,5),АТС!$A$41:$F$784,6)+'Иные услуги '!$C$5+'РСТ РСО-А'!$L$6+'РСТ РСО-А'!$F$9</f>
        <v>5050.3599999999997</v>
      </c>
      <c r="Q378" s="117">
        <f>VLOOKUP($A378+ROUND((COLUMN()-2)/24,5),АТС!$A$41:$F$784,6)+'Иные услуги '!$C$5+'РСТ РСО-А'!$L$6+'РСТ РСО-А'!$F$9</f>
        <v>5050.34</v>
      </c>
      <c r="R378" s="117">
        <f>VLOOKUP($A378+ROUND((COLUMN()-2)/24,5),АТС!$A$41:$F$784,6)+'Иные услуги '!$C$5+'РСТ РСО-А'!$L$6+'РСТ РСО-А'!$F$9</f>
        <v>5050.58</v>
      </c>
      <c r="S378" s="117">
        <f>VLOOKUP($A378+ROUND((COLUMN()-2)/24,5),АТС!$A$41:$F$784,6)+'Иные услуги '!$C$5+'РСТ РСО-А'!$L$6+'РСТ РСО-А'!$F$9</f>
        <v>5050.5199999999995</v>
      </c>
      <c r="T378" s="117">
        <f>VLOOKUP($A378+ROUND((COLUMN()-2)/24,5),АТС!$A$41:$F$784,6)+'Иные услуги '!$C$5+'РСТ РСО-А'!$L$6+'РСТ РСО-А'!$F$9</f>
        <v>5050.6099999999997</v>
      </c>
      <c r="U378" s="117">
        <f>VLOOKUP($A378+ROUND((COLUMN()-2)/24,5),АТС!$A$41:$F$784,6)+'Иные услуги '!$C$5+'РСТ РСО-А'!$L$6+'РСТ РСО-А'!$F$9</f>
        <v>5050.57</v>
      </c>
      <c r="V378" s="117">
        <f>VLOOKUP($A378+ROUND((COLUMN()-2)/24,5),АТС!$A$41:$F$784,6)+'Иные услуги '!$C$5+'РСТ РСО-А'!$L$6+'РСТ РСО-А'!$F$9</f>
        <v>5050.37</v>
      </c>
      <c r="W378" s="117">
        <f>VLOOKUP($A378+ROUND((COLUMN()-2)/24,5),АТС!$A$41:$F$784,6)+'Иные услуги '!$C$5+'РСТ РСО-А'!$L$6+'РСТ РСО-А'!$F$9</f>
        <v>5050.3099999999995</v>
      </c>
      <c r="X378" s="117">
        <f>VLOOKUP($A378+ROUND((COLUMN()-2)/24,5),АТС!$A$41:$F$784,6)+'Иные услуги '!$C$5+'РСТ РСО-А'!$L$6+'РСТ РСО-А'!$F$9</f>
        <v>5049.8499999999995</v>
      </c>
      <c r="Y378" s="117">
        <f>VLOOKUP($A378+ROUND((COLUMN()-2)/24,5),АТС!$A$41:$F$784,6)+'Иные услуги '!$C$5+'РСТ РСО-А'!$L$6+'РСТ РСО-А'!$F$9</f>
        <v>5049.4399999999996</v>
      </c>
    </row>
    <row r="379" spans="1:25" x14ac:dyDescent="0.2">
      <c r="A379" s="66">
        <f t="shared" si="13"/>
        <v>43672</v>
      </c>
      <c r="B379" s="117">
        <f>VLOOKUP($A379+ROUND((COLUMN()-2)/24,5),АТС!$A$41:$F$784,6)+'Иные услуги '!$C$5+'РСТ РСО-А'!$L$6+'РСТ РСО-А'!$F$9</f>
        <v>5050.41</v>
      </c>
      <c r="C379" s="117">
        <f>VLOOKUP($A379+ROUND((COLUMN()-2)/24,5),АТС!$A$41:$F$784,6)+'Иные услуги '!$C$5+'РСТ РСО-А'!$L$6+'РСТ РСО-А'!$F$9</f>
        <v>5050.29</v>
      </c>
      <c r="D379" s="117">
        <f>VLOOKUP($A379+ROUND((COLUMN()-2)/24,5),АТС!$A$41:$F$784,6)+'Иные услуги '!$C$5+'РСТ РСО-А'!$L$6+'РСТ РСО-А'!$F$9</f>
        <v>5050.32</v>
      </c>
      <c r="E379" s="117">
        <f>VLOOKUP($A379+ROUND((COLUMN()-2)/24,5),АТС!$A$41:$F$784,6)+'Иные услуги '!$C$5+'РСТ РСО-А'!$L$6+'РСТ РСО-А'!$F$9</f>
        <v>5050.2699999999995</v>
      </c>
      <c r="F379" s="117">
        <f>VLOOKUP($A379+ROUND((COLUMN()-2)/24,5),АТС!$A$41:$F$784,6)+'Иные услуги '!$C$5+'РСТ РСО-А'!$L$6+'РСТ РСО-А'!$F$9</f>
        <v>5050.1799999999994</v>
      </c>
      <c r="G379" s="117">
        <f>VLOOKUP($A379+ROUND((COLUMN()-2)/24,5),АТС!$A$41:$F$784,6)+'Иные услуги '!$C$5+'РСТ РСО-А'!$L$6+'РСТ РСО-А'!$F$9</f>
        <v>5050.1099999999997</v>
      </c>
      <c r="H379" s="117">
        <f>VLOOKUP($A379+ROUND((COLUMN()-2)/24,5),АТС!$A$41:$F$784,6)+'Иные услуги '!$C$5+'РСТ РСО-А'!$L$6+'РСТ РСО-А'!$F$9</f>
        <v>5049.59</v>
      </c>
      <c r="I379" s="117">
        <f>VLOOKUP($A379+ROUND((COLUMN()-2)/24,5),АТС!$A$41:$F$784,6)+'Иные услуги '!$C$5+'РСТ РСО-А'!$L$6+'РСТ РСО-А'!$F$9</f>
        <v>5049.9399999999996</v>
      </c>
      <c r="J379" s="117">
        <f>VLOOKUP($A379+ROUND((COLUMN()-2)/24,5),АТС!$A$41:$F$784,6)+'Иные услуги '!$C$5+'РСТ РСО-А'!$L$6+'РСТ РСО-А'!$F$9</f>
        <v>5050.2299999999996</v>
      </c>
      <c r="K379" s="117">
        <f>VLOOKUP($A379+ROUND((COLUMN()-2)/24,5),АТС!$A$41:$F$784,6)+'Иные услуги '!$C$5+'РСТ РСО-А'!$L$6+'РСТ РСО-А'!$F$9</f>
        <v>5050.5099999999993</v>
      </c>
      <c r="L379" s="117">
        <f>VLOOKUP($A379+ROUND((COLUMN()-2)/24,5),АТС!$A$41:$F$784,6)+'Иные услуги '!$C$5+'РСТ РСО-А'!$L$6+'РСТ РСО-А'!$F$9</f>
        <v>5050.59</v>
      </c>
      <c r="M379" s="117">
        <f>VLOOKUP($A379+ROUND((COLUMN()-2)/24,5),АТС!$A$41:$F$784,6)+'Иные услуги '!$C$5+'РСТ РСО-А'!$L$6+'РСТ РСО-А'!$F$9</f>
        <v>5050.5999999999995</v>
      </c>
      <c r="N379" s="117">
        <f>VLOOKUP($A379+ROUND((COLUMN()-2)/24,5),АТС!$A$41:$F$784,6)+'Иные услуги '!$C$5+'РСТ РСО-А'!$L$6+'РСТ РСО-А'!$F$9</f>
        <v>5050.57</v>
      </c>
      <c r="O379" s="117">
        <f>VLOOKUP($A379+ROUND((COLUMN()-2)/24,5),АТС!$A$41:$F$784,6)+'Иные услуги '!$C$5+'РСТ РСО-А'!$L$6+'РСТ РСО-А'!$F$9</f>
        <v>5050.34</v>
      </c>
      <c r="P379" s="117">
        <f>VLOOKUP($A379+ROUND((COLUMN()-2)/24,5),АТС!$A$41:$F$784,6)+'Иные услуги '!$C$5+'РСТ РСО-А'!$L$6+'РСТ РСО-А'!$F$9</f>
        <v>5050.33</v>
      </c>
      <c r="Q379" s="117">
        <f>VLOOKUP($A379+ROUND((COLUMN()-2)/24,5),АТС!$A$41:$F$784,6)+'Иные услуги '!$C$5+'РСТ РСО-А'!$L$6+'РСТ РСО-А'!$F$9</f>
        <v>5050.32</v>
      </c>
      <c r="R379" s="117">
        <f>VLOOKUP($A379+ROUND((COLUMN()-2)/24,5),АТС!$A$41:$F$784,6)+'Иные услуги '!$C$5+'РСТ РСО-А'!$L$6+'РСТ РСО-А'!$F$9</f>
        <v>5050.29</v>
      </c>
      <c r="S379" s="117">
        <f>VLOOKUP($A379+ROUND((COLUMN()-2)/24,5),АТС!$A$41:$F$784,6)+'Иные услуги '!$C$5+'РСТ РСО-А'!$L$6+'РСТ РСО-А'!$F$9</f>
        <v>5050.3599999999997</v>
      </c>
      <c r="T379" s="117">
        <f>VLOOKUP($A379+ROUND((COLUMN()-2)/24,5),АТС!$A$41:$F$784,6)+'Иные услуги '!$C$5+'РСТ РСО-А'!$L$6+'РСТ РСО-А'!$F$9</f>
        <v>5050.3799999999992</v>
      </c>
      <c r="U379" s="117">
        <f>VLOOKUP($A379+ROUND((COLUMN()-2)/24,5),АТС!$A$41:$F$784,6)+'Иные услуги '!$C$5+'РСТ РСО-А'!$L$6+'РСТ РСО-А'!$F$9</f>
        <v>5050.5499999999993</v>
      </c>
      <c r="V379" s="117">
        <f>VLOOKUP($A379+ROUND((COLUMN()-2)/24,5),АТС!$A$41:$F$784,6)+'Иные услуги '!$C$5+'РСТ РСО-А'!$L$6+'РСТ РСО-А'!$F$9</f>
        <v>5050.41</v>
      </c>
      <c r="W379" s="117">
        <f>VLOOKUP($A379+ROUND((COLUMN()-2)/24,5),АТС!$A$41:$F$784,6)+'Иные услуги '!$C$5+'РСТ РСО-А'!$L$6+'РСТ РСО-А'!$F$9</f>
        <v>5050.3499999999995</v>
      </c>
      <c r="X379" s="117">
        <f>VLOOKUP($A379+ROUND((COLUMN()-2)/24,5),АТС!$A$41:$F$784,6)+'Иные услуги '!$C$5+'РСТ РСО-А'!$L$6+'РСТ РСО-А'!$F$9</f>
        <v>5049.96</v>
      </c>
      <c r="Y379" s="117">
        <f>VLOOKUP($A379+ROUND((COLUMN()-2)/24,5),АТС!$A$41:$F$784,6)+'Иные услуги '!$C$5+'РСТ РСО-А'!$L$6+'РСТ РСО-А'!$F$9</f>
        <v>5049.2199999999993</v>
      </c>
    </row>
    <row r="380" spans="1:25" x14ac:dyDescent="0.2">
      <c r="A380" s="66">
        <f t="shared" si="13"/>
        <v>43673</v>
      </c>
      <c r="B380" s="117">
        <f>VLOOKUP($A380+ROUND((COLUMN()-2)/24,5),АТС!$A$41:$F$784,6)+'Иные услуги '!$C$5+'РСТ РСО-А'!$L$6+'РСТ РСО-А'!$F$9</f>
        <v>5049.91</v>
      </c>
      <c r="C380" s="117">
        <f>VLOOKUP($A380+ROUND((COLUMN()-2)/24,5),АТС!$A$41:$F$784,6)+'Иные услуги '!$C$5+'РСТ РСО-А'!$L$6+'РСТ РСО-А'!$F$9</f>
        <v>5049.84</v>
      </c>
      <c r="D380" s="117">
        <f>VLOOKUP($A380+ROUND((COLUMN()-2)/24,5),АТС!$A$41:$F$784,6)+'Иные услуги '!$C$5+'РСТ РСО-А'!$L$6+'РСТ РСО-А'!$F$9</f>
        <v>5049.84</v>
      </c>
      <c r="E380" s="117">
        <f>VLOOKUP($A380+ROUND((COLUMN()-2)/24,5),АТС!$A$41:$F$784,6)+'Иные услуги '!$C$5+'РСТ РСО-А'!$L$6+'РСТ РСО-А'!$F$9</f>
        <v>5049.91</v>
      </c>
      <c r="F380" s="117">
        <f>VLOOKUP($A380+ROUND((COLUMN()-2)/24,5),АТС!$A$41:$F$784,6)+'Иные услуги '!$C$5+'РСТ РСО-А'!$L$6+'РСТ РСО-А'!$F$9</f>
        <v>5049.8499999999995</v>
      </c>
      <c r="G380" s="117">
        <f>VLOOKUP($A380+ROUND((COLUMN()-2)/24,5),АТС!$A$41:$F$784,6)+'Иные услуги '!$C$5+'РСТ РСО-А'!$L$6+'РСТ РСО-А'!$F$9</f>
        <v>5049.6399999999994</v>
      </c>
      <c r="H380" s="117">
        <f>VLOOKUP($A380+ROUND((COLUMN()-2)/24,5),АТС!$A$41:$F$784,6)+'Иные услуги '!$C$5+'РСТ РСО-А'!$L$6+'РСТ РСО-А'!$F$9</f>
        <v>5048.8999999999996</v>
      </c>
      <c r="I380" s="117">
        <f>VLOOKUP($A380+ROUND((COLUMN()-2)/24,5),АТС!$A$41:$F$784,6)+'Иные услуги '!$C$5+'РСТ РСО-А'!$L$6+'РСТ РСО-А'!$F$9</f>
        <v>5049.3899999999994</v>
      </c>
      <c r="J380" s="117">
        <f>VLOOKUP($A380+ROUND((COLUMN()-2)/24,5),АТС!$A$41:$F$784,6)+'Иные услуги '!$C$5+'РСТ РСО-А'!$L$6+'РСТ РСО-А'!$F$9</f>
        <v>5050.0099999999993</v>
      </c>
      <c r="K380" s="117">
        <f>VLOOKUP($A380+ROUND((COLUMN()-2)/24,5),АТС!$A$41:$F$784,6)+'Иные услуги '!$C$5+'РСТ РСО-А'!$L$6+'РСТ РСО-А'!$F$9</f>
        <v>5050.1899999999996</v>
      </c>
      <c r="L380" s="117">
        <f>VLOOKUP($A380+ROUND((COLUMN()-2)/24,5),АТС!$A$41:$F$784,6)+'Иные услуги '!$C$5+'РСТ РСО-А'!$L$6+'РСТ РСО-А'!$F$9</f>
        <v>5050.29</v>
      </c>
      <c r="M380" s="117">
        <f>VLOOKUP($A380+ROUND((COLUMN()-2)/24,5),АТС!$A$41:$F$784,6)+'Иные услуги '!$C$5+'РСТ РСО-А'!$L$6+'РСТ РСО-А'!$F$9</f>
        <v>5050.34</v>
      </c>
      <c r="N380" s="117">
        <f>VLOOKUP($A380+ROUND((COLUMN()-2)/24,5),АТС!$A$41:$F$784,6)+'Иные услуги '!$C$5+'РСТ РСО-А'!$L$6+'РСТ РСО-А'!$F$9</f>
        <v>5050.29</v>
      </c>
      <c r="O380" s="117">
        <f>VLOOKUP($A380+ROUND((COLUMN()-2)/24,5),АТС!$A$41:$F$784,6)+'Иные услуги '!$C$5+'РСТ РСО-А'!$L$6+'РСТ РСО-А'!$F$9</f>
        <v>5050.24</v>
      </c>
      <c r="P380" s="117">
        <f>VLOOKUP($A380+ROUND((COLUMN()-2)/24,5),АТС!$A$41:$F$784,6)+'Иные услуги '!$C$5+'РСТ РСО-А'!$L$6+'РСТ РСО-А'!$F$9</f>
        <v>5050.21</v>
      </c>
      <c r="Q380" s="117">
        <f>VLOOKUP($A380+ROUND((COLUMN()-2)/24,5),АТС!$A$41:$F$784,6)+'Иные услуги '!$C$5+'РСТ РСО-А'!$L$6+'РСТ РСО-А'!$F$9</f>
        <v>5050.21</v>
      </c>
      <c r="R380" s="117">
        <f>VLOOKUP($A380+ROUND((COLUMN()-2)/24,5),АТС!$A$41:$F$784,6)+'Иные услуги '!$C$5+'РСТ РСО-А'!$L$6+'РСТ РСО-А'!$F$9</f>
        <v>5050.17</v>
      </c>
      <c r="S380" s="117">
        <f>VLOOKUP($A380+ROUND((COLUMN()-2)/24,5),АТС!$A$41:$F$784,6)+'Иные услуги '!$C$5+'РСТ РСО-А'!$L$6+'РСТ РСО-А'!$F$9</f>
        <v>5050.0499999999993</v>
      </c>
      <c r="T380" s="117">
        <f>VLOOKUP($A380+ROUND((COLUMN()-2)/24,5),АТС!$A$41:$F$784,6)+'Иные услуги '!$C$5+'РСТ РСО-А'!$L$6+'РСТ РСО-А'!$F$9</f>
        <v>5049.99</v>
      </c>
      <c r="U380" s="117">
        <f>VLOOKUP($A380+ROUND((COLUMN()-2)/24,5),АТС!$A$41:$F$784,6)+'Иные услуги '!$C$5+'РСТ РСО-А'!$L$6+'РСТ РСО-А'!$F$9</f>
        <v>5050.29</v>
      </c>
      <c r="V380" s="117">
        <f>VLOOKUP($A380+ROUND((COLUMN()-2)/24,5),АТС!$A$41:$F$784,6)+'Иные услуги '!$C$5+'РСТ РСО-А'!$L$6+'РСТ РСО-А'!$F$9</f>
        <v>5050.12</v>
      </c>
      <c r="W380" s="117">
        <f>VLOOKUP($A380+ROUND((COLUMN()-2)/24,5),АТС!$A$41:$F$784,6)+'Иные услуги '!$C$5+'РСТ РСО-А'!$L$6+'РСТ РСО-А'!$F$9</f>
        <v>5049.99</v>
      </c>
      <c r="X380" s="117">
        <f>VLOOKUP($A380+ROUND((COLUMN()-2)/24,5),АТС!$A$41:$F$784,6)+'Иные услуги '!$C$5+'РСТ РСО-А'!$L$6+'РСТ РСО-А'!$F$9</f>
        <v>5049.4699999999993</v>
      </c>
      <c r="Y380" s="117">
        <f>VLOOKUP($A380+ROUND((COLUMN()-2)/24,5),АТС!$A$41:$F$784,6)+'Иные услуги '!$C$5+'РСТ РСО-А'!$L$6+'РСТ РСО-А'!$F$9</f>
        <v>5048.59</v>
      </c>
    </row>
    <row r="381" spans="1:25" x14ac:dyDescent="0.2">
      <c r="A381" s="66">
        <f t="shared" si="13"/>
        <v>43674</v>
      </c>
      <c r="B381" s="117">
        <f>VLOOKUP($A381+ROUND((COLUMN()-2)/24,5),АТС!$A$41:$F$784,6)+'Иные услуги '!$C$5+'РСТ РСО-А'!$L$6+'РСТ РСО-А'!$F$9</f>
        <v>5049.9699999999993</v>
      </c>
      <c r="C381" s="117">
        <f>VLOOKUP($A381+ROUND((COLUMN()-2)/24,5),АТС!$A$41:$F$784,6)+'Иные услуги '!$C$5+'РСТ РСО-А'!$L$6+'РСТ РСО-А'!$F$9</f>
        <v>5049.83</v>
      </c>
      <c r="D381" s="117">
        <f>VLOOKUP($A381+ROUND((COLUMN()-2)/24,5),АТС!$A$41:$F$784,6)+'Иные услуги '!$C$5+'РСТ РСО-А'!$L$6+'РСТ РСО-А'!$F$9</f>
        <v>5049.84</v>
      </c>
      <c r="E381" s="117">
        <f>VLOOKUP($A381+ROUND((COLUMN()-2)/24,5),АТС!$A$41:$F$784,6)+'Иные услуги '!$C$5+'РСТ РСО-А'!$L$6+'РСТ РСО-А'!$F$9</f>
        <v>5049.82</v>
      </c>
      <c r="F381" s="117">
        <f>VLOOKUP($A381+ROUND((COLUMN()-2)/24,5),АТС!$A$41:$F$784,6)+'Иные услуги '!$C$5+'РСТ РСО-А'!$L$6+'РСТ РСО-А'!$F$9</f>
        <v>5049.8499999999995</v>
      </c>
      <c r="G381" s="117">
        <f>VLOOKUP($A381+ROUND((COLUMN()-2)/24,5),АТС!$A$41:$F$784,6)+'Иные услуги '!$C$5+'РСТ РСО-А'!$L$6+'РСТ РСО-А'!$F$9</f>
        <v>5049.66</v>
      </c>
      <c r="H381" s="117">
        <f>VLOOKUP($A381+ROUND((COLUMN()-2)/24,5),АТС!$A$41:$F$784,6)+'Иные услуги '!$C$5+'РСТ РСО-А'!$L$6+'РСТ РСО-А'!$F$9</f>
        <v>5049</v>
      </c>
      <c r="I381" s="117">
        <f>VLOOKUP($A381+ROUND((COLUMN()-2)/24,5),АТС!$A$41:$F$784,6)+'Иные услуги '!$C$5+'РСТ РСО-А'!$L$6+'РСТ РСО-А'!$F$9</f>
        <v>5049.2599999999993</v>
      </c>
      <c r="J381" s="117">
        <f>VLOOKUP($A381+ROUND((COLUMN()-2)/24,5),АТС!$A$41:$F$784,6)+'Иные услуги '!$C$5+'РСТ РСО-А'!$L$6+'РСТ РСО-А'!$F$9</f>
        <v>5049.91</v>
      </c>
      <c r="K381" s="117">
        <f>VLOOKUP($A381+ROUND((COLUMN()-2)/24,5),АТС!$A$41:$F$784,6)+'Иные услуги '!$C$5+'РСТ РСО-А'!$L$6+'РСТ РСО-А'!$F$9</f>
        <v>5050.0999999999995</v>
      </c>
      <c r="L381" s="117">
        <f>VLOOKUP($A381+ROUND((COLUMN()-2)/24,5),АТС!$A$41:$F$784,6)+'Иные услуги '!$C$5+'РСТ РСО-А'!$L$6+'РСТ РСО-А'!$F$9</f>
        <v>5050.2</v>
      </c>
      <c r="M381" s="117">
        <f>VLOOKUP($A381+ROUND((COLUMN()-2)/24,5),АТС!$A$41:$F$784,6)+'Иные услуги '!$C$5+'РСТ РСО-А'!$L$6+'РСТ РСО-А'!$F$9</f>
        <v>5050.24</v>
      </c>
      <c r="N381" s="117">
        <f>VLOOKUP($A381+ROUND((COLUMN()-2)/24,5),АТС!$A$41:$F$784,6)+'Иные услуги '!$C$5+'РСТ РСО-А'!$L$6+'РСТ РСО-А'!$F$9</f>
        <v>5050.2</v>
      </c>
      <c r="O381" s="117">
        <f>VLOOKUP($A381+ROUND((COLUMN()-2)/24,5),АТС!$A$41:$F$784,6)+'Иные услуги '!$C$5+'РСТ РСО-А'!$L$6+'РСТ РСО-А'!$F$9</f>
        <v>5050.2</v>
      </c>
      <c r="P381" s="117">
        <f>VLOOKUP($A381+ROUND((COLUMN()-2)/24,5),АТС!$A$41:$F$784,6)+'Иные услуги '!$C$5+'РСТ РСО-А'!$L$6+'РСТ РСО-А'!$F$9</f>
        <v>5050.2</v>
      </c>
      <c r="Q381" s="117">
        <f>VLOOKUP($A381+ROUND((COLUMN()-2)/24,5),АТС!$A$41:$F$784,6)+'Иные услуги '!$C$5+'РСТ РСО-А'!$L$6+'РСТ РСО-А'!$F$9</f>
        <v>5050.17</v>
      </c>
      <c r="R381" s="117">
        <f>VLOOKUP($A381+ROUND((COLUMN()-2)/24,5),АТС!$A$41:$F$784,6)+'Иные услуги '!$C$5+'РСТ РСО-А'!$L$6+'РСТ РСО-А'!$F$9</f>
        <v>5050.1399999999994</v>
      </c>
      <c r="S381" s="117">
        <f>VLOOKUP($A381+ROUND((COLUMN()-2)/24,5),АТС!$A$41:$F$784,6)+'Иные услуги '!$C$5+'РСТ РСО-А'!$L$6+'РСТ РСО-А'!$F$9</f>
        <v>5050.0099999999993</v>
      </c>
      <c r="T381" s="117">
        <f>VLOOKUP($A381+ROUND((COLUMN()-2)/24,5),АТС!$A$41:$F$784,6)+'Иные услуги '!$C$5+'РСТ РСО-А'!$L$6+'РСТ РСО-А'!$F$9</f>
        <v>5050.0199999999995</v>
      </c>
      <c r="U381" s="117">
        <f>VLOOKUP($A381+ROUND((COLUMN()-2)/24,5),АТС!$A$41:$F$784,6)+'Иные услуги '!$C$5+'РСТ РСО-А'!$L$6+'РСТ РСО-А'!$F$9</f>
        <v>5050.32</v>
      </c>
      <c r="V381" s="117">
        <f>VLOOKUP($A381+ROUND((COLUMN()-2)/24,5),АТС!$A$41:$F$784,6)+'Иные услуги '!$C$5+'РСТ РСО-А'!$L$6+'РСТ РСО-А'!$F$9</f>
        <v>5050.1899999999996</v>
      </c>
      <c r="W381" s="117">
        <f>VLOOKUP($A381+ROUND((COLUMN()-2)/24,5),АТС!$A$41:$F$784,6)+'Иные услуги '!$C$5+'РСТ РСО-А'!$L$6+'РСТ РСО-А'!$F$9</f>
        <v>5050.08</v>
      </c>
      <c r="X381" s="117">
        <f>VLOOKUP($A381+ROUND((COLUMN()-2)/24,5),АТС!$A$41:$F$784,6)+'Иные услуги '!$C$5+'РСТ РСО-А'!$L$6+'РСТ РСО-А'!$F$9</f>
        <v>5049.59</v>
      </c>
      <c r="Y381" s="117">
        <f>VLOOKUP($A381+ROUND((COLUMN()-2)/24,5),АТС!$A$41:$F$784,6)+'Иные услуги '!$C$5+'РСТ РСО-А'!$L$6+'РСТ РСО-А'!$F$9</f>
        <v>5048.5499999999993</v>
      </c>
    </row>
    <row r="382" spans="1:25" x14ac:dyDescent="0.2">
      <c r="A382" s="66">
        <f t="shared" si="13"/>
        <v>43675</v>
      </c>
      <c r="B382" s="117">
        <f>VLOOKUP($A382+ROUND((COLUMN()-2)/24,5),АТС!$A$41:$F$784,6)+'Иные услуги '!$C$5+'РСТ РСО-А'!$L$6+'РСТ РСО-А'!$F$9</f>
        <v>5050.2599999999993</v>
      </c>
      <c r="C382" s="117">
        <f>VLOOKUP($A382+ROUND((COLUMN()-2)/24,5),АТС!$A$41:$F$784,6)+'Иные услуги '!$C$5+'РСТ РСО-А'!$L$6+'РСТ РСО-А'!$F$9</f>
        <v>5050.17</v>
      </c>
      <c r="D382" s="117">
        <f>VLOOKUP($A382+ROUND((COLUMN()-2)/24,5),АТС!$A$41:$F$784,6)+'Иные услуги '!$C$5+'РСТ РСО-А'!$L$6+'РСТ РСО-А'!$F$9</f>
        <v>5050.1899999999996</v>
      </c>
      <c r="E382" s="117">
        <f>VLOOKUP($A382+ROUND((COLUMN()-2)/24,5),АТС!$A$41:$F$784,6)+'Иные услуги '!$C$5+'РСТ РСО-А'!$L$6+'РСТ РСО-А'!$F$9</f>
        <v>5050.1799999999994</v>
      </c>
      <c r="F382" s="117">
        <f>VLOOKUP($A382+ROUND((COLUMN()-2)/24,5),АТС!$A$41:$F$784,6)+'Иные услуги '!$C$5+'РСТ РСО-А'!$L$6+'РСТ РСО-А'!$F$9</f>
        <v>5050.1299999999992</v>
      </c>
      <c r="G382" s="117">
        <f>VLOOKUP($A382+ROUND((COLUMN()-2)/24,5),АТС!$A$41:$F$784,6)+'Иные услуги '!$C$5+'РСТ РСО-А'!$L$6+'РСТ РСО-А'!$F$9</f>
        <v>5049.95</v>
      </c>
      <c r="H382" s="117">
        <f>VLOOKUP($A382+ROUND((COLUMN()-2)/24,5),АТС!$A$41:$F$784,6)+'Иные услуги '!$C$5+'РСТ РСО-А'!$L$6+'РСТ РСО-А'!$F$9</f>
        <v>5049.2599999999993</v>
      </c>
      <c r="I382" s="117">
        <f>VLOOKUP($A382+ROUND((COLUMN()-2)/24,5),АТС!$A$41:$F$784,6)+'Иные услуги '!$C$5+'РСТ РСО-А'!$L$6+'РСТ РСО-А'!$F$9</f>
        <v>5049.6799999999994</v>
      </c>
      <c r="J382" s="117">
        <f>VLOOKUP($A382+ROUND((COLUMN()-2)/24,5),АТС!$A$41:$F$784,6)+'Иные услуги '!$C$5+'РСТ РСО-А'!$L$6+'РСТ РСО-А'!$F$9</f>
        <v>5050.16</v>
      </c>
      <c r="K382" s="117">
        <f>VLOOKUP($A382+ROUND((COLUMN()-2)/24,5),АТС!$A$41:$F$784,6)+'Иные услуги '!$C$5+'РСТ РСО-А'!$L$6+'РСТ РСО-А'!$F$9</f>
        <v>5050.3599999999997</v>
      </c>
      <c r="L382" s="117">
        <f>VLOOKUP($A382+ROUND((COLUMN()-2)/24,5),АТС!$A$41:$F$784,6)+'Иные услуги '!$C$5+'РСТ РСО-А'!$L$6+'РСТ РСО-А'!$F$9</f>
        <v>5050.4699999999993</v>
      </c>
      <c r="M382" s="117">
        <f>VLOOKUP($A382+ROUND((COLUMN()-2)/24,5),АТС!$A$41:$F$784,6)+'Иные услуги '!$C$5+'РСТ РСО-А'!$L$6+'РСТ РСО-А'!$F$9</f>
        <v>5050.54</v>
      </c>
      <c r="N382" s="117">
        <f>VLOOKUP($A382+ROUND((COLUMN()-2)/24,5),АТС!$A$41:$F$784,6)+'Иные услуги '!$C$5+'РСТ РСО-А'!$L$6+'РСТ РСО-А'!$F$9</f>
        <v>5050.3899999999994</v>
      </c>
      <c r="O382" s="117">
        <f>VLOOKUP($A382+ROUND((COLUMN()-2)/24,5),АТС!$A$41:$F$784,6)+'Иные услуги '!$C$5+'РСТ РСО-А'!$L$6+'РСТ РСО-А'!$F$9</f>
        <v>5050.3899999999994</v>
      </c>
      <c r="P382" s="117">
        <f>VLOOKUP($A382+ROUND((COLUMN()-2)/24,5),АТС!$A$41:$F$784,6)+'Иные услуги '!$C$5+'РСТ РСО-А'!$L$6+'РСТ РСО-А'!$F$9</f>
        <v>5050.3499999999995</v>
      </c>
      <c r="Q382" s="117">
        <f>VLOOKUP($A382+ROUND((COLUMN()-2)/24,5),АТС!$A$41:$F$784,6)+'Иные услуги '!$C$5+'РСТ РСО-А'!$L$6+'РСТ РСО-А'!$F$9</f>
        <v>5050.3499999999995</v>
      </c>
      <c r="R382" s="117">
        <f>VLOOKUP($A382+ROUND((COLUMN()-2)/24,5),АТС!$A$41:$F$784,6)+'Иные услуги '!$C$5+'РСТ РСО-А'!$L$6+'РСТ РСО-А'!$F$9</f>
        <v>5050.32</v>
      </c>
      <c r="S382" s="117">
        <f>VLOOKUP($A382+ROUND((COLUMN()-2)/24,5),АТС!$A$41:$F$784,6)+'Иные услуги '!$C$5+'РСТ РСО-А'!$L$6+'РСТ РСО-А'!$F$9</f>
        <v>5050.28</v>
      </c>
      <c r="T382" s="117">
        <f>VLOOKUP($A382+ROUND((COLUMN()-2)/24,5),АТС!$A$41:$F$784,6)+'Иные услуги '!$C$5+'РСТ РСО-А'!$L$6+'РСТ РСО-А'!$F$9</f>
        <v>5050.3099999999995</v>
      </c>
      <c r="U382" s="117">
        <f>VLOOKUP($A382+ROUND((COLUMN()-2)/24,5),АТС!$A$41:$F$784,6)+'Иные услуги '!$C$5+'РСТ РСО-А'!$L$6+'РСТ РСО-А'!$F$9</f>
        <v>5050.4699999999993</v>
      </c>
      <c r="V382" s="117">
        <f>VLOOKUP($A382+ROUND((COLUMN()-2)/24,5),АТС!$A$41:$F$784,6)+'Иные услуги '!$C$5+'РСТ РСО-А'!$L$6+'РСТ РСО-А'!$F$9</f>
        <v>5050.2699999999995</v>
      </c>
      <c r="W382" s="117">
        <f>VLOOKUP($A382+ROUND((COLUMN()-2)/24,5),АТС!$A$41:$F$784,6)+'Иные услуги '!$C$5+'РСТ РСО-А'!$L$6+'РСТ РСО-А'!$F$9</f>
        <v>5050.1799999999994</v>
      </c>
      <c r="X382" s="117">
        <f>VLOOKUP($A382+ROUND((COLUMN()-2)/24,5),АТС!$A$41:$F$784,6)+'Иные услуги '!$C$5+'РСТ РСО-А'!$L$6+'РСТ РСО-А'!$F$9</f>
        <v>5049.7999999999993</v>
      </c>
      <c r="Y382" s="117">
        <f>VLOOKUP($A382+ROUND((COLUMN()-2)/24,5),АТС!$A$41:$F$784,6)+'Иные услуги '!$C$5+'РСТ РСО-А'!$L$6+'РСТ РСО-А'!$F$9</f>
        <v>5049.29</v>
      </c>
    </row>
    <row r="383" spans="1:25" x14ac:dyDescent="0.2">
      <c r="A383" s="66">
        <f t="shared" si="13"/>
        <v>43676</v>
      </c>
      <c r="B383" s="117">
        <f>VLOOKUP($A383+ROUND((COLUMN()-2)/24,5),АТС!$A$41:$F$784,6)+'Иные услуги '!$C$5+'РСТ РСО-А'!$L$6+'РСТ РСО-А'!$F$9</f>
        <v>5050.4299999999994</v>
      </c>
      <c r="C383" s="117">
        <f>VLOOKUP($A383+ROUND((COLUMN()-2)/24,5),АТС!$A$41:$F$784,6)+'Иные услуги '!$C$5+'РСТ РСО-А'!$L$6+'РСТ РСО-А'!$F$9</f>
        <v>5050.41</v>
      </c>
      <c r="D383" s="117">
        <f>VLOOKUP($A383+ROUND((COLUMN()-2)/24,5),АТС!$A$41:$F$784,6)+'Иные услуги '!$C$5+'РСТ РСО-А'!$L$6+'РСТ РСО-А'!$F$9</f>
        <v>5050.41</v>
      </c>
      <c r="E383" s="117">
        <f>VLOOKUP($A383+ROUND((COLUMN()-2)/24,5),АТС!$A$41:$F$784,6)+'Иные услуги '!$C$5+'РСТ РСО-А'!$L$6+'РСТ РСО-А'!$F$9</f>
        <v>5050.45</v>
      </c>
      <c r="F383" s="117">
        <f>VLOOKUP($A383+ROUND((COLUMN()-2)/24,5),АТС!$A$41:$F$784,6)+'Иные услуги '!$C$5+'РСТ РСО-А'!$L$6+'РСТ РСО-А'!$F$9</f>
        <v>5050.2699999999995</v>
      </c>
      <c r="G383" s="117">
        <f>VLOOKUP($A383+ROUND((COLUMN()-2)/24,5),АТС!$A$41:$F$784,6)+'Иные услуги '!$C$5+'РСТ РСО-А'!$L$6+'РСТ РСО-А'!$F$9</f>
        <v>5050.3799999999992</v>
      </c>
      <c r="H383" s="117">
        <f>VLOOKUP($A383+ROUND((COLUMN()-2)/24,5),АТС!$A$41:$F$784,6)+'Иные услуги '!$C$5+'РСТ РСО-А'!$L$6+'РСТ РСО-А'!$F$9</f>
        <v>5050.0999999999995</v>
      </c>
      <c r="I383" s="117">
        <f>VLOOKUP($A383+ROUND((COLUMN()-2)/24,5),АТС!$A$41:$F$784,6)+'Иные услуги '!$C$5+'РСТ РСО-А'!$L$6+'РСТ РСО-А'!$F$9</f>
        <v>5050.57</v>
      </c>
      <c r="J383" s="117">
        <f>VLOOKUP($A383+ROUND((COLUMN()-2)/24,5),АТС!$A$41:$F$784,6)+'Иные услуги '!$C$5+'РСТ РСО-А'!$L$6+'РСТ РСО-А'!$F$9</f>
        <v>5050.66</v>
      </c>
      <c r="K383" s="117">
        <f>VLOOKUP($A383+ROUND((COLUMN()-2)/24,5),АТС!$A$41:$F$784,6)+'Иные услуги '!$C$5+'РСТ РСО-А'!$L$6+'РСТ РСО-А'!$F$9</f>
        <v>5050.71</v>
      </c>
      <c r="L383" s="117">
        <f>VLOOKUP($A383+ROUND((COLUMN()-2)/24,5),АТС!$A$41:$F$784,6)+'Иные услуги '!$C$5+'РСТ РСО-А'!$L$6+'РСТ РСО-А'!$F$9</f>
        <v>5050.6899999999996</v>
      </c>
      <c r="M383" s="117">
        <f>VLOOKUP($A383+ROUND((COLUMN()-2)/24,5),АТС!$A$41:$F$784,6)+'Иные услуги '!$C$5+'РСТ РСО-А'!$L$6+'РСТ РСО-А'!$F$9</f>
        <v>5050.66</v>
      </c>
      <c r="N383" s="117">
        <f>VLOOKUP($A383+ROUND((COLUMN()-2)/24,5),АТС!$A$41:$F$784,6)+'Иные услуги '!$C$5+'РСТ РСО-А'!$L$6+'РСТ РСО-А'!$F$9</f>
        <v>5050.57</v>
      </c>
      <c r="O383" s="117">
        <f>VLOOKUP($A383+ROUND((COLUMN()-2)/24,5),АТС!$A$41:$F$784,6)+'Иные услуги '!$C$5+'РСТ РСО-А'!$L$6+'РСТ РСО-А'!$F$9</f>
        <v>5050.53</v>
      </c>
      <c r="P383" s="117">
        <f>VLOOKUP($A383+ROUND((COLUMN()-2)/24,5),АТС!$A$41:$F$784,6)+'Иные услуги '!$C$5+'РСТ РСО-А'!$L$6+'РСТ РСО-А'!$F$9</f>
        <v>5050.4699999999993</v>
      </c>
      <c r="Q383" s="117">
        <f>VLOOKUP($A383+ROUND((COLUMN()-2)/24,5),АТС!$A$41:$F$784,6)+'Иные услуги '!$C$5+'РСТ РСО-А'!$L$6+'РСТ РСО-А'!$F$9</f>
        <v>5050.4299999999994</v>
      </c>
      <c r="R383" s="117">
        <f>VLOOKUP($A383+ROUND((COLUMN()-2)/24,5),АТС!$A$41:$F$784,6)+'Иные услуги '!$C$5+'РСТ РСО-А'!$L$6+'РСТ РСО-А'!$F$9</f>
        <v>5050.42</v>
      </c>
      <c r="S383" s="117">
        <f>VLOOKUP($A383+ROUND((COLUMN()-2)/24,5),АТС!$A$41:$F$784,6)+'Иные услуги '!$C$5+'РСТ РСО-А'!$L$6+'РСТ РСО-А'!$F$9</f>
        <v>5050.41</v>
      </c>
      <c r="T383" s="117">
        <f>VLOOKUP($A383+ROUND((COLUMN()-2)/24,5),АТС!$A$41:$F$784,6)+'Иные услуги '!$C$5+'РСТ РСО-А'!$L$6+'РСТ РСО-А'!$F$9</f>
        <v>5050.53</v>
      </c>
      <c r="U383" s="117">
        <f>VLOOKUP($A383+ROUND((COLUMN()-2)/24,5),АТС!$A$41:$F$784,6)+'Иные услуги '!$C$5+'РСТ РСО-А'!$L$6+'РСТ РСО-А'!$F$9</f>
        <v>5050.5599999999995</v>
      </c>
      <c r="V383" s="117">
        <f>VLOOKUP($A383+ROUND((COLUMN()-2)/24,5),АТС!$A$41:$F$784,6)+'Иные услуги '!$C$5+'РСТ РСО-А'!$L$6+'РСТ РСО-А'!$F$9</f>
        <v>5050.3499999999995</v>
      </c>
      <c r="W383" s="117">
        <f>VLOOKUP($A383+ROUND((COLUMN()-2)/24,5),АТС!$A$41:$F$784,6)+'Иные услуги '!$C$5+'РСТ РСО-А'!$L$6+'РСТ РСО-А'!$F$9</f>
        <v>5050.3099999999995</v>
      </c>
      <c r="X383" s="117">
        <f>VLOOKUP($A383+ROUND((COLUMN()-2)/24,5),АТС!$A$41:$F$784,6)+'Иные услуги '!$C$5+'РСТ РСО-А'!$L$6+'РСТ РСО-А'!$F$9</f>
        <v>5049.87</v>
      </c>
      <c r="Y383" s="117">
        <f>VLOOKUP($A383+ROUND((COLUMN()-2)/24,5),АТС!$A$41:$F$784,6)+'Иные услуги '!$C$5+'РСТ РСО-А'!$L$6+'РСТ РСО-А'!$F$9</f>
        <v>5049.37</v>
      </c>
    </row>
    <row r="384" spans="1:25" x14ac:dyDescent="0.2">
      <c r="A384" s="66">
        <f t="shared" si="13"/>
        <v>43677</v>
      </c>
      <c r="B384" s="117">
        <f>VLOOKUP($A384+ROUND((COLUMN()-2)/24,5),АТС!$A$41:$F$784,6)+'Иные услуги '!$C$5+'РСТ РСО-А'!$L$6+'РСТ РСО-А'!$F$9</f>
        <v>5050.25</v>
      </c>
      <c r="C384" s="117">
        <f>VLOOKUP($A384+ROUND((COLUMN()-2)/24,5),АТС!$A$41:$F$784,6)+'Иные услуги '!$C$5+'РСТ РСО-А'!$L$6+'РСТ РСО-А'!$F$9</f>
        <v>5050.2299999999996</v>
      </c>
      <c r="D384" s="117">
        <f>VLOOKUP($A384+ROUND((COLUMN()-2)/24,5),АТС!$A$41:$F$784,6)+'Иные услуги '!$C$5+'РСТ РСО-А'!$L$6+'РСТ РСО-А'!$F$9</f>
        <v>5050.1799999999994</v>
      </c>
      <c r="E384" s="117">
        <f>VLOOKUP($A384+ROUND((COLUMN()-2)/24,5),АТС!$A$41:$F$784,6)+'Иные услуги '!$C$5+'РСТ РСО-А'!$L$6+'РСТ РСО-А'!$F$9</f>
        <v>5050.1899999999996</v>
      </c>
      <c r="F384" s="117">
        <f>VLOOKUP($A384+ROUND((COLUMN()-2)/24,5),АТС!$A$41:$F$784,6)+'Иные услуги '!$C$5+'РСТ РСО-А'!$L$6+'РСТ РСО-А'!$F$9</f>
        <v>5050.2</v>
      </c>
      <c r="G384" s="117">
        <f>VLOOKUP($A384+ROUND((COLUMN()-2)/24,5),АТС!$A$41:$F$784,6)+'Иные услуги '!$C$5+'РСТ РСО-А'!$L$6+'РСТ РСО-А'!$F$9</f>
        <v>5050.2299999999996</v>
      </c>
      <c r="H384" s="117">
        <f>VLOOKUP($A384+ROUND((COLUMN()-2)/24,5),АТС!$A$41:$F$784,6)+'Иные услуги '!$C$5+'РСТ РСО-А'!$L$6+'РСТ РСО-А'!$F$9</f>
        <v>5049.8099999999995</v>
      </c>
      <c r="I384" s="117">
        <f>VLOOKUP($A384+ROUND((COLUMN()-2)/24,5),АТС!$A$41:$F$784,6)+'Иные услуги '!$C$5+'РСТ РСО-А'!$L$6+'РСТ РСО-А'!$F$9</f>
        <v>5050.25</v>
      </c>
      <c r="J384" s="117">
        <f>VLOOKUP($A384+ROUND((COLUMN()-2)/24,5),АТС!$A$41:$F$784,6)+'Иные услуги '!$C$5+'РСТ РСО-А'!$L$6+'РСТ РСО-А'!$F$9</f>
        <v>5050.5499999999993</v>
      </c>
      <c r="K384" s="117">
        <f>VLOOKUP($A384+ROUND((COLUMN()-2)/24,5),АТС!$A$41:$F$784,6)+'Иные услуги '!$C$5+'РСТ РСО-А'!$L$6+'РСТ РСО-А'!$F$9</f>
        <v>5050.59</v>
      </c>
      <c r="L384" s="117">
        <f>VLOOKUP($A384+ROUND((COLUMN()-2)/24,5),АТС!$A$41:$F$784,6)+'Иные услуги '!$C$5+'РСТ РСО-А'!$L$6+'РСТ РСО-А'!$F$9</f>
        <v>5050.6499999999996</v>
      </c>
      <c r="M384" s="117">
        <f>VLOOKUP($A384+ROUND((COLUMN()-2)/24,5),АТС!$A$41:$F$784,6)+'Иные услуги '!$C$5+'РСТ РСО-А'!$L$6+'РСТ РСО-А'!$F$9</f>
        <v>5050.62</v>
      </c>
      <c r="N384" s="117">
        <f>VLOOKUP($A384+ROUND((COLUMN()-2)/24,5),АТС!$A$41:$F$784,6)+'Иные услуги '!$C$5+'РСТ РСО-А'!$L$6+'РСТ РСО-А'!$F$9</f>
        <v>5050.53</v>
      </c>
      <c r="O384" s="117">
        <f>VLOOKUP($A384+ROUND((COLUMN()-2)/24,5),АТС!$A$41:$F$784,6)+'Иные услуги '!$C$5+'РСТ РСО-А'!$L$6+'РСТ РСО-А'!$F$9</f>
        <v>5050.5199999999995</v>
      </c>
      <c r="P384" s="117">
        <f>VLOOKUP($A384+ROUND((COLUMN()-2)/24,5),АТС!$A$41:$F$784,6)+'Иные услуги '!$C$5+'РСТ РСО-А'!$L$6+'РСТ РСО-А'!$F$9</f>
        <v>5050.5199999999995</v>
      </c>
      <c r="Q384" s="117">
        <f>VLOOKUP($A384+ROUND((COLUMN()-2)/24,5),АТС!$A$41:$F$784,6)+'Иные услуги '!$C$5+'РСТ РСО-А'!$L$6+'РСТ РСО-А'!$F$9</f>
        <v>5050.5099999999993</v>
      </c>
      <c r="R384" s="117">
        <f>VLOOKUP($A384+ROUND((COLUMN()-2)/24,5),АТС!$A$41:$F$784,6)+'Иные услуги '!$C$5+'РСТ РСО-А'!$L$6+'РСТ РСО-А'!$F$9</f>
        <v>5050.4699999999993</v>
      </c>
      <c r="S384" s="117">
        <f>VLOOKUP($A384+ROUND((COLUMN()-2)/24,5),АТС!$A$41:$F$784,6)+'Иные услуги '!$C$5+'РСТ РСО-А'!$L$6+'РСТ РСО-А'!$F$9</f>
        <v>5050.4299999999994</v>
      </c>
      <c r="T384" s="117">
        <f>VLOOKUP($A384+ROUND((COLUMN()-2)/24,5),АТС!$A$41:$F$784,6)+'Иные услуги '!$C$5+'РСТ РСО-А'!$L$6+'РСТ РСО-А'!$F$9</f>
        <v>5050.4399999999996</v>
      </c>
      <c r="U384" s="117">
        <f>VLOOKUP($A384+ROUND((COLUMN()-2)/24,5),АТС!$A$41:$F$784,6)+'Иные услуги '!$C$5+'РСТ РСО-А'!$L$6+'РСТ РСО-А'!$F$9</f>
        <v>5050.57</v>
      </c>
      <c r="V384" s="117">
        <f>VLOOKUP($A384+ROUND((COLUMN()-2)/24,5),АТС!$A$41:$F$784,6)+'Иные услуги '!$C$5+'РСТ РСО-А'!$L$6+'РСТ РСО-А'!$F$9</f>
        <v>5050.41</v>
      </c>
      <c r="W384" s="117">
        <f>VLOOKUP($A384+ROUND((COLUMN()-2)/24,5),АТС!$A$41:$F$784,6)+'Иные услуги '!$C$5+'РСТ РСО-А'!$L$6+'РСТ РСО-А'!$F$9</f>
        <v>5050.2599999999993</v>
      </c>
      <c r="X384" s="117">
        <f>VLOOKUP($A384+ROUND((COLUMN()-2)/24,5),АТС!$A$41:$F$784,6)+'Иные услуги '!$C$5+'РСТ РСО-А'!$L$6+'РСТ РСО-А'!$F$9</f>
        <v>5049.91</v>
      </c>
      <c r="Y384" s="117">
        <f>VLOOKUP($A384+ROUND((COLUMN()-2)/24,5),АТС!$A$41:$F$784,6)+'Иные услуги '!$C$5+'РСТ РСО-А'!$L$6+'РСТ РСО-А'!$F$9</f>
        <v>5049.59</v>
      </c>
    </row>
    <row r="385" spans="1:25" x14ac:dyDescent="0.25">
      <c r="A385" s="80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9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>A354</f>
        <v>43647</v>
      </c>
      <c r="B391" s="84">
        <f>VLOOKUP($A391+ROUND((COLUMN()-2)/24,5),АТС!$A$41:$F$784,6)+'Иные услуги '!$C$5+'РСТ РСО-А'!$L$6+'РСТ РСО-А'!$G$9</f>
        <v>4940.93</v>
      </c>
      <c r="C391" s="117">
        <f>VLOOKUP($A391+ROUND((COLUMN()-2)/24,5),АТС!$A$41:$F$784,6)+'Иные услуги '!$C$5+'РСТ РСО-А'!$L$6+'РСТ РСО-А'!$G$9</f>
        <v>4940.8200000000006</v>
      </c>
      <c r="D391" s="117">
        <f>VLOOKUP($A391+ROUND((COLUMN()-2)/24,5),АТС!$A$41:$F$784,6)+'Иные услуги '!$C$5+'РСТ РСО-А'!$L$6+'РСТ РСО-А'!$G$9</f>
        <v>4940.8900000000003</v>
      </c>
      <c r="E391" s="117">
        <f>VLOOKUP($A391+ROUND((COLUMN()-2)/24,5),АТС!$A$41:$F$784,6)+'Иные услуги '!$C$5+'РСТ РСО-А'!$L$6+'РСТ РСО-А'!$G$9</f>
        <v>4940.8900000000003</v>
      </c>
      <c r="F391" s="117">
        <f>VLOOKUP($A391+ROUND((COLUMN()-2)/24,5),АТС!$A$41:$F$784,6)+'Иные услуги '!$C$5+'РСТ РСО-А'!$L$6+'РСТ РСО-А'!$G$9</f>
        <v>4940.7700000000004</v>
      </c>
      <c r="G391" s="117">
        <f>VLOOKUP($A391+ROUND((COLUMN()-2)/24,5),АТС!$A$41:$F$784,6)+'Иные услуги '!$C$5+'РСТ РСО-А'!$L$6+'РСТ РСО-А'!$G$9</f>
        <v>4940.7700000000004</v>
      </c>
      <c r="H391" s="117">
        <f>VLOOKUP($A391+ROUND((COLUMN()-2)/24,5),АТС!$A$41:$F$784,6)+'Иные услуги '!$C$5+'РСТ РСО-А'!$L$6+'РСТ РСО-А'!$G$9</f>
        <v>4940.5200000000004</v>
      </c>
      <c r="I391" s="117">
        <f>VLOOKUP($A391+ROUND((COLUMN()-2)/24,5),АТС!$A$41:$F$784,6)+'Иные услуги '!$C$5+'РСТ РСО-А'!$L$6+'РСТ РСО-А'!$G$9</f>
        <v>4940.9400000000005</v>
      </c>
      <c r="J391" s="117">
        <f>VLOOKUP($A391+ROUND((COLUMN()-2)/24,5),АТС!$A$41:$F$784,6)+'Иные услуги '!$C$5+'РСТ РСО-А'!$L$6+'РСТ РСО-А'!$G$9</f>
        <v>4941.1400000000003</v>
      </c>
      <c r="K391" s="117">
        <f>VLOOKUP($A391+ROUND((COLUMN()-2)/24,5),АТС!$A$41:$F$784,6)+'Иные услуги '!$C$5+'РСТ РСО-А'!$L$6+'РСТ РСО-А'!$G$9</f>
        <v>4941.1900000000005</v>
      </c>
      <c r="L391" s="117">
        <f>VLOOKUP($A391+ROUND((COLUMN()-2)/24,5),АТС!$A$41:$F$784,6)+'Иные услуги '!$C$5+'РСТ РСО-А'!$L$6+'РСТ РСО-А'!$G$9</f>
        <v>4941.18</v>
      </c>
      <c r="M391" s="117">
        <f>VLOOKUP($A391+ROUND((COLUMN()-2)/24,5),АТС!$A$41:$F$784,6)+'Иные услуги '!$C$5+'РСТ РСО-А'!$L$6+'РСТ РСО-А'!$G$9</f>
        <v>4941.18</v>
      </c>
      <c r="N391" s="117">
        <f>VLOOKUP($A391+ROUND((COLUMN()-2)/24,5),АТС!$A$41:$F$784,6)+'Иные услуги '!$C$5+'РСТ РСО-А'!$L$6+'РСТ РСО-А'!$G$9</f>
        <v>4941.18</v>
      </c>
      <c r="O391" s="117">
        <f>VLOOKUP($A391+ROUND((COLUMN()-2)/24,5),АТС!$A$41:$F$784,6)+'Иные услуги '!$C$5+'РСТ РСО-А'!$L$6+'РСТ РСО-А'!$G$9</f>
        <v>4940.79</v>
      </c>
      <c r="P391" s="117">
        <f>VLOOKUP($A391+ROUND((COLUMN()-2)/24,5),АТС!$A$41:$F$784,6)+'Иные услуги '!$C$5+'РСТ РСО-А'!$L$6+'РСТ РСО-А'!$G$9</f>
        <v>4940.8500000000004</v>
      </c>
      <c r="Q391" s="117">
        <f>VLOOKUP($A391+ROUND((COLUMN()-2)/24,5),АТС!$A$41:$F$784,6)+'Иные услуги '!$C$5+'РСТ РСО-А'!$L$6+'РСТ РСО-А'!$G$9</f>
        <v>4940.8100000000004</v>
      </c>
      <c r="R391" s="117">
        <f>VLOOKUP($A391+ROUND((COLUMN()-2)/24,5),АТС!$A$41:$F$784,6)+'Иные услуги '!$C$5+'РСТ РСО-А'!$L$6+'РСТ РСО-А'!$G$9</f>
        <v>4940.8900000000003</v>
      </c>
      <c r="S391" s="117">
        <f>VLOOKUP($A391+ROUND((COLUMN()-2)/24,5),АТС!$A$41:$F$784,6)+'Иные услуги '!$C$5+'РСТ РСО-А'!$L$6+'РСТ РСО-А'!$G$9</f>
        <v>4940.91</v>
      </c>
      <c r="T391" s="117">
        <f>VLOOKUP($A391+ROUND((COLUMN()-2)/24,5),АТС!$A$41:$F$784,6)+'Иные услуги '!$C$5+'РСТ РСО-А'!$L$6+'РСТ РСО-А'!$G$9</f>
        <v>4941.1400000000003</v>
      </c>
      <c r="U391" s="117">
        <f>VLOOKUP($A391+ROUND((COLUMN()-2)/24,5),АТС!$A$41:$F$784,6)+'Иные услуги '!$C$5+'РСТ РСО-А'!$L$6+'РСТ РСО-А'!$G$9</f>
        <v>4941.22</v>
      </c>
      <c r="V391" s="117">
        <f>VLOOKUP($A391+ROUND((COLUMN()-2)/24,5),АТС!$A$41:$F$784,6)+'Иные услуги '!$C$5+'РСТ РСО-А'!$L$6+'РСТ РСО-А'!$G$9</f>
        <v>4940.99</v>
      </c>
      <c r="W391" s="117">
        <f>VLOOKUP($A391+ROUND((COLUMN()-2)/24,5),АТС!$A$41:$F$784,6)+'Иные услуги '!$C$5+'РСТ РСО-А'!$L$6+'РСТ РСО-А'!$G$9</f>
        <v>4940.9400000000005</v>
      </c>
      <c r="X391" s="117">
        <f>VLOOKUP($A391+ROUND((COLUMN()-2)/24,5),АТС!$A$41:$F$784,6)+'Иные услуги '!$C$5+'РСТ РСО-А'!$L$6+'РСТ РСО-А'!$G$9</f>
        <v>4940.7700000000004</v>
      </c>
      <c r="Y391" s="117">
        <f>VLOOKUP($A391+ROUND((COLUMN()-2)/24,5),АТС!$A$41:$F$784,6)+'Иные услуги '!$C$5+'РСТ РСО-А'!$L$6+'РСТ РСО-А'!$G$9</f>
        <v>4940.68</v>
      </c>
    </row>
    <row r="392" spans="1:25" x14ac:dyDescent="0.2">
      <c r="A392" s="66">
        <f>A391+1</f>
        <v>43648</v>
      </c>
      <c r="B392" s="117">
        <f>VLOOKUP($A392+ROUND((COLUMN()-2)/24,5),АТС!$A$41:$F$784,6)+'Иные услуги '!$C$5+'РСТ РСО-А'!$L$6+'РСТ РСО-А'!$G$9</f>
        <v>4941.2000000000007</v>
      </c>
      <c r="C392" s="117">
        <f>VLOOKUP($A392+ROUND((COLUMN()-2)/24,5),АТС!$A$41:$F$784,6)+'Иные услуги '!$C$5+'РСТ РСО-А'!$L$6+'РСТ РСО-А'!$G$9</f>
        <v>4941.04</v>
      </c>
      <c r="D392" s="117">
        <f>VLOOKUP($A392+ROUND((COLUMN()-2)/24,5),АТС!$A$41:$F$784,6)+'Иные услуги '!$C$5+'РСТ РСО-А'!$L$6+'РСТ РСО-А'!$G$9</f>
        <v>4940.99</v>
      </c>
      <c r="E392" s="117">
        <f>VLOOKUP($A392+ROUND((COLUMN()-2)/24,5),АТС!$A$41:$F$784,6)+'Иные услуги '!$C$5+'РСТ РСО-А'!$L$6+'РСТ РСО-А'!$G$9</f>
        <v>4940.99</v>
      </c>
      <c r="F392" s="117">
        <f>VLOOKUP($A392+ROUND((COLUMN()-2)/24,5),АТС!$A$41:$F$784,6)+'Иные услуги '!$C$5+'РСТ РСО-А'!$L$6+'РСТ РСО-А'!$G$9</f>
        <v>4941.55</v>
      </c>
      <c r="G392" s="117">
        <f>VLOOKUP($A392+ROUND((COLUMN()-2)/24,5),АТС!$A$41:$F$784,6)+'Иные услуги '!$C$5+'РСТ РСО-А'!$L$6+'РСТ РСО-А'!$G$9</f>
        <v>4941.5600000000004</v>
      </c>
      <c r="H392" s="117">
        <f>VLOOKUP($A392+ROUND((COLUMN()-2)/24,5),АТС!$A$41:$F$784,6)+'Иные услуги '!$C$5+'РСТ РСО-А'!$L$6+'РСТ РСО-А'!$G$9</f>
        <v>4941.5700000000006</v>
      </c>
      <c r="I392" s="117">
        <f>VLOOKUP($A392+ROUND((COLUMN()-2)/24,5),АТС!$A$41:$F$784,6)+'Иные услуги '!$C$5+'РСТ РСО-А'!$L$6+'РСТ РСО-А'!$G$9</f>
        <v>4941.0300000000007</v>
      </c>
      <c r="J392" s="117">
        <f>VLOOKUP($A392+ROUND((COLUMN()-2)/24,5),АТС!$A$41:$F$784,6)+'Иные услуги '!$C$5+'РСТ РСО-А'!$L$6+'РСТ РСО-А'!$G$9</f>
        <v>4941.09</v>
      </c>
      <c r="K392" s="117">
        <f>VLOOKUP($A392+ROUND((COLUMN()-2)/24,5),АТС!$A$41:$F$784,6)+'Иные услуги '!$C$5+'РСТ РСО-А'!$L$6+'РСТ РСО-А'!$G$9</f>
        <v>4941.16</v>
      </c>
      <c r="L392" s="117">
        <f>VLOOKUP($A392+ROUND((COLUMN()-2)/24,5),АТС!$A$41:$F$784,6)+'Иные услуги '!$C$5+'РСТ РСО-А'!$L$6+'РСТ РСО-А'!$G$9</f>
        <v>4941.18</v>
      </c>
      <c r="M392" s="117">
        <f>VLOOKUP($A392+ROUND((COLUMN()-2)/24,5),АТС!$A$41:$F$784,6)+'Иные услуги '!$C$5+'РСТ РСО-А'!$L$6+'РСТ РСО-А'!$G$9</f>
        <v>4941.18</v>
      </c>
      <c r="N392" s="117">
        <f>VLOOKUP($A392+ROUND((COLUMN()-2)/24,5),АТС!$A$41:$F$784,6)+'Иные услуги '!$C$5+'РСТ РСО-А'!$L$6+'РСТ РСО-А'!$G$9</f>
        <v>4941.18</v>
      </c>
      <c r="O392" s="117">
        <f>VLOOKUP($A392+ROUND((COLUMN()-2)/24,5),АТС!$A$41:$F$784,6)+'Иные услуги '!$C$5+'РСТ РСО-А'!$L$6+'РСТ РСО-А'!$G$9</f>
        <v>4940.9000000000005</v>
      </c>
      <c r="P392" s="117">
        <f>VLOOKUP($A392+ROUND((COLUMN()-2)/24,5),АТС!$A$41:$F$784,6)+'Иные услуги '!$C$5+'РСТ РСО-А'!$L$6+'РСТ РСО-А'!$G$9</f>
        <v>4940.8900000000003</v>
      </c>
      <c r="Q392" s="117">
        <f>VLOOKUP($A392+ROUND((COLUMN()-2)/24,5),АТС!$A$41:$F$784,6)+'Иные услуги '!$C$5+'РСТ РСО-А'!$L$6+'РСТ РСО-А'!$G$9</f>
        <v>4940.9000000000005</v>
      </c>
      <c r="R392" s="117">
        <f>VLOOKUP($A392+ROUND((COLUMN()-2)/24,5),АТС!$A$41:$F$784,6)+'Иные услуги '!$C$5+'РСТ РСО-А'!$L$6+'РСТ РСО-А'!$G$9</f>
        <v>4940.8600000000006</v>
      </c>
      <c r="S392" s="117">
        <f>VLOOKUP($A392+ROUND((COLUMN()-2)/24,5),АТС!$A$41:$F$784,6)+'Иные услуги '!$C$5+'РСТ РСО-А'!$L$6+'РСТ РСО-А'!$G$9</f>
        <v>4940.88</v>
      </c>
      <c r="T392" s="117">
        <f>VLOOKUP($A392+ROUND((COLUMN()-2)/24,5),АТС!$A$41:$F$784,6)+'Иные услуги '!$C$5+'РСТ РСО-А'!$L$6+'РСТ РСО-А'!$G$9</f>
        <v>4941.1400000000003</v>
      </c>
      <c r="U392" s="117">
        <f>VLOOKUP($A392+ROUND((COLUMN()-2)/24,5),АТС!$A$41:$F$784,6)+'Иные услуги '!$C$5+'РСТ РСО-А'!$L$6+'РСТ РСО-А'!$G$9</f>
        <v>4941.1500000000005</v>
      </c>
      <c r="V392" s="117">
        <f>VLOOKUP($A392+ROUND((COLUMN()-2)/24,5),АТС!$A$41:$F$784,6)+'Иные услуги '!$C$5+'РСТ РСО-А'!$L$6+'РСТ РСО-А'!$G$9</f>
        <v>4940.92</v>
      </c>
      <c r="W392" s="117">
        <f>VLOOKUP($A392+ROUND((COLUMN()-2)/24,5),АТС!$A$41:$F$784,6)+'Иные услуги '!$C$5+'РСТ РСО-А'!$L$6+'РСТ РСО-А'!$G$9</f>
        <v>4940.97</v>
      </c>
      <c r="X392" s="117">
        <f>VLOOKUP($A392+ROUND((COLUMN()-2)/24,5),АТС!$A$41:$F$784,6)+'Иные услуги '!$C$5+'РСТ РСО-А'!$L$6+'РСТ РСО-А'!$G$9</f>
        <v>4940.6400000000003</v>
      </c>
      <c r="Y392" s="117">
        <f>VLOOKUP($A392+ROUND((COLUMN()-2)/24,5),АТС!$A$41:$F$784,6)+'Иные услуги '!$C$5+'РСТ РСО-А'!$L$6+'РСТ РСО-А'!$G$9</f>
        <v>4940.2800000000007</v>
      </c>
    </row>
    <row r="393" spans="1:25" x14ac:dyDescent="0.2">
      <c r="A393" s="66">
        <f t="shared" ref="A393:A421" si="14">A392+1</f>
        <v>43649</v>
      </c>
      <c r="B393" s="117">
        <f>VLOOKUP($A393+ROUND((COLUMN()-2)/24,5),АТС!$A$41:$F$784,6)+'Иные услуги '!$C$5+'РСТ РСО-А'!$L$6+'РСТ РСО-А'!$G$9</f>
        <v>4941.01</v>
      </c>
      <c r="C393" s="117">
        <f>VLOOKUP($A393+ROUND((COLUMN()-2)/24,5),АТС!$A$41:$F$784,6)+'Иные услуги '!$C$5+'РСТ РСО-А'!$L$6+'РСТ РСО-А'!$G$9</f>
        <v>4940.9500000000007</v>
      </c>
      <c r="D393" s="117">
        <f>VLOOKUP($A393+ROUND((COLUMN()-2)/24,5),АТС!$A$41:$F$784,6)+'Иные услуги '!$C$5+'РСТ РСО-А'!$L$6+'РСТ РСО-А'!$G$9</f>
        <v>4941</v>
      </c>
      <c r="E393" s="117">
        <f>VLOOKUP($A393+ROUND((COLUMN()-2)/24,5),АТС!$A$41:$F$784,6)+'Иные услуги '!$C$5+'РСТ РСО-А'!$L$6+'РСТ РСО-А'!$G$9</f>
        <v>4941.59</v>
      </c>
      <c r="F393" s="117">
        <f>VLOOKUP($A393+ROUND((COLUMN()-2)/24,5),АТС!$A$41:$F$784,6)+'Иные услуги '!$C$5+'РСТ РСО-А'!$L$6+'РСТ РСО-А'!$G$9</f>
        <v>4941.58</v>
      </c>
      <c r="G393" s="117">
        <f>VLOOKUP($A393+ROUND((COLUMN()-2)/24,5),АТС!$A$41:$F$784,6)+'Иные услуги '!$C$5+'РСТ РСО-А'!$L$6+'РСТ РСО-А'!$G$9</f>
        <v>4941.58</v>
      </c>
      <c r="H393" s="117">
        <f>VLOOKUP($A393+ROUND((COLUMN()-2)/24,5),АТС!$A$41:$F$784,6)+'Иные услуги '!$C$5+'РСТ РСО-А'!$L$6+'РСТ РСО-А'!$G$9</f>
        <v>4940.6400000000003</v>
      </c>
      <c r="I393" s="117">
        <f>VLOOKUP($A393+ROUND((COLUMN()-2)/24,5),АТС!$A$41:$F$784,6)+'Иные услуги '!$C$5+'РСТ РСО-А'!$L$6+'РСТ РСО-А'!$G$9</f>
        <v>4940.66</v>
      </c>
      <c r="J393" s="117">
        <f>VLOOKUP($A393+ROUND((COLUMN()-2)/24,5),АТС!$A$41:$F$784,6)+'Иные услуги '!$C$5+'РСТ РСО-А'!$L$6+'РСТ РСО-А'!$G$9</f>
        <v>4941.17</v>
      </c>
      <c r="K393" s="117">
        <f>VLOOKUP($A393+ROUND((COLUMN()-2)/24,5),АТС!$A$41:$F$784,6)+'Иные услуги '!$C$5+'РСТ РСО-А'!$L$6+'РСТ РСО-А'!$G$9</f>
        <v>4941.1500000000005</v>
      </c>
      <c r="L393" s="117">
        <f>VLOOKUP($A393+ROUND((COLUMN()-2)/24,5),АТС!$A$41:$F$784,6)+'Иные услуги '!$C$5+'РСТ РСО-А'!$L$6+'РСТ РСО-А'!$G$9</f>
        <v>4941.16</v>
      </c>
      <c r="M393" s="117">
        <f>VLOOKUP($A393+ROUND((COLUMN()-2)/24,5),АТС!$A$41:$F$784,6)+'Иные услуги '!$C$5+'РСТ РСО-А'!$L$6+'РСТ РСО-А'!$G$9</f>
        <v>4941.18</v>
      </c>
      <c r="N393" s="117">
        <f>VLOOKUP($A393+ROUND((COLUMN()-2)/24,5),АТС!$A$41:$F$784,6)+'Иные услуги '!$C$5+'РСТ РСО-А'!$L$6+'РСТ РСО-А'!$G$9</f>
        <v>4941.2000000000007</v>
      </c>
      <c r="O393" s="117">
        <f>VLOOKUP($A393+ROUND((COLUMN()-2)/24,5),АТС!$A$41:$F$784,6)+'Иные услуги '!$C$5+'РСТ РСО-А'!$L$6+'РСТ РСО-А'!$G$9</f>
        <v>4941.1900000000005</v>
      </c>
      <c r="P393" s="117">
        <f>VLOOKUP($A393+ROUND((COLUMN()-2)/24,5),АТС!$A$41:$F$784,6)+'Иные услуги '!$C$5+'РСТ РСО-А'!$L$6+'РСТ РСО-А'!$G$9</f>
        <v>4940.87</v>
      </c>
      <c r="Q393" s="117">
        <f>VLOOKUP($A393+ROUND((COLUMN()-2)/24,5),АТС!$A$41:$F$784,6)+'Иные услуги '!$C$5+'РСТ РСО-А'!$L$6+'РСТ РСО-А'!$G$9</f>
        <v>4940.8600000000006</v>
      </c>
      <c r="R393" s="117">
        <f>VLOOKUP($A393+ROUND((COLUMN()-2)/24,5),АТС!$A$41:$F$784,6)+'Иные услуги '!$C$5+'РСТ РСО-А'!$L$6+'РСТ РСО-А'!$G$9</f>
        <v>4940.8600000000006</v>
      </c>
      <c r="S393" s="117">
        <f>VLOOKUP($A393+ROUND((COLUMN()-2)/24,5),АТС!$A$41:$F$784,6)+'Иные услуги '!$C$5+'РСТ РСО-А'!$L$6+'РСТ РСО-А'!$G$9</f>
        <v>4940.83</v>
      </c>
      <c r="T393" s="117">
        <f>VLOOKUP($A393+ROUND((COLUMN()-2)/24,5),АТС!$A$41:$F$784,6)+'Иные услуги '!$C$5+'РСТ РСО-А'!$L$6+'РСТ РСО-А'!$G$9</f>
        <v>4941.1500000000005</v>
      </c>
      <c r="U393" s="117">
        <f>VLOOKUP($A393+ROUND((COLUMN()-2)/24,5),АТС!$A$41:$F$784,6)+'Иные услуги '!$C$5+'РСТ РСО-А'!$L$6+'РСТ РСО-А'!$G$9</f>
        <v>4941.1400000000003</v>
      </c>
      <c r="V393" s="117">
        <f>VLOOKUP($A393+ROUND((COLUMN()-2)/24,5),АТС!$A$41:$F$784,6)+'Иные услуги '!$C$5+'РСТ РСО-А'!$L$6+'РСТ РСО-А'!$G$9</f>
        <v>4940.8600000000006</v>
      </c>
      <c r="W393" s="117">
        <f>VLOOKUP($A393+ROUND((COLUMN()-2)/24,5),АТС!$A$41:$F$784,6)+'Иные услуги '!$C$5+'РСТ РСО-А'!$L$6+'РСТ РСО-А'!$G$9</f>
        <v>4940.6900000000005</v>
      </c>
      <c r="X393" s="117">
        <f>VLOOKUP($A393+ROUND((COLUMN()-2)/24,5),АТС!$A$41:$F$784,6)+'Иные услуги '!$C$5+'РСТ РСО-А'!$L$6+'РСТ РСО-А'!$G$9</f>
        <v>4940.3200000000006</v>
      </c>
      <c r="Y393" s="117">
        <f>VLOOKUP($A393+ROUND((COLUMN()-2)/24,5),АТС!$A$41:$F$784,6)+'Иные услуги '!$C$5+'РСТ РСО-А'!$L$6+'РСТ РСО-А'!$G$9</f>
        <v>4940.5</v>
      </c>
    </row>
    <row r="394" spans="1:25" x14ac:dyDescent="0.2">
      <c r="A394" s="66">
        <f t="shared" si="14"/>
        <v>43650</v>
      </c>
      <c r="B394" s="117">
        <f>VLOOKUP($A394+ROUND((COLUMN()-2)/24,5),АТС!$A$41:$F$784,6)+'Иные услуги '!$C$5+'РСТ РСО-А'!$L$6+'РСТ РСО-А'!$G$9</f>
        <v>4941.0300000000007</v>
      </c>
      <c r="C394" s="117">
        <f>VLOOKUP($A394+ROUND((COLUMN()-2)/24,5),АТС!$A$41:$F$784,6)+'Иные услуги '!$C$5+'РСТ РСО-А'!$L$6+'РСТ РСО-А'!$G$9</f>
        <v>4940.99</v>
      </c>
      <c r="D394" s="117">
        <f>VLOOKUP($A394+ROUND((COLUMN()-2)/24,5),АТС!$A$41:$F$784,6)+'Иные услуги '!$C$5+'РСТ РСО-А'!$L$6+'РСТ РСО-А'!$G$9</f>
        <v>4940.97</v>
      </c>
      <c r="E394" s="117">
        <f>VLOOKUP($A394+ROUND((COLUMN()-2)/24,5),АТС!$A$41:$F$784,6)+'Иные услуги '!$C$5+'РСТ РСО-А'!$L$6+'РСТ РСО-А'!$G$9</f>
        <v>4941.01</v>
      </c>
      <c r="F394" s="117">
        <f>VLOOKUP($A394+ROUND((COLUMN()-2)/24,5),АТС!$A$41:$F$784,6)+'Иные услуги '!$C$5+'РСТ РСО-А'!$L$6+'РСТ РСО-А'!$G$9</f>
        <v>4940.88</v>
      </c>
      <c r="G394" s="117">
        <f>VLOOKUP($A394+ROUND((COLUMN()-2)/24,5),АТС!$A$41:$F$784,6)+'Иные услуги '!$C$5+'РСТ РСО-А'!$L$6+'РСТ РСО-А'!$G$9</f>
        <v>4940.93</v>
      </c>
      <c r="H394" s="117">
        <f>VLOOKUP($A394+ROUND((COLUMN()-2)/24,5),АТС!$A$41:$F$784,6)+'Иные услуги '!$C$5+'РСТ РСО-А'!$L$6+'РСТ РСО-А'!$G$9</f>
        <v>4940.59</v>
      </c>
      <c r="I394" s="117">
        <f>VLOOKUP($A394+ROUND((COLUMN()-2)/24,5),АТС!$A$41:$F$784,6)+'Иные услуги '!$C$5+'РСТ РСО-А'!$L$6+'РСТ РСО-А'!$G$9</f>
        <v>4940.7300000000005</v>
      </c>
      <c r="J394" s="117">
        <f>VLOOKUP($A394+ROUND((COLUMN()-2)/24,5),АТС!$A$41:$F$784,6)+'Иные услуги '!$C$5+'РСТ РСО-А'!$L$6+'РСТ РСО-А'!$G$9</f>
        <v>4940.93</v>
      </c>
      <c r="K394" s="117">
        <f>VLOOKUP($A394+ROUND((COLUMN()-2)/24,5),АТС!$A$41:$F$784,6)+'Иные услуги '!$C$5+'РСТ РСО-А'!$L$6+'РСТ РСО-А'!$G$9</f>
        <v>4940.88</v>
      </c>
      <c r="L394" s="117">
        <f>VLOOKUP($A394+ROUND((COLUMN()-2)/24,5),АТС!$A$41:$F$784,6)+'Иные услуги '!$C$5+'РСТ РСО-А'!$L$6+'РСТ РСО-А'!$G$9</f>
        <v>4940.8900000000003</v>
      </c>
      <c r="M394" s="117">
        <f>VLOOKUP($A394+ROUND((COLUMN()-2)/24,5),АТС!$A$41:$F$784,6)+'Иные услуги '!$C$5+'РСТ РСО-А'!$L$6+'РСТ РСО-А'!$G$9</f>
        <v>4941.1900000000005</v>
      </c>
      <c r="N394" s="117">
        <f>VLOOKUP($A394+ROUND((COLUMN()-2)/24,5),АТС!$A$41:$F$784,6)+'Иные услуги '!$C$5+'РСТ РСО-А'!$L$6+'РСТ РСО-А'!$G$9</f>
        <v>4941.21</v>
      </c>
      <c r="O394" s="117">
        <f>VLOOKUP($A394+ROUND((COLUMN()-2)/24,5),АТС!$A$41:$F$784,6)+'Иные услуги '!$C$5+'РСТ РСО-А'!$L$6+'РСТ РСО-А'!$G$9</f>
        <v>4941.21</v>
      </c>
      <c r="P394" s="117">
        <f>VLOOKUP($A394+ROUND((COLUMN()-2)/24,5),АТС!$A$41:$F$784,6)+'Иные услуги '!$C$5+'РСТ РСО-А'!$L$6+'РСТ РСО-А'!$G$9</f>
        <v>4940.8900000000003</v>
      </c>
      <c r="Q394" s="117">
        <f>VLOOKUP($A394+ROUND((COLUMN()-2)/24,5),АТС!$A$41:$F$784,6)+'Иные услуги '!$C$5+'РСТ РСО-А'!$L$6+'РСТ РСО-А'!$G$9</f>
        <v>4940.92</v>
      </c>
      <c r="R394" s="117">
        <f>VLOOKUP($A394+ROUND((COLUMN()-2)/24,5),АТС!$A$41:$F$784,6)+'Иные услуги '!$C$5+'РСТ РСО-А'!$L$6+'РСТ РСО-А'!$G$9</f>
        <v>4940.87</v>
      </c>
      <c r="S394" s="117">
        <f>VLOOKUP($A394+ROUND((COLUMN()-2)/24,5),АТС!$A$41:$F$784,6)+'Иные услуги '!$C$5+'РСТ РСО-А'!$L$6+'РСТ РСО-А'!$G$9</f>
        <v>4940.84</v>
      </c>
      <c r="T394" s="117">
        <f>VLOOKUP($A394+ROUND((COLUMN()-2)/24,5),АТС!$A$41:$F$784,6)+'Иные услуги '!$C$5+'РСТ РСО-А'!$L$6+'РСТ РСО-А'!$G$9</f>
        <v>4941.1100000000006</v>
      </c>
      <c r="U394" s="117">
        <f>VLOOKUP($A394+ROUND((COLUMN()-2)/24,5),АТС!$A$41:$F$784,6)+'Иные услуги '!$C$5+'РСТ РСО-А'!$L$6+'РСТ РСО-А'!$G$9</f>
        <v>4941.09</v>
      </c>
      <c r="V394" s="117">
        <f>VLOOKUP($A394+ROUND((COLUMN()-2)/24,5),АТС!$A$41:$F$784,6)+'Иные услуги '!$C$5+'РСТ РСО-А'!$L$6+'РСТ РСО-А'!$G$9</f>
        <v>4940.87</v>
      </c>
      <c r="W394" s="117">
        <f>VLOOKUP($A394+ROUND((COLUMN()-2)/24,5),АТС!$A$41:$F$784,6)+'Иные услуги '!$C$5+'РСТ РСО-А'!$L$6+'РСТ РСО-А'!$G$9</f>
        <v>4940.75</v>
      </c>
      <c r="X394" s="117">
        <f>VLOOKUP($A394+ROUND((COLUMN()-2)/24,5),АТС!$A$41:$F$784,6)+'Иные услуги '!$C$5+'РСТ РСО-А'!$L$6+'РСТ РСО-А'!$G$9</f>
        <v>4940.4500000000007</v>
      </c>
      <c r="Y394" s="117">
        <f>VLOOKUP($A394+ROUND((COLUMN()-2)/24,5),АТС!$A$41:$F$784,6)+'Иные услуги '!$C$5+'РСТ РСО-А'!$L$6+'РСТ РСО-А'!$G$9</f>
        <v>4940.3200000000006</v>
      </c>
    </row>
    <row r="395" spans="1:25" x14ac:dyDescent="0.2">
      <c r="A395" s="66">
        <f t="shared" si="14"/>
        <v>43651</v>
      </c>
      <c r="B395" s="117">
        <f>VLOOKUP($A395+ROUND((COLUMN()-2)/24,5),АТС!$A$41:$F$784,6)+'Иные услуги '!$C$5+'РСТ РСО-А'!$L$6+'РСТ РСО-А'!$G$9</f>
        <v>4940.9400000000005</v>
      </c>
      <c r="C395" s="117">
        <f>VLOOKUP($A395+ROUND((COLUMN()-2)/24,5),АТС!$A$41:$F$784,6)+'Иные услуги '!$C$5+'РСТ РСО-А'!$L$6+'РСТ РСО-А'!$G$9</f>
        <v>4940.8500000000004</v>
      </c>
      <c r="D395" s="117">
        <f>VLOOKUP($A395+ROUND((COLUMN()-2)/24,5),АТС!$A$41:$F$784,6)+'Иные услуги '!$C$5+'РСТ РСО-А'!$L$6+'РСТ РСО-А'!$G$9</f>
        <v>4940.87</v>
      </c>
      <c r="E395" s="117">
        <f>VLOOKUP($A395+ROUND((COLUMN()-2)/24,5),АТС!$A$41:$F$784,6)+'Иные услуги '!$C$5+'РСТ РСО-А'!$L$6+'РСТ РСО-А'!$G$9</f>
        <v>4940.88</v>
      </c>
      <c r="F395" s="117">
        <f>VLOOKUP($A395+ROUND((COLUMN()-2)/24,5),АТС!$A$41:$F$784,6)+'Иные услуги '!$C$5+'РСТ РСО-А'!$L$6+'РСТ РСО-А'!$G$9</f>
        <v>4940.79</v>
      </c>
      <c r="G395" s="117">
        <f>VLOOKUP($A395+ROUND((COLUMN()-2)/24,5),АТС!$A$41:$F$784,6)+'Иные услуги '!$C$5+'РСТ РСО-А'!$L$6+'РСТ РСО-А'!$G$9</f>
        <v>4940.7300000000005</v>
      </c>
      <c r="H395" s="117">
        <f>VLOOKUP($A395+ROUND((COLUMN()-2)/24,5),АТС!$A$41:$F$784,6)+'Иные услуги '!$C$5+'РСТ РСО-А'!$L$6+'РСТ РСО-А'!$G$9</f>
        <v>4940.37</v>
      </c>
      <c r="I395" s="117">
        <f>VLOOKUP($A395+ROUND((COLUMN()-2)/24,5),АТС!$A$41:$F$784,6)+'Иные услуги '!$C$5+'РСТ РСО-А'!$L$6+'РСТ РСО-А'!$G$9</f>
        <v>4940.5200000000004</v>
      </c>
      <c r="J395" s="117">
        <f>VLOOKUP($A395+ROUND((COLUMN()-2)/24,5),АТС!$A$41:$F$784,6)+'Иные услуги '!$C$5+'РСТ РСО-А'!$L$6+'РСТ РСО-А'!$G$9</f>
        <v>4940.7700000000004</v>
      </c>
      <c r="K395" s="117">
        <f>VLOOKUP($A395+ROUND((COLUMN()-2)/24,5),АТС!$A$41:$F$784,6)+'Иные услуги '!$C$5+'РСТ РСО-А'!$L$6+'РСТ РСО-А'!$G$9</f>
        <v>4940.79</v>
      </c>
      <c r="L395" s="117">
        <f>VLOOKUP($A395+ROUND((COLUMN()-2)/24,5),АТС!$A$41:$F$784,6)+'Иные услуги '!$C$5+'РСТ РСО-А'!$L$6+'РСТ РСО-А'!$G$9</f>
        <v>4940.79</v>
      </c>
      <c r="M395" s="117">
        <f>VLOOKUP($A395+ROUND((COLUMN()-2)/24,5),АТС!$A$41:$F$784,6)+'Иные услуги '!$C$5+'РСТ РСО-А'!$L$6+'РСТ РСО-А'!$G$9</f>
        <v>4941.1500000000005</v>
      </c>
      <c r="N395" s="117">
        <f>VLOOKUP($A395+ROUND((COLUMN()-2)/24,5),АТС!$A$41:$F$784,6)+'Иные услуги '!$C$5+'РСТ РСО-А'!$L$6+'РСТ РСО-А'!$G$9</f>
        <v>4941.1400000000003</v>
      </c>
      <c r="O395" s="117">
        <f>VLOOKUP($A395+ROUND((COLUMN()-2)/24,5),АТС!$A$41:$F$784,6)+'Иные услуги '!$C$5+'РСТ РСО-А'!$L$6+'РСТ РСО-А'!$G$9</f>
        <v>4941.13</v>
      </c>
      <c r="P395" s="117">
        <f>VLOOKUP($A395+ROUND((COLUMN()-2)/24,5),АТС!$A$41:$F$784,6)+'Иные услуги '!$C$5+'РСТ РСО-А'!$L$6+'РСТ РСО-А'!$G$9</f>
        <v>4940.79</v>
      </c>
      <c r="Q395" s="117">
        <f>VLOOKUP($A395+ROUND((COLUMN()-2)/24,5),АТС!$A$41:$F$784,6)+'Иные услуги '!$C$5+'РСТ РСО-А'!$L$6+'РСТ РСО-А'!$G$9</f>
        <v>4940.79</v>
      </c>
      <c r="R395" s="117">
        <f>VLOOKUP($A395+ROUND((COLUMN()-2)/24,5),АТС!$A$41:$F$784,6)+'Иные услуги '!$C$5+'РСТ РСО-А'!$L$6+'РСТ РСО-А'!$G$9</f>
        <v>4940.79</v>
      </c>
      <c r="S395" s="117">
        <f>VLOOKUP($A395+ROUND((COLUMN()-2)/24,5),АТС!$A$41:$F$784,6)+'Иные услуги '!$C$5+'РСТ РСО-А'!$L$6+'РСТ РСО-А'!$G$9</f>
        <v>4941.05</v>
      </c>
      <c r="T395" s="117">
        <f>VLOOKUP($A395+ROUND((COLUMN()-2)/24,5),АТС!$A$41:$F$784,6)+'Иные услуги '!$C$5+'РСТ РСО-А'!$L$6+'РСТ РСО-А'!$G$9</f>
        <v>4941.08</v>
      </c>
      <c r="U395" s="117">
        <f>VLOOKUP($A395+ROUND((COLUMN()-2)/24,5),АТС!$A$41:$F$784,6)+'Иные услуги '!$C$5+'РСТ РСО-А'!$L$6+'РСТ РСО-А'!$G$9</f>
        <v>4941.0600000000004</v>
      </c>
      <c r="V395" s="117">
        <f>VLOOKUP($A395+ROUND((COLUMN()-2)/24,5),АТС!$A$41:$F$784,6)+'Иные услуги '!$C$5+'РСТ РСО-А'!$L$6+'РСТ РСО-А'!$G$9</f>
        <v>4940.88</v>
      </c>
      <c r="W395" s="117">
        <f>VLOOKUP($A395+ROUND((COLUMN()-2)/24,5),АТС!$A$41:$F$784,6)+'Иные услуги '!$C$5+'РСТ РСО-А'!$L$6+'РСТ РСО-А'!$G$9</f>
        <v>4940.8</v>
      </c>
      <c r="X395" s="117">
        <f>VLOOKUP($A395+ROUND((COLUMN()-2)/24,5),АТС!$A$41:$F$784,6)+'Иные услуги '!$C$5+'РСТ РСО-А'!$L$6+'РСТ РСО-А'!$G$9</f>
        <v>4940.4500000000007</v>
      </c>
      <c r="Y395" s="117">
        <f>VLOOKUP($A395+ROUND((COLUMN()-2)/24,5),АТС!$A$41:$F$784,6)+'Иные услуги '!$C$5+'РСТ РСО-А'!$L$6+'РСТ РСО-А'!$G$9</f>
        <v>4939.9800000000005</v>
      </c>
    </row>
    <row r="396" spans="1:25" x14ac:dyDescent="0.2">
      <c r="A396" s="66">
        <f t="shared" si="14"/>
        <v>43652</v>
      </c>
      <c r="B396" s="117">
        <f>VLOOKUP($A396+ROUND((COLUMN()-2)/24,5),АТС!$A$41:$F$784,6)+'Иные услуги '!$C$5+'РСТ РСО-А'!$L$6+'РСТ РСО-А'!$G$9</f>
        <v>4940.93</v>
      </c>
      <c r="C396" s="117">
        <f>VLOOKUP($A396+ROUND((COLUMN()-2)/24,5),АТС!$A$41:$F$784,6)+'Иные услуги '!$C$5+'РСТ РСО-А'!$L$6+'РСТ РСО-А'!$G$9</f>
        <v>4940.8500000000004</v>
      </c>
      <c r="D396" s="117">
        <f>VLOOKUP($A396+ROUND((COLUMN()-2)/24,5),АТС!$A$41:$F$784,6)+'Иные услуги '!$C$5+'РСТ РСО-А'!$L$6+'РСТ РСО-А'!$G$9</f>
        <v>4940.84</v>
      </c>
      <c r="E396" s="117">
        <f>VLOOKUP($A396+ROUND((COLUMN()-2)/24,5),АТС!$A$41:$F$784,6)+'Иные услуги '!$C$5+'РСТ РСО-А'!$L$6+'РСТ РСО-А'!$G$9</f>
        <v>4940.8600000000006</v>
      </c>
      <c r="F396" s="117">
        <f>VLOOKUP($A396+ROUND((COLUMN()-2)/24,5),АТС!$A$41:$F$784,6)+'Иные услуги '!$C$5+'РСТ РСО-А'!$L$6+'РСТ РСО-А'!$G$9</f>
        <v>4940.7700000000004</v>
      </c>
      <c r="G396" s="117">
        <f>VLOOKUP($A396+ROUND((COLUMN()-2)/24,5),АТС!$A$41:$F$784,6)+'Иные услуги '!$C$5+'РСТ РСО-А'!$L$6+'РСТ РСО-А'!$G$9</f>
        <v>4940.74</v>
      </c>
      <c r="H396" s="117">
        <f>VLOOKUP($A396+ROUND((COLUMN()-2)/24,5),АТС!$A$41:$F$784,6)+'Иные услуги '!$C$5+'РСТ РСО-А'!$L$6+'РСТ РСО-А'!$G$9</f>
        <v>4940.54</v>
      </c>
      <c r="I396" s="117">
        <f>VLOOKUP($A396+ROUND((COLUMN()-2)/24,5),АТС!$A$41:$F$784,6)+'Иные услуги '!$C$5+'РСТ РСО-А'!$L$6+'РСТ РСО-А'!$G$9</f>
        <v>4940.71</v>
      </c>
      <c r="J396" s="117">
        <f>VLOOKUP($A396+ROUND((COLUMN()-2)/24,5),АТС!$A$41:$F$784,6)+'Иные услуги '!$C$5+'РСТ РСО-А'!$L$6+'РСТ РСО-А'!$G$9</f>
        <v>4940.96</v>
      </c>
      <c r="K396" s="117">
        <f>VLOOKUP($A396+ROUND((COLUMN()-2)/24,5),АТС!$A$41:$F$784,6)+'Иные услуги '!$C$5+'РСТ РСО-А'!$L$6+'РСТ РСО-А'!$G$9</f>
        <v>4941.0300000000007</v>
      </c>
      <c r="L396" s="117">
        <f>VLOOKUP($A396+ROUND((COLUMN()-2)/24,5),АТС!$A$41:$F$784,6)+'Иные услуги '!$C$5+'РСТ РСО-А'!$L$6+'РСТ РСО-А'!$G$9</f>
        <v>4941.13</v>
      </c>
      <c r="M396" s="117">
        <f>VLOOKUP($A396+ROUND((COLUMN()-2)/24,5),АТС!$A$41:$F$784,6)+'Иные услуги '!$C$5+'РСТ РСО-А'!$L$6+'РСТ РСО-А'!$G$9</f>
        <v>4941.12</v>
      </c>
      <c r="N396" s="117">
        <f>VLOOKUP($A396+ROUND((COLUMN()-2)/24,5),АТС!$A$41:$F$784,6)+'Иные услуги '!$C$5+'РСТ РСО-А'!$L$6+'РСТ РСО-А'!$G$9</f>
        <v>4941.0300000000007</v>
      </c>
      <c r="O396" s="117">
        <f>VLOOKUP($A396+ROUND((COLUMN()-2)/24,5),АТС!$A$41:$F$784,6)+'Иные услуги '!$C$5+'РСТ РСО-А'!$L$6+'РСТ РСО-А'!$G$9</f>
        <v>4941.0200000000004</v>
      </c>
      <c r="P396" s="117">
        <f>VLOOKUP($A396+ROUND((COLUMN()-2)/24,5),АТС!$A$41:$F$784,6)+'Иные услуги '!$C$5+'РСТ РСО-А'!$L$6+'РСТ РСО-А'!$G$9</f>
        <v>4941.0200000000004</v>
      </c>
      <c r="Q396" s="117">
        <f>VLOOKUP($A396+ROUND((COLUMN()-2)/24,5),АТС!$A$41:$F$784,6)+'Иные услуги '!$C$5+'РСТ РСО-А'!$L$6+'РСТ РСО-А'!$G$9</f>
        <v>4941.04</v>
      </c>
      <c r="R396" s="117">
        <f>VLOOKUP($A396+ROUND((COLUMN()-2)/24,5),АТС!$A$41:$F$784,6)+'Иные услуги '!$C$5+'РСТ РСО-А'!$L$6+'РСТ РСО-А'!$G$9</f>
        <v>4941.05</v>
      </c>
      <c r="S396" s="117">
        <f>VLOOKUP($A396+ROUND((COLUMN()-2)/24,5),АТС!$A$41:$F$784,6)+'Иные услуги '!$C$5+'РСТ РСО-А'!$L$6+'РСТ РСО-А'!$G$9</f>
        <v>4941.01</v>
      </c>
      <c r="T396" s="117">
        <f>VLOOKUP($A396+ROUND((COLUMN()-2)/24,5),АТС!$A$41:$F$784,6)+'Иные услуги '!$C$5+'РСТ РСО-А'!$L$6+'РСТ РСО-А'!$G$9</f>
        <v>4941.08</v>
      </c>
      <c r="U396" s="117">
        <f>VLOOKUP($A396+ROUND((COLUMN()-2)/24,5),АТС!$A$41:$F$784,6)+'Иные услуги '!$C$5+'РСТ РСО-А'!$L$6+'РСТ РСО-А'!$G$9</f>
        <v>4941.13</v>
      </c>
      <c r="V396" s="117">
        <f>VLOOKUP($A396+ROUND((COLUMN()-2)/24,5),АТС!$A$41:$F$784,6)+'Иные услуги '!$C$5+'РСТ РСО-А'!$L$6+'РСТ РСО-А'!$G$9</f>
        <v>4940.88</v>
      </c>
      <c r="W396" s="117">
        <f>VLOOKUP($A396+ROUND((COLUMN()-2)/24,5),АТС!$A$41:$F$784,6)+'Иные услуги '!$C$5+'РСТ РСО-А'!$L$6+'РСТ РСО-А'!$G$9</f>
        <v>4940.7800000000007</v>
      </c>
      <c r="X396" s="117">
        <f>VLOOKUP($A396+ROUND((COLUMN()-2)/24,5),АТС!$A$41:$F$784,6)+'Иные услуги '!$C$5+'РСТ РСО-А'!$L$6+'РСТ РСО-А'!$G$9</f>
        <v>4940.3600000000006</v>
      </c>
      <c r="Y396" s="117">
        <f>VLOOKUP($A396+ROUND((COLUMN()-2)/24,5),АТС!$A$41:$F$784,6)+'Иные услуги '!$C$5+'РСТ РСО-А'!$L$6+'РСТ РСО-А'!$G$9</f>
        <v>4939.8600000000006</v>
      </c>
    </row>
    <row r="397" spans="1:25" x14ac:dyDescent="0.2">
      <c r="A397" s="66">
        <f t="shared" si="14"/>
        <v>43653</v>
      </c>
      <c r="B397" s="117">
        <f>VLOOKUP($A397+ROUND((COLUMN()-2)/24,5),АТС!$A$41:$F$784,6)+'Иные услуги '!$C$5+'РСТ РСО-А'!$L$6+'РСТ РСО-А'!$G$9</f>
        <v>4940.9400000000005</v>
      </c>
      <c r="C397" s="117">
        <f>VLOOKUP($A397+ROUND((COLUMN()-2)/24,5),АТС!$A$41:$F$784,6)+'Иные услуги '!$C$5+'РСТ РСО-А'!$L$6+'РСТ РСО-А'!$G$9</f>
        <v>4940.8500000000004</v>
      </c>
      <c r="D397" s="117">
        <f>VLOOKUP($A397+ROUND((COLUMN()-2)/24,5),АТС!$A$41:$F$784,6)+'Иные услуги '!$C$5+'РСТ РСО-А'!$L$6+'РСТ РСО-А'!$G$9</f>
        <v>4940.83</v>
      </c>
      <c r="E397" s="117">
        <f>VLOOKUP($A397+ROUND((COLUMN()-2)/24,5),АТС!$A$41:$F$784,6)+'Иные услуги '!$C$5+'РСТ РСО-А'!$L$6+'РСТ РСО-А'!$G$9</f>
        <v>4940.8600000000006</v>
      </c>
      <c r="F397" s="117">
        <f>VLOOKUP($A397+ROUND((COLUMN()-2)/24,5),АТС!$A$41:$F$784,6)+'Иные услуги '!$C$5+'РСТ РСО-А'!$L$6+'РСТ РСО-А'!$G$9</f>
        <v>4940.75</v>
      </c>
      <c r="G397" s="117">
        <f>VLOOKUP($A397+ROUND((COLUMN()-2)/24,5),АТС!$A$41:$F$784,6)+'Иные услуги '!$C$5+'РСТ РСО-А'!$L$6+'РСТ РСО-А'!$G$9</f>
        <v>4940.7700000000004</v>
      </c>
      <c r="H397" s="117">
        <f>VLOOKUP($A397+ROUND((COLUMN()-2)/24,5),АТС!$A$41:$F$784,6)+'Иные услуги '!$C$5+'РСТ РСО-А'!$L$6+'РСТ РСО-А'!$G$9</f>
        <v>4940.5700000000006</v>
      </c>
      <c r="I397" s="117">
        <f>VLOOKUP($A397+ROUND((COLUMN()-2)/24,5),АТС!$A$41:$F$784,6)+'Иные услуги '!$C$5+'РСТ РСО-А'!$L$6+'РСТ РСО-А'!$G$9</f>
        <v>4940.6900000000005</v>
      </c>
      <c r="J397" s="117">
        <f>VLOOKUP($A397+ROUND((COLUMN()-2)/24,5),АТС!$A$41:$F$784,6)+'Иные услуги '!$C$5+'РСТ РСО-А'!$L$6+'РСТ РСО-А'!$G$9</f>
        <v>4940.9800000000005</v>
      </c>
      <c r="K397" s="117">
        <f>VLOOKUP($A397+ROUND((COLUMN()-2)/24,5),АТС!$A$41:$F$784,6)+'Иные услуги '!$C$5+'РСТ РСО-А'!$L$6+'РСТ РСО-А'!$G$9</f>
        <v>4941.04</v>
      </c>
      <c r="L397" s="117">
        <f>VLOOKUP($A397+ROUND((COLUMN()-2)/24,5),АТС!$A$41:$F$784,6)+'Иные услуги '!$C$5+'РСТ РСО-А'!$L$6+'РСТ РСО-А'!$G$9</f>
        <v>4941.16</v>
      </c>
      <c r="M397" s="117">
        <f>VLOOKUP($A397+ROUND((COLUMN()-2)/24,5),АТС!$A$41:$F$784,6)+'Иные услуги '!$C$5+'РСТ РСО-А'!$L$6+'РСТ РСО-А'!$G$9</f>
        <v>4941.04</v>
      </c>
      <c r="N397" s="117">
        <f>VLOOKUP($A397+ROUND((COLUMN()-2)/24,5),АТС!$A$41:$F$784,6)+'Иные услуги '!$C$5+'РСТ РСО-А'!$L$6+'РСТ РСО-А'!$G$9</f>
        <v>4941</v>
      </c>
      <c r="O397" s="117">
        <f>VLOOKUP($A397+ROUND((COLUMN()-2)/24,5),АТС!$A$41:$F$784,6)+'Иные услуги '!$C$5+'РСТ РСО-А'!$L$6+'РСТ РСО-А'!$G$9</f>
        <v>4941</v>
      </c>
      <c r="P397" s="117">
        <f>VLOOKUP($A397+ROUND((COLUMN()-2)/24,5),АТС!$A$41:$F$784,6)+'Иные услуги '!$C$5+'РСТ РСО-А'!$L$6+'РСТ РСО-А'!$G$9</f>
        <v>4940.91</v>
      </c>
      <c r="Q397" s="117">
        <f>VLOOKUP($A397+ROUND((COLUMN()-2)/24,5),АТС!$A$41:$F$784,6)+'Иные услуги '!$C$5+'РСТ РСО-А'!$L$6+'РСТ РСО-А'!$G$9</f>
        <v>4940.7700000000004</v>
      </c>
      <c r="R397" s="117">
        <f>VLOOKUP($A397+ROUND((COLUMN()-2)/24,5),АТС!$A$41:$F$784,6)+'Иные услуги '!$C$5+'РСТ РСО-А'!$L$6+'РСТ РСО-А'!$G$9</f>
        <v>4940.9800000000005</v>
      </c>
      <c r="S397" s="117">
        <f>VLOOKUP($A397+ROUND((COLUMN()-2)/24,5),АТС!$A$41:$F$784,6)+'Иные услуги '!$C$5+'РСТ РСО-А'!$L$6+'РСТ РСО-А'!$G$9</f>
        <v>4941.09</v>
      </c>
      <c r="T397" s="117">
        <f>VLOOKUP($A397+ROUND((COLUMN()-2)/24,5),АТС!$A$41:$F$784,6)+'Иные услуги '!$C$5+'РСТ РСО-А'!$L$6+'РСТ РСО-А'!$G$9</f>
        <v>4941.09</v>
      </c>
      <c r="U397" s="117">
        <f>VLOOKUP($A397+ROUND((COLUMN()-2)/24,5),АТС!$A$41:$F$784,6)+'Иные услуги '!$C$5+'РСТ РСО-А'!$L$6+'РСТ РСО-А'!$G$9</f>
        <v>4941.1500000000005</v>
      </c>
      <c r="V397" s="117">
        <f>VLOOKUP($A397+ROUND((COLUMN()-2)/24,5),АТС!$A$41:$F$784,6)+'Иные услуги '!$C$5+'РСТ РСО-А'!$L$6+'РСТ РСО-А'!$G$9</f>
        <v>4940.87</v>
      </c>
      <c r="W397" s="117">
        <f>VLOOKUP($A397+ROUND((COLUMN()-2)/24,5),АТС!$A$41:$F$784,6)+'Иные услуги '!$C$5+'РСТ РСО-А'!$L$6+'РСТ РСО-А'!$G$9</f>
        <v>4940.8</v>
      </c>
      <c r="X397" s="117">
        <f>VLOOKUP($A397+ROUND((COLUMN()-2)/24,5),АТС!$A$41:$F$784,6)+'Иные услуги '!$C$5+'РСТ РСО-А'!$L$6+'РСТ РСО-А'!$G$9</f>
        <v>4940.46</v>
      </c>
      <c r="Y397" s="117">
        <f>VLOOKUP($A397+ROUND((COLUMN()-2)/24,5),АТС!$A$41:$F$784,6)+'Иные услуги '!$C$5+'РСТ РСО-А'!$L$6+'РСТ РСО-А'!$G$9</f>
        <v>4939.87</v>
      </c>
    </row>
    <row r="398" spans="1:25" x14ac:dyDescent="0.2">
      <c r="A398" s="66">
        <f t="shared" si="14"/>
        <v>43654</v>
      </c>
      <c r="B398" s="117">
        <f>VLOOKUP($A398+ROUND((COLUMN()-2)/24,5),АТС!$A$41:$F$784,6)+'Иные услуги '!$C$5+'РСТ РСО-А'!$L$6+'РСТ РСО-А'!$G$9</f>
        <v>4940.93</v>
      </c>
      <c r="C398" s="117">
        <f>VLOOKUP($A398+ROUND((COLUMN()-2)/24,5),АТС!$A$41:$F$784,6)+'Иные услуги '!$C$5+'РСТ РСО-А'!$L$6+'РСТ РСО-А'!$G$9</f>
        <v>4940.8100000000004</v>
      </c>
      <c r="D398" s="117">
        <f>VLOOKUP($A398+ROUND((COLUMN()-2)/24,5),АТС!$A$41:$F$784,6)+'Иные услуги '!$C$5+'РСТ РСО-А'!$L$6+'РСТ РСО-А'!$G$9</f>
        <v>4940.8100000000004</v>
      </c>
      <c r="E398" s="117">
        <f>VLOOKUP($A398+ROUND((COLUMN()-2)/24,5),АТС!$A$41:$F$784,6)+'Иные услуги '!$C$5+'РСТ РСО-А'!$L$6+'РСТ РСО-А'!$G$9</f>
        <v>4940.83</v>
      </c>
      <c r="F398" s="117">
        <f>VLOOKUP($A398+ROUND((COLUMN()-2)/24,5),АТС!$A$41:$F$784,6)+'Иные услуги '!$C$5+'РСТ РСО-А'!$L$6+'РСТ РСО-А'!$G$9</f>
        <v>4940.72</v>
      </c>
      <c r="G398" s="117">
        <f>VLOOKUP($A398+ROUND((COLUMN()-2)/24,5),АТС!$A$41:$F$784,6)+'Иные услуги '!$C$5+'РСТ РСО-А'!$L$6+'РСТ РСО-А'!$G$9</f>
        <v>4940.63</v>
      </c>
      <c r="H398" s="117">
        <f>VLOOKUP($A398+ROUND((COLUMN()-2)/24,5),АТС!$A$41:$F$784,6)+'Иные услуги '!$C$5+'РСТ РСО-А'!$L$6+'РСТ РСО-А'!$G$9</f>
        <v>4940.2800000000007</v>
      </c>
      <c r="I398" s="117">
        <f>VLOOKUP($A398+ROUND((COLUMN()-2)/24,5),АТС!$A$41:$F$784,6)+'Иные услуги '!$C$5+'РСТ РСО-А'!$L$6+'РСТ РСО-А'!$G$9</f>
        <v>4940.97</v>
      </c>
      <c r="J398" s="117">
        <f>VLOOKUP($A398+ROUND((COLUMN()-2)/24,5),АТС!$A$41:$F$784,6)+'Иные услуги '!$C$5+'РСТ РСО-А'!$L$6+'РСТ РСО-А'!$G$9</f>
        <v>4941.18</v>
      </c>
      <c r="K398" s="117">
        <f>VLOOKUP($A398+ROUND((COLUMN()-2)/24,5),АТС!$A$41:$F$784,6)+'Иные услуги '!$C$5+'РСТ РСО-А'!$L$6+'РСТ РСО-А'!$G$9</f>
        <v>4941.24</v>
      </c>
      <c r="L398" s="117">
        <f>VLOOKUP($A398+ROUND((COLUMN()-2)/24,5),АТС!$A$41:$F$784,6)+'Иные услуги '!$C$5+'РСТ РСО-А'!$L$6+'РСТ РСО-А'!$G$9</f>
        <v>4941.26</v>
      </c>
      <c r="M398" s="117">
        <f>VLOOKUP($A398+ROUND((COLUMN()-2)/24,5),АТС!$A$41:$F$784,6)+'Иные услуги '!$C$5+'РСТ РСО-А'!$L$6+'РСТ РСО-А'!$G$9</f>
        <v>4941.2700000000004</v>
      </c>
      <c r="N398" s="117">
        <f>VLOOKUP($A398+ROUND((COLUMN()-2)/24,5),АТС!$A$41:$F$784,6)+'Иные услуги '!$C$5+'РСТ РСО-А'!$L$6+'РСТ РСО-А'!$G$9</f>
        <v>4941.2700000000004</v>
      </c>
      <c r="O398" s="117">
        <f>VLOOKUP($A398+ROUND((COLUMN()-2)/24,5),АТС!$A$41:$F$784,6)+'Иные услуги '!$C$5+'РСТ РСО-А'!$L$6+'РСТ РСО-А'!$G$9</f>
        <v>4941.1400000000003</v>
      </c>
      <c r="P398" s="117">
        <f>VLOOKUP($A398+ROUND((COLUMN()-2)/24,5),АТС!$A$41:$F$784,6)+'Иные услуги '!$C$5+'РСТ РСО-А'!$L$6+'РСТ РСО-А'!$G$9</f>
        <v>4941.1400000000003</v>
      </c>
      <c r="Q398" s="117">
        <f>VLOOKUP($A398+ROUND((COLUMN()-2)/24,5),АТС!$A$41:$F$784,6)+'Иные услуги '!$C$5+'РСТ РСО-А'!$L$6+'РСТ РСО-А'!$G$9</f>
        <v>4941.09</v>
      </c>
      <c r="R398" s="117">
        <f>VLOOKUP($A398+ROUND((COLUMN()-2)/24,5),АТС!$A$41:$F$784,6)+'Иные услуги '!$C$5+'РСТ РСО-А'!$L$6+'РСТ РСО-А'!$G$9</f>
        <v>4941.1100000000006</v>
      </c>
      <c r="S398" s="117">
        <f>VLOOKUP($A398+ROUND((COLUMN()-2)/24,5),АТС!$A$41:$F$784,6)+'Иные услуги '!$C$5+'РСТ РСО-А'!$L$6+'РСТ РСО-А'!$G$9</f>
        <v>4941.0700000000006</v>
      </c>
      <c r="T398" s="117">
        <f>VLOOKUP($A398+ROUND((COLUMN()-2)/24,5),АТС!$A$41:$F$784,6)+'Иные услуги '!$C$5+'РСТ РСО-А'!$L$6+'РСТ РСО-А'!$G$9</f>
        <v>4941.1500000000005</v>
      </c>
      <c r="U398" s="117">
        <f>VLOOKUP($A398+ROUND((COLUMN()-2)/24,5),АТС!$A$41:$F$784,6)+'Иные услуги '!$C$5+'РСТ РСО-А'!$L$6+'РСТ РСО-А'!$G$9</f>
        <v>4941.1400000000003</v>
      </c>
      <c r="V398" s="117">
        <f>VLOOKUP($A398+ROUND((COLUMN()-2)/24,5),АТС!$A$41:$F$784,6)+'Иные услуги '!$C$5+'РСТ РСО-А'!$L$6+'РСТ РСО-А'!$G$9</f>
        <v>4940.7300000000005</v>
      </c>
      <c r="W398" s="117">
        <f>VLOOKUP($A398+ROUND((COLUMN()-2)/24,5),АТС!$A$41:$F$784,6)+'Иные услуги '!$C$5+'РСТ РСО-А'!$L$6+'РСТ РСО-А'!$G$9</f>
        <v>4940.76</v>
      </c>
      <c r="X398" s="117">
        <f>VLOOKUP($A398+ROUND((COLUMN()-2)/24,5),АТС!$A$41:$F$784,6)+'Иные услуги '!$C$5+'РСТ РСО-А'!$L$6+'РСТ РСО-А'!$G$9</f>
        <v>4940.24</v>
      </c>
      <c r="Y398" s="117">
        <f>VLOOKUP($A398+ROUND((COLUMN()-2)/24,5),АТС!$A$41:$F$784,6)+'Иные услуги '!$C$5+'РСТ РСО-А'!$L$6+'РСТ РСО-А'!$G$9</f>
        <v>4939.68</v>
      </c>
    </row>
    <row r="399" spans="1:25" x14ac:dyDescent="0.2">
      <c r="A399" s="66">
        <f t="shared" si="14"/>
        <v>43655</v>
      </c>
      <c r="B399" s="117">
        <f>VLOOKUP($A399+ROUND((COLUMN()-2)/24,5),АТС!$A$41:$F$784,6)+'Иные услуги '!$C$5+'РСТ РСО-А'!$L$6+'РСТ РСО-А'!$G$9</f>
        <v>4941.04</v>
      </c>
      <c r="C399" s="117">
        <f>VLOOKUP($A399+ROUND((COLUMN()-2)/24,5),АТС!$A$41:$F$784,6)+'Иные услуги '!$C$5+'РСТ РСО-А'!$L$6+'РСТ РСО-А'!$G$9</f>
        <v>4940.93</v>
      </c>
      <c r="D399" s="117">
        <f>VLOOKUP($A399+ROUND((COLUMN()-2)/24,5),АТС!$A$41:$F$784,6)+'Иные услуги '!$C$5+'РСТ РСО-А'!$L$6+'РСТ РСО-А'!$G$9</f>
        <v>4940.9500000000007</v>
      </c>
      <c r="E399" s="117">
        <f>VLOOKUP($A399+ROUND((COLUMN()-2)/24,5),АТС!$A$41:$F$784,6)+'Иные услуги '!$C$5+'РСТ РСО-А'!$L$6+'РСТ РСО-А'!$G$9</f>
        <v>4940.9500000000007</v>
      </c>
      <c r="F399" s="117">
        <f>VLOOKUP($A399+ROUND((COLUMN()-2)/24,5),АТС!$A$41:$F$784,6)+'Иные услуги '!$C$5+'РСТ РСО-А'!$L$6+'РСТ РСО-А'!$G$9</f>
        <v>4940.9500000000007</v>
      </c>
      <c r="G399" s="117">
        <f>VLOOKUP($A399+ROUND((COLUMN()-2)/24,5),АТС!$A$41:$F$784,6)+'Иные услуги '!$C$5+'РСТ РСО-А'!$L$6+'РСТ РСО-А'!$G$9</f>
        <v>4940.92</v>
      </c>
      <c r="H399" s="117">
        <f>VLOOKUP($A399+ROUND((COLUMN()-2)/24,5),АТС!$A$41:$F$784,6)+'Иные услуги '!$C$5+'РСТ РСО-А'!$L$6+'РСТ РСО-А'!$G$9</f>
        <v>4940.67</v>
      </c>
      <c r="I399" s="117">
        <f>VLOOKUP($A399+ROUND((COLUMN()-2)/24,5),АТС!$A$41:$F$784,6)+'Иные услуги '!$C$5+'РСТ РСО-А'!$L$6+'РСТ РСО-А'!$G$9</f>
        <v>4940.87</v>
      </c>
      <c r="J399" s="117">
        <f>VLOOKUP($A399+ROUND((COLUMN()-2)/24,5),АТС!$A$41:$F$784,6)+'Иные услуги '!$C$5+'РСТ РСО-А'!$L$6+'РСТ РСО-А'!$G$9</f>
        <v>4941.17</v>
      </c>
      <c r="K399" s="117">
        <f>VLOOKUP($A399+ROUND((COLUMN()-2)/24,5),АТС!$A$41:$F$784,6)+'Иные услуги '!$C$5+'РСТ РСО-А'!$L$6+'РСТ РСО-А'!$G$9</f>
        <v>4941.16</v>
      </c>
      <c r="L399" s="117">
        <f>VLOOKUP($A399+ROUND((COLUMN()-2)/24,5),АТС!$A$41:$F$784,6)+'Иные услуги '!$C$5+'РСТ РСО-А'!$L$6+'РСТ РСО-А'!$G$9</f>
        <v>4941.2000000000007</v>
      </c>
      <c r="M399" s="117">
        <f>VLOOKUP($A399+ROUND((COLUMN()-2)/24,5),АТС!$A$41:$F$784,6)+'Иные услуги '!$C$5+'РСТ РСО-А'!$L$6+'РСТ РСО-А'!$G$9</f>
        <v>4941.2000000000007</v>
      </c>
      <c r="N399" s="117">
        <f>VLOOKUP($A399+ROUND((COLUMN()-2)/24,5),АТС!$A$41:$F$784,6)+'Иные услуги '!$C$5+'РСТ РСО-А'!$L$6+'РСТ РСО-А'!$G$9</f>
        <v>4941.04</v>
      </c>
      <c r="O399" s="117">
        <f>VLOOKUP($A399+ROUND((COLUMN()-2)/24,5),АТС!$A$41:$F$784,6)+'Иные услуги '!$C$5+'РСТ РСО-А'!$L$6+'РСТ РСО-А'!$G$9</f>
        <v>4941.05</v>
      </c>
      <c r="P399" s="117">
        <f>VLOOKUP($A399+ROUND((COLUMN()-2)/24,5),АТС!$A$41:$F$784,6)+'Иные услуги '!$C$5+'РСТ РСО-А'!$L$6+'РСТ РСО-А'!$G$9</f>
        <v>4941.05</v>
      </c>
      <c r="Q399" s="117">
        <f>VLOOKUP($A399+ROUND((COLUMN()-2)/24,5),АТС!$A$41:$F$784,6)+'Иные услуги '!$C$5+'РСТ РСО-А'!$L$6+'РСТ РСО-А'!$G$9</f>
        <v>4941.1000000000004</v>
      </c>
      <c r="R399" s="117">
        <f>VLOOKUP($A399+ROUND((COLUMN()-2)/24,5),АТС!$A$41:$F$784,6)+'Иные услуги '!$C$5+'РСТ РСО-А'!$L$6+'РСТ РСО-А'!$G$9</f>
        <v>4941.1000000000004</v>
      </c>
      <c r="S399" s="117">
        <f>VLOOKUP($A399+ROUND((COLUMN()-2)/24,5),АТС!$A$41:$F$784,6)+'Иные услуги '!$C$5+'РСТ РСО-А'!$L$6+'РСТ РСО-А'!$G$9</f>
        <v>4941.1100000000006</v>
      </c>
      <c r="T399" s="117">
        <f>VLOOKUP($A399+ROUND((COLUMN()-2)/24,5),АТС!$A$41:$F$784,6)+'Иные услуги '!$C$5+'РСТ РСО-А'!$L$6+'РСТ РСО-А'!$G$9</f>
        <v>4941.21</v>
      </c>
      <c r="U399" s="117">
        <f>VLOOKUP($A399+ROUND((COLUMN()-2)/24,5),АТС!$A$41:$F$784,6)+'Иные услуги '!$C$5+'РСТ РСО-А'!$L$6+'РСТ РСО-А'!$G$9</f>
        <v>4941.1900000000005</v>
      </c>
      <c r="V399" s="117">
        <f>VLOOKUP($A399+ROUND((COLUMN()-2)/24,5),АТС!$A$41:$F$784,6)+'Иные услуги '!$C$5+'РСТ РСО-А'!$L$6+'РСТ РСО-А'!$G$9</f>
        <v>4940.84</v>
      </c>
      <c r="W399" s="117">
        <f>VLOOKUP($A399+ROUND((COLUMN()-2)/24,5),АТС!$A$41:$F$784,6)+'Иные услуги '!$C$5+'РСТ РСО-А'!$L$6+'РСТ РСО-А'!$G$9</f>
        <v>4940.8100000000004</v>
      </c>
      <c r="X399" s="117">
        <f>VLOOKUP($A399+ROUND((COLUMN()-2)/24,5),АТС!$A$41:$F$784,6)+'Иные услуги '!$C$5+'РСТ РСО-А'!$L$6+'РСТ РСО-А'!$G$9</f>
        <v>4940.2300000000005</v>
      </c>
      <c r="Y399" s="117">
        <f>VLOOKUP($A399+ROUND((COLUMN()-2)/24,5),АТС!$A$41:$F$784,6)+'Иные услуги '!$C$5+'РСТ РСО-А'!$L$6+'РСТ РСО-А'!$G$9</f>
        <v>4939.9000000000005</v>
      </c>
    </row>
    <row r="400" spans="1:25" x14ac:dyDescent="0.2">
      <c r="A400" s="66">
        <f t="shared" si="14"/>
        <v>43656</v>
      </c>
      <c r="B400" s="117">
        <f>VLOOKUP($A400+ROUND((COLUMN()-2)/24,5),АТС!$A$41:$F$784,6)+'Иные услуги '!$C$5+'РСТ РСО-А'!$L$6+'РСТ РСО-А'!$G$9</f>
        <v>4940.8500000000004</v>
      </c>
      <c r="C400" s="117">
        <f>VLOOKUP($A400+ROUND((COLUMN()-2)/24,5),АТС!$A$41:$F$784,6)+'Иные услуги '!$C$5+'РСТ РСО-А'!$L$6+'РСТ РСО-А'!$G$9</f>
        <v>4940.76</v>
      </c>
      <c r="D400" s="117">
        <f>VLOOKUP($A400+ROUND((COLUMN()-2)/24,5),АТС!$A$41:$F$784,6)+'Иные услуги '!$C$5+'РСТ РСО-А'!$L$6+'РСТ РСО-А'!$G$9</f>
        <v>4940.84</v>
      </c>
      <c r="E400" s="117">
        <f>VLOOKUP($A400+ROUND((COLUMN()-2)/24,5),АТС!$A$41:$F$784,6)+'Иные услуги '!$C$5+'РСТ РСО-А'!$L$6+'РСТ РСО-А'!$G$9</f>
        <v>4940.84</v>
      </c>
      <c r="F400" s="117">
        <f>VLOOKUP($A400+ROUND((COLUMN()-2)/24,5),АТС!$A$41:$F$784,6)+'Иные услуги '!$C$5+'РСТ РСО-А'!$L$6+'РСТ РСО-А'!$G$9</f>
        <v>4940.75</v>
      </c>
      <c r="G400" s="117">
        <f>VLOOKUP($A400+ROUND((COLUMN()-2)/24,5),АТС!$A$41:$F$784,6)+'Иные услуги '!$C$5+'РСТ РСО-А'!$L$6+'РСТ РСО-А'!$G$9</f>
        <v>4940.68</v>
      </c>
      <c r="H400" s="117">
        <f>VLOOKUP($A400+ROUND((COLUMN()-2)/24,5),АТС!$A$41:$F$784,6)+'Иные услуги '!$C$5+'РСТ РСО-А'!$L$6+'РСТ РСО-А'!$G$9</f>
        <v>4940.49</v>
      </c>
      <c r="I400" s="117">
        <f>VLOOKUP($A400+ROUND((COLUMN()-2)/24,5),АТС!$A$41:$F$784,6)+'Иные услуги '!$C$5+'РСТ РСО-А'!$L$6+'РСТ РСО-А'!$G$9</f>
        <v>4940.6000000000004</v>
      </c>
      <c r="J400" s="117">
        <f>VLOOKUP($A400+ROUND((COLUMN()-2)/24,5),АТС!$A$41:$F$784,6)+'Иные услуги '!$C$5+'РСТ РСО-А'!$L$6+'РСТ РСО-А'!$G$9</f>
        <v>4940.99</v>
      </c>
      <c r="K400" s="117">
        <f>VLOOKUP($A400+ROUND((COLUMN()-2)/24,5),АТС!$A$41:$F$784,6)+'Иные услуги '!$C$5+'РСТ РСО-А'!$L$6+'РСТ РСО-А'!$G$9</f>
        <v>4941.09</v>
      </c>
      <c r="L400" s="117">
        <f>VLOOKUP($A400+ROUND((COLUMN()-2)/24,5),АТС!$A$41:$F$784,6)+'Иные услуги '!$C$5+'РСТ РСО-А'!$L$6+'РСТ РСО-А'!$G$9</f>
        <v>4941.21</v>
      </c>
      <c r="M400" s="117">
        <f>VLOOKUP($A400+ROUND((COLUMN()-2)/24,5),АТС!$A$41:$F$784,6)+'Иные услуги '!$C$5+'РСТ РСО-А'!$L$6+'РСТ РСО-А'!$G$9</f>
        <v>4941.18</v>
      </c>
      <c r="N400" s="117">
        <f>VLOOKUP($A400+ROUND((COLUMN()-2)/24,5),АТС!$A$41:$F$784,6)+'Иные услуги '!$C$5+'РСТ РСО-А'!$L$6+'РСТ РСО-А'!$G$9</f>
        <v>4941.17</v>
      </c>
      <c r="O400" s="117">
        <f>VLOOKUP($A400+ROUND((COLUMN()-2)/24,5),АТС!$A$41:$F$784,6)+'Иные услуги '!$C$5+'РСТ РСО-А'!$L$6+'РСТ РСО-А'!$G$9</f>
        <v>4941.0600000000004</v>
      </c>
      <c r="P400" s="117">
        <f>VLOOKUP($A400+ROUND((COLUMN()-2)/24,5),АТС!$A$41:$F$784,6)+'Иные услуги '!$C$5+'РСТ РСО-А'!$L$6+'РСТ РСО-А'!$G$9</f>
        <v>4941.0600000000004</v>
      </c>
      <c r="Q400" s="117">
        <f>VLOOKUP($A400+ROUND((COLUMN()-2)/24,5),АТС!$A$41:$F$784,6)+'Иные услуги '!$C$5+'РСТ РСО-А'!$L$6+'РСТ РСО-А'!$G$9</f>
        <v>4941.0700000000006</v>
      </c>
      <c r="R400" s="117">
        <f>VLOOKUP($A400+ROUND((COLUMN()-2)/24,5),АТС!$A$41:$F$784,6)+'Иные услуги '!$C$5+'РСТ РСО-А'!$L$6+'РСТ РСО-А'!$G$9</f>
        <v>4941.08</v>
      </c>
      <c r="S400" s="117">
        <f>VLOOKUP($A400+ROUND((COLUMN()-2)/24,5),АТС!$A$41:$F$784,6)+'Иные услуги '!$C$5+'РСТ РСО-А'!$L$6+'РСТ РСО-А'!$G$9</f>
        <v>4941.05</v>
      </c>
      <c r="T400" s="117">
        <f>VLOOKUP($A400+ROUND((COLUMN()-2)/24,5),АТС!$A$41:$F$784,6)+'Иные услуги '!$C$5+'РСТ РСО-А'!$L$6+'РСТ РСО-А'!$G$9</f>
        <v>4941.1400000000003</v>
      </c>
      <c r="U400" s="117">
        <f>VLOOKUP($A400+ROUND((COLUMN()-2)/24,5),АТС!$A$41:$F$784,6)+'Иные услуги '!$C$5+'РСТ РСО-А'!$L$6+'РСТ РСО-А'!$G$9</f>
        <v>4941.17</v>
      </c>
      <c r="V400" s="117">
        <f>VLOOKUP($A400+ROUND((COLUMN()-2)/24,5),АТС!$A$41:$F$784,6)+'Иные услуги '!$C$5+'РСТ РСО-А'!$L$6+'РСТ РСО-А'!$G$9</f>
        <v>4940.83</v>
      </c>
      <c r="W400" s="117">
        <f>VLOOKUP($A400+ROUND((COLUMN()-2)/24,5),АТС!$A$41:$F$784,6)+'Иные услуги '!$C$5+'РСТ РСО-А'!$L$6+'РСТ РСО-А'!$G$9</f>
        <v>4940.74</v>
      </c>
      <c r="X400" s="117">
        <f>VLOOKUP($A400+ROUND((COLUMN()-2)/24,5),АТС!$A$41:$F$784,6)+'Иные услуги '!$C$5+'РСТ РСО-А'!$L$6+'РСТ РСО-А'!$G$9</f>
        <v>4940.1900000000005</v>
      </c>
      <c r="Y400" s="117">
        <f>VLOOKUP($A400+ROUND((COLUMN()-2)/24,5),АТС!$A$41:$F$784,6)+'Иные услуги '!$C$5+'РСТ РСО-А'!$L$6+'РСТ РСО-А'!$G$9</f>
        <v>4939.7700000000004</v>
      </c>
    </row>
    <row r="401" spans="1:25" x14ac:dyDescent="0.2">
      <c r="A401" s="66">
        <f t="shared" si="14"/>
        <v>43657</v>
      </c>
      <c r="B401" s="117">
        <f>VLOOKUP($A401+ROUND((COLUMN()-2)/24,5),АТС!$A$41:$F$784,6)+'Иные услуги '!$C$5+'РСТ РСО-А'!$L$6+'РСТ РСО-А'!$G$9</f>
        <v>4941</v>
      </c>
      <c r="C401" s="117">
        <f>VLOOKUP($A401+ROUND((COLUMN()-2)/24,5),АТС!$A$41:$F$784,6)+'Иные услуги '!$C$5+'РСТ РСО-А'!$L$6+'РСТ РСО-А'!$G$9</f>
        <v>4940.8</v>
      </c>
      <c r="D401" s="117">
        <f>VLOOKUP($A401+ROUND((COLUMN()-2)/24,5),АТС!$A$41:$F$784,6)+'Иные услуги '!$C$5+'РСТ РСО-А'!$L$6+'РСТ РСО-А'!$G$9</f>
        <v>4940.8600000000006</v>
      </c>
      <c r="E401" s="117">
        <f>VLOOKUP($A401+ROUND((COLUMN()-2)/24,5),АТС!$A$41:$F$784,6)+'Иные услуги '!$C$5+'РСТ РСО-А'!$L$6+'РСТ РСО-А'!$G$9</f>
        <v>4940.91</v>
      </c>
      <c r="F401" s="117">
        <f>VLOOKUP($A401+ROUND((COLUMN()-2)/24,5),АТС!$A$41:$F$784,6)+'Иные услуги '!$C$5+'РСТ РСО-А'!$L$6+'РСТ РСО-А'!$G$9</f>
        <v>4940.84</v>
      </c>
      <c r="G401" s="117">
        <f>VLOOKUP($A401+ROUND((COLUMN()-2)/24,5),АТС!$A$41:$F$784,6)+'Иные услуги '!$C$5+'РСТ РСО-А'!$L$6+'РСТ РСО-А'!$G$9</f>
        <v>4940.7800000000007</v>
      </c>
      <c r="H401" s="117">
        <f>VLOOKUP($A401+ROUND((COLUMN()-2)/24,5),АТС!$A$41:$F$784,6)+'Иные услуги '!$C$5+'РСТ РСО-А'!$L$6+'РСТ РСО-А'!$G$9</f>
        <v>4940.66</v>
      </c>
      <c r="I401" s="117">
        <f>VLOOKUP($A401+ROUND((COLUMN()-2)/24,5),АТС!$A$41:$F$784,6)+'Иные услуги '!$C$5+'РСТ РСО-А'!$L$6+'РСТ РСО-А'!$G$9</f>
        <v>4940.8900000000003</v>
      </c>
      <c r="J401" s="117">
        <f>VLOOKUP($A401+ROUND((COLUMN()-2)/24,5),АТС!$A$41:$F$784,6)+'Иные услуги '!$C$5+'РСТ РСО-А'!$L$6+'РСТ РСО-А'!$G$9</f>
        <v>4941.1400000000003</v>
      </c>
      <c r="K401" s="117">
        <f>VLOOKUP($A401+ROUND((COLUMN()-2)/24,5),АТС!$A$41:$F$784,6)+'Иные услуги '!$C$5+'РСТ РСО-А'!$L$6+'РСТ РСО-А'!$G$9</f>
        <v>4941.12</v>
      </c>
      <c r="L401" s="117">
        <f>VLOOKUP($A401+ROUND((COLUMN()-2)/24,5),АТС!$A$41:$F$784,6)+'Иные услуги '!$C$5+'РСТ РСО-А'!$L$6+'РСТ РСО-А'!$G$9</f>
        <v>4941.22</v>
      </c>
      <c r="M401" s="117">
        <f>VLOOKUP($A401+ROUND((COLUMN()-2)/24,5),АТС!$A$41:$F$784,6)+'Иные услуги '!$C$5+'РСТ РСО-А'!$L$6+'РСТ РСО-А'!$G$9</f>
        <v>4941.1900000000005</v>
      </c>
      <c r="N401" s="117">
        <f>VLOOKUP($A401+ROUND((COLUMN()-2)/24,5),АТС!$A$41:$F$784,6)+'Иные услуги '!$C$5+'РСТ РСО-А'!$L$6+'РСТ РСО-А'!$G$9</f>
        <v>4941.1900000000005</v>
      </c>
      <c r="O401" s="117">
        <f>VLOOKUP($A401+ROUND((COLUMN()-2)/24,5),АТС!$A$41:$F$784,6)+'Иные услуги '!$C$5+'РСТ РСО-А'!$L$6+'РСТ РСО-А'!$G$9</f>
        <v>4941.09</v>
      </c>
      <c r="P401" s="117">
        <f>VLOOKUP($A401+ROUND((COLUMN()-2)/24,5),АТС!$A$41:$F$784,6)+'Иные услуги '!$C$5+'РСТ РСО-А'!$L$6+'РСТ РСО-А'!$G$9</f>
        <v>4941.0200000000004</v>
      </c>
      <c r="Q401" s="117">
        <f>VLOOKUP($A401+ROUND((COLUMN()-2)/24,5),АТС!$A$41:$F$784,6)+'Иные услуги '!$C$5+'РСТ РСО-А'!$L$6+'РСТ РСО-А'!$G$9</f>
        <v>4941.1100000000006</v>
      </c>
      <c r="R401" s="117">
        <f>VLOOKUP($A401+ROUND((COLUMN()-2)/24,5),АТС!$A$41:$F$784,6)+'Иные услуги '!$C$5+'РСТ РСО-А'!$L$6+'РСТ РСО-А'!$G$9</f>
        <v>4941.12</v>
      </c>
      <c r="S401" s="117">
        <f>VLOOKUP($A401+ROUND((COLUMN()-2)/24,5),АТС!$A$41:$F$784,6)+'Иные услуги '!$C$5+'РСТ РСО-А'!$L$6+'РСТ РСО-А'!$G$9</f>
        <v>4941.1000000000004</v>
      </c>
      <c r="T401" s="117">
        <f>VLOOKUP($A401+ROUND((COLUMN()-2)/24,5),АТС!$A$41:$F$784,6)+'Иные услуги '!$C$5+'РСТ РСО-А'!$L$6+'РСТ РСО-А'!$G$9</f>
        <v>4941.1900000000005</v>
      </c>
      <c r="U401" s="117">
        <f>VLOOKUP($A401+ROUND((COLUMN()-2)/24,5),АТС!$A$41:$F$784,6)+'Иные услуги '!$C$5+'РСТ РСО-А'!$L$6+'РСТ РСО-А'!$G$9</f>
        <v>4941.13</v>
      </c>
      <c r="V401" s="117">
        <f>VLOOKUP($A401+ROUND((COLUMN()-2)/24,5),АТС!$A$41:$F$784,6)+'Иные услуги '!$C$5+'РСТ РСО-А'!$L$6+'РСТ РСО-А'!$G$9</f>
        <v>4940.67</v>
      </c>
      <c r="W401" s="117">
        <f>VLOOKUP($A401+ROUND((COLUMN()-2)/24,5),АТС!$A$41:$F$784,6)+'Иные услуги '!$C$5+'РСТ РСО-А'!$L$6+'РСТ РСО-А'!$G$9</f>
        <v>4940.7800000000007</v>
      </c>
      <c r="X401" s="117">
        <f>VLOOKUP($A401+ROUND((COLUMN()-2)/24,5),АТС!$A$41:$F$784,6)+'Иные услуги '!$C$5+'РСТ РСО-А'!$L$6+'РСТ РСО-А'!$G$9</f>
        <v>4940.38</v>
      </c>
      <c r="Y401" s="117">
        <f>VLOOKUP($A401+ROUND((COLUMN()-2)/24,5),АТС!$A$41:$F$784,6)+'Иные услуги '!$C$5+'РСТ РСО-А'!$L$6+'РСТ РСО-А'!$G$9</f>
        <v>4939.72</v>
      </c>
    </row>
    <row r="402" spans="1:25" x14ac:dyDescent="0.2">
      <c r="A402" s="66">
        <f t="shared" si="14"/>
        <v>43658</v>
      </c>
      <c r="B402" s="117">
        <f>VLOOKUP($A402+ROUND((COLUMN()-2)/24,5),АТС!$A$41:$F$784,6)+'Иные услуги '!$C$5+'РСТ РСО-А'!$L$6+'РСТ РСО-А'!$G$9</f>
        <v>4940.99</v>
      </c>
      <c r="C402" s="117">
        <f>VLOOKUP($A402+ROUND((COLUMN()-2)/24,5),АТС!$A$41:$F$784,6)+'Иные услуги '!$C$5+'РСТ РСО-А'!$L$6+'РСТ РСО-А'!$G$9</f>
        <v>4940.92</v>
      </c>
      <c r="D402" s="117">
        <f>VLOOKUP($A402+ROUND((COLUMN()-2)/24,5),АТС!$A$41:$F$784,6)+'Иные услуги '!$C$5+'РСТ РСО-А'!$L$6+'РСТ РСО-А'!$G$9</f>
        <v>4940.92</v>
      </c>
      <c r="E402" s="117">
        <f>VLOOKUP($A402+ROUND((COLUMN()-2)/24,5),АТС!$A$41:$F$784,6)+'Иные услуги '!$C$5+'РСТ РСО-А'!$L$6+'РСТ РСО-А'!$G$9</f>
        <v>4940.93</v>
      </c>
      <c r="F402" s="117">
        <f>VLOOKUP($A402+ROUND((COLUMN()-2)/24,5),АТС!$A$41:$F$784,6)+'Иные услуги '!$C$5+'РСТ РСО-А'!$L$6+'РСТ РСО-А'!$G$9</f>
        <v>4940.88</v>
      </c>
      <c r="G402" s="117">
        <f>VLOOKUP($A402+ROUND((COLUMN()-2)/24,5),АТС!$A$41:$F$784,6)+'Иные услуги '!$C$5+'РСТ РСО-А'!$L$6+'РСТ РСО-А'!$G$9</f>
        <v>4940.8100000000004</v>
      </c>
      <c r="H402" s="117">
        <f>VLOOKUP($A402+ROUND((COLUMN()-2)/24,5),АТС!$A$41:$F$784,6)+'Иные услуги '!$C$5+'РСТ РСО-А'!$L$6+'РСТ РСО-А'!$G$9</f>
        <v>4941.46</v>
      </c>
      <c r="I402" s="117">
        <f>VLOOKUP($A402+ROUND((COLUMN()-2)/24,5),АТС!$A$41:$F$784,6)+'Иные услуги '!$C$5+'РСТ РСО-А'!$L$6+'РСТ РСО-А'!$G$9</f>
        <v>4940.8600000000006</v>
      </c>
      <c r="J402" s="117">
        <f>VLOOKUP($A402+ROUND((COLUMN()-2)/24,5),АТС!$A$41:$F$784,6)+'Иные услуги '!$C$5+'РСТ РСО-А'!$L$6+'РСТ РСО-А'!$G$9</f>
        <v>4941.0700000000006</v>
      </c>
      <c r="K402" s="117">
        <f>VLOOKUP($A402+ROUND((COLUMN()-2)/24,5),АТС!$A$41:$F$784,6)+'Иные услуги '!$C$5+'РСТ РСО-А'!$L$6+'РСТ РСО-А'!$G$9</f>
        <v>4941.1100000000006</v>
      </c>
      <c r="L402" s="117">
        <f>VLOOKUP($A402+ROUND((COLUMN()-2)/24,5),АТС!$A$41:$F$784,6)+'Иные услуги '!$C$5+'РСТ РСО-А'!$L$6+'РСТ РСО-А'!$G$9</f>
        <v>4941.18</v>
      </c>
      <c r="M402" s="117">
        <f>VLOOKUP($A402+ROUND((COLUMN()-2)/24,5),АТС!$A$41:$F$784,6)+'Иные услуги '!$C$5+'РСТ РСО-А'!$L$6+'РСТ РСО-А'!$G$9</f>
        <v>4941.17</v>
      </c>
      <c r="N402" s="117">
        <f>VLOOKUP($A402+ROUND((COLUMN()-2)/24,5),АТС!$A$41:$F$784,6)+'Иные услуги '!$C$5+'РСТ РСО-А'!$L$6+'РСТ РСО-А'!$G$9</f>
        <v>4941.1400000000003</v>
      </c>
      <c r="O402" s="117">
        <f>VLOOKUP($A402+ROUND((COLUMN()-2)/24,5),АТС!$A$41:$F$784,6)+'Иные услуги '!$C$5+'РСТ РСО-А'!$L$6+'РСТ РСО-А'!$G$9</f>
        <v>4941.0200000000004</v>
      </c>
      <c r="P402" s="117">
        <f>VLOOKUP($A402+ROUND((COLUMN()-2)/24,5),АТС!$A$41:$F$784,6)+'Иные услуги '!$C$5+'РСТ РСО-А'!$L$6+'РСТ РСО-А'!$G$9</f>
        <v>4941.04</v>
      </c>
      <c r="Q402" s="117">
        <f>VLOOKUP($A402+ROUND((COLUMN()-2)/24,5),АТС!$A$41:$F$784,6)+'Иные услуги '!$C$5+'РСТ РСО-А'!$L$6+'РСТ РСО-А'!$G$9</f>
        <v>4941.09</v>
      </c>
      <c r="R402" s="117">
        <f>VLOOKUP($A402+ROUND((COLUMN()-2)/24,5),АТС!$A$41:$F$784,6)+'Иные услуги '!$C$5+'РСТ РСО-А'!$L$6+'РСТ РСО-А'!$G$9</f>
        <v>4941.12</v>
      </c>
      <c r="S402" s="117">
        <f>VLOOKUP($A402+ROUND((COLUMN()-2)/24,5),АТС!$A$41:$F$784,6)+'Иные услуги '!$C$5+'РСТ РСО-А'!$L$6+'РСТ РСО-А'!$G$9</f>
        <v>4941.1000000000004</v>
      </c>
      <c r="T402" s="117">
        <f>VLOOKUP($A402+ROUND((COLUMN()-2)/24,5),АТС!$A$41:$F$784,6)+'Иные услуги '!$C$5+'РСТ РСО-А'!$L$6+'РСТ РСО-А'!$G$9</f>
        <v>4941.18</v>
      </c>
      <c r="U402" s="117">
        <f>VLOOKUP($A402+ROUND((COLUMN()-2)/24,5),АТС!$A$41:$F$784,6)+'Иные услуги '!$C$5+'РСТ РСО-А'!$L$6+'РСТ РСО-А'!$G$9</f>
        <v>4941.2000000000007</v>
      </c>
      <c r="V402" s="117">
        <f>VLOOKUP($A402+ROUND((COLUMN()-2)/24,5),АТС!$A$41:$F$784,6)+'Иные услуги '!$C$5+'РСТ РСО-А'!$L$6+'РСТ РСО-А'!$G$9</f>
        <v>4940.84</v>
      </c>
      <c r="W402" s="117">
        <f>VLOOKUP($A402+ROUND((COLUMN()-2)/24,5),АТС!$A$41:$F$784,6)+'Иные услуги '!$C$5+'РСТ РСО-А'!$L$6+'РСТ РСО-А'!$G$9</f>
        <v>4940.92</v>
      </c>
      <c r="X402" s="117">
        <f>VLOOKUP($A402+ROUND((COLUMN()-2)/24,5),АТС!$A$41:$F$784,6)+'Иные услуги '!$C$5+'РСТ РСО-А'!$L$6+'РСТ РСО-А'!$G$9</f>
        <v>4940.5700000000006</v>
      </c>
      <c r="Y402" s="117">
        <f>VLOOKUP($A402+ROUND((COLUMN()-2)/24,5),АТС!$A$41:$F$784,6)+'Иные услуги '!$C$5+'РСТ РСО-А'!$L$6+'РСТ РСО-А'!$G$9</f>
        <v>4939.68</v>
      </c>
    </row>
    <row r="403" spans="1:25" x14ac:dyDescent="0.2">
      <c r="A403" s="66">
        <f t="shared" si="14"/>
        <v>43659</v>
      </c>
      <c r="B403" s="117">
        <f>VLOOKUP($A403+ROUND((COLUMN()-2)/24,5),АТС!$A$41:$F$784,6)+'Иные услуги '!$C$5+'РСТ РСО-А'!$L$6+'РСТ РСО-А'!$G$9</f>
        <v>4940.8600000000006</v>
      </c>
      <c r="C403" s="117">
        <f>VLOOKUP($A403+ROUND((COLUMN()-2)/24,5),АТС!$A$41:$F$784,6)+'Иные услуги '!$C$5+'РСТ РСО-А'!$L$6+'РСТ РСО-А'!$G$9</f>
        <v>4940.7000000000007</v>
      </c>
      <c r="D403" s="117">
        <f>VLOOKUP($A403+ROUND((COLUMN()-2)/24,5),АТС!$A$41:$F$784,6)+'Иные услуги '!$C$5+'РСТ РСО-А'!$L$6+'РСТ РСО-А'!$G$9</f>
        <v>4940.76</v>
      </c>
      <c r="E403" s="117">
        <f>VLOOKUP($A403+ROUND((COLUMN()-2)/24,5),АТС!$A$41:$F$784,6)+'Иные услуги '!$C$5+'РСТ РСО-А'!$L$6+'РСТ РСО-А'!$G$9</f>
        <v>4940.76</v>
      </c>
      <c r="F403" s="117">
        <f>VLOOKUP($A403+ROUND((COLUMN()-2)/24,5),АТС!$A$41:$F$784,6)+'Иные услуги '!$C$5+'РСТ РСО-А'!$L$6+'РСТ РСО-А'!$G$9</f>
        <v>4940.72</v>
      </c>
      <c r="G403" s="117">
        <f>VLOOKUP($A403+ROUND((COLUMN()-2)/24,5),АТС!$A$41:$F$784,6)+'Иные услуги '!$C$5+'РСТ РСО-А'!$L$6+'РСТ РСО-А'!$G$9</f>
        <v>4940.66</v>
      </c>
      <c r="H403" s="117">
        <f>VLOOKUP($A403+ROUND((COLUMN()-2)/24,5),АТС!$A$41:$F$784,6)+'Иные услуги '!$C$5+'РСТ РСО-А'!$L$6+'РСТ РСО-А'!$G$9</f>
        <v>4940.7000000000007</v>
      </c>
      <c r="I403" s="117">
        <f>VLOOKUP($A403+ROUND((COLUMN()-2)/24,5),АТС!$A$41:$F$784,6)+'Иные услуги '!$C$5+'РСТ РСО-А'!$L$6+'РСТ РСО-А'!$G$9</f>
        <v>4940.76</v>
      </c>
      <c r="J403" s="117">
        <f>VLOOKUP($A403+ROUND((COLUMN()-2)/24,5),АТС!$A$41:$F$784,6)+'Иные услуги '!$C$5+'РСТ РСО-А'!$L$6+'РСТ РСО-А'!$G$9</f>
        <v>4940.9400000000005</v>
      </c>
      <c r="K403" s="117">
        <f>VLOOKUP($A403+ROUND((COLUMN()-2)/24,5),АТС!$A$41:$F$784,6)+'Иные услуги '!$C$5+'РСТ РСО-А'!$L$6+'РСТ РСО-А'!$G$9</f>
        <v>4941.1100000000006</v>
      </c>
      <c r="L403" s="117">
        <f>VLOOKUP($A403+ROUND((COLUMN()-2)/24,5),АТС!$A$41:$F$784,6)+'Иные услуги '!$C$5+'РСТ РСО-А'!$L$6+'РСТ РСО-А'!$G$9</f>
        <v>4941.1400000000003</v>
      </c>
      <c r="M403" s="117">
        <f>VLOOKUP($A403+ROUND((COLUMN()-2)/24,5),АТС!$A$41:$F$784,6)+'Иные услуги '!$C$5+'РСТ РСО-А'!$L$6+'РСТ РСО-А'!$G$9</f>
        <v>4941.1400000000003</v>
      </c>
      <c r="N403" s="117">
        <f>VLOOKUP($A403+ROUND((COLUMN()-2)/24,5),АТС!$A$41:$F$784,6)+'Иные услуги '!$C$5+'РСТ РСО-А'!$L$6+'РСТ РСО-А'!$G$9</f>
        <v>4941.13</v>
      </c>
      <c r="O403" s="117">
        <f>VLOOKUP($A403+ROUND((COLUMN()-2)/24,5),АТС!$A$41:$F$784,6)+'Иные услуги '!$C$5+'РСТ РСО-А'!$L$6+'РСТ РСО-А'!$G$9</f>
        <v>4941.0300000000007</v>
      </c>
      <c r="P403" s="117">
        <f>VLOOKUP($A403+ROUND((COLUMN()-2)/24,5),АТС!$A$41:$F$784,6)+'Иные услуги '!$C$5+'РСТ РСО-А'!$L$6+'РСТ РСО-А'!$G$9</f>
        <v>4941.0200000000004</v>
      </c>
      <c r="Q403" s="117">
        <f>VLOOKUP($A403+ROUND((COLUMN()-2)/24,5),АТС!$A$41:$F$784,6)+'Иные услуги '!$C$5+'РСТ РСО-А'!$L$6+'РСТ РСО-А'!$G$9</f>
        <v>4941.0700000000006</v>
      </c>
      <c r="R403" s="117">
        <f>VLOOKUP($A403+ROUND((COLUMN()-2)/24,5),АТС!$A$41:$F$784,6)+'Иные услуги '!$C$5+'РСТ РСО-А'!$L$6+'РСТ РСО-А'!$G$9</f>
        <v>4941.09</v>
      </c>
      <c r="S403" s="117">
        <f>VLOOKUP($A403+ROUND((COLUMN()-2)/24,5),АТС!$A$41:$F$784,6)+'Иные услуги '!$C$5+'РСТ РСО-А'!$L$6+'РСТ РСО-А'!$G$9</f>
        <v>4941.08</v>
      </c>
      <c r="T403" s="117">
        <f>VLOOKUP($A403+ROUND((COLUMN()-2)/24,5),АТС!$A$41:$F$784,6)+'Иные услуги '!$C$5+'РСТ РСО-А'!$L$6+'РСТ РСО-А'!$G$9</f>
        <v>4941.18</v>
      </c>
      <c r="U403" s="117">
        <f>VLOOKUP($A403+ROUND((COLUMN()-2)/24,5),АТС!$A$41:$F$784,6)+'Иные услуги '!$C$5+'РСТ РСО-А'!$L$6+'РСТ РСО-А'!$G$9</f>
        <v>4941.16</v>
      </c>
      <c r="V403" s="117">
        <f>VLOOKUP($A403+ROUND((COLUMN()-2)/24,5),АТС!$A$41:$F$784,6)+'Иные услуги '!$C$5+'РСТ РСО-А'!$L$6+'РСТ РСО-А'!$G$9</f>
        <v>4940.9000000000005</v>
      </c>
      <c r="W403" s="117">
        <f>VLOOKUP($A403+ROUND((COLUMN()-2)/24,5),АТС!$A$41:$F$784,6)+'Иные услуги '!$C$5+'РСТ РСО-А'!$L$6+'РСТ РСО-А'!$G$9</f>
        <v>4940.9800000000005</v>
      </c>
      <c r="X403" s="117">
        <f>VLOOKUP($A403+ROUND((COLUMN()-2)/24,5),АТС!$A$41:$F$784,6)+'Иные услуги '!$C$5+'РСТ РСО-А'!$L$6+'РСТ РСО-А'!$G$9</f>
        <v>4940.58</v>
      </c>
      <c r="Y403" s="117">
        <f>VLOOKUP($A403+ROUND((COLUMN()-2)/24,5),АТС!$A$41:$F$784,6)+'Иные услуги '!$C$5+'РСТ РСО-А'!$L$6+'РСТ РСО-А'!$G$9</f>
        <v>4939.66</v>
      </c>
    </row>
    <row r="404" spans="1:25" x14ac:dyDescent="0.2">
      <c r="A404" s="66">
        <f t="shared" si="14"/>
        <v>43660</v>
      </c>
      <c r="B404" s="117">
        <f>VLOOKUP($A404+ROUND((COLUMN()-2)/24,5),АТС!$A$41:$F$784,6)+'Иные услуги '!$C$5+'РСТ РСО-А'!$L$6+'РСТ РСО-А'!$G$9</f>
        <v>4940.87</v>
      </c>
      <c r="C404" s="117">
        <f>VLOOKUP($A404+ROUND((COLUMN()-2)/24,5),АТС!$A$41:$F$784,6)+'Иные услуги '!$C$5+'РСТ РСО-А'!$L$6+'РСТ РСО-А'!$G$9</f>
        <v>4940.75</v>
      </c>
      <c r="D404" s="117">
        <f>VLOOKUP($A404+ROUND((COLUMN()-2)/24,5),АТС!$A$41:$F$784,6)+'Иные услуги '!$C$5+'РСТ РСО-А'!$L$6+'РСТ РСО-А'!$G$9</f>
        <v>4940.7700000000004</v>
      </c>
      <c r="E404" s="117">
        <f>VLOOKUP($A404+ROUND((COLUMN()-2)/24,5),АТС!$A$41:$F$784,6)+'Иные услуги '!$C$5+'РСТ РСО-А'!$L$6+'РСТ РСО-А'!$G$9</f>
        <v>4940.7700000000004</v>
      </c>
      <c r="F404" s="117">
        <f>VLOOKUP($A404+ROUND((COLUMN()-2)/24,5),АТС!$A$41:$F$784,6)+'Иные услуги '!$C$5+'РСТ РСО-А'!$L$6+'РСТ РСО-А'!$G$9</f>
        <v>4940.76</v>
      </c>
      <c r="G404" s="117">
        <f>VLOOKUP($A404+ROUND((COLUMN()-2)/24,5),АТС!$A$41:$F$784,6)+'Иные услуги '!$C$5+'РСТ РСО-А'!$L$6+'РСТ РСО-А'!$G$9</f>
        <v>4940.66</v>
      </c>
      <c r="H404" s="117">
        <f>VLOOKUP($A404+ROUND((COLUMN()-2)/24,5),АТС!$A$41:$F$784,6)+'Иные услуги '!$C$5+'РСТ РСО-А'!$L$6+'РСТ РСО-А'!$G$9</f>
        <v>4940.29</v>
      </c>
      <c r="I404" s="117">
        <f>VLOOKUP($A404+ROUND((COLUMN()-2)/24,5),АТС!$A$41:$F$784,6)+'Иные услуги '!$C$5+'РСТ РСО-А'!$L$6+'РСТ РСО-А'!$G$9</f>
        <v>4940.71</v>
      </c>
      <c r="J404" s="117">
        <f>VLOOKUP($A404+ROUND((COLUMN()-2)/24,5),АТС!$A$41:$F$784,6)+'Иные услуги '!$C$5+'РСТ РСО-А'!$L$6+'РСТ РСО-А'!$G$9</f>
        <v>4940.9000000000005</v>
      </c>
      <c r="K404" s="117">
        <f>VLOOKUP($A404+ROUND((COLUMN()-2)/24,5),АТС!$A$41:$F$784,6)+'Иные услуги '!$C$5+'РСТ РСО-А'!$L$6+'РСТ РСО-А'!$G$9</f>
        <v>4941.01</v>
      </c>
      <c r="L404" s="117">
        <f>VLOOKUP($A404+ROUND((COLUMN()-2)/24,5),АТС!$A$41:$F$784,6)+'Иные услуги '!$C$5+'РСТ РСО-А'!$L$6+'РСТ РСО-А'!$G$9</f>
        <v>4941.05</v>
      </c>
      <c r="M404" s="117">
        <f>VLOOKUP($A404+ROUND((COLUMN()-2)/24,5),АТС!$A$41:$F$784,6)+'Иные услуги '!$C$5+'РСТ РСО-А'!$L$6+'РСТ РСО-А'!$G$9</f>
        <v>4941.0600000000004</v>
      </c>
      <c r="N404" s="117">
        <f>VLOOKUP($A404+ROUND((COLUMN()-2)/24,5),АТС!$A$41:$F$784,6)+'Иные услуги '!$C$5+'РСТ РСО-А'!$L$6+'РСТ РСО-А'!$G$9</f>
        <v>4941.05</v>
      </c>
      <c r="O404" s="117">
        <f>VLOOKUP($A404+ROUND((COLUMN()-2)/24,5),АТС!$A$41:$F$784,6)+'Иные услуги '!$C$5+'РСТ РСО-А'!$L$6+'РСТ РСО-А'!$G$9</f>
        <v>4940.96</v>
      </c>
      <c r="P404" s="117">
        <f>VLOOKUP($A404+ROUND((COLUMN()-2)/24,5),АТС!$A$41:$F$784,6)+'Иные услуги '!$C$5+'РСТ РСО-А'!$L$6+'РСТ РСО-А'!$G$9</f>
        <v>4940.96</v>
      </c>
      <c r="Q404" s="117">
        <f>VLOOKUP($A404+ROUND((COLUMN()-2)/24,5),АТС!$A$41:$F$784,6)+'Иные услуги '!$C$5+'РСТ РСО-А'!$L$6+'РСТ РСО-А'!$G$9</f>
        <v>4941.0300000000007</v>
      </c>
      <c r="R404" s="117">
        <f>VLOOKUP($A404+ROUND((COLUMN()-2)/24,5),АТС!$A$41:$F$784,6)+'Иные услуги '!$C$5+'РСТ РСО-А'!$L$6+'РСТ РСО-А'!$G$9</f>
        <v>4941.05</v>
      </c>
      <c r="S404" s="117">
        <f>VLOOKUP($A404+ROUND((COLUMN()-2)/24,5),АТС!$A$41:$F$784,6)+'Иные услуги '!$C$5+'РСТ РСО-А'!$L$6+'РСТ РСО-А'!$G$9</f>
        <v>4941.0700000000006</v>
      </c>
      <c r="T404" s="117">
        <f>VLOOKUP($A404+ROUND((COLUMN()-2)/24,5),АТС!$A$41:$F$784,6)+'Иные услуги '!$C$5+'РСТ РСО-А'!$L$6+'РСТ РСО-А'!$G$9</f>
        <v>4941.1500000000005</v>
      </c>
      <c r="U404" s="117">
        <f>VLOOKUP($A404+ROUND((COLUMN()-2)/24,5),АТС!$A$41:$F$784,6)+'Иные услуги '!$C$5+'РСТ РСО-А'!$L$6+'РСТ РСО-А'!$G$9</f>
        <v>4941.18</v>
      </c>
      <c r="V404" s="117">
        <f>VLOOKUP($A404+ROUND((COLUMN()-2)/24,5),АТС!$A$41:$F$784,6)+'Иные услуги '!$C$5+'РСТ РСО-А'!$L$6+'РСТ РСО-А'!$G$9</f>
        <v>4940.9400000000005</v>
      </c>
      <c r="W404" s="117">
        <f>VLOOKUP($A404+ROUND((COLUMN()-2)/24,5),АТС!$A$41:$F$784,6)+'Иные услуги '!$C$5+'РСТ РСО-А'!$L$6+'РСТ РСО-А'!$G$9</f>
        <v>4940.92</v>
      </c>
      <c r="X404" s="117">
        <f>VLOOKUP($A404+ROUND((COLUMN()-2)/24,5),АТС!$A$41:$F$784,6)+'Иные услуги '!$C$5+'РСТ РСО-А'!$L$6+'РСТ РСО-А'!$G$9</f>
        <v>4940.49</v>
      </c>
      <c r="Y404" s="117">
        <f>VLOOKUP($A404+ROUND((COLUMN()-2)/24,5),АТС!$A$41:$F$784,6)+'Иные услуги '!$C$5+'РСТ РСО-А'!$L$6+'РСТ РСО-А'!$G$9</f>
        <v>4939.6500000000005</v>
      </c>
    </row>
    <row r="405" spans="1:25" x14ac:dyDescent="0.2">
      <c r="A405" s="66">
        <f t="shared" si="14"/>
        <v>43661</v>
      </c>
      <c r="B405" s="117">
        <f>VLOOKUP($A405+ROUND((COLUMN()-2)/24,5),АТС!$A$41:$F$784,6)+'Иные услуги '!$C$5+'РСТ РСО-А'!$L$6+'РСТ РСО-А'!$G$9</f>
        <v>4941.1500000000005</v>
      </c>
      <c r="C405" s="117">
        <f>VLOOKUP($A405+ROUND((COLUMN()-2)/24,5),АТС!$A$41:$F$784,6)+'Иные услуги '!$C$5+'РСТ РСО-А'!$L$6+'РСТ РСО-А'!$G$9</f>
        <v>4941.08</v>
      </c>
      <c r="D405" s="117">
        <f>VLOOKUP($A405+ROUND((COLUMN()-2)/24,5),АТС!$A$41:$F$784,6)+'Иные услуги '!$C$5+'РСТ РСО-А'!$L$6+'РСТ РСО-А'!$G$9</f>
        <v>4941.05</v>
      </c>
      <c r="E405" s="117">
        <f>VLOOKUP($A405+ROUND((COLUMN()-2)/24,5),АТС!$A$41:$F$784,6)+'Иные услуги '!$C$5+'РСТ РСО-А'!$L$6+'РСТ РСО-А'!$G$9</f>
        <v>4941.1100000000006</v>
      </c>
      <c r="F405" s="117">
        <f>VLOOKUP($A405+ROUND((COLUMN()-2)/24,5),АТС!$A$41:$F$784,6)+'Иные услуги '!$C$5+'РСТ РСО-А'!$L$6+'РСТ РСО-А'!$G$9</f>
        <v>4941.1400000000003</v>
      </c>
      <c r="G405" s="117">
        <f>VLOOKUP($A405+ROUND((COLUMN()-2)/24,5),АТС!$A$41:$F$784,6)+'Иные услуги '!$C$5+'РСТ РСО-А'!$L$6+'РСТ РСО-А'!$G$9</f>
        <v>4941.1100000000006</v>
      </c>
      <c r="H405" s="117">
        <f>VLOOKUP($A405+ROUND((COLUMN()-2)/24,5),АТС!$A$41:$F$784,6)+'Иные услуги '!$C$5+'РСТ РСО-А'!$L$6+'РСТ РСО-А'!$G$9</f>
        <v>4940.8200000000006</v>
      </c>
      <c r="I405" s="117">
        <f>VLOOKUP($A405+ROUND((COLUMN()-2)/24,5),АТС!$A$41:$F$784,6)+'Иные услуги '!$C$5+'РСТ РСО-А'!$L$6+'РСТ РСО-А'!$G$9</f>
        <v>4940.91</v>
      </c>
      <c r="J405" s="117">
        <f>VLOOKUP($A405+ROUND((COLUMN()-2)/24,5),АТС!$A$41:$F$784,6)+'Иные услуги '!$C$5+'РСТ РСО-А'!$L$6+'РСТ РСО-А'!$G$9</f>
        <v>4941.1100000000006</v>
      </c>
      <c r="K405" s="117">
        <f>VLOOKUP($A405+ROUND((COLUMN()-2)/24,5),АТС!$A$41:$F$784,6)+'Иные услуги '!$C$5+'РСТ РСО-А'!$L$6+'РСТ РСО-А'!$G$9</f>
        <v>4941.2800000000007</v>
      </c>
      <c r="L405" s="117">
        <f>VLOOKUP($A405+ROUND((COLUMN()-2)/24,5),АТС!$A$41:$F$784,6)+'Иные услуги '!$C$5+'РСТ РСО-А'!$L$6+'РСТ РСО-А'!$G$9</f>
        <v>4941.29</v>
      </c>
      <c r="M405" s="117">
        <f>VLOOKUP($A405+ROUND((COLUMN()-2)/24,5),АТС!$A$41:$F$784,6)+'Иные услуги '!$C$5+'РСТ РСО-А'!$L$6+'РСТ РСО-А'!$G$9</f>
        <v>4941.3</v>
      </c>
      <c r="N405" s="117">
        <f>VLOOKUP($A405+ROUND((COLUMN()-2)/24,5),АТС!$A$41:$F$784,6)+'Иные услуги '!$C$5+'РСТ РСО-А'!$L$6+'РСТ РСО-А'!$G$9</f>
        <v>4941.3100000000004</v>
      </c>
      <c r="O405" s="117">
        <f>VLOOKUP($A405+ROUND((COLUMN()-2)/24,5),АТС!$A$41:$F$784,6)+'Иные услуги '!$C$5+'РСТ РСО-А'!$L$6+'РСТ РСО-А'!$G$9</f>
        <v>4941.16</v>
      </c>
      <c r="P405" s="117">
        <f>VLOOKUP($A405+ROUND((COLUMN()-2)/24,5),АТС!$A$41:$F$784,6)+'Иные услуги '!$C$5+'РСТ РСО-А'!$L$6+'РСТ РСО-А'!$G$9</f>
        <v>4941.1500000000005</v>
      </c>
      <c r="Q405" s="117">
        <f>VLOOKUP($A405+ROUND((COLUMN()-2)/24,5),АТС!$A$41:$F$784,6)+'Иные услуги '!$C$5+'РСТ РСО-А'!$L$6+'РСТ РСО-А'!$G$9</f>
        <v>4941.16</v>
      </c>
      <c r="R405" s="117">
        <f>VLOOKUP($A405+ROUND((COLUMN()-2)/24,5),АТС!$A$41:$F$784,6)+'Иные услуги '!$C$5+'РСТ РСО-А'!$L$6+'РСТ РСО-А'!$G$9</f>
        <v>4941.1400000000003</v>
      </c>
      <c r="S405" s="117">
        <f>VLOOKUP($A405+ROUND((COLUMN()-2)/24,5),АТС!$A$41:$F$784,6)+'Иные услуги '!$C$5+'РСТ РСО-А'!$L$6+'РСТ РСО-А'!$G$9</f>
        <v>4941.1400000000003</v>
      </c>
      <c r="T405" s="117">
        <f>VLOOKUP($A405+ROUND((COLUMN()-2)/24,5),АТС!$A$41:$F$784,6)+'Иные услуги '!$C$5+'РСТ РСО-А'!$L$6+'РСТ РСО-А'!$G$9</f>
        <v>4941.26</v>
      </c>
      <c r="U405" s="117">
        <f>VLOOKUP($A405+ROUND((COLUMN()-2)/24,5),АТС!$A$41:$F$784,6)+'Иные услуги '!$C$5+'РСТ РСО-А'!$L$6+'РСТ РСО-А'!$G$9</f>
        <v>4941.18</v>
      </c>
      <c r="V405" s="117">
        <f>VLOOKUP($A405+ROUND((COLUMN()-2)/24,5),АТС!$A$41:$F$784,6)+'Иные услуги '!$C$5+'РСТ РСО-А'!$L$6+'РСТ РСО-А'!$G$9</f>
        <v>4941.12</v>
      </c>
      <c r="W405" s="117">
        <f>VLOOKUP($A405+ROUND((COLUMN()-2)/24,5),АТС!$A$41:$F$784,6)+'Иные услуги '!$C$5+'РСТ РСО-А'!$L$6+'РСТ РСО-А'!$G$9</f>
        <v>4941.12</v>
      </c>
      <c r="X405" s="117">
        <f>VLOOKUP($A405+ROUND((COLUMN()-2)/24,5),АТС!$A$41:$F$784,6)+'Иные услуги '!$C$5+'РСТ РСО-А'!$L$6+'РСТ РСО-А'!$G$9</f>
        <v>4940.9400000000005</v>
      </c>
      <c r="Y405" s="117">
        <f>VLOOKUP($A405+ROUND((COLUMN()-2)/24,5),АТС!$A$41:$F$784,6)+'Иные услуги '!$C$5+'РСТ РСО-А'!$L$6+'РСТ РСО-А'!$G$9</f>
        <v>4940.54</v>
      </c>
    </row>
    <row r="406" spans="1:25" x14ac:dyDescent="0.2">
      <c r="A406" s="66">
        <f t="shared" si="14"/>
        <v>43662</v>
      </c>
      <c r="B406" s="117">
        <f>VLOOKUP($A406+ROUND((COLUMN()-2)/24,5),АТС!$A$41:$F$784,6)+'Иные услуги '!$C$5+'РСТ РСО-А'!$L$6+'РСТ РСО-А'!$G$9</f>
        <v>4941.1400000000003</v>
      </c>
      <c r="C406" s="117">
        <f>VLOOKUP($A406+ROUND((COLUMN()-2)/24,5),АТС!$A$41:$F$784,6)+'Иные услуги '!$C$5+'РСТ РСО-А'!$L$6+'РСТ РСО-А'!$G$9</f>
        <v>4941.1100000000006</v>
      </c>
      <c r="D406" s="117">
        <f>VLOOKUP($A406+ROUND((COLUMN()-2)/24,5),АТС!$A$41:$F$784,6)+'Иные услуги '!$C$5+'РСТ РСО-А'!$L$6+'РСТ РСО-А'!$G$9</f>
        <v>4941.05</v>
      </c>
      <c r="E406" s="117">
        <f>VLOOKUP($A406+ROUND((COLUMN()-2)/24,5),АТС!$A$41:$F$784,6)+'Иные услуги '!$C$5+'РСТ РСО-А'!$L$6+'РСТ РСО-А'!$G$9</f>
        <v>4941.0300000000007</v>
      </c>
      <c r="F406" s="117">
        <f>VLOOKUP($A406+ROUND((COLUMN()-2)/24,5),АТС!$A$41:$F$784,6)+'Иные услуги '!$C$5+'РСТ РСО-А'!$L$6+'РСТ РСО-А'!$G$9</f>
        <v>4940.9400000000005</v>
      </c>
      <c r="G406" s="117">
        <f>VLOOKUP($A406+ROUND((COLUMN()-2)/24,5),АТС!$A$41:$F$784,6)+'Иные услуги '!$C$5+'РСТ РСО-А'!$L$6+'РСТ РСО-А'!$G$9</f>
        <v>4940.9800000000005</v>
      </c>
      <c r="H406" s="117">
        <f>VLOOKUP($A406+ROUND((COLUMN()-2)/24,5),АТС!$A$41:$F$784,6)+'Иные услуги '!$C$5+'РСТ РСО-А'!$L$6+'РСТ РСО-А'!$G$9</f>
        <v>4940.8200000000006</v>
      </c>
      <c r="I406" s="117">
        <f>VLOOKUP($A406+ROUND((COLUMN()-2)/24,5),АТС!$A$41:$F$784,6)+'Иные услуги '!$C$5+'РСТ РСО-А'!$L$6+'РСТ РСО-А'!$G$9</f>
        <v>4940.83</v>
      </c>
      <c r="J406" s="117">
        <f>VLOOKUP($A406+ROUND((COLUMN()-2)/24,5),АТС!$A$41:$F$784,6)+'Иные услуги '!$C$5+'РСТ РСО-А'!$L$6+'РСТ РСО-А'!$G$9</f>
        <v>4940.84</v>
      </c>
      <c r="K406" s="117">
        <f>VLOOKUP($A406+ROUND((COLUMN()-2)/24,5),АТС!$A$41:$F$784,6)+'Иные услуги '!$C$5+'РСТ РСО-А'!$L$6+'РСТ РСО-А'!$G$9</f>
        <v>4941.13</v>
      </c>
      <c r="L406" s="117">
        <f>VLOOKUP($A406+ROUND((COLUMN()-2)/24,5),АТС!$A$41:$F$784,6)+'Иные услуги '!$C$5+'РСТ РСО-А'!$L$6+'РСТ РСО-А'!$G$9</f>
        <v>4941.1900000000005</v>
      </c>
      <c r="M406" s="117">
        <f>VLOOKUP($A406+ROUND((COLUMN()-2)/24,5),АТС!$A$41:$F$784,6)+'Иные услуги '!$C$5+'РСТ РСО-А'!$L$6+'РСТ РСО-А'!$G$9</f>
        <v>4941.1900000000005</v>
      </c>
      <c r="N406" s="117">
        <f>VLOOKUP($A406+ROUND((COLUMN()-2)/24,5),АТС!$A$41:$F$784,6)+'Иные услуги '!$C$5+'РСТ РСО-А'!$L$6+'РСТ РСО-А'!$G$9</f>
        <v>4941.2000000000007</v>
      </c>
      <c r="O406" s="117">
        <f>VLOOKUP($A406+ROUND((COLUMN()-2)/24,5),АТС!$A$41:$F$784,6)+'Иные услуги '!$C$5+'РСТ РСО-А'!$L$6+'РСТ РСО-А'!$G$9</f>
        <v>4940.93</v>
      </c>
      <c r="P406" s="117">
        <f>VLOOKUP($A406+ROUND((COLUMN()-2)/24,5),АТС!$A$41:$F$784,6)+'Иные услуги '!$C$5+'РСТ РСО-А'!$L$6+'РСТ РСО-А'!$G$9</f>
        <v>4940.91</v>
      </c>
      <c r="Q406" s="117">
        <f>VLOOKUP($A406+ROUND((COLUMN()-2)/24,5),АТС!$A$41:$F$784,6)+'Иные услуги '!$C$5+'РСТ РСО-А'!$L$6+'РСТ РСО-А'!$G$9</f>
        <v>4940.9000000000005</v>
      </c>
      <c r="R406" s="117">
        <f>VLOOKUP($A406+ROUND((COLUMN()-2)/24,5),АТС!$A$41:$F$784,6)+'Иные услуги '!$C$5+'РСТ РСО-А'!$L$6+'РСТ РСО-А'!$G$9</f>
        <v>4940.93</v>
      </c>
      <c r="S406" s="117">
        <f>VLOOKUP($A406+ROUND((COLUMN()-2)/24,5),АТС!$A$41:$F$784,6)+'Иные услуги '!$C$5+'РСТ РСО-А'!$L$6+'РСТ РСО-А'!$G$9</f>
        <v>4941.09</v>
      </c>
      <c r="T406" s="117">
        <f>VLOOKUP($A406+ROUND((COLUMN()-2)/24,5),АТС!$A$41:$F$784,6)+'Иные услуги '!$C$5+'РСТ РСО-А'!$L$6+'РСТ РСО-А'!$G$9</f>
        <v>4941.1500000000005</v>
      </c>
      <c r="U406" s="117">
        <f>VLOOKUP($A406+ROUND((COLUMN()-2)/24,5),АТС!$A$41:$F$784,6)+'Иные услуги '!$C$5+'РСТ РСО-А'!$L$6+'РСТ РСО-А'!$G$9</f>
        <v>4941.2300000000005</v>
      </c>
      <c r="V406" s="117">
        <f>VLOOKUP($A406+ROUND((COLUMN()-2)/24,5),АТС!$A$41:$F$784,6)+'Иные услуги '!$C$5+'РСТ РСО-А'!$L$6+'РСТ РСО-А'!$G$9</f>
        <v>4941.1400000000003</v>
      </c>
      <c r="W406" s="117">
        <f>VLOOKUP($A406+ROUND((COLUMN()-2)/24,5),АТС!$A$41:$F$784,6)+'Иные услуги '!$C$5+'РСТ РСО-А'!$L$6+'РСТ РСО-А'!$G$9</f>
        <v>4941.1000000000004</v>
      </c>
      <c r="X406" s="117">
        <f>VLOOKUP($A406+ROUND((COLUMN()-2)/24,5),АТС!$A$41:$F$784,6)+'Иные услуги '!$C$5+'РСТ РСО-А'!$L$6+'РСТ РСО-А'!$G$9</f>
        <v>4940.92</v>
      </c>
      <c r="Y406" s="117">
        <f>VLOOKUP($A406+ROUND((COLUMN()-2)/24,5),АТС!$A$41:$F$784,6)+'Иные услуги '!$C$5+'РСТ РСО-А'!$L$6+'РСТ РСО-А'!$G$9</f>
        <v>4940.54</v>
      </c>
    </row>
    <row r="407" spans="1:25" x14ac:dyDescent="0.2">
      <c r="A407" s="66">
        <f t="shared" si="14"/>
        <v>43663</v>
      </c>
      <c r="B407" s="117">
        <f>VLOOKUP($A407+ROUND((COLUMN()-2)/24,5),АТС!$A$41:$F$784,6)+'Иные услуги '!$C$5+'РСТ РСО-А'!$L$6+'РСТ РСО-А'!$G$9</f>
        <v>4941.1000000000004</v>
      </c>
      <c r="C407" s="117">
        <f>VLOOKUP($A407+ROUND((COLUMN()-2)/24,5),АТС!$A$41:$F$784,6)+'Иные услуги '!$C$5+'РСТ РСО-А'!$L$6+'РСТ РСО-А'!$G$9</f>
        <v>4941.0600000000004</v>
      </c>
      <c r="D407" s="117">
        <f>VLOOKUP($A407+ROUND((COLUMN()-2)/24,5),АТС!$A$41:$F$784,6)+'Иные услуги '!$C$5+'РСТ РСО-А'!$L$6+'РСТ РСО-А'!$G$9</f>
        <v>4941.0200000000004</v>
      </c>
      <c r="E407" s="117">
        <f>VLOOKUP($A407+ROUND((COLUMN()-2)/24,5),АТС!$A$41:$F$784,6)+'Иные услуги '!$C$5+'РСТ РСО-А'!$L$6+'РСТ РСО-А'!$G$9</f>
        <v>4941.01</v>
      </c>
      <c r="F407" s="117">
        <f>VLOOKUP($A407+ROUND((COLUMN()-2)/24,5),АТС!$A$41:$F$784,6)+'Иные услуги '!$C$5+'РСТ РСО-А'!$L$6+'РСТ РСО-А'!$G$9</f>
        <v>4940.93</v>
      </c>
      <c r="G407" s="117">
        <f>VLOOKUP($A407+ROUND((COLUMN()-2)/24,5),АТС!$A$41:$F$784,6)+'Иные услуги '!$C$5+'РСТ РСО-А'!$L$6+'РСТ РСО-А'!$G$9</f>
        <v>4940.8500000000004</v>
      </c>
      <c r="H407" s="117">
        <f>VLOOKUP($A407+ROUND((COLUMN()-2)/24,5),АТС!$A$41:$F$784,6)+'Иные услуги '!$C$5+'РСТ РСО-А'!$L$6+'РСТ РСО-А'!$G$9</f>
        <v>4940.6900000000005</v>
      </c>
      <c r="I407" s="117">
        <f>VLOOKUP($A407+ROUND((COLUMN()-2)/24,5),АТС!$A$41:$F$784,6)+'Иные услуги '!$C$5+'РСТ РСО-А'!$L$6+'РСТ РСО-А'!$G$9</f>
        <v>4940.4500000000007</v>
      </c>
      <c r="J407" s="117">
        <f>VLOOKUP($A407+ROUND((COLUMN()-2)/24,5),АТС!$A$41:$F$784,6)+'Иные услуги '!$C$5+'РСТ РСО-А'!$L$6+'РСТ РСО-А'!$G$9</f>
        <v>4940.79</v>
      </c>
      <c r="K407" s="117">
        <f>VLOOKUP($A407+ROUND((COLUMN()-2)/24,5),АТС!$A$41:$F$784,6)+'Иные услуги '!$C$5+'РСТ РСО-А'!$L$6+'РСТ РСО-А'!$G$9</f>
        <v>4941.1400000000003</v>
      </c>
      <c r="L407" s="117">
        <f>VLOOKUP($A407+ROUND((COLUMN()-2)/24,5),АТС!$A$41:$F$784,6)+'Иные услуги '!$C$5+'РСТ РСО-А'!$L$6+'РСТ РСО-А'!$G$9</f>
        <v>4941.18</v>
      </c>
      <c r="M407" s="117">
        <f>VLOOKUP($A407+ROUND((COLUMN()-2)/24,5),АТС!$A$41:$F$784,6)+'Иные услуги '!$C$5+'РСТ РСО-А'!$L$6+'РСТ РСО-А'!$G$9</f>
        <v>4941.1900000000005</v>
      </c>
      <c r="N407" s="117">
        <f>VLOOKUP($A407+ROUND((COLUMN()-2)/24,5),АТС!$A$41:$F$784,6)+'Иные услуги '!$C$5+'РСТ РСО-А'!$L$6+'РСТ РСО-А'!$G$9</f>
        <v>4941.17</v>
      </c>
      <c r="O407" s="117">
        <f>VLOOKUP($A407+ROUND((COLUMN()-2)/24,5),АТС!$A$41:$F$784,6)+'Иные услуги '!$C$5+'РСТ РСО-А'!$L$6+'РСТ РСО-А'!$G$9</f>
        <v>4940.8600000000006</v>
      </c>
      <c r="P407" s="117">
        <f>VLOOKUP($A407+ROUND((COLUMN()-2)/24,5),АТС!$A$41:$F$784,6)+'Иные услуги '!$C$5+'РСТ РСО-А'!$L$6+'РСТ РСО-А'!$G$9</f>
        <v>4940.8500000000004</v>
      </c>
      <c r="Q407" s="117">
        <f>VLOOKUP($A407+ROUND((COLUMN()-2)/24,5),АТС!$A$41:$F$784,6)+'Иные услуги '!$C$5+'РСТ РСО-А'!$L$6+'РСТ РСО-А'!$G$9</f>
        <v>4940.8500000000004</v>
      </c>
      <c r="R407" s="117">
        <f>VLOOKUP($A407+ROUND((COLUMN()-2)/24,5),АТС!$A$41:$F$784,6)+'Иные услуги '!$C$5+'РСТ РСО-А'!$L$6+'РСТ РСО-А'!$G$9</f>
        <v>4940.87</v>
      </c>
      <c r="S407" s="117">
        <f>VLOOKUP($A407+ROUND((COLUMN()-2)/24,5),АТС!$A$41:$F$784,6)+'Иные услуги '!$C$5+'РСТ РСО-А'!$L$6+'РСТ РСО-А'!$G$9</f>
        <v>4940.8500000000004</v>
      </c>
      <c r="T407" s="117">
        <f>VLOOKUP($A407+ROUND((COLUMN()-2)/24,5),АТС!$A$41:$F$784,6)+'Иные услуги '!$C$5+'РСТ РСО-А'!$L$6+'РСТ РСО-А'!$G$9</f>
        <v>4941.1500000000005</v>
      </c>
      <c r="U407" s="117">
        <f>VLOOKUP($A407+ROUND((COLUMN()-2)/24,5),АТС!$A$41:$F$784,6)+'Иные услуги '!$C$5+'РСТ РСО-А'!$L$6+'РСТ РСО-А'!$G$9</f>
        <v>4941.2000000000007</v>
      </c>
      <c r="V407" s="117">
        <f>VLOOKUP($A407+ROUND((COLUMN()-2)/24,5),АТС!$A$41:$F$784,6)+'Иные услуги '!$C$5+'РСТ РСО-А'!$L$6+'РСТ РСО-А'!$G$9</f>
        <v>4941.04</v>
      </c>
      <c r="W407" s="117">
        <f>VLOOKUP($A407+ROUND((COLUMN()-2)/24,5),АТС!$A$41:$F$784,6)+'Иные услуги '!$C$5+'РСТ РСО-А'!$L$6+'РСТ РСО-А'!$G$9</f>
        <v>4941.0200000000004</v>
      </c>
      <c r="X407" s="117">
        <f>VLOOKUP($A407+ROUND((COLUMN()-2)/24,5),АТС!$A$41:$F$784,6)+'Иные услуги '!$C$5+'РСТ РСО-А'!$L$6+'РСТ РСО-А'!$G$9</f>
        <v>4940.9000000000005</v>
      </c>
      <c r="Y407" s="117">
        <f>VLOOKUP($A407+ROUND((COLUMN()-2)/24,5),АТС!$A$41:$F$784,6)+'Иные услуги '!$C$5+'РСТ РСО-А'!$L$6+'РСТ РСО-А'!$G$9</f>
        <v>4940.2300000000005</v>
      </c>
    </row>
    <row r="408" spans="1:25" x14ac:dyDescent="0.2">
      <c r="A408" s="66">
        <f t="shared" si="14"/>
        <v>43664</v>
      </c>
      <c r="B408" s="117">
        <f>VLOOKUP($A408+ROUND((COLUMN()-2)/24,5),АТС!$A$41:$F$784,6)+'Иные услуги '!$C$5+'РСТ РСО-А'!$L$6+'РСТ РСО-А'!$G$9</f>
        <v>4941.09</v>
      </c>
      <c r="C408" s="117">
        <f>VLOOKUP($A408+ROUND((COLUMN()-2)/24,5),АТС!$A$41:$F$784,6)+'Иные услуги '!$C$5+'РСТ РСО-А'!$L$6+'РСТ РСО-А'!$G$9</f>
        <v>4941.08</v>
      </c>
      <c r="D408" s="117">
        <f>VLOOKUP($A408+ROUND((COLUMN()-2)/24,5),АТС!$A$41:$F$784,6)+'Иные услуги '!$C$5+'РСТ РСО-А'!$L$6+'РСТ РСО-А'!$G$9</f>
        <v>4941.0600000000004</v>
      </c>
      <c r="E408" s="117">
        <f>VLOOKUP($A408+ROUND((COLUMN()-2)/24,5),АТС!$A$41:$F$784,6)+'Иные услуги '!$C$5+'РСТ РСО-А'!$L$6+'РСТ РСО-А'!$G$9</f>
        <v>4941.0600000000004</v>
      </c>
      <c r="F408" s="117">
        <f>VLOOKUP($A408+ROUND((COLUMN()-2)/24,5),АТС!$A$41:$F$784,6)+'Иные услуги '!$C$5+'РСТ РСО-А'!$L$6+'РСТ РСО-А'!$G$9</f>
        <v>4941</v>
      </c>
      <c r="G408" s="117">
        <f>VLOOKUP($A408+ROUND((COLUMN()-2)/24,5),АТС!$A$41:$F$784,6)+'Иные услуги '!$C$5+'РСТ РСО-А'!$L$6+'РСТ РСО-А'!$G$9</f>
        <v>4940.91</v>
      </c>
      <c r="H408" s="117">
        <f>VLOOKUP($A408+ROUND((COLUMN()-2)/24,5),АТС!$A$41:$F$784,6)+'Иные услуги '!$C$5+'РСТ РСО-А'!$L$6+'РСТ РСО-А'!$G$9</f>
        <v>4940.49</v>
      </c>
      <c r="I408" s="117">
        <f>VLOOKUP($A408+ROUND((COLUMN()-2)/24,5),АТС!$A$41:$F$784,6)+'Иные услуги '!$C$5+'РСТ РСО-А'!$L$6+'РСТ РСО-А'!$G$9</f>
        <v>4940.5300000000007</v>
      </c>
      <c r="J408" s="117">
        <f>VLOOKUP($A408+ROUND((COLUMN()-2)/24,5),АТС!$A$41:$F$784,6)+'Иные услуги '!$C$5+'РСТ РСО-А'!$L$6+'РСТ РСО-А'!$G$9</f>
        <v>4940.74</v>
      </c>
      <c r="K408" s="117">
        <f>VLOOKUP($A408+ROUND((COLUMN()-2)/24,5),АТС!$A$41:$F$784,6)+'Иные услуги '!$C$5+'РСТ РСО-А'!$L$6+'РСТ РСО-А'!$G$9</f>
        <v>4941.1100000000006</v>
      </c>
      <c r="L408" s="117">
        <f>VLOOKUP($A408+ROUND((COLUMN()-2)/24,5),АТС!$A$41:$F$784,6)+'Иные услуги '!$C$5+'РСТ РСО-А'!$L$6+'РСТ РСО-А'!$G$9</f>
        <v>4941.1100000000006</v>
      </c>
      <c r="M408" s="117">
        <f>VLOOKUP($A408+ROUND((COLUMN()-2)/24,5),АТС!$A$41:$F$784,6)+'Иные услуги '!$C$5+'РСТ РСО-А'!$L$6+'РСТ РСО-А'!$G$9</f>
        <v>4941.1400000000003</v>
      </c>
      <c r="N408" s="117">
        <f>VLOOKUP($A408+ROUND((COLUMN()-2)/24,5),АТС!$A$41:$F$784,6)+'Иные услуги '!$C$5+'РСТ РСО-А'!$L$6+'РСТ РСО-А'!$G$9</f>
        <v>4941.1500000000005</v>
      </c>
      <c r="O408" s="117">
        <f>VLOOKUP($A408+ROUND((COLUMN()-2)/24,5),АТС!$A$41:$F$784,6)+'Иные услуги '!$C$5+'РСТ РСО-А'!$L$6+'РСТ РСО-А'!$G$9</f>
        <v>4940.79</v>
      </c>
      <c r="P408" s="117">
        <f>VLOOKUP($A408+ROUND((COLUMN()-2)/24,5),АТС!$A$41:$F$784,6)+'Иные услуги '!$C$5+'РСТ РСО-А'!$L$6+'РСТ РСО-А'!$G$9</f>
        <v>4940.7800000000007</v>
      </c>
      <c r="Q408" s="117">
        <f>VLOOKUP($A408+ROUND((COLUMN()-2)/24,5),АТС!$A$41:$F$784,6)+'Иные услуги '!$C$5+'РСТ РСО-А'!$L$6+'РСТ РСО-А'!$G$9</f>
        <v>4940.7800000000007</v>
      </c>
      <c r="R408" s="117">
        <f>VLOOKUP($A408+ROUND((COLUMN()-2)/24,5),АТС!$A$41:$F$784,6)+'Иные услуги '!$C$5+'РСТ РСО-А'!$L$6+'РСТ РСО-А'!$G$9</f>
        <v>4940.75</v>
      </c>
      <c r="S408" s="117">
        <f>VLOOKUP($A408+ROUND((COLUMN()-2)/24,5),АТС!$A$41:$F$784,6)+'Иные услуги '!$C$5+'РСТ РСО-А'!$L$6+'РСТ РСО-А'!$G$9</f>
        <v>4940.75</v>
      </c>
      <c r="T408" s="117">
        <f>VLOOKUP($A408+ROUND((COLUMN()-2)/24,5),АТС!$A$41:$F$784,6)+'Иные услуги '!$C$5+'РСТ РСО-А'!$L$6+'РСТ РСО-А'!$G$9</f>
        <v>4941.04</v>
      </c>
      <c r="U408" s="117">
        <f>VLOOKUP($A408+ROUND((COLUMN()-2)/24,5),АТС!$A$41:$F$784,6)+'Иные услуги '!$C$5+'РСТ РСО-А'!$L$6+'РСТ РСО-А'!$G$9</f>
        <v>4941.1500000000005</v>
      </c>
      <c r="V408" s="117">
        <f>VLOOKUP($A408+ROUND((COLUMN()-2)/24,5),АТС!$A$41:$F$784,6)+'Иные услуги '!$C$5+'РСТ РСО-А'!$L$6+'РСТ РСО-А'!$G$9</f>
        <v>4940.9800000000005</v>
      </c>
      <c r="W408" s="117">
        <f>VLOOKUP($A408+ROUND((COLUMN()-2)/24,5),АТС!$A$41:$F$784,6)+'Иные услуги '!$C$5+'РСТ РСО-А'!$L$6+'РСТ РСО-А'!$G$9</f>
        <v>4940.9400000000005</v>
      </c>
      <c r="X408" s="117">
        <f>VLOOKUP($A408+ROUND((COLUMN()-2)/24,5),АТС!$A$41:$F$784,6)+'Иные услуги '!$C$5+'РСТ РСО-А'!$L$6+'РСТ РСО-А'!$G$9</f>
        <v>4940.8100000000004</v>
      </c>
      <c r="Y408" s="117">
        <f>VLOOKUP($A408+ROUND((COLUMN()-2)/24,5),АТС!$A$41:$F$784,6)+'Иные услуги '!$C$5+'РСТ РСО-А'!$L$6+'РСТ РСО-А'!$G$9</f>
        <v>4940.0300000000007</v>
      </c>
    </row>
    <row r="409" spans="1:25" x14ac:dyDescent="0.2">
      <c r="A409" s="66">
        <f t="shared" si="14"/>
        <v>43665</v>
      </c>
      <c r="B409" s="117">
        <f>VLOOKUP($A409+ROUND((COLUMN()-2)/24,5),АТС!$A$41:$F$784,6)+'Иные услуги '!$C$5+'РСТ РСО-А'!$L$6+'РСТ РСО-А'!$G$9</f>
        <v>4940.8</v>
      </c>
      <c r="C409" s="117">
        <f>VLOOKUP($A409+ROUND((COLUMN()-2)/24,5),АТС!$A$41:$F$784,6)+'Иные услуги '!$C$5+'РСТ РСО-А'!$L$6+'РСТ РСО-А'!$G$9</f>
        <v>4940.8500000000004</v>
      </c>
      <c r="D409" s="117">
        <f>VLOOKUP($A409+ROUND((COLUMN()-2)/24,5),АТС!$A$41:$F$784,6)+'Иные услуги '!$C$5+'РСТ РСО-А'!$L$6+'РСТ РСО-А'!$G$9</f>
        <v>4940.84</v>
      </c>
      <c r="E409" s="117">
        <f>VLOOKUP($A409+ROUND((COLUMN()-2)/24,5),АТС!$A$41:$F$784,6)+'Иные услуги '!$C$5+'РСТ РСО-А'!$L$6+'РСТ РСО-А'!$G$9</f>
        <v>4940.83</v>
      </c>
      <c r="F409" s="117">
        <f>VLOOKUP($A409+ROUND((COLUMN()-2)/24,5),АТС!$A$41:$F$784,6)+'Иные услуги '!$C$5+'РСТ РСО-А'!$L$6+'РСТ РСО-А'!$G$9</f>
        <v>4940.79</v>
      </c>
      <c r="G409" s="117">
        <f>VLOOKUP($A409+ROUND((COLUMN()-2)/24,5),АТС!$A$41:$F$784,6)+'Иные услуги '!$C$5+'РСТ РСО-А'!$L$6+'РСТ РСО-А'!$G$9</f>
        <v>4940.9000000000005</v>
      </c>
      <c r="H409" s="117">
        <f>VLOOKUP($A409+ROUND((COLUMN()-2)/24,5),АТС!$A$41:$F$784,6)+'Иные услуги '!$C$5+'РСТ РСО-А'!$L$6+'РСТ РСО-А'!$G$9</f>
        <v>4940.49</v>
      </c>
      <c r="I409" s="117">
        <f>VLOOKUP($A409+ROUND((COLUMN()-2)/24,5),АТС!$A$41:$F$784,6)+'Иные услуги '!$C$5+'РСТ РСО-А'!$L$6+'РСТ РСО-А'!$G$9</f>
        <v>4940.3200000000006</v>
      </c>
      <c r="J409" s="117">
        <f>VLOOKUP($A409+ROUND((COLUMN()-2)/24,5),АТС!$A$41:$F$784,6)+'Иные услуги '!$C$5+'РСТ РСО-А'!$L$6+'РСТ РСО-А'!$G$9</f>
        <v>4940.5600000000004</v>
      </c>
      <c r="K409" s="117">
        <f>VLOOKUP($A409+ROUND((COLUMN()-2)/24,5),АТС!$A$41:$F$784,6)+'Иные услуги '!$C$5+'РСТ РСО-А'!$L$6+'РСТ РСО-А'!$G$9</f>
        <v>4940.99</v>
      </c>
      <c r="L409" s="117">
        <f>VLOOKUP($A409+ROUND((COLUMN()-2)/24,5),АТС!$A$41:$F$784,6)+'Иные услуги '!$C$5+'РСТ РСО-А'!$L$6+'РСТ РСО-А'!$G$9</f>
        <v>4941.0300000000007</v>
      </c>
      <c r="M409" s="117">
        <f>VLOOKUP($A409+ROUND((COLUMN()-2)/24,5),АТС!$A$41:$F$784,6)+'Иные услуги '!$C$5+'РСТ РСО-А'!$L$6+'РСТ РСО-А'!$G$9</f>
        <v>4941.0300000000007</v>
      </c>
      <c r="N409" s="117">
        <f>VLOOKUP($A409+ROUND((COLUMN()-2)/24,5),АТС!$A$41:$F$784,6)+'Иные услуги '!$C$5+'РСТ РСО-А'!$L$6+'РСТ РСО-А'!$G$9</f>
        <v>4941.01</v>
      </c>
      <c r="O409" s="117">
        <f>VLOOKUP($A409+ROUND((COLUMN()-2)/24,5),АТС!$A$41:$F$784,6)+'Иные услуги '!$C$5+'РСТ РСО-А'!$L$6+'РСТ РСО-А'!$G$9</f>
        <v>4940.6100000000006</v>
      </c>
      <c r="P409" s="117">
        <f>VLOOKUP($A409+ROUND((COLUMN()-2)/24,5),АТС!$A$41:$F$784,6)+'Иные услуги '!$C$5+'РСТ РСО-А'!$L$6+'РСТ РСО-А'!$G$9</f>
        <v>4940.5700000000006</v>
      </c>
      <c r="Q409" s="117">
        <f>VLOOKUP($A409+ROUND((COLUMN()-2)/24,5),АТС!$A$41:$F$784,6)+'Иные услуги '!$C$5+'РСТ РСО-А'!$L$6+'РСТ РСО-А'!$G$9</f>
        <v>4940.46</v>
      </c>
      <c r="R409" s="117">
        <f>VLOOKUP($A409+ROUND((COLUMN()-2)/24,5),АТС!$A$41:$F$784,6)+'Иные услуги '!$C$5+'РСТ РСО-А'!$L$6+'РСТ РСО-А'!$G$9</f>
        <v>4940.5600000000004</v>
      </c>
      <c r="S409" s="117">
        <f>VLOOKUP($A409+ROUND((COLUMN()-2)/24,5),АТС!$A$41:$F$784,6)+'Иные услуги '!$C$5+'РСТ РСО-А'!$L$6+'РСТ РСО-А'!$G$9</f>
        <v>4940.8100000000004</v>
      </c>
      <c r="T409" s="117">
        <f>VLOOKUP($A409+ROUND((COLUMN()-2)/24,5),АТС!$A$41:$F$784,6)+'Иные услуги '!$C$5+'РСТ РСО-А'!$L$6+'РСТ РСО-А'!$G$9</f>
        <v>4940.9400000000005</v>
      </c>
      <c r="U409" s="117">
        <f>VLOOKUP($A409+ROUND((COLUMN()-2)/24,5),АТС!$A$41:$F$784,6)+'Иные услуги '!$C$5+'РСТ РСО-А'!$L$6+'РСТ РСО-А'!$G$9</f>
        <v>4941.05</v>
      </c>
      <c r="V409" s="117">
        <f>VLOOKUP($A409+ROUND((COLUMN()-2)/24,5),АТС!$A$41:$F$784,6)+'Иные услуги '!$C$5+'РСТ РСО-А'!$L$6+'РСТ РСО-А'!$G$9</f>
        <v>4940.8900000000003</v>
      </c>
      <c r="W409" s="117">
        <f>VLOOKUP($A409+ROUND((COLUMN()-2)/24,5),АТС!$A$41:$F$784,6)+'Иные услуги '!$C$5+'РСТ РСО-А'!$L$6+'РСТ РСО-А'!$G$9</f>
        <v>4940.7700000000004</v>
      </c>
      <c r="X409" s="117">
        <f>VLOOKUP($A409+ROUND((COLUMN()-2)/24,5),АТС!$A$41:$F$784,6)+'Иные услуги '!$C$5+'РСТ РСО-А'!$L$6+'РСТ РСО-А'!$G$9</f>
        <v>4940.4800000000005</v>
      </c>
      <c r="Y409" s="117">
        <f>VLOOKUP($A409+ROUND((COLUMN()-2)/24,5),АТС!$A$41:$F$784,6)+'Иные услуги '!$C$5+'РСТ РСО-А'!$L$6+'РСТ РСО-А'!$G$9</f>
        <v>4939.9800000000005</v>
      </c>
    </row>
    <row r="410" spans="1:25" x14ac:dyDescent="0.2">
      <c r="A410" s="66">
        <f t="shared" si="14"/>
        <v>43666</v>
      </c>
      <c r="B410" s="117">
        <f>VLOOKUP($A410+ROUND((COLUMN()-2)/24,5),АТС!$A$41:$F$784,6)+'Иные услуги '!$C$5+'РСТ РСО-А'!$L$6+'РСТ РСО-А'!$G$9</f>
        <v>4940.75</v>
      </c>
      <c r="C410" s="117">
        <f>VLOOKUP($A410+ROUND((COLUMN()-2)/24,5),АТС!$A$41:$F$784,6)+'Иные услуги '!$C$5+'РСТ РСО-А'!$L$6+'РСТ РСО-А'!$G$9</f>
        <v>4940.6400000000003</v>
      </c>
      <c r="D410" s="117">
        <f>VLOOKUP($A410+ROUND((COLUMN()-2)/24,5),АТС!$A$41:$F$784,6)+'Иные услуги '!$C$5+'РСТ РСО-А'!$L$6+'РСТ РСО-А'!$G$9</f>
        <v>4940.63</v>
      </c>
      <c r="E410" s="117">
        <f>VLOOKUP($A410+ROUND((COLUMN()-2)/24,5),АТС!$A$41:$F$784,6)+'Иные услуги '!$C$5+'РСТ РСО-А'!$L$6+'РСТ РСО-А'!$G$9</f>
        <v>4940.59</v>
      </c>
      <c r="F410" s="117">
        <f>VLOOKUP($A410+ROUND((COLUMN()-2)/24,5),АТС!$A$41:$F$784,6)+'Иные услуги '!$C$5+'РСТ РСО-А'!$L$6+'РСТ РСО-А'!$G$9</f>
        <v>4940.7000000000007</v>
      </c>
      <c r="G410" s="117">
        <f>VLOOKUP($A410+ROUND((COLUMN()-2)/24,5),АТС!$A$41:$F$784,6)+'Иные услуги '!$C$5+'РСТ РСО-А'!$L$6+'РСТ РСО-А'!$G$9</f>
        <v>4940.6500000000005</v>
      </c>
      <c r="H410" s="117">
        <f>VLOOKUP($A410+ROUND((COLUMN()-2)/24,5),АТС!$A$41:$F$784,6)+'Иные услуги '!$C$5+'РСТ РСО-А'!$L$6+'РСТ РСО-А'!$G$9</f>
        <v>4939.9500000000007</v>
      </c>
      <c r="I410" s="117">
        <f>VLOOKUP($A410+ROUND((COLUMN()-2)/24,5),АТС!$A$41:$F$784,6)+'Иные услуги '!$C$5+'РСТ РСО-А'!$L$6+'РСТ РСО-А'!$G$9</f>
        <v>4940.13</v>
      </c>
      <c r="J410" s="117">
        <f>VLOOKUP($A410+ROUND((COLUMN()-2)/24,5),АТС!$A$41:$F$784,6)+'Иные услуги '!$C$5+'РСТ РСО-А'!$L$6+'РСТ РСО-А'!$G$9</f>
        <v>4940.58</v>
      </c>
      <c r="K410" s="117">
        <f>VLOOKUP($A410+ROUND((COLUMN()-2)/24,5),АТС!$A$41:$F$784,6)+'Иные услуги '!$C$5+'РСТ РСО-А'!$L$6+'РСТ РСО-А'!$G$9</f>
        <v>4940.87</v>
      </c>
      <c r="L410" s="117">
        <f>VLOOKUP($A410+ROUND((COLUMN()-2)/24,5),АТС!$A$41:$F$784,6)+'Иные услуги '!$C$5+'РСТ РСО-А'!$L$6+'РСТ РСО-А'!$G$9</f>
        <v>4940.9000000000005</v>
      </c>
      <c r="M410" s="117">
        <f>VLOOKUP($A410+ROUND((COLUMN()-2)/24,5),АТС!$A$41:$F$784,6)+'Иные услуги '!$C$5+'РСТ РСО-А'!$L$6+'РСТ РСО-А'!$G$9</f>
        <v>4940.91</v>
      </c>
      <c r="N410" s="117">
        <f>VLOOKUP($A410+ROUND((COLUMN()-2)/24,5),АТС!$A$41:$F$784,6)+'Иные услуги '!$C$5+'РСТ РСО-А'!$L$6+'РСТ РСО-А'!$G$9</f>
        <v>4940.8600000000006</v>
      </c>
      <c r="O410" s="117">
        <f>VLOOKUP($A410+ROUND((COLUMN()-2)/24,5),АТС!$A$41:$F$784,6)+'Иные услуги '!$C$5+'РСТ РСО-А'!$L$6+'РСТ РСО-А'!$G$9</f>
        <v>4940.72</v>
      </c>
      <c r="P410" s="117">
        <f>VLOOKUP($A410+ROUND((COLUMN()-2)/24,5),АТС!$A$41:$F$784,6)+'Иные услуги '!$C$5+'РСТ РСО-А'!$L$6+'РСТ РСО-А'!$G$9</f>
        <v>4940.74</v>
      </c>
      <c r="Q410" s="117">
        <f>VLOOKUP($A410+ROUND((COLUMN()-2)/24,5),АТС!$A$41:$F$784,6)+'Иные услуги '!$C$5+'РСТ РСО-А'!$L$6+'РСТ РСО-А'!$G$9</f>
        <v>4940.72</v>
      </c>
      <c r="R410" s="117">
        <f>VLOOKUP($A410+ROUND((COLUMN()-2)/24,5),АТС!$A$41:$F$784,6)+'Иные услуги '!$C$5+'РСТ РСО-А'!$L$6+'РСТ РСО-А'!$G$9</f>
        <v>4940.74</v>
      </c>
      <c r="S410" s="117">
        <f>VLOOKUP($A410+ROUND((COLUMN()-2)/24,5),АТС!$A$41:$F$784,6)+'Иные услуги '!$C$5+'РСТ РСО-А'!$L$6+'РСТ РСО-А'!$G$9</f>
        <v>4940.6900000000005</v>
      </c>
      <c r="T410" s="117">
        <f>VLOOKUP($A410+ROUND((COLUMN()-2)/24,5),АТС!$A$41:$F$784,6)+'Иные услуги '!$C$5+'РСТ РСО-А'!$L$6+'РСТ РСО-А'!$G$9</f>
        <v>4940.8</v>
      </c>
      <c r="U410" s="117">
        <f>VLOOKUP($A410+ROUND((COLUMN()-2)/24,5),АТС!$A$41:$F$784,6)+'Иные услуги '!$C$5+'РСТ РСО-А'!$L$6+'РСТ РСО-А'!$G$9</f>
        <v>4940.96</v>
      </c>
      <c r="V410" s="117">
        <f>VLOOKUP($A410+ROUND((COLUMN()-2)/24,5),АТС!$A$41:$F$784,6)+'Иные услуги '!$C$5+'РСТ РСО-А'!$L$6+'РСТ РСО-А'!$G$9</f>
        <v>4940.7800000000007</v>
      </c>
      <c r="W410" s="117">
        <f>VLOOKUP($A410+ROUND((COLUMN()-2)/24,5),АТС!$A$41:$F$784,6)+'Иные услуги '!$C$5+'РСТ РСО-А'!$L$6+'РСТ РСО-А'!$G$9</f>
        <v>4940.6400000000003</v>
      </c>
      <c r="X410" s="117">
        <f>VLOOKUP($A410+ROUND((COLUMN()-2)/24,5),АТС!$A$41:$F$784,6)+'Иные услуги '!$C$5+'РСТ РСО-А'!$L$6+'РСТ РСО-А'!$G$9</f>
        <v>4940.38</v>
      </c>
      <c r="Y410" s="117">
        <f>VLOOKUP($A410+ROUND((COLUMN()-2)/24,5),АТС!$A$41:$F$784,6)+'Иные услуги '!$C$5+'РСТ РСО-А'!$L$6+'РСТ РСО-А'!$G$9</f>
        <v>4939.6900000000005</v>
      </c>
    </row>
    <row r="411" spans="1:25" x14ac:dyDescent="0.2">
      <c r="A411" s="66">
        <f t="shared" si="14"/>
        <v>43667</v>
      </c>
      <c r="B411" s="117">
        <f>VLOOKUP($A411+ROUND((COLUMN()-2)/24,5),АТС!$A$41:$F$784,6)+'Иные услуги '!$C$5+'РСТ РСО-А'!$L$6+'РСТ РСО-А'!$G$9</f>
        <v>4940.71</v>
      </c>
      <c r="C411" s="117">
        <f>VLOOKUP($A411+ROUND((COLUMN()-2)/24,5),АТС!$A$41:$F$784,6)+'Иные услуги '!$C$5+'РСТ РСО-А'!$L$6+'РСТ РСО-А'!$G$9</f>
        <v>4940.66</v>
      </c>
      <c r="D411" s="117">
        <f>VLOOKUP($A411+ROUND((COLUMN()-2)/24,5),АТС!$A$41:$F$784,6)+'Иные услуги '!$C$5+'РСТ РСО-А'!$L$6+'РСТ РСО-А'!$G$9</f>
        <v>4940.66</v>
      </c>
      <c r="E411" s="117">
        <f>VLOOKUP($A411+ROUND((COLUMN()-2)/24,5),АТС!$A$41:$F$784,6)+'Иные услуги '!$C$5+'РСТ РСО-А'!$L$6+'РСТ РСО-А'!$G$9</f>
        <v>4940.6400000000003</v>
      </c>
      <c r="F411" s="117">
        <f>VLOOKUP($A411+ROUND((COLUMN()-2)/24,5),АТС!$A$41:$F$784,6)+'Иные услуги '!$C$5+'РСТ РСО-А'!$L$6+'РСТ РСО-А'!$G$9</f>
        <v>4940.66</v>
      </c>
      <c r="G411" s="117">
        <f>VLOOKUP($A411+ROUND((COLUMN()-2)/24,5),АТС!$A$41:$F$784,6)+'Иные услуги '!$C$5+'РСТ РСО-А'!$L$6+'РСТ РСО-А'!$G$9</f>
        <v>4940.58</v>
      </c>
      <c r="H411" s="117">
        <f>VLOOKUP($A411+ROUND((COLUMN()-2)/24,5),АТС!$A$41:$F$784,6)+'Иные услуги '!$C$5+'РСТ РСО-А'!$L$6+'РСТ РСО-А'!$G$9</f>
        <v>4940.18</v>
      </c>
      <c r="I411" s="117">
        <f>VLOOKUP($A411+ROUND((COLUMN()-2)/24,5),АТС!$A$41:$F$784,6)+'Иные услуги '!$C$5+'РСТ РСО-А'!$L$6+'РСТ РСО-А'!$G$9</f>
        <v>4940.43</v>
      </c>
      <c r="J411" s="117">
        <f>VLOOKUP($A411+ROUND((COLUMN()-2)/24,5),АТС!$A$41:$F$784,6)+'Иные услуги '!$C$5+'РСТ РСО-А'!$L$6+'РСТ РСО-А'!$G$9</f>
        <v>4940.55</v>
      </c>
      <c r="K411" s="117">
        <f>VLOOKUP($A411+ROUND((COLUMN()-2)/24,5),АТС!$A$41:$F$784,6)+'Иные услуги '!$C$5+'РСТ РСО-А'!$L$6+'РСТ РСО-А'!$G$9</f>
        <v>4940.7700000000004</v>
      </c>
      <c r="L411" s="117">
        <f>VLOOKUP($A411+ROUND((COLUMN()-2)/24,5),АТС!$A$41:$F$784,6)+'Иные услуги '!$C$5+'РСТ РСО-А'!$L$6+'РСТ РСО-А'!$G$9</f>
        <v>4940.9000000000005</v>
      </c>
      <c r="M411" s="117">
        <f>VLOOKUP($A411+ROUND((COLUMN()-2)/24,5),АТС!$A$41:$F$784,6)+'Иные услуги '!$C$5+'РСТ РСО-А'!$L$6+'РСТ РСО-А'!$G$9</f>
        <v>4940.9500000000007</v>
      </c>
      <c r="N411" s="117">
        <f>VLOOKUP($A411+ROUND((COLUMN()-2)/24,5),АТС!$A$41:$F$784,6)+'Иные услуги '!$C$5+'РСТ РСО-А'!$L$6+'РСТ РСО-А'!$G$9</f>
        <v>4940.9400000000005</v>
      </c>
      <c r="O411" s="117">
        <f>VLOOKUP($A411+ROUND((COLUMN()-2)/24,5),АТС!$A$41:$F$784,6)+'Иные услуги '!$C$5+'РСТ РСО-А'!$L$6+'РСТ РСО-А'!$G$9</f>
        <v>4940.8100000000004</v>
      </c>
      <c r="P411" s="117">
        <f>VLOOKUP($A411+ROUND((COLUMN()-2)/24,5),АТС!$A$41:$F$784,6)+'Иные услуги '!$C$5+'РСТ РСО-А'!$L$6+'РСТ РСО-А'!$G$9</f>
        <v>4940.8</v>
      </c>
      <c r="Q411" s="117">
        <f>VLOOKUP($A411+ROUND((COLUMN()-2)/24,5),АТС!$A$41:$F$784,6)+'Иные услуги '!$C$5+'РСТ РСО-А'!$L$6+'РСТ РСО-А'!$G$9</f>
        <v>4940.8100000000004</v>
      </c>
      <c r="R411" s="117">
        <f>VLOOKUP($A411+ROUND((COLUMN()-2)/24,5),АТС!$A$41:$F$784,6)+'Иные услуги '!$C$5+'РСТ РСО-А'!$L$6+'РСТ РСО-А'!$G$9</f>
        <v>4940.7800000000007</v>
      </c>
      <c r="S411" s="117">
        <f>VLOOKUP($A411+ROUND((COLUMN()-2)/24,5),АТС!$A$41:$F$784,6)+'Иные услуги '!$C$5+'РСТ РСО-А'!$L$6+'РСТ РСО-А'!$G$9</f>
        <v>4940.7700000000004</v>
      </c>
      <c r="T411" s="117">
        <f>VLOOKUP($A411+ROUND((COLUMN()-2)/24,5),АТС!$A$41:$F$784,6)+'Иные услуги '!$C$5+'РСТ РСО-А'!$L$6+'РСТ РСО-А'!$G$9</f>
        <v>4940.88</v>
      </c>
      <c r="U411" s="117">
        <f>VLOOKUP($A411+ROUND((COLUMN()-2)/24,5),АТС!$A$41:$F$784,6)+'Иные услуги '!$C$5+'РСТ РСО-А'!$L$6+'РСТ РСО-А'!$G$9</f>
        <v>4940.96</v>
      </c>
      <c r="V411" s="117">
        <f>VLOOKUP($A411+ROUND((COLUMN()-2)/24,5),АТС!$A$41:$F$784,6)+'Иные услуги '!$C$5+'РСТ РСО-А'!$L$6+'РСТ РСО-А'!$G$9</f>
        <v>4940.8200000000006</v>
      </c>
      <c r="W411" s="117">
        <f>VLOOKUP($A411+ROUND((COLUMN()-2)/24,5),АТС!$A$41:$F$784,6)+'Иные услуги '!$C$5+'РСТ РСО-А'!$L$6+'РСТ РСО-А'!$G$9</f>
        <v>4940.7300000000005</v>
      </c>
      <c r="X411" s="117">
        <f>VLOOKUP($A411+ROUND((COLUMN()-2)/24,5),АТС!$A$41:$F$784,6)+'Иные услуги '!$C$5+'РСТ РСО-А'!$L$6+'РСТ РСО-А'!$G$9</f>
        <v>4940.43</v>
      </c>
      <c r="Y411" s="117">
        <f>VLOOKUP($A411+ROUND((COLUMN()-2)/24,5),АТС!$A$41:$F$784,6)+'Иные услуги '!$C$5+'РСТ РСО-А'!$L$6+'РСТ РСО-А'!$G$9</f>
        <v>4939.41</v>
      </c>
    </row>
    <row r="412" spans="1:25" x14ac:dyDescent="0.2">
      <c r="A412" s="66">
        <f t="shared" si="14"/>
        <v>43668</v>
      </c>
      <c r="B412" s="117">
        <f>VLOOKUP($A412+ROUND((COLUMN()-2)/24,5),АТС!$A$41:$F$784,6)+'Иные услуги '!$C$5+'РСТ РСО-А'!$L$6+'РСТ РСО-А'!$G$9</f>
        <v>4940.79</v>
      </c>
      <c r="C412" s="117">
        <f>VLOOKUP($A412+ROUND((COLUMN()-2)/24,5),АТС!$A$41:$F$784,6)+'Иные услуги '!$C$5+'РСТ РСО-А'!$L$6+'РСТ РСО-А'!$G$9</f>
        <v>4940.66</v>
      </c>
      <c r="D412" s="117">
        <f>VLOOKUP($A412+ROUND((COLUMN()-2)/24,5),АТС!$A$41:$F$784,6)+'Иные услуги '!$C$5+'РСТ РСО-А'!$L$6+'РСТ РСО-А'!$G$9</f>
        <v>4940.6100000000006</v>
      </c>
      <c r="E412" s="117">
        <f>VLOOKUP($A412+ROUND((COLUMN()-2)/24,5),АТС!$A$41:$F$784,6)+'Иные услуги '!$C$5+'РСТ РСО-А'!$L$6+'РСТ РСО-А'!$G$9</f>
        <v>4940.6000000000004</v>
      </c>
      <c r="F412" s="117">
        <f>VLOOKUP($A412+ROUND((COLUMN()-2)/24,5),АТС!$A$41:$F$784,6)+'Иные услуги '!$C$5+'РСТ РСО-А'!$L$6+'РСТ РСО-А'!$G$9</f>
        <v>4940.66</v>
      </c>
      <c r="G412" s="117">
        <f>VLOOKUP($A412+ROUND((COLUMN()-2)/24,5),АТС!$A$41:$F$784,6)+'Иные услуги '!$C$5+'РСТ РСО-А'!$L$6+'РСТ РСО-А'!$G$9</f>
        <v>4940.66</v>
      </c>
      <c r="H412" s="117">
        <f>VLOOKUP($A412+ROUND((COLUMN()-2)/24,5),АТС!$A$41:$F$784,6)+'Иные услуги '!$C$5+'РСТ РСО-А'!$L$6+'РСТ РСО-А'!$G$9</f>
        <v>4940.4800000000005</v>
      </c>
      <c r="I412" s="117">
        <f>VLOOKUP($A412+ROUND((COLUMN()-2)/24,5),АТС!$A$41:$F$784,6)+'Иные услуги '!$C$5+'РСТ РСО-А'!$L$6+'РСТ РСО-А'!$G$9</f>
        <v>4940.5300000000007</v>
      </c>
      <c r="J412" s="117">
        <f>VLOOKUP($A412+ROUND((COLUMN()-2)/24,5),АТС!$A$41:$F$784,6)+'Иные услуги '!$C$5+'РСТ РСО-А'!$L$6+'РСТ РСО-А'!$G$9</f>
        <v>4940.7700000000004</v>
      </c>
      <c r="K412" s="117">
        <f>VLOOKUP($A412+ROUND((COLUMN()-2)/24,5),АТС!$A$41:$F$784,6)+'Иные услуги '!$C$5+'РСТ РСО-А'!$L$6+'РСТ РСО-А'!$G$9</f>
        <v>4941.0600000000004</v>
      </c>
      <c r="L412" s="117">
        <f>VLOOKUP($A412+ROUND((COLUMN()-2)/24,5),АТС!$A$41:$F$784,6)+'Иные услуги '!$C$5+'РСТ РСО-А'!$L$6+'РСТ РСО-А'!$G$9</f>
        <v>4941.13</v>
      </c>
      <c r="M412" s="117">
        <f>VLOOKUP($A412+ROUND((COLUMN()-2)/24,5),АТС!$A$41:$F$784,6)+'Иные услуги '!$C$5+'РСТ РСО-А'!$L$6+'РСТ РСО-А'!$G$9</f>
        <v>4941.1400000000003</v>
      </c>
      <c r="N412" s="117">
        <f>VLOOKUP($A412+ROUND((COLUMN()-2)/24,5),АТС!$A$41:$F$784,6)+'Иные услуги '!$C$5+'РСТ РСО-А'!$L$6+'РСТ РСО-А'!$G$9</f>
        <v>4941.12</v>
      </c>
      <c r="O412" s="117">
        <f>VLOOKUP($A412+ROUND((COLUMN()-2)/24,5),АТС!$A$41:$F$784,6)+'Иные услуги '!$C$5+'РСТ РСО-А'!$L$6+'РСТ РСО-А'!$G$9</f>
        <v>4940.87</v>
      </c>
      <c r="P412" s="117">
        <f>VLOOKUP($A412+ROUND((COLUMN()-2)/24,5),АТС!$A$41:$F$784,6)+'Иные услуги '!$C$5+'РСТ РСО-А'!$L$6+'РСТ РСО-А'!$G$9</f>
        <v>4940.8600000000006</v>
      </c>
      <c r="Q412" s="117">
        <f>VLOOKUP($A412+ROUND((COLUMN()-2)/24,5),АТС!$A$41:$F$784,6)+'Иные услуги '!$C$5+'РСТ РСО-А'!$L$6+'РСТ РСО-А'!$G$9</f>
        <v>4940.8600000000006</v>
      </c>
      <c r="R412" s="117">
        <f>VLOOKUP($A412+ROUND((COLUMN()-2)/24,5),АТС!$A$41:$F$784,6)+'Иные услуги '!$C$5+'РСТ РСО-А'!$L$6+'РСТ РСО-А'!$G$9</f>
        <v>4940.84</v>
      </c>
      <c r="S412" s="117">
        <f>VLOOKUP($A412+ROUND((COLUMN()-2)/24,5),АТС!$A$41:$F$784,6)+'Иные услуги '!$C$5+'РСТ РСО-А'!$L$6+'РСТ РСО-А'!$G$9</f>
        <v>4940.99</v>
      </c>
      <c r="T412" s="117">
        <f>VLOOKUP($A412+ROUND((COLUMN()-2)/24,5),АТС!$A$41:$F$784,6)+'Иные услуги '!$C$5+'РСТ РСО-А'!$L$6+'РСТ РСО-А'!$G$9</f>
        <v>4941.0600000000004</v>
      </c>
      <c r="U412" s="117">
        <f>VLOOKUP($A412+ROUND((COLUMN()-2)/24,5),АТС!$A$41:$F$784,6)+'Иные услуги '!$C$5+'РСТ РСО-А'!$L$6+'РСТ РСО-А'!$G$9</f>
        <v>4941.1900000000005</v>
      </c>
      <c r="V412" s="117">
        <f>VLOOKUP($A412+ROUND((COLUMN()-2)/24,5),АТС!$A$41:$F$784,6)+'Иные услуги '!$C$5+'РСТ РСО-А'!$L$6+'РСТ РСО-А'!$G$9</f>
        <v>4940.91</v>
      </c>
      <c r="W412" s="117">
        <f>VLOOKUP($A412+ROUND((COLUMN()-2)/24,5),АТС!$A$41:$F$784,6)+'Иные услуги '!$C$5+'РСТ РСО-А'!$L$6+'РСТ РСО-А'!$G$9</f>
        <v>4940.87</v>
      </c>
      <c r="X412" s="117">
        <f>VLOOKUP($A412+ROUND((COLUMN()-2)/24,5),АТС!$A$41:$F$784,6)+'Иные услуги '!$C$5+'РСТ РСО-А'!$L$6+'РСТ РСО-А'!$G$9</f>
        <v>4940.5</v>
      </c>
      <c r="Y412" s="117">
        <f>VLOOKUP($A412+ROUND((COLUMN()-2)/24,5),АТС!$A$41:$F$784,6)+'Иные услуги '!$C$5+'РСТ РСО-А'!$L$6+'РСТ РСО-А'!$G$9</f>
        <v>4939.8900000000003</v>
      </c>
    </row>
    <row r="413" spans="1:25" x14ac:dyDescent="0.2">
      <c r="A413" s="66">
        <f t="shared" si="14"/>
        <v>43669</v>
      </c>
      <c r="B413" s="117">
        <f>VLOOKUP($A413+ROUND((COLUMN()-2)/24,5),АТС!$A$41:$F$784,6)+'Иные услуги '!$C$5+'РСТ РСО-А'!$L$6+'РСТ РСО-А'!$G$9</f>
        <v>4940.75</v>
      </c>
      <c r="C413" s="117">
        <f>VLOOKUP($A413+ROUND((COLUMN()-2)/24,5),АТС!$A$41:$F$784,6)+'Иные услуги '!$C$5+'РСТ РСО-А'!$L$6+'РСТ РСО-А'!$G$9</f>
        <v>4940.6500000000005</v>
      </c>
      <c r="D413" s="117">
        <f>VLOOKUP($A413+ROUND((COLUMN()-2)/24,5),АТС!$A$41:$F$784,6)+'Иные услуги '!$C$5+'РСТ РСО-А'!$L$6+'РСТ РСО-А'!$G$9</f>
        <v>4940.71</v>
      </c>
      <c r="E413" s="117">
        <f>VLOOKUP($A413+ROUND((COLUMN()-2)/24,5),АТС!$A$41:$F$784,6)+'Иные услуги '!$C$5+'РСТ РСО-А'!$L$6+'РСТ РСО-А'!$G$9</f>
        <v>4940.71</v>
      </c>
      <c r="F413" s="117">
        <f>VLOOKUP($A413+ROUND((COLUMN()-2)/24,5),АТС!$A$41:$F$784,6)+'Иные услуги '!$C$5+'РСТ РСО-А'!$L$6+'РСТ РСО-А'!$G$9</f>
        <v>4940.59</v>
      </c>
      <c r="G413" s="117">
        <f>VLOOKUP($A413+ROUND((COLUMN()-2)/24,5),АТС!$A$41:$F$784,6)+'Иные услуги '!$C$5+'РСТ РСО-А'!$L$6+'РСТ РСО-А'!$G$9</f>
        <v>4940.5300000000007</v>
      </c>
      <c r="H413" s="117">
        <f>VLOOKUP($A413+ROUND((COLUMN()-2)/24,5),АТС!$A$41:$F$784,6)+'Иные услуги '!$C$5+'РСТ РСО-А'!$L$6+'РСТ РСО-А'!$G$9</f>
        <v>4940.38</v>
      </c>
      <c r="I413" s="117">
        <f>VLOOKUP($A413+ROUND((COLUMN()-2)/24,5),АТС!$A$41:$F$784,6)+'Иные услуги '!$C$5+'РСТ РСО-А'!$L$6+'РСТ РСО-А'!$G$9</f>
        <v>4940.42</v>
      </c>
      <c r="J413" s="117">
        <f>VLOOKUP($A413+ROUND((COLUMN()-2)/24,5),АТС!$A$41:$F$784,6)+'Иные услуги '!$C$5+'РСТ РСО-А'!$L$6+'РСТ РСО-А'!$G$9</f>
        <v>4940.6500000000005</v>
      </c>
      <c r="K413" s="117">
        <f>VLOOKUP($A413+ROUND((COLUMN()-2)/24,5),АТС!$A$41:$F$784,6)+'Иные услуги '!$C$5+'РСТ РСО-А'!$L$6+'РСТ РСО-А'!$G$9</f>
        <v>4940.9400000000005</v>
      </c>
      <c r="L413" s="117">
        <f>VLOOKUP($A413+ROUND((COLUMN()-2)/24,5),АТС!$A$41:$F$784,6)+'Иные услуги '!$C$5+'РСТ РСО-А'!$L$6+'РСТ РСО-А'!$G$9</f>
        <v>4941.0300000000007</v>
      </c>
      <c r="M413" s="117">
        <f>VLOOKUP($A413+ROUND((COLUMN()-2)/24,5),АТС!$A$41:$F$784,6)+'Иные услуги '!$C$5+'РСТ РСО-А'!$L$6+'РСТ РСО-А'!$G$9</f>
        <v>4941.0700000000006</v>
      </c>
      <c r="N413" s="117">
        <f>VLOOKUP($A413+ROUND((COLUMN()-2)/24,5),АТС!$A$41:$F$784,6)+'Иные услуги '!$C$5+'РСТ РСО-А'!$L$6+'РСТ РСО-А'!$G$9</f>
        <v>4941.0300000000007</v>
      </c>
      <c r="O413" s="117">
        <f>VLOOKUP($A413+ROUND((COLUMN()-2)/24,5),АТС!$A$41:$F$784,6)+'Иные услуги '!$C$5+'РСТ РСО-А'!$L$6+'РСТ РСО-А'!$G$9</f>
        <v>4940.7300000000005</v>
      </c>
      <c r="P413" s="117">
        <f>VLOOKUP($A413+ROUND((COLUMN()-2)/24,5),АТС!$A$41:$F$784,6)+'Иные услуги '!$C$5+'РСТ РСО-А'!$L$6+'РСТ РСО-А'!$G$9</f>
        <v>4940.72</v>
      </c>
      <c r="Q413" s="117">
        <f>VLOOKUP($A413+ROUND((COLUMN()-2)/24,5),АТС!$A$41:$F$784,6)+'Иные услуги '!$C$5+'РСТ РСО-А'!$L$6+'РСТ РСО-А'!$G$9</f>
        <v>4940.6900000000005</v>
      </c>
      <c r="R413" s="117">
        <f>VLOOKUP($A413+ROUND((COLUMN()-2)/24,5),АТС!$A$41:$F$784,6)+'Иные услуги '!$C$5+'РСТ РСО-А'!$L$6+'РСТ РСО-А'!$G$9</f>
        <v>4940.7000000000007</v>
      </c>
      <c r="S413" s="117">
        <f>VLOOKUP($A413+ROUND((COLUMN()-2)/24,5),АТС!$A$41:$F$784,6)+'Иные услуги '!$C$5+'РСТ РСО-А'!$L$6+'РСТ РСО-А'!$G$9</f>
        <v>4940.92</v>
      </c>
      <c r="T413" s="117">
        <f>VLOOKUP($A413+ROUND((COLUMN()-2)/24,5),АТС!$A$41:$F$784,6)+'Иные услуги '!$C$5+'РСТ РСО-А'!$L$6+'РСТ РСО-А'!$G$9</f>
        <v>4940.99</v>
      </c>
      <c r="U413" s="117">
        <f>VLOOKUP($A413+ROUND((COLUMN()-2)/24,5),АТС!$A$41:$F$784,6)+'Иные услуги '!$C$5+'РСТ РСО-А'!$L$6+'РСТ РСО-А'!$G$9</f>
        <v>4941.1000000000004</v>
      </c>
      <c r="V413" s="117">
        <f>VLOOKUP($A413+ROUND((COLUMN()-2)/24,5),АТС!$A$41:$F$784,6)+'Иные услуги '!$C$5+'РСТ РСО-А'!$L$6+'РСТ РСО-А'!$G$9</f>
        <v>4940.8900000000003</v>
      </c>
      <c r="W413" s="117">
        <f>VLOOKUP($A413+ROUND((COLUMN()-2)/24,5),АТС!$A$41:$F$784,6)+'Иные услуги '!$C$5+'РСТ РСО-А'!$L$6+'РСТ РСО-А'!$G$9</f>
        <v>4940.87</v>
      </c>
      <c r="X413" s="117">
        <f>VLOOKUP($A413+ROUND((COLUMN()-2)/24,5),АТС!$A$41:$F$784,6)+'Иные услуги '!$C$5+'РСТ РСО-А'!$L$6+'РСТ РСО-А'!$G$9</f>
        <v>4940.47</v>
      </c>
      <c r="Y413" s="117">
        <f>VLOOKUP($A413+ROUND((COLUMN()-2)/24,5),АТС!$A$41:$F$784,6)+'Иные услуги '!$C$5+'РСТ РСО-А'!$L$6+'РСТ РСО-А'!$G$9</f>
        <v>4939.76</v>
      </c>
    </row>
    <row r="414" spans="1:25" x14ac:dyDescent="0.2">
      <c r="A414" s="66">
        <f t="shared" si="14"/>
        <v>43670</v>
      </c>
      <c r="B414" s="117">
        <f>VLOOKUP($A414+ROUND((COLUMN()-2)/24,5),АТС!$A$41:$F$784,6)+'Иные услуги '!$C$5+'РСТ РСО-А'!$L$6+'РСТ РСО-А'!$G$9</f>
        <v>4940.87</v>
      </c>
      <c r="C414" s="117">
        <f>VLOOKUP($A414+ROUND((COLUMN()-2)/24,5),АТС!$A$41:$F$784,6)+'Иные услуги '!$C$5+'РСТ РСО-А'!$L$6+'РСТ РСО-А'!$G$9</f>
        <v>4940.7800000000007</v>
      </c>
      <c r="D414" s="117">
        <f>VLOOKUP($A414+ROUND((COLUMN()-2)/24,5),АТС!$A$41:$F$784,6)+'Иные услуги '!$C$5+'РСТ РСО-А'!$L$6+'РСТ РСО-А'!$G$9</f>
        <v>4940.7700000000004</v>
      </c>
      <c r="E414" s="117">
        <f>VLOOKUP($A414+ROUND((COLUMN()-2)/24,5),АТС!$A$41:$F$784,6)+'Иные услуги '!$C$5+'РСТ РСО-А'!$L$6+'РСТ РСО-А'!$G$9</f>
        <v>4940.76</v>
      </c>
      <c r="F414" s="117">
        <f>VLOOKUP($A414+ROUND((COLUMN()-2)/24,5),АТС!$A$41:$F$784,6)+'Иные услуги '!$C$5+'РСТ РСО-А'!$L$6+'РСТ РСО-А'!$G$9</f>
        <v>4940.74</v>
      </c>
      <c r="G414" s="117">
        <f>VLOOKUP($A414+ROUND((COLUMN()-2)/24,5),АТС!$A$41:$F$784,6)+'Иные услуги '!$C$5+'РСТ РСО-А'!$L$6+'РСТ РСО-А'!$G$9</f>
        <v>4940.8</v>
      </c>
      <c r="H414" s="117">
        <f>VLOOKUP($A414+ROUND((COLUMN()-2)/24,5),АТС!$A$41:$F$784,6)+'Иные услуги '!$C$5+'РСТ РСО-А'!$L$6+'РСТ РСО-А'!$G$9</f>
        <v>4940.37</v>
      </c>
      <c r="I414" s="117">
        <f>VLOOKUP($A414+ROUND((COLUMN()-2)/24,5),АТС!$A$41:$F$784,6)+'Иные услуги '!$C$5+'РСТ РСО-А'!$L$6+'РСТ РСО-А'!$G$9</f>
        <v>4940.41</v>
      </c>
      <c r="J414" s="117">
        <f>VLOOKUP($A414+ROUND((COLUMN()-2)/24,5),АТС!$A$41:$F$784,6)+'Иные услуги '!$C$5+'РСТ РСО-А'!$L$6+'РСТ РСО-А'!$G$9</f>
        <v>4941</v>
      </c>
      <c r="K414" s="117">
        <f>VLOOKUP($A414+ROUND((COLUMN()-2)/24,5),АТС!$A$41:$F$784,6)+'Иные услуги '!$C$5+'РСТ РСО-А'!$L$6+'РСТ РСО-А'!$G$9</f>
        <v>4940.76</v>
      </c>
      <c r="L414" s="117">
        <f>VLOOKUP($A414+ROUND((COLUMN()-2)/24,5),АТС!$A$41:$F$784,6)+'Иные услуги '!$C$5+'РСТ РСО-А'!$L$6+'РСТ РСО-А'!$G$9</f>
        <v>4940.79</v>
      </c>
      <c r="M414" s="117">
        <f>VLOOKUP($A414+ROUND((COLUMN()-2)/24,5),АТС!$A$41:$F$784,6)+'Иные услуги '!$C$5+'РСТ РСО-А'!$L$6+'РСТ РСО-А'!$G$9</f>
        <v>4940.8200000000006</v>
      </c>
      <c r="N414" s="117">
        <f>VLOOKUP($A414+ROUND((COLUMN()-2)/24,5),АТС!$A$41:$F$784,6)+'Иные услуги '!$C$5+'РСТ РСО-А'!$L$6+'РСТ РСО-А'!$G$9</f>
        <v>4940.7800000000007</v>
      </c>
      <c r="O414" s="117">
        <f>VLOOKUP($A414+ROUND((COLUMN()-2)/24,5),АТС!$A$41:$F$784,6)+'Иные услуги '!$C$5+'РСТ РСО-А'!$L$6+'РСТ РСО-А'!$G$9</f>
        <v>4940.79</v>
      </c>
      <c r="P414" s="117">
        <f>VLOOKUP($A414+ROUND((COLUMN()-2)/24,5),АТС!$A$41:$F$784,6)+'Иные услуги '!$C$5+'РСТ РСО-А'!$L$6+'РСТ РСО-А'!$G$9</f>
        <v>4940.79</v>
      </c>
      <c r="Q414" s="117">
        <f>VLOOKUP($A414+ROUND((COLUMN()-2)/24,5),АТС!$A$41:$F$784,6)+'Иные услуги '!$C$5+'РСТ РСО-А'!$L$6+'РСТ РСО-А'!$G$9</f>
        <v>4940.7800000000007</v>
      </c>
      <c r="R414" s="117">
        <f>VLOOKUP($A414+ROUND((COLUMN()-2)/24,5),АТС!$A$41:$F$784,6)+'Иные услуги '!$C$5+'РСТ РСО-А'!$L$6+'РСТ РСО-А'!$G$9</f>
        <v>4940.72</v>
      </c>
      <c r="S414" s="117">
        <f>VLOOKUP($A414+ROUND((COLUMN()-2)/24,5),АТС!$A$41:$F$784,6)+'Иные услуги '!$C$5+'РСТ РСО-А'!$L$6+'РСТ РСО-А'!$G$9</f>
        <v>4940.9500000000007</v>
      </c>
      <c r="T414" s="117">
        <f>VLOOKUP($A414+ROUND((COLUMN()-2)/24,5),АТС!$A$41:$F$784,6)+'Иные услуги '!$C$5+'РСТ РСО-А'!$L$6+'РСТ РСО-А'!$G$9</f>
        <v>4940.9800000000005</v>
      </c>
      <c r="U414" s="117">
        <f>VLOOKUP($A414+ROUND((COLUMN()-2)/24,5),АТС!$A$41:$F$784,6)+'Иные услуги '!$C$5+'РСТ РСО-А'!$L$6+'РСТ РСО-А'!$G$9</f>
        <v>4940.99</v>
      </c>
      <c r="V414" s="117">
        <f>VLOOKUP($A414+ROUND((COLUMN()-2)/24,5),АТС!$A$41:$F$784,6)+'Иные услуги '!$C$5+'РСТ РСО-А'!$L$6+'РСТ РСО-А'!$G$9</f>
        <v>4940.75</v>
      </c>
      <c r="W414" s="117">
        <f>VLOOKUP($A414+ROUND((COLUMN()-2)/24,5),АТС!$A$41:$F$784,6)+'Иные услуги '!$C$5+'РСТ РСО-А'!$L$6+'РСТ РСО-А'!$G$9</f>
        <v>4940.58</v>
      </c>
      <c r="X414" s="117">
        <f>VLOOKUP($A414+ROUND((COLUMN()-2)/24,5),АТС!$A$41:$F$784,6)+'Иные услуги '!$C$5+'РСТ РСО-А'!$L$6+'РСТ РСО-А'!$G$9</f>
        <v>4940.3500000000004</v>
      </c>
      <c r="Y414" s="117">
        <f>VLOOKUP($A414+ROUND((COLUMN()-2)/24,5),АТС!$A$41:$F$784,6)+'Иные услуги '!$C$5+'РСТ РСО-А'!$L$6+'РСТ РСО-А'!$G$9</f>
        <v>4939.7800000000007</v>
      </c>
    </row>
    <row r="415" spans="1:25" x14ac:dyDescent="0.2">
      <c r="A415" s="66">
        <f t="shared" si="14"/>
        <v>43671</v>
      </c>
      <c r="B415" s="117">
        <f>VLOOKUP($A415+ROUND((COLUMN()-2)/24,5),АТС!$A$41:$F$784,6)+'Иные услуги '!$C$5+'РСТ РСО-А'!$L$6+'РСТ РСО-А'!$G$9</f>
        <v>4940.9400000000005</v>
      </c>
      <c r="C415" s="117">
        <f>VLOOKUP($A415+ROUND((COLUMN()-2)/24,5),АТС!$A$41:$F$784,6)+'Иные услуги '!$C$5+'РСТ РСО-А'!$L$6+'РСТ РСО-А'!$G$9</f>
        <v>4940.8500000000004</v>
      </c>
      <c r="D415" s="117">
        <f>VLOOKUP($A415+ROUND((COLUMN()-2)/24,5),АТС!$A$41:$F$784,6)+'Иные услуги '!$C$5+'РСТ РСО-А'!$L$6+'РСТ РСО-А'!$G$9</f>
        <v>4940.8500000000004</v>
      </c>
      <c r="E415" s="117">
        <f>VLOOKUP($A415+ROUND((COLUMN()-2)/24,5),АТС!$A$41:$F$784,6)+'Иные услуги '!$C$5+'РСТ РСО-А'!$L$6+'РСТ РСО-А'!$G$9</f>
        <v>4940.8500000000004</v>
      </c>
      <c r="F415" s="117">
        <f>VLOOKUP($A415+ROUND((COLUMN()-2)/24,5),АТС!$A$41:$F$784,6)+'Иные услуги '!$C$5+'РСТ РСО-А'!$L$6+'РСТ РСО-А'!$G$9</f>
        <v>4940.7700000000004</v>
      </c>
      <c r="G415" s="117">
        <f>VLOOKUP($A415+ROUND((COLUMN()-2)/24,5),АТС!$A$41:$F$784,6)+'Иные услуги '!$C$5+'РСТ РСО-А'!$L$6+'РСТ РСО-А'!$G$9</f>
        <v>4940.71</v>
      </c>
      <c r="H415" s="117">
        <f>VLOOKUP($A415+ROUND((COLUMN()-2)/24,5),АТС!$A$41:$F$784,6)+'Иные услуги '!$C$5+'РСТ РСО-А'!$L$6+'РСТ РСО-А'!$G$9</f>
        <v>4940.34</v>
      </c>
      <c r="I415" s="117">
        <f>VLOOKUP($A415+ROUND((COLUMN()-2)/24,5),АТС!$A$41:$F$784,6)+'Иные услуги '!$C$5+'РСТ РСО-А'!$L$6+'РСТ РСО-А'!$G$9</f>
        <v>4940.6400000000003</v>
      </c>
      <c r="J415" s="117">
        <f>VLOOKUP($A415+ROUND((COLUMN()-2)/24,5),АТС!$A$41:$F$784,6)+'Иные услуги '!$C$5+'РСТ РСО-А'!$L$6+'РСТ РСО-А'!$G$9</f>
        <v>4940.66</v>
      </c>
      <c r="K415" s="117">
        <f>VLOOKUP($A415+ROUND((COLUMN()-2)/24,5),АТС!$A$41:$F$784,6)+'Иные услуги '!$C$5+'РСТ РСО-А'!$L$6+'РСТ РСО-А'!$G$9</f>
        <v>4940.72</v>
      </c>
      <c r="L415" s="117">
        <f>VLOOKUP($A415+ROUND((COLUMN()-2)/24,5),АТС!$A$41:$F$784,6)+'Иные услуги '!$C$5+'РСТ РСО-А'!$L$6+'РСТ РСО-А'!$G$9</f>
        <v>4940.7300000000005</v>
      </c>
      <c r="M415" s="117">
        <f>VLOOKUP($A415+ROUND((COLUMN()-2)/24,5),АТС!$A$41:$F$784,6)+'Иные услуги '!$C$5+'РСТ РСО-А'!$L$6+'РСТ РСО-А'!$G$9</f>
        <v>4940.74</v>
      </c>
      <c r="N415" s="117">
        <f>VLOOKUP($A415+ROUND((COLUMN()-2)/24,5),АТС!$A$41:$F$784,6)+'Иные услуги '!$C$5+'РСТ РСО-А'!$L$6+'РСТ РСО-А'!$G$9</f>
        <v>4940.75</v>
      </c>
      <c r="O415" s="117">
        <f>VLOOKUP($A415+ROUND((COLUMN()-2)/24,5),АТС!$A$41:$F$784,6)+'Иные услуги '!$C$5+'РСТ РСО-А'!$L$6+'РСТ РСО-А'!$G$9</f>
        <v>4940.74</v>
      </c>
      <c r="P415" s="117">
        <f>VLOOKUP($A415+ROUND((COLUMN()-2)/24,5),АТС!$A$41:$F$784,6)+'Иные услуги '!$C$5+'РСТ РСО-А'!$L$6+'РСТ РСО-А'!$G$9</f>
        <v>4940.72</v>
      </c>
      <c r="Q415" s="117">
        <f>VLOOKUP($A415+ROUND((COLUMN()-2)/24,5),АТС!$A$41:$F$784,6)+'Иные услуги '!$C$5+'РСТ РСО-А'!$L$6+'РСТ РСО-А'!$G$9</f>
        <v>4940.7000000000007</v>
      </c>
      <c r="R415" s="117">
        <f>VLOOKUP($A415+ROUND((COLUMN()-2)/24,5),АТС!$A$41:$F$784,6)+'Иные услуги '!$C$5+'РСТ РСО-А'!$L$6+'РСТ РСО-А'!$G$9</f>
        <v>4940.9400000000005</v>
      </c>
      <c r="S415" s="117">
        <f>VLOOKUP($A415+ROUND((COLUMN()-2)/24,5),АТС!$A$41:$F$784,6)+'Иные услуги '!$C$5+'РСТ РСО-А'!$L$6+'РСТ РСО-А'!$G$9</f>
        <v>4940.88</v>
      </c>
      <c r="T415" s="117">
        <f>VLOOKUP($A415+ROUND((COLUMN()-2)/24,5),АТС!$A$41:$F$784,6)+'Иные услуги '!$C$5+'РСТ РСО-А'!$L$6+'РСТ РСО-А'!$G$9</f>
        <v>4940.97</v>
      </c>
      <c r="U415" s="117">
        <f>VLOOKUP($A415+ROUND((COLUMN()-2)/24,5),АТС!$A$41:$F$784,6)+'Иные услуги '!$C$5+'РСТ РСО-А'!$L$6+'РСТ РСО-А'!$G$9</f>
        <v>4940.93</v>
      </c>
      <c r="V415" s="117">
        <f>VLOOKUP($A415+ROUND((COLUMN()-2)/24,5),АТС!$A$41:$F$784,6)+'Иные услуги '!$C$5+'РСТ РСО-А'!$L$6+'РСТ РСО-А'!$G$9</f>
        <v>4940.7300000000005</v>
      </c>
      <c r="W415" s="117">
        <f>VLOOKUP($A415+ROUND((COLUMN()-2)/24,5),АТС!$A$41:$F$784,6)+'Иные услуги '!$C$5+'РСТ РСО-А'!$L$6+'РСТ РСО-А'!$G$9</f>
        <v>4940.67</v>
      </c>
      <c r="X415" s="117">
        <f>VLOOKUP($A415+ROUND((COLUMN()-2)/24,5),АТС!$A$41:$F$784,6)+'Иные услуги '!$C$5+'РСТ РСО-А'!$L$6+'РСТ РСО-А'!$G$9</f>
        <v>4940.21</v>
      </c>
      <c r="Y415" s="117">
        <f>VLOOKUP($A415+ROUND((COLUMN()-2)/24,5),АТС!$A$41:$F$784,6)+'Иные услуги '!$C$5+'РСТ РСО-А'!$L$6+'РСТ РСО-А'!$G$9</f>
        <v>4939.8</v>
      </c>
    </row>
    <row r="416" spans="1:25" x14ac:dyDescent="0.2">
      <c r="A416" s="66">
        <f t="shared" si="14"/>
        <v>43672</v>
      </c>
      <c r="B416" s="117">
        <f>VLOOKUP($A416+ROUND((COLUMN()-2)/24,5),АТС!$A$41:$F$784,6)+'Иные услуги '!$C$5+'РСТ РСО-А'!$L$6+'РСТ РСО-А'!$G$9</f>
        <v>4940.7700000000004</v>
      </c>
      <c r="C416" s="117">
        <f>VLOOKUP($A416+ROUND((COLUMN()-2)/24,5),АТС!$A$41:$F$784,6)+'Иные услуги '!$C$5+'РСТ РСО-А'!$L$6+'РСТ РСО-А'!$G$9</f>
        <v>4940.6500000000005</v>
      </c>
      <c r="D416" s="117">
        <f>VLOOKUP($A416+ROUND((COLUMN()-2)/24,5),АТС!$A$41:$F$784,6)+'Иные услуги '!$C$5+'РСТ РСО-А'!$L$6+'РСТ РСО-А'!$G$9</f>
        <v>4940.68</v>
      </c>
      <c r="E416" s="117">
        <f>VLOOKUP($A416+ROUND((COLUMN()-2)/24,5),АТС!$A$41:$F$784,6)+'Иные услуги '!$C$5+'РСТ РСО-А'!$L$6+'РСТ РСО-А'!$G$9</f>
        <v>4940.63</v>
      </c>
      <c r="F416" s="117">
        <f>VLOOKUP($A416+ROUND((COLUMN()-2)/24,5),АТС!$A$41:$F$784,6)+'Иные услуги '!$C$5+'РСТ РСО-А'!$L$6+'РСТ РСО-А'!$G$9</f>
        <v>4940.54</v>
      </c>
      <c r="G416" s="117">
        <f>VLOOKUP($A416+ROUND((COLUMN()-2)/24,5),АТС!$A$41:$F$784,6)+'Иные услуги '!$C$5+'РСТ РСО-А'!$L$6+'РСТ РСО-А'!$G$9</f>
        <v>4940.47</v>
      </c>
      <c r="H416" s="117">
        <f>VLOOKUP($A416+ROUND((COLUMN()-2)/24,5),АТС!$A$41:$F$784,6)+'Иные услуги '!$C$5+'РСТ РСО-А'!$L$6+'РСТ РСО-А'!$G$9</f>
        <v>4939.9500000000007</v>
      </c>
      <c r="I416" s="117">
        <f>VLOOKUP($A416+ROUND((COLUMN()-2)/24,5),АТС!$A$41:$F$784,6)+'Иные услуги '!$C$5+'РСТ РСО-А'!$L$6+'РСТ РСО-А'!$G$9</f>
        <v>4940.3</v>
      </c>
      <c r="J416" s="117">
        <f>VLOOKUP($A416+ROUND((COLUMN()-2)/24,5),АТС!$A$41:$F$784,6)+'Иные услуги '!$C$5+'РСТ РСО-А'!$L$6+'РСТ РСО-А'!$G$9</f>
        <v>4940.59</v>
      </c>
      <c r="K416" s="117">
        <f>VLOOKUP($A416+ROUND((COLUMN()-2)/24,5),АТС!$A$41:$F$784,6)+'Иные услуги '!$C$5+'РСТ РСО-А'!$L$6+'РСТ РСО-А'!$G$9</f>
        <v>4940.87</v>
      </c>
      <c r="L416" s="117">
        <f>VLOOKUP($A416+ROUND((COLUMN()-2)/24,5),АТС!$A$41:$F$784,6)+'Иные услуги '!$C$5+'РСТ РСО-А'!$L$6+'РСТ РСО-А'!$G$9</f>
        <v>4940.9500000000007</v>
      </c>
      <c r="M416" s="117">
        <f>VLOOKUP($A416+ROUND((COLUMN()-2)/24,5),АТС!$A$41:$F$784,6)+'Иные услуги '!$C$5+'РСТ РСО-А'!$L$6+'РСТ РСО-А'!$G$9</f>
        <v>4940.96</v>
      </c>
      <c r="N416" s="117">
        <f>VLOOKUP($A416+ROUND((COLUMN()-2)/24,5),АТС!$A$41:$F$784,6)+'Иные услуги '!$C$5+'РСТ РСО-А'!$L$6+'РСТ РСО-А'!$G$9</f>
        <v>4940.93</v>
      </c>
      <c r="O416" s="117">
        <f>VLOOKUP($A416+ROUND((COLUMN()-2)/24,5),АТС!$A$41:$F$784,6)+'Иные услуги '!$C$5+'РСТ РСО-А'!$L$6+'РСТ РСО-А'!$G$9</f>
        <v>4940.7000000000007</v>
      </c>
      <c r="P416" s="117">
        <f>VLOOKUP($A416+ROUND((COLUMN()-2)/24,5),АТС!$A$41:$F$784,6)+'Иные услуги '!$C$5+'РСТ РСО-А'!$L$6+'РСТ РСО-А'!$G$9</f>
        <v>4940.6900000000005</v>
      </c>
      <c r="Q416" s="117">
        <f>VLOOKUP($A416+ROUND((COLUMN()-2)/24,5),АТС!$A$41:$F$784,6)+'Иные услуги '!$C$5+'РСТ РСО-А'!$L$6+'РСТ РСО-А'!$G$9</f>
        <v>4940.68</v>
      </c>
      <c r="R416" s="117">
        <f>VLOOKUP($A416+ROUND((COLUMN()-2)/24,5),АТС!$A$41:$F$784,6)+'Иные услуги '!$C$5+'РСТ РСО-А'!$L$6+'РСТ РСО-А'!$G$9</f>
        <v>4940.6500000000005</v>
      </c>
      <c r="S416" s="117">
        <f>VLOOKUP($A416+ROUND((COLUMN()-2)/24,5),АТС!$A$41:$F$784,6)+'Иные услуги '!$C$5+'РСТ РСО-А'!$L$6+'РСТ РСО-А'!$G$9</f>
        <v>4940.72</v>
      </c>
      <c r="T416" s="117">
        <f>VLOOKUP($A416+ROUND((COLUMN()-2)/24,5),АТС!$A$41:$F$784,6)+'Иные услуги '!$C$5+'РСТ РСО-А'!$L$6+'РСТ РСО-А'!$G$9</f>
        <v>4940.74</v>
      </c>
      <c r="U416" s="117">
        <f>VLOOKUP($A416+ROUND((COLUMN()-2)/24,5),АТС!$A$41:$F$784,6)+'Иные услуги '!$C$5+'РСТ РСО-А'!$L$6+'РСТ РСО-А'!$G$9</f>
        <v>4940.91</v>
      </c>
      <c r="V416" s="117">
        <f>VLOOKUP($A416+ROUND((COLUMN()-2)/24,5),АТС!$A$41:$F$784,6)+'Иные услуги '!$C$5+'РСТ РСО-А'!$L$6+'РСТ РСО-А'!$G$9</f>
        <v>4940.7700000000004</v>
      </c>
      <c r="W416" s="117">
        <f>VLOOKUP($A416+ROUND((COLUMN()-2)/24,5),АТС!$A$41:$F$784,6)+'Иные услуги '!$C$5+'РСТ РСО-А'!$L$6+'РСТ РСО-А'!$G$9</f>
        <v>4940.71</v>
      </c>
      <c r="X416" s="117">
        <f>VLOOKUP($A416+ROUND((COLUMN()-2)/24,5),АТС!$A$41:$F$784,6)+'Иные услуги '!$C$5+'РСТ РСО-А'!$L$6+'РСТ РСО-А'!$G$9</f>
        <v>4940.3200000000006</v>
      </c>
      <c r="Y416" s="117">
        <f>VLOOKUP($A416+ROUND((COLUMN()-2)/24,5),АТС!$A$41:$F$784,6)+'Иные услуги '!$C$5+'РСТ РСО-А'!$L$6+'РСТ РСО-А'!$G$9</f>
        <v>4939.58</v>
      </c>
    </row>
    <row r="417" spans="1:25" x14ac:dyDescent="0.2">
      <c r="A417" s="66">
        <f t="shared" si="14"/>
        <v>43673</v>
      </c>
      <c r="B417" s="117">
        <f>VLOOKUP($A417+ROUND((COLUMN()-2)/24,5),АТС!$A$41:$F$784,6)+'Иные услуги '!$C$5+'РСТ РСО-А'!$L$6+'РСТ РСО-А'!$G$9</f>
        <v>4940.2700000000004</v>
      </c>
      <c r="C417" s="117">
        <f>VLOOKUP($A417+ROUND((COLUMN()-2)/24,5),АТС!$A$41:$F$784,6)+'Иные услуги '!$C$5+'РСТ РСО-А'!$L$6+'РСТ РСО-А'!$G$9</f>
        <v>4940.2000000000007</v>
      </c>
      <c r="D417" s="117">
        <f>VLOOKUP($A417+ROUND((COLUMN()-2)/24,5),АТС!$A$41:$F$784,6)+'Иные услуги '!$C$5+'РСТ РСО-А'!$L$6+'РСТ РСО-А'!$G$9</f>
        <v>4940.2000000000007</v>
      </c>
      <c r="E417" s="117">
        <f>VLOOKUP($A417+ROUND((COLUMN()-2)/24,5),АТС!$A$41:$F$784,6)+'Иные услуги '!$C$5+'РСТ РСО-А'!$L$6+'РСТ РСО-А'!$G$9</f>
        <v>4940.2700000000004</v>
      </c>
      <c r="F417" s="117">
        <f>VLOOKUP($A417+ROUND((COLUMN()-2)/24,5),АТС!$A$41:$F$784,6)+'Иные услуги '!$C$5+'РСТ РСО-А'!$L$6+'РСТ РСО-А'!$G$9</f>
        <v>4940.21</v>
      </c>
      <c r="G417" s="117">
        <f>VLOOKUP($A417+ROUND((COLUMN()-2)/24,5),АТС!$A$41:$F$784,6)+'Иные услуги '!$C$5+'РСТ РСО-А'!$L$6+'РСТ РСО-А'!$G$9</f>
        <v>4940</v>
      </c>
      <c r="H417" s="117">
        <f>VLOOKUP($A417+ROUND((COLUMN()-2)/24,5),АТС!$A$41:$F$784,6)+'Иные услуги '!$C$5+'РСТ РСО-А'!$L$6+'РСТ РСО-А'!$G$9</f>
        <v>4939.26</v>
      </c>
      <c r="I417" s="117">
        <f>VLOOKUP($A417+ROUND((COLUMN()-2)/24,5),АТС!$A$41:$F$784,6)+'Иные услуги '!$C$5+'РСТ РСО-А'!$L$6+'РСТ РСО-А'!$G$9</f>
        <v>4939.75</v>
      </c>
      <c r="J417" s="117">
        <f>VLOOKUP($A417+ROUND((COLUMN()-2)/24,5),АТС!$A$41:$F$784,6)+'Иные услуги '!$C$5+'РСТ РСО-А'!$L$6+'РСТ РСО-А'!$G$9</f>
        <v>4940.37</v>
      </c>
      <c r="K417" s="117">
        <f>VLOOKUP($A417+ROUND((COLUMN()-2)/24,5),АТС!$A$41:$F$784,6)+'Иные услуги '!$C$5+'РСТ РСО-А'!$L$6+'РСТ РСО-А'!$G$9</f>
        <v>4940.55</v>
      </c>
      <c r="L417" s="117">
        <f>VLOOKUP($A417+ROUND((COLUMN()-2)/24,5),АТС!$A$41:$F$784,6)+'Иные услуги '!$C$5+'РСТ РСО-А'!$L$6+'РСТ РСО-А'!$G$9</f>
        <v>4940.6500000000005</v>
      </c>
      <c r="M417" s="117">
        <f>VLOOKUP($A417+ROUND((COLUMN()-2)/24,5),АТС!$A$41:$F$784,6)+'Иные услуги '!$C$5+'РСТ РСО-А'!$L$6+'РСТ РСО-А'!$G$9</f>
        <v>4940.7000000000007</v>
      </c>
      <c r="N417" s="117">
        <f>VLOOKUP($A417+ROUND((COLUMN()-2)/24,5),АТС!$A$41:$F$784,6)+'Иные услуги '!$C$5+'РСТ РСО-А'!$L$6+'РСТ РСО-А'!$G$9</f>
        <v>4940.6500000000005</v>
      </c>
      <c r="O417" s="117">
        <f>VLOOKUP($A417+ROUND((COLUMN()-2)/24,5),АТС!$A$41:$F$784,6)+'Иные услуги '!$C$5+'РСТ РСО-А'!$L$6+'РСТ РСО-А'!$G$9</f>
        <v>4940.6000000000004</v>
      </c>
      <c r="P417" s="117">
        <f>VLOOKUP($A417+ROUND((COLUMN()-2)/24,5),АТС!$A$41:$F$784,6)+'Иные услуги '!$C$5+'РСТ РСО-А'!$L$6+'РСТ РСО-А'!$G$9</f>
        <v>4940.5700000000006</v>
      </c>
      <c r="Q417" s="117">
        <f>VLOOKUP($A417+ROUND((COLUMN()-2)/24,5),АТС!$A$41:$F$784,6)+'Иные услуги '!$C$5+'РСТ РСО-А'!$L$6+'РСТ РСО-А'!$G$9</f>
        <v>4940.5700000000006</v>
      </c>
      <c r="R417" s="117">
        <f>VLOOKUP($A417+ROUND((COLUMN()-2)/24,5),АТС!$A$41:$F$784,6)+'Иные услуги '!$C$5+'РСТ РСО-А'!$L$6+'РСТ РСО-А'!$G$9</f>
        <v>4940.5300000000007</v>
      </c>
      <c r="S417" s="117">
        <f>VLOOKUP($A417+ROUND((COLUMN()-2)/24,5),АТС!$A$41:$F$784,6)+'Иные услуги '!$C$5+'РСТ РСО-А'!$L$6+'РСТ РСО-А'!$G$9</f>
        <v>4940.41</v>
      </c>
      <c r="T417" s="117">
        <f>VLOOKUP($A417+ROUND((COLUMN()-2)/24,5),АТС!$A$41:$F$784,6)+'Иные услуги '!$C$5+'РСТ РСО-А'!$L$6+'РСТ РСО-А'!$G$9</f>
        <v>4940.3500000000004</v>
      </c>
      <c r="U417" s="117">
        <f>VLOOKUP($A417+ROUND((COLUMN()-2)/24,5),АТС!$A$41:$F$784,6)+'Иные услуги '!$C$5+'РСТ РСО-А'!$L$6+'РСТ РСО-А'!$G$9</f>
        <v>4940.6500000000005</v>
      </c>
      <c r="V417" s="117">
        <f>VLOOKUP($A417+ROUND((COLUMN()-2)/24,5),АТС!$A$41:$F$784,6)+'Иные услуги '!$C$5+'РСТ РСО-А'!$L$6+'РСТ РСО-А'!$G$9</f>
        <v>4940.4800000000005</v>
      </c>
      <c r="W417" s="117">
        <f>VLOOKUP($A417+ROUND((COLUMN()-2)/24,5),АТС!$A$41:$F$784,6)+'Иные услуги '!$C$5+'РСТ РСО-А'!$L$6+'РСТ РСО-А'!$G$9</f>
        <v>4940.3500000000004</v>
      </c>
      <c r="X417" s="117">
        <f>VLOOKUP($A417+ROUND((COLUMN()-2)/24,5),АТС!$A$41:$F$784,6)+'Иные услуги '!$C$5+'РСТ РСО-А'!$L$6+'РСТ РСО-А'!$G$9</f>
        <v>4939.83</v>
      </c>
      <c r="Y417" s="117">
        <f>VLOOKUP($A417+ROUND((COLUMN()-2)/24,5),АТС!$A$41:$F$784,6)+'Иные услуги '!$C$5+'РСТ РСО-А'!$L$6+'РСТ РСО-А'!$G$9</f>
        <v>4938.9500000000007</v>
      </c>
    </row>
    <row r="418" spans="1:25" x14ac:dyDescent="0.2">
      <c r="A418" s="66">
        <f t="shared" si="14"/>
        <v>43674</v>
      </c>
      <c r="B418" s="117">
        <f>VLOOKUP($A418+ROUND((COLUMN()-2)/24,5),АТС!$A$41:$F$784,6)+'Иные услуги '!$C$5+'РСТ РСО-А'!$L$6+'РСТ РСО-А'!$G$9</f>
        <v>4940.33</v>
      </c>
      <c r="C418" s="117">
        <f>VLOOKUP($A418+ROUND((COLUMN()-2)/24,5),АТС!$A$41:$F$784,6)+'Иные услуги '!$C$5+'РСТ РСО-А'!$L$6+'РСТ РСО-А'!$G$9</f>
        <v>4940.1900000000005</v>
      </c>
      <c r="D418" s="117">
        <f>VLOOKUP($A418+ROUND((COLUMN()-2)/24,5),АТС!$A$41:$F$784,6)+'Иные услуги '!$C$5+'РСТ РСО-А'!$L$6+'РСТ РСО-А'!$G$9</f>
        <v>4940.2000000000007</v>
      </c>
      <c r="E418" s="117">
        <f>VLOOKUP($A418+ROUND((COLUMN()-2)/24,5),АТС!$A$41:$F$784,6)+'Иные услуги '!$C$5+'РСТ РСО-А'!$L$6+'РСТ РСО-А'!$G$9</f>
        <v>4940.18</v>
      </c>
      <c r="F418" s="117">
        <f>VLOOKUP($A418+ROUND((COLUMN()-2)/24,5),АТС!$A$41:$F$784,6)+'Иные услуги '!$C$5+'РСТ РСО-А'!$L$6+'РСТ РСО-А'!$G$9</f>
        <v>4940.21</v>
      </c>
      <c r="G418" s="117">
        <f>VLOOKUP($A418+ROUND((COLUMN()-2)/24,5),АТС!$A$41:$F$784,6)+'Иные услуги '!$C$5+'РСТ РСО-А'!$L$6+'РСТ РСО-А'!$G$9</f>
        <v>4940.0200000000004</v>
      </c>
      <c r="H418" s="117">
        <f>VLOOKUP($A418+ROUND((COLUMN()-2)/24,5),АТС!$A$41:$F$784,6)+'Иные услуги '!$C$5+'РСТ РСО-А'!$L$6+'РСТ РСО-А'!$G$9</f>
        <v>4939.3600000000006</v>
      </c>
      <c r="I418" s="117">
        <f>VLOOKUP($A418+ROUND((COLUMN()-2)/24,5),АТС!$A$41:$F$784,6)+'Иные услуги '!$C$5+'РСТ РСО-А'!$L$6+'РСТ РСО-А'!$G$9</f>
        <v>4939.62</v>
      </c>
      <c r="J418" s="117">
        <f>VLOOKUP($A418+ROUND((COLUMN()-2)/24,5),АТС!$A$41:$F$784,6)+'Иные услуги '!$C$5+'РСТ РСО-А'!$L$6+'РСТ РСО-А'!$G$9</f>
        <v>4940.2700000000004</v>
      </c>
      <c r="K418" s="117">
        <f>VLOOKUP($A418+ROUND((COLUMN()-2)/24,5),АТС!$A$41:$F$784,6)+'Иные услуги '!$C$5+'РСТ РСО-А'!$L$6+'РСТ РСО-А'!$G$9</f>
        <v>4940.46</v>
      </c>
      <c r="L418" s="117">
        <f>VLOOKUP($A418+ROUND((COLUMN()-2)/24,5),АТС!$A$41:$F$784,6)+'Иные услуги '!$C$5+'РСТ РСО-А'!$L$6+'РСТ РСО-А'!$G$9</f>
        <v>4940.5600000000004</v>
      </c>
      <c r="M418" s="117">
        <f>VLOOKUP($A418+ROUND((COLUMN()-2)/24,5),АТС!$A$41:$F$784,6)+'Иные услуги '!$C$5+'РСТ РСО-А'!$L$6+'РСТ РСО-А'!$G$9</f>
        <v>4940.6000000000004</v>
      </c>
      <c r="N418" s="117">
        <f>VLOOKUP($A418+ROUND((COLUMN()-2)/24,5),АТС!$A$41:$F$784,6)+'Иные услуги '!$C$5+'РСТ РСО-А'!$L$6+'РСТ РСО-А'!$G$9</f>
        <v>4940.5600000000004</v>
      </c>
      <c r="O418" s="117">
        <f>VLOOKUP($A418+ROUND((COLUMN()-2)/24,5),АТС!$A$41:$F$784,6)+'Иные услуги '!$C$5+'РСТ РСО-А'!$L$6+'РСТ РСО-А'!$G$9</f>
        <v>4940.5600000000004</v>
      </c>
      <c r="P418" s="117">
        <f>VLOOKUP($A418+ROUND((COLUMN()-2)/24,5),АТС!$A$41:$F$784,6)+'Иные услуги '!$C$5+'РСТ РСО-А'!$L$6+'РСТ РСО-А'!$G$9</f>
        <v>4940.5600000000004</v>
      </c>
      <c r="Q418" s="117">
        <f>VLOOKUP($A418+ROUND((COLUMN()-2)/24,5),АТС!$A$41:$F$784,6)+'Иные услуги '!$C$5+'РСТ РСО-А'!$L$6+'РСТ РСО-А'!$G$9</f>
        <v>4940.5300000000007</v>
      </c>
      <c r="R418" s="117">
        <f>VLOOKUP($A418+ROUND((COLUMN()-2)/24,5),АТС!$A$41:$F$784,6)+'Иные услуги '!$C$5+'РСТ РСО-А'!$L$6+'РСТ РСО-А'!$G$9</f>
        <v>4940.5</v>
      </c>
      <c r="S418" s="117">
        <f>VLOOKUP($A418+ROUND((COLUMN()-2)/24,5),АТС!$A$41:$F$784,6)+'Иные услуги '!$C$5+'РСТ РСО-А'!$L$6+'РСТ РСО-А'!$G$9</f>
        <v>4940.37</v>
      </c>
      <c r="T418" s="117">
        <f>VLOOKUP($A418+ROUND((COLUMN()-2)/24,5),АТС!$A$41:$F$784,6)+'Иные услуги '!$C$5+'РСТ РСО-А'!$L$6+'РСТ РСО-А'!$G$9</f>
        <v>4940.38</v>
      </c>
      <c r="U418" s="117">
        <f>VLOOKUP($A418+ROUND((COLUMN()-2)/24,5),АТС!$A$41:$F$784,6)+'Иные услуги '!$C$5+'РСТ РСО-А'!$L$6+'РСТ РСО-А'!$G$9</f>
        <v>4940.68</v>
      </c>
      <c r="V418" s="117">
        <f>VLOOKUP($A418+ROUND((COLUMN()-2)/24,5),АТС!$A$41:$F$784,6)+'Иные услуги '!$C$5+'РСТ РСО-А'!$L$6+'РСТ РСО-А'!$G$9</f>
        <v>4940.55</v>
      </c>
      <c r="W418" s="117">
        <f>VLOOKUP($A418+ROUND((COLUMN()-2)/24,5),АТС!$A$41:$F$784,6)+'Иные услуги '!$C$5+'РСТ РСО-А'!$L$6+'РСТ РСО-А'!$G$9</f>
        <v>4940.4400000000005</v>
      </c>
      <c r="X418" s="117">
        <f>VLOOKUP($A418+ROUND((COLUMN()-2)/24,5),АТС!$A$41:$F$784,6)+'Иные услуги '!$C$5+'РСТ РСО-А'!$L$6+'РСТ РСО-А'!$G$9</f>
        <v>4939.9500000000007</v>
      </c>
      <c r="Y418" s="117">
        <f>VLOOKUP($A418+ROUND((COLUMN()-2)/24,5),АТС!$A$41:$F$784,6)+'Иные услуги '!$C$5+'РСТ РСО-А'!$L$6+'РСТ РСО-А'!$G$9</f>
        <v>4938.91</v>
      </c>
    </row>
    <row r="419" spans="1:25" x14ac:dyDescent="0.2">
      <c r="A419" s="66">
        <f t="shared" si="14"/>
        <v>43675</v>
      </c>
      <c r="B419" s="117">
        <f>VLOOKUP($A419+ROUND((COLUMN()-2)/24,5),АТС!$A$41:$F$784,6)+'Иные услуги '!$C$5+'РСТ РСО-А'!$L$6+'РСТ РСО-А'!$G$9</f>
        <v>4940.62</v>
      </c>
      <c r="C419" s="117">
        <f>VLOOKUP($A419+ROUND((COLUMN()-2)/24,5),АТС!$A$41:$F$784,6)+'Иные услуги '!$C$5+'РСТ РСО-А'!$L$6+'РСТ РСО-А'!$G$9</f>
        <v>4940.5300000000007</v>
      </c>
      <c r="D419" s="117">
        <f>VLOOKUP($A419+ROUND((COLUMN()-2)/24,5),АТС!$A$41:$F$784,6)+'Иные услуги '!$C$5+'РСТ РСО-А'!$L$6+'РСТ РСО-А'!$G$9</f>
        <v>4940.55</v>
      </c>
      <c r="E419" s="117">
        <f>VLOOKUP($A419+ROUND((COLUMN()-2)/24,5),АТС!$A$41:$F$784,6)+'Иные услуги '!$C$5+'РСТ РСО-А'!$L$6+'РСТ РСО-А'!$G$9</f>
        <v>4940.54</v>
      </c>
      <c r="F419" s="117">
        <f>VLOOKUP($A419+ROUND((COLUMN()-2)/24,5),АТС!$A$41:$F$784,6)+'Иные услуги '!$C$5+'РСТ РСО-А'!$L$6+'РСТ РСО-А'!$G$9</f>
        <v>4940.49</v>
      </c>
      <c r="G419" s="117">
        <f>VLOOKUP($A419+ROUND((COLUMN()-2)/24,5),АТС!$A$41:$F$784,6)+'Иные услуги '!$C$5+'РСТ РСО-А'!$L$6+'РСТ РСО-А'!$G$9</f>
        <v>4940.3100000000004</v>
      </c>
      <c r="H419" s="117">
        <f>VLOOKUP($A419+ROUND((COLUMN()-2)/24,5),АТС!$A$41:$F$784,6)+'Иные услуги '!$C$5+'РСТ РСО-А'!$L$6+'РСТ РСО-А'!$G$9</f>
        <v>4939.62</v>
      </c>
      <c r="I419" s="117">
        <f>VLOOKUP($A419+ROUND((COLUMN()-2)/24,5),АТС!$A$41:$F$784,6)+'Иные услуги '!$C$5+'РСТ РСО-А'!$L$6+'РСТ РСО-А'!$G$9</f>
        <v>4940.04</v>
      </c>
      <c r="J419" s="117">
        <f>VLOOKUP($A419+ROUND((COLUMN()-2)/24,5),АТС!$A$41:$F$784,6)+'Иные услуги '!$C$5+'РСТ РСО-А'!$L$6+'РСТ РСО-А'!$G$9</f>
        <v>4940.5200000000004</v>
      </c>
      <c r="K419" s="117">
        <f>VLOOKUP($A419+ROUND((COLUMN()-2)/24,5),АТС!$A$41:$F$784,6)+'Иные услуги '!$C$5+'РСТ РСО-А'!$L$6+'РСТ РСО-А'!$G$9</f>
        <v>4940.72</v>
      </c>
      <c r="L419" s="117">
        <f>VLOOKUP($A419+ROUND((COLUMN()-2)/24,5),АТС!$A$41:$F$784,6)+'Иные услуги '!$C$5+'РСТ РСО-А'!$L$6+'РСТ РСО-А'!$G$9</f>
        <v>4940.83</v>
      </c>
      <c r="M419" s="117">
        <f>VLOOKUP($A419+ROUND((COLUMN()-2)/24,5),АТС!$A$41:$F$784,6)+'Иные услуги '!$C$5+'РСТ РСО-А'!$L$6+'РСТ РСО-А'!$G$9</f>
        <v>4940.9000000000005</v>
      </c>
      <c r="N419" s="117">
        <f>VLOOKUP($A419+ROUND((COLUMN()-2)/24,5),АТС!$A$41:$F$784,6)+'Иные услуги '!$C$5+'РСТ РСО-А'!$L$6+'РСТ РСО-А'!$G$9</f>
        <v>4940.75</v>
      </c>
      <c r="O419" s="117">
        <f>VLOOKUP($A419+ROUND((COLUMN()-2)/24,5),АТС!$A$41:$F$784,6)+'Иные услуги '!$C$5+'РСТ РСО-А'!$L$6+'РСТ РСО-А'!$G$9</f>
        <v>4940.75</v>
      </c>
      <c r="P419" s="117">
        <f>VLOOKUP($A419+ROUND((COLUMN()-2)/24,5),АТС!$A$41:$F$784,6)+'Иные услуги '!$C$5+'РСТ РСО-А'!$L$6+'РСТ РСО-А'!$G$9</f>
        <v>4940.71</v>
      </c>
      <c r="Q419" s="117">
        <f>VLOOKUP($A419+ROUND((COLUMN()-2)/24,5),АТС!$A$41:$F$784,6)+'Иные услуги '!$C$5+'РСТ РСО-А'!$L$6+'РСТ РСО-А'!$G$9</f>
        <v>4940.71</v>
      </c>
      <c r="R419" s="117">
        <f>VLOOKUP($A419+ROUND((COLUMN()-2)/24,5),АТС!$A$41:$F$784,6)+'Иные услуги '!$C$5+'РСТ РСО-А'!$L$6+'РСТ РСО-А'!$G$9</f>
        <v>4940.68</v>
      </c>
      <c r="S419" s="117">
        <f>VLOOKUP($A419+ROUND((COLUMN()-2)/24,5),АТС!$A$41:$F$784,6)+'Иные услуги '!$C$5+'РСТ РСО-А'!$L$6+'РСТ РСО-А'!$G$9</f>
        <v>4940.6400000000003</v>
      </c>
      <c r="T419" s="117">
        <f>VLOOKUP($A419+ROUND((COLUMN()-2)/24,5),АТС!$A$41:$F$784,6)+'Иные услуги '!$C$5+'РСТ РСО-А'!$L$6+'РСТ РСО-А'!$G$9</f>
        <v>4940.67</v>
      </c>
      <c r="U419" s="117">
        <f>VLOOKUP($A419+ROUND((COLUMN()-2)/24,5),АТС!$A$41:$F$784,6)+'Иные услуги '!$C$5+'РСТ РСО-А'!$L$6+'РСТ РСО-А'!$G$9</f>
        <v>4940.83</v>
      </c>
      <c r="V419" s="117">
        <f>VLOOKUP($A419+ROUND((COLUMN()-2)/24,5),АТС!$A$41:$F$784,6)+'Иные услуги '!$C$5+'РСТ РСО-А'!$L$6+'РСТ РСО-А'!$G$9</f>
        <v>4940.63</v>
      </c>
      <c r="W419" s="117">
        <f>VLOOKUP($A419+ROUND((COLUMN()-2)/24,5),АТС!$A$41:$F$784,6)+'Иные услуги '!$C$5+'РСТ РСО-А'!$L$6+'РСТ РСО-А'!$G$9</f>
        <v>4940.54</v>
      </c>
      <c r="X419" s="117">
        <f>VLOOKUP($A419+ROUND((COLUMN()-2)/24,5),АТС!$A$41:$F$784,6)+'Иные услуги '!$C$5+'РСТ РСО-А'!$L$6+'РСТ РСО-А'!$G$9</f>
        <v>4940.16</v>
      </c>
      <c r="Y419" s="117">
        <f>VLOOKUP($A419+ROUND((COLUMN()-2)/24,5),АТС!$A$41:$F$784,6)+'Иные услуги '!$C$5+'РСТ РСО-А'!$L$6+'РСТ РСО-А'!$G$9</f>
        <v>4939.6500000000005</v>
      </c>
    </row>
    <row r="420" spans="1:25" x14ac:dyDescent="0.2">
      <c r="A420" s="66">
        <f t="shared" si="14"/>
        <v>43676</v>
      </c>
      <c r="B420" s="117">
        <f>VLOOKUP($A420+ROUND((COLUMN()-2)/24,5),АТС!$A$41:$F$784,6)+'Иные услуги '!$C$5+'РСТ РСО-А'!$L$6+'РСТ РСО-А'!$G$9</f>
        <v>4940.79</v>
      </c>
      <c r="C420" s="117">
        <f>VLOOKUP($A420+ROUND((COLUMN()-2)/24,5),АТС!$A$41:$F$784,6)+'Иные услуги '!$C$5+'РСТ РСО-А'!$L$6+'РСТ РСО-А'!$G$9</f>
        <v>4940.7700000000004</v>
      </c>
      <c r="D420" s="117">
        <f>VLOOKUP($A420+ROUND((COLUMN()-2)/24,5),АТС!$A$41:$F$784,6)+'Иные услуги '!$C$5+'РСТ РСО-А'!$L$6+'РСТ РСО-А'!$G$9</f>
        <v>4940.7700000000004</v>
      </c>
      <c r="E420" s="117">
        <f>VLOOKUP($A420+ROUND((COLUMN()-2)/24,5),АТС!$A$41:$F$784,6)+'Иные услуги '!$C$5+'РСТ РСО-А'!$L$6+'РСТ РСО-А'!$G$9</f>
        <v>4940.8100000000004</v>
      </c>
      <c r="F420" s="117">
        <f>VLOOKUP($A420+ROUND((COLUMN()-2)/24,5),АТС!$A$41:$F$784,6)+'Иные услуги '!$C$5+'РСТ РСО-А'!$L$6+'РСТ РСО-А'!$G$9</f>
        <v>4940.63</v>
      </c>
      <c r="G420" s="117">
        <f>VLOOKUP($A420+ROUND((COLUMN()-2)/24,5),АТС!$A$41:$F$784,6)+'Иные услуги '!$C$5+'РСТ РСО-А'!$L$6+'РСТ РСО-А'!$G$9</f>
        <v>4940.74</v>
      </c>
      <c r="H420" s="117">
        <f>VLOOKUP($A420+ROUND((COLUMN()-2)/24,5),АТС!$A$41:$F$784,6)+'Иные услуги '!$C$5+'РСТ РСО-А'!$L$6+'РСТ РСО-А'!$G$9</f>
        <v>4940.46</v>
      </c>
      <c r="I420" s="117">
        <f>VLOOKUP($A420+ROUND((COLUMN()-2)/24,5),АТС!$A$41:$F$784,6)+'Иные услуги '!$C$5+'РСТ РСО-А'!$L$6+'РСТ РСО-А'!$G$9</f>
        <v>4940.93</v>
      </c>
      <c r="J420" s="117">
        <f>VLOOKUP($A420+ROUND((COLUMN()-2)/24,5),АТС!$A$41:$F$784,6)+'Иные услуги '!$C$5+'РСТ РСО-А'!$L$6+'РСТ РСО-А'!$G$9</f>
        <v>4941.0200000000004</v>
      </c>
      <c r="K420" s="117">
        <f>VLOOKUP($A420+ROUND((COLUMN()-2)/24,5),АТС!$A$41:$F$784,6)+'Иные услуги '!$C$5+'РСТ РСО-А'!$L$6+'РСТ РСО-А'!$G$9</f>
        <v>4941.0700000000006</v>
      </c>
      <c r="L420" s="117">
        <f>VLOOKUP($A420+ROUND((COLUMN()-2)/24,5),АТС!$A$41:$F$784,6)+'Иные услуги '!$C$5+'РСТ РСО-А'!$L$6+'РСТ РСО-А'!$G$9</f>
        <v>4941.05</v>
      </c>
      <c r="M420" s="117">
        <f>VLOOKUP($A420+ROUND((COLUMN()-2)/24,5),АТС!$A$41:$F$784,6)+'Иные услуги '!$C$5+'РСТ РСО-А'!$L$6+'РСТ РСО-А'!$G$9</f>
        <v>4941.0200000000004</v>
      </c>
      <c r="N420" s="117">
        <f>VLOOKUP($A420+ROUND((COLUMN()-2)/24,5),АТС!$A$41:$F$784,6)+'Иные услуги '!$C$5+'РСТ РСО-А'!$L$6+'РСТ РСО-А'!$G$9</f>
        <v>4940.93</v>
      </c>
      <c r="O420" s="117">
        <f>VLOOKUP($A420+ROUND((COLUMN()-2)/24,5),АТС!$A$41:$F$784,6)+'Иные услуги '!$C$5+'РСТ РСО-А'!$L$6+'РСТ РСО-А'!$G$9</f>
        <v>4940.8900000000003</v>
      </c>
      <c r="P420" s="117">
        <f>VLOOKUP($A420+ROUND((COLUMN()-2)/24,5),АТС!$A$41:$F$784,6)+'Иные услуги '!$C$5+'РСТ РСО-А'!$L$6+'РСТ РСО-А'!$G$9</f>
        <v>4940.83</v>
      </c>
      <c r="Q420" s="117">
        <f>VLOOKUP($A420+ROUND((COLUMN()-2)/24,5),АТС!$A$41:$F$784,6)+'Иные услуги '!$C$5+'РСТ РСО-А'!$L$6+'РСТ РСО-А'!$G$9</f>
        <v>4940.79</v>
      </c>
      <c r="R420" s="117">
        <f>VLOOKUP($A420+ROUND((COLUMN()-2)/24,5),АТС!$A$41:$F$784,6)+'Иные услуги '!$C$5+'РСТ РСО-А'!$L$6+'РСТ РСО-А'!$G$9</f>
        <v>4940.7800000000007</v>
      </c>
      <c r="S420" s="117">
        <f>VLOOKUP($A420+ROUND((COLUMN()-2)/24,5),АТС!$A$41:$F$784,6)+'Иные услуги '!$C$5+'РСТ РСО-А'!$L$6+'РСТ РСО-А'!$G$9</f>
        <v>4940.7700000000004</v>
      </c>
      <c r="T420" s="117">
        <f>VLOOKUP($A420+ROUND((COLUMN()-2)/24,5),АТС!$A$41:$F$784,6)+'Иные услуги '!$C$5+'РСТ РСО-А'!$L$6+'РСТ РСО-А'!$G$9</f>
        <v>4940.8900000000003</v>
      </c>
      <c r="U420" s="117">
        <f>VLOOKUP($A420+ROUND((COLUMN()-2)/24,5),АТС!$A$41:$F$784,6)+'Иные услуги '!$C$5+'РСТ РСО-А'!$L$6+'РСТ РСО-А'!$G$9</f>
        <v>4940.92</v>
      </c>
      <c r="V420" s="117">
        <f>VLOOKUP($A420+ROUND((COLUMN()-2)/24,5),АТС!$A$41:$F$784,6)+'Иные услуги '!$C$5+'РСТ РСО-А'!$L$6+'РСТ РСО-А'!$G$9</f>
        <v>4940.71</v>
      </c>
      <c r="W420" s="117">
        <f>VLOOKUP($A420+ROUND((COLUMN()-2)/24,5),АТС!$A$41:$F$784,6)+'Иные услуги '!$C$5+'РСТ РСО-А'!$L$6+'РСТ РСО-А'!$G$9</f>
        <v>4940.67</v>
      </c>
      <c r="X420" s="117">
        <f>VLOOKUP($A420+ROUND((COLUMN()-2)/24,5),АТС!$A$41:$F$784,6)+'Иные услуги '!$C$5+'РСТ РСО-А'!$L$6+'РСТ РСО-А'!$G$9</f>
        <v>4940.2300000000005</v>
      </c>
      <c r="Y420" s="117">
        <f>VLOOKUP($A420+ROUND((COLUMN()-2)/24,5),АТС!$A$41:$F$784,6)+'Иные услуги '!$C$5+'РСТ РСО-А'!$L$6+'РСТ РСО-А'!$G$9</f>
        <v>4939.7300000000005</v>
      </c>
    </row>
    <row r="421" spans="1:25" x14ac:dyDescent="0.2">
      <c r="A421" s="66">
        <f t="shared" si="14"/>
        <v>43677</v>
      </c>
      <c r="B421" s="117">
        <f>VLOOKUP($A421+ROUND((COLUMN()-2)/24,5),АТС!$A$41:$F$784,6)+'Иные услуги '!$C$5+'РСТ РСО-А'!$L$6+'РСТ РСО-А'!$G$9</f>
        <v>4940.6100000000006</v>
      </c>
      <c r="C421" s="117">
        <f>VLOOKUP($A421+ROUND((COLUMN()-2)/24,5),АТС!$A$41:$F$784,6)+'Иные услуги '!$C$5+'РСТ РСО-А'!$L$6+'РСТ РСО-А'!$G$9</f>
        <v>4940.59</v>
      </c>
      <c r="D421" s="117">
        <f>VLOOKUP($A421+ROUND((COLUMN()-2)/24,5),АТС!$A$41:$F$784,6)+'Иные услуги '!$C$5+'РСТ РСО-А'!$L$6+'РСТ РСО-А'!$G$9</f>
        <v>4940.54</v>
      </c>
      <c r="E421" s="117">
        <f>VLOOKUP($A421+ROUND((COLUMN()-2)/24,5),АТС!$A$41:$F$784,6)+'Иные услуги '!$C$5+'РСТ РСО-А'!$L$6+'РСТ РСО-А'!$G$9</f>
        <v>4940.55</v>
      </c>
      <c r="F421" s="117">
        <f>VLOOKUP($A421+ROUND((COLUMN()-2)/24,5),АТС!$A$41:$F$784,6)+'Иные услуги '!$C$5+'РСТ РСО-А'!$L$6+'РСТ РСО-А'!$G$9</f>
        <v>4940.5600000000004</v>
      </c>
      <c r="G421" s="117">
        <f>VLOOKUP($A421+ROUND((COLUMN()-2)/24,5),АТС!$A$41:$F$784,6)+'Иные услуги '!$C$5+'РСТ РСО-А'!$L$6+'РСТ РСО-А'!$G$9</f>
        <v>4940.59</v>
      </c>
      <c r="H421" s="117">
        <f>VLOOKUP($A421+ROUND((COLUMN()-2)/24,5),АТС!$A$41:$F$784,6)+'Иные услуги '!$C$5+'РСТ РСО-А'!$L$6+'РСТ РСО-А'!$G$9</f>
        <v>4940.17</v>
      </c>
      <c r="I421" s="117">
        <f>VLOOKUP($A421+ROUND((COLUMN()-2)/24,5),АТС!$A$41:$F$784,6)+'Иные услуги '!$C$5+'РСТ РСО-А'!$L$6+'РСТ РСО-А'!$G$9</f>
        <v>4940.6100000000006</v>
      </c>
      <c r="J421" s="117">
        <f>VLOOKUP($A421+ROUND((COLUMN()-2)/24,5),АТС!$A$41:$F$784,6)+'Иные услуги '!$C$5+'РСТ РСО-А'!$L$6+'РСТ РСО-А'!$G$9</f>
        <v>4940.91</v>
      </c>
      <c r="K421" s="117">
        <f>VLOOKUP($A421+ROUND((COLUMN()-2)/24,5),АТС!$A$41:$F$784,6)+'Иные услуги '!$C$5+'РСТ РСО-А'!$L$6+'РСТ РСО-А'!$G$9</f>
        <v>4940.9500000000007</v>
      </c>
      <c r="L421" s="117">
        <f>VLOOKUP($A421+ROUND((COLUMN()-2)/24,5),АТС!$A$41:$F$784,6)+'Иные услуги '!$C$5+'РСТ РСО-А'!$L$6+'РСТ РСО-А'!$G$9</f>
        <v>4941.01</v>
      </c>
      <c r="M421" s="117">
        <f>VLOOKUP($A421+ROUND((COLUMN()-2)/24,5),АТС!$A$41:$F$784,6)+'Иные услуги '!$C$5+'РСТ РСО-А'!$L$6+'РСТ РСО-А'!$G$9</f>
        <v>4940.9800000000005</v>
      </c>
      <c r="N421" s="117">
        <f>VLOOKUP($A421+ROUND((COLUMN()-2)/24,5),АТС!$A$41:$F$784,6)+'Иные услуги '!$C$5+'РСТ РСО-А'!$L$6+'РСТ РСО-А'!$G$9</f>
        <v>4940.8900000000003</v>
      </c>
      <c r="O421" s="117">
        <f>VLOOKUP($A421+ROUND((COLUMN()-2)/24,5),АТС!$A$41:$F$784,6)+'Иные услуги '!$C$5+'РСТ РСО-А'!$L$6+'РСТ РСО-А'!$G$9</f>
        <v>4940.88</v>
      </c>
      <c r="P421" s="117">
        <f>VLOOKUP($A421+ROUND((COLUMN()-2)/24,5),АТС!$A$41:$F$784,6)+'Иные услуги '!$C$5+'РСТ РСО-А'!$L$6+'РСТ РСО-А'!$G$9</f>
        <v>4940.88</v>
      </c>
      <c r="Q421" s="117">
        <f>VLOOKUP($A421+ROUND((COLUMN()-2)/24,5),АТС!$A$41:$F$784,6)+'Иные услуги '!$C$5+'РСТ РСО-А'!$L$6+'РСТ РСО-А'!$G$9</f>
        <v>4940.87</v>
      </c>
      <c r="R421" s="117">
        <f>VLOOKUP($A421+ROUND((COLUMN()-2)/24,5),АТС!$A$41:$F$784,6)+'Иные услуги '!$C$5+'РСТ РСО-А'!$L$6+'РСТ РСО-А'!$G$9</f>
        <v>4940.83</v>
      </c>
      <c r="S421" s="117">
        <f>VLOOKUP($A421+ROUND((COLUMN()-2)/24,5),АТС!$A$41:$F$784,6)+'Иные услуги '!$C$5+'РСТ РСО-А'!$L$6+'РСТ РСО-А'!$G$9</f>
        <v>4940.79</v>
      </c>
      <c r="T421" s="117">
        <f>VLOOKUP($A421+ROUND((COLUMN()-2)/24,5),АТС!$A$41:$F$784,6)+'Иные услуги '!$C$5+'РСТ РСО-А'!$L$6+'РСТ РСО-А'!$G$9</f>
        <v>4940.8</v>
      </c>
      <c r="U421" s="117">
        <f>VLOOKUP($A421+ROUND((COLUMN()-2)/24,5),АТС!$A$41:$F$784,6)+'Иные услуги '!$C$5+'РСТ РСО-А'!$L$6+'РСТ РСО-А'!$G$9</f>
        <v>4940.93</v>
      </c>
      <c r="V421" s="117">
        <f>VLOOKUP($A421+ROUND((COLUMN()-2)/24,5),АТС!$A$41:$F$784,6)+'Иные услуги '!$C$5+'РСТ РСО-А'!$L$6+'РСТ РСО-А'!$G$9</f>
        <v>4940.7700000000004</v>
      </c>
      <c r="W421" s="117">
        <f>VLOOKUP($A421+ROUND((COLUMN()-2)/24,5),АТС!$A$41:$F$784,6)+'Иные услуги '!$C$5+'РСТ РСО-А'!$L$6+'РСТ РСО-А'!$G$9</f>
        <v>4940.62</v>
      </c>
      <c r="X421" s="117">
        <f>VLOOKUP($A421+ROUND((COLUMN()-2)/24,5),АТС!$A$41:$F$784,6)+'Иные услуги '!$C$5+'РСТ РСО-А'!$L$6+'РСТ РСО-А'!$G$9</f>
        <v>4940.2700000000004</v>
      </c>
      <c r="Y421" s="117">
        <f>VLOOKUP($A421+ROUND((COLUMN()-2)/24,5),АТС!$A$41:$F$784,6)+'Иные услуги '!$C$5+'РСТ РСО-А'!$L$6+'РСТ РСО-А'!$G$9</f>
        <v>4939.9500000000007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43647</v>
      </c>
      <c r="B428" s="84">
        <f>VLOOKUP($A428+ROUND((COLUMN()-2)/24,5),АТС!$A$41:$F$784,6)+'Иные услуги '!$C$5+'РСТ РСО-А'!$L$6+'РСТ РСО-А'!$H$9</f>
        <v>4851.24</v>
      </c>
      <c r="C428" s="117">
        <f>VLOOKUP($A428+ROUND((COLUMN()-2)/24,5),АТС!$A$41:$F$784,6)+'Иные услуги '!$C$5+'РСТ РСО-А'!$L$6+'РСТ РСО-А'!$H$9</f>
        <v>4851.13</v>
      </c>
      <c r="D428" s="117">
        <f>VLOOKUP($A428+ROUND((COLUMN()-2)/24,5),АТС!$A$41:$F$784,6)+'Иные услуги '!$C$5+'РСТ РСО-А'!$L$6+'РСТ РСО-А'!$H$9</f>
        <v>4851.2</v>
      </c>
      <c r="E428" s="117">
        <f>VLOOKUP($A428+ROUND((COLUMN()-2)/24,5),АТС!$A$41:$F$784,6)+'Иные услуги '!$C$5+'РСТ РСО-А'!$L$6+'РСТ РСО-А'!$H$9</f>
        <v>4851.2</v>
      </c>
      <c r="F428" s="117">
        <f>VLOOKUP($A428+ROUND((COLUMN()-2)/24,5),АТС!$A$41:$F$784,6)+'Иные услуги '!$C$5+'РСТ РСО-А'!$L$6+'РСТ РСО-А'!$H$9</f>
        <v>4851.08</v>
      </c>
      <c r="G428" s="117">
        <f>VLOOKUP($A428+ROUND((COLUMN()-2)/24,5),АТС!$A$41:$F$784,6)+'Иные услуги '!$C$5+'РСТ РСО-А'!$L$6+'РСТ РСО-А'!$H$9</f>
        <v>4851.08</v>
      </c>
      <c r="H428" s="117">
        <f>VLOOKUP($A428+ROUND((COLUMN()-2)/24,5),АТС!$A$41:$F$784,6)+'Иные услуги '!$C$5+'РСТ РСО-А'!$L$6+'РСТ РСО-А'!$H$9</f>
        <v>4850.83</v>
      </c>
      <c r="I428" s="117">
        <f>VLOOKUP($A428+ROUND((COLUMN()-2)/24,5),АТС!$A$41:$F$784,6)+'Иные услуги '!$C$5+'РСТ РСО-А'!$L$6+'РСТ РСО-А'!$H$9</f>
        <v>4851.25</v>
      </c>
      <c r="J428" s="117">
        <f>VLOOKUP($A428+ROUND((COLUMN()-2)/24,5),АТС!$A$41:$F$784,6)+'Иные услуги '!$C$5+'РСТ РСО-А'!$L$6+'РСТ РСО-А'!$H$9</f>
        <v>4851.45</v>
      </c>
      <c r="K428" s="117">
        <f>VLOOKUP($A428+ROUND((COLUMN()-2)/24,5),АТС!$A$41:$F$784,6)+'Иные услуги '!$C$5+'РСТ РСО-А'!$L$6+'РСТ РСО-А'!$H$9</f>
        <v>4851.5</v>
      </c>
      <c r="L428" s="117">
        <f>VLOOKUP($A428+ROUND((COLUMN()-2)/24,5),АТС!$A$41:$F$784,6)+'Иные услуги '!$C$5+'РСТ РСО-А'!$L$6+'РСТ РСО-А'!$H$9</f>
        <v>4851.49</v>
      </c>
      <c r="M428" s="117">
        <f>VLOOKUP($A428+ROUND((COLUMN()-2)/24,5),АТС!$A$41:$F$784,6)+'Иные услуги '!$C$5+'РСТ РСО-А'!$L$6+'РСТ РСО-А'!$H$9</f>
        <v>4851.49</v>
      </c>
      <c r="N428" s="117">
        <f>VLOOKUP($A428+ROUND((COLUMN()-2)/24,5),АТС!$A$41:$F$784,6)+'Иные услуги '!$C$5+'РСТ РСО-А'!$L$6+'РСТ РСО-А'!$H$9</f>
        <v>4851.49</v>
      </c>
      <c r="O428" s="117">
        <f>VLOOKUP($A428+ROUND((COLUMN()-2)/24,5),АТС!$A$41:$F$784,6)+'Иные услуги '!$C$5+'РСТ РСО-А'!$L$6+'РСТ РСО-А'!$H$9</f>
        <v>4851.0999999999995</v>
      </c>
      <c r="P428" s="117">
        <f>VLOOKUP($A428+ROUND((COLUMN()-2)/24,5),АТС!$A$41:$F$784,6)+'Иные услуги '!$C$5+'РСТ РСО-А'!$L$6+'РСТ РСО-А'!$H$9</f>
        <v>4851.16</v>
      </c>
      <c r="Q428" s="117">
        <f>VLOOKUP($A428+ROUND((COLUMN()-2)/24,5),АТС!$A$41:$F$784,6)+'Иные услуги '!$C$5+'РСТ РСО-А'!$L$6+'РСТ РСО-А'!$H$9</f>
        <v>4851.12</v>
      </c>
      <c r="R428" s="117">
        <f>VLOOKUP($A428+ROUND((COLUMN()-2)/24,5),АТС!$A$41:$F$784,6)+'Иные услуги '!$C$5+'РСТ РСО-А'!$L$6+'РСТ РСО-А'!$H$9</f>
        <v>4851.2</v>
      </c>
      <c r="S428" s="117">
        <f>VLOOKUP($A428+ROUND((COLUMN()-2)/24,5),АТС!$A$41:$F$784,6)+'Иные услуги '!$C$5+'РСТ РСО-А'!$L$6+'РСТ РСО-А'!$H$9</f>
        <v>4851.2199999999993</v>
      </c>
      <c r="T428" s="117">
        <f>VLOOKUP($A428+ROUND((COLUMN()-2)/24,5),АТС!$A$41:$F$784,6)+'Иные услуги '!$C$5+'РСТ РСО-А'!$L$6+'РСТ РСО-А'!$H$9</f>
        <v>4851.45</v>
      </c>
      <c r="U428" s="117">
        <f>VLOOKUP($A428+ROUND((COLUMN()-2)/24,5),АТС!$A$41:$F$784,6)+'Иные услуги '!$C$5+'РСТ РСО-А'!$L$6+'РСТ РСО-А'!$H$9</f>
        <v>4851.53</v>
      </c>
      <c r="V428" s="117">
        <f>VLOOKUP($A428+ROUND((COLUMN()-2)/24,5),АТС!$A$41:$F$784,6)+'Иные услуги '!$C$5+'РСТ РСО-А'!$L$6+'РСТ РСО-А'!$H$9</f>
        <v>4851.2999999999993</v>
      </c>
      <c r="W428" s="117">
        <f>VLOOKUP($A428+ROUND((COLUMN()-2)/24,5),АТС!$A$41:$F$784,6)+'Иные услуги '!$C$5+'РСТ РСО-А'!$L$6+'РСТ РСО-А'!$H$9</f>
        <v>4851.25</v>
      </c>
      <c r="X428" s="117">
        <f>VLOOKUP($A428+ROUND((COLUMN()-2)/24,5),АТС!$A$41:$F$784,6)+'Иные услуги '!$C$5+'РСТ РСО-А'!$L$6+'РСТ РСО-А'!$H$9</f>
        <v>4851.08</v>
      </c>
      <c r="Y428" s="117">
        <f>VLOOKUP($A428+ROUND((COLUMN()-2)/24,5),АТС!$A$41:$F$784,6)+'Иные услуги '!$C$5+'РСТ РСО-А'!$L$6+'РСТ РСО-А'!$H$9</f>
        <v>4850.99</v>
      </c>
    </row>
    <row r="429" spans="1:25" x14ac:dyDescent="0.2">
      <c r="A429" s="66">
        <f>A428+1</f>
        <v>43648</v>
      </c>
      <c r="B429" s="117">
        <f>VLOOKUP($A429+ROUND((COLUMN()-2)/24,5),АТС!$A$41:$F$784,6)+'Иные услуги '!$C$5+'РСТ РСО-А'!$L$6+'РСТ РСО-А'!$H$9</f>
        <v>4851.51</v>
      </c>
      <c r="C429" s="117">
        <f>VLOOKUP($A429+ROUND((COLUMN()-2)/24,5),АТС!$A$41:$F$784,6)+'Иные услуги '!$C$5+'РСТ РСО-А'!$L$6+'РСТ РСО-А'!$H$9</f>
        <v>4851.3499999999995</v>
      </c>
      <c r="D429" s="117">
        <f>VLOOKUP($A429+ROUND((COLUMN()-2)/24,5),АТС!$A$41:$F$784,6)+'Иные услуги '!$C$5+'РСТ РСО-А'!$L$6+'РСТ РСО-А'!$H$9</f>
        <v>4851.2999999999993</v>
      </c>
      <c r="E429" s="117">
        <f>VLOOKUP($A429+ROUND((COLUMN()-2)/24,5),АТС!$A$41:$F$784,6)+'Иные услуги '!$C$5+'РСТ РСО-А'!$L$6+'РСТ РСО-А'!$H$9</f>
        <v>4851.2999999999993</v>
      </c>
      <c r="F429" s="117">
        <f>VLOOKUP($A429+ROUND((COLUMN()-2)/24,5),АТС!$A$41:$F$784,6)+'Иные услуги '!$C$5+'РСТ РСО-А'!$L$6+'РСТ РСО-А'!$H$9</f>
        <v>4851.8599999999997</v>
      </c>
      <c r="G429" s="117">
        <f>VLOOKUP($A429+ROUND((COLUMN()-2)/24,5),АТС!$A$41:$F$784,6)+'Иные услуги '!$C$5+'РСТ РСО-А'!$L$6+'РСТ РСО-А'!$H$9</f>
        <v>4851.87</v>
      </c>
      <c r="H429" s="117">
        <f>VLOOKUP($A429+ROUND((COLUMN()-2)/24,5),АТС!$A$41:$F$784,6)+'Иные услуги '!$C$5+'РСТ РСО-А'!$L$6+'РСТ РСО-А'!$H$9</f>
        <v>4851.88</v>
      </c>
      <c r="I429" s="117">
        <f>VLOOKUP($A429+ROUND((COLUMN()-2)/24,5),АТС!$A$41:$F$784,6)+'Иные услуги '!$C$5+'РСТ РСО-А'!$L$6+'РСТ РСО-А'!$H$9</f>
        <v>4851.34</v>
      </c>
      <c r="J429" s="117">
        <f>VLOOKUP($A429+ROUND((COLUMN()-2)/24,5),АТС!$A$41:$F$784,6)+'Иные услуги '!$C$5+'РСТ РСО-А'!$L$6+'РСТ РСО-А'!$H$9</f>
        <v>4851.3999999999996</v>
      </c>
      <c r="K429" s="117">
        <f>VLOOKUP($A429+ROUND((COLUMN()-2)/24,5),АТС!$A$41:$F$784,6)+'Иные услуги '!$C$5+'РСТ РСО-А'!$L$6+'РСТ РСО-А'!$H$9</f>
        <v>4851.4699999999993</v>
      </c>
      <c r="L429" s="117">
        <f>VLOOKUP($A429+ROUND((COLUMN()-2)/24,5),АТС!$A$41:$F$784,6)+'Иные услуги '!$C$5+'РСТ РСО-А'!$L$6+'РСТ РСО-А'!$H$9</f>
        <v>4851.49</v>
      </c>
      <c r="M429" s="117">
        <f>VLOOKUP($A429+ROUND((COLUMN()-2)/24,5),АТС!$A$41:$F$784,6)+'Иные услуги '!$C$5+'РСТ РСО-А'!$L$6+'РСТ РСО-А'!$H$9</f>
        <v>4851.49</v>
      </c>
      <c r="N429" s="117">
        <f>VLOOKUP($A429+ROUND((COLUMN()-2)/24,5),АТС!$A$41:$F$784,6)+'Иные услуги '!$C$5+'РСТ РСО-А'!$L$6+'РСТ РСО-А'!$H$9</f>
        <v>4851.49</v>
      </c>
      <c r="O429" s="117">
        <f>VLOOKUP($A429+ROUND((COLUMN()-2)/24,5),АТС!$A$41:$F$784,6)+'Иные услуги '!$C$5+'РСТ РСО-А'!$L$6+'РСТ РСО-А'!$H$9</f>
        <v>4851.21</v>
      </c>
      <c r="P429" s="117">
        <f>VLOOKUP($A429+ROUND((COLUMN()-2)/24,5),АТС!$A$41:$F$784,6)+'Иные услуги '!$C$5+'РСТ РСО-А'!$L$6+'РСТ РСО-А'!$H$9</f>
        <v>4851.2</v>
      </c>
      <c r="Q429" s="117">
        <f>VLOOKUP($A429+ROUND((COLUMN()-2)/24,5),АТС!$A$41:$F$784,6)+'Иные услуги '!$C$5+'РСТ РСО-А'!$L$6+'РСТ РСО-А'!$H$9</f>
        <v>4851.21</v>
      </c>
      <c r="R429" s="117">
        <f>VLOOKUP($A429+ROUND((COLUMN()-2)/24,5),АТС!$A$41:$F$784,6)+'Иные услуги '!$C$5+'РСТ РСО-А'!$L$6+'РСТ РСО-А'!$H$9</f>
        <v>4851.17</v>
      </c>
      <c r="S429" s="117">
        <f>VLOOKUP($A429+ROUND((COLUMN()-2)/24,5),АТС!$A$41:$F$784,6)+'Иные услуги '!$C$5+'РСТ РСО-А'!$L$6+'РСТ РСО-А'!$H$9</f>
        <v>4851.1899999999996</v>
      </c>
      <c r="T429" s="117">
        <f>VLOOKUP($A429+ROUND((COLUMN()-2)/24,5),АТС!$A$41:$F$784,6)+'Иные услуги '!$C$5+'РСТ РСО-А'!$L$6+'РСТ РСО-А'!$H$9</f>
        <v>4851.45</v>
      </c>
      <c r="U429" s="117">
        <f>VLOOKUP($A429+ROUND((COLUMN()-2)/24,5),АТС!$A$41:$F$784,6)+'Иные услуги '!$C$5+'РСТ РСО-А'!$L$6+'РСТ РСО-А'!$H$9</f>
        <v>4851.46</v>
      </c>
      <c r="V429" s="117">
        <f>VLOOKUP($A429+ROUND((COLUMN()-2)/24,5),АТС!$A$41:$F$784,6)+'Иные услуги '!$C$5+'РСТ РСО-А'!$L$6+'РСТ РСО-А'!$H$9</f>
        <v>4851.2299999999996</v>
      </c>
      <c r="W429" s="117">
        <f>VLOOKUP($A429+ROUND((COLUMN()-2)/24,5),АТС!$A$41:$F$784,6)+'Иные услуги '!$C$5+'РСТ РСО-А'!$L$6+'РСТ РСО-А'!$H$9</f>
        <v>4851.28</v>
      </c>
      <c r="X429" s="117">
        <f>VLOOKUP($A429+ROUND((COLUMN()-2)/24,5),АТС!$A$41:$F$784,6)+'Иные услуги '!$C$5+'РСТ РСО-А'!$L$6+'РСТ РСО-А'!$H$9</f>
        <v>4850.95</v>
      </c>
      <c r="Y429" s="117">
        <f>VLOOKUP($A429+ROUND((COLUMN()-2)/24,5),АТС!$A$41:$F$784,6)+'Иные услуги '!$C$5+'РСТ РСО-А'!$L$6+'РСТ РСО-А'!$H$9</f>
        <v>4850.59</v>
      </c>
    </row>
    <row r="430" spans="1:25" x14ac:dyDescent="0.2">
      <c r="A430" s="66">
        <f t="shared" ref="A430:A458" si="15">A429+1</f>
        <v>43649</v>
      </c>
      <c r="B430" s="117">
        <f>VLOOKUP($A430+ROUND((COLUMN()-2)/24,5),АТС!$A$41:$F$784,6)+'Иные услуги '!$C$5+'РСТ РСО-А'!$L$6+'РСТ РСО-А'!$H$9</f>
        <v>4851.32</v>
      </c>
      <c r="C430" s="117">
        <f>VLOOKUP($A430+ROUND((COLUMN()-2)/24,5),АТС!$A$41:$F$784,6)+'Иные услуги '!$C$5+'РСТ РСО-А'!$L$6+'РСТ РСО-А'!$H$9</f>
        <v>4851.26</v>
      </c>
      <c r="D430" s="117">
        <f>VLOOKUP($A430+ROUND((COLUMN()-2)/24,5),АТС!$A$41:$F$784,6)+'Иные услуги '!$C$5+'РСТ РСО-А'!$L$6+'РСТ РСО-А'!$H$9</f>
        <v>4851.3099999999995</v>
      </c>
      <c r="E430" s="117">
        <f>VLOOKUP($A430+ROUND((COLUMN()-2)/24,5),АТС!$A$41:$F$784,6)+'Иные услуги '!$C$5+'РСТ РСО-А'!$L$6+'РСТ РСО-А'!$H$9</f>
        <v>4851.8999999999996</v>
      </c>
      <c r="F430" s="117">
        <f>VLOOKUP($A430+ROUND((COLUMN()-2)/24,5),АТС!$A$41:$F$784,6)+'Иные услуги '!$C$5+'РСТ РСО-А'!$L$6+'РСТ РСО-А'!$H$9</f>
        <v>4851.8899999999994</v>
      </c>
      <c r="G430" s="117">
        <f>VLOOKUP($A430+ROUND((COLUMN()-2)/24,5),АТС!$A$41:$F$784,6)+'Иные услуги '!$C$5+'РСТ РСО-А'!$L$6+'РСТ РСО-А'!$H$9</f>
        <v>4851.8899999999994</v>
      </c>
      <c r="H430" s="117">
        <f>VLOOKUP($A430+ROUND((COLUMN()-2)/24,5),АТС!$A$41:$F$784,6)+'Иные услуги '!$C$5+'РСТ РСО-А'!$L$6+'РСТ РСО-А'!$H$9</f>
        <v>4850.95</v>
      </c>
      <c r="I430" s="117">
        <f>VLOOKUP($A430+ROUND((COLUMN()-2)/24,5),АТС!$A$41:$F$784,6)+'Иные услуги '!$C$5+'РСТ РСО-А'!$L$6+'РСТ РСО-А'!$H$9</f>
        <v>4850.9699999999993</v>
      </c>
      <c r="J430" s="117">
        <f>VLOOKUP($A430+ROUND((COLUMN()-2)/24,5),АТС!$A$41:$F$784,6)+'Иные услуги '!$C$5+'РСТ РСО-А'!$L$6+'РСТ РСО-А'!$H$9</f>
        <v>4851.4799999999996</v>
      </c>
      <c r="K430" s="117">
        <f>VLOOKUP($A430+ROUND((COLUMN()-2)/24,5),АТС!$A$41:$F$784,6)+'Иные услуги '!$C$5+'РСТ РСО-А'!$L$6+'РСТ РСО-А'!$H$9</f>
        <v>4851.46</v>
      </c>
      <c r="L430" s="117">
        <f>VLOOKUP($A430+ROUND((COLUMN()-2)/24,5),АТС!$A$41:$F$784,6)+'Иные услуги '!$C$5+'РСТ РСО-А'!$L$6+'РСТ РСО-А'!$H$9</f>
        <v>4851.4699999999993</v>
      </c>
      <c r="M430" s="117">
        <f>VLOOKUP($A430+ROUND((COLUMN()-2)/24,5),АТС!$A$41:$F$784,6)+'Иные услуги '!$C$5+'РСТ РСО-А'!$L$6+'РСТ РСО-А'!$H$9</f>
        <v>4851.49</v>
      </c>
      <c r="N430" s="117">
        <f>VLOOKUP($A430+ROUND((COLUMN()-2)/24,5),АТС!$A$41:$F$784,6)+'Иные услуги '!$C$5+'РСТ РСО-А'!$L$6+'РСТ РСО-А'!$H$9</f>
        <v>4851.51</v>
      </c>
      <c r="O430" s="117">
        <f>VLOOKUP($A430+ROUND((COLUMN()-2)/24,5),АТС!$A$41:$F$784,6)+'Иные услуги '!$C$5+'РСТ РСО-А'!$L$6+'РСТ РСО-А'!$H$9</f>
        <v>4851.5</v>
      </c>
      <c r="P430" s="117">
        <f>VLOOKUP($A430+ROUND((COLUMN()-2)/24,5),АТС!$A$41:$F$784,6)+'Иные услуги '!$C$5+'РСТ РСО-А'!$L$6+'РСТ РСО-А'!$H$9</f>
        <v>4851.1799999999994</v>
      </c>
      <c r="Q430" s="117">
        <f>VLOOKUP($A430+ROUND((COLUMN()-2)/24,5),АТС!$A$41:$F$784,6)+'Иные услуги '!$C$5+'РСТ РСО-А'!$L$6+'РСТ РСО-А'!$H$9</f>
        <v>4851.17</v>
      </c>
      <c r="R430" s="117">
        <f>VLOOKUP($A430+ROUND((COLUMN()-2)/24,5),АТС!$A$41:$F$784,6)+'Иные услуги '!$C$5+'РСТ РСО-А'!$L$6+'РСТ РСО-А'!$H$9</f>
        <v>4851.17</v>
      </c>
      <c r="S430" s="117">
        <f>VLOOKUP($A430+ROUND((COLUMN()-2)/24,5),АТС!$A$41:$F$784,6)+'Иные услуги '!$C$5+'РСТ РСО-А'!$L$6+'РСТ РСО-А'!$H$9</f>
        <v>4851.1399999999994</v>
      </c>
      <c r="T430" s="117">
        <f>VLOOKUP($A430+ROUND((COLUMN()-2)/24,5),АТС!$A$41:$F$784,6)+'Иные услуги '!$C$5+'РСТ РСО-А'!$L$6+'РСТ РСО-А'!$H$9</f>
        <v>4851.46</v>
      </c>
      <c r="U430" s="117">
        <f>VLOOKUP($A430+ROUND((COLUMN()-2)/24,5),АТС!$A$41:$F$784,6)+'Иные услуги '!$C$5+'РСТ РСО-А'!$L$6+'РСТ РСО-А'!$H$9</f>
        <v>4851.45</v>
      </c>
      <c r="V430" s="117">
        <f>VLOOKUP($A430+ROUND((COLUMN()-2)/24,5),АТС!$A$41:$F$784,6)+'Иные услуги '!$C$5+'РСТ РСО-А'!$L$6+'РСТ РСО-А'!$H$9</f>
        <v>4851.17</v>
      </c>
      <c r="W430" s="117">
        <f>VLOOKUP($A430+ROUND((COLUMN()-2)/24,5),АТС!$A$41:$F$784,6)+'Иные услуги '!$C$5+'РСТ РСО-А'!$L$6+'РСТ РСО-А'!$H$9</f>
        <v>4851</v>
      </c>
      <c r="X430" s="117">
        <f>VLOOKUP($A430+ROUND((COLUMN()-2)/24,5),АТС!$A$41:$F$784,6)+'Иные услуги '!$C$5+'РСТ РСО-А'!$L$6+'РСТ РСО-А'!$H$9</f>
        <v>4850.63</v>
      </c>
      <c r="Y430" s="117">
        <f>VLOOKUP($A430+ROUND((COLUMN()-2)/24,5),АТС!$A$41:$F$784,6)+'Иные услуги '!$C$5+'РСТ РСО-А'!$L$6+'РСТ РСО-А'!$H$9</f>
        <v>4850.8099999999995</v>
      </c>
    </row>
    <row r="431" spans="1:25" x14ac:dyDescent="0.2">
      <c r="A431" s="66">
        <f t="shared" si="15"/>
        <v>43650</v>
      </c>
      <c r="B431" s="117">
        <f>VLOOKUP($A431+ROUND((COLUMN()-2)/24,5),АТС!$A$41:$F$784,6)+'Иные услуги '!$C$5+'РСТ РСО-А'!$L$6+'РСТ РСО-А'!$H$9</f>
        <v>4851.34</v>
      </c>
      <c r="C431" s="117">
        <f>VLOOKUP($A431+ROUND((COLUMN()-2)/24,5),АТС!$A$41:$F$784,6)+'Иные услуги '!$C$5+'РСТ РСО-А'!$L$6+'РСТ РСО-А'!$H$9</f>
        <v>4851.2999999999993</v>
      </c>
      <c r="D431" s="117">
        <f>VLOOKUP($A431+ROUND((COLUMN()-2)/24,5),АТС!$A$41:$F$784,6)+'Иные услуги '!$C$5+'РСТ РСО-А'!$L$6+'РСТ РСО-А'!$H$9</f>
        <v>4851.28</v>
      </c>
      <c r="E431" s="117">
        <f>VLOOKUP($A431+ROUND((COLUMN()-2)/24,5),АТС!$A$41:$F$784,6)+'Иные услуги '!$C$5+'РСТ РСО-А'!$L$6+'РСТ РСО-А'!$H$9</f>
        <v>4851.32</v>
      </c>
      <c r="F431" s="117">
        <f>VLOOKUP($A431+ROUND((COLUMN()-2)/24,5),АТС!$A$41:$F$784,6)+'Иные услуги '!$C$5+'РСТ РСО-А'!$L$6+'РСТ РСО-А'!$H$9</f>
        <v>4851.1899999999996</v>
      </c>
      <c r="G431" s="117">
        <f>VLOOKUP($A431+ROUND((COLUMN()-2)/24,5),АТС!$A$41:$F$784,6)+'Иные услуги '!$C$5+'РСТ РСО-А'!$L$6+'РСТ РСО-А'!$H$9</f>
        <v>4851.24</v>
      </c>
      <c r="H431" s="117">
        <f>VLOOKUP($A431+ROUND((COLUMN()-2)/24,5),АТС!$A$41:$F$784,6)+'Иные услуги '!$C$5+'РСТ РСО-А'!$L$6+'РСТ РСО-А'!$H$9</f>
        <v>4850.8999999999996</v>
      </c>
      <c r="I431" s="117">
        <f>VLOOKUP($A431+ROUND((COLUMN()-2)/24,5),АТС!$A$41:$F$784,6)+'Иные услуги '!$C$5+'РСТ РСО-А'!$L$6+'РСТ РСО-А'!$H$9</f>
        <v>4851.04</v>
      </c>
      <c r="J431" s="117">
        <f>VLOOKUP($A431+ROUND((COLUMN()-2)/24,5),АТС!$A$41:$F$784,6)+'Иные услуги '!$C$5+'РСТ РСО-А'!$L$6+'РСТ РСО-А'!$H$9</f>
        <v>4851.24</v>
      </c>
      <c r="K431" s="117">
        <f>VLOOKUP($A431+ROUND((COLUMN()-2)/24,5),АТС!$A$41:$F$784,6)+'Иные услуги '!$C$5+'РСТ РСО-А'!$L$6+'РСТ РСО-А'!$H$9</f>
        <v>4851.1899999999996</v>
      </c>
      <c r="L431" s="117">
        <f>VLOOKUP($A431+ROUND((COLUMN()-2)/24,5),АТС!$A$41:$F$784,6)+'Иные услуги '!$C$5+'РСТ РСО-А'!$L$6+'РСТ РСО-А'!$H$9</f>
        <v>4851.2</v>
      </c>
      <c r="M431" s="117">
        <f>VLOOKUP($A431+ROUND((COLUMN()-2)/24,5),АТС!$A$41:$F$784,6)+'Иные услуги '!$C$5+'РСТ РСО-А'!$L$6+'РСТ РСО-А'!$H$9</f>
        <v>4851.5</v>
      </c>
      <c r="N431" s="117">
        <f>VLOOKUP($A431+ROUND((COLUMN()-2)/24,5),АТС!$A$41:$F$784,6)+'Иные услуги '!$C$5+'РСТ РСО-А'!$L$6+'РСТ РСО-А'!$H$9</f>
        <v>4851.5199999999995</v>
      </c>
      <c r="O431" s="117">
        <f>VLOOKUP($A431+ROUND((COLUMN()-2)/24,5),АТС!$A$41:$F$784,6)+'Иные услуги '!$C$5+'РСТ РСО-А'!$L$6+'РСТ РСО-А'!$H$9</f>
        <v>4851.5199999999995</v>
      </c>
      <c r="P431" s="117">
        <f>VLOOKUP($A431+ROUND((COLUMN()-2)/24,5),АТС!$A$41:$F$784,6)+'Иные услуги '!$C$5+'РСТ РСО-А'!$L$6+'РСТ РСО-А'!$H$9</f>
        <v>4851.2</v>
      </c>
      <c r="Q431" s="117">
        <f>VLOOKUP($A431+ROUND((COLUMN()-2)/24,5),АТС!$A$41:$F$784,6)+'Иные услуги '!$C$5+'РСТ РСО-А'!$L$6+'РСТ РСО-А'!$H$9</f>
        <v>4851.2299999999996</v>
      </c>
      <c r="R431" s="117">
        <f>VLOOKUP($A431+ROUND((COLUMN()-2)/24,5),АТС!$A$41:$F$784,6)+'Иные услуги '!$C$5+'РСТ РСО-А'!$L$6+'РСТ РСО-А'!$H$9</f>
        <v>4851.1799999999994</v>
      </c>
      <c r="S431" s="117">
        <f>VLOOKUP($A431+ROUND((COLUMN()-2)/24,5),АТС!$A$41:$F$784,6)+'Иные услуги '!$C$5+'РСТ РСО-А'!$L$6+'РСТ РСО-А'!$H$9</f>
        <v>4851.1499999999996</v>
      </c>
      <c r="T431" s="117">
        <f>VLOOKUP($A431+ROUND((COLUMN()-2)/24,5),АТС!$A$41:$F$784,6)+'Иные услуги '!$C$5+'РСТ РСО-А'!$L$6+'РСТ РСО-А'!$H$9</f>
        <v>4851.42</v>
      </c>
      <c r="U431" s="117">
        <f>VLOOKUP($A431+ROUND((COLUMN()-2)/24,5),АТС!$A$41:$F$784,6)+'Иные услуги '!$C$5+'РСТ РСО-А'!$L$6+'РСТ РСО-А'!$H$9</f>
        <v>4851.3999999999996</v>
      </c>
      <c r="V431" s="117">
        <f>VLOOKUP($A431+ROUND((COLUMN()-2)/24,5),АТС!$A$41:$F$784,6)+'Иные услуги '!$C$5+'РСТ РСО-А'!$L$6+'РСТ РСО-А'!$H$9</f>
        <v>4851.1799999999994</v>
      </c>
      <c r="W431" s="117">
        <f>VLOOKUP($A431+ROUND((COLUMN()-2)/24,5),АТС!$A$41:$F$784,6)+'Иные услуги '!$C$5+'РСТ РСО-А'!$L$6+'РСТ РСО-А'!$H$9</f>
        <v>4851.0599999999995</v>
      </c>
      <c r="X431" s="117">
        <f>VLOOKUP($A431+ROUND((COLUMN()-2)/24,5),АТС!$A$41:$F$784,6)+'Иные услуги '!$C$5+'РСТ РСО-А'!$L$6+'РСТ РСО-А'!$H$9</f>
        <v>4850.76</v>
      </c>
      <c r="Y431" s="117">
        <f>VLOOKUP($A431+ROUND((COLUMN()-2)/24,5),АТС!$A$41:$F$784,6)+'Иные услуги '!$C$5+'РСТ РСО-А'!$L$6+'РСТ РСО-А'!$H$9</f>
        <v>4850.63</v>
      </c>
    </row>
    <row r="432" spans="1:25" x14ac:dyDescent="0.2">
      <c r="A432" s="66">
        <f t="shared" si="15"/>
        <v>43651</v>
      </c>
      <c r="B432" s="117">
        <f>VLOOKUP($A432+ROUND((COLUMN()-2)/24,5),АТС!$A$41:$F$784,6)+'Иные услуги '!$C$5+'РСТ РСО-А'!$L$6+'РСТ РСО-А'!$H$9</f>
        <v>4851.25</v>
      </c>
      <c r="C432" s="117">
        <f>VLOOKUP($A432+ROUND((COLUMN()-2)/24,5),АТС!$A$41:$F$784,6)+'Иные услуги '!$C$5+'РСТ РСО-А'!$L$6+'РСТ РСО-А'!$H$9</f>
        <v>4851.16</v>
      </c>
      <c r="D432" s="117">
        <f>VLOOKUP($A432+ROUND((COLUMN()-2)/24,5),АТС!$A$41:$F$784,6)+'Иные услуги '!$C$5+'РСТ РСО-А'!$L$6+'РСТ РСО-А'!$H$9</f>
        <v>4851.1799999999994</v>
      </c>
      <c r="E432" s="117">
        <f>VLOOKUP($A432+ROUND((COLUMN()-2)/24,5),АТС!$A$41:$F$784,6)+'Иные услуги '!$C$5+'РСТ РСО-А'!$L$6+'РСТ РСО-А'!$H$9</f>
        <v>4851.1899999999996</v>
      </c>
      <c r="F432" s="117">
        <f>VLOOKUP($A432+ROUND((COLUMN()-2)/24,5),АТС!$A$41:$F$784,6)+'Иные услуги '!$C$5+'РСТ РСО-А'!$L$6+'РСТ РСО-А'!$H$9</f>
        <v>4851.0999999999995</v>
      </c>
      <c r="G432" s="117">
        <f>VLOOKUP($A432+ROUND((COLUMN()-2)/24,5),АТС!$A$41:$F$784,6)+'Иные услуги '!$C$5+'РСТ РСО-А'!$L$6+'РСТ РСО-А'!$H$9</f>
        <v>4851.04</v>
      </c>
      <c r="H432" s="117">
        <f>VLOOKUP($A432+ROUND((COLUMN()-2)/24,5),АТС!$A$41:$F$784,6)+'Иные услуги '!$C$5+'РСТ РСО-А'!$L$6+'РСТ РСО-А'!$H$9</f>
        <v>4850.6799999999994</v>
      </c>
      <c r="I432" s="117">
        <f>VLOOKUP($A432+ROUND((COLUMN()-2)/24,5),АТС!$A$41:$F$784,6)+'Иные услуги '!$C$5+'РСТ РСО-А'!$L$6+'РСТ РСО-А'!$H$9</f>
        <v>4850.83</v>
      </c>
      <c r="J432" s="117">
        <f>VLOOKUP($A432+ROUND((COLUMN()-2)/24,5),АТС!$A$41:$F$784,6)+'Иные услуги '!$C$5+'РСТ РСО-А'!$L$6+'РСТ РСО-А'!$H$9</f>
        <v>4851.08</v>
      </c>
      <c r="K432" s="117">
        <f>VLOOKUP($A432+ROUND((COLUMN()-2)/24,5),АТС!$A$41:$F$784,6)+'Иные услуги '!$C$5+'РСТ РСО-А'!$L$6+'РСТ РСО-А'!$H$9</f>
        <v>4851.0999999999995</v>
      </c>
      <c r="L432" s="117">
        <f>VLOOKUP($A432+ROUND((COLUMN()-2)/24,5),АТС!$A$41:$F$784,6)+'Иные услуги '!$C$5+'РСТ РСО-А'!$L$6+'РСТ РСО-А'!$H$9</f>
        <v>4851.0999999999995</v>
      </c>
      <c r="M432" s="117">
        <f>VLOOKUP($A432+ROUND((COLUMN()-2)/24,5),АТС!$A$41:$F$784,6)+'Иные услуги '!$C$5+'РСТ РСО-А'!$L$6+'РСТ РСО-А'!$H$9</f>
        <v>4851.46</v>
      </c>
      <c r="N432" s="117">
        <f>VLOOKUP($A432+ROUND((COLUMN()-2)/24,5),АТС!$A$41:$F$784,6)+'Иные услуги '!$C$5+'РСТ РСО-А'!$L$6+'РСТ РСО-А'!$H$9</f>
        <v>4851.45</v>
      </c>
      <c r="O432" s="117">
        <f>VLOOKUP($A432+ROUND((COLUMN()-2)/24,5),АТС!$A$41:$F$784,6)+'Иные услуги '!$C$5+'РСТ РСО-А'!$L$6+'РСТ РСО-А'!$H$9</f>
        <v>4851.4399999999996</v>
      </c>
      <c r="P432" s="117">
        <f>VLOOKUP($A432+ROUND((COLUMN()-2)/24,5),АТС!$A$41:$F$784,6)+'Иные услуги '!$C$5+'РСТ РСО-А'!$L$6+'РСТ РСО-А'!$H$9</f>
        <v>4851.0999999999995</v>
      </c>
      <c r="Q432" s="117">
        <f>VLOOKUP($A432+ROUND((COLUMN()-2)/24,5),АТС!$A$41:$F$784,6)+'Иные услуги '!$C$5+'РСТ РСО-А'!$L$6+'РСТ РСО-А'!$H$9</f>
        <v>4851.0999999999995</v>
      </c>
      <c r="R432" s="117">
        <f>VLOOKUP($A432+ROUND((COLUMN()-2)/24,5),АТС!$A$41:$F$784,6)+'Иные услуги '!$C$5+'РСТ РСО-А'!$L$6+'РСТ РСО-А'!$H$9</f>
        <v>4851.0999999999995</v>
      </c>
      <c r="S432" s="117">
        <f>VLOOKUP($A432+ROUND((COLUMN()-2)/24,5),АТС!$A$41:$F$784,6)+'Иные услуги '!$C$5+'РСТ РСО-А'!$L$6+'РСТ РСО-А'!$H$9</f>
        <v>4851.3599999999997</v>
      </c>
      <c r="T432" s="117">
        <f>VLOOKUP($A432+ROUND((COLUMN()-2)/24,5),АТС!$A$41:$F$784,6)+'Иные услуги '!$C$5+'РСТ РСО-А'!$L$6+'РСТ РСО-А'!$H$9</f>
        <v>4851.3899999999994</v>
      </c>
      <c r="U432" s="117">
        <f>VLOOKUP($A432+ROUND((COLUMN()-2)/24,5),АТС!$A$41:$F$784,6)+'Иные услуги '!$C$5+'РСТ РСО-А'!$L$6+'РСТ РСО-А'!$H$9</f>
        <v>4851.37</v>
      </c>
      <c r="V432" s="117">
        <f>VLOOKUP($A432+ROUND((COLUMN()-2)/24,5),АТС!$A$41:$F$784,6)+'Иные услуги '!$C$5+'РСТ РСО-А'!$L$6+'РСТ РСО-А'!$H$9</f>
        <v>4851.1899999999996</v>
      </c>
      <c r="W432" s="117">
        <f>VLOOKUP($A432+ROUND((COLUMN()-2)/24,5),АТС!$A$41:$F$784,6)+'Иные услуги '!$C$5+'РСТ РСО-А'!$L$6+'РСТ РСО-А'!$H$9</f>
        <v>4851.1099999999997</v>
      </c>
      <c r="X432" s="117">
        <f>VLOOKUP($A432+ROUND((COLUMN()-2)/24,5),АТС!$A$41:$F$784,6)+'Иные услуги '!$C$5+'РСТ РСО-А'!$L$6+'РСТ РСО-А'!$H$9</f>
        <v>4850.76</v>
      </c>
      <c r="Y432" s="117">
        <f>VLOOKUP($A432+ROUND((COLUMN()-2)/24,5),АТС!$A$41:$F$784,6)+'Иные услуги '!$C$5+'РСТ РСО-А'!$L$6+'РСТ РСО-А'!$H$9</f>
        <v>4850.29</v>
      </c>
    </row>
    <row r="433" spans="1:25" x14ac:dyDescent="0.2">
      <c r="A433" s="66">
        <f t="shared" si="15"/>
        <v>43652</v>
      </c>
      <c r="B433" s="117">
        <f>VLOOKUP($A433+ROUND((COLUMN()-2)/24,5),АТС!$A$41:$F$784,6)+'Иные услуги '!$C$5+'РСТ РСО-А'!$L$6+'РСТ РСО-А'!$H$9</f>
        <v>4851.24</v>
      </c>
      <c r="C433" s="117">
        <f>VLOOKUP($A433+ROUND((COLUMN()-2)/24,5),АТС!$A$41:$F$784,6)+'Иные услуги '!$C$5+'РСТ РСО-А'!$L$6+'РСТ РСО-А'!$H$9</f>
        <v>4851.16</v>
      </c>
      <c r="D433" s="117">
        <f>VLOOKUP($A433+ROUND((COLUMN()-2)/24,5),АТС!$A$41:$F$784,6)+'Иные услуги '!$C$5+'РСТ РСО-А'!$L$6+'РСТ РСО-А'!$H$9</f>
        <v>4851.1499999999996</v>
      </c>
      <c r="E433" s="117">
        <f>VLOOKUP($A433+ROUND((COLUMN()-2)/24,5),АТС!$A$41:$F$784,6)+'Иные услуги '!$C$5+'РСТ РСО-А'!$L$6+'РСТ РСО-А'!$H$9</f>
        <v>4851.17</v>
      </c>
      <c r="F433" s="117">
        <f>VLOOKUP($A433+ROUND((COLUMN()-2)/24,5),АТС!$A$41:$F$784,6)+'Иные услуги '!$C$5+'РСТ РСО-А'!$L$6+'РСТ РСО-А'!$H$9</f>
        <v>4851.08</v>
      </c>
      <c r="G433" s="117">
        <f>VLOOKUP($A433+ROUND((COLUMN()-2)/24,5),АТС!$A$41:$F$784,6)+'Иные услуги '!$C$5+'РСТ РСО-А'!$L$6+'РСТ РСО-А'!$H$9</f>
        <v>4851.0499999999993</v>
      </c>
      <c r="H433" s="117">
        <f>VLOOKUP($A433+ROUND((COLUMN()-2)/24,5),АТС!$A$41:$F$784,6)+'Иные услуги '!$C$5+'РСТ РСО-А'!$L$6+'РСТ РСО-А'!$H$9</f>
        <v>4850.8499999999995</v>
      </c>
      <c r="I433" s="117">
        <f>VLOOKUP($A433+ROUND((COLUMN()-2)/24,5),АТС!$A$41:$F$784,6)+'Иные услуги '!$C$5+'РСТ РСО-А'!$L$6+'РСТ РСО-А'!$H$9</f>
        <v>4851.0199999999995</v>
      </c>
      <c r="J433" s="117">
        <f>VLOOKUP($A433+ROUND((COLUMN()-2)/24,5),АТС!$A$41:$F$784,6)+'Иные услуги '!$C$5+'РСТ РСО-А'!$L$6+'РСТ РСО-А'!$H$9</f>
        <v>4851.2699999999995</v>
      </c>
      <c r="K433" s="117">
        <f>VLOOKUP($A433+ROUND((COLUMN()-2)/24,5),АТС!$A$41:$F$784,6)+'Иные услуги '!$C$5+'РСТ РСО-А'!$L$6+'РСТ РСО-А'!$H$9</f>
        <v>4851.34</v>
      </c>
      <c r="L433" s="117">
        <f>VLOOKUP($A433+ROUND((COLUMN()-2)/24,5),АТС!$A$41:$F$784,6)+'Иные услуги '!$C$5+'РСТ РСО-А'!$L$6+'РСТ РСО-А'!$H$9</f>
        <v>4851.4399999999996</v>
      </c>
      <c r="M433" s="117">
        <f>VLOOKUP($A433+ROUND((COLUMN()-2)/24,5),АТС!$A$41:$F$784,6)+'Иные услуги '!$C$5+'РСТ РСО-А'!$L$6+'РСТ РСО-А'!$H$9</f>
        <v>4851.4299999999994</v>
      </c>
      <c r="N433" s="117">
        <f>VLOOKUP($A433+ROUND((COLUMN()-2)/24,5),АТС!$A$41:$F$784,6)+'Иные услуги '!$C$5+'РСТ РСО-А'!$L$6+'РСТ РСО-А'!$H$9</f>
        <v>4851.34</v>
      </c>
      <c r="O433" s="117">
        <f>VLOOKUP($A433+ROUND((COLUMN()-2)/24,5),АТС!$A$41:$F$784,6)+'Иные услуги '!$C$5+'РСТ РСО-А'!$L$6+'РСТ РСО-А'!$H$9</f>
        <v>4851.33</v>
      </c>
      <c r="P433" s="117">
        <f>VLOOKUP($A433+ROUND((COLUMN()-2)/24,5),АТС!$A$41:$F$784,6)+'Иные услуги '!$C$5+'РСТ РСО-А'!$L$6+'РСТ РСО-А'!$H$9</f>
        <v>4851.33</v>
      </c>
      <c r="Q433" s="117">
        <f>VLOOKUP($A433+ROUND((COLUMN()-2)/24,5),АТС!$A$41:$F$784,6)+'Иные услуги '!$C$5+'РСТ РСО-А'!$L$6+'РСТ РСО-А'!$H$9</f>
        <v>4851.3499999999995</v>
      </c>
      <c r="R433" s="117">
        <f>VLOOKUP($A433+ROUND((COLUMN()-2)/24,5),АТС!$A$41:$F$784,6)+'Иные услуги '!$C$5+'РСТ РСО-А'!$L$6+'РСТ РСО-А'!$H$9</f>
        <v>4851.3599999999997</v>
      </c>
      <c r="S433" s="117">
        <f>VLOOKUP($A433+ROUND((COLUMN()-2)/24,5),АТС!$A$41:$F$784,6)+'Иные услуги '!$C$5+'РСТ РСО-А'!$L$6+'РСТ РСО-А'!$H$9</f>
        <v>4851.32</v>
      </c>
      <c r="T433" s="117">
        <f>VLOOKUP($A433+ROUND((COLUMN()-2)/24,5),АТС!$A$41:$F$784,6)+'Иные услуги '!$C$5+'РСТ РСО-А'!$L$6+'РСТ РСО-А'!$H$9</f>
        <v>4851.3899999999994</v>
      </c>
      <c r="U433" s="117">
        <f>VLOOKUP($A433+ROUND((COLUMN()-2)/24,5),АТС!$A$41:$F$784,6)+'Иные услуги '!$C$5+'РСТ РСО-А'!$L$6+'РСТ РСО-А'!$H$9</f>
        <v>4851.4399999999996</v>
      </c>
      <c r="V433" s="117">
        <f>VLOOKUP($A433+ROUND((COLUMN()-2)/24,5),АТС!$A$41:$F$784,6)+'Иные услуги '!$C$5+'РСТ РСО-А'!$L$6+'РСТ РСО-А'!$H$9</f>
        <v>4851.1899999999996</v>
      </c>
      <c r="W433" s="117">
        <f>VLOOKUP($A433+ROUND((COLUMN()-2)/24,5),АТС!$A$41:$F$784,6)+'Иные услуги '!$C$5+'РСТ РСО-А'!$L$6+'РСТ РСО-А'!$H$9</f>
        <v>4851.09</v>
      </c>
      <c r="X433" s="117">
        <f>VLOOKUP($A433+ROUND((COLUMN()-2)/24,5),АТС!$A$41:$F$784,6)+'Иные услуги '!$C$5+'РСТ РСО-А'!$L$6+'РСТ РСО-А'!$H$9</f>
        <v>4850.67</v>
      </c>
      <c r="Y433" s="117">
        <f>VLOOKUP($A433+ROUND((COLUMN()-2)/24,5),АТС!$A$41:$F$784,6)+'Иные услуги '!$C$5+'РСТ РСО-А'!$L$6+'РСТ РСО-А'!$H$9</f>
        <v>4850.17</v>
      </c>
    </row>
    <row r="434" spans="1:25" x14ac:dyDescent="0.2">
      <c r="A434" s="66">
        <f t="shared" si="15"/>
        <v>43653</v>
      </c>
      <c r="B434" s="117">
        <f>VLOOKUP($A434+ROUND((COLUMN()-2)/24,5),АТС!$A$41:$F$784,6)+'Иные услуги '!$C$5+'РСТ РСО-А'!$L$6+'РСТ РСО-А'!$H$9</f>
        <v>4851.25</v>
      </c>
      <c r="C434" s="117">
        <f>VLOOKUP($A434+ROUND((COLUMN()-2)/24,5),АТС!$A$41:$F$784,6)+'Иные услуги '!$C$5+'РСТ РСО-А'!$L$6+'РСТ РСО-А'!$H$9</f>
        <v>4851.16</v>
      </c>
      <c r="D434" s="117">
        <f>VLOOKUP($A434+ROUND((COLUMN()-2)/24,5),АТС!$A$41:$F$784,6)+'Иные услуги '!$C$5+'РСТ РСО-А'!$L$6+'РСТ РСО-А'!$H$9</f>
        <v>4851.1399999999994</v>
      </c>
      <c r="E434" s="117">
        <f>VLOOKUP($A434+ROUND((COLUMN()-2)/24,5),АТС!$A$41:$F$784,6)+'Иные услуги '!$C$5+'РСТ РСО-А'!$L$6+'РСТ РСО-А'!$H$9</f>
        <v>4851.17</v>
      </c>
      <c r="F434" s="117">
        <f>VLOOKUP($A434+ROUND((COLUMN()-2)/24,5),АТС!$A$41:$F$784,6)+'Иные услуги '!$C$5+'РСТ РСО-А'!$L$6+'РСТ РСО-А'!$H$9</f>
        <v>4851.0599999999995</v>
      </c>
      <c r="G434" s="117">
        <f>VLOOKUP($A434+ROUND((COLUMN()-2)/24,5),АТС!$A$41:$F$784,6)+'Иные услуги '!$C$5+'РСТ РСО-А'!$L$6+'РСТ РСО-А'!$H$9</f>
        <v>4851.08</v>
      </c>
      <c r="H434" s="117">
        <f>VLOOKUP($A434+ROUND((COLUMN()-2)/24,5),АТС!$A$41:$F$784,6)+'Иные услуги '!$C$5+'РСТ РСО-А'!$L$6+'РСТ РСО-А'!$H$9</f>
        <v>4850.88</v>
      </c>
      <c r="I434" s="117">
        <f>VLOOKUP($A434+ROUND((COLUMN()-2)/24,5),АТС!$A$41:$F$784,6)+'Иные услуги '!$C$5+'РСТ РСО-А'!$L$6+'РСТ РСО-А'!$H$9</f>
        <v>4851</v>
      </c>
      <c r="J434" s="117">
        <f>VLOOKUP($A434+ROUND((COLUMN()-2)/24,5),АТС!$A$41:$F$784,6)+'Иные услуги '!$C$5+'РСТ РСО-А'!$L$6+'РСТ РСО-А'!$H$9</f>
        <v>4851.29</v>
      </c>
      <c r="K434" s="117">
        <f>VLOOKUP($A434+ROUND((COLUMN()-2)/24,5),АТС!$A$41:$F$784,6)+'Иные услуги '!$C$5+'РСТ РСО-А'!$L$6+'РСТ РСО-А'!$H$9</f>
        <v>4851.3499999999995</v>
      </c>
      <c r="L434" s="117">
        <f>VLOOKUP($A434+ROUND((COLUMN()-2)/24,5),АТС!$A$41:$F$784,6)+'Иные услуги '!$C$5+'РСТ РСО-А'!$L$6+'РСТ РСО-А'!$H$9</f>
        <v>4851.4699999999993</v>
      </c>
      <c r="M434" s="117">
        <f>VLOOKUP($A434+ROUND((COLUMN()-2)/24,5),АТС!$A$41:$F$784,6)+'Иные услуги '!$C$5+'РСТ РСО-А'!$L$6+'РСТ РСО-А'!$H$9</f>
        <v>4851.3499999999995</v>
      </c>
      <c r="N434" s="117">
        <f>VLOOKUP($A434+ROUND((COLUMN()-2)/24,5),АТС!$A$41:$F$784,6)+'Иные услуги '!$C$5+'РСТ РСО-А'!$L$6+'РСТ РСО-А'!$H$9</f>
        <v>4851.3099999999995</v>
      </c>
      <c r="O434" s="117">
        <f>VLOOKUP($A434+ROUND((COLUMN()-2)/24,5),АТС!$A$41:$F$784,6)+'Иные услуги '!$C$5+'РСТ РСО-А'!$L$6+'РСТ РСО-А'!$H$9</f>
        <v>4851.3099999999995</v>
      </c>
      <c r="P434" s="117">
        <f>VLOOKUP($A434+ROUND((COLUMN()-2)/24,5),АТС!$A$41:$F$784,6)+'Иные услуги '!$C$5+'РСТ РСО-А'!$L$6+'РСТ РСО-А'!$H$9</f>
        <v>4851.2199999999993</v>
      </c>
      <c r="Q434" s="117">
        <f>VLOOKUP($A434+ROUND((COLUMN()-2)/24,5),АТС!$A$41:$F$784,6)+'Иные услуги '!$C$5+'РСТ РСО-А'!$L$6+'РСТ РСО-А'!$H$9</f>
        <v>4851.08</v>
      </c>
      <c r="R434" s="117">
        <f>VLOOKUP($A434+ROUND((COLUMN()-2)/24,5),АТС!$A$41:$F$784,6)+'Иные услуги '!$C$5+'РСТ РСО-А'!$L$6+'РСТ РСО-А'!$H$9</f>
        <v>4851.29</v>
      </c>
      <c r="S434" s="117">
        <f>VLOOKUP($A434+ROUND((COLUMN()-2)/24,5),АТС!$A$41:$F$784,6)+'Иные услуги '!$C$5+'РСТ РСО-А'!$L$6+'РСТ РСО-А'!$H$9</f>
        <v>4851.3999999999996</v>
      </c>
      <c r="T434" s="117">
        <f>VLOOKUP($A434+ROUND((COLUMN()-2)/24,5),АТС!$A$41:$F$784,6)+'Иные услуги '!$C$5+'РСТ РСО-А'!$L$6+'РСТ РСО-А'!$H$9</f>
        <v>4851.3999999999996</v>
      </c>
      <c r="U434" s="117">
        <f>VLOOKUP($A434+ROUND((COLUMN()-2)/24,5),АТС!$A$41:$F$784,6)+'Иные услуги '!$C$5+'РСТ РСО-А'!$L$6+'РСТ РСО-А'!$H$9</f>
        <v>4851.46</v>
      </c>
      <c r="V434" s="117">
        <f>VLOOKUP($A434+ROUND((COLUMN()-2)/24,5),АТС!$A$41:$F$784,6)+'Иные услуги '!$C$5+'РСТ РСО-А'!$L$6+'РСТ РСО-А'!$H$9</f>
        <v>4851.1799999999994</v>
      </c>
      <c r="W434" s="117">
        <f>VLOOKUP($A434+ROUND((COLUMN()-2)/24,5),АТС!$A$41:$F$784,6)+'Иные услуги '!$C$5+'РСТ РСО-А'!$L$6+'РСТ РСО-А'!$H$9</f>
        <v>4851.1099999999997</v>
      </c>
      <c r="X434" s="117">
        <f>VLOOKUP($A434+ROUND((COLUMN()-2)/24,5),АТС!$A$41:$F$784,6)+'Иные услуги '!$C$5+'РСТ РСО-А'!$L$6+'РСТ РСО-А'!$H$9</f>
        <v>4850.7699999999995</v>
      </c>
      <c r="Y434" s="117">
        <f>VLOOKUP($A434+ROUND((COLUMN()-2)/24,5),АТС!$A$41:$F$784,6)+'Иные услуги '!$C$5+'РСТ РСО-А'!$L$6+'РСТ РСО-А'!$H$9</f>
        <v>4850.1799999999994</v>
      </c>
    </row>
    <row r="435" spans="1:25" x14ac:dyDescent="0.2">
      <c r="A435" s="66">
        <f t="shared" si="15"/>
        <v>43654</v>
      </c>
      <c r="B435" s="117">
        <f>VLOOKUP($A435+ROUND((COLUMN()-2)/24,5),АТС!$A$41:$F$784,6)+'Иные услуги '!$C$5+'РСТ РСО-А'!$L$6+'РСТ РСО-А'!$H$9</f>
        <v>4851.24</v>
      </c>
      <c r="C435" s="117">
        <f>VLOOKUP($A435+ROUND((COLUMN()-2)/24,5),АТС!$A$41:$F$784,6)+'Иные услуги '!$C$5+'РСТ РСО-А'!$L$6+'РСТ РСО-А'!$H$9</f>
        <v>4851.12</v>
      </c>
      <c r="D435" s="117">
        <f>VLOOKUP($A435+ROUND((COLUMN()-2)/24,5),АТС!$A$41:$F$784,6)+'Иные услуги '!$C$5+'РСТ РСО-А'!$L$6+'РСТ РСО-А'!$H$9</f>
        <v>4851.12</v>
      </c>
      <c r="E435" s="117">
        <f>VLOOKUP($A435+ROUND((COLUMN()-2)/24,5),АТС!$A$41:$F$784,6)+'Иные услуги '!$C$5+'РСТ РСО-А'!$L$6+'РСТ РСО-А'!$H$9</f>
        <v>4851.1399999999994</v>
      </c>
      <c r="F435" s="117">
        <f>VLOOKUP($A435+ROUND((COLUMN()-2)/24,5),АТС!$A$41:$F$784,6)+'Иные услуги '!$C$5+'РСТ РСО-А'!$L$6+'РСТ РСО-А'!$H$9</f>
        <v>4851.03</v>
      </c>
      <c r="G435" s="117">
        <f>VLOOKUP($A435+ROUND((COLUMN()-2)/24,5),АТС!$A$41:$F$784,6)+'Иные услуги '!$C$5+'РСТ РСО-А'!$L$6+'РСТ РСО-А'!$H$9</f>
        <v>4850.9399999999996</v>
      </c>
      <c r="H435" s="117">
        <f>VLOOKUP($A435+ROUND((COLUMN()-2)/24,5),АТС!$A$41:$F$784,6)+'Иные услуги '!$C$5+'РСТ РСО-А'!$L$6+'РСТ РСО-А'!$H$9</f>
        <v>4850.59</v>
      </c>
      <c r="I435" s="117">
        <f>VLOOKUP($A435+ROUND((COLUMN()-2)/24,5),АТС!$A$41:$F$784,6)+'Иные услуги '!$C$5+'РСТ РСО-А'!$L$6+'РСТ РСО-А'!$H$9</f>
        <v>4851.28</v>
      </c>
      <c r="J435" s="117">
        <f>VLOOKUP($A435+ROUND((COLUMN()-2)/24,5),АТС!$A$41:$F$784,6)+'Иные услуги '!$C$5+'РСТ РСО-А'!$L$6+'РСТ РСО-А'!$H$9</f>
        <v>4851.49</v>
      </c>
      <c r="K435" s="117">
        <f>VLOOKUP($A435+ROUND((COLUMN()-2)/24,5),АТС!$A$41:$F$784,6)+'Иные услуги '!$C$5+'РСТ РСО-А'!$L$6+'РСТ РСО-А'!$H$9</f>
        <v>4851.5499999999993</v>
      </c>
      <c r="L435" s="117">
        <f>VLOOKUP($A435+ROUND((COLUMN()-2)/24,5),АТС!$A$41:$F$784,6)+'Иные услуги '!$C$5+'РСТ РСО-А'!$L$6+'РСТ РСО-А'!$H$9</f>
        <v>4851.57</v>
      </c>
      <c r="M435" s="117">
        <f>VLOOKUP($A435+ROUND((COLUMN()-2)/24,5),АТС!$A$41:$F$784,6)+'Иные услуги '!$C$5+'РСТ РСО-А'!$L$6+'РСТ РСО-А'!$H$9</f>
        <v>4851.58</v>
      </c>
      <c r="N435" s="117">
        <f>VLOOKUP($A435+ROUND((COLUMN()-2)/24,5),АТС!$A$41:$F$784,6)+'Иные услуги '!$C$5+'РСТ РСО-А'!$L$6+'РСТ РСО-А'!$H$9</f>
        <v>4851.58</v>
      </c>
      <c r="O435" s="117">
        <f>VLOOKUP($A435+ROUND((COLUMN()-2)/24,5),АТС!$A$41:$F$784,6)+'Иные услуги '!$C$5+'РСТ РСО-А'!$L$6+'РСТ РСО-А'!$H$9</f>
        <v>4851.45</v>
      </c>
      <c r="P435" s="117">
        <f>VLOOKUP($A435+ROUND((COLUMN()-2)/24,5),АТС!$A$41:$F$784,6)+'Иные услуги '!$C$5+'РСТ РСО-А'!$L$6+'РСТ РСО-А'!$H$9</f>
        <v>4851.45</v>
      </c>
      <c r="Q435" s="117">
        <f>VLOOKUP($A435+ROUND((COLUMN()-2)/24,5),АТС!$A$41:$F$784,6)+'Иные услуги '!$C$5+'РСТ РСО-А'!$L$6+'РСТ РСО-А'!$H$9</f>
        <v>4851.3999999999996</v>
      </c>
      <c r="R435" s="117">
        <f>VLOOKUP($A435+ROUND((COLUMN()-2)/24,5),АТС!$A$41:$F$784,6)+'Иные услуги '!$C$5+'РСТ РСО-А'!$L$6+'РСТ РСО-А'!$H$9</f>
        <v>4851.42</v>
      </c>
      <c r="S435" s="117">
        <f>VLOOKUP($A435+ROUND((COLUMN()-2)/24,5),АТС!$A$41:$F$784,6)+'Иные услуги '!$C$5+'РСТ РСО-А'!$L$6+'РСТ РСО-А'!$H$9</f>
        <v>4851.38</v>
      </c>
      <c r="T435" s="117">
        <f>VLOOKUP($A435+ROUND((COLUMN()-2)/24,5),АТС!$A$41:$F$784,6)+'Иные услуги '!$C$5+'РСТ РСО-А'!$L$6+'РСТ РСО-А'!$H$9</f>
        <v>4851.46</v>
      </c>
      <c r="U435" s="117">
        <f>VLOOKUP($A435+ROUND((COLUMN()-2)/24,5),АТС!$A$41:$F$784,6)+'Иные услуги '!$C$5+'РСТ РСО-А'!$L$6+'РСТ РСО-А'!$H$9</f>
        <v>4851.45</v>
      </c>
      <c r="V435" s="117">
        <f>VLOOKUP($A435+ROUND((COLUMN()-2)/24,5),АТС!$A$41:$F$784,6)+'Иные услуги '!$C$5+'РСТ РСО-А'!$L$6+'РСТ РСО-А'!$H$9</f>
        <v>4851.04</v>
      </c>
      <c r="W435" s="117">
        <f>VLOOKUP($A435+ROUND((COLUMN()-2)/24,5),АТС!$A$41:$F$784,6)+'Иные услуги '!$C$5+'РСТ РСО-А'!$L$6+'РСТ РСО-А'!$H$9</f>
        <v>4851.07</v>
      </c>
      <c r="X435" s="117">
        <f>VLOOKUP($A435+ROUND((COLUMN()-2)/24,5),АТС!$A$41:$F$784,6)+'Иные услуги '!$C$5+'РСТ РСО-А'!$L$6+'РСТ РСО-А'!$H$9</f>
        <v>4850.5499999999993</v>
      </c>
      <c r="Y435" s="117">
        <f>VLOOKUP($A435+ROUND((COLUMN()-2)/24,5),АТС!$A$41:$F$784,6)+'Иные услуги '!$C$5+'РСТ РСО-А'!$L$6+'РСТ РСО-А'!$H$9</f>
        <v>4849.99</v>
      </c>
    </row>
    <row r="436" spans="1:25" x14ac:dyDescent="0.2">
      <c r="A436" s="66">
        <f t="shared" si="15"/>
        <v>43655</v>
      </c>
      <c r="B436" s="117">
        <f>VLOOKUP($A436+ROUND((COLUMN()-2)/24,5),АТС!$A$41:$F$784,6)+'Иные услуги '!$C$5+'РСТ РСО-А'!$L$6+'РСТ РСО-А'!$H$9</f>
        <v>4851.3499999999995</v>
      </c>
      <c r="C436" s="117">
        <f>VLOOKUP($A436+ROUND((COLUMN()-2)/24,5),АТС!$A$41:$F$784,6)+'Иные услуги '!$C$5+'РСТ РСО-А'!$L$6+'РСТ РСО-А'!$H$9</f>
        <v>4851.24</v>
      </c>
      <c r="D436" s="117">
        <f>VLOOKUP($A436+ROUND((COLUMN()-2)/24,5),АТС!$A$41:$F$784,6)+'Иные услуги '!$C$5+'РСТ РСО-А'!$L$6+'РСТ РСО-А'!$H$9</f>
        <v>4851.26</v>
      </c>
      <c r="E436" s="117">
        <f>VLOOKUP($A436+ROUND((COLUMN()-2)/24,5),АТС!$A$41:$F$784,6)+'Иные услуги '!$C$5+'РСТ РСО-А'!$L$6+'РСТ РСО-А'!$H$9</f>
        <v>4851.26</v>
      </c>
      <c r="F436" s="117">
        <f>VLOOKUP($A436+ROUND((COLUMN()-2)/24,5),АТС!$A$41:$F$784,6)+'Иные услуги '!$C$5+'РСТ РСО-А'!$L$6+'РСТ РСО-А'!$H$9</f>
        <v>4851.26</v>
      </c>
      <c r="G436" s="117">
        <f>VLOOKUP($A436+ROUND((COLUMN()-2)/24,5),АТС!$A$41:$F$784,6)+'Иные услуги '!$C$5+'РСТ РСО-А'!$L$6+'РСТ РСО-А'!$H$9</f>
        <v>4851.2299999999996</v>
      </c>
      <c r="H436" s="117">
        <f>VLOOKUP($A436+ROUND((COLUMN()-2)/24,5),АТС!$A$41:$F$784,6)+'Иные услуги '!$C$5+'РСТ РСО-А'!$L$6+'РСТ РСО-А'!$H$9</f>
        <v>4850.9799999999996</v>
      </c>
      <c r="I436" s="117">
        <f>VLOOKUP($A436+ROUND((COLUMN()-2)/24,5),АТС!$A$41:$F$784,6)+'Иные услуги '!$C$5+'РСТ РСО-А'!$L$6+'РСТ РСО-А'!$H$9</f>
        <v>4851.1799999999994</v>
      </c>
      <c r="J436" s="117">
        <f>VLOOKUP($A436+ROUND((COLUMN()-2)/24,5),АТС!$A$41:$F$784,6)+'Иные услуги '!$C$5+'РСТ РСО-А'!$L$6+'РСТ РСО-А'!$H$9</f>
        <v>4851.4799999999996</v>
      </c>
      <c r="K436" s="117">
        <f>VLOOKUP($A436+ROUND((COLUMN()-2)/24,5),АТС!$A$41:$F$784,6)+'Иные услуги '!$C$5+'РСТ РСО-А'!$L$6+'РСТ РСО-А'!$H$9</f>
        <v>4851.4699999999993</v>
      </c>
      <c r="L436" s="117">
        <f>VLOOKUP($A436+ROUND((COLUMN()-2)/24,5),АТС!$A$41:$F$784,6)+'Иные услуги '!$C$5+'РСТ РСО-А'!$L$6+'РСТ РСО-А'!$H$9</f>
        <v>4851.51</v>
      </c>
      <c r="M436" s="117">
        <f>VLOOKUP($A436+ROUND((COLUMN()-2)/24,5),АТС!$A$41:$F$784,6)+'Иные услуги '!$C$5+'РСТ РСО-А'!$L$6+'РСТ РСО-А'!$H$9</f>
        <v>4851.51</v>
      </c>
      <c r="N436" s="117">
        <f>VLOOKUP($A436+ROUND((COLUMN()-2)/24,5),АТС!$A$41:$F$784,6)+'Иные услуги '!$C$5+'РСТ РСО-А'!$L$6+'РСТ РСО-А'!$H$9</f>
        <v>4851.3499999999995</v>
      </c>
      <c r="O436" s="117">
        <f>VLOOKUP($A436+ROUND((COLUMN()-2)/24,5),АТС!$A$41:$F$784,6)+'Иные услуги '!$C$5+'РСТ РСО-А'!$L$6+'РСТ РСО-А'!$H$9</f>
        <v>4851.3599999999997</v>
      </c>
      <c r="P436" s="117">
        <f>VLOOKUP($A436+ROUND((COLUMN()-2)/24,5),АТС!$A$41:$F$784,6)+'Иные услуги '!$C$5+'РСТ РСО-А'!$L$6+'РСТ РСО-А'!$H$9</f>
        <v>4851.3599999999997</v>
      </c>
      <c r="Q436" s="117">
        <f>VLOOKUP($A436+ROUND((COLUMN()-2)/24,5),АТС!$A$41:$F$784,6)+'Иные услуги '!$C$5+'РСТ РСО-А'!$L$6+'РСТ РСО-А'!$H$9</f>
        <v>4851.41</v>
      </c>
      <c r="R436" s="117">
        <f>VLOOKUP($A436+ROUND((COLUMN()-2)/24,5),АТС!$A$41:$F$784,6)+'Иные услуги '!$C$5+'РСТ РСО-А'!$L$6+'РСТ РСО-А'!$H$9</f>
        <v>4851.41</v>
      </c>
      <c r="S436" s="117">
        <f>VLOOKUP($A436+ROUND((COLUMN()-2)/24,5),АТС!$A$41:$F$784,6)+'Иные услуги '!$C$5+'РСТ РСО-А'!$L$6+'РСТ РСО-А'!$H$9</f>
        <v>4851.42</v>
      </c>
      <c r="T436" s="117">
        <f>VLOOKUP($A436+ROUND((COLUMN()-2)/24,5),АТС!$A$41:$F$784,6)+'Иные услуги '!$C$5+'РСТ РСО-А'!$L$6+'РСТ РСО-А'!$H$9</f>
        <v>4851.5199999999995</v>
      </c>
      <c r="U436" s="117">
        <f>VLOOKUP($A436+ROUND((COLUMN()-2)/24,5),АТС!$A$41:$F$784,6)+'Иные услуги '!$C$5+'РСТ РСО-А'!$L$6+'РСТ РСО-А'!$H$9</f>
        <v>4851.5</v>
      </c>
      <c r="V436" s="117">
        <f>VLOOKUP($A436+ROUND((COLUMN()-2)/24,5),АТС!$A$41:$F$784,6)+'Иные услуги '!$C$5+'РСТ РСО-А'!$L$6+'РСТ РСО-А'!$H$9</f>
        <v>4851.1499999999996</v>
      </c>
      <c r="W436" s="117">
        <f>VLOOKUP($A436+ROUND((COLUMN()-2)/24,5),АТС!$A$41:$F$784,6)+'Иные услуги '!$C$5+'РСТ РСО-А'!$L$6+'РСТ РСО-А'!$H$9</f>
        <v>4851.12</v>
      </c>
      <c r="X436" s="117">
        <f>VLOOKUP($A436+ROUND((COLUMN()-2)/24,5),АТС!$A$41:$F$784,6)+'Иные услуги '!$C$5+'РСТ РСО-А'!$L$6+'РСТ РСО-А'!$H$9</f>
        <v>4850.54</v>
      </c>
      <c r="Y436" s="117">
        <f>VLOOKUP($A436+ROUND((COLUMN()-2)/24,5),АТС!$A$41:$F$784,6)+'Иные услуги '!$C$5+'РСТ РСО-А'!$L$6+'РСТ РСО-А'!$H$9</f>
        <v>4850.21</v>
      </c>
    </row>
    <row r="437" spans="1:25" x14ac:dyDescent="0.2">
      <c r="A437" s="66">
        <f t="shared" si="15"/>
        <v>43656</v>
      </c>
      <c r="B437" s="117">
        <f>VLOOKUP($A437+ROUND((COLUMN()-2)/24,5),АТС!$A$41:$F$784,6)+'Иные услуги '!$C$5+'РСТ РСО-А'!$L$6+'РСТ РСО-А'!$H$9</f>
        <v>4851.16</v>
      </c>
      <c r="C437" s="117">
        <f>VLOOKUP($A437+ROUND((COLUMN()-2)/24,5),АТС!$A$41:$F$784,6)+'Иные услуги '!$C$5+'РСТ РСО-А'!$L$6+'РСТ РСО-А'!$H$9</f>
        <v>4851.07</v>
      </c>
      <c r="D437" s="117">
        <f>VLOOKUP($A437+ROUND((COLUMN()-2)/24,5),АТС!$A$41:$F$784,6)+'Иные услуги '!$C$5+'РСТ РСО-А'!$L$6+'РСТ РСО-А'!$H$9</f>
        <v>4851.1499999999996</v>
      </c>
      <c r="E437" s="117">
        <f>VLOOKUP($A437+ROUND((COLUMN()-2)/24,5),АТС!$A$41:$F$784,6)+'Иные услуги '!$C$5+'РСТ РСО-А'!$L$6+'РСТ РСО-А'!$H$9</f>
        <v>4851.1499999999996</v>
      </c>
      <c r="F437" s="117">
        <f>VLOOKUP($A437+ROUND((COLUMN()-2)/24,5),АТС!$A$41:$F$784,6)+'Иные услуги '!$C$5+'РСТ РСО-А'!$L$6+'РСТ РСО-А'!$H$9</f>
        <v>4851.0599999999995</v>
      </c>
      <c r="G437" s="117">
        <f>VLOOKUP($A437+ROUND((COLUMN()-2)/24,5),АТС!$A$41:$F$784,6)+'Иные услуги '!$C$5+'РСТ РСО-А'!$L$6+'РСТ РСО-А'!$H$9</f>
        <v>4850.99</v>
      </c>
      <c r="H437" s="117">
        <f>VLOOKUP($A437+ROUND((COLUMN()-2)/24,5),АТС!$A$41:$F$784,6)+'Иные услуги '!$C$5+'РСТ РСО-А'!$L$6+'РСТ РСО-А'!$H$9</f>
        <v>4850.7999999999993</v>
      </c>
      <c r="I437" s="117">
        <f>VLOOKUP($A437+ROUND((COLUMN()-2)/24,5),АТС!$A$41:$F$784,6)+'Иные услуги '!$C$5+'РСТ РСО-А'!$L$6+'РСТ РСО-А'!$H$9</f>
        <v>4850.91</v>
      </c>
      <c r="J437" s="117">
        <f>VLOOKUP($A437+ROUND((COLUMN()-2)/24,5),АТС!$A$41:$F$784,6)+'Иные услуги '!$C$5+'РСТ РСО-А'!$L$6+'РСТ РСО-А'!$H$9</f>
        <v>4851.2999999999993</v>
      </c>
      <c r="K437" s="117">
        <f>VLOOKUP($A437+ROUND((COLUMN()-2)/24,5),АТС!$A$41:$F$784,6)+'Иные услуги '!$C$5+'РСТ РСО-А'!$L$6+'РСТ РСО-А'!$H$9</f>
        <v>4851.3999999999996</v>
      </c>
      <c r="L437" s="117">
        <f>VLOOKUP($A437+ROUND((COLUMN()-2)/24,5),АТС!$A$41:$F$784,6)+'Иные услуги '!$C$5+'РСТ РСО-А'!$L$6+'РСТ РСО-А'!$H$9</f>
        <v>4851.5199999999995</v>
      </c>
      <c r="M437" s="117">
        <f>VLOOKUP($A437+ROUND((COLUMN()-2)/24,5),АТС!$A$41:$F$784,6)+'Иные услуги '!$C$5+'РСТ РСО-А'!$L$6+'РСТ РСО-А'!$H$9</f>
        <v>4851.49</v>
      </c>
      <c r="N437" s="117">
        <f>VLOOKUP($A437+ROUND((COLUMN()-2)/24,5),АТС!$A$41:$F$784,6)+'Иные услуги '!$C$5+'РСТ РСО-А'!$L$6+'РСТ РСО-А'!$H$9</f>
        <v>4851.4799999999996</v>
      </c>
      <c r="O437" s="117">
        <f>VLOOKUP($A437+ROUND((COLUMN()-2)/24,5),АТС!$A$41:$F$784,6)+'Иные услуги '!$C$5+'РСТ РСО-А'!$L$6+'РСТ РСО-А'!$H$9</f>
        <v>4851.37</v>
      </c>
      <c r="P437" s="117">
        <f>VLOOKUP($A437+ROUND((COLUMN()-2)/24,5),АТС!$A$41:$F$784,6)+'Иные услуги '!$C$5+'РСТ РСО-А'!$L$6+'РСТ РСО-А'!$H$9</f>
        <v>4851.37</v>
      </c>
      <c r="Q437" s="117">
        <f>VLOOKUP($A437+ROUND((COLUMN()-2)/24,5),АТС!$A$41:$F$784,6)+'Иные услуги '!$C$5+'РСТ РСО-А'!$L$6+'РСТ РСО-А'!$H$9</f>
        <v>4851.38</v>
      </c>
      <c r="R437" s="117">
        <f>VLOOKUP($A437+ROUND((COLUMN()-2)/24,5),АТС!$A$41:$F$784,6)+'Иные услуги '!$C$5+'РСТ РСО-А'!$L$6+'РСТ РСО-А'!$H$9</f>
        <v>4851.3899999999994</v>
      </c>
      <c r="S437" s="117">
        <f>VLOOKUP($A437+ROUND((COLUMN()-2)/24,5),АТС!$A$41:$F$784,6)+'Иные услуги '!$C$5+'РСТ РСО-А'!$L$6+'РСТ РСО-А'!$H$9</f>
        <v>4851.3599999999997</v>
      </c>
      <c r="T437" s="117">
        <f>VLOOKUP($A437+ROUND((COLUMN()-2)/24,5),АТС!$A$41:$F$784,6)+'Иные услуги '!$C$5+'РСТ РСО-А'!$L$6+'РСТ РСО-А'!$H$9</f>
        <v>4851.45</v>
      </c>
      <c r="U437" s="117">
        <f>VLOOKUP($A437+ROUND((COLUMN()-2)/24,5),АТС!$A$41:$F$784,6)+'Иные услуги '!$C$5+'РСТ РСО-А'!$L$6+'РСТ РСО-А'!$H$9</f>
        <v>4851.4799999999996</v>
      </c>
      <c r="V437" s="117">
        <f>VLOOKUP($A437+ROUND((COLUMN()-2)/24,5),АТС!$A$41:$F$784,6)+'Иные услуги '!$C$5+'РСТ РСО-А'!$L$6+'РСТ РСО-А'!$H$9</f>
        <v>4851.1399999999994</v>
      </c>
      <c r="W437" s="117">
        <f>VLOOKUP($A437+ROUND((COLUMN()-2)/24,5),АТС!$A$41:$F$784,6)+'Иные услуги '!$C$5+'РСТ РСО-А'!$L$6+'РСТ РСО-А'!$H$9</f>
        <v>4851.0499999999993</v>
      </c>
      <c r="X437" s="117">
        <f>VLOOKUP($A437+ROUND((COLUMN()-2)/24,5),АТС!$A$41:$F$784,6)+'Иные услуги '!$C$5+'РСТ РСО-А'!$L$6+'РСТ РСО-А'!$H$9</f>
        <v>4850.5</v>
      </c>
      <c r="Y437" s="117">
        <f>VLOOKUP($A437+ROUND((COLUMN()-2)/24,5),АТС!$A$41:$F$784,6)+'Иные услуги '!$C$5+'РСТ РСО-А'!$L$6+'РСТ РСО-А'!$H$9</f>
        <v>4850.08</v>
      </c>
    </row>
    <row r="438" spans="1:25" x14ac:dyDescent="0.2">
      <c r="A438" s="66">
        <f t="shared" si="15"/>
        <v>43657</v>
      </c>
      <c r="B438" s="117">
        <f>VLOOKUP($A438+ROUND((COLUMN()-2)/24,5),АТС!$A$41:$F$784,6)+'Иные услуги '!$C$5+'РСТ РСО-А'!$L$6+'РСТ РСО-А'!$H$9</f>
        <v>4851.3099999999995</v>
      </c>
      <c r="C438" s="117">
        <f>VLOOKUP($A438+ROUND((COLUMN()-2)/24,5),АТС!$A$41:$F$784,6)+'Иные услуги '!$C$5+'РСТ РСО-А'!$L$6+'РСТ РСО-А'!$H$9</f>
        <v>4851.1099999999997</v>
      </c>
      <c r="D438" s="117">
        <f>VLOOKUP($A438+ROUND((COLUMN()-2)/24,5),АТС!$A$41:$F$784,6)+'Иные услуги '!$C$5+'РСТ РСО-А'!$L$6+'РСТ РСО-А'!$H$9</f>
        <v>4851.17</v>
      </c>
      <c r="E438" s="117">
        <f>VLOOKUP($A438+ROUND((COLUMN()-2)/24,5),АТС!$A$41:$F$784,6)+'Иные услуги '!$C$5+'РСТ РСО-А'!$L$6+'РСТ РСО-А'!$H$9</f>
        <v>4851.2199999999993</v>
      </c>
      <c r="F438" s="117">
        <f>VLOOKUP($A438+ROUND((COLUMN()-2)/24,5),АТС!$A$41:$F$784,6)+'Иные услуги '!$C$5+'РСТ РСО-А'!$L$6+'РСТ РСО-А'!$H$9</f>
        <v>4851.1499999999996</v>
      </c>
      <c r="G438" s="117">
        <f>VLOOKUP($A438+ROUND((COLUMN()-2)/24,5),АТС!$A$41:$F$784,6)+'Иные услуги '!$C$5+'РСТ РСО-А'!$L$6+'РСТ РСО-А'!$H$9</f>
        <v>4851.09</v>
      </c>
      <c r="H438" s="117">
        <f>VLOOKUP($A438+ROUND((COLUMN()-2)/24,5),АТС!$A$41:$F$784,6)+'Иные услуги '!$C$5+'РСТ РСО-А'!$L$6+'РСТ РСО-А'!$H$9</f>
        <v>4850.9699999999993</v>
      </c>
      <c r="I438" s="117">
        <f>VLOOKUP($A438+ROUND((COLUMN()-2)/24,5),АТС!$A$41:$F$784,6)+'Иные услуги '!$C$5+'РСТ РСО-А'!$L$6+'РСТ РСО-А'!$H$9</f>
        <v>4851.2</v>
      </c>
      <c r="J438" s="117">
        <f>VLOOKUP($A438+ROUND((COLUMN()-2)/24,5),АТС!$A$41:$F$784,6)+'Иные услуги '!$C$5+'РСТ РСО-А'!$L$6+'РСТ РСО-А'!$H$9</f>
        <v>4851.45</v>
      </c>
      <c r="K438" s="117">
        <f>VLOOKUP($A438+ROUND((COLUMN()-2)/24,5),АТС!$A$41:$F$784,6)+'Иные услуги '!$C$5+'РСТ РСО-А'!$L$6+'РСТ РСО-А'!$H$9</f>
        <v>4851.4299999999994</v>
      </c>
      <c r="L438" s="117">
        <f>VLOOKUP($A438+ROUND((COLUMN()-2)/24,5),АТС!$A$41:$F$784,6)+'Иные услуги '!$C$5+'РСТ РСО-А'!$L$6+'РСТ РСО-А'!$H$9</f>
        <v>4851.53</v>
      </c>
      <c r="M438" s="117">
        <f>VLOOKUP($A438+ROUND((COLUMN()-2)/24,5),АТС!$A$41:$F$784,6)+'Иные услуги '!$C$5+'РСТ РСО-А'!$L$6+'РСТ РСО-А'!$H$9</f>
        <v>4851.5</v>
      </c>
      <c r="N438" s="117">
        <f>VLOOKUP($A438+ROUND((COLUMN()-2)/24,5),АТС!$A$41:$F$784,6)+'Иные услуги '!$C$5+'РСТ РСО-А'!$L$6+'РСТ РСО-А'!$H$9</f>
        <v>4851.5</v>
      </c>
      <c r="O438" s="117">
        <f>VLOOKUP($A438+ROUND((COLUMN()-2)/24,5),АТС!$A$41:$F$784,6)+'Иные услуги '!$C$5+'РСТ РСО-А'!$L$6+'РСТ РСО-А'!$H$9</f>
        <v>4851.3999999999996</v>
      </c>
      <c r="P438" s="117">
        <f>VLOOKUP($A438+ROUND((COLUMN()-2)/24,5),АТС!$A$41:$F$784,6)+'Иные услуги '!$C$5+'РСТ РСО-А'!$L$6+'РСТ РСО-А'!$H$9</f>
        <v>4851.33</v>
      </c>
      <c r="Q438" s="117">
        <f>VLOOKUP($A438+ROUND((COLUMN()-2)/24,5),АТС!$A$41:$F$784,6)+'Иные услуги '!$C$5+'РСТ РСО-А'!$L$6+'РСТ РСО-А'!$H$9</f>
        <v>4851.42</v>
      </c>
      <c r="R438" s="117">
        <f>VLOOKUP($A438+ROUND((COLUMN()-2)/24,5),АТС!$A$41:$F$784,6)+'Иные услуги '!$C$5+'РСТ РСО-А'!$L$6+'РСТ РСО-А'!$H$9</f>
        <v>4851.4299999999994</v>
      </c>
      <c r="S438" s="117">
        <f>VLOOKUP($A438+ROUND((COLUMN()-2)/24,5),АТС!$A$41:$F$784,6)+'Иные услуги '!$C$5+'РСТ РСО-А'!$L$6+'РСТ РСО-А'!$H$9</f>
        <v>4851.41</v>
      </c>
      <c r="T438" s="117">
        <f>VLOOKUP($A438+ROUND((COLUMN()-2)/24,5),АТС!$A$41:$F$784,6)+'Иные услуги '!$C$5+'РСТ РСО-А'!$L$6+'РСТ РСО-А'!$H$9</f>
        <v>4851.5</v>
      </c>
      <c r="U438" s="117">
        <f>VLOOKUP($A438+ROUND((COLUMN()-2)/24,5),АТС!$A$41:$F$784,6)+'Иные услуги '!$C$5+'РСТ РСО-А'!$L$6+'РСТ РСО-А'!$H$9</f>
        <v>4851.4399999999996</v>
      </c>
      <c r="V438" s="117">
        <f>VLOOKUP($A438+ROUND((COLUMN()-2)/24,5),АТС!$A$41:$F$784,6)+'Иные услуги '!$C$5+'РСТ РСО-А'!$L$6+'РСТ РСО-А'!$H$9</f>
        <v>4850.9799999999996</v>
      </c>
      <c r="W438" s="117">
        <f>VLOOKUP($A438+ROUND((COLUMN()-2)/24,5),АТС!$A$41:$F$784,6)+'Иные услуги '!$C$5+'РСТ РСО-А'!$L$6+'РСТ РСО-А'!$H$9</f>
        <v>4851.09</v>
      </c>
      <c r="X438" s="117">
        <f>VLOOKUP($A438+ROUND((COLUMN()-2)/24,5),АТС!$A$41:$F$784,6)+'Иные услуги '!$C$5+'РСТ РСО-А'!$L$6+'РСТ РСО-А'!$H$9</f>
        <v>4850.6899999999996</v>
      </c>
      <c r="Y438" s="117">
        <f>VLOOKUP($A438+ROUND((COLUMN()-2)/24,5),АТС!$A$41:$F$784,6)+'Иные услуги '!$C$5+'РСТ РСО-А'!$L$6+'РСТ РСО-А'!$H$9</f>
        <v>4850.03</v>
      </c>
    </row>
    <row r="439" spans="1:25" x14ac:dyDescent="0.2">
      <c r="A439" s="66">
        <f t="shared" si="15"/>
        <v>43658</v>
      </c>
      <c r="B439" s="117">
        <f>VLOOKUP($A439+ROUND((COLUMN()-2)/24,5),АТС!$A$41:$F$784,6)+'Иные услуги '!$C$5+'РСТ РСО-А'!$L$6+'РСТ РСО-А'!$H$9</f>
        <v>4851.2999999999993</v>
      </c>
      <c r="C439" s="117">
        <f>VLOOKUP($A439+ROUND((COLUMN()-2)/24,5),АТС!$A$41:$F$784,6)+'Иные услуги '!$C$5+'РСТ РСО-А'!$L$6+'РСТ РСО-А'!$H$9</f>
        <v>4851.2299999999996</v>
      </c>
      <c r="D439" s="117">
        <f>VLOOKUP($A439+ROUND((COLUMN()-2)/24,5),АТС!$A$41:$F$784,6)+'Иные услуги '!$C$5+'РСТ РСО-А'!$L$6+'РСТ РСО-А'!$H$9</f>
        <v>4851.2299999999996</v>
      </c>
      <c r="E439" s="117">
        <f>VLOOKUP($A439+ROUND((COLUMN()-2)/24,5),АТС!$A$41:$F$784,6)+'Иные услуги '!$C$5+'РСТ РСО-А'!$L$6+'РСТ РСО-А'!$H$9</f>
        <v>4851.24</v>
      </c>
      <c r="F439" s="117">
        <f>VLOOKUP($A439+ROUND((COLUMN()-2)/24,5),АТС!$A$41:$F$784,6)+'Иные услуги '!$C$5+'РСТ РСО-А'!$L$6+'РСТ РСО-А'!$H$9</f>
        <v>4851.1899999999996</v>
      </c>
      <c r="G439" s="117">
        <f>VLOOKUP($A439+ROUND((COLUMN()-2)/24,5),АТС!$A$41:$F$784,6)+'Иные услуги '!$C$5+'РСТ РСО-А'!$L$6+'РСТ РСО-А'!$H$9</f>
        <v>4851.12</v>
      </c>
      <c r="H439" s="117">
        <f>VLOOKUP($A439+ROUND((COLUMN()-2)/24,5),АТС!$A$41:$F$784,6)+'Иные услуги '!$C$5+'РСТ РСО-А'!$L$6+'РСТ РСО-А'!$H$9</f>
        <v>4851.7699999999995</v>
      </c>
      <c r="I439" s="117">
        <f>VLOOKUP($A439+ROUND((COLUMN()-2)/24,5),АТС!$A$41:$F$784,6)+'Иные услуги '!$C$5+'РСТ РСО-А'!$L$6+'РСТ РСО-А'!$H$9</f>
        <v>4851.17</v>
      </c>
      <c r="J439" s="117">
        <f>VLOOKUP($A439+ROUND((COLUMN()-2)/24,5),АТС!$A$41:$F$784,6)+'Иные услуги '!$C$5+'РСТ РСО-А'!$L$6+'РСТ РСО-А'!$H$9</f>
        <v>4851.38</v>
      </c>
      <c r="K439" s="117">
        <f>VLOOKUP($A439+ROUND((COLUMN()-2)/24,5),АТС!$A$41:$F$784,6)+'Иные услуги '!$C$5+'РСТ РСО-А'!$L$6+'РСТ РСО-А'!$H$9</f>
        <v>4851.42</v>
      </c>
      <c r="L439" s="117">
        <f>VLOOKUP($A439+ROUND((COLUMN()-2)/24,5),АТС!$A$41:$F$784,6)+'Иные услуги '!$C$5+'РСТ РСО-А'!$L$6+'РСТ РСО-А'!$H$9</f>
        <v>4851.49</v>
      </c>
      <c r="M439" s="117">
        <f>VLOOKUP($A439+ROUND((COLUMN()-2)/24,5),АТС!$A$41:$F$784,6)+'Иные услуги '!$C$5+'РСТ РСО-А'!$L$6+'РСТ РСО-А'!$H$9</f>
        <v>4851.4799999999996</v>
      </c>
      <c r="N439" s="117">
        <f>VLOOKUP($A439+ROUND((COLUMN()-2)/24,5),АТС!$A$41:$F$784,6)+'Иные услуги '!$C$5+'РСТ РСО-А'!$L$6+'РСТ РСО-А'!$H$9</f>
        <v>4851.45</v>
      </c>
      <c r="O439" s="117">
        <f>VLOOKUP($A439+ROUND((COLUMN()-2)/24,5),АТС!$A$41:$F$784,6)+'Иные услуги '!$C$5+'РСТ РСО-А'!$L$6+'РСТ РСО-А'!$H$9</f>
        <v>4851.33</v>
      </c>
      <c r="P439" s="117">
        <f>VLOOKUP($A439+ROUND((COLUMN()-2)/24,5),АТС!$A$41:$F$784,6)+'Иные услуги '!$C$5+'РСТ РСО-А'!$L$6+'РСТ РСО-А'!$H$9</f>
        <v>4851.3499999999995</v>
      </c>
      <c r="Q439" s="117">
        <f>VLOOKUP($A439+ROUND((COLUMN()-2)/24,5),АТС!$A$41:$F$784,6)+'Иные услуги '!$C$5+'РСТ РСО-А'!$L$6+'РСТ РСО-А'!$H$9</f>
        <v>4851.3999999999996</v>
      </c>
      <c r="R439" s="117">
        <f>VLOOKUP($A439+ROUND((COLUMN()-2)/24,5),АТС!$A$41:$F$784,6)+'Иные услуги '!$C$5+'РСТ РСО-А'!$L$6+'РСТ РСО-А'!$H$9</f>
        <v>4851.4299999999994</v>
      </c>
      <c r="S439" s="117">
        <f>VLOOKUP($A439+ROUND((COLUMN()-2)/24,5),АТС!$A$41:$F$784,6)+'Иные услуги '!$C$5+'РСТ РСО-А'!$L$6+'РСТ РСО-А'!$H$9</f>
        <v>4851.41</v>
      </c>
      <c r="T439" s="117">
        <f>VLOOKUP($A439+ROUND((COLUMN()-2)/24,5),АТС!$A$41:$F$784,6)+'Иные услуги '!$C$5+'РСТ РСО-А'!$L$6+'РСТ РСО-А'!$H$9</f>
        <v>4851.49</v>
      </c>
      <c r="U439" s="117">
        <f>VLOOKUP($A439+ROUND((COLUMN()-2)/24,5),АТС!$A$41:$F$784,6)+'Иные услуги '!$C$5+'РСТ РСО-А'!$L$6+'РСТ РСО-А'!$H$9</f>
        <v>4851.51</v>
      </c>
      <c r="V439" s="117">
        <f>VLOOKUP($A439+ROUND((COLUMN()-2)/24,5),АТС!$A$41:$F$784,6)+'Иные услуги '!$C$5+'РСТ РСО-А'!$L$6+'РСТ РСО-А'!$H$9</f>
        <v>4851.1499999999996</v>
      </c>
      <c r="W439" s="117">
        <f>VLOOKUP($A439+ROUND((COLUMN()-2)/24,5),АТС!$A$41:$F$784,6)+'Иные услуги '!$C$5+'РСТ РСО-А'!$L$6+'РСТ РСО-А'!$H$9</f>
        <v>4851.2299999999996</v>
      </c>
      <c r="X439" s="117">
        <f>VLOOKUP($A439+ROUND((COLUMN()-2)/24,5),АТС!$A$41:$F$784,6)+'Иные услуги '!$C$5+'РСТ РСО-А'!$L$6+'РСТ РСО-А'!$H$9</f>
        <v>4850.88</v>
      </c>
      <c r="Y439" s="117">
        <f>VLOOKUP($A439+ROUND((COLUMN()-2)/24,5),АТС!$A$41:$F$784,6)+'Иные услуги '!$C$5+'РСТ РСО-А'!$L$6+'РСТ РСО-А'!$H$9</f>
        <v>4849.99</v>
      </c>
    </row>
    <row r="440" spans="1:25" x14ac:dyDescent="0.2">
      <c r="A440" s="66">
        <f t="shared" si="15"/>
        <v>43659</v>
      </c>
      <c r="B440" s="117">
        <f>VLOOKUP($A440+ROUND((COLUMN()-2)/24,5),АТС!$A$41:$F$784,6)+'Иные услуги '!$C$5+'РСТ РСО-А'!$L$6+'РСТ РСО-А'!$H$9</f>
        <v>4851.17</v>
      </c>
      <c r="C440" s="117">
        <f>VLOOKUP($A440+ROUND((COLUMN()-2)/24,5),АТС!$A$41:$F$784,6)+'Иные услуги '!$C$5+'РСТ РСО-А'!$L$6+'РСТ РСО-А'!$H$9</f>
        <v>4851.01</v>
      </c>
      <c r="D440" s="117">
        <f>VLOOKUP($A440+ROUND((COLUMN()-2)/24,5),АТС!$A$41:$F$784,6)+'Иные услуги '!$C$5+'РСТ РСО-А'!$L$6+'РСТ РСО-А'!$H$9</f>
        <v>4851.07</v>
      </c>
      <c r="E440" s="117">
        <f>VLOOKUP($A440+ROUND((COLUMN()-2)/24,5),АТС!$A$41:$F$784,6)+'Иные услуги '!$C$5+'РСТ РСО-А'!$L$6+'РСТ РСО-А'!$H$9</f>
        <v>4851.07</v>
      </c>
      <c r="F440" s="117">
        <f>VLOOKUP($A440+ROUND((COLUMN()-2)/24,5),АТС!$A$41:$F$784,6)+'Иные услуги '!$C$5+'РСТ РСО-А'!$L$6+'РСТ РСО-А'!$H$9</f>
        <v>4851.03</v>
      </c>
      <c r="G440" s="117">
        <f>VLOOKUP($A440+ROUND((COLUMN()-2)/24,5),АТС!$A$41:$F$784,6)+'Иные услуги '!$C$5+'РСТ РСО-А'!$L$6+'РСТ РСО-А'!$H$9</f>
        <v>4850.9699999999993</v>
      </c>
      <c r="H440" s="117">
        <f>VLOOKUP($A440+ROUND((COLUMN()-2)/24,5),АТС!$A$41:$F$784,6)+'Иные услуги '!$C$5+'РСТ РСО-А'!$L$6+'РСТ РСО-А'!$H$9</f>
        <v>4851.01</v>
      </c>
      <c r="I440" s="117">
        <f>VLOOKUP($A440+ROUND((COLUMN()-2)/24,5),АТС!$A$41:$F$784,6)+'Иные услуги '!$C$5+'РСТ РСО-А'!$L$6+'РСТ РСО-А'!$H$9</f>
        <v>4851.07</v>
      </c>
      <c r="J440" s="117">
        <f>VLOOKUP($A440+ROUND((COLUMN()-2)/24,5),АТС!$A$41:$F$784,6)+'Иные услуги '!$C$5+'РСТ РСО-А'!$L$6+'РСТ РСО-А'!$H$9</f>
        <v>4851.25</v>
      </c>
      <c r="K440" s="117">
        <f>VLOOKUP($A440+ROUND((COLUMN()-2)/24,5),АТС!$A$41:$F$784,6)+'Иные услуги '!$C$5+'РСТ РСО-А'!$L$6+'РСТ РСО-А'!$H$9</f>
        <v>4851.42</v>
      </c>
      <c r="L440" s="117">
        <f>VLOOKUP($A440+ROUND((COLUMN()-2)/24,5),АТС!$A$41:$F$784,6)+'Иные услуги '!$C$5+'РСТ РСО-А'!$L$6+'РСТ РСО-А'!$H$9</f>
        <v>4851.45</v>
      </c>
      <c r="M440" s="117">
        <f>VLOOKUP($A440+ROUND((COLUMN()-2)/24,5),АТС!$A$41:$F$784,6)+'Иные услуги '!$C$5+'РСТ РСО-А'!$L$6+'РСТ РСО-А'!$H$9</f>
        <v>4851.45</v>
      </c>
      <c r="N440" s="117">
        <f>VLOOKUP($A440+ROUND((COLUMN()-2)/24,5),АТС!$A$41:$F$784,6)+'Иные услуги '!$C$5+'РСТ РСО-А'!$L$6+'РСТ РСО-А'!$H$9</f>
        <v>4851.4399999999996</v>
      </c>
      <c r="O440" s="117">
        <f>VLOOKUP($A440+ROUND((COLUMN()-2)/24,5),АТС!$A$41:$F$784,6)+'Иные услуги '!$C$5+'РСТ РСО-А'!$L$6+'РСТ РСО-А'!$H$9</f>
        <v>4851.34</v>
      </c>
      <c r="P440" s="117">
        <f>VLOOKUP($A440+ROUND((COLUMN()-2)/24,5),АТС!$A$41:$F$784,6)+'Иные услуги '!$C$5+'РСТ РСО-А'!$L$6+'РСТ РСО-А'!$H$9</f>
        <v>4851.33</v>
      </c>
      <c r="Q440" s="117">
        <f>VLOOKUP($A440+ROUND((COLUMN()-2)/24,5),АТС!$A$41:$F$784,6)+'Иные услуги '!$C$5+'РСТ РСО-А'!$L$6+'РСТ РСО-А'!$H$9</f>
        <v>4851.38</v>
      </c>
      <c r="R440" s="117">
        <f>VLOOKUP($A440+ROUND((COLUMN()-2)/24,5),АТС!$A$41:$F$784,6)+'Иные услуги '!$C$5+'РСТ РСО-А'!$L$6+'РСТ РСО-А'!$H$9</f>
        <v>4851.3999999999996</v>
      </c>
      <c r="S440" s="117">
        <f>VLOOKUP($A440+ROUND((COLUMN()-2)/24,5),АТС!$A$41:$F$784,6)+'Иные услуги '!$C$5+'РСТ РСО-А'!$L$6+'РСТ РСО-А'!$H$9</f>
        <v>4851.3899999999994</v>
      </c>
      <c r="T440" s="117">
        <f>VLOOKUP($A440+ROUND((COLUMN()-2)/24,5),АТС!$A$41:$F$784,6)+'Иные услуги '!$C$5+'РСТ РСО-А'!$L$6+'РСТ РСО-А'!$H$9</f>
        <v>4851.49</v>
      </c>
      <c r="U440" s="117">
        <f>VLOOKUP($A440+ROUND((COLUMN()-2)/24,5),АТС!$A$41:$F$784,6)+'Иные услуги '!$C$5+'РСТ РСО-А'!$L$6+'РСТ РСО-А'!$H$9</f>
        <v>4851.4699999999993</v>
      </c>
      <c r="V440" s="117">
        <f>VLOOKUP($A440+ROUND((COLUMN()-2)/24,5),АТС!$A$41:$F$784,6)+'Иные услуги '!$C$5+'РСТ РСО-А'!$L$6+'РСТ РСО-А'!$H$9</f>
        <v>4851.21</v>
      </c>
      <c r="W440" s="117">
        <f>VLOOKUP($A440+ROUND((COLUMN()-2)/24,5),АТС!$A$41:$F$784,6)+'Иные услуги '!$C$5+'РСТ РСО-А'!$L$6+'РСТ РСО-А'!$H$9</f>
        <v>4851.29</v>
      </c>
      <c r="X440" s="117">
        <f>VLOOKUP($A440+ROUND((COLUMN()-2)/24,5),АТС!$A$41:$F$784,6)+'Иные услуги '!$C$5+'РСТ РСО-А'!$L$6+'РСТ РСО-А'!$H$9</f>
        <v>4850.8899999999994</v>
      </c>
      <c r="Y440" s="117">
        <f>VLOOKUP($A440+ROUND((COLUMN()-2)/24,5),АТС!$A$41:$F$784,6)+'Иные услуги '!$C$5+'РСТ РСО-А'!$L$6+'РСТ РСО-А'!$H$9</f>
        <v>4849.9699999999993</v>
      </c>
    </row>
    <row r="441" spans="1:25" x14ac:dyDescent="0.2">
      <c r="A441" s="66">
        <f t="shared" si="15"/>
        <v>43660</v>
      </c>
      <c r="B441" s="117">
        <f>VLOOKUP($A441+ROUND((COLUMN()-2)/24,5),АТС!$A$41:$F$784,6)+'Иные услуги '!$C$5+'РСТ РСО-А'!$L$6+'РСТ РСО-А'!$H$9</f>
        <v>4851.1799999999994</v>
      </c>
      <c r="C441" s="117">
        <f>VLOOKUP($A441+ROUND((COLUMN()-2)/24,5),АТС!$A$41:$F$784,6)+'Иные услуги '!$C$5+'РСТ РСО-А'!$L$6+'РСТ РСО-А'!$H$9</f>
        <v>4851.0599999999995</v>
      </c>
      <c r="D441" s="117">
        <f>VLOOKUP($A441+ROUND((COLUMN()-2)/24,5),АТС!$A$41:$F$784,6)+'Иные услуги '!$C$5+'РСТ РСО-А'!$L$6+'РСТ РСО-А'!$H$9</f>
        <v>4851.08</v>
      </c>
      <c r="E441" s="117">
        <f>VLOOKUP($A441+ROUND((COLUMN()-2)/24,5),АТС!$A$41:$F$784,6)+'Иные услуги '!$C$5+'РСТ РСО-А'!$L$6+'РСТ РСО-А'!$H$9</f>
        <v>4851.08</v>
      </c>
      <c r="F441" s="117">
        <f>VLOOKUP($A441+ROUND((COLUMN()-2)/24,5),АТС!$A$41:$F$784,6)+'Иные услуги '!$C$5+'РСТ РСО-А'!$L$6+'РСТ РСО-А'!$H$9</f>
        <v>4851.07</v>
      </c>
      <c r="G441" s="117">
        <f>VLOOKUP($A441+ROUND((COLUMN()-2)/24,5),АТС!$A$41:$F$784,6)+'Иные услуги '!$C$5+'РСТ РСО-А'!$L$6+'РСТ РСО-А'!$H$9</f>
        <v>4850.9699999999993</v>
      </c>
      <c r="H441" s="117">
        <f>VLOOKUP($A441+ROUND((COLUMN()-2)/24,5),АТС!$A$41:$F$784,6)+'Иные услуги '!$C$5+'РСТ РСО-А'!$L$6+'РСТ РСО-А'!$H$9</f>
        <v>4850.5999999999995</v>
      </c>
      <c r="I441" s="117">
        <f>VLOOKUP($A441+ROUND((COLUMN()-2)/24,5),АТС!$A$41:$F$784,6)+'Иные услуги '!$C$5+'РСТ РСО-А'!$L$6+'РСТ РСО-А'!$H$9</f>
        <v>4851.0199999999995</v>
      </c>
      <c r="J441" s="117">
        <f>VLOOKUP($A441+ROUND((COLUMN()-2)/24,5),АТС!$A$41:$F$784,6)+'Иные услуги '!$C$5+'РСТ РСО-А'!$L$6+'РСТ РСО-А'!$H$9</f>
        <v>4851.21</v>
      </c>
      <c r="K441" s="117">
        <f>VLOOKUP($A441+ROUND((COLUMN()-2)/24,5),АТС!$A$41:$F$784,6)+'Иные услуги '!$C$5+'РСТ РСО-А'!$L$6+'РСТ РСО-А'!$H$9</f>
        <v>4851.32</v>
      </c>
      <c r="L441" s="117">
        <f>VLOOKUP($A441+ROUND((COLUMN()-2)/24,5),АТС!$A$41:$F$784,6)+'Иные услуги '!$C$5+'РСТ РСО-А'!$L$6+'РСТ РСО-А'!$H$9</f>
        <v>4851.3599999999997</v>
      </c>
      <c r="M441" s="117">
        <f>VLOOKUP($A441+ROUND((COLUMN()-2)/24,5),АТС!$A$41:$F$784,6)+'Иные услуги '!$C$5+'РСТ РСО-А'!$L$6+'РСТ РСО-А'!$H$9</f>
        <v>4851.37</v>
      </c>
      <c r="N441" s="117">
        <f>VLOOKUP($A441+ROUND((COLUMN()-2)/24,5),АТС!$A$41:$F$784,6)+'Иные услуги '!$C$5+'РСТ РСО-А'!$L$6+'РСТ РСО-А'!$H$9</f>
        <v>4851.3599999999997</v>
      </c>
      <c r="O441" s="117">
        <f>VLOOKUP($A441+ROUND((COLUMN()-2)/24,5),АТС!$A$41:$F$784,6)+'Иные услуги '!$C$5+'РСТ РСО-А'!$L$6+'РСТ РСО-А'!$H$9</f>
        <v>4851.2699999999995</v>
      </c>
      <c r="P441" s="117">
        <f>VLOOKUP($A441+ROUND((COLUMN()-2)/24,5),АТС!$A$41:$F$784,6)+'Иные услуги '!$C$5+'РСТ РСО-А'!$L$6+'РСТ РСО-А'!$H$9</f>
        <v>4851.2699999999995</v>
      </c>
      <c r="Q441" s="117">
        <f>VLOOKUP($A441+ROUND((COLUMN()-2)/24,5),АТС!$A$41:$F$784,6)+'Иные услуги '!$C$5+'РСТ РСО-А'!$L$6+'РСТ РСО-А'!$H$9</f>
        <v>4851.34</v>
      </c>
      <c r="R441" s="117">
        <f>VLOOKUP($A441+ROUND((COLUMN()-2)/24,5),АТС!$A$41:$F$784,6)+'Иные услуги '!$C$5+'РСТ РСО-А'!$L$6+'РСТ РСО-А'!$H$9</f>
        <v>4851.3599999999997</v>
      </c>
      <c r="S441" s="117">
        <f>VLOOKUP($A441+ROUND((COLUMN()-2)/24,5),АТС!$A$41:$F$784,6)+'Иные услуги '!$C$5+'РСТ РСО-А'!$L$6+'РСТ РСО-А'!$H$9</f>
        <v>4851.38</v>
      </c>
      <c r="T441" s="117">
        <f>VLOOKUP($A441+ROUND((COLUMN()-2)/24,5),АТС!$A$41:$F$784,6)+'Иные услуги '!$C$5+'РСТ РСО-А'!$L$6+'РСТ РСО-А'!$H$9</f>
        <v>4851.46</v>
      </c>
      <c r="U441" s="117">
        <f>VLOOKUP($A441+ROUND((COLUMN()-2)/24,5),АТС!$A$41:$F$784,6)+'Иные услуги '!$C$5+'РСТ РСО-А'!$L$6+'РСТ РСО-А'!$H$9</f>
        <v>4851.49</v>
      </c>
      <c r="V441" s="117">
        <f>VLOOKUP($A441+ROUND((COLUMN()-2)/24,5),АТС!$A$41:$F$784,6)+'Иные услуги '!$C$5+'РСТ РСО-А'!$L$6+'РСТ РСО-А'!$H$9</f>
        <v>4851.25</v>
      </c>
      <c r="W441" s="117">
        <f>VLOOKUP($A441+ROUND((COLUMN()-2)/24,5),АТС!$A$41:$F$784,6)+'Иные услуги '!$C$5+'РСТ РСО-А'!$L$6+'РСТ РСО-А'!$H$9</f>
        <v>4851.2299999999996</v>
      </c>
      <c r="X441" s="117">
        <f>VLOOKUP($A441+ROUND((COLUMN()-2)/24,5),АТС!$A$41:$F$784,6)+'Иные услуги '!$C$5+'РСТ РСО-А'!$L$6+'РСТ РСО-А'!$H$9</f>
        <v>4850.7999999999993</v>
      </c>
      <c r="Y441" s="117">
        <f>VLOOKUP($A441+ROUND((COLUMN()-2)/24,5),АТС!$A$41:$F$784,6)+'Иные услуги '!$C$5+'РСТ РСО-А'!$L$6+'РСТ РСО-А'!$H$9</f>
        <v>4849.96</v>
      </c>
    </row>
    <row r="442" spans="1:25" x14ac:dyDescent="0.2">
      <c r="A442" s="66">
        <f t="shared" si="15"/>
        <v>43661</v>
      </c>
      <c r="B442" s="117">
        <f>VLOOKUP($A442+ROUND((COLUMN()-2)/24,5),АТС!$A$41:$F$784,6)+'Иные услуги '!$C$5+'РСТ РСО-А'!$L$6+'РСТ РСО-А'!$H$9</f>
        <v>4851.46</v>
      </c>
      <c r="C442" s="117">
        <f>VLOOKUP($A442+ROUND((COLUMN()-2)/24,5),АТС!$A$41:$F$784,6)+'Иные услуги '!$C$5+'РСТ РСО-А'!$L$6+'РСТ РСО-А'!$H$9</f>
        <v>4851.3899999999994</v>
      </c>
      <c r="D442" s="117">
        <f>VLOOKUP($A442+ROUND((COLUMN()-2)/24,5),АТС!$A$41:$F$784,6)+'Иные услуги '!$C$5+'РСТ РСО-А'!$L$6+'РСТ РСО-А'!$H$9</f>
        <v>4851.3599999999997</v>
      </c>
      <c r="E442" s="117">
        <f>VLOOKUP($A442+ROUND((COLUMN()-2)/24,5),АТС!$A$41:$F$784,6)+'Иные услуги '!$C$5+'РСТ РСО-А'!$L$6+'РСТ РСО-А'!$H$9</f>
        <v>4851.42</v>
      </c>
      <c r="F442" s="117">
        <f>VLOOKUP($A442+ROUND((COLUMN()-2)/24,5),АТС!$A$41:$F$784,6)+'Иные услуги '!$C$5+'РСТ РСО-А'!$L$6+'РСТ РСО-А'!$H$9</f>
        <v>4851.45</v>
      </c>
      <c r="G442" s="117">
        <f>VLOOKUP($A442+ROUND((COLUMN()-2)/24,5),АТС!$A$41:$F$784,6)+'Иные услуги '!$C$5+'РСТ РСО-А'!$L$6+'РСТ РСО-А'!$H$9</f>
        <v>4851.42</v>
      </c>
      <c r="H442" s="117">
        <f>VLOOKUP($A442+ROUND((COLUMN()-2)/24,5),АТС!$A$41:$F$784,6)+'Иные услуги '!$C$5+'РСТ РСО-А'!$L$6+'РСТ РСО-А'!$H$9</f>
        <v>4851.13</v>
      </c>
      <c r="I442" s="117">
        <f>VLOOKUP($A442+ROUND((COLUMN()-2)/24,5),АТС!$A$41:$F$784,6)+'Иные услуги '!$C$5+'РСТ РСО-А'!$L$6+'РСТ РСО-А'!$H$9</f>
        <v>4851.2199999999993</v>
      </c>
      <c r="J442" s="117">
        <f>VLOOKUP($A442+ROUND((COLUMN()-2)/24,5),АТС!$A$41:$F$784,6)+'Иные услуги '!$C$5+'РСТ РСО-А'!$L$6+'РСТ РСО-А'!$H$9</f>
        <v>4851.42</v>
      </c>
      <c r="K442" s="117">
        <f>VLOOKUP($A442+ROUND((COLUMN()-2)/24,5),АТС!$A$41:$F$784,6)+'Иные услуги '!$C$5+'РСТ РСО-А'!$L$6+'РСТ РСО-А'!$H$9</f>
        <v>4851.59</v>
      </c>
      <c r="L442" s="117">
        <f>VLOOKUP($A442+ROUND((COLUMN()-2)/24,5),АТС!$A$41:$F$784,6)+'Иные услуги '!$C$5+'РСТ РСО-А'!$L$6+'РСТ РСО-А'!$H$9</f>
        <v>4851.5999999999995</v>
      </c>
      <c r="M442" s="117">
        <f>VLOOKUP($A442+ROUND((COLUMN()-2)/24,5),АТС!$A$41:$F$784,6)+'Иные услуги '!$C$5+'РСТ РСО-А'!$L$6+'РСТ РСО-А'!$H$9</f>
        <v>4851.6099999999997</v>
      </c>
      <c r="N442" s="117">
        <f>VLOOKUP($A442+ROUND((COLUMN()-2)/24,5),АТС!$A$41:$F$784,6)+'Иные услуги '!$C$5+'РСТ РСО-А'!$L$6+'РСТ РСО-А'!$H$9</f>
        <v>4851.62</v>
      </c>
      <c r="O442" s="117">
        <f>VLOOKUP($A442+ROUND((COLUMN()-2)/24,5),АТС!$A$41:$F$784,6)+'Иные услуги '!$C$5+'РСТ РСО-А'!$L$6+'РСТ РСО-А'!$H$9</f>
        <v>4851.4699999999993</v>
      </c>
      <c r="P442" s="117">
        <f>VLOOKUP($A442+ROUND((COLUMN()-2)/24,5),АТС!$A$41:$F$784,6)+'Иные услуги '!$C$5+'РСТ РСО-А'!$L$6+'РСТ РСО-А'!$H$9</f>
        <v>4851.46</v>
      </c>
      <c r="Q442" s="117">
        <f>VLOOKUP($A442+ROUND((COLUMN()-2)/24,5),АТС!$A$41:$F$784,6)+'Иные услуги '!$C$5+'РСТ РСО-А'!$L$6+'РСТ РСО-А'!$H$9</f>
        <v>4851.4699999999993</v>
      </c>
      <c r="R442" s="117">
        <f>VLOOKUP($A442+ROUND((COLUMN()-2)/24,5),АТС!$A$41:$F$784,6)+'Иные услуги '!$C$5+'РСТ РСО-А'!$L$6+'РСТ РСО-А'!$H$9</f>
        <v>4851.45</v>
      </c>
      <c r="S442" s="117">
        <f>VLOOKUP($A442+ROUND((COLUMN()-2)/24,5),АТС!$A$41:$F$784,6)+'Иные услуги '!$C$5+'РСТ РСО-А'!$L$6+'РСТ РСО-А'!$H$9</f>
        <v>4851.45</v>
      </c>
      <c r="T442" s="117">
        <f>VLOOKUP($A442+ROUND((COLUMN()-2)/24,5),АТС!$A$41:$F$784,6)+'Иные услуги '!$C$5+'РСТ РСО-А'!$L$6+'РСТ РСО-А'!$H$9</f>
        <v>4851.57</v>
      </c>
      <c r="U442" s="117">
        <f>VLOOKUP($A442+ROUND((COLUMN()-2)/24,5),АТС!$A$41:$F$784,6)+'Иные услуги '!$C$5+'РСТ РСО-А'!$L$6+'РСТ РСО-А'!$H$9</f>
        <v>4851.49</v>
      </c>
      <c r="V442" s="117">
        <f>VLOOKUP($A442+ROUND((COLUMN()-2)/24,5),АТС!$A$41:$F$784,6)+'Иные услуги '!$C$5+'РСТ РСО-А'!$L$6+'РСТ РСО-А'!$H$9</f>
        <v>4851.4299999999994</v>
      </c>
      <c r="W442" s="117">
        <f>VLOOKUP($A442+ROUND((COLUMN()-2)/24,5),АТС!$A$41:$F$784,6)+'Иные услуги '!$C$5+'РСТ РСО-А'!$L$6+'РСТ РСО-А'!$H$9</f>
        <v>4851.4299999999994</v>
      </c>
      <c r="X442" s="117">
        <f>VLOOKUP($A442+ROUND((COLUMN()-2)/24,5),АТС!$A$41:$F$784,6)+'Иные услуги '!$C$5+'РСТ РСО-А'!$L$6+'РСТ РСО-А'!$H$9</f>
        <v>4851.25</v>
      </c>
      <c r="Y442" s="117">
        <f>VLOOKUP($A442+ROUND((COLUMN()-2)/24,5),АТС!$A$41:$F$784,6)+'Иные услуги '!$C$5+'РСТ РСО-А'!$L$6+'РСТ РСО-А'!$H$9</f>
        <v>4850.8499999999995</v>
      </c>
    </row>
    <row r="443" spans="1:25" x14ac:dyDescent="0.2">
      <c r="A443" s="66">
        <f t="shared" si="15"/>
        <v>43662</v>
      </c>
      <c r="B443" s="117">
        <f>VLOOKUP($A443+ROUND((COLUMN()-2)/24,5),АТС!$A$41:$F$784,6)+'Иные услуги '!$C$5+'РСТ РСО-А'!$L$6+'РСТ РСО-А'!$H$9</f>
        <v>4851.45</v>
      </c>
      <c r="C443" s="117">
        <f>VLOOKUP($A443+ROUND((COLUMN()-2)/24,5),АТС!$A$41:$F$784,6)+'Иные услуги '!$C$5+'РСТ РСО-А'!$L$6+'РСТ РСО-А'!$H$9</f>
        <v>4851.42</v>
      </c>
      <c r="D443" s="117">
        <f>VLOOKUP($A443+ROUND((COLUMN()-2)/24,5),АТС!$A$41:$F$784,6)+'Иные услуги '!$C$5+'РСТ РСО-А'!$L$6+'РСТ РСО-А'!$H$9</f>
        <v>4851.3599999999997</v>
      </c>
      <c r="E443" s="117">
        <f>VLOOKUP($A443+ROUND((COLUMN()-2)/24,5),АТС!$A$41:$F$784,6)+'Иные услуги '!$C$5+'РСТ РСО-А'!$L$6+'РСТ РСО-А'!$H$9</f>
        <v>4851.34</v>
      </c>
      <c r="F443" s="117">
        <f>VLOOKUP($A443+ROUND((COLUMN()-2)/24,5),АТС!$A$41:$F$784,6)+'Иные услуги '!$C$5+'РСТ РСО-А'!$L$6+'РСТ РСО-А'!$H$9</f>
        <v>4851.25</v>
      </c>
      <c r="G443" s="117">
        <f>VLOOKUP($A443+ROUND((COLUMN()-2)/24,5),АТС!$A$41:$F$784,6)+'Иные услуги '!$C$5+'РСТ РСО-А'!$L$6+'РСТ РСО-А'!$H$9</f>
        <v>4851.29</v>
      </c>
      <c r="H443" s="117">
        <f>VLOOKUP($A443+ROUND((COLUMN()-2)/24,5),АТС!$A$41:$F$784,6)+'Иные услуги '!$C$5+'РСТ РСО-А'!$L$6+'РСТ РСО-А'!$H$9</f>
        <v>4851.13</v>
      </c>
      <c r="I443" s="117">
        <f>VLOOKUP($A443+ROUND((COLUMN()-2)/24,5),АТС!$A$41:$F$784,6)+'Иные услуги '!$C$5+'РСТ РСО-А'!$L$6+'РСТ РСО-А'!$H$9</f>
        <v>4851.1399999999994</v>
      </c>
      <c r="J443" s="117">
        <f>VLOOKUP($A443+ROUND((COLUMN()-2)/24,5),АТС!$A$41:$F$784,6)+'Иные услуги '!$C$5+'РСТ РСО-А'!$L$6+'РСТ РСО-А'!$H$9</f>
        <v>4851.1499999999996</v>
      </c>
      <c r="K443" s="117">
        <f>VLOOKUP($A443+ROUND((COLUMN()-2)/24,5),АТС!$A$41:$F$784,6)+'Иные услуги '!$C$5+'РСТ РСО-А'!$L$6+'РСТ РСО-А'!$H$9</f>
        <v>4851.4399999999996</v>
      </c>
      <c r="L443" s="117">
        <f>VLOOKUP($A443+ROUND((COLUMN()-2)/24,5),АТС!$A$41:$F$784,6)+'Иные услуги '!$C$5+'РСТ РСО-А'!$L$6+'РСТ РСО-А'!$H$9</f>
        <v>4851.5</v>
      </c>
      <c r="M443" s="117">
        <f>VLOOKUP($A443+ROUND((COLUMN()-2)/24,5),АТС!$A$41:$F$784,6)+'Иные услуги '!$C$5+'РСТ РСО-А'!$L$6+'РСТ РСО-А'!$H$9</f>
        <v>4851.5</v>
      </c>
      <c r="N443" s="117">
        <f>VLOOKUP($A443+ROUND((COLUMN()-2)/24,5),АТС!$A$41:$F$784,6)+'Иные услуги '!$C$5+'РСТ РСО-А'!$L$6+'РСТ РСО-А'!$H$9</f>
        <v>4851.51</v>
      </c>
      <c r="O443" s="117">
        <f>VLOOKUP($A443+ROUND((COLUMN()-2)/24,5),АТС!$A$41:$F$784,6)+'Иные услуги '!$C$5+'РСТ РСО-А'!$L$6+'РСТ РСО-А'!$H$9</f>
        <v>4851.24</v>
      </c>
      <c r="P443" s="117">
        <f>VLOOKUP($A443+ROUND((COLUMN()-2)/24,5),АТС!$A$41:$F$784,6)+'Иные услуги '!$C$5+'РСТ РСО-А'!$L$6+'РСТ РСО-А'!$H$9</f>
        <v>4851.2199999999993</v>
      </c>
      <c r="Q443" s="117">
        <f>VLOOKUP($A443+ROUND((COLUMN()-2)/24,5),АТС!$A$41:$F$784,6)+'Иные услуги '!$C$5+'РСТ РСО-А'!$L$6+'РСТ РСО-А'!$H$9</f>
        <v>4851.21</v>
      </c>
      <c r="R443" s="117">
        <f>VLOOKUP($A443+ROUND((COLUMN()-2)/24,5),АТС!$A$41:$F$784,6)+'Иные услуги '!$C$5+'РСТ РСО-А'!$L$6+'РСТ РСО-А'!$H$9</f>
        <v>4851.24</v>
      </c>
      <c r="S443" s="117">
        <f>VLOOKUP($A443+ROUND((COLUMN()-2)/24,5),АТС!$A$41:$F$784,6)+'Иные услуги '!$C$5+'РСТ РСО-А'!$L$6+'РСТ РСО-А'!$H$9</f>
        <v>4851.3999999999996</v>
      </c>
      <c r="T443" s="117">
        <f>VLOOKUP($A443+ROUND((COLUMN()-2)/24,5),АТС!$A$41:$F$784,6)+'Иные услуги '!$C$5+'РСТ РСО-А'!$L$6+'РСТ РСО-А'!$H$9</f>
        <v>4851.46</v>
      </c>
      <c r="U443" s="117">
        <f>VLOOKUP($A443+ROUND((COLUMN()-2)/24,5),АТС!$A$41:$F$784,6)+'Иные услуги '!$C$5+'РСТ РСО-А'!$L$6+'РСТ РСО-А'!$H$9</f>
        <v>4851.54</v>
      </c>
      <c r="V443" s="117">
        <f>VLOOKUP($A443+ROUND((COLUMN()-2)/24,5),АТС!$A$41:$F$784,6)+'Иные услуги '!$C$5+'РСТ РСО-А'!$L$6+'РСТ РСО-А'!$H$9</f>
        <v>4851.45</v>
      </c>
      <c r="W443" s="117">
        <f>VLOOKUP($A443+ROUND((COLUMN()-2)/24,5),АТС!$A$41:$F$784,6)+'Иные услуги '!$C$5+'РСТ РСО-А'!$L$6+'РСТ РСО-А'!$H$9</f>
        <v>4851.41</v>
      </c>
      <c r="X443" s="117">
        <f>VLOOKUP($A443+ROUND((COLUMN()-2)/24,5),АТС!$A$41:$F$784,6)+'Иные услуги '!$C$5+'РСТ РСО-А'!$L$6+'РСТ РСО-А'!$H$9</f>
        <v>4851.2299999999996</v>
      </c>
      <c r="Y443" s="117">
        <f>VLOOKUP($A443+ROUND((COLUMN()-2)/24,5),АТС!$A$41:$F$784,6)+'Иные услуги '!$C$5+'РСТ РСО-А'!$L$6+'РСТ РСО-А'!$H$9</f>
        <v>4850.8499999999995</v>
      </c>
    </row>
    <row r="444" spans="1:25" x14ac:dyDescent="0.2">
      <c r="A444" s="66">
        <f t="shared" si="15"/>
        <v>43663</v>
      </c>
      <c r="B444" s="117">
        <f>VLOOKUP($A444+ROUND((COLUMN()-2)/24,5),АТС!$A$41:$F$784,6)+'Иные услуги '!$C$5+'РСТ РСО-А'!$L$6+'РСТ РСО-А'!$H$9</f>
        <v>4851.41</v>
      </c>
      <c r="C444" s="117">
        <f>VLOOKUP($A444+ROUND((COLUMN()-2)/24,5),АТС!$A$41:$F$784,6)+'Иные услуги '!$C$5+'РСТ РСО-А'!$L$6+'РСТ РСО-А'!$H$9</f>
        <v>4851.37</v>
      </c>
      <c r="D444" s="117">
        <f>VLOOKUP($A444+ROUND((COLUMN()-2)/24,5),АТС!$A$41:$F$784,6)+'Иные услуги '!$C$5+'РСТ РСО-А'!$L$6+'РСТ РСО-А'!$H$9</f>
        <v>4851.33</v>
      </c>
      <c r="E444" s="117">
        <f>VLOOKUP($A444+ROUND((COLUMN()-2)/24,5),АТС!$A$41:$F$784,6)+'Иные услуги '!$C$5+'РСТ РСО-А'!$L$6+'РСТ РСО-А'!$H$9</f>
        <v>4851.32</v>
      </c>
      <c r="F444" s="117">
        <f>VLOOKUP($A444+ROUND((COLUMN()-2)/24,5),АТС!$A$41:$F$784,6)+'Иные услуги '!$C$5+'РСТ РСО-А'!$L$6+'РСТ РСО-А'!$H$9</f>
        <v>4851.24</v>
      </c>
      <c r="G444" s="117">
        <f>VLOOKUP($A444+ROUND((COLUMN()-2)/24,5),АТС!$A$41:$F$784,6)+'Иные услуги '!$C$5+'РСТ РСО-А'!$L$6+'РСТ РСО-А'!$H$9</f>
        <v>4851.16</v>
      </c>
      <c r="H444" s="117">
        <f>VLOOKUP($A444+ROUND((COLUMN()-2)/24,5),АТС!$A$41:$F$784,6)+'Иные услуги '!$C$5+'РСТ РСО-А'!$L$6+'РСТ РСО-А'!$H$9</f>
        <v>4851</v>
      </c>
      <c r="I444" s="117">
        <f>VLOOKUP($A444+ROUND((COLUMN()-2)/24,5),АТС!$A$41:$F$784,6)+'Иные услуги '!$C$5+'РСТ РСО-А'!$L$6+'РСТ РСО-А'!$H$9</f>
        <v>4850.76</v>
      </c>
      <c r="J444" s="117">
        <f>VLOOKUP($A444+ROUND((COLUMN()-2)/24,5),АТС!$A$41:$F$784,6)+'Иные услуги '!$C$5+'РСТ РСО-А'!$L$6+'РСТ РСО-А'!$H$9</f>
        <v>4851.0999999999995</v>
      </c>
      <c r="K444" s="117">
        <f>VLOOKUP($A444+ROUND((COLUMN()-2)/24,5),АТС!$A$41:$F$784,6)+'Иные услуги '!$C$5+'РСТ РСО-А'!$L$6+'РСТ РСО-А'!$H$9</f>
        <v>4851.45</v>
      </c>
      <c r="L444" s="117">
        <f>VLOOKUP($A444+ROUND((COLUMN()-2)/24,5),АТС!$A$41:$F$784,6)+'Иные услуги '!$C$5+'РСТ РСО-А'!$L$6+'РСТ РСО-А'!$H$9</f>
        <v>4851.49</v>
      </c>
      <c r="M444" s="117">
        <f>VLOOKUP($A444+ROUND((COLUMN()-2)/24,5),АТС!$A$41:$F$784,6)+'Иные услуги '!$C$5+'РСТ РСО-А'!$L$6+'РСТ РСО-А'!$H$9</f>
        <v>4851.5</v>
      </c>
      <c r="N444" s="117">
        <f>VLOOKUP($A444+ROUND((COLUMN()-2)/24,5),АТС!$A$41:$F$784,6)+'Иные услуги '!$C$5+'РСТ РСО-А'!$L$6+'РСТ РСО-А'!$H$9</f>
        <v>4851.4799999999996</v>
      </c>
      <c r="O444" s="117">
        <f>VLOOKUP($A444+ROUND((COLUMN()-2)/24,5),АТС!$A$41:$F$784,6)+'Иные услуги '!$C$5+'РСТ РСО-А'!$L$6+'РСТ РСО-А'!$H$9</f>
        <v>4851.17</v>
      </c>
      <c r="P444" s="117">
        <f>VLOOKUP($A444+ROUND((COLUMN()-2)/24,5),АТС!$A$41:$F$784,6)+'Иные услуги '!$C$5+'РСТ РСО-А'!$L$6+'РСТ РСО-А'!$H$9</f>
        <v>4851.16</v>
      </c>
      <c r="Q444" s="117">
        <f>VLOOKUP($A444+ROUND((COLUMN()-2)/24,5),АТС!$A$41:$F$784,6)+'Иные услуги '!$C$5+'РСТ РСО-А'!$L$6+'РСТ РСО-А'!$H$9</f>
        <v>4851.16</v>
      </c>
      <c r="R444" s="117">
        <f>VLOOKUP($A444+ROUND((COLUMN()-2)/24,5),АТС!$A$41:$F$784,6)+'Иные услуги '!$C$5+'РСТ РСО-А'!$L$6+'РСТ РСО-А'!$H$9</f>
        <v>4851.1799999999994</v>
      </c>
      <c r="S444" s="117">
        <f>VLOOKUP($A444+ROUND((COLUMN()-2)/24,5),АТС!$A$41:$F$784,6)+'Иные услуги '!$C$5+'РСТ РСО-А'!$L$6+'РСТ РСО-А'!$H$9</f>
        <v>4851.16</v>
      </c>
      <c r="T444" s="117">
        <f>VLOOKUP($A444+ROUND((COLUMN()-2)/24,5),АТС!$A$41:$F$784,6)+'Иные услуги '!$C$5+'РСТ РСО-А'!$L$6+'РСТ РСО-А'!$H$9</f>
        <v>4851.46</v>
      </c>
      <c r="U444" s="117">
        <f>VLOOKUP($A444+ROUND((COLUMN()-2)/24,5),АТС!$A$41:$F$784,6)+'Иные услуги '!$C$5+'РСТ РСО-А'!$L$6+'РСТ РСО-А'!$H$9</f>
        <v>4851.51</v>
      </c>
      <c r="V444" s="117">
        <f>VLOOKUP($A444+ROUND((COLUMN()-2)/24,5),АТС!$A$41:$F$784,6)+'Иные услуги '!$C$5+'РСТ РСО-А'!$L$6+'РСТ РСО-А'!$H$9</f>
        <v>4851.3499999999995</v>
      </c>
      <c r="W444" s="117">
        <f>VLOOKUP($A444+ROUND((COLUMN()-2)/24,5),АТС!$A$41:$F$784,6)+'Иные услуги '!$C$5+'РСТ РСО-А'!$L$6+'РСТ РСО-А'!$H$9</f>
        <v>4851.33</v>
      </c>
      <c r="X444" s="117">
        <f>VLOOKUP($A444+ROUND((COLUMN()-2)/24,5),АТС!$A$41:$F$784,6)+'Иные услуги '!$C$5+'РСТ РСО-А'!$L$6+'РСТ РСО-А'!$H$9</f>
        <v>4851.21</v>
      </c>
      <c r="Y444" s="117">
        <f>VLOOKUP($A444+ROUND((COLUMN()-2)/24,5),АТС!$A$41:$F$784,6)+'Иные услуги '!$C$5+'РСТ РСО-А'!$L$6+'РСТ РСО-А'!$H$9</f>
        <v>4850.54</v>
      </c>
    </row>
    <row r="445" spans="1:25" x14ac:dyDescent="0.2">
      <c r="A445" s="66">
        <f t="shared" si="15"/>
        <v>43664</v>
      </c>
      <c r="B445" s="117">
        <f>VLOOKUP($A445+ROUND((COLUMN()-2)/24,5),АТС!$A$41:$F$784,6)+'Иные услуги '!$C$5+'РСТ РСО-А'!$L$6+'РСТ РСО-А'!$H$9</f>
        <v>4851.3999999999996</v>
      </c>
      <c r="C445" s="117">
        <f>VLOOKUP($A445+ROUND((COLUMN()-2)/24,5),АТС!$A$41:$F$784,6)+'Иные услуги '!$C$5+'РСТ РСО-А'!$L$6+'РСТ РСО-А'!$H$9</f>
        <v>4851.3899999999994</v>
      </c>
      <c r="D445" s="117">
        <f>VLOOKUP($A445+ROUND((COLUMN()-2)/24,5),АТС!$A$41:$F$784,6)+'Иные услуги '!$C$5+'РСТ РСО-А'!$L$6+'РСТ РСО-А'!$H$9</f>
        <v>4851.37</v>
      </c>
      <c r="E445" s="117">
        <f>VLOOKUP($A445+ROUND((COLUMN()-2)/24,5),АТС!$A$41:$F$784,6)+'Иные услуги '!$C$5+'РСТ РСО-А'!$L$6+'РСТ РСО-А'!$H$9</f>
        <v>4851.37</v>
      </c>
      <c r="F445" s="117">
        <f>VLOOKUP($A445+ROUND((COLUMN()-2)/24,5),АТС!$A$41:$F$784,6)+'Иные услуги '!$C$5+'РСТ РСО-А'!$L$6+'РСТ РСО-А'!$H$9</f>
        <v>4851.3099999999995</v>
      </c>
      <c r="G445" s="117">
        <f>VLOOKUP($A445+ROUND((COLUMN()-2)/24,5),АТС!$A$41:$F$784,6)+'Иные услуги '!$C$5+'РСТ РСО-А'!$L$6+'РСТ РСО-А'!$H$9</f>
        <v>4851.2199999999993</v>
      </c>
      <c r="H445" s="117">
        <f>VLOOKUP($A445+ROUND((COLUMN()-2)/24,5),АТС!$A$41:$F$784,6)+'Иные услуги '!$C$5+'РСТ РСО-А'!$L$6+'РСТ РСО-А'!$H$9</f>
        <v>4850.7999999999993</v>
      </c>
      <c r="I445" s="117">
        <f>VLOOKUP($A445+ROUND((COLUMN()-2)/24,5),АТС!$A$41:$F$784,6)+'Иные услуги '!$C$5+'РСТ РСО-А'!$L$6+'РСТ РСО-А'!$H$9</f>
        <v>4850.84</v>
      </c>
      <c r="J445" s="117">
        <f>VLOOKUP($A445+ROUND((COLUMN()-2)/24,5),АТС!$A$41:$F$784,6)+'Иные услуги '!$C$5+'РСТ РСО-А'!$L$6+'РСТ РСО-А'!$H$9</f>
        <v>4851.0499999999993</v>
      </c>
      <c r="K445" s="117">
        <f>VLOOKUP($A445+ROUND((COLUMN()-2)/24,5),АТС!$A$41:$F$784,6)+'Иные услуги '!$C$5+'РСТ РСО-А'!$L$6+'РСТ РСО-А'!$H$9</f>
        <v>4851.42</v>
      </c>
      <c r="L445" s="117">
        <f>VLOOKUP($A445+ROUND((COLUMN()-2)/24,5),АТС!$A$41:$F$784,6)+'Иные услуги '!$C$5+'РСТ РСО-А'!$L$6+'РСТ РСО-А'!$H$9</f>
        <v>4851.42</v>
      </c>
      <c r="M445" s="117">
        <f>VLOOKUP($A445+ROUND((COLUMN()-2)/24,5),АТС!$A$41:$F$784,6)+'Иные услуги '!$C$5+'РСТ РСО-А'!$L$6+'РСТ РСО-А'!$H$9</f>
        <v>4851.45</v>
      </c>
      <c r="N445" s="117">
        <f>VLOOKUP($A445+ROUND((COLUMN()-2)/24,5),АТС!$A$41:$F$784,6)+'Иные услуги '!$C$5+'РСТ РСО-А'!$L$6+'РСТ РСО-А'!$H$9</f>
        <v>4851.46</v>
      </c>
      <c r="O445" s="117">
        <f>VLOOKUP($A445+ROUND((COLUMN()-2)/24,5),АТС!$A$41:$F$784,6)+'Иные услуги '!$C$5+'РСТ РСО-А'!$L$6+'РСТ РСО-А'!$H$9</f>
        <v>4851.0999999999995</v>
      </c>
      <c r="P445" s="117">
        <f>VLOOKUP($A445+ROUND((COLUMN()-2)/24,5),АТС!$A$41:$F$784,6)+'Иные услуги '!$C$5+'РСТ РСО-А'!$L$6+'РСТ РСО-А'!$H$9</f>
        <v>4851.09</v>
      </c>
      <c r="Q445" s="117">
        <f>VLOOKUP($A445+ROUND((COLUMN()-2)/24,5),АТС!$A$41:$F$784,6)+'Иные услуги '!$C$5+'РСТ РСО-А'!$L$6+'РСТ РСО-А'!$H$9</f>
        <v>4851.09</v>
      </c>
      <c r="R445" s="117">
        <f>VLOOKUP($A445+ROUND((COLUMN()-2)/24,5),АТС!$A$41:$F$784,6)+'Иные услуги '!$C$5+'РСТ РСО-А'!$L$6+'РСТ РСО-А'!$H$9</f>
        <v>4851.0599999999995</v>
      </c>
      <c r="S445" s="117">
        <f>VLOOKUP($A445+ROUND((COLUMN()-2)/24,5),АТС!$A$41:$F$784,6)+'Иные услуги '!$C$5+'РСТ РСО-А'!$L$6+'РСТ РСО-А'!$H$9</f>
        <v>4851.0599999999995</v>
      </c>
      <c r="T445" s="117">
        <f>VLOOKUP($A445+ROUND((COLUMN()-2)/24,5),АТС!$A$41:$F$784,6)+'Иные услуги '!$C$5+'РСТ РСО-А'!$L$6+'РСТ РСО-А'!$H$9</f>
        <v>4851.3499999999995</v>
      </c>
      <c r="U445" s="117">
        <f>VLOOKUP($A445+ROUND((COLUMN()-2)/24,5),АТС!$A$41:$F$784,6)+'Иные услуги '!$C$5+'РСТ РСО-А'!$L$6+'РСТ РСО-А'!$H$9</f>
        <v>4851.46</v>
      </c>
      <c r="V445" s="117">
        <f>VLOOKUP($A445+ROUND((COLUMN()-2)/24,5),АТС!$A$41:$F$784,6)+'Иные услуги '!$C$5+'РСТ РСО-А'!$L$6+'РСТ РСО-А'!$H$9</f>
        <v>4851.29</v>
      </c>
      <c r="W445" s="117">
        <f>VLOOKUP($A445+ROUND((COLUMN()-2)/24,5),АТС!$A$41:$F$784,6)+'Иные услуги '!$C$5+'РСТ РСО-А'!$L$6+'РСТ РСО-А'!$H$9</f>
        <v>4851.25</v>
      </c>
      <c r="X445" s="117">
        <f>VLOOKUP($A445+ROUND((COLUMN()-2)/24,5),АТС!$A$41:$F$784,6)+'Иные услуги '!$C$5+'РСТ РСО-А'!$L$6+'РСТ РСО-А'!$H$9</f>
        <v>4851.12</v>
      </c>
      <c r="Y445" s="117">
        <f>VLOOKUP($A445+ROUND((COLUMN()-2)/24,5),АТС!$A$41:$F$784,6)+'Иные услуги '!$C$5+'РСТ РСО-А'!$L$6+'РСТ РСО-А'!$H$9</f>
        <v>4850.34</v>
      </c>
    </row>
    <row r="446" spans="1:25" x14ac:dyDescent="0.2">
      <c r="A446" s="66">
        <f t="shared" si="15"/>
        <v>43665</v>
      </c>
      <c r="B446" s="117">
        <f>VLOOKUP($A446+ROUND((COLUMN()-2)/24,5),АТС!$A$41:$F$784,6)+'Иные услуги '!$C$5+'РСТ РСО-А'!$L$6+'РСТ РСО-А'!$H$9</f>
        <v>4851.1099999999997</v>
      </c>
      <c r="C446" s="117">
        <f>VLOOKUP($A446+ROUND((COLUMN()-2)/24,5),АТС!$A$41:$F$784,6)+'Иные услуги '!$C$5+'РСТ РСО-А'!$L$6+'РСТ РСО-А'!$H$9</f>
        <v>4851.16</v>
      </c>
      <c r="D446" s="117">
        <f>VLOOKUP($A446+ROUND((COLUMN()-2)/24,5),АТС!$A$41:$F$784,6)+'Иные услуги '!$C$5+'РСТ РСО-А'!$L$6+'РСТ РСО-А'!$H$9</f>
        <v>4851.1499999999996</v>
      </c>
      <c r="E446" s="117">
        <f>VLOOKUP($A446+ROUND((COLUMN()-2)/24,5),АТС!$A$41:$F$784,6)+'Иные услуги '!$C$5+'РСТ РСО-А'!$L$6+'РСТ РСО-А'!$H$9</f>
        <v>4851.1399999999994</v>
      </c>
      <c r="F446" s="117">
        <f>VLOOKUP($A446+ROUND((COLUMN()-2)/24,5),АТС!$A$41:$F$784,6)+'Иные услуги '!$C$5+'РСТ РСО-А'!$L$6+'РСТ РСО-А'!$H$9</f>
        <v>4851.0999999999995</v>
      </c>
      <c r="G446" s="117">
        <f>VLOOKUP($A446+ROUND((COLUMN()-2)/24,5),АТС!$A$41:$F$784,6)+'Иные услуги '!$C$5+'РСТ РСО-А'!$L$6+'РСТ РСО-А'!$H$9</f>
        <v>4851.21</v>
      </c>
      <c r="H446" s="117">
        <f>VLOOKUP($A446+ROUND((COLUMN()-2)/24,5),АТС!$A$41:$F$784,6)+'Иные услуги '!$C$5+'РСТ РСО-А'!$L$6+'РСТ РСО-А'!$H$9</f>
        <v>4850.7999999999993</v>
      </c>
      <c r="I446" s="117">
        <f>VLOOKUP($A446+ROUND((COLUMN()-2)/24,5),АТС!$A$41:$F$784,6)+'Иные услуги '!$C$5+'РСТ РСО-А'!$L$6+'РСТ РСО-А'!$H$9</f>
        <v>4850.63</v>
      </c>
      <c r="J446" s="117">
        <f>VLOOKUP($A446+ROUND((COLUMN()-2)/24,5),АТС!$A$41:$F$784,6)+'Иные услуги '!$C$5+'РСТ РСО-А'!$L$6+'РСТ РСО-А'!$H$9</f>
        <v>4850.87</v>
      </c>
      <c r="K446" s="117">
        <f>VLOOKUP($A446+ROUND((COLUMN()-2)/24,5),АТС!$A$41:$F$784,6)+'Иные услуги '!$C$5+'РСТ РСО-А'!$L$6+'РСТ РСО-А'!$H$9</f>
        <v>4851.2999999999993</v>
      </c>
      <c r="L446" s="117">
        <f>VLOOKUP($A446+ROUND((COLUMN()-2)/24,5),АТС!$A$41:$F$784,6)+'Иные услуги '!$C$5+'РСТ РСО-А'!$L$6+'РСТ РСО-А'!$H$9</f>
        <v>4851.34</v>
      </c>
      <c r="M446" s="117">
        <f>VLOOKUP($A446+ROUND((COLUMN()-2)/24,5),АТС!$A$41:$F$784,6)+'Иные услуги '!$C$5+'РСТ РСО-А'!$L$6+'РСТ РСО-А'!$H$9</f>
        <v>4851.34</v>
      </c>
      <c r="N446" s="117">
        <f>VLOOKUP($A446+ROUND((COLUMN()-2)/24,5),АТС!$A$41:$F$784,6)+'Иные услуги '!$C$5+'РСТ РСО-А'!$L$6+'РСТ РСО-А'!$H$9</f>
        <v>4851.32</v>
      </c>
      <c r="O446" s="117">
        <f>VLOOKUP($A446+ROUND((COLUMN()-2)/24,5),АТС!$A$41:$F$784,6)+'Иные услуги '!$C$5+'РСТ РСО-А'!$L$6+'РСТ РСО-А'!$H$9</f>
        <v>4850.92</v>
      </c>
      <c r="P446" s="117">
        <f>VLOOKUP($A446+ROUND((COLUMN()-2)/24,5),АТС!$A$41:$F$784,6)+'Иные услуги '!$C$5+'РСТ РСО-А'!$L$6+'РСТ РСО-А'!$H$9</f>
        <v>4850.88</v>
      </c>
      <c r="Q446" s="117">
        <f>VLOOKUP($A446+ROUND((COLUMN()-2)/24,5),АТС!$A$41:$F$784,6)+'Иные услуги '!$C$5+'РСТ РСО-А'!$L$6+'РСТ РСО-А'!$H$9</f>
        <v>4850.7699999999995</v>
      </c>
      <c r="R446" s="117">
        <f>VLOOKUP($A446+ROUND((COLUMN()-2)/24,5),АТС!$A$41:$F$784,6)+'Иные услуги '!$C$5+'РСТ РСО-А'!$L$6+'РСТ РСО-А'!$H$9</f>
        <v>4850.87</v>
      </c>
      <c r="S446" s="117">
        <f>VLOOKUP($A446+ROUND((COLUMN()-2)/24,5),АТС!$A$41:$F$784,6)+'Иные услуги '!$C$5+'РСТ РСО-А'!$L$6+'РСТ РСО-А'!$H$9</f>
        <v>4851.12</v>
      </c>
      <c r="T446" s="117">
        <f>VLOOKUP($A446+ROUND((COLUMN()-2)/24,5),АТС!$A$41:$F$784,6)+'Иные услуги '!$C$5+'РСТ РСО-А'!$L$6+'РСТ РСО-А'!$H$9</f>
        <v>4851.25</v>
      </c>
      <c r="U446" s="117">
        <f>VLOOKUP($A446+ROUND((COLUMN()-2)/24,5),АТС!$A$41:$F$784,6)+'Иные услуги '!$C$5+'РСТ РСО-А'!$L$6+'РСТ РСО-А'!$H$9</f>
        <v>4851.3599999999997</v>
      </c>
      <c r="V446" s="117">
        <f>VLOOKUP($A446+ROUND((COLUMN()-2)/24,5),АТС!$A$41:$F$784,6)+'Иные услуги '!$C$5+'РСТ РСО-А'!$L$6+'РСТ РСО-А'!$H$9</f>
        <v>4851.2</v>
      </c>
      <c r="W446" s="117">
        <f>VLOOKUP($A446+ROUND((COLUMN()-2)/24,5),АТС!$A$41:$F$784,6)+'Иные услуги '!$C$5+'РСТ РСО-А'!$L$6+'РСТ РСО-А'!$H$9</f>
        <v>4851.08</v>
      </c>
      <c r="X446" s="117">
        <f>VLOOKUP($A446+ROUND((COLUMN()-2)/24,5),АТС!$A$41:$F$784,6)+'Иные услуги '!$C$5+'РСТ РСО-А'!$L$6+'РСТ РСО-А'!$H$9</f>
        <v>4850.79</v>
      </c>
      <c r="Y446" s="117">
        <f>VLOOKUP($A446+ROUND((COLUMN()-2)/24,5),АТС!$A$41:$F$784,6)+'Иные услуги '!$C$5+'РСТ РСО-А'!$L$6+'РСТ РСО-А'!$H$9</f>
        <v>4850.29</v>
      </c>
    </row>
    <row r="447" spans="1:25" x14ac:dyDescent="0.2">
      <c r="A447" s="66">
        <f t="shared" si="15"/>
        <v>43666</v>
      </c>
      <c r="B447" s="117">
        <f>VLOOKUP($A447+ROUND((COLUMN()-2)/24,5),АТС!$A$41:$F$784,6)+'Иные услуги '!$C$5+'РСТ РСО-А'!$L$6+'РСТ РСО-А'!$H$9</f>
        <v>4851.0599999999995</v>
      </c>
      <c r="C447" s="117">
        <f>VLOOKUP($A447+ROUND((COLUMN()-2)/24,5),АТС!$A$41:$F$784,6)+'Иные услуги '!$C$5+'РСТ РСО-А'!$L$6+'РСТ РСО-А'!$H$9</f>
        <v>4850.95</v>
      </c>
      <c r="D447" s="117">
        <f>VLOOKUP($A447+ROUND((COLUMN()-2)/24,5),АТС!$A$41:$F$784,6)+'Иные услуги '!$C$5+'РСТ РСО-А'!$L$6+'РСТ РСО-А'!$H$9</f>
        <v>4850.9399999999996</v>
      </c>
      <c r="E447" s="117">
        <f>VLOOKUP($A447+ROUND((COLUMN()-2)/24,5),АТС!$A$41:$F$784,6)+'Иные услуги '!$C$5+'РСТ РСО-А'!$L$6+'РСТ РСО-А'!$H$9</f>
        <v>4850.8999999999996</v>
      </c>
      <c r="F447" s="117">
        <f>VLOOKUP($A447+ROUND((COLUMN()-2)/24,5),АТС!$A$41:$F$784,6)+'Иные услуги '!$C$5+'РСТ РСО-А'!$L$6+'РСТ РСО-А'!$H$9</f>
        <v>4851.01</v>
      </c>
      <c r="G447" s="117">
        <f>VLOOKUP($A447+ROUND((COLUMN()-2)/24,5),АТС!$A$41:$F$784,6)+'Иные услуги '!$C$5+'РСТ РСО-А'!$L$6+'РСТ РСО-А'!$H$9</f>
        <v>4850.96</v>
      </c>
      <c r="H447" s="117">
        <f>VLOOKUP($A447+ROUND((COLUMN()-2)/24,5),АТС!$A$41:$F$784,6)+'Иные услуги '!$C$5+'РСТ РСО-А'!$L$6+'РСТ РСО-А'!$H$9</f>
        <v>4850.26</v>
      </c>
      <c r="I447" s="117">
        <f>VLOOKUP($A447+ROUND((COLUMN()-2)/24,5),АТС!$A$41:$F$784,6)+'Иные услуги '!$C$5+'РСТ РСО-А'!$L$6+'РСТ РСО-А'!$H$9</f>
        <v>4850.4399999999996</v>
      </c>
      <c r="J447" s="117">
        <f>VLOOKUP($A447+ROUND((COLUMN()-2)/24,5),АТС!$A$41:$F$784,6)+'Иные услуги '!$C$5+'РСТ РСО-А'!$L$6+'РСТ РСО-А'!$H$9</f>
        <v>4850.8899999999994</v>
      </c>
      <c r="K447" s="117">
        <f>VLOOKUP($A447+ROUND((COLUMN()-2)/24,5),АТС!$A$41:$F$784,6)+'Иные услуги '!$C$5+'РСТ РСО-А'!$L$6+'РСТ РСО-А'!$H$9</f>
        <v>4851.1799999999994</v>
      </c>
      <c r="L447" s="117">
        <f>VLOOKUP($A447+ROUND((COLUMN()-2)/24,5),АТС!$A$41:$F$784,6)+'Иные услуги '!$C$5+'РСТ РСО-А'!$L$6+'РСТ РСО-А'!$H$9</f>
        <v>4851.21</v>
      </c>
      <c r="M447" s="117">
        <f>VLOOKUP($A447+ROUND((COLUMN()-2)/24,5),АТС!$A$41:$F$784,6)+'Иные услуги '!$C$5+'РСТ РСО-А'!$L$6+'РСТ РСО-А'!$H$9</f>
        <v>4851.2199999999993</v>
      </c>
      <c r="N447" s="117">
        <f>VLOOKUP($A447+ROUND((COLUMN()-2)/24,5),АТС!$A$41:$F$784,6)+'Иные услуги '!$C$5+'РСТ РСО-А'!$L$6+'РСТ РСО-А'!$H$9</f>
        <v>4851.17</v>
      </c>
      <c r="O447" s="117">
        <f>VLOOKUP($A447+ROUND((COLUMN()-2)/24,5),АТС!$A$41:$F$784,6)+'Иные услуги '!$C$5+'РСТ РСО-А'!$L$6+'РСТ РСО-А'!$H$9</f>
        <v>4851.03</v>
      </c>
      <c r="P447" s="117">
        <f>VLOOKUP($A447+ROUND((COLUMN()-2)/24,5),АТС!$A$41:$F$784,6)+'Иные услуги '!$C$5+'РСТ РСО-А'!$L$6+'РСТ РСО-А'!$H$9</f>
        <v>4851.0499999999993</v>
      </c>
      <c r="Q447" s="117">
        <f>VLOOKUP($A447+ROUND((COLUMN()-2)/24,5),АТС!$A$41:$F$784,6)+'Иные услуги '!$C$5+'РСТ РСО-А'!$L$6+'РСТ РСО-А'!$H$9</f>
        <v>4851.03</v>
      </c>
      <c r="R447" s="117">
        <f>VLOOKUP($A447+ROUND((COLUMN()-2)/24,5),АТС!$A$41:$F$784,6)+'Иные услуги '!$C$5+'РСТ РСО-А'!$L$6+'РСТ РСО-А'!$H$9</f>
        <v>4851.0499999999993</v>
      </c>
      <c r="S447" s="117">
        <f>VLOOKUP($A447+ROUND((COLUMN()-2)/24,5),АТС!$A$41:$F$784,6)+'Иные услуги '!$C$5+'РСТ РСО-А'!$L$6+'РСТ РСО-А'!$H$9</f>
        <v>4851</v>
      </c>
      <c r="T447" s="117">
        <f>VLOOKUP($A447+ROUND((COLUMN()-2)/24,5),АТС!$A$41:$F$784,6)+'Иные услуги '!$C$5+'РСТ РСО-А'!$L$6+'РСТ РСО-А'!$H$9</f>
        <v>4851.1099999999997</v>
      </c>
      <c r="U447" s="117">
        <f>VLOOKUP($A447+ROUND((COLUMN()-2)/24,5),АТС!$A$41:$F$784,6)+'Иные услуги '!$C$5+'РСТ РСО-А'!$L$6+'РСТ РСО-А'!$H$9</f>
        <v>4851.2699999999995</v>
      </c>
      <c r="V447" s="117">
        <f>VLOOKUP($A447+ROUND((COLUMN()-2)/24,5),АТС!$A$41:$F$784,6)+'Иные услуги '!$C$5+'РСТ РСО-А'!$L$6+'РСТ РСО-А'!$H$9</f>
        <v>4851.09</v>
      </c>
      <c r="W447" s="117">
        <f>VLOOKUP($A447+ROUND((COLUMN()-2)/24,5),АТС!$A$41:$F$784,6)+'Иные услуги '!$C$5+'РСТ РСО-А'!$L$6+'РСТ РСО-А'!$H$9</f>
        <v>4850.95</v>
      </c>
      <c r="X447" s="117">
        <f>VLOOKUP($A447+ROUND((COLUMN()-2)/24,5),АТС!$A$41:$F$784,6)+'Иные услуги '!$C$5+'РСТ РСО-А'!$L$6+'РСТ РСО-А'!$H$9</f>
        <v>4850.6899999999996</v>
      </c>
      <c r="Y447" s="117">
        <f>VLOOKUP($A447+ROUND((COLUMN()-2)/24,5),АТС!$A$41:$F$784,6)+'Иные услуги '!$C$5+'РСТ РСО-А'!$L$6+'РСТ РСО-А'!$H$9</f>
        <v>4850</v>
      </c>
    </row>
    <row r="448" spans="1:25" x14ac:dyDescent="0.2">
      <c r="A448" s="66">
        <f t="shared" si="15"/>
        <v>43667</v>
      </c>
      <c r="B448" s="117">
        <f>VLOOKUP($A448+ROUND((COLUMN()-2)/24,5),АТС!$A$41:$F$784,6)+'Иные услуги '!$C$5+'РСТ РСО-А'!$L$6+'РСТ РСО-А'!$H$9</f>
        <v>4851.0199999999995</v>
      </c>
      <c r="C448" s="117">
        <f>VLOOKUP($A448+ROUND((COLUMN()-2)/24,5),АТС!$A$41:$F$784,6)+'Иные услуги '!$C$5+'РСТ РСО-А'!$L$6+'РСТ РСО-А'!$H$9</f>
        <v>4850.9699999999993</v>
      </c>
      <c r="D448" s="117">
        <f>VLOOKUP($A448+ROUND((COLUMN()-2)/24,5),АТС!$A$41:$F$784,6)+'Иные услуги '!$C$5+'РСТ РСО-А'!$L$6+'РСТ РСО-А'!$H$9</f>
        <v>4850.9699999999993</v>
      </c>
      <c r="E448" s="117">
        <f>VLOOKUP($A448+ROUND((COLUMN()-2)/24,5),АТС!$A$41:$F$784,6)+'Иные услуги '!$C$5+'РСТ РСО-А'!$L$6+'РСТ РСО-А'!$H$9</f>
        <v>4850.95</v>
      </c>
      <c r="F448" s="117">
        <f>VLOOKUP($A448+ROUND((COLUMN()-2)/24,5),АТС!$A$41:$F$784,6)+'Иные услуги '!$C$5+'РСТ РСО-А'!$L$6+'РСТ РСО-А'!$H$9</f>
        <v>4850.9699999999993</v>
      </c>
      <c r="G448" s="117">
        <f>VLOOKUP($A448+ROUND((COLUMN()-2)/24,5),АТС!$A$41:$F$784,6)+'Иные услуги '!$C$5+'РСТ РСО-А'!$L$6+'РСТ РСО-А'!$H$9</f>
        <v>4850.8899999999994</v>
      </c>
      <c r="H448" s="117">
        <f>VLOOKUP($A448+ROUND((COLUMN()-2)/24,5),АТС!$A$41:$F$784,6)+'Иные услуги '!$C$5+'РСТ РСО-А'!$L$6+'РСТ РСО-А'!$H$9</f>
        <v>4850.49</v>
      </c>
      <c r="I448" s="117">
        <f>VLOOKUP($A448+ROUND((COLUMN()-2)/24,5),АТС!$A$41:$F$784,6)+'Иные услуги '!$C$5+'РСТ РСО-А'!$L$6+'РСТ РСО-А'!$H$9</f>
        <v>4850.74</v>
      </c>
      <c r="J448" s="117">
        <f>VLOOKUP($A448+ROUND((COLUMN()-2)/24,5),АТС!$A$41:$F$784,6)+'Иные услуги '!$C$5+'РСТ РСО-А'!$L$6+'РСТ РСО-А'!$H$9</f>
        <v>4850.8599999999997</v>
      </c>
      <c r="K448" s="117">
        <f>VLOOKUP($A448+ROUND((COLUMN()-2)/24,5),АТС!$A$41:$F$784,6)+'Иные услуги '!$C$5+'РСТ РСО-А'!$L$6+'РСТ РСО-А'!$H$9</f>
        <v>4851.08</v>
      </c>
      <c r="L448" s="117">
        <f>VLOOKUP($A448+ROUND((COLUMN()-2)/24,5),АТС!$A$41:$F$784,6)+'Иные услуги '!$C$5+'РСТ РСО-А'!$L$6+'РСТ РСО-А'!$H$9</f>
        <v>4851.21</v>
      </c>
      <c r="M448" s="117">
        <f>VLOOKUP($A448+ROUND((COLUMN()-2)/24,5),АТС!$A$41:$F$784,6)+'Иные услуги '!$C$5+'РСТ РСО-А'!$L$6+'РСТ РСО-А'!$H$9</f>
        <v>4851.26</v>
      </c>
      <c r="N448" s="117">
        <f>VLOOKUP($A448+ROUND((COLUMN()-2)/24,5),АТС!$A$41:$F$784,6)+'Иные услуги '!$C$5+'РСТ РСО-А'!$L$6+'РСТ РСО-А'!$H$9</f>
        <v>4851.25</v>
      </c>
      <c r="O448" s="117">
        <f>VLOOKUP($A448+ROUND((COLUMN()-2)/24,5),АТС!$A$41:$F$784,6)+'Иные услуги '!$C$5+'РСТ РСО-А'!$L$6+'РСТ РСО-А'!$H$9</f>
        <v>4851.12</v>
      </c>
      <c r="P448" s="117">
        <f>VLOOKUP($A448+ROUND((COLUMN()-2)/24,5),АТС!$A$41:$F$784,6)+'Иные услуги '!$C$5+'РСТ РСО-А'!$L$6+'РСТ РСО-А'!$H$9</f>
        <v>4851.1099999999997</v>
      </c>
      <c r="Q448" s="117">
        <f>VLOOKUP($A448+ROUND((COLUMN()-2)/24,5),АТС!$A$41:$F$784,6)+'Иные услуги '!$C$5+'РСТ РСО-А'!$L$6+'РСТ РСО-А'!$H$9</f>
        <v>4851.12</v>
      </c>
      <c r="R448" s="117">
        <f>VLOOKUP($A448+ROUND((COLUMN()-2)/24,5),АТС!$A$41:$F$784,6)+'Иные услуги '!$C$5+'РСТ РСО-А'!$L$6+'РСТ РСО-А'!$H$9</f>
        <v>4851.09</v>
      </c>
      <c r="S448" s="117">
        <f>VLOOKUP($A448+ROUND((COLUMN()-2)/24,5),АТС!$A$41:$F$784,6)+'Иные услуги '!$C$5+'РСТ РСО-А'!$L$6+'РСТ РСО-А'!$H$9</f>
        <v>4851.08</v>
      </c>
      <c r="T448" s="117">
        <f>VLOOKUP($A448+ROUND((COLUMN()-2)/24,5),АТС!$A$41:$F$784,6)+'Иные услуги '!$C$5+'РСТ РСО-А'!$L$6+'РСТ РСО-А'!$H$9</f>
        <v>4851.1899999999996</v>
      </c>
      <c r="U448" s="117">
        <f>VLOOKUP($A448+ROUND((COLUMN()-2)/24,5),АТС!$A$41:$F$784,6)+'Иные услуги '!$C$5+'РСТ РСО-А'!$L$6+'РСТ РСО-А'!$H$9</f>
        <v>4851.2699999999995</v>
      </c>
      <c r="V448" s="117">
        <f>VLOOKUP($A448+ROUND((COLUMN()-2)/24,5),АТС!$A$41:$F$784,6)+'Иные услуги '!$C$5+'РСТ РСО-А'!$L$6+'РСТ РСО-А'!$H$9</f>
        <v>4851.13</v>
      </c>
      <c r="W448" s="117">
        <f>VLOOKUP($A448+ROUND((COLUMN()-2)/24,5),АТС!$A$41:$F$784,6)+'Иные услуги '!$C$5+'РСТ РСО-А'!$L$6+'РСТ РСО-А'!$H$9</f>
        <v>4851.04</v>
      </c>
      <c r="X448" s="117">
        <f>VLOOKUP($A448+ROUND((COLUMN()-2)/24,5),АТС!$A$41:$F$784,6)+'Иные услуги '!$C$5+'РСТ РСО-А'!$L$6+'РСТ РСО-А'!$H$9</f>
        <v>4850.74</v>
      </c>
      <c r="Y448" s="117">
        <f>VLOOKUP($A448+ROUND((COLUMN()-2)/24,5),АТС!$A$41:$F$784,6)+'Иные услуги '!$C$5+'РСТ РСО-А'!$L$6+'РСТ РСО-А'!$H$9</f>
        <v>4849.7199999999993</v>
      </c>
    </row>
    <row r="449" spans="1:25" x14ac:dyDescent="0.2">
      <c r="A449" s="66">
        <f t="shared" si="15"/>
        <v>43668</v>
      </c>
      <c r="B449" s="117">
        <f>VLOOKUP($A449+ROUND((COLUMN()-2)/24,5),АТС!$A$41:$F$784,6)+'Иные услуги '!$C$5+'РСТ РСО-А'!$L$6+'РСТ РСО-А'!$H$9</f>
        <v>4851.0999999999995</v>
      </c>
      <c r="C449" s="117">
        <f>VLOOKUP($A449+ROUND((COLUMN()-2)/24,5),АТС!$A$41:$F$784,6)+'Иные услуги '!$C$5+'РСТ РСО-А'!$L$6+'РСТ РСО-А'!$H$9</f>
        <v>4850.9699999999993</v>
      </c>
      <c r="D449" s="117">
        <f>VLOOKUP($A449+ROUND((COLUMN()-2)/24,5),АТС!$A$41:$F$784,6)+'Иные услуги '!$C$5+'РСТ РСО-А'!$L$6+'РСТ РСО-А'!$H$9</f>
        <v>4850.92</v>
      </c>
      <c r="E449" s="117">
        <f>VLOOKUP($A449+ROUND((COLUMN()-2)/24,5),АТС!$A$41:$F$784,6)+'Иные услуги '!$C$5+'РСТ РСО-А'!$L$6+'РСТ РСО-А'!$H$9</f>
        <v>4850.91</v>
      </c>
      <c r="F449" s="117">
        <f>VLOOKUP($A449+ROUND((COLUMN()-2)/24,5),АТС!$A$41:$F$784,6)+'Иные услуги '!$C$5+'РСТ РСО-А'!$L$6+'РСТ РСО-А'!$H$9</f>
        <v>4850.9699999999993</v>
      </c>
      <c r="G449" s="117">
        <f>VLOOKUP($A449+ROUND((COLUMN()-2)/24,5),АТС!$A$41:$F$784,6)+'Иные услуги '!$C$5+'РСТ РСО-А'!$L$6+'РСТ РСО-А'!$H$9</f>
        <v>4850.9699999999993</v>
      </c>
      <c r="H449" s="117">
        <f>VLOOKUP($A449+ROUND((COLUMN()-2)/24,5),АТС!$A$41:$F$784,6)+'Иные услуги '!$C$5+'РСТ РСО-А'!$L$6+'РСТ РСО-А'!$H$9</f>
        <v>4850.79</v>
      </c>
      <c r="I449" s="117">
        <f>VLOOKUP($A449+ROUND((COLUMN()-2)/24,5),АТС!$A$41:$F$784,6)+'Иные услуги '!$C$5+'РСТ РСО-А'!$L$6+'РСТ РСО-А'!$H$9</f>
        <v>4850.84</v>
      </c>
      <c r="J449" s="117">
        <f>VLOOKUP($A449+ROUND((COLUMN()-2)/24,5),АТС!$A$41:$F$784,6)+'Иные услуги '!$C$5+'РСТ РСО-А'!$L$6+'РСТ РСО-А'!$H$9</f>
        <v>4851.08</v>
      </c>
      <c r="K449" s="117">
        <f>VLOOKUP($A449+ROUND((COLUMN()-2)/24,5),АТС!$A$41:$F$784,6)+'Иные услуги '!$C$5+'РСТ РСО-А'!$L$6+'РСТ РСО-А'!$H$9</f>
        <v>4851.37</v>
      </c>
      <c r="L449" s="117">
        <f>VLOOKUP($A449+ROUND((COLUMN()-2)/24,5),АТС!$A$41:$F$784,6)+'Иные услуги '!$C$5+'РСТ РСО-А'!$L$6+'РСТ РСО-А'!$H$9</f>
        <v>4851.4399999999996</v>
      </c>
      <c r="M449" s="117">
        <f>VLOOKUP($A449+ROUND((COLUMN()-2)/24,5),АТС!$A$41:$F$784,6)+'Иные услуги '!$C$5+'РСТ РСО-А'!$L$6+'РСТ РСО-А'!$H$9</f>
        <v>4851.45</v>
      </c>
      <c r="N449" s="117">
        <f>VLOOKUP($A449+ROUND((COLUMN()-2)/24,5),АТС!$A$41:$F$784,6)+'Иные услуги '!$C$5+'РСТ РСО-А'!$L$6+'РСТ РСО-А'!$H$9</f>
        <v>4851.4299999999994</v>
      </c>
      <c r="O449" s="117">
        <f>VLOOKUP($A449+ROUND((COLUMN()-2)/24,5),АТС!$A$41:$F$784,6)+'Иные услуги '!$C$5+'РСТ РСО-А'!$L$6+'РСТ РСО-А'!$H$9</f>
        <v>4851.1799999999994</v>
      </c>
      <c r="P449" s="117">
        <f>VLOOKUP($A449+ROUND((COLUMN()-2)/24,5),АТС!$A$41:$F$784,6)+'Иные услуги '!$C$5+'РСТ РСО-А'!$L$6+'РСТ РСО-А'!$H$9</f>
        <v>4851.17</v>
      </c>
      <c r="Q449" s="117">
        <f>VLOOKUP($A449+ROUND((COLUMN()-2)/24,5),АТС!$A$41:$F$784,6)+'Иные услуги '!$C$5+'РСТ РСО-А'!$L$6+'РСТ РСО-А'!$H$9</f>
        <v>4851.17</v>
      </c>
      <c r="R449" s="117">
        <f>VLOOKUP($A449+ROUND((COLUMN()-2)/24,5),АТС!$A$41:$F$784,6)+'Иные услуги '!$C$5+'РСТ РСО-А'!$L$6+'РСТ РСО-А'!$H$9</f>
        <v>4851.1499999999996</v>
      </c>
      <c r="S449" s="117">
        <f>VLOOKUP($A449+ROUND((COLUMN()-2)/24,5),АТС!$A$41:$F$784,6)+'Иные услуги '!$C$5+'РСТ РСО-А'!$L$6+'РСТ РСО-А'!$H$9</f>
        <v>4851.2999999999993</v>
      </c>
      <c r="T449" s="117">
        <f>VLOOKUP($A449+ROUND((COLUMN()-2)/24,5),АТС!$A$41:$F$784,6)+'Иные услуги '!$C$5+'РСТ РСО-А'!$L$6+'РСТ РСО-А'!$H$9</f>
        <v>4851.37</v>
      </c>
      <c r="U449" s="117">
        <f>VLOOKUP($A449+ROUND((COLUMN()-2)/24,5),АТС!$A$41:$F$784,6)+'Иные услуги '!$C$5+'РСТ РСО-А'!$L$6+'РСТ РСО-А'!$H$9</f>
        <v>4851.5</v>
      </c>
      <c r="V449" s="117">
        <f>VLOOKUP($A449+ROUND((COLUMN()-2)/24,5),АТС!$A$41:$F$784,6)+'Иные услуги '!$C$5+'РСТ РСО-А'!$L$6+'РСТ РСО-А'!$H$9</f>
        <v>4851.2199999999993</v>
      </c>
      <c r="W449" s="117">
        <f>VLOOKUP($A449+ROUND((COLUMN()-2)/24,5),АТС!$A$41:$F$784,6)+'Иные услуги '!$C$5+'РСТ РСО-А'!$L$6+'РСТ РСО-А'!$H$9</f>
        <v>4851.1799999999994</v>
      </c>
      <c r="X449" s="117">
        <f>VLOOKUP($A449+ROUND((COLUMN()-2)/24,5),АТС!$A$41:$F$784,6)+'Иные услуги '!$C$5+'РСТ РСО-А'!$L$6+'РСТ РСО-А'!$H$9</f>
        <v>4850.8099999999995</v>
      </c>
      <c r="Y449" s="117">
        <f>VLOOKUP($A449+ROUND((COLUMN()-2)/24,5),АТС!$A$41:$F$784,6)+'Иные услуги '!$C$5+'РСТ РСО-А'!$L$6+'РСТ РСО-А'!$H$9</f>
        <v>4850.2</v>
      </c>
    </row>
    <row r="450" spans="1:25" x14ac:dyDescent="0.2">
      <c r="A450" s="66">
        <f t="shared" si="15"/>
        <v>43669</v>
      </c>
      <c r="B450" s="117">
        <f>VLOOKUP($A450+ROUND((COLUMN()-2)/24,5),АТС!$A$41:$F$784,6)+'Иные услуги '!$C$5+'РСТ РСО-А'!$L$6+'РСТ РСО-А'!$H$9</f>
        <v>4851.0599999999995</v>
      </c>
      <c r="C450" s="117">
        <f>VLOOKUP($A450+ROUND((COLUMN()-2)/24,5),АТС!$A$41:$F$784,6)+'Иные услуги '!$C$5+'РСТ РСО-А'!$L$6+'РСТ РСО-А'!$H$9</f>
        <v>4850.96</v>
      </c>
      <c r="D450" s="117">
        <f>VLOOKUP($A450+ROUND((COLUMN()-2)/24,5),АТС!$A$41:$F$784,6)+'Иные услуги '!$C$5+'РСТ РСО-А'!$L$6+'РСТ РСО-А'!$H$9</f>
        <v>4851.0199999999995</v>
      </c>
      <c r="E450" s="117">
        <f>VLOOKUP($A450+ROUND((COLUMN()-2)/24,5),АТС!$A$41:$F$784,6)+'Иные услуги '!$C$5+'РСТ РСО-А'!$L$6+'РСТ РСО-А'!$H$9</f>
        <v>4851.0199999999995</v>
      </c>
      <c r="F450" s="117">
        <f>VLOOKUP($A450+ROUND((COLUMN()-2)/24,5),АТС!$A$41:$F$784,6)+'Иные услуги '!$C$5+'РСТ РСО-А'!$L$6+'РСТ РСО-А'!$H$9</f>
        <v>4850.8999999999996</v>
      </c>
      <c r="G450" s="117">
        <f>VLOOKUP($A450+ROUND((COLUMN()-2)/24,5),АТС!$A$41:$F$784,6)+'Иные услуги '!$C$5+'РСТ РСО-А'!$L$6+'РСТ РСО-А'!$H$9</f>
        <v>4850.84</v>
      </c>
      <c r="H450" s="117">
        <f>VLOOKUP($A450+ROUND((COLUMN()-2)/24,5),АТС!$A$41:$F$784,6)+'Иные услуги '!$C$5+'РСТ РСО-А'!$L$6+'РСТ РСО-А'!$H$9</f>
        <v>4850.6899999999996</v>
      </c>
      <c r="I450" s="117">
        <f>VLOOKUP($A450+ROUND((COLUMN()-2)/24,5),АТС!$A$41:$F$784,6)+'Иные услуги '!$C$5+'РСТ РСО-А'!$L$6+'РСТ РСО-А'!$H$9</f>
        <v>4850.7299999999996</v>
      </c>
      <c r="J450" s="117">
        <f>VLOOKUP($A450+ROUND((COLUMN()-2)/24,5),АТС!$A$41:$F$784,6)+'Иные услуги '!$C$5+'РСТ РСО-А'!$L$6+'РСТ РСО-А'!$H$9</f>
        <v>4850.96</v>
      </c>
      <c r="K450" s="117">
        <f>VLOOKUP($A450+ROUND((COLUMN()-2)/24,5),АТС!$A$41:$F$784,6)+'Иные услуги '!$C$5+'РСТ РСО-А'!$L$6+'РСТ РСО-А'!$H$9</f>
        <v>4851.25</v>
      </c>
      <c r="L450" s="117">
        <f>VLOOKUP($A450+ROUND((COLUMN()-2)/24,5),АТС!$A$41:$F$784,6)+'Иные услуги '!$C$5+'РСТ РСО-А'!$L$6+'РСТ РСО-А'!$H$9</f>
        <v>4851.34</v>
      </c>
      <c r="M450" s="117">
        <f>VLOOKUP($A450+ROUND((COLUMN()-2)/24,5),АТС!$A$41:$F$784,6)+'Иные услуги '!$C$5+'РСТ РСО-А'!$L$6+'РСТ РСО-А'!$H$9</f>
        <v>4851.38</v>
      </c>
      <c r="N450" s="117">
        <f>VLOOKUP($A450+ROUND((COLUMN()-2)/24,5),АТС!$A$41:$F$784,6)+'Иные услуги '!$C$5+'РСТ РСО-А'!$L$6+'РСТ РСО-А'!$H$9</f>
        <v>4851.34</v>
      </c>
      <c r="O450" s="117">
        <f>VLOOKUP($A450+ROUND((COLUMN()-2)/24,5),АТС!$A$41:$F$784,6)+'Иные услуги '!$C$5+'РСТ РСО-А'!$L$6+'РСТ РСО-А'!$H$9</f>
        <v>4851.04</v>
      </c>
      <c r="P450" s="117">
        <f>VLOOKUP($A450+ROUND((COLUMN()-2)/24,5),АТС!$A$41:$F$784,6)+'Иные услуги '!$C$5+'РСТ РСО-А'!$L$6+'РСТ РСО-А'!$H$9</f>
        <v>4851.03</v>
      </c>
      <c r="Q450" s="117">
        <f>VLOOKUP($A450+ROUND((COLUMN()-2)/24,5),АТС!$A$41:$F$784,6)+'Иные услуги '!$C$5+'РСТ РСО-А'!$L$6+'РСТ РСО-А'!$H$9</f>
        <v>4851</v>
      </c>
      <c r="R450" s="117">
        <f>VLOOKUP($A450+ROUND((COLUMN()-2)/24,5),АТС!$A$41:$F$784,6)+'Иные услуги '!$C$5+'РСТ РСО-А'!$L$6+'РСТ РСО-А'!$H$9</f>
        <v>4851.01</v>
      </c>
      <c r="S450" s="117">
        <f>VLOOKUP($A450+ROUND((COLUMN()-2)/24,5),АТС!$A$41:$F$784,6)+'Иные услуги '!$C$5+'РСТ РСО-А'!$L$6+'РСТ РСО-А'!$H$9</f>
        <v>4851.2299999999996</v>
      </c>
      <c r="T450" s="117">
        <f>VLOOKUP($A450+ROUND((COLUMN()-2)/24,5),АТС!$A$41:$F$784,6)+'Иные услуги '!$C$5+'РСТ РСО-А'!$L$6+'РСТ РСО-А'!$H$9</f>
        <v>4851.2999999999993</v>
      </c>
      <c r="U450" s="117">
        <f>VLOOKUP($A450+ROUND((COLUMN()-2)/24,5),АТС!$A$41:$F$784,6)+'Иные услуги '!$C$5+'РСТ РСО-А'!$L$6+'РСТ РСО-А'!$H$9</f>
        <v>4851.41</v>
      </c>
      <c r="V450" s="117">
        <f>VLOOKUP($A450+ROUND((COLUMN()-2)/24,5),АТС!$A$41:$F$784,6)+'Иные услуги '!$C$5+'РСТ РСО-А'!$L$6+'РСТ РСО-А'!$H$9</f>
        <v>4851.2</v>
      </c>
      <c r="W450" s="117">
        <f>VLOOKUP($A450+ROUND((COLUMN()-2)/24,5),АТС!$A$41:$F$784,6)+'Иные услуги '!$C$5+'РСТ РСО-А'!$L$6+'РСТ РСО-А'!$H$9</f>
        <v>4851.1799999999994</v>
      </c>
      <c r="X450" s="117">
        <f>VLOOKUP($A450+ROUND((COLUMN()-2)/24,5),АТС!$A$41:$F$784,6)+'Иные услуги '!$C$5+'РСТ РСО-А'!$L$6+'РСТ РСО-А'!$H$9</f>
        <v>4850.78</v>
      </c>
      <c r="Y450" s="117">
        <f>VLOOKUP($A450+ROUND((COLUMN()-2)/24,5),АТС!$A$41:$F$784,6)+'Иные услуги '!$C$5+'РСТ РСО-А'!$L$6+'РСТ РСО-А'!$H$9</f>
        <v>4850.07</v>
      </c>
    </row>
    <row r="451" spans="1:25" x14ac:dyDescent="0.2">
      <c r="A451" s="66">
        <f t="shared" si="15"/>
        <v>43670</v>
      </c>
      <c r="B451" s="117">
        <f>VLOOKUP($A451+ROUND((COLUMN()-2)/24,5),АТС!$A$41:$F$784,6)+'Иные услуги '!$C$5+'РСТ РСО-А'!$L$6+'РСТ РСО-А'!$H$9</f>
        <v>4851.1799999999994</v>
      </c>
      <c r="C451" s="117">
        <f>VLOOKUP($A451+ROUND((COLUMN()-2)/24,5),АТС!$A$41:$F$784,6)+'Иные услуги '!$C$5+'РСТ РСО-А'!$L$6+'РСТ РСО-А'!$H$9</f>
        <v>4851.09</v>
      </c>
      <c r="D451" s="117">
        <f>VLOOKUP($A451+ROUND((COLUMN()-2)/24,5),АТС!$A$41:$F$784,6)+'Иные услуги '!$C$5+'РСТ РСО-А'!$L$6+'РСТ РСО-А'!$H$9</f>
        <v>4851.08</v>
      </c>
      <c r="E451" s="117">
        <f>VLOOKUP($A451+ROUND((COLUMN()-2)/24,5),АТС!$A$41:$F$784,6)+'Иные услуги '!$C$5+'РСТ РСО-А'!$L$6+'РСТ РСО-А'!$H$9</f>
        <v>4851.07</v>
      </c>
      <c r="F451" s="117">
        <f>VLOOKUP($A451+ROUND((COLUMN()-2)/24,5),АТС!$A$41:$F$784,6)+'Иные услуги '!$C$5+'РСТ РСО-А'!$L$6+'РСТ РСО-А'!$H$9</f>
        <v>4851.0499999999993</v>
      </c>
      <c r="G451" s="117">
        <f>VLOOKUP($A451+ROUND((COLUMN()-2)/24,5),АТС!$A$41:$F$784,6)+'Иные услуги '!$C$5+'РСТ РСО-А'!$L$6+'РСТ РСО-А'!$H$9</f>
        <v>4851.1099999999997</v>
      </c>
      <c r="H451" s="117">
        <f>VLOOKUP($A451+ROUND((COLUMN()-2)/24,5),АТС!$A$41:$F$784,6)+'Иные услуги '!$C$5+'РСТ РСО-А'!$L$6+'РСТ РСО-А'!$H$9</f>
        <v>4850.6799999999994</v>
      </c>
      <c r="I451" s="117">
        <f>VLOOKUP($A451+ROUND((COLUMN()-2)/24,5),АТС!$A$41:$F$784,6)+'Иные услуги '!$C$5+'РСТ РСО-А'!$L$6+'РСТ РСО-А'!$H$9</f>
        <v>4850.7199999999993</v>
      </c>
      <c r="J451" s="117">
        <f>VLOOKUP($A451+ROUND((COLUMN()-2)/24,5),АТС!$A$41:$F$784,6)+'Иные услуги '!$C$5+'РСТ РСО-А'!$L$6+'РСТ РСО-А'!$H$9</f>
        <v>4851.3099999999995</v>
      </c>
      <c r="K451" s="117">
        <f>VLOOKUP($A451+ROUND((COLUMN()-2)/24,5),АТС!$A$41:$F$784,6)+'Иные услуги '!$C$5+'РСТ РСО-А'!$L$6+'РСТ РСО-А'!$H$9</f>
        <v>4851.07</v>
      </c>
      <c r="L451" s="117">
        <f>VLOOKUP($A451+ROUND((COLUMN()-2)/24,5),АТС!$A$41:$F$784,6)+'Иные услуги '!$C$5+'РСТ РСО-А'!$L$6+'РСТ РСО-А'!$H$9</f>
        <v>4851.0999999999995</v>
      </c>
      <c r="M451" s="117">
        <f>VLOOKUP($A451+ROUND((COLUMN()-2)/24,5),АТС!$A$41:$F$784,6)+'Иные услуги '!$C$5+'РСТ РСО-А'!$L$6+'РСТ РСО-А'!$H$9</f>
        <v>4851.13</v>
      </c>
      <c r="N451" s="117">
        <f>VLOOKUP($A451+ROUND((COLUMN()-2)/24,5),АТС!$A$41:$F$784,6)+'Иные услуги '!$C$5+'РСТ РСО-А'!$L$6+'РСТ РСО-А'!$H$9</f>
        <v>4851.09</v>
      </c>
      <c r="O451" s="117">
        <f>VLOOKUP($A451+ROUND((COLUMN()-2)/24,5),АТС!$A$41:$F$784,6)+'Иные услуги '!$C$5+'РСТ РСО-А'!$L$6+'РСТ РСО-А'!$H$9</f>
        <v>4851.0999999999995</v>
      </c>
      <c r="P451" s="117">
        <f>VLOOKUP($A451+ROUND((COLUMN()-2)/24,5),АТС!$A$41:$F$784,6)+'Иные услуги '!$C$5+'РСТ РСО-А'!$L$6+'РСТ РСО-А'!$H$9</f>
        <v>4851.0999999999995</v>
      </c>
      <c r="Q451" s="117">
        <f>VLOOKUP($A451+ROUND((COLUMN()-2)/24,5),АТС!$A$41:$F$784,6)+'Иные услуги '!$C$5+'РСТ РСО-А'!$L$6+'РСТ РСО-А'!$H$9</f>
        <v>4851.09</v>
      </c>
      <c r="R451" s="117">
        <f>VLOOKUP($A451+ROUND((COLUMN()-2)/24,5),АТС!$A$41:$F$784,6)+'Иные услуги '!$C$5+'РСТ РСО-А'!$L$6+'РСТ РСО-А'!$H$9</f>
        <v>4851.03</v>
      </c>
      <c r="S451" s="117">
        <f>VLOOKUP($A451+ROUND((COLUMN()-2)/24,5),АТС!$A$41:$F$784,6)+'Иные услуги '!$C$5+'РСТ РСО-А'!$L$6+'РСТ РСО-А'!$H$9</f>
        <v>4851.26</v>
      </c>
      <c r="T451" s="117">
        <f>VLOOKUP($A451+ROUND((COLUMN()-2)/24,5),АТС!$A$41:$F$784,6)+'Иные услуги '!$C$5+'РСТ РСО-А'!$L$6+'РСТ РСО-А'!$H$9</f>
        <v>4851.29</v>
      </c>
      <c r="U451" s="117">
        <f>VLOOKUP($A451+ROUND((COLUMN()-2)/24,5),АТС!$A$41:$F$784,6)+'Иные услуги '!$C$5+'РСТ РСО-А'!$L$6+'РСТ РСО-А'!$H$9</f>
        <v>4851.2999999999993</v>
      </c>
      <c r="V451" s="117">
        <f>VLOOKUP($A451+ROUND((COLUMN()-2)/24,5),АТС!$A$41:$F$784,6)+'Иные услуги '!$C$5+'РСТ РСО-А'!$L$6+'РСТ РСО-А'!$H$9</f>
        <v>4851.0599999999995</v>
      </c>
      <c r="W451" s="117">
        <f>VLOOKUP($A451+ROUND((COLUMN()-2)/24,5),АТС!$A$41:$F$784,6)+'Иные услуги '!$C$5+'РСТ РСО-А'!$L$6+'РСТ РСО-А'!$H$9</f>
        <v>4850.8899999999994</v>
      </c>
      <c r="X451" s="117">
        <f>VLOOKUP($A451+ROUND((COLUMN()-2)/24,5),АТС!$A$41:$F$784,6)+'Иные услуги '!$C$5+'РСТ РСО-А'!$L$6+'РСТ РСО-А'!$H$9</f>
        <v>4850.66</v>
      </c>
      <c r="Y451" s="117">
        <f>VLOOKUP($A451+ROUND((COLUMN()-2)/24,5),АТС!$A$41:$F$784,6)+'Иные услуги '!$C$5+'РСТ РСО-А'!$L$6+'РСТ РСО-А'!$H$9</f>
        <v>4850.09</v>
      </c>
    </row>
    <row r="452" spans="1:25" x14ac:dyDescent="0.2">
      <c r="A452" s="66">
        <f t="shared" si="15"/>
        <v>43671</v>
      </c>
      <c r="B452" s="117">
        <f>VLOOKUP($A452+ROUND((COLUMN()-2)/24,5),АТС!$A$41:$F$784,6)+'Иные услуги '!$C$5+'РСТ РСО-А'!$L$6+'РСТ РСО-А'!$H$9</f>
        <v>4851.25</v>
      </c>
      <c r="C452" s="117">
        <f>VLOOKUP($A452+ROUND((COLUMN()-2)/24,5),АТС!$A$41:$F$784,6)+'Иные услуги '!$C$5+'РСТ РСО-А'!$L$6+'РСТ РСО-А'!$H$9</f>
        <v>4851.16</v>
      </c>
      <c r="D452" s="117">
        <f>VLOOKUP($A452+ROUND((COLUMN()-2)/24,5),АТС!$A$41:$F$784,6)+'Иные услуги '!$C$5+'РСТ РСО-А'!$L$6+'РСТ РСО-А'!$H$9</f>
        <v>4851.16</v>
      </c>
      <c r="E452" s="117">
        <f>VLOOKUP($A452+ROUND((COLUMN()-2)/24,5),АТС!$A$41:$F$784,6)+'Иные услуги '!$C$5+'РСТ РСО-А'!$L$6+'РСТ РСО-А'!$H$9</f>
        <v>4851.16</v>
      </c>
      <c r="F452" s="117">
        <f>VLOOKUP($A452+ROUND((COLUMN()-2)/24,5),АТС!$A$41:$F$784,6)+'Иные услуги '!$C$5+'РСТ РСО-А'!$L$6+'РСТ РСО-А'!$H$9</f>
        <v>4851.08</v>
      </c>
      <c r="G452" s="117">
        <f>VLOOKUP($A452+ROUND((COLUMN()-2)/24,5),АТС!$A$41:$F$784,6)+'Иные услуги '!$C$5+'РСТ РСО-А'!$L$6+'РСТ РСО-А'!$H$9</f>
        <v>4851.0199999999995</v>
      </c>
      <c r="H452" s="117">
        <f>VLOOKUP($A452+ROUND((COLUMN()-2)/24,5),АТС!$A$41:$F$784,6)+'Иные услуги '!$C$5+'РСТ РСО-А'!$L$6+'РСТ РСО-А'!$H$9</f>
        <v>4850.6499999999996</v>
      </c>
      <c r="I452" s="117">
        <f>VLOOKUP($A452+ROUND((COLUMN()-2)/24,5),АТС!$A$41:$F$784,6)+'Иные услуги '!$C$5+'РСТ РСО-А'!$L$6+'РСТ РСО-А'!$H$9</f>
        <v>4850.95</v>
      </c>
      <c r="J452" s="117">
        <f>VLOOKUP($A452+ROUND((COLUMN()-2)/24,5),АТС!$A$41:$F$784,6)+'Иные услуги '!$C$5+'РСТ РСО-А'!$L$6+'РСТ РСО-А'!$H$9</f>
        <v>4850.9699999999993</v>
      </c>
      <c r="K452" s="117">
        <f>VLOOKUP($A452+ROUND((COLUMN()-2)/24,5),АТС!$A$41:$F$784,6)+'Иные услуги '!$C$5+'РСТ РСО-А'!$L$6+'РСТ РСО-А'!$H$9</f>
        <v>4851.03</v>
      </c>
      <c r="L452" s="117">
        <f>VLOOKUP($A452+ROUND((COLUMN()-2)/24,5),АТС!$A$41:$F$784,6)+'Иные услуги '!$C$5+'РСТ РСО-А'!$L$6+'РСТ РСО-А'!$H$9</f>
        <v>4851.04</v>
      </c>
      <c r="M452" s="117">
        <f>VLOOKUP($A452+ROUND((COLUMN()-2)/24,5),АТС!$A$41:$F$784,6)+'Иные услуги '!$C$5+'РСТ РСО-А'!$L$6+'РСТ РСО-А'!$H$9</f>
        <v>4851.0499999999993</v>
      </c>
      <c r="N452" s="117">
        <f>VLOOKUP($A452+ROUND((COLUMN()-2)/24,5),АТС!$A$41:$F$784,6)+'Иные услуги '!$C$5+'РСТ РСО-А'!$L$6+'РСТ РСО-А'!$H$9</f>
        <v>4851.0599999999995</v>
      </c>
      <c r="O452" s="117">
        <f>VLOOKUP($A452+ROUND((COLUMN()-2)/24,5),АТС!$A$41:$F$784,6)+'Иные услуги '!$C$5+'РСТ РСО-А'!$L$6+'РСТ РСО-А'!$H$9</f>
        <v>4851.0499999999993</v>
      </c>
      <c r="P452" s="117">
        <f>VLOOKUP($A452+ROUND((COLUMN()-2)/24,5),АТС!$A$41:$F$784,6)+'Иные услуги '!$C$5+'РСТ РСО-А'!$L$6+'РСТ РСО-А'!$H$9</f>
        <v>4851.03</v>
      </c>
      <c r="Q452" s="117">
        <f>VLOOKUP($A452+ROUND((COLUMN()-2)/24,5),АТС!$A$41:$F$784,6)+'Иные услуги '!$C$5+'РСТ РСО-А'!$L$6+'РСТ РСО-А'!$H$9</f>
        <v>4851.01</v>
      </c>
      <c r="R452" s="117">
        <f>VLOOKUP($A452+ROUND((COLUMN()-2)/24,5),АТС!$A$41:$F$784,6)+'Иные услуги '!$C$5+'РСТ РСО-А'!$L$6+'РСТ РСО-А'!$H$9</f>
        <v>4851.25</v>
      </c>
      <c r="S452" s="117">
        <f>VLOOKUP($A452+ROUND((COLUMN()-2)/24,5),АТС!$A$41:$F$784,6)+'Иные услуги '!$C$5+'РСТ РСО-А'!$L$6+'РСТ РСО-А'!$H$9</f>
        <v>4851.1899999999996</v>
      </c>
      <c r="T452" s="117">
        <f>VLOOKUP($A452+ROUND((COLUMN()-2)/24,5),АТС!$A$41:$F$784,6)+'Иные услуги '!$C$5+'РСТ РСО-А'!$L$6+'РСТ РСО-А'!$H$9</f>
        <v>4851.28</v>
      </c>
      <c r="U452" s="117">
        <f>VLOOKUP($A452+ROUND((COLUMN()-2)/24,5),АТС!$A$41:$F$784,6)+'Иные услуги '!$C$5+'РСТ РСО-А'!$L$6+'РСТ РСО-А'!$H$9</f>
        <v>4851.24</v>
      </c>
      <c r="V452" s="117">
        <f>VLOOKUP($A452+ROUND((COLUMN()-2)/24,5),АТС!$A$41:$F$784,6)+'Иные услуги '!$C$5+'РСТ РСО-А'!$L$6+'РСТ РСО-А'!$H$9</f>
        <v>4851.04</v>
      </c>
      <c r="W452" s="117">
        <f>VLOOKUP($A452+ROUND((COLUMN()-2)/24,5),АТС!$A$41:$F$784,6)+'Иные услуги '!$C$5+'РСТ РСО-А'!$L$6+'РСТ РСО-А'!$H$9</f>
        <v>4850.9799999999996</v>
      </c>
      <c r="X452" s="117">
        <f>VLOOKUP($A452+ROUND((COLUMN()-2)/24,5),АТС!$A$41:$F$784,6)+'Иные услуги '!$C$5+'РСТ РСО-А'!$L$6+'РСТ РСО-А'!$H$9</f>
        <v>4850.5199999999995</v>
      </c>
      <c r="Y452" s="117">
        <f>VLOOKUP($A452+ROUND((COLUMN()-2)/24,5),АТС!$A$41:$F$784,6)+'Иные услуги '!$C$5+'РСТ РСО-А'!$L$6+'РСТ РСО-А'!$H$9</f>
        <v>4850.1099999999997</v>
      </c>
    </row>
    <row r="453" spans="1:25" x14ac:dyDescent="0.2">
      <c r="A453" s="66">
        <f t="shared" si="15"/>
        <v>43672</v>
      </c>
      <c r="B453" s="117">
        <f>VLOOKUP($A453+ROUND((COLUMN()-2)/24,5),АТС!$A$41:$F$784,6)+'Иные услуги '!$C$5+'РСТ РСО-А'!$L$6+'РСТ РСО-А'!$H$9</f>
        <v>4851.08</v>
      </c>
      <c r="C453" s="117">
        <f>VLOOKUP($A453+ROUND((COLUMN()-2)/24,5),АТС!$A$41:$F$784,6)+'Иные услуги '!$C$5+'РСТ РСО-А'!$L$6+'РСТ РСО-А'!$H$9</f>
        <v>4850.96</v>
      </c>
      <c r="D453" s="117">
        <f>VLOOKUP($A453+ROUND((COLUMN()-2)/24,5),АТС!$A$41:$F$784,6)+'Иные услуги '!$C$5+'РСТ РСО-А'!$L$6+'РСТ РСО-А'!$H$9</f>
        <v>4850.99</v>
      </c>
      <c r="E453" s="117">
        <f>VLOOKUP($A453+ROUND((COLUMN()-2)/24,5),АТС!$A$41:$F$784,6)+'Иные услуги '!$C$5+'РСТ РСО-А'!$L$6+'РСТ РСО-А'!$H$9</f>
        <v>4850.9399999999996</v>
      </c>
      <c r="F453" s="117">
        <f>VLOOKUP($A453+ROUND((COLUMN()-2)/24,5),АТС!$A$41:$F$784,6)+'Иные услуги '!$C$5+'РСТ РСО-А'!$L$6+'РСТ РСО-А'!$H$9</f>
        <v>4850.8499999999995</v>
      </c>
      <c r="G453" s="117">
        <f>VLOOKUP($A453+ROUND((COLUMN()-2)/24,5),АТС!$A$41:$F$784,6)+'Иные услуги '!$C$5+'РСТ РСО-А'!$L$6+'РСТ РСО-А'!$H$9</f>
        <v>4850.78</v>
      </c>
      <c r="H453" s="117">
        <f>VLOOKUP($A453+ROUND((COLUMN()-2)/24,5),АТС!$A$41:$F$784,6)+'Иные услуги '!$C$5+'РСТ РСО-А'!$L$6+'РСТ РСО-А'!$H$9</f>
        <v>4850.26</v>
      </c>
      <c r="I453" s="117">
        <f>VLOOKUP($A453+ROUND((COLUMN()-2)/24,5),АТС!$A$41:$F$784,6)+'Иные услуги '!$C$5+'РСТ РСО-А'!$L$6+'РСТ РСО-А'!$H$9</f>
        <v>4850.6099999999997</v>
      </c>
      <c r="J453" s="117">
        <f>VLOOKUP($A453+ROUND((COLUMN()-2)/24,5),АТС!$A$41:$F$784,6)+'Иные услуги '!$C$5+'РСТ РСО-А'!$L$6+'РСТ РСО-А'!$H$9</f>
        <v>4850.8999999999996</v>
      </c>
      <c r="K453" s="117">
        <f>VLOOKUP($A453+ROUND((COLUMN()-2)/24,5),АТС!$A$41:$F$784,6)+'Иные услуги '!$C$5+'РСТ РСО-А'!$L$6+'РСТ РСО-А'!$H$9</f>
        <v>4851.1799999999994</v>
      </c>
      <c r="L453" s="117">
        <f>VLOOKUP($A453+ROUND((COLUMN()-2)/24,5),АТС!$A$41:$F$784,6)+'Иные услуги '!$C$5+'РСТ РСО-А'!$L$6+'РСТ РСО-А'!$H$9</f>
        <v>4851.26</v>
      </c>
      <c r="M453" s="117">
        <f>VLOOKUP($A453+ROUND((COLUMN()-2)/24,5),АТС!$A$41:$F$784,6)+'Иные услуги '!$C$5+'РСТ РСО-А'!$L$6+'РСТ РСО-А'!$H$9</f>
        <v>4851.2699999999995</v>
      </c>
      <c r="N453" s="117">
        <f>VLOOKUP($A453+ROUND((COLUMN()-2)/24,5),АТС!$A$41:$F$784,6)+'Иные услуги '!$C$5+'РСТ РСО-А'!$L$6+'РСТ РСО-А'!$H$9</f>
        <v>4851.24</v>
      </c>
      <c r="O453" s="117">
        <f>VLOOKUP($A453+ROUND((COLUMN()-2)/24,5),АТС!$A$41:$F$784,6)+'Иные услуги '!$C$5+'РСТ РСО-А'!$L$6+'РСТ РСО-А'!$H$9</f>
        <v>4851.01</v>
      </c>
      <c r="P453" s="117">
        <f>VLOOKUP($A453+ROUND((COLUMN()-2)/24,5),АТС!$A$41:$F$784,6)+'Иные услуги '!$C$5+'РСТ РСО-А'!$L$6+'РСТ РСО-А'!$H$9</f>
        <v>4851</v>
      </c>
      <c r="Q453" s="117">
        <f>VLOOKUP($A453+ROUND((COLUMN()-2)/24,5),АТС!$A$41:$F$784,6)+'Иные услуги '!$C$5+'РСТ РСО-А'!$L$6+'РСТ РСО-А'!$H$9</f>
        <v>4850.99</v>
      </c>
      <c r="R453" s="117">
        <f>VLOOKUP($A453+ROUND((COLUMN()-2)/24,5),АТС!$A$41:$F$784,6)+'Иные услуги '!$C$5+'РСТ РСО-А'!$L$6+'РСТ РСО-А'!$H$9</f>
        <v>4850.96</v>
      </c>
      <c r="S453" s="117">
        <f>VLOOKUP($A453+ROUND((COLUMN()-2)/24,5),АТС!$A$41:$F$784,6)+'Иные услуги '!$C$5+'РСТ РСО-А'!$L$6+'РСТ РСО-А'!$H$9</f>
        <v>4851.03</v>
      </c>
      <c r="T453" s="117">
        <f>VLOOKUP($A453+ROUND((COLUMN()-2)/24,5),АТС!$A$41:$F$784,6)+'Иные услуги '!$C$5+'РСТ РСО-А'!$L$6+'РСТ РСО-А'!$H$9</f>
        <v>4851.0499999999993</v>
      </c>
      <c r="U453" s="117">
        <f>VLOOKUP($A453+ROUND((COLUMN()-2)/24,5),АТС!$A$41:$F$784,6)+'Иные услуги '!$C$5+'РСТ РСО-А'!$L$6+'РСТ РСО-А'!$H$9</f>
        <v>4851.2199999999993</v>
      </c>
      <c r="V453" s="117">
        <f>VLOOKUP($A453+ROUND((COLUMN()-2)/24,5),АТС!$A$41:$F$784,6)+'Иные услуги '!$C$5+'РСТ РСО-А'!$L$6+'РСТ РСО-А'!$H$9</f>
        <v>4851.08</v>
      </c>
      <c r="W453" s="117">
        <f>VLOOKUP($A453+ROUND((COLUMN()-2)/24,5),АТС!$A$41:$F$784,6)+'Иные услуги '!$C$5+'РСТ РСО-А'!$L$6+'РСТ РСО-А'!$H$9</f>
        <v>4851.0199999999995</v>
      </c>
      <c r="X453" s="117">
        <f>VLOOKUP($A453+ROUND((COLUMN()-2)/24,5),АТС!$A$41:$F$784,6)+'Иные услуги '!$C$5+'РСТ РСО-А'!$L$6+'РСТ РСО-А'!$H$9</f>
        <v>4850.63</v>
      </c>
      <c r="Y453" s="117">
        <f>VLOOKUP($A453+ROUND((COLUMN()-2)/24,5),АТС!$A$41:$F$784,6)+'Иные услуги '!$C$5+'РСТ РСО-А'!$L$6+'РСТ РСО-А'!$H$9</f>
        <v>4849.8899999999994</v>
      </c>
    </row>
    <row r="454" spans="1:25" x14ac:dyDescent="0.2">
      <c r="A454" s="66">
        <f t="shared" si="15"/>
        <v>43673</v>
      </c>
      <c r="B454" s="117">
        <f>VLOOKUP($A454+ROUND((COLUMN()-2)/24,5),АТС!$A$41:$F$784,6)+'Иные услуги '!$C$5+'РСТ РСО-А'!$L$6+'РСТ РСО-А'!$H$9</f>
        <v>4850.58</v>
      </c>
      <c r="C454" s="117">
        <f>VLOOKUP($A454+ROUND((COLUMN()-2)/24,5),АТС!$A$41:$F$784,6)+'Иные услуги '!$C$5+'РСТ РСО-А'!$L$6+'РСТ РСО-А'!$H$9</f>
        <v>4850.51</v>
      </c>
      <c r="D454" s="117">
        <f>VLOOKUP($A454+ROUND((COLUMN()-2)/24,5),АТС!$A$41:$F$784,6)+'Иные услуги '!$C$5+'РСТ РСО-А'!$L$6+'РСТ РСО-А'!$H$9</f>
        <v>4850.51</v>
      </c>
      <c r="E454" s="117">
        <f>VLOOKUP($A454+ROUND((COLUMN()-2)/24,5),АТС!$A$41:$F$784,6)+'Иные услуги '!$C$5+'РСТ РСО-А'!$L$6+'РСТ РСО-А'!$H$9</f>
        <v>4850.58</v>
      </c>
      <c r="F454" s="117">
        <f>VLOOKUP($A454+ROUND((COLUMN()-2)/24,5),АТС!$A$41:$F$784,6)+'Иные услуги '!$C$5+'РСТ РСО-А'!$L$6+'РСТ РСО-А'!$H$9</f>
        <v>4850.5199999999995</v>
      </c>
      <c r="G454" s="117">
        <f>VLOOKUP($A454+ROUND((COLUMN()-2)/24,5),АТС!$A$41:$F$784,6)+'Иные услуги '!$C$5+'РСТ РСО-А'!$L$6+'РСТ РСО-А'!$H$9</f>
        <v>4850.3099999999995</v>
      </c>
      <c r="H454" s="117">
        <f>VLOOKUP($A454+ROUND((COLUMN()-2)/24,5),АТС!$A$41:$F$784,6)+'Иные услуги '!$C$5+'РСТ РСО-А'!$L$6+'РСТ РСО-А'!$H$9</f>
        <v>4849.57</v>
      </c>
      <c r="I454" s="117">
        <f>VLOOKUP($A454+ROUND((COLUMN()-2)/24,5),АТС!$A$41:$F$784,6)+'Иные услуги '!$C$5+'РСТ РСО-А'!$L$6+'РСТ РСО-А'!$H$9</f>
        <v>4850.0599999999995</v>
      </c>
      <c r="J454" s="117">
        <f>VLOOKUP($A454+ROUND((COLUMN()-2)/24,5),АТС!$A$41:$F$784,6)+'Иные услуги '!$C$5+'РСТ РСО-А'!$L$6+'РСТ РСО-А'!$H$9</f>
        <v>4850.6799999999994</v>
      </c>
      <c r="K454" s="117">
        <f>VLOOKUP($A454+ROUND((COLUMN()-2)/24,5),АТС!$A$41:$F$784,6)+'Иные услуги '!$C$5+'РСТ РСО-А'!$L$6+'РСТ РСО-А'!$H$9</f>
        <v>4850.8599999999997</v>
      </c>
      <c r="L454" s="117">
        <f>VLOOKUP($A454+ROUND((COLUMN()-2)/24,5),АТС!$A$41:$F$784,6)+'Иные услуги '!$C$5+'РСТ РСО-А'!$L$6+'РСТ РСО-А'!$H$9</f>
        <v>4850.96</v>
      </c>
      <c r="M454" s="117">
        <f>VLOOKUP($A454+ROUND((COLUMN()-2)/24,5),АТС!$A$41:$F$784,6)+'Иные услуги '!$C$5+'РСТ РСО-А'!$L$6+'РСТ РСО-А'!$H$9</f>
        <v>4851.01</v>
      </c>
      <c r="N454" s="117">
        <f>VLOOKUP($A454+ROUND((COLUMN()-2)/24,5),АТС!$A$41:$F$784,6)+'Иные услуги '!$C$5+'РСТ РСО-А'!$L$6+'РСТ РСО-А'!$H$9</f>
        <v>4850.96</v>
      </c>
      <c r="O454" s="117">
        <f>VLOOKUP($A454+ROUND((COLUMN()-2)/24,5),АТС!$A$41:$F$784,6)+'Иные услуги '!$C$5+'РСТ РСО-А'!$L$6+'РСТ РСО-А'!$H$9</f>
        <v>4850.91</v>
      </c>
      <c r="P454" s="117">
        <f>VLOOKUP($A454+ROUND((COLUMN()-2)/24,5),АТС!$A$41:$F$784,6)+'Иные услуги '!$C$5+'РСТ РСО-А'!$L$6+'РСТ РСО-А'!$H$9</f>
        <v>4850.88</v>
      </c>
      <c r="Q454" s="117">
        <f>VLOOKUP($A454+ROUND((COLUMN()-2)/24,5),АТС!$A$41:$F$784,6)+'Иные услуги '!$C$5+'РСТ РСО-А'!$L$6+'РСТ РСО-А'!$H$9</f>
        <v>4850.88</v>
      </c>
      <c r="R454" s="117">
        <f>VLOOKUP($A454+ROUND((COLUMN()-2)/24,5),АТС!$A$41:$F$784,6)+'Иные услуги '!$C$5+'РСТ РСО-А'!$L$6+'РСТ РСО-А'!$H$9</f>
        <v>4850.84</v>
      </c>
      <c r="S454" s="117">
        <f>VLOOKUP($A454+ROUND((COLUMN()-2)/24,5),АТС!$A$41:$F$784,6)+'Иные услуги '!$C$5+'РСТ РСО-А'!$L$6+'РСТ РСО-А'!$H$9</f>
        <v>4850.7199999999993</v>
      </c>
      <c r="T454" s="117">
        <f>VLOOKUP($A454+ROUND((COLUMN()-2)/24,5),АТС!$A$41:$F$784,6)+'Иные услуги '!$C$5+'РСТ РСО-А'!$L$6+'РСТ РСО-А'!$H$9</f>
        <v>4850.66</v>
      </c>
      <c r="U454" s="117">
        <f>VLOOKUP($A454+ROUND((COLUMN()-2)/24,5),АТС!$A$41:$F$784,6)+'Иные услуги '!$C$5+'РСТ РСО-А'!$L$6+'РСТ РСО-А'!$H$9</f>
        <v>4850.96</v>
      </c>
      <c r="V454" s="117">
        <f>VLOOKUP($A454+ROUND((COLUMN()-2)/24,5),АТС!$A$41:$F$784,6)+'Иные услуги '!$C$5+'РСТ РСО-А'!$L$6+'РСТ РСО-А'!$H$9</f>
        <v>4850.79</v>
      </c>
      <c r="W454" s="117">
        <f>VLOOKUP($A454+ROUND((COLUMN()-2)/24,5),АТС!$A$41:$F$784,6)+'Иные услуги '!$C$5+'РСТ РСО-А'!$L$6+'РСТ РСО-А'!$H$9</f>
        <v>4850.66</v>
      </c>
      <c r="X454" s="117">
        <f>VLOOKUP($A454+ROUND((COLUMN()-2)/24,5),АТС!$A$41:$F$784,6)+'Иные услуги '!$C$5+'РСТ РСО-А'!$L$6+'РСТ РСО-А'!$H$9</f>
        <v>4850.1399999999994</v>
      </c>
      <c r="Y454" s="117">
        <f>VLOOKUP($A454+ROUND((COLUMN()-2)/24,5),АТС!$A$41:$F$784,6)+'Иные услуги '!$C$5+'РСТ РСО-А'!$L$6+'РСТ РСО-А'!$H$9</f>
        <v>4849.26</v>
      </c>
    </row>
    <row r="455" spans="1:25" x14ac:dyDescent="0.2">
      <c r="A455" s="66">
        <f t="shared" si="15"/>
        <v>43674</v>
      </c>
      <c r="B455" s="117">
        <f>VLOOKUP($A455+ROUND((COLUMN()-2)/24,5),АТС!$A$41:$F$784,6)+'Иные услуги '!$C$5+'РСТ РСО-А'!$L$6+'РСТ РСО-А'!$H$9</f>
        <v>4850.6399999999994</v>
      </c>
      <c r="C455" s="117">
        <f>VLOOKUP($A455+ROUND((COLUMN()-2)/24,5),АТС!$A$41:$F$784,6)+'Иные услуги '!$C$5+'РСТ РСО-А'!$L$6+'РСТ РСО-А'!$H$9</f>
        <v>4850.5</v>
      </c>
      <c r="D455" s="117">
        <f>VLOOKUP($A455+ROUND((COLUMN()-2)/24,5),АТС!$A$41:$F$784,6)+'Иные услуги '!$C$5+'РСТ РСО-А'!$L$6+'РСТ РСО-А'!$H$9</f>
        <v>4850.51</v>
      </c>
      <c r="E455" s="117">
        <f>VLOOKUP($A455+ROUND((COLUMN()-2)/24,5),АТС!$A$41:$F$784,6)+'Иные услуги '!$C$5+'РСТ РСО-А'!$L$6+'РСТ РСО-А'!$H$9</f>
        <v>4850.49</v>
      </c>
      <c r="F455" s="117">
        <f>VLOOKUP($A455+ROUND((COLUMN()-2)/24,5),АТС!$A$41:$F$784,6)+'Иные услуги '!$C$5+'РСТ РСО-А'!$L$6+'РСТ РСО-А'!$H$9</f>
        <v>4850.5199999999995</v>
      </c>
      <c r="G455" s="117">
        <f>VLOOKUP($A455+ROUND((COLUMN()-2)/24,5),АТС!$A$41:$F$784,6)+'Иные услуги '!$C$5+'РСТ РСО-А'!$L$6+'РСТ РСО-А'!$H$9</f>
        <v>4850.33</v>
      </c>
      <c r="H455" s="117">
        <f>VLOOKUP($A455+ROUND((COLUMN()-2)/24,5),АТС!$A$41:$F$784,6)+'Иные услуги '!$C$5+'РСТ РСО-А'!$L$6+'РСТ РСО-А'!$H$9</f>
        <v>4849.67</v>
      </c>
      <c r="I455" s="117">
        <f>VLOOKUP($A455+ROUND((COLUMN()-2)/24,5),АТС!$A$41:$F$784,6)+'Иные услуги '!$C$5+'РСТ РСО-А'!$L$6+'РСТ РСО-А'!$H$9</f>
        <v>4849.9299999999994</v>
      </c>
      <c r="J455" s="117">
        <f>VLOOKUP($A455+ROUND((COLUMN()-2)/24,5),АТС!$A$41:$F$784,6)+'Иные услуги '!$C$5+'РСТ РСО-А'!$L$6+'РСТ РСО-А'!$H$9</f>
        <v>4850.58</v>
      </c>
      <c r="K455" s="117">
        <f>VLOOKUP($A455+ROUND((COLUMN()-2)/24,5),АТС!$A$41:$F$784,6)+'Иные услуги '!$C$5+'РСТ РСО-А'!$L$6+'РСТ РСО-А'!$H$9</f>
        <v>4850.7699999999995</v>
      </c>
      <c r="L455" s="117">
        <f>VLOOKUP($A455+ROUND((COLUMN()-2)/24,5),АТС!$A$41:$F$784,6)+'Иные услуги '!$C$5+'РСТ РСО-А'!$L$6+'РСТ РСО-А'!$H$9</f>
        <v>4850.87</v>
      </c>
      <c r="M455" s="117">
        <f>VLOOKUP($A455+ROUND((COLUMN()-2)/24,5),АТС!$A$41:$F$784,6)+'Иные услуги '!$C$5+'РСТ РСО-А'!$L$6+'РСТ РСО-А'!$H$9</f>
        <v>4850.91</v>
      </c>
      <c r="N455" s="117">
        <f>VLOOKUP($A455+ROUND((COLUMN()-2)/24,5),АТС!$A$41:$F$784,6)+'Иные услуги '!$C$5+'РСТ РСО-А'!$L$6+'РСТ РСО-А'!$H$9</f>
        <v>4850.87</v>
      </c>
      <c r="O455" s="117">
        <f>VLOOKUP($A455+ROUND((COLUMN()-2)/24,5),АТС!$A$41:$F$784,6)+'Иные услуги '!$C$5+'РСТ РСО-А'!$L$6+'РСТ РСО-А'!$H$9</f>
        <v>4850.87</v>
      </c>
      <c r="P455" s="117">
        <f>VLOOKUP($A455+ROUND((COLUMN()-2)/24,5),АТС!$A$41:$F$784,6)+'Иные услуги '!$C$5+'РСТ РСО-А'!$L$6+'РСТ РСО-А'!$H$9</f>
        <v>4850.87</v>
      </c>
      <c r="Q455" s="117">
        <f>VLOOKUP($A455+ROUND((COLUMN()-2)/24,5),АТС!$A$41:$F$784,6)+'Иные услуги '!$C$5+'РСТ РСО-А'!$L$6+'РСТ РСО-А'!$H$9</f>
        <v>4850.84</v>
      </c>
      <c r="R455" s="117">
        <f>VLOOKUP($A455+ROUND((COLUMN()-2)/24,5),АТС!$A$41:$F$784,6)+'Иные услуги '!$C$5+'РСТ РСО-А'!$L$6+'РСТ РСО-А'!$H$9</f>
        <v>4850.8099999999995</v>
      </c>
      <c r="S455" s="117">
        <f>VLOOKUP($A455+ROUND((COLUMN()-2)/24,5),АТС!$A$41:$F$784,6)+'Иные услуги '!$C$5+'РСТ РСО-А'!$L$6+'РСТ РСО-А'!$H$9</f>
        <v>4850.6799999999994</v>
      </c>
      <c r="T455" s="117">
        <f>VLOOKUP($A455+ROUND((COLUMN()-2)/24,5),АТС!$A$41:$F$784,6)+'Иные услуги '!$C$5+'РСТ РСО-А'!$L$6+'РСТ РСО-А'!$H$9</f>
        <v>4850.6899999999996</v>
      </c>
      <c r="U455" s="117">
        <f>VLOOKUP($A455+ROUND((COLUMN()-2)/24,5),АТС!$A$41:$F$784,6)+'Иные услуги '!$C$5+'РСТ РСО-А'!$L$6+'РСТ РСО-А'!$H$9</f>
        <v>4850.99</v>
      </c>
      <c r="V455" s="117">
        <f>VLOOKUP($A455+ROUND((COLUMN()-2)/24,5),АТС!$A$41:$F$784,6)+'Иные услуги '!$C$5+'РСТ РСО-А'!$L$6+'РСТ РСО-А'!$H$9</f>
        <v>4850.8599999999997</v>
      </c>
      <c r="W455" s="117">
        <f>VLOOKUP($A455+ROUND((COLUMN()-2)/24,5),АТС!$A$41:$F$784,6)+'Иные услуги '!$C$5+'РСТ РСО-А'!$L$6+'РСТ РСО-А'!$H$9</f>
        <v>4850.75</v>
      </c>
      <c r="X455" s="117">
        <f>VLOOKUP($A455+ROUND((COLUMN()-2)/24,5),АТС!$A$41:$F$784,6)+'Иные услуги '!$C$5+'РСТ РСО-А'!$L$6+'РСТ РСО-А'!$H$9</f>
        <v>4850.26</v>
      </c>
      <c r="Y455" s="117">
        <f>VLOOKUP($A455+ROUND((COLUMN()-2)/24,5),АТС!$A$41:$F$784,6)+'Иные услуги '!$C$5+'РСТ РСО-А'!$L$6+'РСТ РСО-А'!$H$9</f>
        <v>4849.2199999999993</v>
      </c>
    </row>
    <row r="456" spans="1:25" x14ac:dyDescent="0.2">
      <c r="A456" s="66">
        <f t="shared" si="15"/>
        <v>43675</v>
      </c>
      <c r="B456" s="117">
        <f>VLOOKUP($A456+ROUND((COLUMN()-2)/24,5),АТС!$A$41:$F$784,6)+'Иные услуги '!$C$5+'РСТ РСО-А'!$L$6+'РСТ РСО-А'!$H$9</f>
        <v>4850.9299999999994</v>
      </c>
      <c r="C456" s="117">
        <f>VLOOKUP($A456+ROUND((COLUMN()-2)/24,5),АТС!$A$41:$F$784,6)+'Иные услуги '!$C$5+'РСТ РСО-А'!$L$6+'РСТ РСО-А'!$H$9</f>
        <v>4850.84</v>
      </c>
      <c r="D456" s="117">
        <f>VLOOKUP($A456+ROUND((COLUMN()-2)/24,5),АТС!$A$41:$F$784,6)+'Иные услуги '!$C$5+'РСТ РСО-А'!$L$6+'РСТ РСО-А'!$H$9</f>
        <v>4850.8599999999997</v>
      </c>
      <c r="E456" s="117">
        <f>VLOOKUP($A456+ROUND((COLUMN()-2)/24,5),АТС!$A$41:$F$784,6)+'Иные услуги '!$C$5+'РСТ РСО-А'!$L$6+'РСТ РСО-А'!$H$9</f>
        <v>4850.8499999999995</v>
      </c>
      <c r="F456" s="117">
        <f>VLOOKUP($A456+ROUND((COLUMN()-2)/24,5),АТС!$A$41:$F$784,6)+'Иные услуги '!$C$5+'РСТ РСО-А'!$L$6+'РСТ РСО-А'!$H$9</f>
        <v>4850.7999999999993</v>
      </c>
      <c r="G456" s="117">
        <f>VLOOKUP($A456+ROUND((COLUMN()-2)/24,5),АТС!$A$41:$F$784,6)+'Иные услуги '!$C$5+'РСТ РСО-А'!$L$6+'РСТ РСО-А'!$H$9</f>
        <v>4850.62</v>
      </c>
      <c r="H456" s="117">
        <f>VLOOKUP($A456+ROUND((COLUMN()-2)/24,5),АТС!$A$41:$F$784,6)+'Иные услуги '!$C$5+'РСТ РСО-А'!$L$6+'РСТ РСО-А'!$H$9</f>
        <v>4849.9299999999994</v>
      </c>
      <c r="I456" s="117">
        <f>VLOOKUP($A456+ROUND((COLUMN()-2)/24,5),АТС!$A$41:$F$784,6)+'Иные услуги '!$C$5+'РСТ РСО-А'!$L$6+'РСТ РСО-А'!$H$9</f>
        <v>4850.3499999999995</v>
      </c>
      <c r="J456" s="117">
        <f>VLOOKUP($A456+ROUND((COLUMN()-2)/24,5),АТС!$A$41:$F$784,6)+'Иные услуги '!$C$5+'РСТ РСО-А'!$L$6+'РСТ РСО-А'!$H$9</f>
        <v>4850.83</v>
      </c>
      <c r="K456" s="117">
        <f>VLOOKUP($A456+ROUND((COLUMN()-2)/24,5),АТС!$A$41:$F$784,6)+'Иные услуги '!$C$5+'РСТ РСО-А'!$L$6+'РСТ РСО-А'!$H$9</f>
        <v>4851.03</v>
      </c>
      <c r="L456" s="117">
        <f>VLOOKUP($A456+ROUND((COLUMN()-2)/24,5),АТС!$A$41:$F$784,6)+'Иные услуги '!$C$5+'РСТ РСО-А'!$L$6+'РСТ РСО-А'!$H$9</f>
        <v>4851.1399999999994</v>
      </c>
      <c r="M456" s="117">
        <f>VLOOKUP($A456+ROUND((COLUMN()-2)/24,5),АТС!$A$41:$F$784,6)+'Иные услуги '!$C$5+'РСТ РСО-А'!$L$6+'РСТ РСО-А'!$H$9</f>
        <v>4851.21</v>
      </c>
      <c r="N456" s="117">
        <f>VLOOKUP($A456+ROUND((COLUMN()-2)/24,5),АТС!$A$41:$F$784,6)+'Иные услуги '!$C$5+'РСТ РСО-А'!$L$6+'РСТ РСО-А'!$H$9</f>
        <v>4851.0599999999995</v>
      </c>
      <c r="O456" s="117">
        <f>VLOOKUP($A456+ROUND((COLUMN()-2)/24,5),АТС!$A$41:$F$784,6)+'Иные услуги '!$C$5+'РСТ РСО-А'!$L$6+'РСТ РСО-А'!$H$9</f>
        <v>4851.0599999999995</v>
      </c>
      <c r="P456" s="117">
        <f>VLOOKUP($A456+ROUND((COLUMN()-2)/24,5),АТС!$A$41:$F$784,6)+'Иные услуги '!$C$5+'РСТ РСО-А'!$L$6+'РСТ РСО-А'!$H$9</f>
        <v>4851.0199999999995</v>
      </c>
      <c r="Q456" s="117">
        <f>VLOOKUP($A456+ROUND((COLUMN()-2)/24,5),АТС!$A$41:$F$784,6)+'Иные услуги '!$C$5+'РСТ РСО-А'!$L$6+'РСТ РСО-А'!$H$9</f>
        <v>4851.0199999999995</v>
      </c>
      <c r="R456" s="117">
        <f>VLOOKUP($A456+ROUND((COLUMN()-2)/24,5),АТС!$A$41:$F$784,6)+'Иные услуги '!$C$5+'РСТ РСО-А'!$L$6+'РСТ РСО-А'!$H$9</f>
        <v>4850.99</v>
      </c>
      <c r="S456" s="117">
        <f>VLOOKUP($A456+ROUND((COLUMN()-2)/24,5),АТС!$A$41:$F$784,6)+'Иные услуги '!$C$5+'РСТ РСО-А'!$L$6+'РСТ РСО-А'!$H$9</f>
        <v>4850.95</v>
      </c>
      <c r="T456" s="117">
        <f>VLOOKUP($A456+ROUND((COLUMN()-2)/24,5),АТС!$A$41:$F$784,6)+'Иные услуги '!$C$5+'РСТ РСО-А'!$L$6+'РСТ РСО-А'!$H$9</f>
        <v>4850.9799999999996</v>
      </c>
      <c r="U456" s="117">
        <f>VLOOKUP($A456+ROUND((COLUMN()-2)/24,5),АТС!$A$41:$F$784,6)+'Иные услуги '!$C$5+'РСТ РСО-А'!$L$6+'РСТ РСО-А'!$H$9</f>
        <v>4851.1399999999994</v>
      </c>
      <c r="V456" s="117">
        <f>VLOOKUP($A456+ROUND((COLUMN()-2)/24,5),АТС!$A$41:$F$784,6)+'Иные услуги '!$C$5+'РСТ РСО-А'!$L$6+'РСТ РСО-А'!$H$9</f>
        <v>4850.9399999999996</v>
      </c>
      <c r="W456" s="117">
        <f>VLOOKUP($A456+ROUND((COLUMN()-2)/24,5),АТС!$A$41:$F$784,6)+'Иные услуги '!$C$5+'РСТ РСО-А'!$L$6+'РСТ РСО-А'!$H$9</f>
        <v>4850.8499999999995</v>
      </c>
      <c r="X456" s="117">
        <f>VLOOKUP($A456+ROUND((COLUMN()-2)/24,5),АТС!$A$41:$F$784,6)+'Иные услуги '!$C$5+'РСТ РСО-А'!$L$6+'РСТ РСО-А'!$H$9</f>
        <v>4850.4699999999993</v>
      </c>
      <c r="Y456" s="117">
        <f>VLOOKUP($A456+ROUND((COLUMN()-2)/24,5),АТС!$A$41:$F$784,6)+'Иные услуги '!$C$5+'РСТ РСО-А'!$L$6+'РСТ РСО-А'!$H$9</f>
        <v>4849.96</v>
      </c>
    </row>
    <row r="457" spans="1:25" x14ac:dyDescent="0.2">
      <c r="A457" s="66">
        <f t="shared" si="15"/>
        <v>43676</v>
      </c>
      <c r="B457" s="117">
        <f>VLOOKUP($A457+ROUND((COLUMN()-2)/24,5),АТС!$A$41:$F$784,6)+'Иные услуги '!$C$5+'РСТ РСО-А'!$L$6+'РСТ РСО-А'!$H$9</f>
        <v>4851.0999999999995</v>
      </c>
      <c r="C457" s="117">
        <f>VLOOKUP($A457+ROUND((COLUMN()-2)/24,5),АТС!$A$41:$F$784,6)+'Иные услуги '!$C$5+'РСТ РСО-А'!$L$6+'РСТ РСО-А'!$H$9</f>
        <v>4851.08</v>
      </c>
      <c r="D457" s="117">
        <f>VLOOKUP($A457+ROUND((COLUMN()-2)/24,5),АТС!$A$41:$F$784,6)+'Иные услуги '!$C$5+'РСТ РСО-А'!$L$6+'РСТ РСО-А'!$H$9</f>
        <v>4851.08</v>
      </c>
      <c r="E457" s="117">
        <f>VLOOKUP($A457+ROUND((COLUMN()-2)/24,5),АТС!$A$41:$F$784,6)+'Иные услуги '!$C$5+'РСТ РСО-А'!$L$6+'РСТ РСО-А'!$H$9</f>
        <v>4851.12</v>
      </c>
      <c r="F457" s="117">
        <f>VLOOKUP($A457+ROUND((COLUMN()-2)/24,5),АТС!$A$41:$F$784,6)+'Иные услуги '!$C$5+'РСТ РСО-А'!$L$6+'РСТ РСО-А'!$H$9</f>
        <v>4850.9399999999996</v>
      </c>
      <c r="G457" s="117">
        <f>VLOOKUP($A457+ROUND((COLUMN()-2)/24,5),АТС!$A$41:$F$784,6)+'Иные услуги '!$C$5+'РСТ РСО-А'!$L$6+'РСТ РСО-А'!$H$9</f>
        <v>4851.0499999999993</v>
      </c>
      <c r="H457" s="117">
        <f>VLOOKUP($A457+ROUND((COLUMN()-2)/24,5),АТС!$A$41:$F$784,6)+'Иные услуги '!$C$5+'РСТ РСО-А'!$L$6+'РСТ РСО-А'!$H$9</f>
        <v>4850.7699999999995</v>
      </c>
      <c r="I457" s="117">
        <f>VLOOKUP($A457+ROUND((COLUMN()-2)/24,5),АТС!$A$41:$F$784,6)+'Иные услуги '!$C$5+'РСТ РСО-А'!$L$6+'РСТ РСО-А'!$H$9</f>
        <v>4851.24</v>
      </c>
      <c r="J457" s="117">
        <f>VLOOKUP($A457+ROUND((COLUMN()-2)/24,5),АТС!$A$41:$F$784,6)+'Иные услуги '!$C$5+'РСТ РСО-А'!$L$6+'РСТ РСО-А'!$H$9</f>
        <v>4851.33</v>
      </c>
      <c r="K457" s="117">
        <f>VLOOKUP($A457+ROUND((COLUMN()-2)/24,5),АТС!$A$41:$F$784,6)+'Иные услуги '!$C$5+'РСТ РСО-А'!$L$6+'РСТ РСО-А'!$H$9</f>
        <v>4851.38</v>
      </c>
      <c r="L457" s="117">
        <f>VLOOKUP($A457+ROUND((COLUMN()-2)/24,5),АТС!$A$41:$F$784,6)+'Иные услуги '!$C$5+'РСТ РСО-А'!$L$6+'РСТ РСО-А'!$H$9</f>
        <v>4851.3599999999997</v>
      </c>
      <c r="M457" s="117">
        <f>VLOOKUP($A457+ROUND((COLUMN()-2)/24,5),АТС!$A$41:$F$784,6)+'Иные услуги '!$C$5+'РСТ РСО-А'!$L$6+'РСТ РСО-А'!$H$9</f>
        <v>4851.33</v>
      </c>
      <c r="N457" s="117">
        <f>VLOOKUP($A457+ROUND((COLUMN()-2)/24,5),АТС!$A$41:$F$784,6)+'Иные услуги '!$C$5+'РСТ РСО-А'!$L$6+'РСТ РСО-А'!$H$9</f>
        <v>4851.24</v>
      </c>
      <c r="O457" s="117">
        <f>VLOOKUP($A457+ROUND((COLUMN()-2)/24,5),АТС!$A$41:$F$784,6)+'Иные услуги '!$C$5+'РСТ РСО-А'!$L$6+'РСТ РСО-А'!$H$9</f>
        <v>4851.2</v>
      </c>
      <c r="P457" s="117">
        <f>VLOOKUP($A457+ROUND((COLUMN()-2)/24,5),АТС!$A$41:$F$784,6)+'Иные услуги '!$C$5+'РСТ РСО-А'!$L$6+'РСТ РСО-А'!$H$9</f>
        <v>4851.1399999999994</v>
      </c>
      <c r="Q457" s="117">
        <f>VLOOKUP($A457+ROUND((COLUMN()-2)/24,5),АТС!$A$41:$F$784,6)+'Иные услуги '!$C$5+'РСТ РСО-А'!$L$6+'РСТ РСО-А'!$H$9</f>
        <v>4851.0999999999995</v>
      </c>
      <c r="R457" s="117">
        <f>VLOOKUP($A457+ROUND((COLUMN()-2)/24,5),АТС!$A$41:$F$784,6)+'Иные услуги '!$C$5+'РСТ РСО-А'!$L$6+'РСТ РСО-А'!$H$9</f>
        <v>4851.09</v>
      </c>
      <c r="S457" s="117">
        <f>VLOOKUP($A457+ROUND((COLUMN()-2)/24,5),АТС!$A$41:$F$784,6)+'Иные услуги '!$C$5+'РСТ РСО-А'!$L$6+'РСТ РСО-А'!$H$9</f>
        <v>4851.08</v>
      </c>
      <c r="T457" s="117">
        <f>VLOOKUP($A457+ROUND((COLUMN()-2)/24,5),АТС!$A$41:$F$784,6)+'Иные услуги '!$C$5+'РСТ РСО-А'!$L$6+'РСТ РСО-А'!$H$9</f>
        <v>4851.2</v>
      </c>
      <c r="U457" s="117">
        <f>VLOOKUP($A457+ROUND((COLUMN()-2)/24,5),АТС!$A$41:$F$784,6)+'Иные услуги '!$C$5+'РСТ РСО-А'!$L$6+'РСТ РСО-А'!$H$9</f>
        <v>4851.2299999999996</v>
      </c>
      <c r="V457" s="117">
        <f>VLOOKUP($A457+ROUND((COLUMN()-2)/24,5),АТС!$A$41:$F$784,6)+'Иные услуги '!$C$5+'РСТ РСО-А'!$L$6+'РСТ РСО-А'!$H$9</f>
        <v>4851.0199999999995</v>
      </c>
      <c r="W457" s="117">
        <f>VLOOKUP($A457+ROUND((COLUMN()-2)/24,5),АТС!$A$41:$F$784,6)+'Иные услуги '!$C$5+'РСТ РСО-А'!$L$6+'РСТ РСО-А'!$H$9</f>
        <v>4850.9799999999996</v>
      </c>
      <c r="X457" s="117">
        <f>VLOOKUP($A457+ROUND((COLUMN()-2)/24,5),АТС!$A$41:$F$784,6)+'Иные услуги '!$C$5+'РСТ РСО-А'!$L$6+'РСТ РСО-А'!$H$9</f>
        <v>4850.54</v>
      </c>
      <c r="Y457" s="117">
        <f>VLOOKUP($A457+ROUND((COLUMN()-2)/24,5),АТС!$A$41:$F$784,6)+'Иные услуги '!$C$5+'РСТ РСО-А'!$L$6+'РСТ РСО-А'!$H$9</f>
        <v>4850.04</v>
      </c>
    </row>
    <row r="458" spans="1:25" x14ac:dyDescent="0.2">
      <c r="A458" s="66">
        <f t="shared" si="15"/>
        <v>43677</v>
      </c>
      <c r="B458" s="117">
        <f>VLOOKUP($A458+ROUND((COLUMN()-2)/24,5),АТС!$A$41:$F$784,6)+'Иные услуги '!$C$5+'РСТ РСО-А'!$L$6+'РСТ РСО-А'!$H$9</f>
        <v>4850.92</v>
      </c>
      <c r="C458" s="117">
        <f>VLOOKUP($A458+ROUND((COLUMN()-2)/24,5),АТС!$A$41:$F$784,6)+'Иные услуги '!$C$5+'РСТ РСО-А'!$L$6+'РСТ РСО-А'!$H$9</f>
        <v>4850.8999999999996</v>
      </c>
      <c r="D458" s="117">
        <f>VLOOKUP($A458+ROUND((COLUMN()-2)/24,5),АТС!$A$41:$F$784,6)+'Иные услуги '!$C$5+'РСТ РСО-А'!$L$6+'РСТ РСО-А'!$H$9</f>
        <v>4850.8499999999995</v>
      </c>
      <c r="E458" s="117">
        <f>VLOOKUP($A458+ROUND((COLUMN()-2)/24,5),АТС!$A$41:$F$784,6)+'Иные услуги '!$C$5+'РСТ РСО-А'!$L$6+'РСТ РСО-А'!$H$9</f>
        <v>4850.8599999999997</v>
      </c>
      <c r="F458" s="117">
        <f>VLOOKUP($A458+ROUND((COLUMN()-2)/24,5),АТС!$A$41:$F$784,6)+'Иные услуги '!$C$5+'РСТ РСО-А'!$L$6+'РСТ РСО-А'!$H$9</f>
        <v>4850.87</v>
      </c>
      <c r="G458" s="117">
        <f>VLOOKUP($A458+ROUND((COLUMN()-2)/24,5),АТС!$A$41:$F$784,6)+'Иные услуги '!$C$5+'РСТ РСО-А'!$L$6+'РСТ РСО-А'!$H$9</f>
        <v>4850.8999999999996</v>
      </c>
      <c r="H458" s="117">
        <f>VLOOKUP($A458+ROUND((COLUMN()-2)/24,5),АТС!$A$41:$F$784,6)+'Иные услуги '!$C$5+'РСТ РСО-А'!$L$6+'РСТ РСО-А'!$H$9</f>
        <v>4850.4799999999996</v>
      </c>
      <c r="I458" s="117">
        <f>VLOOKUP($A458+ROUND((COLUMN()-2)/24,5),АТС!$A$41:$F$784,6)+'Иные услуги '!$C$5+'РСТ РСО-А'!$L$6+'РСТ РСО-А'!$H$9</f>
        <v>4850.92</v>
      </c>
      <c r="J458" s="117">
        <f>VLOOKUP($A458+ROUND((COLUMN()-2)/24,5),АТС!$A$41:$F$784,6)+'Иные услуги '!$C$5+'РСТ РСО-А'!$L$6+'РСТ РСО-А'!$H$9</f>
        <v>4851.2199999999993</v>
      </c>
      <c r="K458" s="117">
        <f>VLOOKUP($A458+ROUND((COLUMN()-2)/24,5),АТС!$A$41:$F$784,6)+'Иные услуги '!$C$5+'РСТ РСО-А'!$L$6+'РСТ РСО-А'!$H$9</f>
        <v>4851.26</v>
      </c>
      <c r="L458" s="117">
        <f>VLOOKUP($A458+ROUND((COLUMN()-2)/24,5),АТС!$A$41:$F$784,6)+'Иные услуги '!$C$5+'РСТ РСО-А'!$L$6+'РСТ РСО-А'!$H$9</f>
        <v>4851.32</v>
      </c>
      <c r="M458" s="117">
        <f>VLOOKUP($A458+ROUND((COLUMN()-2)/24,5),АТС!$A$41:$F$784,6)+'Иные услуги '!$C$5+'РСТ РСО-А'!$L$6+'РСТ РСО-А'!$H$9</f>
        <v>4851.29</v>
      </c>
      <c r="N458" s="117">
        <f>VLOOKUP($A458+ROUND((COLUMN()-2)/24,5),АТС!$A$41:$F$784,6)+'Иные услуги '!$C$5+'РСТ РСО-А'!$L$6+'РСТ РСО-А'!$H$9</f>
        <v>4851.2</v>
      </c>
      <c r="O458" s="117">
        <f>VLOOKUP($A458+ROUND((COLUMN()-2)/24,5),АТС!$A$41:$F$784,6)+'Иные услуги '!$C$5+'РСТ РСО-А'!$L$6+'РСТ РСО-А'!$H$9</f>
        <v>4851.1899999999996</v>
      </c>
      <c r="P458" s="117">
        <f>VLOOKUP($A458+ROUND((COLUMN()-2)/24,5),АТС!$A$41:$F$784,6)+'Иные услуги '!$C$5+'РСТ РСО-А'!$L$6+'РСТ РСО-А'!$H$9</f>
        <v>4851.1899999999996</v>
      </c>
      <c r="Q458" s="117">
        <f>VLOOKUP($A458+ROUND((COLUMN()-2)/24,5),АТС!$A$41:$F$784,6)+'Иные услуги '!$C$5+'РСТ РСО-А'!$L$6+'РСТ РСО-А'!$H$9</f>
        <v>4851.1799999999994</v>
      </c>
      <c r="R458" s="117">
        <f>VLOOKUP($A458+ROUND((COLUMN()-2)/24,5),АТС!$A$41:$F$784,6)+'Иные услуги '!$C$5+'РСТ РСО-А'!$L$6+'РСТ РСО-А'!$H$9</f>
        <v>4851.1399999999994</v>
      </c>
      <c r="S458" s="117">
        <f>VLOOKUP($A458+ROUND((COLUMN()-2)/24,5),АТС!$A$41:$F$784,6)+'Иные услуги '!$C$5+'РСТ РСО-А'!$L$6+'РСТ РСО-А'!$H$9</f>
        <v>4851.0999999999995</v>
      </c>
      <c r="T458" s="117">
        <f>VLOOKUP($A458+ROUND((COLUMN()-2)/24,5),АТС!$A$41:$F$784,6)+'Иные услуги '!$C$5+'РСТ РСО-А'!$L$6+'РСТ РСО-А'!$H$9</f>
        <v>4851.1099999999997</v>
      </c>
      <c r="U458" s="117">
        <f>VLOOKUP($A458+ROUND((COLUMN()-2)/24,5),АТС!$A$41:$F$784,6)+'Иные услуги '!$C$5+'РСТ РСО-А'!$L$6+'РСТ РСО-А'!$H$9</f>
        <v>4851.24</v>
      </c>
      <c r="V458" s="117">
        <f>VLOOKUP($A458+ROUND((COLUMN()-2)/24,5),АТС!$A$41:$F$784,6)+'Иные услуги '!$C$5+'РСТ РСО-А'!$L$6+'РСТ РСО-А'!$H$9</f>
        <v>4851.08</v>
      </c>
      <c r="W458" s="117">
        <f>VLOOKUP($A458+ROUND((COLUMN()-2)/24,5),АТС!$A$41:$F$784,6)+'Иные услуги '!$C$5+'РСТ РСО-А'!$L$6+'РСТ РСО-А'!$H$9</f>
        <v>4850.9299999999994</v>
      </c>
      <c r="X458" s="117">
        <f>VLOOKUP($A458+ROUND((COLUMN()-2)/24,5),АТС!$A$41:$F$784,6)+'Иные услуги '!$C$5+'РСТ РСО-А'!$L$6+'РСТ РСО-А'!$H$9</f>
        <v>4850.58</v>
      </c>
      <c r="Y458" s="117">
        <f>VLOOKUP($A458+ROUND((COLUMN()-2)/24,5),АТС!$A$41:$F$784,6)+'Иные услуги '!$C$5+'РСТ РСО-А'!$L$6+'РСТ РСО-А'!$H$9</f>
        <v>4850.26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4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650084.43000000005</v>
      </c>
      <c r="O462" s="168"/>
      <c r="P462" s="167">
        <f>АТС!$B$24</f>
        <v>650084.43000000005</v>
      </c>
      <c r="Q462" s="168"/>
      <c r="R462" s="167">
        <f>АТС!$B$24</f>
        <v>650084.43000000005</v>
      </c>
      <c r="S462" s="168"/>
      <c r="T462" s="167">
        <f>АТС!$B$24</f>
        <v>650084.43000000005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59"/>
      <c r="B464" s="159"/>
      <c r="C464" s="159"/>
      <c r="D464" s="159"/>
      <c r="E464" s="159"/>
      <c r="F464" s="161"/>
      <c r="G464" s="161"/>
      <c r="H464" s="161"/>
      <c r="I464" s="161"/>
      <c r="J464" s="161"/>
      <c r="K464" s="161"/>
      <c r="L464" s="161"/>
      <c r="M464" s="161"/>
    </row>
  </sheetData>
  <mergeCells count="335">
    <mergeCell ref="B11:Y12"/>
    <mergeCell ref="A11:A14"/>
    <mergeCell ref="M13:M14"/>
    <mergeCell ref="J13:J14"/>
    <mergeCell ref="I13:I14"/>
    <mergeCell ref="H13:H14"/>
    <mergeCell ref="G13:G14"/>
    <mergeCell ref="F13:F14"/>
    <mergeCell ref="D13:D14"/>
    <mergeCell ref="C13:C14"/>
    <mergeCell ref="B13:B14"/>
    <mergeCell ref="Y13:Y14"/>
    <mergeCell ref="X13:X14"/>
    <mergeCell ref="T13:T14"/>
    <mergeCell ref="S13:S14"/>
    <mergeCell ref="R13:R14"/>
    <mergeCell ref="Q13:Q14"/>
    <mergeCell ref="P13:P14"/>
    <mergeCell ref="O13:O14"/>
    <mergeCell ref="N13:N14"/>
    <mergeCell ref="E13:E14"/>
    <mergeCell ref="K13:K14"/>
    <mergeCell ref="U13:U14"/>
    <mergeCell ref="N462:O462"/>
    <mergeCell ref="P462:Q462"/>
    <mergeCell ref="R462:S462"/>
    <mergeCell ref="T462:U462"/>
    <mergeCell ref="A460:M462"/>
    <mergeCell ref="N460:O461"/>
    <mergeCell ref="P460:Q461"/>
    <mergeCell ref="R460:S461"/>
    <mergeCell ref="T460:U461"/>
    <mergeCell ref="A350:A353"/>
    <mergeCell ref="B352:B353"/>
    <mergeCell ref="C352:C353"/>
    <mergeCell ref="D352:D353"/>
    <mergeCell ref="E352:E353"/>
    <mergeCell ref="F352:F353"/>
    <mergeCell ref="G352:G353"/>
    <mergeCell ref="H352:H353"/>
    <mergeCell ref="N352:N353"/>
    <mergeCell ref="O352:O353"/>
    <mergeCell ref="P352:P353"/>
    <mergeCell ref="A1:Y1"/>
    <mergeCell ref="A2:Y2"/>
    <mergeCell ref="A3:Y3"/>
    <mergeCell ref="A4:Y4"/>
    <mergeCell ref="V13:V14"/>
    <mergeCell ref="W13:W14"/>
    <mergeCell ref="L13:L14"/>
    <mergeCell ref="V51:V52"/>
    <mergeCell ref="W51:W52"/>
    <mergeCell ref="R88:R89"/>
    <mergeCell ref="S88:S89"/>
    <mergeCell ref="T88:T89"/>
    <mergeCell ref="U88:U89"/>
    <mergeCell ref="B350:Y351"/>
    <mergeCell ref="S51:S52"/>
    <mergeCell ref="T51:T52"/>
    <mergeCell ref="U51:U52"/>
    <mergeCell ref="X51:X52"/>
    <mergeCell ref="Y51:Y52"/>
    <mergeCell ref="A86:A89"/>
    <mergeCell ref="B86:Y87"/>
    <mergeCell ref="B88:B89"/>
    <mergeCell ref="J463:K463"/>
    <mergeCell ref="L463:M463"/>
    <mergeCell ref="H464:I464"/>
    <mergeCell ref="J464:K464"/>
    <mergeCell ref="L464:M464"/>
    <mergeCell ref="I352:I353"/>
    <mergeCell ref="J352:J353"/>
    <mergeCell ref="K352:K353"/>
    <mergeCell ref="L352:L353"/>
    <mergeCell ref="M352:M353"/>
    <mergeCell ref="A464:E464"/>
    <mergeCell ref="F463:G463"/>
    <mergeCell ref="F464:G464"/>
    <mergeCell ref="A463:E463"/>
    <mergeCell ref="H463:I463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V88:V89"/>
    <mergeCell ref="W88:W89"/>
    <mergeCell ref="X88:X89"/>
    <mergeCell ref="Y88:Y89"/>
    <mergeCell ref="P88:P89"/>
    <mergeCell ref="Q88:Q89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Y352:Y353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L389:L390"/>
    <mergeCell ref="M389:M390"/>
    <mergeCell ref="Y389:Y390"/>
    <mergeCell ref="N389:N390"/>
    <mergeCell ref="O389:O390"/>
    <mergeCell ref="P389:P390"/>
    <mergeCell ref="Q389:Q390"/>
    <mergeCell ref="R389:R390"/>
    <mergeCell ref="S389:S390"/>
    <mergeCell ref="T389:T390"/>
    <mergeCell ref="U389:U390"/>
    <mergeCell ref="V389:V390"/>
    <mergeCell ref="W389:W390"/>
    <mergeCell ref="X389:X390"/>
    <mergeCell ref="O426:O427"/>
    <mergeCell ref="R426:R427"/>
    <mergeCell ref="S426:S427"/>
    <mergeCell ref="T426:T427"/>
    <mergeCell ref="A424:A427"/>
    <mergeCell ref="B424:Y425"/>
    <mergeCell ref="B426:B427"/>
    <mergeCell ref="C426:C427"/>
    <mergeCell ref="D426:D427"/>
    <mergeCell ref="E426:E427"/>
    <mergeCell ref="F426:F427"/>
    <mergeCell ref="G426:G427"/>
    <mergeCell ref="H426:H427"/>
    <mergeCell ref="Q426:Q427"/>
    <mergeCell ref="U426:U427"/>
    <mergeCell ref="J426:J427"/>
    <mergeCell ref="K426:K427"/>
    <mergeCell ref="L426:L427"/>
    <mergeCell ref="M426:M427"/>
    <mergeCell ref="N426:N427"/>
    <mergeCell ref="V426:V427"/>
    <mergeCell ref="W426:W427"/>
    <mergeCell ref="X426:X427"/>
    <mergeCell ref="Y426:Y427"/>
    <mergeCell ref="P426:P427"/>
    <mergeCell ref="I426:I427"/>
    <mergeCell ref="A125:A128"/>
    <mergeCell ref="B125:Y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A162:A165"/>
    <mergeCell ref="B162:Y163"/>
    <mergeCell ref="B164:B165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X201:X202"/>
    <mergeCell ref="Y201:Y202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J239:J240"/>
    <mergeCell ref="K239:K240"/>
    <mergeCell ref="L239:L240"/>
    <mergeCell ref="M239:M240"/>
    <mergeCell ref="N239:N240"/>
    <mergeCell ref="O239:O240"/>
    <mergeCell ref="P239:P240"/>
    <mergeCell ref="Q239:Q240"/>
    <mergeCell ref="R239:R240"/>
    <mergeCell ref="S239:S240"/>
    <mergeCell ref="T239:T240"/>
    <mergeCell ref="U239:U240"/>
    <mergeCell ref="V239:V240"/>
    <mergeCell ref="W239:W240"/>
    <mergeCell ref="X239:X240"/>
    <mergeCell ref="Y239:Y240"/>
    <mergeCell ref="Q277:Q278"/>
    <mergeCell ref="R277:R278"/>
    <mergeCell ref="S277:S278"/>
    <mergeCell ref="T277:T278"/>
    <mergeCell ref="Q314:Q315"/>
    <mergeCell ref="R314:R315"/>
    <mergeCell ref="Y314:Y315"/>
    <mergeCell ref="S314:S315"/>
    <mergeCell ref="T314:T315"/>
    <mergeCell ref="U314:U315"/>
    <mergeCell ref="V314:V315"/>
    <mergeCell ref="W314:W315"/>
    <mergeCell ref="X314:X315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U277:U278"/>
    <mergeCell ref="V277:V278"/>
    <mergeCell ref="W277:W278"/>
    <mergeCell ref="X277:X278"/>
    <mergeCell ref="Y277:Y278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</mergeCells>
  <pageMargins left="0.17" right="0.17" top="0.54" bottom="0.31" header="0.33" footer="0.17"/>
  <pageSetup paperSize="9" scale="44" fitToHeight="1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6"/>
  <sheetViews>
    <sheetView view="pageBreakPreview" zoomScaleSheetLayoutView="100" workbookViewId="0">
      <pane xSplit="1" ySplit="4" topLeftCell="P70" activePane="bottomRight" state="frozen"/>
      <selection pane="topRight" activeCell="B1" sqref="B1"/>
      <selection pane="bottomLeft" activeCell="A5" sqref="A5"/>
      <selection pane="bottomRight" activeCell="A82" sqref="A82:XFD459"/>
    </sheetView>
  </sheetViews>
  <sheetFormatPr defaultRowHeight="15" x14ac:dyDescent="0.25"/>
  <cols>
    <col min="1" max="1" width="14.25" style="64" customWidth="1"/>
    <col min="2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s="77" customFormat="1" ht="44.25" customHeight="1" x14ac:dyDescent="0.25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">
        <v>164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5.75" customHeight="1" x14ac:dyDescent="0.2">
      <c r="A15" s="66">
        <f>АТС!A41</f>
        <v>43647</v>
      </c>
      <c r="B15" s="91">
        <f>VLOOKUP($A15+ROUND((COLUMN()-2)/24,5),АТС!$A$41:$F$784,6)+'Иные услуги '!$C$5+'РСТ РСО-А'!$I$7+'РСТ РСО-А'!$F$9</f>
        <v>1328.79</v>
      </c>
      <c r="C15" s="117">
        <f>VLOOKUP($A15+ROUND((COLUMN()-2)/24,5),АТС!$A$41:$F$784,6)+'Иные услуги '!$C$5+'РСТ РСО-А'!$I$7+'РСТ РСО-А'!$F$9</f>
        <v>1328.68</v>
      </c>
      <c r="D15" s="117">
        <f>VLOOKUP($A15+ROUND((COLUMN()-2)/24,5),АТС!$A$41:$F$784,6)+'Иные услуги '!$C$5+'РСТ РСО-А'!$I$7+'РСТ РСО-А'!$F$9</f>
        <v>1328.75</v>
      </c>
      <c r="E15" s="117">
        <f>VLOOKUP($A15+ROUND((COLUMN()-2)/24,5),АТС!$A$41:$F$784,6)+'Иные услуги '!$C$5+'РСТ РСО-А'!$I$7+'РСТ РСО-А'!$F$9</f>
        <v>1328.75</v>
      </c>
      <c r="F15" s="117">
        <f>VLOOKUP($A15+ROUND((COLUMN()-2)/24,5),АТС!$A$41:$F$784,6)+'Иные услуги '!$C$5+'РСТ РСО-А'!$I$7+'РСТ РСО-А'!$F$9</f>
        <v>1328.6299999999999</v>
      </c>
      <c r="G15" s="117">
        <f>VLOOKUP($A15+ROUND((COLUMN()-2)/24,5),АТС!$A$41:$F$784,6)+'Иные услуги '!$C$5+'РСТ РСО-А'!$I$7+'РСТ РСО-А'!$F$9</f>
        <v>1328.6299999999999</v>
      </c>
      <c r="H15" s="117">
        <f>VLOOKUP($A15+ROUND((COLUMN()-2)/24,5),АТС!$A$41:$F$784,6)+'Иные услуги '!$C$5+'РСТ РСО-А'!$I$7+'РСТ РСО-А'!$F$9</f>
        <v>1328.3799999999999</v>
      </c>
      <c r="I15" s="117">
        <f>VLOOKUP($A15+ROUND((COLUMN()-2)/24,5),АТС!$A$41:$F$784,6)+'Иные услуги '!$C$5+'РСТ РСО-А'!$I$7+'РСТ РСО-А'!$F$9</f>
        <v>1328.8</v>
      </c>
      <c r="J15" s="117">
        <f>VLOOKUP($A15+ROUND((COLUMN()-2)/24,5),АТС!$A$41:$F$784,6)+'Иные услуги '!$C$5+'РСТ РСО-А'!$I$7+'РСТ РСО-А'!$F$9</f>
        <v>1329</v>
      </c>
      <c r="K15" s="117">
        <f>VLOOKUP($A15+ROUND((COLUMN()-2)/24,5),АТС!$A$41:$F$784,6)+'Иные услуги '!$C$5+'РСТ РСО-А'!$I$7+'РСТ РСО-А'!$F$9</f>
        <v>1329.05</v>
      </c>
      <c r="L15" s="117">
        <f>VLOOKUP($A15+ROUND((COLUMN()-2)/24,5),АТС!$A$41:$F$784,6)+'Иные услуги '!$C$5+'РСТ РСО-А'!$I$7+'РСТ РСО-А'!$F$9</f>
        <v>1329.04</v>
      </c>
      <c r="M15" s="117">
        <f>VLOOKUP($A15+ROUND((COLUMN()-2)/24,5),АТС!$A$41:$F$784,6)+'Иные услуги '!$C$5+'РСТ РСО-А'!$I$7+'РСТ РСО-А'!$F$9</f>
        <v>1329.04</v>
      </c>
      <c r="N15" s="117">
        <f>VLOOKUP($A15+ROUND((COLUMN()-2)/24,5),АТС!$A$41:$F$784,6)+'Иные услуги '!$C$5+'РСТ РСО-А'!$I$7+'РСТ РСО-А'!$F$9</f>
        <v>1329.04</v>
      </c>
      <c r="O15" s="117">
        <f>VLOOKUP($A15+ROUND((COLUMN()-2)/24,5),АТС!$A$41:$F$784,6)+'Иные услуги '!$C$5+'РСТ РСО-А'!$I$7+'РСТ РСО-А'!$F$9</f>
        <v>1328.6499999999999</v>
      </c>
      <c r="P15" s="117">
        <f>VLOOKUP($A15+ROUND((COLUMN()-2)/24,5),АТС!$A$41:$F$784,6)+'Иные услуги '!$C$5+'РСТ РСО-А'!$I$7+'РСТ РСО-А'!$F$9</f>
        <v>1328.71</v>
      </c>
      <c r="Q15" s="117">
        <f>VLOOKUP($A15+ROUND((COLUMN()-2)/24,5),АТС!$A$41:$F$784,6)+'Иные услуги '!$C$5+'РСТ РСО-А'!$I$7+'РСТ РСО-А'!$F$9</f>
        <v>1328.67</v>
      </c>
      <c r="R15" s="117">
        <f>VLOOKUP($A15+ROUND((COLUMN()-2)/24,5),АТС!$A$41:$F$784,6)+'Иные услуги '!$C$5+'РСТ РСО-А'!$I$7+'РСТ РСО-А'!$F$9</f>
        <v>1328.75</v>
      </c>
      <c r="S15" s="117">
        <f>VLOOKUP($A15+ROUND((COLUMN()-2)/24,5),АТС!$A$41:$F$784,6)+'Иные услуги '!$C$5+'РСТ РСО-А'!$I$7+'РСТ РСО-А'!$F$9</f>
        <v>1328.77</v>
      </c>
      <c r="T15" s="117">
        <f>VLOOKUP($A15+ROUND((COLUMN()-2)/24,5),АТС!$A$41:$F$784,6)+'Иные услуги '!$C$5+'РСТ РСО-А'!$I$7+'РСТ РСО-А'!$F$9</f>
        <v>1329</v>
      </c>
      <c r="U15" s="117">
        <f>VLOOKUP($A15+ROUND((COLUMN()-2)/24,5),АТС!$A$41:$F$784,6)+'Иные услуги '!$C$5+'РСТ РСО-А'!$I$7+'РСТ РСО-А'!$F$9</f>
        <v>1329.08</v>
      </c>
      <c r="V15" s="117">
        <f>VLOOKUP($A15+ROUND((COLUMN()-2)/24,5),АТС!$A$41:$F$784,6)+'Иные услуги '!$C$5+'РСТ РСО-А'!$I$7+'РСТ РСО-А'!$F$9</f>
        <v>1328.85</v>
      </c>
      <c r="W15" s="117">
        <f>VLOOKUP($A15+ROUND((COLUMN()-2)/24,5),АТС!$A$41:$F$784,6)+'Иные услуги '!$C$5+'РСТ РСО-А'!$I$7+'РСТ РСО-А'!$F$9</f>
        <v>1328.8</v>
      </c>
      <c r="X15" s="117">
        <f>VLOOKUP($A15+ROUND((COLUMN()-2)/24,5),АТС!$A$41:$F$784,6)+'Иные услуги '!$C$5+'РСТ РСО-А'!$I$7+'РСТ РСО-А'!$F$9</f>
        <v>1328.6299999999999</v>
      </c>
      <c r="Y15" s="117">
        <f>VLOOKUP($A15+ROUND((COLUMN()-2)/24,5),АТС!$A$41:$F$784,6)+'Иные услуги '!$C$5+'РСТ РСО-А'!$I$7+'РСТ РСО-А'!$F$9</f>
        <v>1328.54</v>
      </c>
      <c r="AA15" s="67"/>
    </row>
    <row r="16" spans="1:27" x14ac:dyDescent="0.2">
      <c r="A16" s="66">
        <f>A15+1</f>
        <v>43648</v>
      </c>
      <c r="B16" s="117">
        <f>VLOOKUP($A16+ROUND((COLUMN()-2)/24,5),АТС!$A$41:$F$784,6)+'Иные услуги '!$C$5+'РСТ РСО-А'!$I$7+'РСТ РСО-А'!$F$9</f>
        <v>1329.06</v>
      </c>
      <c r="C16" s="117">
        <f>VLOOKUP($A16+ROUND((COLUMN()-2)/24,5),АТС!$A$41:$F$784,6)+'Иные услуги '!$C$5+'РСТ РСО-А'!$I$7+'РСТ РСО-А'!$F$9</f>
        <v>1328.8999999999999</v>
      </c>
      <c r="D16" s="117">
        <f>VLOOKUP($A16+ROUND((COLUMN()-2)/24,5),АТС!$A$41:$F$784,6)+'Иные услуги '!$C$5+'РСТ РСО-А'!$I$7+'РСТ РСО-А'!$F$9</f>
        <v>1328.85</v>
      </c>
      <c r="E16" s="117">
        <f>VLOOKUP($A16+ROUND((COLUMN()-2)/24,5),АТС!$A$41:$F$784,6)+'Иные услуги '!$C$5+'РСТ РСО-А'!$I$7+'РСТ РСО-А'!$F$9</f>
        <v>1328.85</v>
      </c>
      <c r="F16" s="117">
        <f>VLOOKUP($A16+ROUND((COLUMN()-2)/24,5),АТС!$A$41:$F$784,6)+'Иные услуги '!$C$5+'РСТ РСО-А'!$I$7+'РСТ РСО-А'!$F$9</f>
        <v>1329.41</v>
      </c>
      <c r="G16" s="117">
        <f>VLOOKUP($A16+ROUND((COLUMN()-2)/24,5),АТС!$A$41:$F$784,6)+'Иные услуги '!$C$5+'РСТ РСО-А'!$I$7+'РСТ РСО-А'!$F$9</f>
        <v>1329.42</v>
      </c>
      <c r="H16" s="117">
        <f>VLOOKUP($A16+ROUND((COLUMN()-2)/24,5),АТС!$A$41:$F$784,6)+'Иные услуги '!$C$5+'РСТ РСО-А'!$I$7+'РСТ РСО-А'!$F$9</f>
        <v>1329.43</v>
      </c>
      <c r="I16" s="117">
        <f>VLOOKUP($A16+ROUND((COLUMN()-2)/24,5),АТС!$A$41:$F$784,6)+'Иные услуги '!$C$5+'РСТ РСО-А'!$I$7+'РСТ РСО-А'!$F$9</f>
        <v>1328.8899999999999</v>
      </c>
      <c r="J16" s="117">
        <f>VLOOKUP($A16+ROUND((COLUMN()-2)/24,5),АТС!$A$41:$F$784,6)+'Иные услуги '!$C$5+'РСТ РСО-А'!$I$7+'РСТ РСО-А'!$F$9</f>
        <v>1328.95</v>
      </c>
      <c r="K16" s="117">
        <f>VLOOKUP($A16+ROUND((COLUMN()-2)/24,5),АТС!$A$41:$F$784,6)+'Иные услуги '!$C$5+'РСТ РСО-А'!$I$7+'РСТ РСО-А'!$F$9</f>
        <v>1329.02</v>
      </c>
      <c r="L16" s="117">
        <f>VLOOKUP($A16+ROUND((COLUMN()-2)/24,5),АТС!$A$41:$F$784,6)+'Иные услуги '!$C$5+'РСТ РСО-А'!$I$7+'РСТ РСО-А'!$F$9</f>
        <v>1329.04</v>
      </c>
      <c r="M16" s="117">
        <f>VLOOKUP($A16+ROUND((COLUMN()-2)/24,5),АТС!$A$41:$F$784,6)+'Иные услуги '!$C$5+'РСТ РСО-А'!$I$7+'РСТ РСО-А'!$F$9</f>
        <v>1329.04</v>
      </c>
      <c r="N16" s="117">
        <f>VLOOKUP($A16+ROUND((COLUMN()-2)/24,5),АТС!$A$41:$F$784,6)+'Иные услуги '!$C$5+'РСТ РСО-А'!$I$7+'РСТ РСО-А'!$F$9</f>
        <v>1329.04</v>
      </c>
      <c r="O16" s="117">
        <f>VLOOKUP($A16+ROUND((COLUMN()-2)/24,5),АТС!$A$41:$F$784,6)+'Иные услуги '!$C$5+'РСТ РСО-А'!$I$7+'РСТ РСО-А'!$F$9</f>
        <v>1328.76</v>
      </c>
      <c r="P16" s="117">
        <f>VLOOKUP($A16+ROUND((COLUMN()-2)/24,5),АТС!$A$41:$F$784,6)+'Иные услуги '!$C$5+'РСТ РСО-А'!$I$7+'РСТ РСО-А'!$F$9</f>
        <v>1328.75</v>
      </c>
      <c r="Q16" s="117">
        <f>VLOOKUP($A16+ROUND((COLUMN()-2)/24,5),АТС!$A$41:$F$784,6)+'Иные услуги '!$C$5+'РСТ РСО-А'!$I$7+'РСТ РСО-А'!$F$9</f>
        <v>1328.76</v>
      </c>
      <c r="R16" s="117">
        <f>VLOOKUP($A16+ROUND((COLUMN()-2)/24,5),АТС!$A$41:$F$784,6)+'Иные услуги '!$C$5+'РСТ РСО-А'!$I$7+'РСТ РСО-А'!$F$9</f>
        <v>1328.72</v>
      </c>
      <c r="S16" s="117">
        <f>VLOOKUP($A16+ROUND((COLUMN()-2)/24,5),АТС!$A$41:$F$784,6)+'Иные услуги '!$C$5+'РСТ РСО-А'!$I$7+'РСТ РСО-А'!$F$9</f>
        <v>1328.74</v>
      </c>
      <c r="T16" s="117">
        <f>VLOOKUP($A16+ROUND((COLUMN()-2)/24,5),АТС!$A$41:$F$784,6)+'Иные услуги '!$C$5+'РСТ РСО-А'!$I$7+'РСТ РСО-А'!$F$9</f>
        <v>1329</v>
      </c>
      <c r="U16" s="117">
        <f>VLOOKUP($A16+ROUND((COLUMN()-2)/24,5),АТС!$A$41:$F$784,6)+'Иные услуги '!$C$5+'РСТ РСО-А'!$I$7+'РСТ РСО-А'!$F$9</f>
        <v>1329.01</v>
      </c>
      <c r="V16" s="117">
        <f>VLOOKUP($A16+ROUND((COLUMN()-2)/24,5),АТС!$A$41:$F$784,6)+'Иные услуги '!$C$5+'РСТ РСО-А'!$I$7+'РСТ РСО-А'!$F$9</f>
        <v>1328.78</v>
      </c>
      <c r="W16" s="117">
        <f>VLOOKUP($A16+ROUND((COLUMN()-2)/24,5),АТС!$A$41:$F$784,6)+'Иные услуги '!$C$5+'РСТ РСО-А'!$I$7+'РСТ РСО-А'!$F$9</f>
        <v>1328.83</v>
      </c>
      <c r="X16" s="117">
        <f>VLOOKUP($A16+ROUND((COLUMN()-2)/24,5),АТС!$A$41:$F$784,6)+'Иные услуги '!$C$5+'РСТ РСО-А'!$I$7+'РСТ РСО-А'!$F$9</f>
        <v>1328.5</v>
      </c>
      <c r="Y16" s="117">
        <f>VLOOKUP($A16+ROUND((COLUMN()-2)/24,5),АТС!$A$41:$F$784,6)+'Иные услуги '!$C$5+'РСТ РСО-А'!$I$7+'РСТ РСО-А'!$F$9</f>
        <v>1328.1399999999999</v>
      </c>
    </row>
    <row r="17" spans="1:25" x14ac:dyDescent="0.2">
      <c r="A17" s="66">
        <f t="shared" ref="A17:A45" si="0">A16+1</f>
        <v>43649</v>
      </c>
      <c r="B17" s="117">
        <f>VLOOKUP($A17+ROUND((COLUMN()-2)/24,5),АТС!$A$41:$F$784,6)+'Иные услуги '!$C$5+'РСТ РСО-А'!$I$7+'РСТ РСО-А'!$F$9</f>
        <v>1328.87</v>
      </c>
      <c r="C17" s="117">
        <f>VLOOKUP($A17+ROUND((COLUMN()-2)/24,5),АТС!$A$41:$F$784,6)+'Иные услуги '!$C$5+'РСТ РСО-А'!$I$7+'РСТ РСО-А'!$F$9</f>
        <v>1328.81</v>
      </c>
      <c r="D17" s="117">
        <f>VLOOKUP($A17+ROUND((COLUMN()-2)/24,5),АТС!$A$41:$F$784,6)+'Иные услуги '!$C$5+'РСТ РСО-А'!$I$7+'РСТ РСО-А'!$F$9</f>
        <v>1328.86</v>
      </c>
      <c r="E17" s="117">
        <f>VLOOKUP($A17+ROUND((COLUMN()-2)/24,5),АТС!$A$41:$F$784,6)+'Иные услуги '!$C$5+'РСТ РСО-А'!$I$7+'РСТ РСО-А'!$F$9</f>
        <v>1329.45</v>
      </c>
      <c r="F17" s="117">
        <f>VLOOKUP($A17+ROUND((COLUMN()-2)/24,5),АТС!$A$41:$F$784,6)+'Иные услуги '!$C$5+'РСТ РСО-А'!$I$7+'РСТ РСО-А'!$F$9</f>
        <v>1329.44</v>
      </c>
      <c r="G17" s="117">
        <f>VLOOKUP($A17+ROUND((COLUMN()-2)/24,5),АТС!$A$41:$F$784,6)+'Иные услуги '!$C$5+'РСТ РСО-А'!$I$7+'РСТ РСО-А'!$F$9</f>
        <v>1329.44</v>
      </c>
      <c r="H17" s="117">
        <f>VLOOKUP($A17+ROUND((COLUMN()-2)/24,5),АТС!$A$41:$F$784,6)+'Иные услуги '!$C$5+'РСТ РСО-А'!$I$7+'РСТ РСО-А'!$F$9</f>
        <v>1328.5</v>
      </c>
      <c r="I17" s="117">
        <f>VLOOKUP($A17+ROUND((COLUMN()-2)/24,5),АТС!$A$41:$F$784,6)+'Иные услуги '!$C$5+'РСТ РСО-А'!$I$7+'РСТ РСО-А'!$F$9</f>
        <v>1328.52</v>
      </c>
      <c r="J17" s="117">
        <f>VLOOKUP($A17+ROUND((COLUMN()-2)/24,5),АТС!$A$41:$F$784,6)+'Иные услуги '!$C$5+'РСТ РСО-А'!$I$7+'РСТ РСО-А'!$F$9</f>
        <v>1329.03</v>
      </c>
      <c r="K17" s="117">
        <f>VLOOKUP($A17+ROUND((COLUMN()-2)/24,5),АТС!$A$41:$F$784,6)+'Иные услуги '!$C$5+'РСТ РСО-А'!$I$7+'РСТ РСО-А'!$F$9</f>
        <v>1329.01</v>
      </c>
      <c r="L17" s="117">
        <f>VLOOKUP($A17+ROUND((COLUMN()-2)/24,5),АТС!$A$41:$F$784,6)+'Иные услуги '!$C$5+'РСТ РСО-А'!$I$7+'РСТ РСО-А'!$F$9</f>
        <v>1329.02</v>
      </c>
      <c r="M17" s="117">
        <f>VLOOKUP($A17+ROUND((COLUMN()-2)/24,5),АТС!$A$41:$F$784,6)+'Иные услуги '!$C$5+'РСТ РСО-А'!$I$7+'РСТ РСО-А'!$F$9</f>
        <v>1329.04</v>
      </c>
      <c r="N17" s="117">
        <f>VLOOKUP($A17+ROUND((COLUMN()-2)/24,5),АТС!$A$41:$F$784,6)+'Иные услуги '!$C$5+'РСТ РСО-А'!$I$7+'РСТ РСО-А'!$F$9</f>
        <v>1329.06</v>
      </c>
      <c r="O17" s="117">
        <f>VLOOKUP($A17+ROUND((COLUMN()-2)/24,5),АТС!$A$41:$F$784,6)+'Иные услуги '!$C$5+'РСТ РСО-А'!$I$7+'РСТ РСО-А'!$F$9</f>
        <v>1329.05</v>
      </c>
      <c r="P17" s="117">
        <f>VLOOKUP($A17+ROUND((COLUMN()-2)/24,5),АТС!$A$41:$F$784,6)+'Иные услуги '!$C$5+'РСТ РСО-А'!$I$7+'РСТ РСО-А'!$F$9</f>
        <v>1328.73</v>
      </c>
      <c r="Q17" s="117">
        <f>VLOOKUP($A17+ROUND((COLUMN()-2)/24,5),АТС!$A$41:$F$784,6)+'Иные услуги '!$C$5+'РСТ РСО-А'!$I$7+'РСТ РСО-А'!$F$9</f>
        <v>1328.72</v>
      </c>
      <c r="R17" s="117">
        <f>VLOOKUP($A17+ROUND((COLUMN()-2)/24,5),АТС!$A$41:$F$784,6)+'Иные услуги '!$C$5+'РСТ РСО-А'!$I$7+'РСТ РСО-А'!$F$9</f>
        <v>1328.72</v>
      </c>
      <c r="S17" s="117">
        <f>VLOOKUP($A17+ROUND((COLUMN()-2)/24,5),АТС!$A$41:$F$784,6)+'Иные услуги '!$C$5+'РСТ РСО-А'!$I$7+'РСТ РСО-А'!$F$9</f>
        <v>1328.69</v>
      </c>
      <c r="T17" s="117">
        <f>VLOOKUP($A17+ROUND((COLUMN()-2)/24,5),АТС!$A$41:$F$784,6)+'Иные услуги '!$C$5+'РСТ РСО-А'!$I$7+'РСТ РСО-А'!$F$9</f>
        <v>1329.01</v>
      </c>
      <c r="U17" s="117">
        <f>VLOOKUP($A17+ROUND((COLUMN()-2)/24,5),АТС!$A$41:$F$784,6)+'Иные услуги '!$C$5+'РСТ РСО-А'!$I$7+'РСТ РСО-А'!$F$9</f>
        <v>1329</v>
      </c>
      <c r="V17" s="117">
        <f>VLOOKUP($A17+ROUND((COLUMN()-2)/24,5),АТС!$A$41:$F$784,6)+'Иные услуги '!$C$5+'РСТ РСО-А'!$I$7+'РСТ РСО-А'!$F$9</f>
        <v>1328.72</v>
      </c>
      <c r="W17" s="117">
        <f>VLOOKUP($A17+ROUND((COLUMN()-2)/24,5),АТС!$A$41:$F$784,6)+'Иные услуги '!$C$5+'РСТ РСО-А'!$I$7+'РСТ РСО-А'!$F$9</f>
        <v>1328.55</v>
      </c>
      <c r="X17" s="117">
        <f>VLOOKUP($A17+ROUND((COLUMN()-2)/24,5),АТС!$A$41:$F$784,6)+'Иные услуги '!$C$5+'РСТ РСО-А'!$I$7+'РСТ РСО-А'!$F$9</f>
        <v>1328.18</v>
      </c>
      <c r="Y17" s="117">
        <f>VLOOKUP($A17+ROUND((COLUMN()-2)/24,5),АТС!$A$41:$F$784,6)+'Иные услуги '!$C$5+'РСТ РСО-А'!$I$7+'РСТ РСО-А'!$F$9</f>
        <v>1328.36</v>
      </c>
    </row>
    <row r="18" spans="1:25" x14ac:dyDescent="0.2">
      <c r="A18" s="66">
        <f t="shared" si="0"/>
        <v>43650</v>
      </c>
      <c r="B18" s="117">
        <f>VLOOKUP($A18+ROUND((COLUMN()-2)/24,5),АТС!$A$41:$F$784,6)+'Иные услуги '!$C$5+'РСТ РСО-А'!$I$7+'РСТ РСО-А'!$F$9</f>
        <v>1328.8899999999999</v>
      </c>
      <c r="C18" s="117">
        <f>VLOOKUP($A18+ROUND((COLUMN()-2)/24,5),АТС!$A$41:$F$784,6)+'Иные услуги '!$C$5+'РСТ РСО-А'!$I$7+'РСТ РСО-А'!$F$9</f>
        <v>1328.85</v>
      </c>
      <c r="D18" s="117">
        <f>VLOOKUP($A18+ROUND((COLUMN()-2)/24,5),АТС!$A$41:$F$784,6)+'Иные услуги '!$C$5+'РСТ РСО-А'!$I$7+'РСТ РСО-А'!$F$9</f>
        <v>1328.83</v>
      </c>
      <c r="E18" s="117">
        <f>VLOOKUP($A18+ROUND((COLUMN()-2)/24,5),АТС!$A$41:$F$784,6)+'Иные услуги '!$C$5+'РСТ РСО-А'!$I$7+'РСТ РСО-А'!$F$9</f>
        <v>1328.87</v>
      </c>
      <c r="F18" s="117">
        <f>VLOOKUP($A18+ROUND((COLUMN()-2)/24,5),АТС!$A$41:$F$784,6)+'Иные услуги '!$C$5+'РСТ РСО-А'!$I$7+'РСТ РСО-А'!$F$9</f>
        <v>1328.74</v>
      </c>
      <c r="G18" s="117">
        <f>VLOOKUP($A18+ROUND((COLUMN()-2)/24,5),АТС!$A$41:$F$784,6)+'Иные услуги '!$C$5+'РСТ РСО-А'!$I$7+'РСТ РСО-А'!$F$9</f>
        <v>1328.79</v>
      </c>
      <c r="H18" s="117">
        <f>VLOOKUP($A18+ROUND((COLUMN()-2)/24,5),АТС!$A$41:$F$784,6)+'Иные услуги '!$C$5+'РСТ РСО-А'!$I$7+'РСТ РСО-А'!$F$9</f>
        <v>1328.45</v>
      </c>
      <c r="I18" s="117">
        <f>VLOOKUP($A18+ROUND((COLUMN()-2)/24,5),АТС!$A$41:$F$784,6)+'Иные услуги '!$C$5+'РСТ РСО-А'!$I$7+'РСТ РСО-А'!$F$9</f>
        <v>1328.59</v>
      </c>
      <c r="J18" s="117">
        <f>VLOOKUP($A18+ROUND((COLUMN()-2)/24,5),АТС!$A$41:$F$784,6)+'Иные услуги '!$C$5+'РСТ РСО-А'!$I$7+'РСТ РСО-А'!$F$9</f>
        <v>1328.79</v>
      </c>
      <c r="K18" s="117">
        <f>VLOOKUP($A18+ROUND((COLUMN()-2)/24,5),АТС!$A$41:$F$784,6)+'Иные услуги '!$C$5+'РСТ РСО-А'!$I$7+'РСТ РСО-А'!$F$9</f>
        <v>1328.74</v>
      </c>
      <c r="L18" s="117">
        <f>VLOOKUP($A18+ROUND((COLUMN()-2)/24,5),АТС!$A$41:$F$784,6)+'Иные услуги '!$C$5+'РСТ РСО-А'!$I$7+'РСТ РСО-А'!$F$9</f>
        <v>1328.75</v>
      </c>
      <c r="M18" s="117">
        <f>VLOOKUP($A18+ROUND((COLUMN()-2)/24,5),АТС!$A$41:$F$784,6)+'Иные услуги '!$C$5+'РСТ РСО-А'!$I$7+'РСТ РСО-А'!$F$9</f>
        <v>1329.05</v>
      </c>
      <c r="N18" s="117">
        <f>VLOOKUP($A18+ROUND((COLUMN()-2)/24,5),АТС!$A$41:$F$784,6)+'Иные услуги '!$C$5+'РСТ РСО-А'!$I$7+'РСТ РСО-А'!$F$9</f>
        <v>1329.07</v>
      </c>
      <c r="O18" s="117">
        <f>VLOOKUP($A18+ROUND((COLUMN()-2)/24,5),АТС!$A$41:$F$784,6)+'Иные услуги '!$C$5+'РСТ РСО-А'!$I$7+'РСТ РСО-А'!$F$9</f>
        <v>1329.07</v>
      </c>
      <c r="P18" s="117">
        <f>VLOOKUP($A18+ROUND((COLUMN()-2)/24,5),АТС!$A$41:$F$784,6)+'Иные услуги '!$C$5+'РСТ РСО-А'!$I$7+'РСТ РСО-А'!$F$9</f>
        <v>1328.75</v>
      </c>
      <c r="Q18" s="117">
        <f>VLOOKUP($A18+ROUND((COLUMN()-2)/24,5),АТС!$A$41:$F$784,6)+'Иные услуги '!$C$5+'РСТ РСО-А'!$I$7+'РСТ РСО-А'!$F$9</f>
        <v>1328.78</v>
      </c>
      <c r="R18" s="117">
        <f>VLOOKUP($A18+ROUND((COLUMN()-2)/24,5),АТС!$A$41:$F$784,6)+'Иные услуги '!$C$5+'РСТ РСО-А'!$I$7+'РСТ РСО-А'!$F$9</f>
        <v>1328.73</v>
      </c>
      <c r="S18" s="117">
        <f>VLOOKUP($A18+ROUND((COLUMN()-2)/24,5),АТС!$A$41:$F$784,6)+'Иные услуги '!$C$5+'РСТ РСО-А'!$I$7+'РСТ РСО-А'!$F$9</f>
        <v>1328.7</v>
      </c>
      <c r="T18" s="117">
        <f>VLOOKUP($A18+ROUND((COLUMN()-2)/24,5),АТС!$A$41:$F$784,6)+'Иные услуги '!$C$5+'РСТ РСО-А'!$I$7+'РСТ РСО-А'!$F$9</f>
        <v>1328.97</v>
      </c>
      <c r="U18" s="117">
        <f>VLOOKUP($A18+ROUND((COLUMN()-2)/24,5),АТС!$A$41:$F$784,6)+'Иные услуги '!$C$5+'РСТ РСО-А'!$I$7+'РСТ РСО-А'!$F$9</f>
        <v>1328.95</v>
      </c>
      <c r="V18" s="117">
        <f>VLOOKUP($A18+ROUND((COLUMN()-2)/24,5),АТС!$A$41:$F$784,6)+'Иные услуги '!$C$5+'РСТ РСО-А'!$I$7+'РСТ РСО-А'!$F$9</f>
        <v>1328.73</v>
      </c>
      <c r="W18" s="117">
        <f>VLOOKUP($A18+ROUND((COLUMN()-2)/24,5),АТС!$A$41:$F$784,6)+'Иные услуги '!$C$5+'РСТ РСО-А'!$I$7+'РСТ РСО-А'!$F$9</f>
        <v>1328.61</v>
      </c>
      <c r="X18" s="117">
        <f>VLOOKUP($A18+ROUND((COLUMN()-2)/24,5),АТС!$A$41:$F$784,6)+'Иные услуги '!$C$5+'РСТ РСО-А'!$I$7+'РСТ РСО-А'!$F$9</f>
        <v>1328.31</v>
      </c>
      <c r="Y18" s="117">
        <f>VLOOKUP($A18+ROUND((COLUMN()-2)/24,5),АТС!$A$41:$F$784,6)+'Иные услуги '!$C$5+'РСТ РСО-А'!$I$7+'РСТ РСО-А'!$F$9</f>
        <v>1328.18</v>
      </c>
    </row>
    <row r="19" spans="1:25" x14ac:dyDescent="0.2">
      <c r="A19" s="66">
        <f t="shared" si="0"/>
        <v>43651</v>
      </c>
      <c r="B19" s="117">
        <f>VLOOKUP($A19+ROUND((COLUMN()-2)/24,5),АТС!$A$41:$F$784,6)+'Иные услуги '!$C$5+'РСТ РСО-А'!$I$7+'РСТ РСО-А'!$F$9</f>
        <v>1328.8</v>
      </c>
      <c r="C19" s="117">
        <f>VLOOKUP($A19+ROUND((COLUMN()-2)/24,5),АТС!$A$41:$F$784,6)+'Иные услуги '!$C$5+'РСТ РСО-А'!$I$7+'РСТ РСО-А'!$F$9</f>
        <v>1328.71</v>
      </c>
      <c r="D19" s="117">
        <f>VLOOKUP($A19+ROUND((COLUMN()-2)/24,5),АТС!$A$41:$F$784,6)+'Иные услуги '!$C$5+'РСТ РСО-А'!$I$7+'РСТ РСО-А'!$F$9</f>
        <v>1328.73</v>
      </c>
      <c r="E19" s="117">
        <f>VLOOKUP($A19+ROUND((COLUMN()-2)/24,5),АТС!$A$41:$F$784,6)+'Иные услуги '!$C$5+'РСТ РСО-А'!$I$7+'РСТ РСО-А'!$F$9</f>
        <v>1328.74</v>
      </c>
      <c r="F19" s="117">
        <f>VLOOKUP($A19+ROUND((COLUMN()-2)/24,5),АТС!$A$41:$F$784,6)+'Иные услуги '!$C$5+'РСТ РСО-А'!$I$7+'РСТ РСО-А'!$F$9</f>
        <v>1328.6499999999999</v>
      </c>
      <c r="G19" s="117">
        <f>VLOOKUP($A19+ROUND((COLUMN()-2)/24,5),АТС!$A$41:$F$784,6)+'Иные услуги '!$C$5+'РСТ РСО-А'!$I$7+'РСТ РСО-А'!$F$9</f>
        <v>1328.59</v>
      </c>
      <c r="H19" s="117">
        <f>VLOOKUP($A19+ROUND((COLUMN()-2)/24,5),АТС!$A$41:$F$784,6)+'Иные услуги '!$C$5+'РСТ РСО-А'!$I$7+'РСТ РСО-А'!$F$9</f>
        <v>1328.23</v>
      </c>
      <c r="I19" s="117">
        <f>VLOOKUP($A19+ROUND((COLUMN()-2)/24,5),АТС!$A$41:$F$784,6)+'Иные услуги '!$C$5+'РСТ РСО-А'!$I$7+'РСТ РСО-А'!$F$9</f>
        <v>1328.3799999999999</v>
      </c>
      <c r="J19" s="117">
        <f>VLOOKUP($A19+ROUND((COLUMN()-2)/24,5),АТС!$A$41:$F$784,6)+'Иные услуги '!$C$5+'РСТ РСО-А'!$I$7+'РСТ РСО-А'!$F$9</f>
        <v>1328.6299999999999</v>
      </c>
      <c r="K19" s="117">
        <f>VLOOKUP($A19+ROUND((COLUMN()-2)/24,5),АТС!$A$41:$F$784,6)+'Иные услуги '!$C$5+'РСТ РСО-А'!$I$7+'РСТ РСО-А'!$F$9</f>
        <v>1328.6499999999999</v>
      </c>
      <c r="L19" s="117">
        <f>VLOOKUP($A19+ROUND((COLUMN()-2)/24,5),АТС!$A$41:$F$784,6)+'Иные услуги '!$C$5+'РСТ РСО-А'!$I$7+'РСТ РСО-А'!$F$9</f>
        <v>1328.6499999999999</v>
      </c>
      <c r="M19" s="117">
        <f>VLOOKUP($A19+ROUND((COLUMN()-2)/24,5),АТС!$A$41:$F$784,6)+'Иные услуги '!$C$5+'РСТ РСО-А'!$I$7+'РСТ РСО-А'!$F$9</f>
        <v>1329.01</v>
      </c>
      <c r="N19" s="117">
        <f>VLOOKUP($A19+ROUND((COLUMN()-2)/24,5),АТС!$A$41:$F$784,6)+'Иные услуги '!$C$5+'РСТ РСО-А'!$I$7+'РСТ РСО-А'!$F$9</f>
        <v>1329</v>
      </c>
      <c r="O19" s="117">
        <f>VLOOKUP($A19+ROUND((COLUMN()-2)/24,5),АТС!$A$41:$F$784,6)+'Иные услуги '!$C$5+'РСТ РСО-А'!$I$7+'РСТ РСО-А'!$F$9</f>
        <v>1328.99</v>
      </c>
      <c r="P19" s="117">
        <f>VLOOKUP($A19+ROUND((COLUMN()-2)/24,5),АТС!$A$41:$F$784,6)+'Иные услуги '!$C$5+'РСТ РСО-А'!$I$7+'РСТ РСО-А'!$F$9</f>
        <v>1328.6499999999999</v>
      </c>
      <c r="Q19" s="117">
        <f>VLOOKUP($A19+ROUND((COLUMN()-2)/24,5),АТС!$A$41:$F$784,6)+'Иные услуги '!$C$5+'РСТ РСО-А'!$I$7+'РСТ РСО-А'!$F$9</f>
        <v>1328.6499999999999</v>
      </c>
      <c r="R19" s="117">
        <f>VLOOKUP($A19+ROUND((COLUMN()-2)/24,5),АТС!$A$41:$F$784,6)+'Иные услуги '!$C$5+'РСТ РСО-А'!$I$7+'РСТ РСО-А'!$F$9</f>
        <v>1328.6499999999999</v>
      </c>
      <c r="S19" s="117">
        <f>VLOOKUP($A19+ROUND((COLUMN()-2)/24,5),АТС!$A$41:$F$784,6)+'Иные услуги '!$C$5+'РСТ РСО-А'!$I$7+'РСТ РСО-А'!$F$9</f>
        <v>1328.91</v>
      </c>
      <c r="T19" s="117">
        <f>VLOOKUP($A19+ROUND((COLUMN()-2)/24,5),АТС!$A$41:$F$784,6)+'Иные услуги '!$C$5+'РСТ РСО-А'!$I$7+'РСТ РСО-А'!$F$9</f>
        <v>1328.94</v>
      </c>
      <c r="U19" s="117">
        <f>VLOOKUP($A19+ROUND((COLUMN()-2)/24,5),АТС!$A$41:$F$784,6)+'Иные услуги '!$C$5+'РСТ РСО-А'!$I$7+'РСТ РСО-А'!$F$9</f>
        <v>1328.92</v>
      </c>
      <c r="V19" s="117">
        <f>VLOOKUP($A19+ROUND((COLUMN()-2)/24,5),АТС!$A$41:$F$784,6)+'Иные услуги '!$C$5+'РСТ РСО-А'!$I$7+'РСТ РСО-А'!$F$9</f>
        <v>1328.74</v>
      </c>
      <c r="W19" s="117">
        <f>VLOOKUP($A19+ROUND((COLUMN()-2)/24,5),АТС!$A$41:$F$784,6)+'Иные услуги '!$C$5+'РСТ РСО-А'!$I$7+'РСТ РСО-А'!$F$9</f>
        <v>1328.66</v>
      </c>
      <c r="X19" s="117">
        <f>VLOOKUP($A19+ROUND((COLUMN()-2)/24,5),АТС!$A$41:$F$784,6)+'Иные услуги '!$C$5+'РСТ РСО-А'!$I$7+'РСТ РСО-А'!$F$9</f>
        <v>1328.31</v>
      </c>
      <c r="Y19" s="117">
        <f>VLOOKUP($A19+ROUND((COLUMN()-2)/24,5),АТС!$A$41:$F$784,6)+'Иные услуги '!$C$5+'РСТ РСО-А'!$I$7+'РСТ РСО-А'!$F$9</f>
        <v>1327.84</v>
      </c>
    </row>
    <row r="20" spans="1:25" x14ac:dyDescent="0.2">
      <c r="A20" s="66">
        <f t="shared" si="0"/>
        <v>43652</v>
      </c>
      <c r="B20" s="117">
        <f>VLOOKUP($A20+ROUND((COLUMN()-2)/24,5),АТС!$A$41:$F$784,6)+'Иные услуги '!$C$5+'РСТ РСО-А'!$I$7+'РСТ РСО-А'!$F$9</f>
        <v>1328.79</v>
      </c>
      <c r="C20" s="117">
        <f>VLOOKUP($A20+ROUND((COLUMN()-2)/24,5),АТС!$A$41:$F$784,6)+'Иные услуги '!$C$5+'РСТ РСО-А'!$I$7+'РСТ РСО-А'!$F$9</f>
        <v>1328.71</v>
      </c>
      <c r="D20" s="117">
        <f>VLOOKUP($A20+ROUND((COLUMN()-2)/24,5),АТС!$A$41:$F$784,6)+'Иные услуги '!$C$5+'РСТ РСО-А'!$I$7+'РСТ РСО-А'!$F$9</f>
        <v>1328.7</v>
      </c>
      <c r="E20" s="117">
        <f>VLOOKUP($A20+ROUND((COLUMN()-2)/24,5),АТС!$A$41:$F$784,6)+'Иные услуги '!$C$5+'РСТ РСО-А'!$I$7+'РСТ РСО-А'!$F$9</f>
        <v>1328.72</v>
      </c>
      <c r="F20" s="117">
        <f>VLOOKUP($A20+ROUND((COLUMN()-2)/24,5),АТС!$A$41:$F$784,6)+'Иные услуги '!$C$5+'РСТ РСО-А'!$I$7+'РСТ РСО-А'!$F$9</f>
        <v>1328.6299999999999</v>
      </c>
      <c r="G20" s="117">
        <f>VLOOKUP($A20+ROUND((COLUMN()-2)/24,5),АТС!$A$41:$F$784,6)+'Иные услуги '!$C$5+'РСТ РСО-А'!$I$7+'РСТ РСО-А'!$F$9</f>
        <v>1328.6</v>
      </c>
      <c r="H20" s="117">
        <f>VLOOKUP($A20+ROUND((COLUMN()-2)/24,5),АТС!$A$41:$F$784,6)+'Иные услуги '!$C$5+'РСТ РСО-А'!$I$7+'РСТ РСО-А'!$F$9</f>
        <v>1328.3999999999999</v>
      </c>
      <c r="I20" s="117">
        <f>VLOOKUP($A20+ROUND((COLUMN()-2)/24,5),АТС!$A$41:$F$784,6)+'Иные услуги '!$C$5+'РСТ РСО-А'!$I$7+'РСТ РСО-А'!$F$9</f>
        <v>1328.57</v>
      </c>
      <c r="J20" s="117">
        <f>VLOOKUP($A20+ROUND((COLUMN()-2)/24,5),АТС!$A$41:$F$784,6)+'Иные услуги '!$C$5+'РСТ РСО-А'!$I$7+'РСТ РСО-А'!$F$9</f>
        <v>1328.82</v>
      </c>
      <c r="K20" s="117">
        <f>VLOOKUP($A20+ROUND((COLUMN()-2)/24,5),АТС!$A$41:$F$784,6)+'Иные услуги '!$C$5+'РСТ РСО-А'!$I$7+'РСТ РСО-А'!$F$9</f>
        <v>1328.8899999999999</v>
      </c>
      <c r="L20" s="117">
        <f>VLOOKUP($A20+ROUND((COLUMN()-2)/24,5),АТС!$A$41:$F$784,6)+'Иные услуги '!$C$5+'РСТ РСО-А'!$I$7+'РСТ РСО-А'!$F$9</f>
        <v>1328.99</v>
      </c>
      <c r="M20" s="117">
        <f>VLOOKUP($A20+ROUND((COLUMN()-2)/24,5),АТС!$A$41:$F$784,6)+'Иные услуги '!$C$5+'РСТ РСО-А'!$I$7+'РСТ РСО-А'!$F$9</f>
        <v>1328.98</v>
      </c>
      <c r="N20" s="117">
        <f>VLOOKUP($A20+ROUND((COLUMN()-2)/24,5),АТС!$A$41:$F$784,6)+'Иные услуги '!$C$5+'РСТ РСО-А'!$I$7+'РСТ РСО-А'!$F$9</f>
        <v>1328.8899999999999</v>
      </c>
      <c r="O20" s="117">
        <f>VLOOKUP($A20+ROUND((COLUMN()-2)/24,5),АТС!$A$41:$F$784,6)+'Иные услуги '!$C$5+'РСТ РСО-А'!$I$7+'РСТ РСО-А'!$F$9</f>
        <v>1328.8799999999999</v>
      </c>
      <c r="P20" s="117">
        <f>VLOOKUP($A20+ROUND((COLUMN()-2)/24,5),АТС!$A$41:$F$784,6)+'Иные услуги '!$C$5+'РСТ РСО-А'!$I$7+'РСТ РСО-А'!$F$9</f>
        <v>1328.8799999999999</v>
      </c>
      <c r="Q20" s="117">
        <f>VLOOKUP($A20+ROUND((COLUMN()-2)/24,5),АТС!$A$41:$F$784,6)+'Иные услуги '!$C$5+'РСТ РСО-А'!$I$7+'РСТ РСО-А'!$F$9</f>
        <v>1328.8999999999999</v>
      </c>
      <c r="R20" s="117">
        <f>VLOOKUP($A20+ROUND((COLUMN()-2)/24,5),АТС!$A$41:$F$784,6)+'Иные услуги '!$C$5+'РСТ РСО-А'!$I$7+'РСТ РСО-А'!$F$9</f>
        <v>1328.91</v>
      </c>
      <c r="S20" s="117">
        <f>VLOOKUP($A20+ROUND((COLUMN()-2)/24,5),АТС!$A$41:$F$784,6)+'Иные услуги '!$C$5+'РСТ РСО-А'!$I$7+'РСТ РСО-А'!$F$9</f>
        <v>1328.87</v>
      </c>
      <c r="T20" s="117">
        <f>VLOOKUP($A20+ROUND((COLUMN()-2)/24,5),АТС!$A$41:$F$784,6)+'Иные услуги '!$C$5+'РСТ РСО-А'!$I$7+'РСТ РСО-А'!$F$9</f>
        <v>1328.94</v>
      </c>
      <c r="U20" s="117">
        <f>VLOOKUP($A20+ROUND((COLUMN()-2)/24,5),АТС!$A$41:$F$784,6)+'Иные услуги '!$C$5+'РСТ РСО-А'!$I$7+'РСТ РСО-А'!$F$9</f>
        <v>1328.99</v>
      </c>
      <c r="V20" s="117">
        <f>VLOOKUP($A20+ROUND((COLUMN()-2)/24,5),АТС!$A$41:$F$784,6)+'Иные услуги '!$C$5+'РСТ РСО-А'!$I$7+'РСТ РСО-А'!$F$9</f>
        <v>1328.74</v>
      </c>
      <c r="W20" s="117">
        <f>VLOOKUP($A20+ROUND((COLUMN()-2)/24,5),АТС!$A$41:$F$784,6)+'Иные услуги '!$C$5+'РСТ РСО-А'!$I$7+'РСТ РСО-А'!$F$9</f>
        <v>1328.6399999999999</v>
      </c>
      <c r="X20" s="117">
        <f>VLOOKUP($A20+ROUND((COLUMN()-2)/24,5),АТС!$A$41:$F$784,6)+'Иные услуги '!$C$5+'РСТ РСО-А'!$I$7+'РСТ РСО-А'!$F$9</f>
        <v>1328.22</v>
      </c>
      <c r="Y20" s="117">
        <f>VLOOKUP($A20+ROUND((COLUMN()-2)/24,5),АТС!$A$41:$F$784,6)+'Иные услуги '!$C$5+'РСТ РСО-А'!$I$7+'РСТ РСО-А'!$F$9</f>
        <v>1327.72</v>
      </c>
    </row>
    <row r="21" spans="1:25" x14ac:dyDescent="0.2">
      <c r="A21" s="66">
        <f t="shared" si="0"/>
        <v>43653</v>
      </c>
      <c r="B21" s="117">
        <f>VLOOKUP($A21+ROUND((COLUMN()-2)/24,5),АТС!$A$41:$F$784,6)+'Иные услуги '!$C$5+'РСТ РСО-А'!$I$7+'РСТ РСО-А'!$F$9</f>
        <v>1328.8</v>
      </c>
      <c r="C21" s="117">
        <f>VLOOKUP($A21+ROUND((COLUMN()-2)/24,5),АТС!$A$41:$F$784,6)+'Иные услуги '!$C$5+'РСТ РСО-А'!$I$7+'РСТ РСО-А'!$F$9</f>
        <v>1328.71</v>
      </c>
      <c r="D21" s="117">
        <f>VLOOKUP($A21+ROUND((COLUMN()-2)/24,5),АТС!$A$41:$F$784,6)+'Иные услуги '!$C$5+'РСТ РСО-А'!$I$7+'РСТ РСО-А'!$F$9</f>
        <v>1328.69</v>
      </c>
      <c r="E21" s="117">
        <f>VLOOKUP($A21+ROUND((COLUMN()-2)/24,5),АТС!$A$41:$F$784,6)+'Иные услуги '!$C$5+'РСТ РСО-А'!$I$7+'РСТ РСО-А'!$F$9</f>
        <v>1328.72</v>
      </c>
      <c r="F21" s="117">
        <f>VLOOKUP($A21+ROUND((COLUMN()-2)/24,5),АТС!$A$41:$F$784,6)+'Иные услуги '!$C$5+'РСТ РСО-А'!$I$7+'РСТ РСО-А'!$F$9</f>
        <v>1328.61</v>
      </c>
      <c r="G21" s="117">
        <f>VLOOKUP($A21+ROUND((COLUMN()-2)/24,5),АТС!$A$41:$F$784,6)+'Иные услуги '!$C$5+'РСТ РСО-А'!$I$7+'РСТ РСО-А'!$F$9</f>
        <v>1328.6299999999999</v>
      </c>
      <c r="H21" s="117">
        <f>VLOOKUP($A21+ROUND((COLUMN()-2)/24,5),АТС!$A$41:$F$784,6)+'Иные услуги '!$C$5+'РСТ РСО-А'!$I$7+'РСТ РСО-А'!$F$9</f>
        <v>1328.43</v>
      </c>
      <c r="I21" s="117">
        <f>VLOOKUP($A21+ROUND((COLUMN()-2)/24,5),АТС!$A$41:$F$784,6)+'Иные услуги '!$C$5+'РСТ РСО-А'!$I$7+'РСТ РСО-А'!$F$9</f>
        <v>1328.55</v>
      </c>
      <c r="J21" s="117">
        <f>VLOOKUP($A21+ROUND((COLUMN()-2)/24,5),АТС!$A$41:$F$784,6)+'Иные услуги '!$C$5+'РСТ РСО-А'!$I$7+'РСТ РСО-А'!$F$9</f>
        <v>1328.84</v>
      </c>
      <c r="K21" s="117">
        <f>VLOOKUP($A21+ROUND((COLUMN()-2)/24,5),АТС!$A$41:$F$784,6)+'Иные услуги '!$C$5+'РСТ РСО-А'!$I$7+'РСТ РСО-А'!$F$9</f>
        <v>1328.8999999999999</v>
      </c>
      <c r="L21" s="117">
        <f>VLOOKUP($A21+ROUND((COLUMN()-2)/24,5),АТС!$A$41:$F$784,6)+'Иные услуги '!$C$5+'РСТ РСО-А'!$I$7+'РСТ РСО-А'!$F$9</f>
        <v>1329.02</v>
      </c>
      <c r="M21" s="117">
        <f>VLOOKUP($A21+ROUND((COLUMN()-2)/24,5),АТС!$A$41:$F$784,6)+'Иные услуги '!$C$5+'РСТ РСО-А'!$I$7+'РСТ РСО-А'!$F$9</f>
        <v>1328.8999999999999</v>
      </c>
      <c r="N21" s="117">
        <f>VLOOKUP($A21+ROUND((COLUMN()-2)/24,5),АТС!$A$41:$F$784,6)+'Иные услуги '!$C$5+'РСТ РСО-А'!$I$7+'РСТ РСО-А'!$F$9</f>
        <v>1328.86</v>
      </c>
      <c r="O21" s="117">
        <f>VLOOKUP($A21+ROUND((COLUMN()-2)/24,5),АТС!$A$41:$F$784,6)+'Иные услуги '!$C$5+'РСТ РСО-А'!$I$7+'РСТ РСО-А'!$F$9</f>
        <v>1328.86</v>
      </c>
      <c r="P21" s="117">
        <f>VLOOKUP($A21+ROUND((COLUMN()-2)/24,5),АТС!$A$41:$F$784,6)+'Иные услуги '!$C$5+'РСТ РСО-А'!$I$7+'РСТ РСО-А'!$F$9</f>
        <v>1328.77</v>
      </c>
      <c r="Q21" s="117">
        <f>VLOOKUP($A21+ROUND((COLUMN()-2)/24,5),АТС!$A$41:$F$784,6)+'Иные услуги '!$C$5+'РСТ РСО-А'!$I$7+'РСТ РСО-А'!$F$9</f>
        <v>1328.6299999999999</v>
      </c>
      <c r="R21" s="117">
        <f>VLOOKUP($A21+ROUND((COLUMN()-2)/24,5),АТС!$A$41:$F$784,6)+'Иные услуги '!$C$5+'РСТ РСО-А'!$I$7+'РСТ РСО-А'!$F$9</f>
        <v>1328.84</v>
      </c>
      <c r="S21" s="117">
        <f>VLOOKUP($A21+ROUND((COLUMN()-2)/24,5),АТС!$A$41:$F$784,6)+'Иные услуги '!$C$5+'РСТ РСО-А'!$I$7+'РСТ РСО-А'!$F$9</f>
        <v>1328.95</v>
      </c>
      <c r="T21" s="117">
        <f>VLOOKUP($A21+ROUND((COLUMN()-2)/24,5),АТС!$A$41:$F$784,6)+'Иные услуги '!$C$5+'РСТ РСО-А'!$I$7+'РСТ РСО-А'!$F$9</f>
        <v>1328.95</v>
      </c>
      <c r="U21" s="117">
        <f>VLOOKUP($A21+ROUND((COLUMN()-2)/24,5),АТС!$A$41:$F$784,6)+'Иные услуги '!$C$5+'РСТ РСО-А'!$I$7+'РСТ РСО-А'!$F$9</f>
        <v>1329.01</v>
      </c>
      <c r="V21" s="117">
        <f>VLOOKUP($A21+ROUND((COLUMN()-2)/24,5),АТС!$A$41:$F$784,6)+'Иные услуги '!$C$5+'РСТ РСО-А'!$I$7+'РСТ РСО-А'!$F$9</f>
        <v>1328.73</v>
      </c>
      <c r="W21" s="117">
        <f>VLOOKUP($A21+ROUND((COLUMN()-2)/24,5),АТС!$A$41:$F$784,6)+'Иные услуги '!$C$5+'РСТ РСО-А'!$I$7+'РСТ РСО-А'!$F$9</f>
        <v>1328.66</v>
      </c>
      <c r="X21" s="117">
        <f>VLOOKUP($A21+ROUND((COLUMN()-2)/24,5),АТС!$A$41:$F$784,6)+'Иные услуги '!$C$5+'РСТ РСО-А'!$I$7+'РСТ РСО-А'!$F$9</f>
        <v>1328.32</v>
      </c>
      <c r="Y21" s="117">
        <f>VLOOKUP($A21+ROUND((COLUMN()-2)/24,5),АТС!$A$41:$F$784,6)+'Иные услуги '!$C$5+'РСТ РСО-А'!$I$7+'РСТ РСО-А'!$F$9</f>
        <v>1327.73</v>
      </c>
    </row>
    <row r="22" spans="1:25" x14ac:dyDescent="0.2">
      <c r="A22" s="66">
        <f t="shared" si="0"/>
        <v>43654</v>
      </c>
      <c r="B22" s="117">
        <f>VLOOKUP($A22+ROUND((COLUMN()-2)/24,5),АТС!$A$41:$F$784,6)+'Иные услуги '!$C$5+'РСТ РСО-А'!$I$7+'РСТ РСО-А'!$F$9</f>
        <v>1328.79</v>
      </c>
      <c r="C22" s="117">
        <f>VLOOKUP($A22+ROUND((COLUMN()-2)/24,5),АТС!$A$41:$F$784,6)+'Иные услуги '!$C$5+'РСТ РСО-А'!$I$7+'РСТ РСО-А'!$F$9</f>
        <v>1328.67</v>
      </c>
      <c r="D22" s="117">
        <f>VLOOKUP($A22+ROUND((COLUMN()-2)/24,5),АТС!$A$41:$F$784,6)+'Иные услуги '!$C$5+'РСТ РСО-А'!$I$7+'РСТ РСО-А'!$F$9</f>
        <v>1328.67</v>
      </c>
      <c r="E22" s="117">
        <f>VLOOKUP($A22+ROUND((COLUMN()-2)/24,5),АТС!$A$41:$F$784,6)+'Иные услуги '!$C$5+'РСТ РСО-А'!$I$7+'РСТ РСО-А'!$F$9</f>
        <v>1328.69</v>
      </c>
      <c r="F22" s="117">
        <f>VLOOKUP($A22+ROUND((COLUMN()-2)/24,5),АТС!$A$41:$F$784,6)+'Иные услуги '!$C$5+'РСТ РСО-А'!$I$7+'РСТ РСО-А'!$F$9</f>
        <v>1328.58</v>
      </c>
      <c r="G22" s="117">
        <f>VLOOKUP($A22+ROUND((COLUMN()-2)/24,5),АТС!$A$41:$F$784,6)+'Иные услуги '!$C$5+'РСТ РСО-А'!$I$7+'РСТ РСО-А'!$F$9</f>
        <v>1328.49</v>
      </c>
      <c r="H22" s="117">
        <f>VLOOKUP($A22+ROUND((COLUMN()-2)/24,5),АТС!$A$41:$F$784,6)+'Иные услуги '!$C$5+'РСТ РСО-А'!$I$7+'РСТ РСО-А'!$F$9</f>
        <v>1328.1399999999999</v>
      </c>
      <c r="I22" s="117">
        <f>VLOOKUP($A22+ROUND((COLUMN()-2)/24,5),АТС!$A$41:$F$784,6)+'Иные услуги '!$C$5+'РСТ РСО-А'!$I$7+'РСТ РСО-А'!$F$9</f>
        <v>1328.83</v>
      </c>
      <c r="J22" s="117">
        <f>VLOOKUP($A22+ROUND((COLUMN()-2)/24,5),АТС!$A$41:$F$784,6)+'Иные услуги '!$C$5+'РСТ РСО-А'!$I$7+'РСТ РСО-А'!$F$9</f>
        <v>1329.04</v>
      </c>
      <c r="K22" s="117">
        <f>VLOOKUP($A22+ROUND((COLUMN()-2)/24,5),АТС!$A$41:$F$784,6)+'Иные услуги '!$C$5+'РСТ РСО-А'!$I$7+'РСТ РСО-А'!$F$9</f>
        <v>1329.1</v>
      </c>
      <c r="L22" s="117">
        <f>VLOOKUP($A22+ROUND((COLUMN()-2)/24,5),АТС!$A$41:$F$784,6)+'Иные услуги '!$C$5+'РСТ РСО-А'!$I$7+'РСТ РСО-А'!$F$9</f>
        <v>1329.12</v>
      </c>
      <c r="M22" s="117">
        <f>VLOOKUP($A22+ROUND((COLUMN()-2)/24,5),АТС!$A$41:$F$784,6)+'Иные услуги '!$C$5+'РСТ РСО-А'!$I$7+'РСТ РСО-А'!$F$9</f>
        <v>1329.1299999999999</v>
      </c>
      <c r="N22" s="117">
        <f>VLOOKUP($A22+ROUND((COLUMN()-2)/24,5),АТС!$A$41:$F$784,6)+'Иные услуги '!$C$5+'РСТ РСО-А'!$I$7+'РСТ РСО-А'!$F$9</f>
        <v>1329.1299999999999</v>
      </c>
      <c r="O22" s="117">
        <f>VLOOKUP($A22+ROUND((COLUMN()-2)/24,5),АТС!$A$41:$F$784,6)+'Иные услуги '!$C$5+'РСТ РСО-А'!$I$7+'РСТ РСО-А'!$F$9</f>
        <v>1329</v>
      </c>
      <c r="P22" s="117">
        <f>VLOOKUP($A22+ROUND((COLUMN()-2)/24,5),АТС!$A$41:$F$784,6)+'Иные услуги '!$C$5+'РСТ РСО-А'!$I$7+'РСТ РСО-А'!$F$9</f>
        <v>1329</v>
      </c>
      <c r="Q22" s="117">
        <f>VLOOKUP($A22+ROUND((COLUMN()-2)/24,5),АТС!$A$41:$F$784,6)+'Иные услуги '!$C$5+'РСТ РСО-А'!$I$7+'РСТ РСО-А'!$F$9</f>
        <v>1328.95</v>
      </c>
      <c r="R22" s="117">
        <f>VLOOKUP($A22+ROUND((COLUMN()-2)/24,5),АТС!$A$41:$F$784,6)+'Иные услуги '!$C$5+'РСТ РСО-А'!$I$7+'РСТ РСО-А'!$F$9</f>
        <v>1328.97</v>
      </c>
      <c r="S22" s="117">
        <f>VLOOKUP($A22+ROUND((COLUMN()-2)/24,5),АТС!$A$41:$F$784,6)+'Иные услуги '!$C$5+'РСТ РСО-А'!$I$7+'РСТ РСО-А'!$F$9</f>
        <v>1328.93</v>
      </c>
      <c r="T22" s="117">
        <f>VLOOKUP($A22+ROUND((COLUMN()-2)/24,5),АТС!$A$41:$F$784,6)+'Иные услуги '!$C$5+'РСТ РСО-А'!$I$7+'РСТ РСО-А'!$F$9</f>
        <v>1329.01</v>
      </c>
      <c r="U22" s="117">
        <f>VLOOKUP($A22+ROUND((COLUMN()-2)/24,5),АТС!$A$41:$F$784,6)+'Иные услуги '!$C$5+'РСТ РСО-А'!$I$7+'РСТ РСО-А'!$F$9</f>
        <v>1329</v>
      </c>
      <c r="V22" s="117">
        <f>VLOOKUP($A22+ROUND((COLUMN()-2)/24,5),АТС!$A$41:$F$784,6)+'Иные услуги '!$C$5+'РСТ РСО-А'!$I$7+'РСТ РСО-А'!$F$9</f>
        <v>1328.59</v>
      </c>
      <c r="W22" s="117">
        <f>VLOOKUP($A22+ROUND((COLUMN()-2)/24,5),АТС!$A$41:$F$784,6)+'Иные услуги '!$C$5+'РСТ РСО-А'!$I$7+'РСТ РСО-А'!$F$9</f>
        <v>1328.62</v>
      </c>
      <c r="X22" s="117">
        <f>VLOOKUP($A22+ROUND((COLUMN()-2)/24,5),АТС!$A$41:$F$784,6)+'Иные услуги '!$C$5+'РСТ РСО-А'!$I$7+'РСТ РСО-А'!$F$9</f>
        <v>1328.1</v>
      </c>
      <c r="Y22" s="117">
        <f>VLOOKUP($A22+ROUND((COLUMN()-2)/24,5),АТС!$A$41:$F$784,6)+'Иные услуги '!$C$5+'РСТ РСО-А'!$I$7+'РСТ РСО-А'!$F$9</f>
        <v>1327.54</v>
      </c>
    </row>
    <row r="23" spans="1:25" x14ac:dyDescent="0.2">
      <c r="A23" s="66">
        <f t="shared" si="0"/>
        <v>43655</v>
      </c>
      <c r="B23" s="117">
        <f>VLOOKUP($A23+ROUND((COLUMN()-2)/24,5),АТС!$A$41:$F$784,6)+'Иные услуги '!$C$5+'РСТ РСО-А'!$I$7+'РСТ РСО-А'!$F$9</f>
        <v>1328.8999999999999</v>
      </c>
      <c r="C23" s="117">
        <f>VLOOKUP($A23+ROUND((COLUMN()-2)/24,5),АТС!$A$41:$F$784,6)+'Иные услуги '!$C$5+'РСТ РСО-А'!$I$7+'РСТ РСО-А'!$F$9</f>
        <v>1328.79</v>
      </c>
      <c r="D23" s="117">
        <f>VLOOKUP($A23+ROUND((COLUMN()-2)/24,5),АТС!$A$41:$F$784,6)+'Иные услуги '!$C$5+'РСТ РСО-А'!$I$7+'РСТ РСО-А'!$F$9</f>
        <v>1328.81</v>
      </c>
      <c r="E23" s="117">
        <f>VLOOKUP($A23+ROUND((COLUMN()-2)/24,5),АТС!$A$41:$F$784,6)+'Иные услуги '!$C$5+'РСТ РСО-А'!$I$7+'РСТ РСО-А'!$F$9</f>
        <v>1328.81</v>
      </c>
      <c r="F23" s="117">
        <f>VLOOKUP($A23+ROUND((COLUMN()-2)/24,5),АТС!$A$41:$F$784,6)+'Иные услуги '!$C$5+'РСТ РСО-А'!$I$7+'РСТ РСО-А'!$F$9</f>
        <v>1328.81</v>
      </c>
      <c r="G23" s="117">
        <f>VLOOKUP($A23+ROUND((COLUMN()-2)/24,5),АТС!$A$41:$F$784,6)+'Иные услуги '!$C$5+'РСТ РСО-А'!$I$7+'РСТ РСО-А'!$F$9</f>
        <v>1328.78</v>
      </c>
      <c r="H23" s="117">
        <f>VLOOKUP($A23+ROUND((COLUMN()-2)/24,5),АТС!$A$41:$F$784,6)+'Иные услуги '!$C$5+'РСТ РСО-А'!$I$7+'РСТ РСО-А'!$F$9</f>
        <v>1328.53</v>
      </c>
      <c r="I23" s="117">
        <f>VLOOKUP($A23+ROUND((COLUMN()-2)/24,5),АТС!$A$41:$F$784,6)+'Иные услуги '!$C$5+'РСТ РСО-А'!$I$7+'РСТ РСО-А'!$F$9</f>
        <v>1328.73</v>
      </c>
      <c r="J23" s="117">
        <f>VLOOKUP($A23+ROUND((COLUMN()-2)/24,5),АТС!$A$41:$F$784,6)+'Иные услуги '!$C$5+'РСТ РСО-А'!$I$7+'РСТ РСО-А'!$F$9</f>
        <v>1329.03</v>
      </c>
      <c r="K23" s="117">
        <f>VLOOKUP($A23+ROUND((COLUMN()-2)/24,5),АТС!$A$41:$F$784,6)+'Иные услуги '!$C$5+'РСТ РСО-А'!$I$7+'РСТ РСО-А'!$F$9</f>
        <v>1329.02</v>
      </c>
      <c r="L23" s="117">
        <f>VLOOKUP($A23+ROUND((COLUMN()-2)/24,5),АТС!$A$41:$F$784,6)+'Иные услуги '!$C$5+'РСТ РСО-А'!$I$7+'РСТ РСО-А'!$F$9</f>
        <v>1329.06</v>
      </c>
      <c r="M23" s="117">
        <f>VLOOKUP($A23+ROUND((COLUMN()-2)/24,5),АТС!$A$41:$F$784,6)+'Иные услуги '!$C$5+'РСТ РСО-А'!$I$7+'РСТ РСО-А'!$F$9</f>
        <v>1329.06</v>
      </c>
      <c r="N23" s="117">
        <f>VLOOKUP($A23+ROUND((COLUMN()-2)/24,5),АТС!$A$41:$F$784,6)+'Иные услуги '!$C$5+'РСТ РСО-А'!$I$7+'РСТ РСО-А'!$F$9</f>
        <v>1328.8999999999999</v>
      </c>
      <c r="O23" s="117">
        <f>VLOOKUP($A23+ROUND((COLUMN()-2)/24,5),АТС!$A$41:$F$784,6)+'Иные услуги '!$C$5+'РСТ РСО-А'!$I$7+'РСТ РСО-А'!$F$9</f>
        <v>1328.91</v>
      </c>
      <c r="P23" s="117">
        <f>VLOOKUP($A23+ROUND((COLUMN()-2)/24,5),АТС!$A$41:$F$784,6)+'Иные услуги '!$C$5+'РСТ РСО-А'!$I$7+'РСТ РСО-А'!$F$9</f>
        <v>1328.91</v>
      </c>
      <c r="Q23" s="117">
        <f>VLOOKUP($A23+ROUND((COLUMN()-2)/24,5),АТС!$A$41:$F$784,6)+'Иные услуги '!$C$5+'РСТ РСО-А'!$I$7+'РСТ РСО-А'!$F$9</f>
        <v>1328.96</v>
      </c>
      <c r="R23" s="117">
        <f>VLOOKUP($A23+ROUND((COLUMN()-2)/24,5),АТС!$A$41:$F$784,6)+'Иные услуги '!$C$5+'РСТ РСО-А'!$I$7+'РСТ РСО-А'!$F$9</f>
        <v>1328.96</v>
      </c>
      <c r="S23" s="117">
        <f>VLOOKUP($A23+ROUND((COLUMN()-2)/24,5),АТС!$A$41:$F$784,6)+'Иные услуги '!$C$5+'РСТ РСО-А'!$I$7+'РСТ РСО-А'!$F$9</f>
        <v>1328.97</v>
      </c>
      <c r="T23" s="117">
        <f>VLOOKUP($A23+ROUND((COLUMN()-2)/24,5),АТС!$A$41:$F$784,6)+'Иные услуги '!$C$5+'РСТ РСО-А'!$I$7+'РСТ РСО-А'!$F$9</f>
        <v>1329.07</v>
      </c>
      <c r="U23" s="117">
        <f>VLOOKUP($A23+ROUND((COLUMN()-2)/24,5),АТС!$A$41:$F$784,6)+'Иные услуги '!$C$5+'РСТ РСО-А'!$I$7+'РСТ РСО-А'!$F$9</f>
        <v>1329.05</v>
      </c>
      <c r="V23" s="117">
        <f>VLOOKUP($A23+ROUND((COLUMN()-2)/24,5),АТС!$A$41:$F$784,6)+'Иные услуги '!$C$5+'РСТ РСО-А'!$I$7+'РСТ РСО-А'!$F$9</f>
        <v>1328.7</v>
      </c>
      <c r="W23" s="117">
        <f>VLOOKUP($A23+ROUND((COLUMN()-2)/24,5),АТС!$A$41:$F$784,6)+'Иные услуги '!$C$5+'РСТ РСО-А'!$I$7+'РСТ РСО-А'!$F$9</f>
        <v>1328.67</v>
      </c>
      <c r="X23" s="117">
        <f>VLOOKUP($A23+ROUND((COLUMN()-2)/24,5),АТС!$A$41:$F$784,6)+'Иные услуги '!$C$5+'РСТ РСО-А'!$I$7+'РСТ РСО-А'!$F$9</f>
        <v>1328.09</v>
      </c>
      <c r="Y23" s="117">
        <f>VLOOKUP($A23+ROUND((COLUMN()-2)/24,5),АТС!$A$41:$F$784,6)+'Иные услуги '!$C$5+'РСТ РСО-А'!$I$7+'РСТ РСО-А'!$F$9</f>
        <v>1327.76</v>
      </c>
    </row>
    <row r="24" spans="1:25" x14ac:dyDescent="0.2">
      <c r="A24" s="66">
        <f t="shared" si="0"/>
        <v>43656</v>
      </c>
      <c r="B24" s="117">
        <f>VLOOKUP($A24+ROUND((COLUMN()-2)/24,5),АТС!$A$41:$F$784,6)+'Иные услуги '!$C$5+'РСТ РСО-А'!$I$7+'РСТ РСО-А'!$F$9</f>
        <v>1328.71</v>
      </c>
      <c r="C24" s="117">
        <f>VLOOKUP($A24+ROUND((COLUMN()-2)/24,5),АТС!$A$41:$F$784,6)+'Иные услуги '!$C$5+'РСТ РСО-А'!$I$7+'РСТ РСО-А'!$F$9</f>
        <v>1328.62</v>
      </c>
      <c r="D24" s="117">
        <f>VLOOKUP($A24+ROUND((COLUMN()-2)/24,5),АТС!$A$41:$F$784,6)+'Иные услуги '!$C$5+'РСТ РСО-А'!$I$7+'РСТ РСО-А'!$F$9</f>
        <v>1328.7</v>
      </c>
      <c r="E24" s="117">
        <f>VLOOKUP($A24+ROUND((COLUMN()-2)/24,5),АТС!$A$41:$F$784,6)+'Иные услуги '!$C$5+'РСТ РСО-А'!$I$7+'РСТ РСО-А'!$F$9</f>
        <v>1328.7</v>
      </c>
      <c r="F24" s="117">
        <f>VLOOKUP($A24+ROUND((COLUMN()-2)/24,5),АТС!$A$41:$F$784,6)+'Иные услуги '!$C$5+'РСТ РСО-А'!$I$7+'РСТ РСО-А'!$F$9</f>
        <v>1328.61</v>
      </c>
      <c r="G24" s="117">
        <f>VLOOKUP($A24+ROUND((COLUMN()-2)/24,5),АТС!$A$41:$F$784,6)+'Иные услуги '!$C$5+'РСТ РСО-А'!$I$7+'РСТ РСО-А'!$F$9</f>
        <v>1328.54</v>
      </c>
      <c r="H24" s="117">
        <f>VLOOKUP($A24+ROUND((COLUMN()-2)/24,5),АТС!$A$41:$F$784,6)+'Иные услуги '!$C$5+'РСТ РСО-А'!$I$7+'РСТ РСО-А'!$F$9</f>
        <v>1328.35</v>
      </c>
      <c r="I24" s="117">
        <f>VLOOKUP($A24+ROUND((COLUMN()-2)/24,5),АТС!$A$41:$F$784,6)+'Иные услуги '!$C$5+'РСТ РСО-А'!$I$7+'РСТ РСО-А'!$F$9</f>
        <v>1328.46</v>
      </c>
      <c r="J24" s="117">
        <f>VLOOKUP($A24+ROUND((COLUMN()-2)/24,5),АТС!$A$41:$F$784,6)+'Иные услуги '!$C$5+'РСТ РСО-А'!$I$7+'РСТ РСО-А'!$F$9</f>
        <v>1328.85</v>
      </c>
      <c r="K24" s="117">
        <f>VLOOKUP($A24+ROUND((COLUMN()-2)/24,5),АТС!$A$41:$F$784,6)+'Иные услуги '!$C$5+'РСТ РСО-А'!$I$7+'РСТ РСО-А'!$F$9</f>
        <v>1328.95</v>
      </c>
      <c r="L24" s="117">
        <f>VLOOKUP($A24+ROUND((COLUMN()-2)/24,5),АТС!$A$41:$F$784,6)+'Иные услуги '!$C$5+'РСТ РСО-А'!$I$7+'РСТ РСО-А'!$F$9</f>
        <v>1329.07</v>
      </c>
      <c r="M24" s="117">
        <f>VLOOKUP($A24+ROUND((COLUMN()-2)/24,5),АТС!$A$41:$F$784,6)+'Иные услуги '!$C$5+'РСТ РСО-А'!$I$7+'РСТ РСО-А'!$F$9</f>
        <v>1329.04</v>
      </c>
      <c r="N24" s="117">
        <f>VLOOKUP($A24+ROUND((COLUMN()-2)/24,5),АТС!$A$41:$F$784,6)+'Иные услуги '!$C$5+'РСТ РСО-А'!$I$7+'РСТ РСО-А'!$F$9</f>
        <v>1329.03</v>
      </c>
      <c r="O24" s="117">
        <f>VLOOKUP($A24+ROUND((COLUMN()-2)/24,5),АТС!$A$41:$F$784,6)+'Иные услуги '!$C$5+'РСТ РСО-А'!$I$7+'РСТ РСО-А'!$F$9</f>
        <v>1328.92</v>
      </c>
      <c r="P24" s="117">
        <f>VLOOKUP($A24+ROUND((COLUMN()-2)/24,5),АТС!$A$41:$F$784,6)+'Иные услуги '!$C$5+'РСТ РСО-А'!$I$7+'РСТ РСО-А'!$F$9</f>
        <v>1328.92</v>
      </c>
      <c r="Q24" s="117">
        <f>VLOOKUP($A24+ROUND((COLUMN()-2)/24,5),АТС!$A$41:$F$784,6)+'Иные услуги '!$C$5+'РСТ РСО-А'!$I$7+'РСТ РСО-А'!$F$9</f>
        <v>1328.93</v>
      </c>
      <c r="R24" s="117">
        <f>VLOOKUP($A24+ROUND((COLUMN()-2)/24,5),АТС!$A$41:$F$784,6)+'Иные услуги '!$C$5+'РСТ РСО-А'!$I$7+'РСТ РСО-А'!$F$9</f>
        <v>1328.94</v>
      </c>
      <c r="S24" s="117">
        <f>VLOOKUP($A24+ROUND((COLUMN()-2)/24,5),АТС!$A$41:$F$784,6)+'Иные услуги '!$C$5+'РСТ РСО-А'!$I$7+'РСТ РСО-А'!$F$9</f>
        <v>1328.91</v>
      </c>
      <c r="T24" s="117">
        <f>VLOOKUP($A24+ROUND((COLUMN()-2)/24,5),АТС!$A$41:$F$784,6)+'Иные услуги '!$C$5+'РСТ РСО-А'!$I$7+'РСТ РСО-А'!$F$9</f>
        <v>1329</v>
      </c>
      <c r="U24" s="117">
        <f>VLOOKUP($A24+ROUND((COLUMN()-2)/24,5),АТС!$A$41:$F$784,6)+'Иные услуги '!$C$5+'РСТ РСО-А'!$I$7+'РСТ РСО-А'!$F$9</f>
        <v>1329.03</v>
      </c>
      <c r="V24" s="117">
        <f>VLOOKUP($A24+ROUND((COLUMN()-2)/24,5),АТС!$A$41:$F$784,6)+'Иные услуги '!$C$5+'РСТ РСО-А'!$I$7+'РСТ РСО-А'!$F$9</f>
        <v>1328.69</v>
      </c>
      <c r="W24" s="117">
        <f>VLOOKUP($A24+ROUND((COLUMN()-2)/24,5),АТС!$A$41:$F$784,6)+'Иные услуги '!$C$5+'РСТ РСО-А'!$I$7+'РСТ РСО-А'!$F$9</f>
        <v>1328.6</v>
      </c>
      <c r="X24" s="117">
        <f>VLOOKUP($A24+ROUND((COLUMN()-2)/24,5),АТС!$A$41:$F$784,6)+'Иные услуги '!$C$5+'РСТ РСО-А'!$I$7+'РСТ РСО-А'!$F$9</f>
        <v>1328.05</v>
      </c>
      <c r="Y24" s="117">
        <f>VLOOKUP($A24+ROUND((COLUMN()-2)/24,5),АТС!$A$41:$F$784,6)+'Иные услуги '!$C$5+'РСТ РСО-А'!$I$7+'РСТ РСО-А'!$F$9</f>
        <v>1327.6299999999999</v>
      </c>
    </row>
    <row r="25" spans="1:25" x14ac:dyDescent="0.2">
      <c r="A25" s="66">
        <f t="shared" si="0"/>
        <v>43657</v>
      </c>
      <c r="B25" s="117">
        <f>VLOOKUP($A25+ROUND((COLUMN()-2)/24,5),АТС!$A$41:$F$784,6)+'Иные услуги '!$C$5+'РСТ РСО-А'!$I$7+'РСТ РСО-А'!$F$9</f>
        <v>1328.86</v>
      </c>
      <c r="C25" s="117">
        <f>VLOOKUP($A25+ROUND((COLUMN()-2)/24,5),АТС!$A$41:$F$784,6)+'Иные услуги '!$C$5+'РСТ РСО-А'!$I$7+'РСТ РСО-А'!$F$9</f>
        <v>1328.66</v>
      </c>
      <c r="D25" s="117">
        <f>VLOOKUP($A25+ROUND((COLUMN()-2)/24,5),АТС!$A$41:$F$784,6)+'Иные услуги '!$C$5+'РСТ РСО-А'!$I$7+'РСТ РСО-А'!$F$9</f>
        <v>1328.72</v>
      </c>
      <c r="E25" s="117">
        <f>VLOOKUP($A25+ROUND((COLUMN()-2)/24,5),АТС!$A$41:$F$784,6)+'Иные услуги '!$C$5+'РСТ РСО-А'!$I$7+'РСТ РСО-А'!$F$9</f>
        <v>1328.77</v>
      </c>
      <c r="F25" s="117">
        <f>VLOOKUP($A25+ROUND((COLUMN()-2)/24,5),АТС!$A$41:$F$784,6)+'Иные услуги '!$C$5+'РСТ РСО-А'!$I$7+'РСТ РСО-А'!$F$9</f>
        <v>1328.7</v>
      </c>
      <c r="G25" s="117">
        <f>VLOOKUP($A25+ROUND((COLUMN()-2)/24,5),АТС!$A$41:$F$784,6)+'Иные услуги '!$C$5+'РСТ РСО-А'!$I$7+'РСТ РСО-А'!$F$9</f>
        <v>1328.6399999999999</v>
      </c>
      <c r="H25" s="117">
        <f>VLOOKUP($A25+ROUND((COLUMN()-2)/24,5),АТС!$A$41:$F$784,6)+'Иные услуги '!$C$5+'РСТ РСО-А'!$I$7+'РСТ РСО-А'!$F$9</f>
        <v>1328.52</v>
      </c>
      <c r="I25" s="117">
        <f>VLOOKUP($A25+ROUND((COLUMN()-2)/24,5),АТС!$A$41:$F$784,6)+'Иные услуги '!$C$5+'РСТ РСО-А'!$I$7+'РСТ РСО-А'!$F$9</f>
        <v>1328.75</v>
      </c>
      <c r="J25" s="117">
        <f>VLOOKUP($A25+ROUND((COLUMN()-2)/24,5),АТС!$A$41:$F$784,6)+'Иные услуги '!$C$5+'РСТ РСО-А'!$I$7+'РСТ РСО-А'!$F$9</f>
        <v>1329</v>
      </c>
      <c r="K25" s="117">
        <f>VLOOKUP($A25+ROUND((COLUMN()-2)/24,5),АТС!$A$41:$F$784,6)+'Иные услуги '!$C$5+'РСТ РСО-А'!$I$7+'РСТ РСО-А'!$F$9</f>
        <v>1328.98</v>
      </c>
      <c r="L25" s="117">
        <f>VLOOKUP($A25+ROUND((COLUMN()-2)/24,5),АТС!$A$41:$F$784,6)+'Иные услуги '!$C$5+'РСТ РСО-А'!$I$7+'РСТ РСО-А'!$F$9</f>
        <v>1329.08</v>
      </c>
      <c r="M25" s="117">
        <f>VLOOKUP($A25+ROUND((COLUMN()-2)/24,5),АТС!$A$41:$F$784,6)+'Иные услуги '!$C$5+'РСТ РСО-А'!$I$7+'РСТ РСО-А'!$F$9</f>
        <v>1329.05</v>
      </c>
      <c r="N25" s="117">
        <f>VLOOKUP($A25+ROUND((COLUMN()-2)/24,5),АТС!$A$41:$F$784,6)+'Иные услуги '!$C$5+'РСТ РСО-А'!$I$7+'РСТ РСО-А'!$F$9</f>
        <v>1329.05</v>
      </c>
      <c r="O25" s="117">
        <f>VLOOKUP($A25+ROUND((COLUMN()-2)/24,5),АТС!$A$41:$F$784,6)+'Иные услуги '!$C$5+'РСТ РСО-А'!$I$7+'РСТ РСО-А'!$F$9</f>
        <v>1328.95</v>
      </c>
      <c r="P25" s="117">
        <f>VLOOKUP($A25+ROUND((COLUMN()-2)/24,5),АТС!$A$41:$F$784,6)+'Иные услуги '!$C$5+'РСТ РСО-А'!$I$7+'РСТ РСО-А'!$F$9</f>
        <v>1328.8799999999999</v>
      </c>
      <c r="Q25" s="117">
        <f>VLOOKUP($A25+ROUND((COLUMN()-2)/24,5),АТС!$A$41:$F$784,6)+'Иные услуги '!$C$5+'РСТ РСО-А'!$I$7+'РСТ РСО-А'!$F$9</f>
        <v>1328.97</v>
      </c>
      <c r="R25" s="117">
        <f>VLOOKUP($A25+ROUND((COLUMN()-2)/24,5),АТС!$A$41:$F$784,6)+'Иные услуги '!$C$5+'РСТ РСО-А'!$I$7+'РСТ РСО-А'!$F$9</f>
        <v>1328.98</v>
      </c>
      <c r="S25" s="117">
        <f>VLOOKUP($A25+ROUND((COLUMN()-2)/24,5),АТС!$A$41:$F$784,6)+'Иные услуги '!$C$5+'РСТ РСО-А'!$I$7+'РСТ РСО-А'!$F$9</f>
        <v>1328.96</v>
      </c>
      <c r="T25" s="117">
        <f>VLOOKUP($A25+ROUND((COLUMN()-2)/24,5),АТС!$A$41:$F$784,6)+'Иные услуги '!$C$5+'РСТ РСО-А'!$I$7+'РСТ РСО-А'!$F$9</f>
        <v>1329.05</v>
      </c>
      <c r="U25" s="117">
        <f>VLOOKUP($A25+ROUND((COLUMN()-2)/24,5),АТС!$A$41:$F$784,6)+'Иные услуги '!$C$5+'РСТ РСО-А'!$I$7+'РСТ РСО-А'!$F$9</f>
        <v>1328.99</v>
      </c>
      <c r="V25" s="117">
        <f>VLOOKUP($A25+ROUND((COLUMN()-2)/24,5),АТС!$A$41:$F$784,6)+'Иные услуги '!$C$5+'РСТ РСО-А'!$I$7+'РСТ РСО-А'!$F$9</f>
        <v>1328.53</v>
      </c>
      <c r="W25" s="117">
        <f>VLOOKUP($A25+ROUND((COLUMN()-2)/24,5),АТС!$A$41:$F$784,6)+'Иные услуги '!$C$5+'РСТ РСО-А'!$I$7+'РСТ РСО-А'!$F$9</f>
        <v>1328.6399999999999</v>
      </c>
      <c r="X25" s="117">
        <f>VLOOKUP($A25+ROUND((COLUMN()-2)/24,5),АТС!$A$41:$F$784,6)+'Иные услуги '!$C$5+'РСТ РСО-А'!$I$7+'РСТ РСО-А'!$F$9</f>
        <v>1328.24</v>
      </c>
      <c r="Y25" s="117">
        <f>VLOOKUP($A25+ROUND((COLUMN()-2)/24,5),АТС!$A$41:$F$784,6)+'Иные услуги '!$C$5+'РСТ РСО-А'!$I$7+'РСТ РСО-А'!$F$9</f>
        <v>1327.58</v>
      </c>
    </row>
    <row r="26" spans="1:25" x14ac:dyDescent="0.2">
      <c r="A26" s="66">
        <f t="shared" si="0"/>
        <v>43658</v>
      </c>
      <c r="B26" s="117">
        <f>VLOOKUP($A26+ROUND((COLUMN()-2)/24,5),АТС!$A$41:$F$784,6)+'Иные услуги '!$C$5+'РСТ РСО-А'!$I$7+'РСТ РСО-А'!$F$9</f>
        <v>1328.85</v>
      </c>
      <c r="C26" s="117">
        <f>VLOOKUP($A26+ROUND((COLUMN()-2)/24,5),АТС!$A$41:$F$784,6)+'Иные услуги '!$C$5+'РСТ РСО-А'!$I$7+'РСТ РСО-А'!$F$9</f>
        <v>1328.78</v>
      </c>
      <c r="D26" s="117">
        <f>VLOOKUP($A26+ROUND((COLUMN()-2)/24,5),АТС!$A$41:$F$784,6)+'Иные услуги '!$C$5+'РСТ РСО-А'!$I$7+'РСТ РСО-А'!$F$9</f>
        <v>1328.78</v>
      </c>
      <c r="E26" s="117">
        <f>VLOOKUP($A26+ROUND((COLUMN()-2)/24,5),АТС!$A$41:$F$784,6)+'Иные услуги '!$C$5+'РСТ РСО-А'!$I$7+'РСТ РСО-А'!$F$9</f>
        <v>1328.79</v>
      </c>
      <c r="F26" s="117">
        <f>VLOOKUP($A26+ROUND((COLUMN()-2)/24,5),АТС!$A$41:$F$784,6)+'Иные услуги '!$C$5+'РСТ РСО-А'!$I$7+'РСТ РСО-А'!$F$9</f>
        <v>1328.74</v>
      </c>
      <c r="G26" s="117">
        <f>VLOOKUP($A26+ROUND((COLUMN()-2)/24,5),АТС!$A$41:$F$784,6)+'Иные услуги '!$C$5+'РСТ РСО-А'!$I$7+'РСТ РСО-А'!$F$9</f>
        <v>1328.67</v>
      </c>
      <c r="H26" s="117">
        <f>VLOOKUP($A26+ROUND((COLUMN()-2)/24,5),АТС!$A$41:$F$784,6)+'Иные услуги '!$C$5+'РСТ РСО-А'!$I$7+'РСТ РСО-А'!$F$9</f>
        <v>1329.32</v>
      </c>
      <c r="I26" s="117">
        <f>VLOOKUP($A26+ROUND((COLUMN()-2)/24,5),АТС!$A$41:$F$784,6)+'Иные услуги '!$C$5+'РСТ РСО-А'!$I$7+'РСТ РСО-А'!$F$9</f>
        <v>1328.72</v>
      </c>
      <c r="J26" s="117">
        <f>VLOOKUP($A26+ROUND((COLUMN()-2)/24,5),АТС!$A$41:$F$784,6)+'Иные услуги '!$C$5+'РСТ РСО-А'!$I$7+'РСТ РСО-А'!$F$9</f>
        <v>1328.93</v>
      </c>
      <c r="K26" s="117">
        <f>VLOOKUP($A26+ROUND((COLUMN()-2)/24,5),АТС!$A$41:$F$784,6)+'Иные услуги '!$C$5+'РСТ РСО-А'!$I$7+'РСТ РСО-А'!$F$9</f>
        <v>1328.97</v>
      </c>
      <c r="L26" s="117">
        <f>VLOOKUP($A26+ROUND((COLUMN()-2)/24,5),АТС!$A$41:$F$784,6)+'Иные услуги '!$C$5+'РСТ РСО-А'!$I$7+'РСТ РСО-А'!$F$9</f>
        <v>1329.04</v>
      </c>
      <c r="M26" s="117">
        <f>VLOOKUP($A26+ROUND((COLUMN()-2)/24,5),АТС!$A$41:$F$784,6)+'Иные услуги '!$C$5+'РСТ РСО-А'!$I$7+'РСТ РСО-А'!$F$9</f>
        <v>1329.03</v>
      </c>
      <c r="N26" s="117">
        <f>VLOOKUP($A26+ROUND((COLUMN()-2)/24,5),АТС!$A$41:$F$784,6)+'Иные услуги '!$C$5+'РСТ РСО-А'!$I$7+'РСТ РСО-А'!$F$9</f>
        <v>1329</v>
      </c>
      <c r="O26" s="117">
        <f>VLOOKUP($A26+ROUND((COLUMN()-2)/24,5),АТС!$A$41:$F$784,6)+'Иные услуги '!$C$5+'РСТ РСО-А'!$I$7+'РСТ РСО-А'!$F$9</f>
        <v>1328.8799999999999</v>
      </c>
      <c r="P26" s="117">
        <f>VLOOKUP($A26+ROUND((COLUMN()-2)/24,5),АТС!$A$41:$F$784,6)+'Иные услуги '!$C$5+'РСТ РСО-А'!$I$7+'РСТ РСО-А'!$F$9</f>
        <v>1328.8999999999999</v>
      </c>
      <c r="Q26" s="117">
        <f>VLOOKUP($A26+ROUND((COLUMN()-2)/24,5),АТС!$A$41:$F$784,6)+'Иные услуги '!$C$5+'РСТ РСО-А'!$I$7+'РСТ РСО-А'!$F$9</f>
        <v>1328.95</v>
      </c>
      <c r="R26" s="117">
        <f>VLOOKUP($A26+ROUND((COLUMN()-2)/24,5),АТС!$A$41:$F$784,6)+'Иные услуги '!$C$5+'РСТ РСО-А'!$I$7+'РСТ РСО-А'!$F$9</f>
        <v>1328.98</v>
      </c>
      <c r="S26" s="117">
        <f>VLOOKUP($A26+ROUND((COLUMN()-2)/24,5),АТС!$A$41:$F$784,6)+'Иные услуги '!$C$5+'РСТ РСО-А'!$I$7+'РСТ РСО-А'!$F$9</f>
        <v>1328.96</v>
      </c>
      <c r="T26" s="117">
        <f>VLOOKUP($A26+ROUND((COLUMN()-2)/24,5),АТС!$A$41:$F$784,6)+'Иные услуги '!$C$5+'РСТ РСО-А'!$I$7+'РСТ РСО-А'!$F$9</f>
        <v>1329.04</v>
      </c>
      <c r="U26" s="117">
        <f>VLOOKUP($A26+ROUND((COLUMN()-2)/24,5),АТС!$A$41:$F$784,6)+'Иные услуги '!$C$5+'РСТ РСО-А'!$I$7+'РСТ РСО-А'!$F$9</f>
        <v>1329.06</v>
      </c>
      <c r="V26" s="117">
        <f>VLOOKUP($A26+ROUND((COLUMN()-2)/24,5),АТС!$A$41:$F$784,6)+'Иные услуги '!$C$5+'РСТ РСО-А'!$I$7+'РСТ РСО-А'!$F$9</f>
        <v>1328.7</v>
      </c>
      <c r="W26" s="117">
        <f>VLOOKUP($A26+ROUND((COLUMN()-2)/24,5),АТС!$A$41:$F$784,6)+'Иные услуги '!$C$5+'РСТ РСО-А'!$I$7+'РСТ РСО-А'!$F$9</f>
        <v>1328.78</v>
      </c>
      <c r="X26" s="117">
        <f>VLOOKUP($A26+ROUND((COLUMN()-2)/24,5),АТС!$A$41:$F$784,6)+'Иные услуги '!$C$5+'РСТ РСО-А'!$I$7+'РСТ РСО-А'!$F$9</f>
        <v>1328.43</v>
      </c>
      <c r="Y26" s="117">
        <f>VLOOKUP($A26+ROUND((COLUMN()-2)/24,5),АТС!$A$41:$F$784,6)+'Иные услуги '!$C$5+'РСТ РСО-А'!$I$7+'РСТ РСО-А'!$F$9</f>
        <v>1327.54</v>
      </c>
    </row>
    <row r="27" spans="1:25" x14ac:dyDescent="0.2">
      <c r="A27" s="66">
        <f t="shared" si="0"/>
        <v>43659</v>
      </c>
      <c r="B27" s="117">
        <f>VLOOKUP($A27+ROUND((COLUMN()-2)/24,5),АТС!$A$41:$F$784,6)+'Иные услуги '!$C$5+'РСТ РСО-А'!$I$7+'РСТ РСО-А'!$F$9</f>
        <v>1328.72</v>
      </c>
      <c r="C27" s="117">
        <f>VLOOKUP($A27+ROUND((COLUMN()-2)/24,5),АТС!$A$41:$F$784,6)+'Иные услуги '!$C$5+'РСТ РСО-А'!$I$7+'РСТ РСО-А'!$F$9</f>
        <v>1328.56</v>
      </c>
      <c r="D27" s="117">
        <f>VLOOKUP($A27+ROUND((COLUMN()-2)/24,5),АТС!$A$41:$F$784,6)+'Иные услуги '!$C$5+'РСТ РСО-А'!$I$7+'РСТ РСО-А'!$F$9</f>
        <v>1328.62</v>
      </c>
      <c r="E27" s="117">
        <f>VLOOKUP($A27+ROUND((COLUMN()-2)/24,5),АТС!$A$41:$F$784,6)+'Иные услуги '!$C$5+'РСТ РСО-А'!$I$7+'РСТ РСО-А'!$F$9</f>
        <v>1328.62</v>
      </c>
      <c r="F27" s="117">
        <f>VLOOKUP($A27+ROUND((COLUMN()-2)/24,5),АТС!$A$41:$F$784,6)+'Иные услуги '!$C$5+'РСТ РСО-А'!$I$7+'РСТ РСО-А'!$F$9</f>
        <v>1328.58</v>
      </c>
      <c r="G27" s="117">
        <f>VLOOKUP($A27+ROUND((COLUMN()-2)/24,5),АТС!$A$41:$F$784,6)+'Иные услуги '!$C$5+'РСТ РСО-А'!$I$7+'РСТ РСО-А'!$F$9</f>
        <v>1328.52</v>
      </c>
      <c r="H27" s="117">
        <f>VLOOKUP($A27+ROUND((COLUMN()-2)/24,5),АТС!$A$41:$F$784,6)+'Иные услуги '!$C$5+'РСТ РСО-А'!$I$7+'РСТ РСО-А'!$F$9</f>
        <v>1328.56</v>
      </c>
      <c r="I27" s="117">
        <f>VLOOKUP($A27+ROUND((COLUMN()-2)/24,5),АТС!$A$41:$F$784,6)+'Иные услуги '!$C$5+'РСТ РСО-А'!$I$7+'РСТ РСО-А'!$F$9</f>
        <v>1328.62</v>
      </c>
      <c r="J27" s="117">
        <f>VLOOKUP($A27+ROUND((COLUMN()-2)/24,5),АТС!$A$41:$F$784,6)+'Иные услуги '!$C$5+'РСТ РСО-А'!$I$7+'РСТ РСО-А'!$F$9</f>
        <v>1328.8</v>
      </c>
      <c r="K27" s="117">
        <f>VLOOKUP($A27+ROUND((COLUMN()-2)/24,5),АТС!$A$41:$F$784,6)+'Иные услуги '!$C$5+'РСТ РСО-А'!$I$7+'РСТ РСО-А'!$F$9</f>
        <v>1328.97</v>
      </c>
      <c r="L27" s="117">
        <f>VLOOKUP($A27+ROUND((COLUMN()-2)/24,5),АТС!$A$41:$F$784,6)+'Иные услуги '!$C$5+'РСТ РСО-А'!$I$7+'РСТ РСО-А'!$F$9</f>
        <v>1329</v>
      </c>
      <c r="M27" s="117">
        <f>VLOOKUP($A27+ROUND((COLUMN()-2)/24,5),АТС!$A$41:$F$784,6)+'Иные услуги '!$C$5+'РСТ РСО-А'!$I$7+'РСТ РСО-А'!$F$9</f>
        <v>1329</v>
      </c>
      <c r="N27" s="117">
        <f>VLOOKUP($A27+ROUND((COLUMN()-2)/24,5),АТС!$A$41:$F$784,6)+'Иные услуги '!$C$5+'РСТ РСО-А'!$I$7+'РСТ РСО-А'!$F$9</f>
        <v>1328.99</v>
      </c>
      <c r="O27" s="117">
        <f>VLOOKUP($A27+ROUND((COLUMN()-2)/24,5),АТС!$A$41:$F$784,6)+'Иные услуги '!$C$5+'РСТ РСО-А'!$I$7+'РСТ РСО-А'!$F$9</f>
        <v>1328.8899999999999</v>
      </c>
      <c r="P27" s="117">
        <f>VLOOKUP($A27+ROUND((COLUMN()-2)/24,5),АТС!$A$41:$F$784,6)+'Иные услуги '!$C$5+'РСТ РСО-А'!$I$7+'РСТ РСО-А'!$F$9</f>
        <v>1328.8799999999999</v>
      </c>
      <c r="Q27" s="117">
        <f>VLOOKUP($A27+ROUND((COLUMN()-2)/24,5),АТС!$A$41:$F$784,6)+'Иные услуги '!$C$5+'РСТ РСО-А'!$I$7+'РСТ РСО-А'!$F$9</f>
        <v>1328.93</v>
      </c>
      <c r="R27" s="117">
        <f>VLOOKUP($A27+ROUND((COLUMN()-2)/24,5),АТС!$A$41:$F$784,6)+'Иные услуги '!$C$5+'РСТ РСО-А'!$I$7+'РСТ РСО-А'!$F$9</f>
        <v>1328.95</v>
      </c>
      <c r="S27" s="117">
        <f>VLOOKUP($A27+ROUND((COLUMN()-2)/24,5),АТС!$A$41:$F$784,6)+'Иные услуги '!$C$5+'РСТ РСО-А'!$I$7+'РСТ РСО-А'!$F$9</f>
        <v>1328.94</v>
      </c>
      <c r="T27" s="117">
        <f>VLOOKUP($A27+ROUND((COLUMN()-2)/24,5),АТС!$A$41:$F$784,6)+'Иные услуги '!$C$5+'РСТ РСО-А'!$I$7+'РСТ РСО-А'!$F$9</f>
        <v>1329.04</v>
      </c>
      <c r="U27" s="117">
        <f>VLOOKUP($A27+ROUND((COLUMN()-2)/24,5),АТС!$A$41:$F$784,6)+'Иные услуги '!$C$5+'РСТ РСО-А'!$I$7+'РСТ РСО-А'!$F$9</f>
        <v>1329.02</v>
      </c>
      <c r="V27" s="117">
        <f>VLOOKUP($A27+ROUND((COLUMN()-2)/24,5),АТС!$A$41:$F$784,6)+'Иные услуги '!$C$5+'РСТ РСО-А'!$I$7+'РСТ РСО-А'!$F$9</f>
        <v>1328.76</v>
      </c>
      <c r="W27" s="117">
        <f>VLOOKUP($A27+ROUND((COLUMN()-2)/24,5),АТС!$A$41:$F$784,6)+'Иные услуги '!$C$5+'РСТ РСО-А'!$I$7+'РСТ РСО-А'!$F$9</f>
        <v>1328.84</v>
      </c>
      <c r="X27" s="117">
        <f>VLOOKUP($A27+ROUND((COLUMN()-2)/24,5),АТС!$A$41:$F$784,6)+'Иные услуги '!$C$5+'РСТ РСО-А'!$I$7+'РСТ РСО-А'!$F$9</f>
        <v>1328.44</v>
      </c>
      <c r="Y27" s="117">
        <f>VLOOKUP($A27+ROUND((COLUMN()-2)/24,5),АТС!$A$41:$F$784,6)+'Иные услуги '!$C$5+'РСТ РСО-А'!$I$7+'РСТ РСО-А'!$F$9</f>
        <v>1327.52</v>
      </c>
    </row>
    <row r="28" spans="1:25" x14ac:dyDescent="0.2">
      <c r="A28" s="66">
        <f t="shared" si="0"/>
        <v>43660</v>
      </c>
      <c r="B28" s="117">
        <f>VLOOKUP($A28+ROUND((COLUMN()-2)/24,5),АТС!$A$41:$F$784,6)+'Иные услуги '!$C$5+'РСТ РСО-А'!$I$7+'РСТ РСО-А'!$F$9</f>
        <v>1328.73</v>
      </c>
      <c r="C28" s="117">
        <f>VLOOKUP($A28+ROUND((COLUMN()-2)/24,5),АТС!$A$41:$F$784,6)+'Иные услуги '!$C$5+'РСТ РСО-А'!$I$7+'РСТ РСО-А'!$F$9</f>
        <v>1328.61</v>
      </c>
      <c r="D28" s="117">
        <f>VLOOKUP($A28+ROUND((COLUMN()-2)/24,5),АТС!$A$41:$F$784,6)+'Иные услуги '!$C$5+'РСТ РСО-А'!$I$7+'РСТ РСО-А'!$F$9</f>
        <v>1328.6299999999999</v>
      </c>
      <c r="E28" s="117">
        <f>VLOOKUP($A28+ROUND((COLUMN()-2)/24,5),АТС!$A$41:$F$784,6)+'Иные услуги '!$C$5+'РСТ РСО-А'!$I$7+'РСТ РСО-А'!$F$9</f>
        <v>1328.6299999999999</v>
      </c>
      <c r="F28" s="117">
        <f>VLOOKUP($A28+ROUND((COLUMN()-2)/24,5),АТС!$A$41:$F$784,6)+'Иные услуги '!$C$5+'РСТ РСО-А'!$I$7+'РСТ РСО-А'!$F$9</f>
        <v>1328.62</v>
      </c>
      <c r="G28" s="117">
        <f>VLOOKUP($A28+ROUND((COLUMN()-2)/24,5),АТС!$A$41:$F$784,6)+'Иные услуги '!$C$5+'РСТ РСО-А'!$I$7+'РСТ РСО-А'!$F$9</f>
        <v>1328.52</v>
      </c>
      <c r="H28" s="117">
        <f>VLOOKUP($A28+ROUND((COLUMN()-2)/24,5),АТС!$A$41:$F$784,6)+'Иные услуги '!$C$5+'РСТ РСО-А'!$I$7+'РСТ РСО-А'!$F$9</f>
        <v>1328.1499999999999</v>
      </c>
      <c r="I28" s="117">
        <f>VLOOKUP($A28+ROUND((COLUMN()-2)/24,5),АТС!$A$41:$F$784,6)+'Иные услуги '!$C$5+'РСТ РСО-А'!$I$7+'РСТ РСО-А'!$F$9</f>
        <v>1328.57</v>
      </c>
      <c r="J28" s="117">
        <f>VLOOKUP($A28+ROUND((COLUMN()-2)/24,5),АТС!$A$41:$F$784,6)+'Иные услуги '!$C$5+'РСТ РСО-А'!$I$7+'РСТ РСО-А'!$F$9</f>
        <v>1328.76</v>
      </c>
      <c r="K28" s="117">
        <f>VLOOKUP($A28+ROUND((COLUMN()-2)/24,5),АТС!$A$41:$F$784,6)+'Иные услуги '!$C$5+'РСТ РСО-А'!$I$7+'РСТ РСО-А'!$F$9</f>
        <v>1328.87</v>
      </c>
      <c r="L28" s="117">
        <f>VLOOKUP($A28+ROUND((COLUMN()-2)/24,5),АТС!$A$41:$F$784,6)+'Иные услуги '!$C$5+'РСТ РСО-А'!$I$7+'РСТ РСО-А'!$F$9</f>
        <v>1328.91</v>
      </c>
      <c r="M28" s="117">
        <f>VLOOKUP($A28+ROUND((COLUMN()-2)/24,5),АТС!$A$41:$F$784,6)+'Иные услуги '!$C$5+'РСТ РСО-А'!$I$7+'РСТ РСО-А'!$F$9</f>
        <v>1328.92</v>
      </c>
      <c r="N28" s="117">
        <f>VLOOKUP($A28+ROUND((COLUMN()-2)/24,5),АТС!$A$41:$F$784,6)+'Иные услуги '!$C$5+'РСТ РСО-А'!$I$7+'РСТ РСО-А'!$F$9</f>
        <v>1328.91</v>
      </c>
      <c r="O28" s="117">
        <f>VLOOKUP($A28+ROUND((COLUMN()-2)/24,5),АТС!$A$41:$F$784,6)+'Иные услуги '!$C$5+'РСТ РСО-А'!$I$7+'РСТ РСО-А'!$F$9</f>
        <v>1328.82</v>
      </c>
      <c r="P28" s="117">
        <f>VLOOKUP($A28+ROUND((COLUMN()-2)/24,5),АТС!$A$41:$F$784,6)+'Иные услуги '!$C$5+'РСТ РСО-А'!$I$7+'РСТ РСО-А'!$F$9</f>
        <v>1328.82</v>
      </c>
      <c r="Q28" s="117">
        <f>VLOOKUP($A28+ROUND((COLUMN()-2)/24,5),АТС!$A$41:$F$784,6)+'Иные услуги '!$C$5+'РСТ РСО-А'!$I$7+'РСТ РСО-А'!$F$9</f>
        <v>1328.8899999999999</v>
      </c>
      <c r="R28" s="117">
        <f>VLOOKUP($A28+ROUND((COLUMN()-2)/24,5),АТС!$A$41:$F$784,6)+'Иные услуги '!$C$5+'РСТ РСО-А'!$I$7+'РСТ РСО-А'!$F$9</f>
        <v>1328.91</v>
      </c>
      <c r="S28" s="117">
        <f>VLOOKUP($A28+ROUND((COLUMN()-2)/24,5),АТС!$A$41:$F$784,6)+'Иные услуги '!$C$5+'РСТ РСО-А'!$I$7+'РСТ РСО-А'!$F$9</f>
        <v>1328.93</v>
      </c>
      <c r="T28" s="117">
        <f>VLOOKUP($A28+ROUND((COLUMN()-2)/24,5),АТС!$A$41:$F$784,6)+'Иные услуги '!$C$5+'РСТ РСО-А'!$I$7+'РСТ РСО-А'!$F$9</f>
        <v>1329.01</v>
      </c>
      <c r="U28" s="117">
        <f>VLOOKUP($A28+ROUND((COLUMN()-2)/24,5),АТС!$A$41:$F$784,6)+'Иные услуги '!$C$5+'РСТ РСО-А'!$I$7+'РСТ РСО-А'!$F$9</f>
        <v>1329.04</v>
      </c>
      <c r="V28" s="117">
        <f>VLOOKUP($A28+ROUND((COLUMN()-2)/24,5),АТС!$A$41:$F$784,6)+'Иные услуги '!$C$5+'РСТ РСО-А'!$I$7+'РСТ РСО-А'!$F$9</f>
        <v>1328.8</v>
      </c>
      <c r="W28" s="117">
        <f>VLOOKUP($A28+ROUND((COLUMN()-2)/24,5),АТС!$A$41:$F$784,6)+'Иные услуги '!$C$5+'РСТ РСО-А'!$I$7+'РСТ РСО-А'!$F$9</f>
        <v>1328.78</v>
      </c>
      <c r="X28" s="117">
        <f>VLOOKUP($A28+ROUND((COLUMN()-2)/24,5),АТС!$A$41:$F$784,6)+'Иные услуги '!$C$5+'РСТ РСО-А'!$I$7+'РСТ РСО-А'!$F$9</f>
        <v>1328.35</v>
      </c>
      <c r="Y28" s="117">
        <f>VLOOKUP($A28+ROUND((COLUMN()-2)/24,5),АТС!$A$41:$F$784,6)+'Иные услуги '!$C$5+'РСТ РСО-А'!$I$7+'РСТ РСО-А'!$F$9</f>
        <v>1327.51</v>
      </c>
    </row>
    <row r="29" spans="1:25" x14ac:dyDescent="0.2">
      <c r="A29" s="66">
        <f t="shared" si="0"/>
        <v>43661</v>
      </c>
      <c r="B29" s="117">
        <f>VLOOKUP($A29+ROUND((COLUMN()-2)/24,5),АТС!$A$41:$F$784,6)+'Иные услуги '!$C$5+'РСТ РСО-А'!$I$7+'РСТ РСО-А'!$F$9</f>
        <v>1329.01</v>
      </c>
      <c r="C29" s="117">
        <f>VLOOKUP($A29+ROUND((COLUMN()-2)/24,5),АТС!$A$41:$F$784,6)+'Иные услуги '!$C$5+'РСТ РСО-А'!$I$7+'РСТ РСО-А'!$F$9</f>
        <v>1328.94</v>
      </c>
      <c r="D29" s="117">
        <f>VLOOKUP($A29+ROUND((COLUMN()-2)/24,5),АТС!$A$41:$F$784,6)+'Иные услуги '!$C$5+'РСТ РСО-А'!$I$7+'РСТ РСО-А'!$F$9</f>
        <v>1328.91</v>
      </c>
      <c r="E29" s="117">
        <f>VLOOKUP($A29+ROUND((COLUMN()-2)/24,5),АТС!$A$41:$F$784,6)+'Иные услуги '!$C$5+'РСТ РСО-А'!$I$7+'РСТ РСО-А'!$F$9</f>
        <v>1328.97</v>
      </c>
      <c r="F29" s="117">
        <f>VLOOKUP($A29+ROUND((COLUMN()-2)/24,5),АТС!$A$41:$F$784,6)+'Иные услуги '!$C$5+'РСТ РСО-А'!$I$7+'РСТ РСО-А'!$F$9</f>
        <v>1329</v>
      </c>
      <c r="G29" s="117">
        <f>VLOOKUP($A29+ROUND((COLUMN()-2)/24,5),АТС!$A$41:$F$784,6)+'Иные услуги '!$C$5+'РСТ РСО-А'!$I$7+'РСТ РСО-А'!$F$9</f>
        <v>1328.97</v>
      </c>
      <c r="H29" s="117">
        <f>VLOOKUP($A29+ROUND((COLUMN()-2)/24,5),АТС!$A$41:$F$784,6)+'Иные услуги '!$C$5+'РСТ РСО-А'!$I$7+'РСТ РСО-А'!$F$9</f>
        <v>1328.68</v>
      </c>
      <c r="I29" s="117">
        <f>VLOOKUP($A29+ROUND((COLUMN()-2)/24,5),АТС!$A$41:$F$784,6)+'Иные услуги '!$C$5+'РСТ РСО-А'!$I$7+'РСТ РСО-А'!$F$9</f>
        <v>1328.77</v>
      </c>
      <c r="J29" s="117">
        <f>VLOOKUP($A29+ROUND((COLUMN()-2)/24,5),АТС!$A$41:$F$784,6)+'Иные услуги '!$C$5+'РСТ РСО-А'!$I$7+'РСТ РСО-А'!$F$9</f>
        <v>1328.97</v>
      </c>
      <c r="K29" s="117">
        <f>VLOOKUP($A29+ROUND((COLUMN()-2)/24,5),АТС!$A$41:$F$784,6)+'Иные услуги '!$C$5+'РСТ РСО-А'!$I$7+'РСТ РСО-А'!$F$9</f>
        <v>1329.1399999999999</v>
      </c>
      <c r="L29" s="117">
        <f>VLOOKUP($A29+ROUND((COLUMN()-2)/24,5),АТС!$A$41:$F$784,6)+'Иные услуги '!$C$5+'РСТ РСО-А'!$I$7+'РСТ РСО-А'!$F$9</f>
        <v>1329.1499999999999</v>
      </c>
      <c r="M29" s="117">
        <f>VLOOKUP($A29+ROUND((COLUMN()-2)/24,5),АТС!$A$41:$F$784,6)+'Иные услуги '!$C$5+'РСТ РСО-А'!$I$7+'РСТ РСО-А'!$F$9</f>
        <v>1329.16</v>
      </c>
      <c r="N29" s="117">
        <f>VLOOKUP($A29+ROUND((COLUMN()-2)/24,5),АТС!$A$41:$F$784,6)+'Иные услуги '!$C$5+'РСТ РСО-А'!$I$7+'РСТ РСО-А'!$F$9</f>
        <v>1329.17</v>
      </c>
      <c r="O29" s="117">
        <f>VLOOKUP($A29+ROUND((COLUMN()-2)/24,5),АТС!$A$41:$F$784,6)+'Иные услуги '!$C$5+'РСТ РСО-А'!$I$7+'РСТ РСО-А'!$F$9</f>
        <v>1329.02</v>
      </c>
      <c r="P29" s="117">
        <f>VLOOKUP($A29+ROUND((COLUMN()-2)/24,5),АТС!$A$41:$F$784,6)+'Иные услуги '!$C$5+'РСТ РСО-А'!$I$7+'РСТ РСО-А'!$F$9</f>
        <v>1329.01</v>
      </c>
      <c r="Q29" s="117">
        <f>VLOOKUP($A29+ROUND((COLUMN()-2)/24,5),АТС!$A$41:$F$784,6)+'Иные услуги '!$C$5+'РСТ РСО-А'!$I$7+'РСТ РСО-А'!$F$9</f>
        <v>1329.02</v>
      </c>
      <c r="R29" s="117">
        <f>VLOOKUP($A29+ROUND((COLUMN()-2)/24,5),АТС!$A$41:$F$784,6)+'Иные услуги '!$C$5+'РСТ РСО-А'!$I$7+'РСТ РСО-А'!$F$9</f>
        <v>1329</v>
      </c>
      <c r="S29" s="117">
        <f>VLOOKUP($A29+ROUND((COLUMN()-2)/24,5),АТС!$A$41:$F$784,6)+'Иные услуги '!$C$5+'РСТ РСО-А'!$I$7+'РСТ РСО-А'!$F$9</f>
        <v>1329</v>
      </c>
      <c r="T29" s="117">
        <f>VLOOKUP($A29+ROUND((COLUMN()-2)/24,5),АТС!$A$41:$F$784,6)+'Иные услуги '!$C$5+'РСТ РСО-А'!$I$7+'РСТ РСО-А'!$F$9</f>
        <v>1329.12</v>
      </c>
      <c r="U29" s="117">
        <f>VLOOKUP($A29+ROUND((COLUMN()-2)/24,5),АТС!$A$41:$F$784,6)+'Иные услуги '!$C$5+'РСТ РСО-А'!$I$7+'РСТ РСО-А'!$F$9</f>
        <v>1329.04</v>
      </c>
      <c r="V29" s="117">
        <f>VLOOKUP($A29+ROUND((COLUMN()-2)/24,5),АТС!$A$41:$F$784,6)+'Иные услуги '!$C$5+'РСТ РСО-А'!$I$7+'РСТ РСО-А'!$F$9</f>
        <v>1328.98</v>
      </c>
      <c r="W29" s="117">
        <f>VLOOKUP($A29+ROUND((COLUMN()-2)/24,5),АТС!$A$41:$F$784,6)+'Иные услуги '!$C$5+'РСТ РСО-А'!$I$7+'РСТ РСО-А'!$F$9</f>
        <v>1328.98</v>
      </c>
      <c r="X29" s="117">
        <f>VLOOKUP($A29+ROUND((COLUMN()-2)/24,5),АТС!$A$41:$F$784,6)+'Иные услуги '!$C$5+'РСТ РСО-А'!$I$7+'РСТ РСО-А'!$F$9</f>
        <v>1328.8</v>
      </c>
      <c r="Y29" s="117">
        <f>VLOOKUP($A29+ROUND((COLUMN()-2)/24,5),АТС!$A$41:$F$784,6)+'Иные услуги '!$C$5+'РСТ РСО-А'!$I$7+'РСТ РСО-А'!$F$9</f>
        <v>1328.3999999999999</v>
      </c>
    </row>
    <row r="30" spans="1:25" x14ac:dyDescent="0.2">
      <c r="A30" s="66">
        <f t="shared" si="0"/>
        <v>43662</v>
      </c>
      <c r="B30" s="117">
        <f>VLOOKUP($A30+ROUND((COLUMN()-2)/24,5),АТС!$A$41:$F$784,6)+'Иные услуги '!$C$5+'РСТ РСО-А'!$I$7+'РСТ РСО-А'!$F$9</f>
        <v>1329</v>
      </c>
      <c r="C30" s="117">
        <f>VLOOKUP($A30+ROUND((COLUMN()-2)/24,5),АТС!$A$41:$F$784,6)+'Иные услуги '!$C$5+'РСТ РСО-А'!$I$7+'РСТ РСО-А'!$F$9</f>
        <v>1328.97</v>
      </c>
      <c r="D30" s="117">
        <f>VLOOKUP($A30+ROUND((COLUMN()-2)/24,5),АТС!$A$41:$F$784,6)+'Иные услуги '!$C$5+'РСТ РСО-А'!$I$7+'РСТ РСО-А'!$F$9</f>
        <v>1328.91</v>
      </c>
      <c r="E30" s="117">
        <f>VLOOKUP($A30+ROUND((COLUMN()-2)/24,5),АТС!$A$41:$F$784,6)+'Иные услуги '!$C$5+'РСТ РСО-А'!$I$7+'РСТ РСО-А'!$F$9</f>
        <v>1328.8899999999999</v>
      </c>
      <c r="F30" s="117">
        <f>VLOOKUP($A30+ROUND((COLUMN()-2)/24,5),АТС!$A$41:$F$784,6)+'Иные услуги '!$C$5+'РСТ РСО-А'!$I$7+'РСТ РСО-А'!$F$9</f>
        <v>1328.8</v>
      </c>
      <c r="G30" s="117">
        <f>VLOOKUP($A30+ROUND((COLUMN()-2)/24,5),АТС!$A$41:$F$784,6)+'Иные услуги '!$C$5+'РСТ РСО-А'!$I$7+'РСТ РСО-А'!$F$9</f>
        <v>1328.84</v>
      </c>
      <c r="H30" s="117">
        <f>VLOOKUP($A30+ROUND((COLUMN()-2)/24,5),АТС!$A$41:$F$784,6)+'Иные услуги '!$C$5+'РСТ РСО-А'!$I$7+'РСТ РСО-А'!$F$9</f>
        <v>1328.68</v>
      </c>
      <c r="I30" s="117">
        <f>VLOOKUP($A30+ROUND((COLUMN()-2)/24,5),АТС!$A$41:$F$784,6)+'Иные услуги '!$C$5+'РСТ РСО-А'!$I$7+'РСТ РСО-А'!$F$9</f>
        <v>1328.69</v>
      </c>
      <c r="J30" s="117">
        <f>VLOOKUP($A30+ROUND((COLUMN()-2)/24,5),АТС!$A$41:$F$784,6)+'Иные услуги '!$C$5+'РСТ РСО-А'!$I$7+'РСТ РСО-А'!$F$9</f>
        <v>1328.7</v>
      </c>
      <c r="K30" s="117">
        <f>VLOOKUP($A30+ROUND((COLUMN()-2)/24,5),АТС!$A$41:$F$784,6)+'Иные услуги '!$C$5+'РСТ РСО-А'!$I$7+'РСТ РСО-А'!$F$9</f>
        <v>1328.99</v>
      </c>
      <c r="L30" s="117">
        <f>VLOOKUP($A30+ROUND((COLUMN()-2)/24,5),АТС!$A$41:$F$784,6)+'Иные услуги '!$C$5+'РСТ РСО-А'!$I$7+'РСТ РСО-А'!$F$9</f>
        <v>1329.05</v>
      </c>
      <c r="M30" s="117">
        <f>VLOOKUP($A30+ROUND((COLUMN()-2)/24,5),АТС!$A$41:$F$784,6)+'Иные услуги '!$C$5+'РСТ РСО-А'!$I$7+'РСТ РСО-А'!$F$9</f>
        <v>1329.05</v>
      </c>
      <c r="N30" s="117">
        <f>VLOOKUP($A30+ROUND((COLUMN()-2)/24,5),АТС!$A$41:$F$784,6)+'Иные услуги '!$C$5+'РСТ РСО-А'!$I$7+'РСТ РСО-А'!$F$9</f>
        <v>1329.06</v>
      </c>
      <c r="O30" s="117">
        <f>VLOOKUP($A30+ROUND((COLUMN()-2)/24,5),АТС!$A$41:$F$784,6)+'Иные услуги '!$C$5+'РСТ РСО-А'!$I$7+'РСТ РСО-А'!$F$9</f>
        <v>1328.79</v>
      </c>
      <c r="P30" s="117">
        <f>VLOOKUP($A30+ROUND((COLUMN()-2)/24,5),АТС!$A$41:$F$784,6)+'Иные услуги '!$C$5+'РСТ РСО-А'!$I$7+'РСТ РСО-А'!$F$9</f>
        <v>1328.77</v>
      </c>
      <c r="Q30" s="117">
        <f>VLOOKUP($A30+ROUND((COLUMN()-2)/24,5),АТС!$A$41:$F$784,6)+'Иные услуги '!$C$5+'РСТ РСО-А'!$I$7+'РСТ РСО-А'!$F$9</f>
        <v>1328.76</v>
      </c>
      <c r="R30" s="117">
        <f>VLOOKUP($A30+ROUND((COLUMN()-2)/24,5),АТС!$A$41:$F$784,6)+'Иные услуги '!$C$5+'РСТ РСО-А'!$I$7+'РСТ РСО-А'!$F$9</f>
        <v>1328.79</v>
      </c>
      <c r="S30" s="117">
        <f>VLOOKUP($A30+ROUND((COLUMN()-2)/24,5),АТС!$A$41:$F$784,6)+'Иные услуги '!$C$5+'РСТ РСО-А'!$I$7+'РСТ РСО-А'!$F$9</f>
        <v>1328.95</v>
      </c>
      <c r="T30" s="117">
        <f>VLOOKUP($A30+ROUND((COLUMN()-2)/24,5),АТС!$A$41:$F$784,6)+'Иные услуги '!$C$5+'РСТ РСО-А'!$I$7+'РСТ РСО-А'!$F$9</f>
        <v>1329.01</v>
      </c>
      <c r="U30" s="117">
        <f>VLOOKUP($A30+ROUND((COLUMN()-2)/24,5),АТС!$A$41:$F$784,6)+'Иные услуги '!$C$5+'РСТ РСО-А'!$I$7+'РСТ РСО-А'!$F$9</f>
        <v>1329.09</v>
      </c>
      <c r="V30" s="117">
        <f>VLOOKUP($A30+ROUND((COLUMN()-2)/24,5),АТС!$A$41:$F$784,6)+'Иные услуги '!$C$5+'РСТ РСО-А'!$I$7+'РСТ РСО-А'!$F$9</f>
        <v>1329</v>
      </c>
      <c r="W30" s="117">
        <f>VLOOKUP($A30+ROUND((COLUMN()-2)/24,5),АТС!$A$41:$F$784,6)+'Иные услуги '!$C$5+'РСТ РСО-А'!$I$7+'РСТ РСО-А'!$F$9</f>
        <v>1328.96</v>
      </c>
      <c r="X30" s="117">
        <f>VLOOKUP($A30+ROUND((COLUMN()-2)/24,5),АТС!$A$41:$F$784,6)+'Иные услуги '!$C$5+'РСТ РСО-А'!$I$7+'РСТ РСО-А'!$F$9</f>
        <v>1328.78</v>
      </c>
      <c r="Y30" s="117">
        <f>VLOOKUP($A30+ROUND((COLUMN()-2)/24,5),АТС!$A$41:$F$784,6)+'Иные услуги '!$C$5+'РСТ РСО-А'!$I$7+'РСТ РСО-А'!$F$9</f>
        <v>1328.3999999999999</v>
      </c>
    </row>
    <row r="31" spans="1:25" x14ac:dyDescent="0.2">
      <c r="A31" s="66">
        <f t="shared" si="0"/>
        <v>43663</v>
      </c>
      <c r="B31" s="117">
        <f>VLOOKUP($A31+ROUND((COLUMN()-2)/24,5),АТС!$A$41:$F$784,6)+'Иные услуги '!$C$5+'РСТ РСО-А'!$I$7+'РСТ РСО-А'!$F$9</f>
        <v>1328.96</v>
      </c>
      <c r="C31" s="117">
        <f>VLOOKUP($A31+ROUND((COLUMN()-2)/24,5),АТС!$A$41:$F$784,6)+'Иные услуги '!$C$5+'РСТ РСО-А'!$I$7+'РСТ РСО-А'!$F$9</f>
        <v>1328.92</v>
      </c>
      <c r="D31" s="117">
        <f>VLOOKUP($A31+ROUND((COLUMN()-2)/24,5),АТС!$A$41:$F$784,6)+'Иные услуги '!$C$5+'РСТ РСО-А'!$I$7+'РСТ РСО-А'!$F$9</f>
        <v>1328.8799999999999</v>
      </c>
      <c r="E31" s="117">
        <f>VLOOKUP($A31+ROUND((COLUMN()-2)/24,5),АТС!$A$41:$F$784,6)+'Иные услуги '!$C$5+'РСТ РСО-А'!$I$7+'РСТ РСО-А'!$F$9</f>
        <v>1328.87</v>
      </c>
      <c r="F31" s="117">
        <f>VLOOKUP($A31+ROUND((COLUMN()-2)/24,5),АТС!$A$41:$F$784,6)+'Иные услуги '!$C$5+'РСТ РСО-А'!$I$7+'РСТ РСО-А'!$F$9</f>
        <v>1328.79</v>
      </c>
      <c r="G31" s="117">
        <f>VLOOKUP($A31+ROUND((COLUMN()-2)/24,5),АТС!$A$41:$F$784,6)+'Иные услуги '!$C$5+'РСТ РСО-А'!$I$7+'РСТ РСО-А'!$F$9</f>
        <v>1328.71</v>
      </c>
      <c r="H31" s="117">
        <f>VLOOKUP($A31+ROUND((COLUMN()-2)/24,5),АТС!$A$41:$F$784,6)+'Иные услуги '!$C$5+'РСТ РСО-А'!$I$7+'РСТ РСО-А'!$F$9</f>
        <v>1328.55</v>
      </c>
      <c r="I31" s="117">
        <f>VLOOKUP($A31+ROUND((COLUMN()-2)/24,5),АТС!$A$41:$F$784,6)+'Иные услуги '!$C$5+'РСТ РСО-А'!$I$7+'РСТ РСО-А'!$F$9</f>
        <v>1328.31</v>
      </c>
      <c r="J31" s="117">
        <f>VLOOKUP($A31+ROUND((COLUMN()-2)/24,5),АТС!$A$41:$F$784,6)+'Иные услуги '!$C$5+'РСТ РСО-А'!$I$7+'РСТ РСО-А'!$F$9</f>
        <v>1328.6499999999999</v>
      </c>
      <c r="K31" s="117">
        <f>VLOOKUP($A31+ROUND((COLUMN()-2)/24,5),АТС!$A$41:$F$784,6)+'Иные услуги '!$C$5+'РСТ РСО-А'!$I$7+'РСТ РСО-А'!$F$9</f>
        <v>1329</v>
      </c>
      <c r="L31" s="117">
        <f>VLOOKUP($A31+ROUND((COLUMN()-2)/24,5),АТС!$A$41:$F$784,6)+'Иные услуги '!$C$5+'РСТ РСО-А'!$I$7+'РСТ РСО-А'!$F$9</f>
        <v>1329.04</v>
      </c>
      <c r="M31" s="117">
        <f>VLOOKUP($A31+ROUND((COLUMN()-2)/24,5),АТС!$A$41:$F$784,6)+'Иные услуги '!$C$5+'РСТ РСО-А'!$I$7+'РСТ РСО-А'!$F$9</f>
        <v>1329.05</v>
      </c>
      <c r="N31" s="117">
        <f>VLOOKUP($A31+ROUND((COLUMN()-2)/24,5),АТС!$A$41:$F$784,6)+'Иные услуги '!$C$5+'РСТ РСО-А'!$I$7+'РСТ РСО-А'!$F$9</f>
        <v>1329.03</v>
      </c>
      <c r="O31" s="117">
        <f>VLOOKUP($A31+ROUND((COLUMN()-2)/24,5),АТС!$A$41:$F$784,6)+'Иные услуги '!$C$5+'РСТ РСО-А'!$I$7+'РСТ РСО-А'!$F$9</f>
        <v>1328.72</v>
      </c>
      <c r="P31" s="117">
        <f>VLOOKUP($A31+ROUND((COLUMN()-2)/24,5),АТС!$A$41:$F$784,6)+'Иные услуги '!$C$5+'РСТ РСО-А'!$I$7+'РСТ РСО-А'!$F$9</f>
        <v>1328.71</v>
      </c>
      <c r="Q31" s="117">
        <f>VLOOKUP($A31+ROUND((COLUMN()-2)/24,5),АТС!$A$41:$F$784,6)+'Иные услуги '!$C$5+'РСТ РСО-А'!$I$7+'РСТ РСО-А'!$F$9</f>
        <v>1328.71</v>
      </c>
      <c r="R31" s="117">
        <f>VLOOKUP($A31+ROUND((COLUMN()-2)/24,5),АТС!$A$41:$F$784,6)+'Иные услуги '!$C$5+'РСТ РСО-А'!$I$7+'РСТ РСО-А'!$F$9</f>
        <v>1328.73</v>
      </c>
      <c r="S31" s="117">
        <f>VLOOKUP($A31+ROUND((COLUMN()-2)/24,5),АТС!$A$41:$F$784,6)+'Иные услуги '!$C$5+'РСТ РСО-А'!$I$7+'РСТ РСО-А'!$F$9</f>
        <v>1328.71</v>
      </c>
      <c r="T31" s="117">
        <f>VLOOKUP($A31+ROUND((COLUMN()-2)/24,5),АТС!$A$41:$F$784,6)+'Иные услуги '!$C$5+'РСТ РСО-А'!$I$7+'РСТ РСО-А'!$F$9</f>
        <v>1329.01</v>
      </c>
      <c r="U31" s="117">
        <f>VLOOKUP($A31+ROUND((COLUMN()-2)/24,5),АТС!$A$41:$F$784,6)+'Иные услуги '!$C$5+'РСТ РСО-А'!$I$7+'РСТ РСО-А'!$F$9</f>
        <v>1329.06</v>
      </c>
      <c r="V31" s="117">
        <f>VLOOKUP($A31+ROUND((COLUMN()-2)/24,5),АТС!$A$41:$F$784,6)+'Иные услуги '!$C$5+'РСТ РСО-А'!$I$7+'РСТ РСО-А'!$F$9</f>
        <v>1328.8999999999999</v>
      </c>
      <c r="W31" s="117">
        <f>VLOOKUP($A31+ROUND((COLUMN()-2)/24,5),АТС!$A$41:$F$784,6)+'Иные услуги '!$C$5+'РСТ РСО-А'!$I$7+'РСТ РСО-А'!$F$9</f>
        <v>1328.8799999999999</v>
      </c>
      <c r="X31" s="117">
        <f>VLOOKUP($A31+ROUND((COLUMN()-2)/24,5),АТС!$A$41:$F$784,6)+'Иные услуги '!$C$5+'РСТ РСО-А'!$I$7+'РСТ РСО-А'!$F$9</f>
        <v>1328.76</v>
      </c>
      <c r="Y31" s="117">
        <f>VLOOKUP($A31+ROUND((COLUMN()-2)/24,5),АТС!$A$41:$F$784,6)+'Иные услуги '!$C$5+'РСТ РСО-А'!$I$7+'РСТ РСО-А'!$F$9</f>
        <v>1328.09</v>
      </c>
    </row>
    <row r="32" spans="1:25" x14ac:dyDescent="0.2">
      <c r="A32" s="66">
        <f t="shared" si="0"/>
        <v>43664</v>
      </c>
      <c r="B32" s="117">
        <f>VLOOKUP($A32+ROUND((COLUMN()-2)/24,5),АТС!$A$41:$F$784,6)+'Иные услуги '!$C$5+'РСТ РСО-А'!$I$7+'РСТ РСО-А'!$F$9</f>
        <v>1328.95</v>
      </c>
      <c r="C32" s="117">
        <f>VLOOKUP($A32+ROUND((COLUMN()-2)/24,5),АТС!$A$41:$F$784,6)+'Иные услуги '!$C$5+'РСТ РСО-А'!$I$7+'РСТ РСО-А'!$F$9</f>
        <v>1328.94</v>
      </c>
      <c r="D32" s="117">
        <f>VLOOKUP($A32+ROUND((COLUMN()-2)/24,5),АТС!$A$41:$F$784,6)+'Иные услуги '!$C$5+'РСТ РСО-А'!$I$7+'РСТ РСО-А'!$F$9</f>
        <v>1328.92</v>
      </c>
      <c r="E32" s="117">
        <f>VLOOKUP($A32+ROUND((COLUMN()-2)/24,5),АТС!$A$41:$F$784,6)+'Иные услуги '!$C$5+'РСТ РСО-А'!$I$7+'РСТ РСО-А'!$F$9</f>
        <v>1328.92</v>
      </c>
      <c r="F32" s="117">
        <f>VLOOKUP($A32+ROUND((COLUMN()-2)/24,5),АТС!$A$41:$F$784,6)+'Иные услуги '!$C$5+'РСТ РСО-А'!$I$7+'РСТ РСО-А'!$F$9</f>
        <v>1328.86</v>
      </c>
      <c r="G32" s="117">
        <f>VLOOKUP($A32+ROUND((COLUMN()-2)/24,5),АТС!$A$41:$F$784,6)+'Иные услуги '!$C$5+'РСТ РСО-А'!$I$7+'РСТ РСО-А'!$F$9</f>
        <v>1328.77</v>
      </c>
      <c r="H32" s="117">
        <f>VLOOKUP($A32+ROUND((COLUMN()-2)/24,5),АТС!$A$41:$F$784,6)+'Иные услуги '!$C$5+'РСТ РСО-А'!$I$7+'РСТ РСО-А'!$F$9</f>
        <v>1328.35</v>
      </c>
      <c r="I32" s="117">
        <f>VLOOKUP($A32+ROUND((COLUMN()-2)/24,5),АТС!$A$41:$F$784,6)+'Иные услуги '!$C$5+'РСТ РСО-А'!$I$7+'РСТ РСО-А'!$F$9</f>
        <v>1328.3899999999999</v>
      </c>
      <c r="J32" s="117">
        <f>VLOOKUP($A32+ROUND((COLUMN()-2)/24,5),АТС!$A$41:$F$784,6)+'Иные услуги '!$C$5+'РСТ РСО-А'!$I$7+'РСТ РСО-А'!$F$9</f>
        <v>1328.6</v>
      </c>
      <c r="K32" s="117">
        <f>VLOOKUP($A32+ROUND((COLUMN()-2)/24,5),АТС!$A$41:$F$784,6)+'Иные услуги '!$C$5+'РСТ РСО-А'!$I$7+'РСТ РСО-А'!$F$9</f>
        <v>1328.97</v>
      </c>
      <c r="L32" s="117">
        <f>VLOOKUP($A32+ROUND((COLUMN()-2)/24,5),АТС!$A$41:$F$784,6)+'Иные услуги '!$C$5+'РСТ РСО-А'!$I$7+'РСТ РСО-А'!$F$9</f>
        <v>1328.97</v>
      </c>
      <c r="M32" s="117">
        <f>VLOOKUP($A32+ROUND((COLUMN()-2)/24,5),АТС!$A$41:$F$784,6)+'Иные услуги '!$C$5+'РСТ РСО-А'!$I$7+'РСТ РСО-А'!$F$9</f>
        <v>1329</v>
      </c>
      <c r="N32" s="117">
        <f>VLOOKUP($A32+ROUND((COLUMN()-2)/24,5),АТС!$A$41:$F$784,6)+'Иные услуги '!$C$5+'РСТ РСО-А'!$I$7+'РСТ РСО-А'!$F$9</f>
        <v>1329.01</v>
      </c>
      <c r="O32" s="117">
        <f>VLOOKUP($A32+ROUND((COLUMN()-2)/24,5),АТС!$A$41:$F$784,6)+'Иные услуги '!$C$5+'РСТ РСО-А'!$I$7+'РСТ РСО-А'!$F$9</f>
        <v>1328.6499999999999</v>
      </c>
      <c r="P32" s="117">
        <f>VLOOKUP($A32+ROUND((COLUMN()-2)/24,5),АТС!$A$41:$F$784,6)+'Иные услуги '!$C$5+'РСТ РСО-А'!$I$7+'РСТ РСО-А'!$F$9</f>
        <v>1328.6399999999999</v>
      </c>
      <c r="Q32" s="117">
        <f>VLOOKUP($A32+ROUND((COLUMN()-2)/24,5),АТС!$A$41:$F$784,6)+'Иные услуги '!$C$5+'РСТ РСО-А'!$I$7+'РСТ РСО-А'!$F$9</f>
        <v>1328.6399999999999</v>
      </c>
      <c r="R32" s="117">
        <f>VLOOKUP($A32+ROUND((COLUMN()-2)/24,5),АТС!$A$41:$F$784,6)+'Иные услуги '!$C$5+'РСТ РСО-А'!$I$7+'РСТ РСО-А'!$F$9</f>
        <v>1328.61</v>
      </c>
      <c r="S32" s="117">
        <f>VLOOKUP($A32+ROUND((COLUMN()-2)/24,5),АТС!$A$41:$F$784,6)+'Иные услуги '!$C$5+'РСТ РСО-А'!$I$7+'РСТ РСО-А'!$F$9</f>
        <v>1328.61</v>
      </c>
      <c r="T32" s="117">
        <f>VLOOKUP($A32+ROUND((COLUMN()-2)/24,5),АТС!$A$41:$F$784,6)+'Иные услуги '!$C$5+'РСТ РСО-А'!$I$7+'РСТ РСО-А'!$F$9</f>
        <v>1328.8999999999999</v>
      </c>
      <c r="U32" s="117">
        <f>VLOOKUP($A32+ROUND((COLUMN()-2)/24,5),АТС!$A$41:$F$784,6)+'Иные услуги '!$C$5+'РСТ РСО-А'!$I$7+'РСТ РСО-А'!$F$9</f>
        <v>1329.01</v>
      </c>
      <c r="V32" s="117">
        <f>VLOOKUP($A32+ROUND((COLUMN()-2)/24,5),АТС!$A$41:$F$784,6)+'Иные услуги '!$C$5+'РСТ РСО-А'!$I$7+'РСТ РСО-А'!$F$9</f>
        <v>1328.84</v>
      </c>
      <c r="W32" s="117">
        <f>VLOOKUP($A32+ROUND((COLUMN()-2)/24,5),АТС!$A$41:$F$784,6)+'Иные услуги '!$C$5+'РСТ РСО-А'!$I$7+'РСТ РСО-А'!$F$9</f>
        <v>1328.8</v>
      </c>
      <c r="X32" s="117">
        <f>VLOOKUP($A32+ROUND((COLUMN()-2)/24,5),АТС!$A$41:$F$784,6)+'Иные услуги '!$C$5+'РСТ РСО-А'!$I$7+'РСТ РСО-А'!$F$9</f>
        <v>1328.67</v>
      </c>
      <c r="Y32" s="117">
        <f>VLOOKUP($A32+ROUND((COLUMN()-2)/24,5),АТС!$A$41:$F$784,6)+'Иные услуги '!$C$5+'РСТ РСО-А'!$I$7+'РСТ РСО-А'!$F$9</f>
        <v>1327.8899999999999</v>
      </c>
    </row>
    <row r="33" spans="1:25" x14ac:dyDescent="0.2">
      <c r="A33" s="66">
        <f t="shared" si="0"/>
        <v>43665</v>
      </c>
      <c r="B33" s="117">
        <f>VLOOKUP($A33+ROUND((COLUMN()-2)/24,5),АТС!$A$41:$F$784,6)+'Иные услуги '!$C$5+'РСТ РСО-А'!$I$7+'РСТ РСО-А'!$F$9</f>
        <v>1328.66</v>
      </c>
      <c r="C33" s="117">
        <f>VLOOKUP($A33+ROUND((COLUMN()-2)/24,5),АТС!$A$41:$F$784,6)+'Иные услуги '!$C$5+'РСТ РСО-А'!$I$7+'РСТ РСО-А'!$F$9</f>
        <v>1328.71</v>
      </c>
      <c r="D33" s="117">
        <f>VLOOKUP($A33+ROUND((COLUMN()-2)/24,5),АТС!$A$41:$F$784,6)+'Иные услуги '!$C$5+'РСТ РСО-А'!$I$7+'РСТ РСО-А'!$F$9</f>
        <v>1328.7</v>
      </c>
      <c r="E33" s="117">
        <f>VLOOKUP($A33+ROUND((COLUMN()-2)/24,5),АТС!$A$41:$F$784,6)+'Иные услуги '!$C$5+'РСТ РСО-А'!$I$7+'РСТ РСО-А'!$F$9</f>
        <v>1328.69</v>
      </c>
      <c r="F33" s="117">
        <f>VLOOKUP($A33+ROUND((COLUMN()-2)/24,5),АТС!$A$41:$F$784,6)+'Иные услуги '!$C$5+'РСТ РСО-А'!$I$7+'РСТ РСО-А'!$F$9</f>
        <v>1328.6499999999999</v>
      </c>
      <c r="G33" s="117">
        <f>VLOOKUP($A33+ROUND((COLUMN()-2)/24,5),АТС!$A$41:$F$784,6)+'Иные услуги '!$C$5+'РСТ РСО-А'!$I$7+'РСТ РСО-А'!$F$9</f>
        <v>1328.76</v>
      </c>
      <c r="H33" s="117">
        <f>VLOOKUP($A33+ROUND((COLUMN()-2)/24,5),АТС!$A$41:$F$784,6)+'Иные услуги '!$C$5+'РСТ РСО-А'!$I$7+'РСТ РСО-А'!$F$9</f>
        <v>1328.35</v>
      </c>
      <c r="I33" s="117">
        <f>VLOOKUP($A33+ROUND((COLUMN()-2)/24,5),АТС!$A$41:$F$784,6)+'Иные услуги '!$C$5+'РСТ РСО-А'!$I$7+'РСТ РСО-А'!$F$9</f>
        <v>1328.18</v>
      </c>
      <c r="J33" s="117">
        <f>VLOOKUP($A33+ROUND((COLUMN()-2)/24,5),АТС!$A$41:$F$784,6)+'Иные услуги '!$C$5+'РСТ РСО-А'!$I$7+'РСТ РСО-А'!$F$9</f>
        <v>1328.42</v>
      </c>
      <c r="K33" s="117">
        <f>VLOOKUP($A33+ROUND((COLUMN()-2)/24,5),АТС!$A$41:$F$784,6)+'Иные услуги '!$C$5+'РСТ РСО-А'!$I$7+'РСТ РСО-А'!$F$9</f>
        <v>1328.85</v>
      </c>
      <c r="L33" s="117">
        <f>VLOOKUP($A33+ROUND((COLUMN()-2)/24,5),АТС!$A$41:$F$784,6)+'Иные услуги '!$C$5+'РСТ РСО-А'!$I$7+'РСТ РСО-А'!$F$9</f>
        <v>1328.8899999999999</v>
      </c>
      <c r="M33" s="117">
        <f>VLOOKUP($A33+ROUND((COLUMN()-2)/24,5),АТС!$A$41:$F$784,6)+'Иные услуги '!$C$5+'РСТ РСО-А'!$I$7+'РСТ РСО-А'!$F$9</f>
        <v>1328.8899999999999</v>
      </c>
      <c r="N33" s="117">
        <f>VLOOKUP($A33+ROUND((COLUMN()-2)/24,5),АТС!$A$41:$F$784,6)+'Иные услуги '!$C$5+'РСТ РСО-А'!$I$7+'РСТ РСО-А'!$F$9</f>
        <v>1328.87</v>
      </c>
      <c r="O33" s="117">
        <f>VLOOKUP($A33+ROUND((COLUMN()-2)/24,5),АТС!$A$41:$F$784,6)+'Иные услуги '!$C$5+'РСТ РСО-А'!$I$7+'РСТ РСО-А'!$F$9</f>
        <v>1328.47</v>
      </c>
      <c r="P33" s="117">
        <f>VLOOKUP($A33+ROUND((COLUMN()-2)/24,5),АТС!$A$41:$F$784,6)+'Иные услуги '!$C$5+'РСТ РСО-А'!$I$7+'РСТ РСО-А'!$F$9</f>
        <v>1328.43</v>
      </c>
      <c r="Q33" s="117">
        <f>VLOOKUP($A33+ROUND((COLUMN()-2)/24,5),АТС!$A$41:$F$784,6)+'Иные услуги '!$C$5+'РСТ РСО-А'!$I$7+'РСТ РСО-А'!$F$9</f>
        <v>1328.32</v>
      </c>
      <c r="R33" s="117">
        <f>VLOOKUP($A33+ROUND((COLUMN()-2)/24,5),АТС!$A$41:$F$784,6)+'Иные услуги '!$C$5+'РСТ РСО-А'!$I$7+'РСТ РСО-А'!$F$9</f>
        <v>1328.42</v>
      </c>
      <c r="S33" s="117">
        <f>VLOOKUP($A33+ROUND((COLUMN()-2)/24,5),АТС!$A$41:$F$784,6)+'Иные услуги '!$C$5+'РСТ РСО-А'!$I$7+'РСТ РСО-А'!$F$9</f>
        <v>1328.67</v>
      </c>
      <c r="T33" s="117">
        <f>VLOOKUP($A33+ROUND((COLUMN()-2)/24,5),АТС!$A$41:$F$784,6)+'Иные услуги '!$C$5+'РСТ РСО-А'!$I$7+'РСТ РСО-А'!$F$9</f>
        <v>1328.8</v>
      </c>
      <c r="U33" s="117">
        <f>VLOOKUP($A33+ROUND((COLUMN()-2)/24,5),АТС!$A$41:$F$784,6)+'Иные услуги '!$C$5+'РСТ РСО-А'!$I$7+'РСТ РСО-А'!$F$9</f>
        <v>1328.91</v>
      </c>
      <c r="V33" s="117">
        <f>VLOOKUP($A33+ROUND((COLUMN()-2)/24,5),АТС!$A$41:$F$784,6)+'Иные услуги '!$C$5+'РСТ РСО-А'!$I$7+'РСТ РСО-А'!$F$9</f>
        <v>1328.75</v>
      </c>
      <c r="W33" s="117">
        <f>VLOOKUP($A33+ROUND((COLUMN()-2)/24,5),АТС!$A$41:$F$784,6)+'Иные услуги '!$C$5+'РСТ РСО-А'!$I$7+'РСТ РСО-А'!$F$9</f>
        <v>1328.6299999999999</v>
      </c>
      <c r="X33" s="117">
        <f>VLOOKUP($A33+ROUND((COLUMN()-2)/24,5),АТС!$A$41:$F$784,6)+'Иные услуги '!$C$5+'РСТ РСО-А'!$I$7+'РСТ РСО-А'!$F$9</f>
        <v>1328.34</v>
      </c>
      <c r="Y33" s="117">
        <f>VLOOKUP($A33+ROUND((COLUMN()-2)/24,5),АТС!$A$41:$F$784,6)+'Иные услуги '!$C$5+'РСТ РСО-А'!$I$7+'РСТ РСО-А'!$F$9</f>
        <v>1327.84</v>
      </c>
    </row>
    <row r="34" spans="1:25" x14ac:dyDescent="0.2">
      <c r="A34" s="66">
        <f t="shared" si="0"/>
        <v>43666</v>
      </c>
      <c r="B34" s="117">
        <f>VLOOKUP($A34+ROUND((COLUMN()-2)/24,5),АТС!$A$41:$F$784,6)+'Иные услуги '!$C$5+'РСТ РСО-А'!$I$7+'РСТ РСО-А'!$F$9</f>
        <v>1328.61</v>
      </c>
      <c r="C34" s="117">
        <f>VLOOKUP($A34+ROUND((COLUMN()-2)/24,5),АТС!$A$41:$F$784,6)+'Иные услуги '!$C$5+'РСТ РСО-А'!$I$7+'РСТ РСО-А'!$F$9</f>
        <v>1328.5</v>
      </c>
      <c r="D34" s="117">
        <f>VLOOKUP($A34+ROUND((COLUMN()-2)/24,5),АТС!$A$41:$F$784,6)+'Иные услуги '!$C$5+'РСТ РСО-А'!$I$7+'РСТ РСО-А'!$F$9</f>
        <v>1328.49</v>
      </c>
      <c r="E34" s="117">
        <f>VLOOKUP($A34+ROUND((COLUMN()-2)/24,5),АТС!$A$41:$F$784,6)+'Иные услуги '!$C$5+'РСТ РСО-А'!$I$7+'РСТ РСО-А'!$F$9</f>
        <v>1328.45</v>
      </c>
      <c r="F34" s="117">
        <f>VLOOKUP($A34+ROUND((COLUMN()-2)/24,5),АТС!$A$41:$F$784,6)+'Иные услуги '!$C$5+'РСТ РСО-А'!$I$7+'РСТ РСО-А'!$F$9</f>
        <v>1328.56</v>
      </c>
      <c r="G34" s="117">
        <f>VLOOKUP($A34+ROUND((COLUMN()-2)/24,5),АТС!$A$41:$F$784,6)+'Иные услуги '!$C$5+'РСТ РСО-А'!$I$7+'РСТ РСО-А'!$F$9</f>
        <v>1328.51</v>
      </c>
      <c r="H34" s="117">
        <f>VLOOKUP($A34+ROUND((COLUMN()-2)/24,5),АТС!$A$41:$F$784,6)+'Иные услуги '!$C$5+'РСТ РСО-А'!$I$7+'РСТ РСО-А'!$F$9</f>
        <v>1327.81</v>
      </c>
      <c r="I34" s="117">
        <f>VLOOKUP($A34+ROUND((COLUMN()-2)/24,5),АТС!$A$41:$F$784,6)+'Иные услуги '!$C$5+'РСТ РСО-А'!$I$7+'РСТ РСО-А'!$F$9</f>
        <v>1327.99</v>
      </c>
      <c r="J34" s="117">
        <f>VLOOKUP($A34+ROUND((COLUMN()-2)/24,5),АТС!$A$41:$F$784,6)+'Иные услуги '!$C$5+'РСТ РСО-А'!$I$7+'РСТ РСО-А'!$F$9</f>
        <v>1328.44</v>
      </c>
      <c r="K34" s="117">
        <f>VLOOKUP($A34+ROUND((COLUMN()-2)/24,5),АТС!$A$41:$F$784,6)+'Иные услуги '!$C$5+'РСТ РСО-А'!$I$7+'РСТ РСО-А'!$F$9</f>
        <v>1328.73</v>
      </c>
      <c r="L34" s="117">
        <f>VLOOKUP($A34+ROUND((COLUMN()-2)/24,5),АТС!$A$41:$F$784,6)+'Иные услуги '!$C$5+'РСТ РСО-А'!$I$7+'РСТ РСО-А'!$F$9</f>
        <v>1328.76</v>
      </c>
      <c r="M34" s="117">
        <f>VLOOKUP($A34+ROUND((COLUMN()-2)/24,5),АТС!$A$41:$F$784,6)+'Иные услуги '!$C$5+'РСТ РСО-А'!$I$7+'РСТ РСО-А'!$F$9</f>
        <v>1328.77</v>
      </c>
      <c r="N34" s="117">
        <f>VLOOKUP($A34+ROUND((COLUMN()-2)/24,5),АТС!$A$41:$F$784,6)+'Иные услуги '!$C$5+'РСТ РСО-А'!$I$7+'РСТ РСО-А'!$F$9</f>
        <v>1328.72</v>
      </c>
      <c r="O34" s="117">
        <f>VLOOKUP($A34+ROUND((COLUMN()-2)/24,5),АТС!$A$41:$F$784,6)+'Иные услуги '!$C$5+'РСТ РСО-А'!$I$7+'РСТ РСО-А'!$F$9</f>
        <v>1328.58</v>
      </c>
      <c r="P34" s="117">
        <f>VLOOKUP($A34+ROUND((COLUMN()-2)/24,5),АТС!$A$41:$F$784,6)+'Иные услуги '!$C$5+'РСТ РСО-А'!$I$7+'РСТ РСО-А'!$F$9</f>
        <v>1328.6</v>
      </c>
      <c r="Q34" s="117">
        <f>VLOOKUP($A34+ROUND((COLUMN()-2)/24,5),АТС!$A$41:$F$784,6)+'Иные услуги '!$C$5+'РСТ РСО-А'!$I$7+'РСТ РСО-А'!$F$9</f>
        <v>1328.58</v>
      </c>
      <c r="R34" s="117">
        <f>VLOOKUP($A34+ROUND((COLUMN()-2)/24,5),АТС!$A$41:$F$784,6)+'Иные услуги '!$C$5+'РСТ РСО-А'!$I$7+'РСТ РСО-А'!$F$9</f>
        <v>1328.6</v>
      </c>
      <c r="S34" s="117">
        <f>VLOOKUP($A34+ROUND((COLUMN()-2)/24,5),АТС!$A$41:$F$784,6)+'Иные услуги '!$C$5+'РСТ РСО-А'!$I$7+'РСТ РСО-А'!$F$9</f>
        <v>1328.55</v>
      </c>
      <c r="T34" s="117">
        <f>VLOOKUP($A34+ROUND((COLUMN()-2)/24,5),АТС!$A$41:$F$784,6)+'Иные услуги '!$C$5+'РСТ РСО-А'!$I$7+'РСТ РСО-А'!$F$9</f>
        <v>1328.66</v>
      </c>
      <c r="U34" s="117">
        <f>VLOOKUP($A34+ROUND((COLUMN()-2)/24,5),АТС!$A$41:$F$784,6)+'Иные услуги '!$C$5+'РСТ РСО-А'!$I$7+'РСТ РСО-А'!$F$9</f>
        <v>1328.82</v>
      </c>
      <c r="V34" s="117">
        <f>VLOOKUP($A34+ROUND((COLUMN()-2)/24,5),АТС!$A$41:$F$784,6)+'Иные услуги '!$C$5+'РСТ РСО-А'!$I$7+'РСТ РСО-А'!$F$9</f>
        <v>1328.6399999999999</v>
      </c>
      <c r="W34" s="117">
        <f>VLOOKUP($A34+ROUND((COLUMN()-2)/24,5),АТС!$A$41:$F$784,6)+'Иные услуги '!$C$5+'РСТ РСО-А'!$I$7+'РСТ РСО-А'!$F$9</f>
        <v>1328.5</v>
      </c>
      <c r="X34" s="117">
        <f>VLOOKUP($A34+ROUND((COLUMN()-2)/24,5),АТС!$A$41:$F$784,6)+'Иные услуги '!$C$5+'РСТ РСО-А'!$I$7+'РСТ РСО-А'!$F$9</f>
        <v>1328.24</v>
      </c>
      <c r="Y34" s="117">
        <f>VLOOKUP($A34+ROUND((COLUMN()-2)/24,5),АТС!$A$41:$F$784,6)+'Иные услуги '!$C$5+'РСТ РСО-А'!$I$7+'РСТ РСО-А'!$F$9</f>
        <v>1327.55</v>
      </c>
    </row>
    <row r="35" spans="1:25" x14ac:dyDescent="0.2">
      <c r="A35" s="66">
        <f t="shared" si="0"/>
        <v>43667</v>
      </c>
      <c r="B35" s="117">
        <f>VLOOKUP($A35+ROUND((COLUMN()-2)/24,5),АТС!$A$41:$F$784,6)+'Иные услуги '!$C$5+'РСТ РСО-А'!$I$7+'РСТ РСО-А'!$F$9</f>
        <v>1328.57</v>
      </c>
      <c r="C35" s="117">
        <f>VLOOKUP($A35+ROUND((COLUMN()-2)/24,5),АТС!$A$41:$F$784,6)+'Иные услуги '!$C$5+'РСТ РСО-А'!$I$7+'РСТ РСО-А'!$F$9</f>
        <v>1328.52</v>
      </c>
      <c r="D35" s="117">
        <f>VLOOKUP($A35+ROUND((COLUMN()-2)/24,5),АТС!$A$41:$F$784,6)+'Иные услуги '!$C$5+'РСТ РСО-А'!$I$7+'РСТ РСО-А'!$F$9</f>
        <v>1328.52</v>
      </c>
      <c r="E35" s="117">
        <f>VLOOKUP($A35+ROUND((COLUMN()-2)/24,5),АТС!$A$41:$F$784,6)+'Иные услуги '!$C$5+'РСТ РСО-А'!$I$7+'РСТ РСО-А'!$F$9</f>
        <v>1328.5</v>
      </c>
      <c r="F35" s="117">
        <f>VLOOKUP($A35+ROUND((COLUMN()-2)/24,5),АТС!$A$41:$F$784,6)+'Иные услуги '!$C$5+'РСТ РСО-А'!$I$7+'РСТ РСО-А'!$F$9</f>
        <v>1328.52</v>
      </c>
      <c r="G35" s="117">
        <f>VLOOKUP($A35+ROUND((COLUMN()-2)/24,5),АТС!$A$41:$F$784,6)+'Иные услуги '!$C$5+'РСТ РСО-А'!$I$7+'РСТ РСО-А'!$F$9</f>
        <v>1328.44</v>
      </c>
      <c r="H35" s="117">
        <f>VLOOKUP($A35+ROUND((COLUMN()-2)/24,5),АТС!$A$41:$F$784,6)+'Иные услуги '!$C$5+'РСТ РСО-А'!$I$7+'РСТ РСО-А'!$F$9</f>
        <v>1328.04</v>
      </c>
      <c r="I35" s="117">
        <f>VLOOKUP($A35+ROUND((COLUMN()-2)/24,5),АТС!$A$41:$F$784,6)+'Иные услуги '!$C$5+'РСТ РСО-А'!$I$7+'РСТ РСО-А'!$F$9</f>
        <v>1328.29</v>
      </c>
      <c r="J35" s="117">
        <f>VLOOKUP($A35+ROUND((COLUMN()-2)/24,5),АТС!$A$41:$F$784,6)+'Иные услуги '!$C$5+'РСТ РСО-А'!$I$7+'РСТ РСО-А'!$F$9</f>
        <v>1328.41</v>
      </c>
      <c r="K35" s="117">
        <f>VLOOKUP($A35+ROUND((COLUMN()-2)/24,5),АТС!$A$41:$F$784,6)+'Иные услуги '!$C$5+'РСТ РСО-А'!$I$7+'РСТ РСО-А'!$F$9</f>
        <v>1328.6299999999999</v>
      </c>
      <c r="L35" s="117">
        <f>VLOOKUP($A35+ROUND((COLUMN()-2)/24,5),АТС!$A$41:$F$784,6)+'Иные услуги '!$C$5+'РСТ РСО-А'!$I$7+'РСТ РСО-А'!$F$9</f>
        <v>1328.76</v>
      </c>
      <c r="M35" s="117">
        <f>VLOOKUP($A35+ROUND((COLUMN()-2)/24,5),АТС!$A$41:$F$784,6)+'Иные услуги '!$C$5+'РСТ РСО-А'!$I$7+'РСТ РСО-А'!$F$9</f>
        <v>1328.81</v>
      </c>
      <c r="N35" s="117">
        <f>VLOOKUP($A35+ROUND((COLUMN()-2)/24,5),АТС!$A$41:$F$784,6)+'Иные услуги '!$C$5+'РСТ РСО-А'!$I$7+'РСТ РСО-А'!$F$9</f>
        <v>1328.8</v>
      </c>
      <c r="O35" s="117">
        <f>VLOOKUP($A35+ROUND((COLUMN()-2)/24,5),АТС!$A$41:$F$784,6)+'Иные услуги '!$C$5+'РСТ РСО-А'!$I$7+'РСТ РСО-А'!$F$9</f>
        <v>1328.67</v>
      </c>
      <c r="P35" s="117">
        <f>VLOOKUP($A35+ROUND((COLUMN()-2)/24,5),АТС!$A$41:$F$784,6)+'Иные услуги '!$C$5+'РСТ РСО-А'!$I$7+'РСТ РСО-А'!$F$9</f>
        <v>1328.66</v>
      </c>
      <c r="Q35" s="117">
        <f>VLOOKUP($A35+ROUND((COLUMN()-2)/24,5),АТС!$A$41:$F$784,6)+'Иные услуги '!$C$5+'РСТ РСО-А'!$I$7+'РСТ РСО-А'!$F$9</f>
        <v>1328.67</v>
      </c>
      <c r="R35" s="117">
        <f>VLOOKUP($A35+ROUND((COLUMN()-2)/24,5),АТС!$A$41:$F$784,6)+'Иные услуги '!$C$5+'РСТ РСО-А'!$I$7+'РСТ РСО-А'!$F$9</f>
        <v>1328.6399999999999</v>
      </c>
      <c r="S35" s="117">
        <f>VLOOKUP($A35+ROUND((COLUMN()-2)/24,5),АТС!$A$41:$F$784,6)+'Иные услуги '!$C$5+'РСТ РСО-А'!$I$7+'РСТ РСО-А'!$F$9</f>
        <v>1328.6299999999999</v>
      </c>
      <c r="T35" s="117">
        <f>VLOOKUP($A35+ROUND((COLUMN()-2)/24,5),АТС!$A$41:$F$784,6)+'Иные услуги '!$C$5+'РСТ РСО-А'!$I$7+'РСТ РСО-А'!$F$9</f>
        <v>1328.74</v>
      </c>
      <c r="U35" s="117">
        <f>VLOOKUP($A35+ROUND((COLUMN()-2)/24,5),АТС!$A$41:$F$784,6)+'Иные услуги '!$C$5+'РСТ РСО-А'!$I$7+'РСТ РСО-А'!$F$9</f>
        <v>1328.82</v>
      </c>
      <c r="V35" s="117">
        <f>VLOOKUP($A35+ROUND((COLUMN()-2)/24,5),АТС!$A$41:$F$784,6)+'Иные услуги '!$C$5+'РСТ РСО-А'!$I$7+'РСТ РСО-А'!$F$9</f>
        <v>1328.68</v>
      </c>
      <c r="W35" s="117">
        <f>VLOOKUP($A35+ROUND((COLUMN()-2)/24,5),АТС!$A$41:$F$784,6)+'Иные услуги '!$C$5+'РСТ РСО-А'!$I$7+'РСТ РСО-А'!$F$9</f>
        <v>1328.59</v>
      </c>
      <c r="X35" s="117">
        <f>VLOOKUP($A35+ROUND((COLUMN()-2)/24,5),АТС!$A$41:$F$784,6)+'Иные услуги '!$C$5+'РСТ РСО-А'!$I$7+'РСТ РСО-А'!$F$9</f>
        <v>1328.29</v>
      </c>
      <c r="Y35" s="117">
        <f>VLOOKUP($A35+ROUND((COLUMN()-2)/24,5),АТС!$A$41:$F$784,6)+'Иные услуги '!$C$5+'РСТ РСО-А'!$I$7+'РСТ РСО-А'!$F$9</f>
        <v>1327.27</v>
      </c>
    </row>
    <row r="36" spans="1:25" x14ac:dyDescent="0.2">
      <c r="A36" s="66">
        <f t="shared" si="0"/>
        <v>43668</v>
      </c>
      <c r="B36" s="117">
        <f>VLOOKUP($A36+ROUND((COLUMN()-2)/24,5),АТС!$A$41:$F$784,6)+'Иные услуги '!$C$5+'РСТ РСО-А'!$I$7+'РСТ РСО-А'!$F$9</f>
        <v>1328.6499999999999</v>
      </c>
      <c r="C36" s="117">
        <f>VLOOKUP($A36+ROUND((COLUMN()-2)/24,5),АТС!$A$41:$F$784,6)+'Иные услуги '!$C$5+'РСТ РСО-А'!$I$7+'РСТ РСО-А'!$F$9</f>
        <v>1328.52</v>
      </c>
      <c r="D36" s="117">
        <f>VLOOKUP($A36+ROUND((COLUMN()-2)/24,5),АТС!$A$41:$F$784,6)+'Иные услуги '!$C$5+'РСТ РСО-А'!$I$7+'РСТ РСО-А'!$F$9</f>
        <v>1328.47</v>
      </c>
      <c r="E36" s="117">
        <f>VLOOKUP($A36+ROUND((COLUMN()-2)/24,5),АТС!$A$41:$F$784,6)+'Иные услуги '!$C$5+'РСТ РСО-А'!$I$7+'РСТ РСО-А'!$F$9</f>
        <v>1328.46</v>
      </c>
      <c r="F36" s="117">
        <f>VLOOKUP($A36+ROUND((COLUMN()-2)/24,5),АТС!$A$41:$F$784,6)+'Иные услуги '!$C$5+'РСТ РСО-А'!$I$7+'РСТ РСО-А'!$F$9</f>
        <v>1328.52</v>
      </c>
      <c r="G36" s="117">
        <f>VLOOKUP($A36+ROUND((COLUMN()-2)/24,5),АТС!$A$41:$F$784,6)+'Иные услуги '!$C$5+'РСТ РСО-А'!$I$7+'РСТ РСО-А'!$F$9</f>
        <v>1328.52</v>
      </c>
      <c r="H36" s="117">
        <f>VLOOKUP($A36+ROUND((COLUMN()-2)/24,5),АТС!$A$41:$F$784,6)+'Иные услуги '!$C$5+'РСТ РСО-А'!$I$7+'РСТ РСО-А'!$F$9</f>
        <v>1328.34</v>
      </c>
      <c r="I36" s="117">
        <f>VLOOKUP($A36+ROUND((COLUMN()-2)/24,5),АТС!$A$41:$F$784,6)+'Иные услуги '!$C$5+'РСТ РСО-А'!$I$7+'РСТ РСО-А'!$F$9</f>
        <v>1328.3899999999999</v>
      </c>
      <c r="J36" s="117">
        <f>VLOOKUP($A36+ROUND((COLUMN()-2)/24,5),АТС!$A$41:$F$784,6)+'Иные услуги '!$C$5+'РСТ РСО-А'!$I$7+'РСТ РСО-А'!$F$9</f>
        <v>1328.6299999999999</v>
      </c>
      <c r="K36" s="117">
        <f>VLOOKUP($A36+ROUND((COLUMN()-2)/24,5),АТС!$A$41:$F$784,6)+'Иные услуги '!$C$5+'РСТ РСО-А'!$I$7+'РСТ РСО-А'!$F$9</f>
        <v>1328.92</v>
      </c>
      <c r="L36" s="117">
        <f>VLOOKUP($A36+ROUND((COLUMN()-2)/24,5),АТС!$A$41:$F$784,6)+'Иные услуги '!$C$5+'РСТ РСО-А'!$I$7+'РСТ РСО-А'!$F$9</f>
        <v>1328.99</v>
      </c>
      <c r="M36" s="117">
        <f>VLOOKUP($A36+ROUND((COLUMN()-2)/24,5),АТС!$A$41:$F$784,6)+'Иные услуги '!$C$5+'РСТ РСО-А'!$I$7+'РСТ РСО-А'!$F$9</f>
        <v>1329</v>
      </c>
      <c r="N36" s="117">
        <f>VLOOKUP($A36+ROUND((COLUMN()-2)/24,5),АТС!$A$41:$F$784,6)+'Иные услуги '!$C$5+'РСТ РСО-А'!$I$7+'РСТ РСО-А'!$F$9</f>
        <v>1328.98</v>
      </c>
      <c r="O36" s="117">
        <f>VLOOKUP($A36+ROUND((COLUMN()-2)/24,5),АТС!$A$41:$F$784,6)+'Иные услуги '!$C$5+'РСТ РСО-А'!$I$7+'РСТ РСО-А'!$F$9</f>
        <v>1328.73</v>
      </c>
      <c r="P36" s="117">
        <f>VLOOKUP($A36+ROUND((COLUMN()-2)/24,5),АТС!$A$41:$F$784,6)+'Иные услуги '!$C$5+'РСТ РСО-А'!$I$7+'РСТ РСО-А'!$F$9</f>
        <v>1328.72</v>
      </c>
      <c r="Q36" s="117">
        <f>VLOOKUP($A36+ROUND((COLUMN()-2)/24,5),АТС!$A$41:$F$784,6)+'Иные услуги '!$C$5+'РСТ РСО-А'!$I$7+'РСТ РСО-А'!$F$9</f>
        <v>1328.72</v>
      </c>
      <c r="R36" s="117">
        <f>VLOOKUP($A36+ROUND((COLUMN()-2)/24,5),АТС!$A$41:$F$784,6)+'Иные услуги '!$C$5+'РСТ РСО-А'!$I$7+'РСТ РСО-А'!$F$9</f>
        <v>1328.7</v>
      </c>
      <c r="S36" s="117">
        <f>VLOOKUP($A36+ROUND((COLUMN()-2)/24,5),АТС!$A$41:$F$784,6)+'Иные услуги '!$C$5+'РСТ РСО-А'!$I$7+'РСТ РСО-А'!$F$9</f>
        <v>1328.85</v>
      </c>
      <c r="T36" s="117">
        <f>VLOOKUP($A36+ROUND((COLUMN()-2)/24,5),АТС!$A$41:$F$784,6)+'Иные услуги '!$C$5+'РСТ РСО-А'!$I$7+'РСТ РСО-А'!$F$9</f>
        <v>1328.92</v>
      </c>
      <c r="U36" s="117">
        <f>VLOOKUP($A36+ROUND((COLUMN()-2)/24,5),АТС!$A$41:$F$784,6)+'Иные услуги '!$C$5+'РСТ РСО-А'!$I$7+'РСТ РСО-А'!$F$9</f>
        <v>1329.05</v>
      </c>
      <c r="V36" s="117">
        <f>VLOOKUP($A36+ROUND((COLUMN()-2)/24,5),АТС!$A$41:$F$784,6)+'Иные услуги '!$C$5+'РСТ РСО-А'!$I$7+'РСТ РСО-А'!$F$9</f>
        <v>1328.77</v>
      </c>
      <c r="W36" s="117">
        <f>VLOOKUP($A36+ROUND((COLUMN()-2)/24,5),АТС!$A$41:$F$784,6)+'Иные услуги '!$C$5+'РСТ РСО-А'!$I$7+'РСТ РСО-А'!$F$9</f>
        <v>1328.73</v>
      </c>
      <c r="X36" s="117">
        <f>VLOOKUP($A36+ROUND((COLUMN()-2)/24,5),АТС!$A$41:$F$784,6)+'Иные услуги '!$C$5+'РСТ РСО-А'!$I$7+'РСТ РСО-А'!$F$9</f>
        <v>1328.36</v>
      </c>
      <c r="Y36" s="117">
        <f>VLOOKUP($A36+ROUND((COLUMN()-2)/24,5),АТС!$A$41:$F$784,6)+'Иные услуги '!$C$5+'РСТ РСО-А'!$I$7+'РСТ РСО-А'!$F$9</f>
        <v>1327.75</v>
      </c>
    </row>
    <row r="37" spans="1:25" x14ac:dyDescent="0.2">
      <c r="A37" s="66">
        <f t="shared" si="0"/>
        <v>43669</v>
      </c>
      <c r="B37" s="117">
        <f>VLOOKUP($A37+ROUND((COLUMN()-2)/24,5),АТС!$A$41:$F$784,6)+'Иные услуги '!$C$5+'РСТ РСО-А'!$I$7+'РСТ РСО-А'!$F$9</f>
        <v>1328.61</v>
      </c>
      <c r="C37" s="117">
        <f>VLOOKUP($A37+ROUND((COLUMN()-2)/24,5),АТС!$A$41:$F$784,6)+'Иные услуги '!$C$5+'РСТ РСО-А'!$I$7+'РСТ РСО-А'!$F$9</f>
        <v>1328.51</v>
      </c>
      <c r="D37" s="117">
        <f>VLOOKUP($A37+ROUND((COLUMN()-2)/24,5),АТС!$A$41:$F$784,6)+'Иные услуги '!$C$5+'РСТ РСО-А'!$I$7+'РСТ РСО-А'!$F$9</f>
        <v>1328.57</v>
      </c>
      <c r="E37" s="117">
        <f>VLOOKUP($A37+ROUND((COLUMN()-2)/24,5),АТС!$A$41:$F$784,6)+'Иные услуги '!$C$5+'РСТ РСО-А'!$I$7+'РСТ РСО-А'!$F$9</f>
        <v>1328.57</v>
      </c>
      <c r="F37" s="117">
        <f>VLOOKUP($A37+ROUND((COLUMN()-2)/24,5),АТС!$A$41:$F$784,6)+'Иные услуги '!$C$5+'РСТ РСО-А'!$I$7+'РСТ РСО-А'!$F$9</f>
        <v>1328.45</v>
      </c>
      <c r="G37" s="117">
        <f>VLOOKUP($A37+ROUND((COLUMN()-2)/24,5),АТС!$A$41:$F$784,6)+'Иные услуги '!$C$5+'РСТ РСО-А'!$I$7+'РСТ РСО-А'!$F$9</f>
        <v>1328.3899999999999</v>
      </c>
      <c r="H37" s="117">
        <f>VLOOKUP($A37+ROUND((COLUMN()-2)/24,5),АТС!$A$41:$F$784,6)+'Иные услуги '!$C$5+'РСТ РСО-А'!$I$7+'РСТ РСО-А'!$F$9</f>
        <v>1328.24</v>
      </c>
      <c r="I37" s="117">
        <f>VLOOKUP($A37+ROUND((COLUMN()-2)/24,5),АТС!$A$41:$F$784,6)+'Иные услуги '!$C$5+'РСТ РСО-А'!$I$7+'РСТ РСО-А'!$F$9</f>
        <v>1328.28</v>
      </c>
      <c r="J37" s="117">
        <f>VLOOKUP($A37+ROUND((COLUMN()-2)/24,5),АТС!$A$41:$F$784,6)+'Иные услуги '!$C$5+'РСТ РСО-А'!$I$7+'РСТ РСО-А'!$F$9</f>
        <v>1328.51</v>
      </c>
      <c r="K37" s="117">
        <f>VLOOKUP($A37+ROUND((COLUMN()-2)/24,5),АТС!$A$41:$F$784,6)+'Иные услуги '!$C$5+'РСТ РСО-А'!$I$7+'РСТ РСО-А'!$F$9</f>
        <v>1328.8</v>
      </c>
      <c r="L37" s="117">
        <f>VLOOKUP($A37+ROUND((COLUMN()-2)/24,5),АТС!$A$41:$F$784,6)+'Иные услуги '!$C$5+'РСТ РСО-А'!$I$7+'РСТ РСО-А'!$F$9</f>
        <v>1328.8899999999999</v>
      </c>
      <c r="M37" s="117">
        <f>VLOOKUP($A37+ROUND((COLUMN()-2)/24,5),АТС!$A$41:$F$784,6)+'Иные услуги '!$C$5+'РСТ РСО-А'!$I$7+'РСТ РСО-А'!$F$9</f>
        <v>1328.93</v>
      </c>
      <c r="N37" s="117">
        <f>VLOOKUP($A37+ROUND((COLUMN()-2)/24,5),АТС!$A$41:$F$784,6)+'Иные услуги '!$C$5+'РСТ РСО-А'!$I$7+'РСТ РСО-А'!$F$9</f>
        <v>1328.8899999999999</v>
      </c>
      <c r="O37" s="117">
        <f>VLOOKUP($A37+ROUND((COLUMN()-2)/24,5),АТС!$A$41:$F$784,6)+'Иные услуги '!$C$5+'РСТ РСО-А'!$I$7+'РСТ РСО-А'!$F$9</f>
        <v>1328.59</v>
      </c>
      <c r="P37" s="117">
        <f>VLOOKUP($A37+ROUND((COLUMN()-2)/24,5),АТС!$A$41:$F$784,6)+'Иные услуги '!$C$5+'РСТ РСО-А'!$I$7+'РСТ РСО-А'!$F$9</f>
        <v>1328.58</v>
      </c>
      <c r="Q37" s="117">
        <f>VLOOKUP($A37+ROUND((COLUMN()-2)/24,5),АТС!$A$41:$F$784,6)+'Иные услуги '!$C$5+'РСТ РСО-А'!$I$7+'РСТ РСО-А'!$F$9</f>
        <v>1328.55</v>
      </c>
      <c r="R37" s="117">
        <f>VLOOKUP($A37+ROUND((COLUMN()-2)/24,5),АТС!$A$41:$F$784,6)+'Иные услуги '!$C$5+'РСТ РСО-А'!$I$7+'РСТ РСО-А'!$F$9</f>
        <v>1328.56</v>
      </c>
      <c r="S37" s="117">
        <f>VLOOKUP($A37+ROUND((COLUMN()-2)/24,5),АТС!$A$41:$F$784,6)+'Иные услуги '!$C$5+'РСТ РСО-А'!$I$7+'РСТ РСО-А'!$F$9</f>
        <v>1328.78</v>
      </c>
      <c r="T37" s="117">
        <f>VLOOKUP($A37+ROUND((COLUMN()-2)/24,5),АТС!$A$41:$F$784,6)+'Иные услуги '!$C$5+'РСТ РСО-А'!$I$7+'РСТ РСО-А'!$F$9</f>
        <v>1328.85</v>
      </c>
      <c r="U37" s="117">
        <f>VLOOKUP($A37+ROUND((COLUMN()-2)/24,5),АТС!$A$41:$F$784,6)+'Иные услуги '!$C$5+'РСТ РСО-А'!$I$7+'РСТ РСО-А'!$F$9</f>
        <v>1328.96</v>
      </c>
      <c r="V37" s="117">
        <f>VLOOKUP($A37+ROUND((COLUMN()-2)/24,5),АТС!$A$41:$F$784,6)+'Иные услуги '!$C$5+'РСТ РСО-А'!$I$7+'РСТ РСО-А'!$F$9</f>
        <v>1328.75</v>
      </c>
      <c r="W37" s="117">
        <f>VLOOKUP($A37+ROUND((COLUMN()-2)/24,5),АТС!$A$41:$F$784,6)+'Иные услуги '!$C$5+'РСТ РСО-А'!$I$7+'РСТ РСО-А'!$F$9</f>
        <v>1328.73</v>
      </c>
      <c r="X37" s="117">
        <f>VLOOKUP($A37+ROUND((COLUMN()-2)/24,5),АТС!$A$41:$F$784,6)+'Иные услуги '!$C$5+'РСТ РСО-А'!$I$7+'РСТ РСО-А'!$F$9</f>
        <v>1328.33</v>
      </c>
      <c r="Y37" s="117">
        <f>VLOOKUP($A37+ROUND((COLUMN()-2)/24,5),АТС!$A$41:$F$784,6)+'Иные услуги '!$C$5+'РСТ РСО-А'!$I$7+'РСТ РСО-А'!$F$9</f>
        <v>1327.62</v>
      </c>
    </row>
    <row r="38" spans="1:25" x14ac:dyDescent="0.2">
      <c r="A38" s="66">
        <f t="shared" si="0"/>
        <v>43670</v>
      </c>
      <c r="B38" s="117">
        <f>VLOOKUP($A38+ROUND((COLUMN()-2)/24,5),АТС!$A$41:$F$784,6)+'Иные услуги '!$C$5+'РСТ РСО-А'!$I$7+'РСТ РСО-А'!$F$9</f>
        <v>1328.73</v>
      </c>
      <c r="C38" s="117">
        <f>VLOOKUP($A38+ROUND((COLUMN()-2)/24,5),АТС!$A$41:$F$784,6)+'Иные услуги '!$C$5+'РСТ РСО-А'!$I$7+'РСТ РСО-А'!$F$9</f>
        <v>1328.6399999999999</v>
      </c>
      <c r="D38" s="117">
        <f>VLOOKUP($A38+ROUND((COLUMN()-2)/24,5),АТС!$A$41:$F$784,6)+'Иные услуги '!$C$5+'РСТ РСО-А'!$I$7+'РСТ РСО-А'!$F$9</f>
        <v>1328.6299999999999</v>
      </c>
      <c r="E38" s="117">
        <f>VLOOKUP($A38+ROUND((COLUMN()-2)/24,5),АТС!$A$41:$F$784,6)+'Иные услуги '!$C$5+'РСТ РСО-А'!$I$7+'РСТ РСО-А'!$F$9</f>
        <v>1328.62</v>
      </c>
      <c r="F38" s="117">
        <f>VLOOKUP($A38+ROUND((COLUMN()-2)/24,5),АТС!$A$41:$F$784,6)+'Иные услуги '!$C$5+'РСТ РСО-А'!$I$7+'РСТ РСО-А'!$F$9</f>
        <v>1328.6</v>
      </c>
      <c r="G38" s="117">
        <f>VLOOKUP($A38+ROUND((COLUMN()-2)/24,5),АТС!$A$41:$F$784,6)+'Иные услуги '!$C$5+'РСТ РСО-А'!$I$7+'РСТ РСО-А'!$F$9</f>
        <v>1328.66</v>
      </c>
      <c r="H38" s="117">
        <f>VLOOKUP($A38+ROUND((COLUMN()-2)/24,5),АТС!$A$41:$F$784,6)+'Иные услуги '!$C$5+'РСТ РСО-А'!$I$7+'РСТ РСО-А'!$F$9</f>
        <v>1328.23</v>
      </c>
      <c r="I38" s="117">
        <f>VLOOKUP($A38+ROUND((COLUMN()-2)/24,5),АТС!$A$41:$F$784,6)+'Иные услуги '!$C$5+'РСТ РСО-А'!$I$7+'РСТ РСО-А'!$F$9</f>
        <v>1328.27</v>
      </c>
      <c r="J38" s="117">
        <f>VLOOKUP($A38+ROUND((COLUMN()-2)/24,5),АТС!$A$41:$F$784,6)+'Иные услуги '!$C$5+'РСТ РСО-А'!$I$7+'РСТ РСО-А'!$F$9</f>
        <v>1328.86</v>
      </c>
      <c r="K38" s="117">
        <f>VLOOKUP($A38+ROUND((COLUMN()-2)/24,5),АТС!$A$41:$F$784,6)+'Иные услуги '!$C$5+'РСТ РСО-А'!$I$7+'РСТ РСО-А'!$F$9</f>
        <v>1328.62</v>
      </c>
      <c r="L38" s="117">
        <f>VLOOKUP($A38+ROUND((COLUMN()-2)/24,5),АТС!$A$41:$F$784,6)+'Иные услуги '!$C$5+'РСТ РСО-А'!$I$7+'РСТ РСО-А'!$F$9</f>
        <v>1328.6499999999999</v>
      </c>
      <c r="M38" s="117">
        <f>VLOOKUP($A38+ROUND((COLUMN()-2)/24,5),АТС!$A$41:$F$784,6)+'Иные услуги '!$C$5+'РСТ РСО-А'!$I$7+'РСТ РСО-А'!$F$9</f>
        <v>1328.68</v>
      </c>
      <c r="N38" s="117">
        <f>VLOOKUP($A38+ROUND((COLUMN()-2)/24,5),АТС!$A$41:$F$784,6)+'Иные услуги '!$C$5+'РСТ РСО-А'!$I$7+'РСТ РСО-А'!$F$9</f>
        <v>1328.6399999999999</v>
      </c>
      <c r="O38" s="117">
        <f>VLOOKUP($A38+ROUND((COLUMN()-2)/24,5),АТС!$A$41:$F$784,6)+'Иные услуги '!$C$5+'РСТ РСО-А'!$I$7+'РСТ РСО-А'!$F$9</f>
        <v>1328.6499999999999</v>
      </c>
      <c r="P38" s="117">
        <f>VLOOKUP($A38+ROUND((COLUMN()-2)/24,5),АТС!$A$41:$F$784,6)+'Иные услуги '!$C$5+'РСТ РСО-А'!$I$7+'РСТ РСО-А'!$F$9</f>
        <v>1328.6499999999999</v>
      </c>
      <c r="Q38" s="117">
        <f>VLOOKUP($A38+ROUND((COLUMN()-2)/24,5),АТС!$A$41:$F$784,6)+'Иные услуги '!$C$5+'РСТ РСО-А'!$I$7+'РСТ РСО-А'!$F$9</f>
        <v>1328.6399999999999</v>
      </c>
      <c r="R38" s="117">
        <f>VLOOKUP($A38+ROUND((COLUMN()-2)/24,5),АТС!$A$41:$F$784,6)+'Иные услуги '!$C$5+'РСТ РСО-А'!$I$7+'РСТ РСО-А'!$F$9</f>
        <v>1328.58</v>
      </c>
      <c r="S38" s="117">
        <f>VLOOKUP($A38+ROUND((COLUMN()-2)/24,5),АТС!$A$41:$F$784,6)+'Иные услуги '!$C$5+'РСТ РСО-А'!$I$7+'РСТ РСО-А'!$F$9</f>
        <v>1328.81</v>
      </c>
      <c r="T38" s="117">
        <f>VLOOKUP($A38+ROUND((COLUMN()-2)/24,5),АТС!$A$41:$F$784,6)+'Иные услуги '!$C$5+'РСТ РСО-А'!$I$7+'РСТ РСО-А'!$F$9</f>
        <v>1328.84</v>
      </c>
      <c r="U38" s="117">
        <f>VLOOKUP($A38+ROUND((COLUMN()-2)/24,5),АТС!$A$41:$F$784,6)+'Иные услуги '!$C$5+'РСТ РСО-А'!$I$7+'РСТ РСО-А'!$F$9</f>
        <v>1328.85</v>
      </c>
      <c r="V38" s="117">
        <f>VLOOKUP($A38+ROUND((COLUMN()-2)/24,5),АТС!$A$41:$F$784,6)+'Иные услуги '!$C$5+'РСТ РСО-А'!$I$7+'РСТ РСО-А'!$F$9</f>
        <v>1328.61</v>
      </c>
      <c r="W38" s="117">
        <f>VLOOKUP($A38+ROUND((COLUMN()-2)/24,5),АТС!$A$41:$F$784,6)+'Иные услуги '!$C$5+'РСТ РСО-А'!$I$7+'РСТ РСО-А'!$F$9</f>
        <v>1328.44</v>
      </c>
      <c r="X38" s="117">
        <f>VLOOKUP($A38+ROUND((COLUMN()-2)/24,5),АТС!$A$41:$F$784,6)+'Иные услуги '!$C$5+'РСТ РСО-А'!$I$7+'РСТ РСО-А'!$F$9</f>
        <v>1328.21</v>
      </c>
      <c r="Y38" s="117">
        <f>VLOOKUP($A38+ROUND((COLUMN()-2)/24,5),АТС!$A$41:$F$784,6)+'Иные услуги '!$C$5+'РСТ РСО-А'!$I$7+'РСТ РСО-А'!$F$9</f>
        <v>1327.6399999999999</v>
      </c>
    </row>
    <row r="39" spans="1:25" x14ac:dyDescent="0.2">
      <c r="A39" s="66">
        <f t="shared" si="0"/>
        <v>43671</v>
      </c>
      <c r="B39" s="117">
        <f>VLOOKUP($A39+ROUND((COLUMN()-2)/24,5),АТС!$A$41:$F$784,6)+'Иные услуги '!$C$5+'РСТ РСО-А'!$I$7+'РСТ РСО-А'!$F$9</f>
        <v>1328.8</v>
      </c>
      <c r="C39" s="117">
        <f>VLOOKUP($A39+ROUND((COLUMN()-2)/24,5),АТС!$A$41:$F$784,6)+'Иные услуги '!$C$5+'РСТ РСО-А'!$I$7+'РСТ РСО-А'!$F$9</f>
        <v>1328.71</v>
      </c>
      <c r="D39" s="117">
        <f>VLOOKUP($A39+ROUND((COLUMN()-2)/24,5),АТС!$A$41:$F$784,6)+'Иные услуги '!$C$5+'РСТ РСО-А'!$I$7+'РСТ РСО-А'!$F$9</f>
        <v>1328.71</v>
      </c>
      <c r="E39" s="117">
        <f>VLOOKUP($A39+ROUND((COLUMN()-2)/24,5),АТС!$A$41:$F$784,6)+'Иные услуги '!$C$5+'РСТ РСО-А'!$I$7+'РСТ РСО-А'!$F$9</f>
        <v>1328.71</v>
      </c>
      <c r="F39" s="117">
        <f>VLOOKUP($A39+ROUND((COLUMN()-2)/24,5),АТС!$A$41:$F$784,6)+'Иные услуги '!$C$5+'РСТ РСО-А'!$I$7+'РСТ РСО-А'!$F$9</f>
        <v>1328.6299999999999</v>
      </c>
      <c r="G39" s="117">
        <f>VLOOKUP($A39+ROUND((COLUMN()-2)/24,5),АТС!$A$41:$F$784,6)+'Иные услуги '!$C$5+'РСТ РСО-А'!$I$7+'РСТ РСО-А'!$F$9</f>
        <v>1328.57</v>
      </c>
      <c r="H39" s="117">
        <f>VLOOKUP($A39+ROUND((COLUMN()-2)/24,5),АТС!$A$41:$F$784,6)+'Иные услуги '!$C$5+'РСТ РСО-А'!$I$7+'РСТ РСО-А'!$F$9</f>
        <v>1328.2</v>
      </c>
      <c r="I39" s="117">
        <f>VLOOKUP($A39+ROUND((COLUMN()-2)/24,5),АТС!$A$41:$F$784,6)+'Иные услуги '!$C$5+'РСТ РСО-А'!$I$7+'РСТ РСО-А'!$F$9</f>
        <v>1328.5</v>
      </c>
      <c r="J39" s="117">
        <f>VLOOKUP($A39+ROUND((COLUMN()-2)/24,5),АТС!$A$41:$F$784,6)+'Иные услуги '!$C$5+'РСТ РСО-А'!$I$7+'РСТ РСО-А'!$F$9</f>
        <v>1328.52</v>
      </c>
      <c r="K39" s="117">
        <f>VLOOKUP($A39+ROUND((COLUMN()-2)/24,5),АТС!$A$41:$F$784,6)+'Иные услуги '!$C$5+'РСТ РСО-А'!$I$7+'РСТ РСО-А'!$F$9</f>
        <v>1328.58</v>
      </c>
      <c r="L39" s="117">
        <f>VLOOKUP($A39+ROUND((COLUMN()-2)/24,5),АТС!$A$41:$F$784,6)+'Иные услуги '!$C$5+'РСТ РСО-А'!$I$7+'РСТ РСО-А'!$F$9</f>
        <v>1328.59</v>
      </c>
      <c r="M39" s="117">
        <f>VLOOKUP($A39+ROUND((COLUMN()-2)/24,5),АТС!$A$41:$F$784,6)+'Иные услуги '!$C$5+'РСТ РСО-А'!$I$7+'РСТ РСО-А'!$F$9</f>
        <v>1328.6</v>
      </c>
      <c r="N39" s="117">
        <f>VLOOKUP($A39+ROUND((COLUMN()-2)/24,5),АТС!$A$41:$F$784,6)+'Иные услуги '!$C$5+'РСТ РСО-А'!$I$7+'РСТ РСО-А'!$F$9</f>
        <v>1328.61</v>
      </c>
      <c r="O39" s="117">
        <f>VLOOKUP($A39+ROUND((COLUMN()-2)/24,5),АТС!$A$41:$F$784,6)+'Иные услуги '!$C$5+'РСТ РСО-А'!$I$7+'РСТ РСО-А'!$F$9</f>
        <v>1328.6</v>
      </c>
      <c r="P39" s="117">
        <f>VLOOKUP($A39+ROUND((COLUMN()-2)/24,5),АТС!$A$41:$F$784,6)+'Иные услуги '!$C$5+'РСТ РСО-А'!$I$7+'РСТ РСО-А'!$F$9</f>
        <v>1328.58</v>
      </c>
      <c r="Q39" s="117">
        <f>VLOOKUP($A39+ROUND((COLUMN()-2)/24,5),АТС!$A$41:$F$784,6)+'Иные услуги '!$C$5+'РСТ РСО-А'!$I$7+'РСТ РСО-А'!$F$9</f>
        <v>1328.56</v>
      </c>
      <c r="R39" s="117">
        <f>VLOOKUP($A39+ROUND((COLUMN()-2)/24,5),АТС!$A$41:$F$784,6)+'Иные услуги '!$C$5+'РСТ РСО-А'!$I$7+'РСТ РСО-А'!$F$9</f>
        <v>1328.8</v>
      </c>
      <c r="S39" s="117">
        <f>VLOOKUP($A39+ROUND((COLUMN()-2)/24,5),АТС!$A$41:$F$784,6)+'Иные услуги '!$C$5+'РСТ РСО-А'!$I$7+'РСТ РСО-А'!$F$9</f>
        <v>1328.74</v>
      </c>
      <c r="T39" s="117">
        <f>VLOOKUP($A39+ROUND((COLUMN()-2)/24,5),АТС!$A$41:$F$784,6)+'Иные услуги '!$C$5+'РСТ РСО-А'!$I$7+'РСТ РСО-А'!$F$9</f>
        <v>1328.83</v>
      </c>
      <c r="U39" s="117">
        <f>VLOOKUP($A39+ROUND((COLUMN()-2)/24,5),АТС!$A$41:$F$784,6)+'Иные услуги '!$C$5+'РСТ РСО-А'!$I$7+'РСТ РСО-А'!$F$9</f>
        <v>1328.79</v>
      </c>
      <c r="V39" s="117">
        <f>VLOOKUP($A39+ROUND((COLUMN()-2)/24,5),АТС!$A$41:$F$784,6)+'Иные услуги '!$C$5+'РСТ РСО-А'!$I$7+'РСТ РСО-А'!$F$9</f>
        <v>1328.59</v>
      </c>
      <c r="W39" s="117">
        <f>VLOOKUP($A39+ROUND((COLUMN()-2)/24,5),АТС!$A$41:$F$784,6)+'Иные услуги '!$C$5+'РСТ РСО-А'!$I$7+'РСТ РСО-А'!$F$9</f>
        <v>1328.53</v>
      </c>
      <c r="X39" s="117">
        <f>VLOOKUP($A39+ROUND((COLUMN()-2)/24,5),АТС!$A$41:$F$784,6)+'Иные услуги '!$C$5+'РСТ РСО-А'!$I$7+'РСТ РСО-А'!$F$9</f>
        <v>1328.07</v>
      </c>
      <c r="Y39" s="117">
        <f>VLOOKUP($A39+ROUND((COLUMN()-2)/24,5),АТС!$A$41:$F$784,6)+'Иные услуги '!$C$5+'РСТ РСО-А'!$I$7+'РСТ РСО-А'!$F$9</f>
        <v>1327.66</v>
      </c>
    </row>
    <row r="40" spans="1:25" x14ac:dyDescent="0.2">
      <c r="A40" s="66">
        <f t="shared" si="0"/>
        <v>43672</v>
      </c>
      <c r="B40" s="117">
        <f>VLOOKUP($A40+ROUND((COLUMN()-2)/24,5),АТС!$A$41:$F$784,6)+'Иные услуги '!$C$5+'РСТ РСО-А'!$I$7+'РСТ РСО-А'!$F$9</f>
        <v>1328.6299999999999</v>
      </c>
      <c r="C40" s="117">
        <f>VLOOKUP($A40+ROUND((COLUMN()-2)/24,5),АТС!$A$41:$F$784,6)+'Иные услуги '!$C$5+'РСТ РСО-А'!$I$7+'РСТ РСО-А'!$F$9</f>
        <v>1328.51</v>
      </c>
      <c r="D40" s="117">
        <f>VLOOKUP($A40+ROUND((COLUMN()-2)/24,5),АТС!$A$41:$F$784,6)+'Иные услуги '!$C$5+'РСТ РСО-А'!$I$7+'РСТ РСО-А'!$F$9</f>
        <v>1328.54</v>
      </c>
      <c r="E40" s="117">
        <f>VLOOKUP($A40+ROUND((COLUMN()-2)/24,5),АТС!$A$41:$F$784,6)+'Иные услуги '!$C$5+'РСТ РСО-А'!$I$7+'РСТ РСО-А'!$F$9</f>
        <v>1328.49</v>
      </c>
      <c r="F40" s="117">
        <f>VLOOKUP($A40+ROUND((COLUMN()-2)/24,5),АТС!$A$41:$F$784,6)+'Иные услуги '!$C$5+'РСТ РСО-А'!$I$7+'РСТ РСО-А'!$F$9</f>
        <v>1328.3999999999999</v>
      </c>
      <c r="G40" s="117">
        <f>VLOOKUP($A40+ROUND((COLUMN()-2)/24,5),АТС!$A$41:$F$784,6)+'Иные услуги '!$C$5+'РСТ РСО-А'!$I$7+'РСТ РСО-А'!$F$9</f>
        <v>1328.33</v>
      </c>
      <c r="H40" s="117">
        <f>VLOOKUP($A40+ROUND((COLUMN()-2)/24,5),АТС!$A$41:$F$784,6)+'Иные услуги '!$C$5+'РСТ РСО-А'!$I$7+'РСТ РСО-А'!$F$9</f>
        <v>1327.81</v>
      </c>
      <c r="I40" s="117">
        <f>VLOOKUP($A40+ROUND((COLUMN()-2)/24,5),АТС!$A$41:$F$784,6)+'Иные услуги '!$C$5+'РСТ РСО-А'!$I$7+'РСТ РСО-А'!$F$9</f>
        <v>1328.16</v>
      </c>
      <c r="J40" s="117">
        <f>VLOOKUP($A40+ROUND((COLUMN()-2)/24,5),АТС!$A$41:$F$784,6)+'Иные услуги '!$C$5+'РСТ РСО-А'!$I$7+'РСТ РСО-А'!$F$9</f>
        <v>1328.45</v>
      </c>
      <c r="K40" s="117">
        <f>VLOOKUP($A40+ROUND((COLUMN()-2)/24,5),АТС!$A$41:$F$784,6)+'Иные услуги '!$C$5+'РСТ РСО-А'!$I$7+'РСТ РСО-А'!$F$9</f>
        <v>1328.73</v>
      </c>
      <c r="L40" s="117">
        <f>VLOOKUP($A40+ROUND((COLUMN()-2)/24,5),АТС!$A$41:$F$784,6)+'Иные услуги '!$C$5+'РСТ РСО-А'!$I$7+'РСТ РСО-А'!$F$9</f>
        <v>1328.81</v>
      </c>
      <c r="M40" s="117">
        <f>VLOOKUP($A40+ROUND((COLUMN()-2)/24,5),АТС!$A$41:$F$784,6)+'Иные услуги '!$C$5+'РСТ РСО-А'!$I$7+'РСТ РСО-А'!$F$9</f>
        <v>1328.82</v>
      </c>
      <c r="N40" s="117">
        <f>VLOOKUP($A40+ROUND((COLUMN()-2)/24,5),АТС!$A$41:$F$784,6)+'Иные услуги '!$C$5+'РСТ РСО-А'!$I$7+'РСТ РСО-А'!$F$9</f>
        <v>1328.79</v>
      </c>
      <c r="O40" s="117">
        <f>VLOOKUP($A40+ROUND((COLUMN()-2)/24,5),АТС!$A$41:$F$784,6)+'Иные услуги '!$C$5+'РСТ РСО-А'!$I$7+'РСТ РСО-А'!$F$9</f>
        <v>1328.56</v>
      </c>
      <c r="P40" s="117">
        <f>VLOOKUP($A40+ROUND((COLUMN()-2)/24,5),АТС!$A$41:$F$784,6)+'Иные услуги '!$C$5+'РСТ РСО-А'!$I$7+'РСТ РСО-А'!$F$9</f>
        <v>1328.55</v>
      </c>
      <c r="Q40" s="117">
        <f>VLOOKUP($A40+ROUND((COLUMN()-2)/24,5),АТС!$A$41:$F$784,6)+'Иные услуги '!$C$5+'РСТ РСО-А'!$I$7+'РСТ РСО-А'!$F$9</f>
        <v>1328.54</v>
      </c>
      <c r="R40" s="117">
        <f>VLOOKUP($A40+ROUND((COLUMN()-2)/24,5),АТС!$A$41:$F$784,6)+'Иные услуги '!$C$5+'РСТ РСО-А'!$I$7+'РСТ РСО-А'!$F$9</f>
        <v>1328.51</v>
      </c>
      <c r="S40" s="117">
        <f>VLOOKUP($A40+ROUND((COLUMN()-2)/24,5),АТС!$A$41:$F$784,6)+'Иные услуги '!$C$5+'РСТ РСО-А'!$I$7+'РСТ РСО-А'!$F$9</f>
        <v>1328.58</v>
      </c>
      <c r="T40" s="117">
        <f>VLOOKUP($A40+ROUND((COLUMN()-2)/24,5),АТС!$A$41:$F$784,6)+'Иные услуги '!$C$5+'РСТ РСО-А'!$I$7+'РСТ РСО-А'!$F$9</f>
        <v>1328.6</v>
      </c>
      <c r="U40" s="117">
        <f>VLOOKUP($A40+ROUND((COLUMN()-2)/24,5),АТС!$A$41:$F$784,6)+'Иные услуги '!$C$5+'РСТ РСО-А'!$I$7+'РСТ РСО-А'!$F$9</f>
        <v>1328.77</v>
      </c>
      <c r="V40" s="117">
        <f>VLOOKUP($A40+ROUND((COLUMN()-2)/24,5),АТС!$A$41:$F$784,6)+'Иные услуги '!$C$5+'РСТ РСО-А'!$I$7+'РСТ РСО-А'!$F$9</f>
        <v>1328.6299999999999</v>
      </c>
      <c r="W40" s="117">
        <f>VLOOKUP($A40+ROUND((COLUMN()-2)/24,5),АТС!$A$41:$F$784,6)+'Иные услуги '!$C$5+'РСТ РСО-А'!$I$7+'РСТ РСО-А'!$F$9</f>
        <v>1328.57</v>
      </c>
      <c r="X40" s="117">
        <f>VLOOKUP($A40+ROUND((COLUMN()-2)/24,5),АТС!$A$41:$F$784,6)+'Иные услуги '!$C$5+'РСТ РСО-А'!$I$7+'РСТ РСО-А'!$F$9</f>
        <v>1328.18</v>
      </c>
      <c r="Y40" s="117">
        <f>VLOOKUP($A40+ROUND((COLUMN()-2)/24,5),АТС!$A$41:$F$784,6)+'Иные услуги '!$C$5+'РСТ РСО-А'!$I$7+'РСТ РСО-А'!$F$9</f>
        <v>1327.44</v>
      </c>
    </row>
    <row r="41" spans="1:25" x14ac:dyDescent="0.2">
      <c r="A41" s="66">
        <f t="shared" si="0"/>
        <v>43673</v>
      </c>
      <c r="B41" s="117">
        <f>VLOOKUP($A41+ROUND((COLUMN()-2)/24,5),АТС!$A$41:$F$784,6)+'Иные услуги '!$C$5+'РСТ РСО-А'!$I$7+'РСТ РСО-А'!$F$9</f>
        <v>1328.1299999999999</v>
      </c>
      <c r="C41" s="117">
        <f>VLOOKUP($A41+ROUND((COLUMN()-2)/24,5),АТС!$A$41:$F$784,6)+'Иные услуги '!$C$5+'РСТ РСО-А'!$I$7+'РСТ РСО-А'!$F$9</f>
        <v>1328.06</v>
      </c>
      <c r="D41" s="117">
        <f>VLOOKUP($A41+ROUND((COLUMN()-2)/24,5),АТС!$A$41:$F$784,6)+'Иные услуги '!$C$5+'РСТ РСО-А'!$I$7+'РСТ РСО-А'!$F$9</f>
        <v>1328.06</v>
      </c>
      <c r="E41" s="117">
        <f>VLOOKUP($A41+ROUND((COLUMN()-2)/24,5),АТС!$A$41:$F$784,6)+'Иные услуги '!$C$5+'РСТ РСО-А'!$I$7+'РСТ РСО-А'!$F$9</f>
        <v>1328.1299999999999</v>
      </c>
      <c r="F41" s="117">
        <f>VLOOKUP($A41+ROUND((COLUMN()-2)/24,5),АТС!$A$41:$F$784,6)+'Иные услуги '!$C$5+'РСТ РСО-А'!$I$7+'РСТ РСО-А'!$F$9</f>
        <v>1328.07</v>
      </c>
      <c r="G41" s="117">
        <f>VLOOKUP($A41+ROUND((COLUMN()-2)/24,5),АТС!$A$41:$F$784,6)+'Иные услуги '!$C$5+'РСТ РСО-А'!$I$7+'РСТ РСО-А'!$F$9</f>
        <v>1327.86</v>
      </c>
      <c r="H41" s="117">
        <f>VLOOKUP($A41+ROUND((COLUMN()-2)/24,5),АТС!$A$41:$F$784,6)+'Иные услуги '!$C$5+'РСТ РСО-А'!$I$7+'РСТ РСО-А'!$F$9</f>
        <v>1327.12</v>
      </c>
      <c r="I41" s="117">
        <f>VLOOKUP($A41+ROUND((COLUMN()-2)/24,5),АТС!$A$41:$F$784,6)+'Иные услуги '!$C$5+'РСТ РСО-А'!$I$7+'РСТ РСО-А'!$F$9</f>
        <v>1327.61</v>
      </c>
      <c r="J41" s="117">
        <f>VLOOKUP($A41+ROUND((COLUMN()-2)/24,5),АТС!$A$41:$F$784,6)+'Иные услуги '!$C$5+'РСТ РСО-А'!$I$7+'РСТ РСО-А'!$F$9</f>
        <v>1328.23</v>
      </c>
      <c r="K41" s="117">
        <f>VLOOKUP($A41+ROUND((COLUMN()-2)/24,5),АТС!$A$41:$F$784,6)+'Иные услуги '!$C$5+'РСТ РСО-А'!$I$7+'РСТ РСО-А'!$F$9</f>
        <v>1328.41</v>
      </c>
      <c r="L41" s="117">
        <f>VLOOKUP($A41+ROUND((COLUMN()-2)/24,5),АТС!$A$41:$F$784,6)+'Иные услуги '!$C$5+'РСТ РСО-А'!$I$7+'РСТ РСО-А'!$F$9</f>
        <v>1328.51</v>
      </c>
      <c r="M41" s="117">
        <f>VLOOKUP($A41+ROUND((COLUMN()-2)/24,5),АТС!$A$41:$F$784,6)+'Иные услуги '!$C$5+'РСТ РСО-А'!$I$7+'РСТ РСО-А'!$F$9</f>
        <v>1328.56</v>
      </c>
      <c r="N41" s="117">
        <f>VLOOKUP($A41+ROUND((COLUMN()-2)/24,5),АТС!$A$41:$F$784,6)+'Иные услуги '!$C$5+'РСТ РСО-А'!$I$7+'РСТ РСО-А'!$F$9</f>
        <v>1328.51</v>
      </c>
      <c r="O41" s="117">
        <f>VLOOKUP($A41+ROUND((COLUMN()-2)/24,5),АТС!$A$41:$F$784,6)+'Иные услуги '!$C$5+'РСТ РСО-А'!$I$7+'РСТ РСО-А'!$F$9</f>
        <v>1328.46</v>
      </c>
      <c r="P41" s="117">
        <f>VLOOKUP($A41+ROUND((COLUMN()-2)/24,5),АТС!$A$41:$F$784,6)+'Иные услуги '!$C$5+'РСТ РСО-А'!$I$7+'РСТ РСО-А'!$F$9</f>
        <v>1328.43</v>
      </c>
      <c r="Q41" s="117">
        <f>VLOOKUP($A41+ROUND((COLUMN()-2)/24,5),АТС!$A$41:$F$784,6)+'Иные услуги '!$C$5+'РСТ РСО-А'!$I$7+'РСТ РСО-А'!$F$9</f>
        <v>1328.43</v>
      </c>
      <c r="R41" s="117">
        <f>VLOOKUP($A41+ROUND((COLUMN()-2)/24,5),АТС!$A$41:$F$784,6)+'Иные услуги '!$C$5+'РСТ РСО-А'!$I$7+'РСТ РСО-А'!$F$9</f>
        <v>1328.3899999999999</v>
      </c>
      <c r="S41" s="117">
        <f>VLOOKUP($A41+ROUND((COLUMN()-2)/24,5),АТС!$A$41:$F$784,6)+'Иные услуги '!$C$5+'РСТ РСО-А'!$I$7+'РСТ РСО-А'!$F$9</f>
        <v>1328.27</v>
      </c>
      <c r="T41" s="117">
        <f>VLOOKUP($A41+ROUND((COLUMN()-2)/24,5),АТС!$A$41:$F$784,6)+'Иные услуги '!$C$5+'РСТ РСО-А'!$I$7+'РСТ РСО-А'!$F$9</f>
        <v>1328.21</v>
      </c>
      <c r="U41" s="117">
        <f>VLOOKUP($A41+ROUND((COLUMN()-2)/24,5),АТС!$A$41:$F$784,6)+'Иные услуги '!$C$5+'РСТ РСО-А'!$I$7+'РСТ РСО-А'!$F$9</f>
        <v>1328.51</v>
      </c>
      <c r="V41" s="117">
        <f>VLOOKUP($A41+ROUND((COLUMN()-2)/24,5),АТС!$A$41:$F$784,6)+'Иные услуги '!$C$5+'РСТ РСО-А'!$I$7+'РСТ РСО-А'!$F$9</f>
        <v>1328.34</v>
      </c>
      <c r="W41" s="117">
        <f>VLOOKUP($A41+ROUND((COLUMN()-2)/24,5),АТС!$A$41:$F$784,6)+'Иные услуги '!$C$5+'РСТ РСО-А'!$I$7+'РСТ РСО-А'!$F$9</f>
        <v>1328.21</v>
      </c>
      <c r="X41" s="117">
        <f>VLOOKUP($A41+ROUND((COLUMN()-2)/24,5),АТС!$A$41:$F$784,6)+'Иные услуги '!$C$5+'РСТ РСО-А'!$I$7+'РСТ РСО-А'!$F$9</f>
        <v>1327.69</v>
      </c>
      <c r="Y41" s="117">
        <f>VLOOKUP($A41+ROUND((COLUMN()-2)/24,5),АТС!$A$41:$F$784,6)+'Иные услуги '!$C$5+'РСТ РСО-А'!$I$7+'РСТ РСО-А'!$F$9</f>
        <v>1326.81</v>
      </c>
    </row>
    <row r="42" spans="1:25" x14ac:dyDescent="0.2">
      <c r="A42" s="66">
        <f t="shared" si="0"/>
        <v>43674</v>
      </c>
      <c r="B42" s="117">
        <f>VLOOKUP($A42+ROUND((COLUMN()-2)/24,5),АТС!$A$41:$F$784,6)+'Иные услуги '!$C$5+'РСТ РСО-А'!$I$7+'РСТ РСО-А'!$F$9</f>
        <v>1328.19</v>
      </c>
      <c r="C42" s="117">
        <f>VLOOKUP($A42+ROUND((COLUMN()-2)/24,5),АТС!$A$41:$F$784,6)+'Иные услуги '!$C$5+'РСТ РСО-А'!$I$7+'РСТ РСО-А'!$F$9</f>
        <v>1328.05</v>
      </c>
      <c r="D42" s="117">
        <f>VLOOKUP($A42+ROUND((COLUMN()-2)/24,5),АТС!$A$41:$F$784,6)+'Иные услуги '!$C$5+'РСТ РСО-А'!$I$7+'РСТ РСО-А'!$F$9</f>
        <v>1328.06</v>
      </c>
      <c r="E42" s="117">
        <f>VLOOKUP($A42+ROUND((COLUMN()-2)/24,5),АТС!$A$41:$F$784,6)+'Иные услуги '!$C$5+'РСТ РСО-А'!$I$7+'РСТ РСО-А'!$F$9</f>
        <v>1328.04</v>
      </c>
      <c r="F42" s="117">
        <f>VLOOKUP($A42+ROUND((COLUMN()-2)/24,5),АТС!$A$41:$F$784,6)+'Иные услуги '!$C$5+'РСТ РСО-А'!$I$7+'РСТ РСО-А'!$F$9</f>
        <v>1328.07</v>
      </c>
      <c r="G42" s="117">
        <f>VLOOKUP($A42+ROUND((COLUMN()-2)/24,5),АТС!$A$41:$F$784,6)+'Иные услуги '!$C$5+'РСТ РСО-А'!$I$7+'РСТ РСО-А'!$F$9</f>
        <v>1327.8799999999999</v>
      </c>
      <c r="H42" s="117">
        <f>VLOOKUP($A42+ROUND((COLUMN()-2)/24,5),АТС!$A$41:$F$784,6)+'Иные услуги '!$C$5+'РСТ РСО-А'!$I$7+'РСТ РСО-А'!$F$9</f>
        <v>1327.22</v>
      </c>
      <c r="I42" s="117">
        <f>VLOOKUP($A42+ROUND((COLUMN()-2)/24,5),АТС!$A$41:$F$784,6)+'Иные услуги '!$C$5+'РСТ РСО-А'!$I$7+'РСТ РСО-А'!$F$9</f>
        <v>1327.48</v>
      </c>
      <c r="J42" s="117">
        <f>VLOOKUP($A42+ROUND((COLUMN()-2)/24,5),АТС!$A$41:$F$784,6)+'Иные услуги '!$C$5+'РСТ РСО-А'!$I$7+'РСТ РСО-А'!$F$9</f>
        <v>1328.1299999999999</v>
      </c>
      <c r="K42" s="117">
        <f>VLOOKUP($A42+ROUND((COLUMN()-2)/24,5),АТС!$A$41:$F$784,6)+'Иные услуги '!$C$5+'РСТ РСО-А'!$I$7+'РСТ РСО-А'!$F$9</f>
        <v>1328.32</v>
      </c>
      <c r="L42" s="117">
        <f>VLOOKUP($A42+ROUND((COLUMN()-2)/24,5),АТС!$A$41:$F$784,6)+'Иные услуги '!$C$5+'РСТ РСО-А'!$I$7+'РСТ РСО-А'!$F$9</f>
        <v>1328.42</v>
      </c>
      <c r="M42" s="117">
        <f>VLOOKUP($A42+ROUND((COLUMN()-2)/24,5),АТС!$A$41:$F$784,6)+'Иные услуги '!$C$5+'РСТ РСО-А'!$I$7+'РСТ РСО-А'!$F$9</f>
        <v>1328.46</v>
      </c>
      <c r="N42" s="117">
        <f>VLOOKUP($A42+ROUND((COLUMN()-2)/24,5),АТС!$A$41:$F$784,6)+'Иные услуги '!$C$5+'РСТ РСО-А'!$I$7+'РСТ РСО-А'!$F$9</f>
        <v>1328.42</v>
      </c>
      <c r="O42" s="117">
        <f>VLOOKUP($A42+ROUND((COLUMN()-2)/24,5),АТС!$A$41:$F$784,6)+'Иные услуги '!$C$5+'РСТ РСО-А'!$I$7+'РСТ РСО-А'!$F$9</f>
        <v>1328.42</v>
      </c>
      <c r="P42" s="117">
        <f>VLOOKUP($A42+ROUND((COLUMN()-2)/24,5),АТС!$A$41:$F$784,6)+'Иные услуги '!$C$5+'РСТ РСО-А'!$I$7+'РСТ РСО-А'!$F$9</f>
        <v>1328.42</v>
      </c>
      <c r="Q42" s="117">
        <f>VLOOKUP($A42+ROUND((COLUMN()-2)/24,5),АТС!$A$41:$F$784,6)+'Иные услуги '!$C$5+'РСТ РСО-А'!$I$7+'РСТ РСО-А'!$F$9</f>
        <v>1328.3899999999999</v>
      </c>
      <c r="R42" s="117">
        <f>VLOOKUP($A42+ROUND((COLUMN()-2)/24,5),АТС!$A$41:$F$784,6)+'Иные услуги '!$C$5+'РСТ РСО-А'!$I$7+'РСТ РСО-А'!$F$9</f>
        <v>1328.36</v>
      </c>
      <c r="S42" s="117">
        <f>VLOOKUP($A42+ROUND((COLUMN()-2)/24,5),АТС!$A$41:$F$784,6)+'Иные услуги '!$C$5+'РСТ РСО-А'!$I$7+'РСТ РСО-А'!$F$9</f>
        <v>1328.23</v>
      </c>
      <c r="T42" s="117">
        <f>VLOOKUP($A42+ROUND((COLUMN()-2)/24,5),АТС!$A$41:$F$784,6)+'Иные услуги '!$C$5+'РСТ РСО-А'!$I$7+'РСТ РСО-А'!$F$9</f>
        <v>1328.24</v>
      </c>
      <c r="U42" s="117">
        <f>VLOOKUP($A42+ROUND((COLUMN()-2)/24,5),АТС!$A$41:$F$784,6)+'Иные услуги '!$C$5+'РСТ РСО-А'!$I$7+'РСТ РСО-А'!$F$9</f>
        <v>1328.54</v>
      </c>
      <c r="V42" s="117">
        <f>VLOOKUP($A42+ROUND((COLUMN()-2)/24,5),АТС!$A$41:$F$784,6)+'Иные услуги '!$C$5+'РСТ РСО-А'!$I$7+'РСТ РСО-А'!$F$9</f>
        <v>1328.41</v>
      </c>
      <c r="W42" s="117">
        <f>VLOOKUP($A42+ROUND((COLUMN()-2)/24,5),АТС!$A$41:$F$784,6)+'Иные услуги '!$C$5+'РСТ РСО-А'!$I$7+'РСТ РСО-А'!$F$9</f>
        <v>1328.3</v>
      </c>
      <c r="X42" s="117">
        <f>VLOOKUP($A42+ROUND((COLUMN()-2)/24,5),АТС!$A$41:$F$784,6)+'Иные услуги '!$C$5+'РСТ РСО-А'!$I$7+'РСТ РСО-А'!$F$9</f>
        <v>1327.81</v>
      </c>
      <c r="Y42" s="117">
        <f>VLOOKUP($A42+ROUND((COLUMN()-2)/24,5),АТС!$A$41:$F$784,6)+'Иные услуги '!$C$5+'РСТ РСО-А'!$I$7+'РСТ РСО-А'!$F$9</f>
        <v>1326.77</v>
      </c>
    </row>
    <row r="43" spans="1:25" x14ac:dyDescent="0.2">
      <c r="A43" s="66">
        <f t="shared" si="0"/>
        <v>43675</v>
      </c>
      <c r="B43" s="117">
        <f>VLOOKUP($A43+ROUND((COLUMN()-2)/24,5),АТС!$A$41:$F$784,6)+'Иные услуги '!$C$5+'РСТ РСО-А'!$I$7+'РСТ РСО-А'!$F$9</f>
        <v>1328.48</v>
      </c>
      <c r="C43" s="117">
        <f>VLOOKUP($A43+ROUND((COLUMN()-2)/24,5),АТС!$A$41:$F$784,6)+'Иные услуги '!$C$5+'РСТ РСО-А'!$I$7+'РСТ РСО-А'!$F$9</f>
        <v>1328.3899999999999</v>
      </c>
      <c r="D43" s="117">
        <f>VLOOKUP($A43+ROUND((COLUMN()-2)/24,5),АТС!$A$41:$F$784,6)+'Иные услуги '!$C$5+'РСТ РСО-А'!$I$7+'РСТ РСО-А'!$F$9</f>
        <v>1328.41</v>
      </c>
      <c r="E43" s="117">
        <f>VLOOKUP($A43+ROUND((COLUMN()-2)/24,5),АТС!$A$41:$F$784,6)+'Иные услуги '!$C$5+'РСТ РСО-А'!$I$7+'РСТ РСО-А'!$F$9</f>
        <v>1328.3999999999999</v>
      </c>
      <c r="F43" s="117">
        <f>VLOOKUP($A43+ROUND((COLUMN()-2)/24,5),АТС!$A$41:$F$784,6)+'Иные услуги '!$C$5+'РСТ РСО-А'!$I$7+'РСТ РСО-А'!$F$9</f>
        <v>1328.35</v>
      </c>
      <c r="G43" s="117">
        <f>VLOOKUP($A43+ROUND((COLUMN()-2)/24,5),АТС!$A$41:$F$784,6)+'Иные услуги '!$C$5+'РСТ РСО-А'!$I$7+'РСТ РСО-А'!$F$9</f>
        <v>1328.17</v>
      </c>
      <c r="H43" s="117">
        <f>VLOOKUP($A43+ROUND((COLUMN()-2)/24,5),АТС!$A$41:$F$784,6)+'Иные услуги '!$C$5+'РСТ РСО-А'!$I$7+'РСТ РСО-А'!$F$9</f>
        <v>1327.48</v>
      </c>
      <c r="I43" s="117">
        <f>VLOOKUP($A43+ROUND((COLUMN()-2)/24,5),АТС!$A$41:$F$784,6)+'Иные услуги '!$C$5+'РСТ РСО-А'!$I$7+'РСТ РСО-А'!$F$9</f>
        <v>1327.8999999999999</v>
      </c>
      <c r="J43" s="117">
        <f>VLOOKUP($A43+ROUND((COLUMN()-2)/24,5),АТС!$A$41:$F$784,6)+'Иные услуги '!$C$5+'РСТ РСО-А'!$I$7+'РСТ РСО-А'!$F$9</f>
        <v>1328.3799999999999</v>
      </c>
      <c r="K43" s="117">
        <f>VLOOKUP($A43+ROUND((COLUMN()-2)/24,5),АТС!$A$41:$F$784,6)+'Иные услуги '!$C$5+'РСТ РСО-А'!$I$7+'РСТ РСО-А'!$F$9</f>
        <v>1328.58</v>
      </c>
      <c r="L43" s="117">
        <f>VLOOKUP($A43+ROUND((COLUMN()-2)/24,5),АТС!$A$41:$F$784,6)+'Иные услуги '!$C$5+'РСТ РСО-А'!$I$7+'РСТ РСО-А'!$F$9</f>
        <v>1328.69</v>
      </c>
      <c r="M43" s="117">
        <f>VLOOKUP($A43+ROUND((COLUMN()-2)/24,5),АТС!$A$41:$F$784,6)+'Иные услуги '!$C$5+'РСТ РСО-А'!$I$7+'РСТ РСО-А'!$F$9</f>
        <v>1328.76</v>
      </c>
      <c r="N43" s="117">
        <f>VLOOKUP($A43+ROUND((COLUMN()-2)/24,5),АТС!$A$41:$F$784,6)+'Иные услуги '!$C$5+'РСТ РСО-А'!$I$7+'РСТ РСО-А'!$F$9</f>
        <v>1328.61</v>
      </c>
      <c r="O43" s="117">
        <f>VLOOKUP($A43+ROUND((COLUMN()-2)/24,5),АТС!$A$41:$F$784,6)+'Иные услуги '!$C$5+'РСТ РСО-А'!$I$7+'РСТ РСО-А'!$F$9</f>
        <v>1328.61</v>
      </c>
      <c r="P43" s="117">
        <f>VLOOKUP($A43+ROUND((COLUMN()-2)/24,5),АТС!$A$41:$F$784,6)+'Иные услуги '!$C$5+'РСТ РСО-А'!$I$7+'РСТ РСО-А'!$F$9</f>
        <v>1328.57</v>
      </c>
      <c r="Q43" s="117">
        <f>VLOOKUP($A43+ROUND((COLUMN()-2)/24,5),АТС!$A$41:$F$784,6)+'Иные услуги '!$C$5+'РСТ РСО-А'!$I$7+'РСТ РСО-А'!$F$9</f>
        <v>1328.57</v>
      </c>
      <c r="R43" s="117">
        <f>VLOOKUP($A43+ROUND((COLUMN()-2)/24,5),АТС!$A$41:$F$784,6)+'Иные услуги '!$C$5+'РСТ РСО-А'!$I$7+'РСТ РСО-А'!$F$9</f>
        <v>1328.54</v>
      </c>
      <c r="S43" s="117">
        <f>VLOOKUP($A43+ROUND((COLUMN()-2)/24,5),АТС!$A$41:$F$784,6)+'Иные услуги '!$C$5+'РСТ РСО-А'!$I$7+'РСТ РСО-А'!$F$9</f>
        <v>1328.5</v>
      </c>
      <c r="T43" s="117">
        <f>VLOOKUP($A43+ROUND((COLUMN()-2)/24,5),АТС!$A$41:$F$784,6)+'Иные услуги '!$C$5+'РСТ РСО-А'!$I$7+'РСТ РСО-А'!$F$9</f>
        <v>1328.53</v>
      </c>
      <c r="U43" s="117">
        <f>VLOOKUP($A43+ROUND((COLUMN()-2)/24,5),АТС!$A$41:$F$784,6)+'Иные услуги '!$C$5+'РСТ РСО-А'!$I$7+'РСТ РСО-А'!$F$9</f>
        <v>1328.69</v>
      </c>
      <c r="V43" s="117">
        <f>VLOOKUP($A43+ROUND((COLUMN()-2)/24,5),АТС!$A$41:$F$784,6)+'Иные услуги '!$C$5+'РСТ РСО-А'!$I$7+'РСТ РСО-А'!$F$9</f>
        <v>1328.49</v>
      </c>
      <c r="W43" s="117">
        <f>VLOOKUP($A43+ROUND((COLUMN()-2)/24,5),АТС!$A$41:$F$784,6)+'Иные услуги '!$C$5+'РСТ РСО-А'!$I$7+'РСТ РСО-А'!$F$9</f>
        <v>1328.3999999999999</v>
      </c>
      <c r="X43" s="117">
        <f>VLOOKUP($A43+ROUND((COLUMN()-2)/24,5),АТС!$A$41:$F$784,6)+'Иные услуги '!$C$5+'РСТ РСО-А'!$I$7+'РСТ РСО-А'!$F$9</f>
        <v>1328.02</v>
      </c>
      <c r="Y43" s="117">
        <f>VLOOKUP($A43+ROUND((COLUMN()-2)/24,5),АТС!$A$41:$F$784,6)+'Иные услуги '!$C$5+'РСТ РСО-А'!$I$7+'РСТ РСО-А'!$F$9</f>
        <v>1327.51</v>
      </c>
    </row>
    <row r="44" spans="1:25" x14ac:dyDescent="0.2">
      <c r="A44" s="66">
        <f t="shared" si="0"/>
        <v>43676</v>
      </c>
      <c r="B44" s="117">
        <f>VLOOKUP($A44+ROUND((COLUMN()-2)/24,5),АТС!$A$41:$F$784,6)+'Иные услуги '!$C$5+'РСТ РСО-А'!$I$7+'РСТ РСО-А'!$F$9</f>
        <v>1328.6499999999999</v>
      </c>
      <c r="C44" s="117">
        <f>VLOOKUP($A44+ROUND((COLUMN()-2)/24,5),АТС!$A$41:$F$784,6)+'Иные услуги '!$C$5+'РСТ РСО-А'!$I$7+'РСТ РСО-А'!$F$9</f>
        <v>1328.6299999999999</v>
      </c>
      <c r="D44" s="117">
        <f>VLOOKUP($A44+ROUND((COLUMN()-2)/24,5),АТС!$A$41:$F$784,6)+'Иные услуги '!$C$5+'РСТ РСО-А'!$I$7+'РСТ РСО-А'!$F$9</f>
        <v>1328.6299999999999</v>
      </c>
      <c r="E44" s="117">
        <f>VLOOKUP($A44+ROUND((COLUMN()-2)/24,5),АТС!$A$41:$F$784,6)+'Иные услуги '!$C$5+'РСТ РСО-А'!$I$7+'РСТ РСО-А'!$F$9</f>
        <v>1328.67</v>
      </c>
      <c r="F44" s="117">
        <f>VLOOKUP($A44+ROUND((COLUMN()-2)/24,5),АТС!$A$41:$F$784,6)+'Иные услуги '!$C$5+'РСТ РСО-А'!$I$7+'РСТ РСО-А'!$F$9</f>
        <v>1328.49</v>
      </c>
      <c r="G44" s="117">
        <f>VLOOKUP($A44+ROUND((COLUMN()-2)/24,5),АТС!$A$41:$F$784,6)+'Иные услуги '!$C$5+'РСТ РСО-А'!$I$7+'РСТ РСО-А'!$F$9</f>
        <v>1328.6</v>
      </c>
      <c r="H44" s="117">
        <f>VLOOKUP($A44+ROUND((COLUMN()-2)/24,5),АТС!$A$41:$F$784,6)+'Иные услуги '!$C$5+'РСТ РСО-А'!$I$7+'РСТ РСО-А'!$F$9</f>
        <v>1328.32</v>
      </c>
      <c r="I44" s="117">
        <f>VLOOKUP($A44+ROUND((COLUMN()-2)/24,5),АТС!$A$41:$F$784,6)+'Иные услуги '!$C$5+'РСТ РСО-А'!$I$7+'РСТ РСО-А'!$F$9</f>
        <v>1328.79</v>
      </c>
      <c r="J44" s="117">
        <f>VLOOKUP($A44+ROUND((COLUMN()-2)/24,5),АТС!$A$41:$F$784,6)+'Иные услуги '!$C$5+'РСТ РСО-А'!$I$7+'РСТ РСО-А'!$F$9</f>
        <v>1328.8799999999999</v>
      </c>
      <c r="K44" s="117">
        <f>VLOOKUP($A44+ROUND((COLUMN()-2)/24,5),АТС!$A$41:$F$784,6)+'Иные услуги '!$C$5+'РСТ РСО-А'!$I$7+'РСТ РСО-А'!$F$9</f>
        <v>1328.93</v>
      </c>
      <c r="L44" s="117">
        <f>VLOOKUP($A44+ROUND((COLUMN()-2)/24,5),АТС!$A$41:$F$784,6)+'Иные услуги '!$C$5+'РСТ РСО-А'!$I$7+'РСТ РСО-А'!$F$9</f>
        <v>1328.91</v>
      </c>
      <c r="M44" s="117">
        <f>VLOOKUP($A44+ROUND((COLUMN()-2)/24,5),АТС!$A$41:$F$784,6)+'Иные услуги '!$C$5+'РСТ РСО-А'!$I$7+'РСТ РСО-А'!$F$9</f>
        <v>1328.8799999999999</v>
      </c>
      <c r="N44" s="117">
        <f>VLOOKUP($A44+ROUND((COLUMN()-2)/24,5),АТС!$A$41:$F$784,6)+'Иные услуги '!$C$5+'РСТ РСО-А'!$I$7+'РСТ РСО-А'!$F$9</f>
        <v>1328.79</v>
      </c>
      <c r="O44" s="117">
        <f>VLOOKUP($A44+ROUND((COLUMN()-2)/24,5),АТС!$A$41:$F$784,6)+'Иные услуги '!$C$5+'РСТ РСО-А'!$I$7+'РСТ РСО-А'!$F$9</f>
        <v>1328.75</v>
      </c>
      <c r="P44" s="117">
        <f>VLOOKUP($A44+ROUND((COLUMN()-2)/24,5),АТС!$A$41:$F$784,6)+'Иные услуги '!$C$5+'РСТ РСО-А'!$I$7+'РСТ РСО-А'!$F$9</f>
        <v>1328.69</v>
      </c>
      <c r="Q44" s="117">
        <f>VLOOKUP($A44+ROUND((COLUMN()-2)/24,5),АТС!$A$41:$F$784,6)+'Иные услуги '!$C$5+'РСТ РСО-А'!$I$7+'РСТ РСО-А'!$F$9</f>
        <v>1328.6499999999999</v>
      </c>
      <c r="R44" s="117">
        <f>VLOOKUP($A44+ROUND((COLUMN()-2)/24,5),АТС!$A$41:$F$784,6)+'Иные услуги '!$C$5+'РСТ РСО-А'!$I$7+'РСТ РСО-А'!$F$9</f>
        <v>1328.6399999999999</v>
      </c>
      <c r="S44" s="117">
        <f>VLOOKUP($A44+ROUND((COLUMN()-2)/24,5),АТС!$A$41:$F$784,6)+'Иные услуги '!$C$5+'РСТ РСО-А'!$I$7+'РСТ РСО-А'!$F$9</f>
        <v>1328.6299999999999</v>
      </c>
      <c r="T44" s="117">
        <f>VLOOKUP($A44+ROUND((COLUMN()-2)/24,5),АТС!$A$41:$F$784,6)+'Иные услуги '!$C$5+'РСТ РСО-А'!$I$7+'РСТ РСО-А'!$F$9</f>
        <v>1328.75</v>
      </c>
      <c r="U44" s="117">
        <f>VLOOKUP($A44+ROUND((COLUMN()-2)/24,5),АТС!$A$41:$F$784,6)+'Иные услуги '!$C$5+'РСТ РСО-А'!$I$7+'РСТ РСО-А'!$F$9</f>
        <v>1328.78</v>
      </c>
      <c r="V44" s="117">
        <f>VLOOKUP($A44+ROUND((COLUMN()-2)/24,5),АТС!$A$41:$F$784,6)+'Иные услуги '!$C$5+'РСТ РСО-А'!$I$7+'РСТ РСО-А'!$F$9</f>
        <v>1328.57</v>
      </c>
      <c r="W44" s="117">
        <f>VLOOKUP($A44+ROUND((COLUMN()-2)/24,5),АТС!$A$41:$F$784,6)+'Иные услуги '!$C$5+'РСТ РСО-А'!$I$7+'РСТ РСО-А'!$F$9</f>
        <v>1328.53</v>
      </c>
      <c r="X44" s="117">
        <f>VLOOKUP($A44+ROUND((COLUMN()-2)/24,5),АТС!$A$41:$F$784,6)+'Иные услуги '!$C$5+'РСТ РСО-А'!$I$7+'РСТ РСО-А'!$F$9</f>
        <v>1328.09</v>
      </c>
      <c r="Y44" s="117">
        <f>VLOOKUP($A44+ROUND((COLUMN()-2)/24,5),АТС!$A$41:$F$784,6)+'Иные услуги '!$C$5+'РСТ РСО-А'!$I$7+'РСТ РСО-А'!$F$9</f>
        <v>1327.59</v>
      </c>
    </row>
    <row r="45" spans="1:25" x14ac:dyDescent="0.2">
      <c r="A45" s="66">
        <f t="shared" si="0"/>
        <v>43677</v>
      </c>
      <c r="B45" s="117">
        <f>VLOOKUP($A45+ROUND((COLUMN()-2)/24,5),АТС!$A$41:$F$784,6)+'Иные услуги '!$C$5+'РСТ РСО-А'!$I$7+'РСТ РСО-А'!$F$9</f>
        <v>1328.47</v>
      </c>
      <c r="C45" s="117">
        <f>VLOOKUP($A45+ROUND((COLUMN()-2)/24,5),АТС!$A$41:$F$784,6)+'Иные услуги '!$C$5+'РСТ РСО-А'!$I$7+'РСТ РСО-А'!$F$9</f>
        <v>1328.45</v>
      </c>
      <c r="D45" s="117">
        <f>VLOOKUP($A45+ROUND((COLUMN()-2)/24,5),АТС!$A$41:$F$784,6)+'Иные услуги '!$C$5+'РСТ РСО-А'!$I$7+'РСТ РСО-А'!$F$9</f>
        <v>1328.3999999999999</v>
      </c>
      <c r="E45" s="117">
        <f>VLOOKUP($A45+ROUND((COLUMN()-2)/24,5),АТС!$A$41:$F$784,6)+'Иные услуги '!$C$5+'РСТ РСО-А'!$I$7+'РСТ РСО-А'!$F$9</f>
        <v>1328.41</v>
      </c>
      <c r="F45" s="117">
        <f>VLOOKUP($A45+ROUND((COLUMN()-2)/24,5),АТС!$A$41:$F$784,6)+'Иные услуги '!$C$5+'РСТ РСО-А'!$I$7+'РСТ РСО-А'!$F$9</f>
        <v>1328.42</v>
      </c>
      <c r="G45" s="117">
        <f>VLOOKUP($A45+ROUND((COLUMN()-2)/24,5),АТС!$A$41:$F$784,6)+'Иные услуги '!$C$5+'РСТ РСО-А'!$I$7+'РСТ РСО-А'!$F$9</f>
        <v>1328.45</v>
      </c>
      <c r="H45" s="117">
        <f>VLOOKUP($A45+ROUND((COLUMN()-2)/24,5),АТС!$A$41:$F$784,6)+'Иные услуги '!$C$5+'РСТ РСО-А'!$I$7+'РСТ РСО-А'!$F$9</f>
        <v>1328.03</v>
      </c>
      <c r="I45" s="117">
        <f>VLOOKUP($A45+ROUND((COLUMN()-2)/24,5),АТС!$A$41:$F$784,6)+'Иные услуги '!$C$5+'РСТ РСО-А'!$I$7+'РСТ РСО-А'!$F$9</f>
        <v>1328.47</v>
      </c>
      <c r="J45" s="117">
        <f>VLOOKUP($A45+ROUND((COLUMN()-2)/24,5),АТС!$A$41:$F$784,6)+'Иные услуги '!$C$5+'РСТ РСО-А'!$I$7+'РСТ РСО-А'!$F$9</f>
        <v>1328.77</v>
      </c>
      <c r="K45" s="117">
        <f>VLOOKUP($A45+ROUND((COLUMN()-2)/24,5),АТС!$A$41:$F$784,6)+'Иные услуги '!$C$5+'РСТ РСО-А'!$I$7+'РСТ РСО-А'!$F$9</f>
        <v>1328.81</v>
      </c>
      <c r="L45" s="117">
        <f>VLOOKUP($A45+ROUND((COLUMN()-2)/24,5),АТС!$A$41:$F$784,6)+'Иные услуги '!$C$5+'РСТ РСО-А'!$I$7+'РСТ РСО-А'!$F$9</f>
        <v>1328.87</v>
      </c>
      <c r="M45" s="117">
        <f>VLOOKUP($A45+ROUND((COLUMN()-2)/24,5),АТС!$A$41:$F$784,6)+'Иные услуги '!$C$5+'РСТ РСО-А'!$I$7+'РСТ РСО-А'!$F$9</f>
        <v>1328.84</v>
      </c>
      <c r="N45" s="117">
        <f>VLOOKUP($A45+ROUND((COLUMN()-2)/24,5),АТС!$A$41:$F$784,6)+'Иные услуги '!$C$5+'РСТ РСО-А'!$I$7+'РСТ РСО-А'!$F$9</f>
        <v>1328.75</v>
      </c>
      <c r="O45" s="117">
        <f>VLOOKUP($A45+ROUND((COLUMN()-2)/24,5),АТС!$A$41:$F$784,6)+'Иные услуги '!$C$5+'РСТ РСО-А'!$I$7+'РСТ РСО-А'!$F$9</f>
        <v>1328.74</v>
      </c>
      <c r="P45" s="117">
        <f>VLOOKUP($A45+ROUND((COLUMN()-2)/24,5),АТС!$A$41:$F$784,6)+'Иные услуги '!$C$5+'РСТ РСО-А'!$I$7+'РСТ РСО-А'!$F$9</f>
        <v>1328.74</v>
      </c>
      <c r="Q45" s="117">
        <f>VLOOKUP($A45+ROUND((COLUMN()-2)/24,5),АТС!$A$41:$F$784,6)+'Иные услуги '!$C$5+'РСТ РСО-А'!$I$7+'РСТ РСО-А'!$F$9</f>
        <v>1328.73</v>
      </c>
      <c r="R45" s="117">
        <f>VLOOKUP($A45+ROUND((COLUMN()-2)/24,5),АТС!$A$41:$F$784,6)+'Иные услуги '!$C$5+'РСТ РСО-А'!$I$7+'РСТ РСО-А'!$F$9</f>
        <v>1328.69</v>
      </c>
      <c r="S45" s="117">
        <f>VLOOKUP($A45+ROUND((COLUMN()-2)/24,5),АТС!$A$41:$F$784,6)+'Иные услуги '!$C$5+'РСТ РСО-А'!$I$7+'РСТ РСО-А'!$F$9</f>
        <v>1328.6499999999999</v>
      </c>
      <c r="T45" s="117">
        <f>VLOOKUP($A45+ROUND((COLUMN()-2)/24,5),АТС!$A$41:$F$784,6)+'Иные услуги '!$C$5+'РСТ РСО-А'!$I$7+'РСТ РСО-А'!$F$9</f>
        <v>1328.66</v>
      </c>
      <c r="U45" s="117">
        <f>VLOOKUP($A45+ROUND((COLUMN()-2)/24,5),АТС!$A$41:$F$784,6)+'Иные услуги '!$C$5+'РСТ РСО-А'!$I$7+'РСТ РСО-А'!$F$9</f>
        <v>1328.79</v>
      </c>
      <c r="V45" s="117">
        <f>VLOOKUP($A45+ROUND((COLUMN()-2)/24,5),АТС!$A$41:$F$784,6)+'Иные услуги '!$C$5+'РСТ РСО-А'!$I$7+'РСТ РСО-А'!$F$9</f>
        <v>1328.6299999999999</v>
      </c>
      <c r="W45" s="117">
        <f>VLOOKUP($A45+ROUND((COLUMN()-2)/24,5),АТС!$A$41:$F$784,6)+'Иные услуги '!$C$5+'РСТ РСО-А'!$I$7+'РСТ РСО-А'!$F$9</f>
        <v>1328.48</v>
      </c>
      <c r="X45" s="117">
        <f>VLOOKUP($A45+ROUND((COLUMN()-2)/24,5),АТС!$A$41:$F$784,6)+'Иные услуги '!$C$5+'РСТ РСО-А'!$I$7+'РСТ РСО-А'!$F$9</f>
        <v>1328.1299999999999</v>
      </c>
      <c r="Y45" s="117">
        <f>VLOOKUP($A45+ROUND((COLUMN()-2)/24,5),АТС!$A$41:$F$784,6)+'Иные услуги '!$C$5+'РСТ РСО-А'!$I$7+'РСТ РСО-А'!$F$9</f>
        <v>1327.81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>A15</f>
        <v>43647</v>
      </c>
      <c r="B53" s="91">
        <f>VLOOKUP($A53+ROUND((COLUMN()-2)/24,5),АТС!$A$41:$F$784,6)+'Иные услуги '!$C$5+'РСТ РСО-А'!$I$7+'РСТ РСО-А'!$G$9</f>
        <v>1219.1500000000001</v>
      </c>
      <c r="C53" s="117">
        <f>VLOOKUP($A53+ROUND((COLUMN()-2)/24,5),АТС!$A$41:$F$784,6)+'Иные услуги '!$C$5+'РСТ РСО-А'!$I$7+'РСТ РСО-А'!$G$9</f>
        <v>1219.04</v>
      </c>
      <c r="D53" s="117">
        <f>VLOOKUP($A53+ROUND((COLUMN()-2)/24,5),АТС!$A$41:$F$784,6)+'Иные услуги '!$C$5+'РСТ РСО-А'!$I$7+'РСТ РСО-А'!$G$9</f>
        <v>1219.1099999999999</v>
      </c>
      <c r="E53" s="117">
        <f>VLOOKUP($A53+ROUND((COLUMN()-2)/24,5),АТС!$A$41:$F$784,6)+'Иные услуги '!$C$5+'РСТ РСО-А'!$I$7+'РСТ РСО-А'!$G$9</f>
        <v>1219.1099999999999</v>
      </c>
      <c r="F53" s="117">
        <f>VLOOKUP($A53+ROUND((COLUMN()-2)/24,5),АТС!$A$41:$F$784,6)+'Иные услуги '!$C$5+'РСТ РСО-А'!$I$7+'РСТ РСО-А'!$G$9</f>
        <v>1218.99</v>
      </c>
      <c r="G53" s="117">
        <f>VLOOKUP($A53+ROUND((COLUMN()-2)/24,5),АТС!$A$41:$F$784,6)+'Иные услуги '!$C$5+'РСТ РСО-А'!$I$7+'РСТ РСО-А'!$G$9</f>
        <v>1218.99</v>
      </c>
      <c r="H53" s="117">
        <f>VLOOKUP($A53+ROUND((COLUMN()-2)/24,5),АТС!$A$41:$F$784,6)+'Иные услуги '!$C$5+'РСТ РСО-А'!$I$7+'РСТ РСО-А'!$G$9</f>
        <v>1218.74</v>
      </c>
      <c r="I53" s="117">
        <f>VLOOKUP($A53+ROUND((COLUMN()-2)/24,5),АТС!$A$41:$F$784,6)+'Иные услуги '!$C$5+'РСТ РСО-А'!$I$7+'РСТ РСО-А'!$G$9</f>
        <v>1219.1600000000001</v>
      </c>
      <c r="J53" s="117">
        <f>VLOOKUP($A53+ROUND((COLUMN()-2)/24,5),АТС!$A$41:$F$784,6)+'Иные услуги '!$C$5+'РСТ РСО-А'!$I$7+'РСТ РСО-А'!$G$9</f>
        <v>1219.3599999999999</v>
      </c>
      <c r="K53" s="117">
        <f>VLOOKUP($A53+ROUND((COLUMN()-2)/24,5),АТС!$A$41:$F$784,6)+'Иные услуги '!$C$5+'РСТ РСО-А'!$I$7+'РСТ РСО-А'!$G$9</f>
        <v>1219.4100000000001</v>
      </c>
      <c r="L53" s="117">
        <f>VLOOKUP($A53+ROUND((COLUMN()-2)/24,5),АТС!$A$41:$F$784,6)+'Иные услуги '!$C$5+'РСТ РСО-А'!$I$7+'РСТ РСО-А'!$G$9</f>
        <v>1219.4000000000001</v>
      </c>
      <c r="M53" s="117">
        <f>VLOOKUP($A53+ROUND((COLUMN()-2)/24,5),АТС!$A$41:$F$784,6)+'Иные услуги '!$C$5+'РСТ РСО-А'!$I$7+'РСТ РСО-А'!$G$9</f>
        <v>1219.4000000000001</v>
      </c>
      <c r="N53" s="117">
        <f>VLOOKUP($A53+ROUND((COLUMN()-2)/24,5),АТС!$A$41:$F$784,6)+'Иные услуги '!$C$5+'РСТ РСО-А'!$I$7+'РСТ РСО-А'!$G$9</f>
        <v>1219.4000000000001</v>
      </c>
      <c r="O53" s="117">
        <f>VLOOKUP($A53+ROUND((COLUMN()-2)/24,5),АТС!$A$41:$F$784,6)+'Иные услуги '!$C$5+'РСТ РСО-А'!$I$7+'РСТ РСО-А'!$G$9</f>
        <v>1219.01</v>
      </c>
      <c r="P53" s="117">
        <f>VLOOKUP($A53+ROUND((COLUMN()-2)/24,5),АТС!$A$41:$F$784,6)+'Иные услуги '!$C$5+'РСТ РСО-А'!$I$7+'РСТ РСО-А'!$G$9</f>
        <v>1219.07</v>
      </c>
      <c r="Q53" s="117">
        <f>VLOOKUP($A53+ROUND((COLUMN()-2)/24,5),АТС!$A$41:$F$784,6)+'Иные услуги '!$C$5+'РСТ РСО-А'!$I$7+'РСТ РСО-А'!$G$9</f>
        <v>1219.03</v>
      </c>
      <c r="R53" s="117">
        <f>VLOOKUP($A53+ROUND((COLUMN()-2)/24,5),АТС!$A$41:$F$784,6)+'Иные услуги '!$C$5+'РСТ РСО-А'!$I$7+'РСТ РСО-А'!$G$9</f>
        <v>1219.1099999999999</v>
      </c>
      <c r="S53" s="117">
        <f>VLOOKUP($A53+ROUND((COLUMN()-2)/24,5),АТС!$A$41:$F$784,6)+'Иные услуги '!$C$5+'РСТ РСО-А'!$I$7+'РСТ РСО-А'!$G$9</f>
        <v>1219.1299999999999</v>
      </c>
      <c r="T53" s="117">
        <f>VLOOKUP($A53+ROUND((COLUMN()-2)/24,5),АТС!$A$41:$F$784,6)+'Иные услуги '!$C$5+'РСТ РСО-А'!$I$7+'РСТ РСО-А'!$G$9</f>
        <v>1219.3599999999999</v>
      </c>
      <c r="U53" s="117">
        <f>VLOOKUP($A53+ROUND((COLUMN()-2)/24,5),АТС!$A$41:$F$784,6)+'Иные услуги '!$C$5+'РСТ РСО-А'!$I$7+'РСТ РСО-А'!$G$9</f>
        <v>1219.44</v>
      </c>
      <c r="V53" s="117">
        <f>VLOOKUP($A53+ROUND((COLUMN()-2)/24,5),АТС!$A$41:$F$784,6)+'Иные услуги '!$C$5+'РСТ РСО-А'!$I$7+'РСТ РСО-А'!$G$9</f>
        <v>1219.21</v>
      </c>
      <c r="W53" s="117">
        <f>VLOOKUP($A53+ROUND((COLUMN()-2)/24,5),АТС!$A$41:$F$784,6)+'Иные услуги '!$C$5+'РСТ РСО-А'!$I$7+'РСТ РСО-А'!$G$9</f>
        <v>1219.1600000000001</v>
      </c>
      <c r="X53" s="117">
        <f>VLOOKUP($A53+ROUND((COLUMN()-2)/24,5),АТС!$A$41:$F$784,6)+'Иные услуги '!$C$5+'РСТ РСО-А'!$I$7+'РСТ РСО-А'!$G$9</f>
        <v>1218.99</v>
      </c>
      <c r="Y53" s="117">
        <f>VLOOKUP($A53+ROUND((COLUMN()-2)/24,5),АТС!$A$41:$F$784,6)+'Иные услуги '!$C$5+'РСТ РСО-А'!$I$7+'РСТ РСО-А'!$G$9</f>
        <v>1218.9000000000001</v>
      </c>
      <c r="AA53" s="67"/>
    </row>
    <row r="54" spans="1:27" x14ac:dyDescent="0.2">
      <c r="A54" s="66">
        <f t="shared" ref="A54:A83" si="1">A16</f>
        <v>43648</v>
      </c>
      <c r="B54" s="117">
        <f>VLOOKUP($A54+ROUND((COLUMN()-2)/24,5),АТС!$A$41:$F$784,6)+'Иные услуги '!$C$5+'РСТ РСО-А'!$I$7+'РСТ РСО-А'!$G$9</f>
        <v>1219.42</v>
      </c>
      <c r="C54" s="117">
        <f>VLOOKUP($A54+ROUND((COLUMN()-2)/24,5),АТС!$A$41:$F$784,6)+'Иные услуги '!$C$5+'РСТ РСО-А'!$I$7+'РСТ РСО-А'!$G$9</f>
        <v>1219.26</v>
      </c>
      <c r="D54" s="117">
        <f>VLOOKUP($A54+ROUND((COLUMN()-2)/24,5),АТС!$A$41:$F$784,6)+'Иные услуги '!$C$5+'РСТ РСО-А'!$I$7+'РСТ РСО-А'!$G$9</f>
        <v>1219.21</v>
      </c>
      <c r="E54" s="117">
        <f>VLOOKUP($A54+ROUND((COLUMN()-2)/24,5),АТС!$A$41:$F$784,6)+'Иные услуги '!$C$5+'РСТ РСО-А'!$I$7+'РСТ РСО-А'!$G$9</f>
        <v>1219.21</v>
      </c>
      <c r="F54" s="117">
        <f>VLOOKUP($A54+ROUND((COLUMN()-2)/24,5),АТС!$A$41:$F$784,6)+'Иные услуги '!$C$5+'РСТ РСО-А'!$I$7+'РСТ РСО-А'!$G$9</f>
        <v>1219.77</v>
      </c>
      <c r="G54" s="117">
        <f>VLOOKUP($A54+ROUND((COLUMN()-2)/24,5),АТС!$A$41:$F$784,6)+'Иные услуги '!$C$5+'РСТ РСО-А'!$I$7+'РСТ РСО-А'!$G$9</f>
        <v>1219.78</v>
      </c>
      <c r="H54" s="117">
        <f>VLOOKUP($A54+ROUND((COLUMN()-2)/24,5),АТС!$A$41:$F$784,6)+'Иные услуги '!$C$5+'РСТ РСО-А'!$I$7+'РСТ РСО-А'!$G$9</f>
        <v>1219.79</v>
      </c>
      <c r="I54" s="117">
        <f>VLOOKUP($A54+ROUND((COLUMN()-2)/24,5),АТС!$A$41:$F$784,6)+'Иные услуги '!$C$5+'РСТ РСО-А'!$I$7+'РСТ РСО-А'!$G$9</f>
        <v>1219.25</v>
      </c>
      <c r="J54" s="117">
        <f>VLOOKUP($A54+ROUND((COLUMN()-2)/24,5),АТС!$A$41:$F$784,6)+'Иные услуги '!$C$5+'РСТ РСО-А'!$I$7+'РСТ РСО-А'!$G$9</f>
        <v>1219.31</v>
      </c>
      <c r="K54" s="117">
        <f>VLOOKUP($A54+ROUND((COLUMN()-2)/24,5),АТС!$A$41:$F$784,6)+'Иные услуги '!$C$5+'РСТ РСО-А'!$I$7+'РСТ РСО-А'!$G$9</f>
        <v>1219.3799999999999</v>
      </c>
      <c r="L54" s="117">
        <f>VLOOKUP($A54+ROUND((COLUMN()-2)/24,5),АТС!$A$41:$F$784,6)+'Иные услуги '!$C$5+'РСТ РСО-А'!$I$7+'РСТ РСО-А'!$G$9</f>
        <v>1219.4000000000001</v>
      </c>
      <c r="M54" s="117">
        <f>VLOOKUP($A54+ROUND((COLUMN()-2)/24,5),АТС!$A$41:$F$784,6)+'Иные услуги '!$C$5+'РСТ РСО-А'!$I$7+'РСТ РСО-А'!$G$9</f>
        <v>1219.4000000000001</v>
      </c>
      <c r="N54" s="117">
        <f>VLOOKUP($A54+ROUND((COLUMN()-2)/24,5),АТС!$A$41:$F$784,6)+'Иные услуги '!$C$5+'РСТ РСО-А'!$I$7+'РСТ РСО-А'!$G$9</f>
        <v>1219.4000000000001</v>
      </c>
      <c r="O54" s="117">
        <f>VLOOKUP($A54+ROUND((COLUMN()-2)/24,5),АТС!$A$41:$F$784,6)+'Иные услуги '!$C$5+'РСТ РСО-А'!$I$7+'РСТ РСО-А'!$G$9</f>
        <v>1219.1199999999999</v>
      </c>
      <c r="P54" s="117">
        <f>VLOOKUP($A54+ROUND((COLUMN()-2)/24,5),АТС!$A$41:$F$784,6)+'Иные услуги '!$C$5+'РСТ РСО-А'!$I$7+'РСТ РСО-А'!$G$9</f>
        <v>1219.1099999999999</v>
      </c>
      <c r="Q54" s="117">
        <f>VLOOKUP($A54+ROUND((COLUMN()-2)/24,5),АТС!$A$41:$F$784,6)+'Иные услуги '!$C$5+'РСТ РСО-А'!$I$7+'РСТ РСО-А'!$G$9</f>
        <v>1219.1199999999999</v>
      </c>
      <c r="R54" s="117">
        <f>VLOOKUP($A54+ROUND((COLUMN()-2)/24,5),АТС!$A$41:$F$784,6)+'Иные услуги '!$C$5+'РСТ РСО-А'!$I$7+'РСТ РСО-А'!$G$9</f>
        <v>1219.08</v>
      </c>
      <c r="S54" s="117">
        <f>VLOOKUP($A54+ROUND((COLUMN()-2)/24,5),АТС!$A$41:$F$784,6)+'Иные услуги '!$C$5+'РСТ РСО-А'!$I$7+'РСТ РСО-А'!$G$9</f>
        <v>1219.0999999999999</v>
      </c>
      <c r="T54" s="117">
        <f>VLOOKUP($A54+ROUND((COLUMN()-2)/24,5),АТС!$A$41:$F$784,6)+'Иные услуги '!$C$5+'РСТ РСО-А'!$I$7+'РСТ РСО-А'!$G$9</f>
        <v>1219.3599999999999</v>
      </c>
      <c r="U54" s="117">
        <f>VLOOKUP($A54+ROUND((COLUMN()-2)/24,5),АТС!$A$41:$F$784,6)+'Иные услуги '!$C$5+'РСТ РСО-А'!$I$7+'РСТ РСО-А'!$G$9</f>
        <v>1219.3699999999999</v>
      </c>
      <c r="V54" s="117">
        <f>VLOOKUP($A54+ROUND((COLUMN()-2)/24,5),АТС!$A$41:$F$784,6)+'Иные услуги '!$C$5+'РСТ РСО-А'!$I$7+'РСТ РСО-А'!$G$9</f>
        <v>1219.1400000000001</v>
      </c>
      <c r="W54" s="117">
        <f>VLOOKUP($A54+ROUND((COLUMN()-2)/24,5),АТС!$A$41:$F$784,6)+'Иные услуги '!$C$5+'РСТ РСО-А'!$I$7+'РСТ РСО-А'!$G$9</f>
        <v>1219.19</v>
      </c>
      <c r="X54" s="117">
        <f>VLOOKUP($A54+ROUND((COLUMN()-2)/24,5),АТС!$A$41:$F$784,6)+'Иные услуги '!$C$5+'РСТ РСО-А'!$I$7+'РСТ РСО-А'!$G$9</f>
        <v>1218.8599999999999</v>
      </c>
      <c r="Y54" s="117">
        <f>VLOOKUP($A54+ROUND((COLUMN()-2)/24,5),АТС!$A$41:$F$784,6)+'Иные услуги '!$C$5+'РСТ РСО-А'!$I$7+'РСТ РСО-А'!$G$9</f>
        <v>1218.5</v>
      </c>
    </row>
    <row r="55" spans="1:27" x14ac:dyDescent="0.2">
      <c r="A55" s="66">
        <f t="shared" si="1"/>
        <v>43649</v>
      </c>
      <c r="B55" s="117">
        <f>VLOOKUP($A55+ROUND((COLUMN()-2)/24,5),АТС!$A$41:$F$784,6)+'Иные услуги '!$C$5+'РСТ РСО-А'!$I$7+'РСТ РСО-А'!$G$9</f>
        <v>1219.23</v>
      </c>
      <c r="C55" s="117">
        <f>VLOOKUP($A55+ROUND((COLUMN()-2)/24,5),АТС!$A$41:$F$784,6)+'Иные услуги '!$C$5+'РСТ РСО-А'!$I$7+'РСТ РСО-А'!$G$9</f>
        <v>1219.17</v>
      </c>
      <c r="D55" s="117">
        <f>VLOOKUP($A55+ROUND((COLUMN()-2)/24,5),АТС!$A$41:$F$784,6)+'Иные услуги '!$C$5+'РСТ РСО-А'!$I$7+'РСТ РСО-А'!$G$9</f>
        <v>1219.22</v>
      </c>
      <c r="E55" s="117">
        <f>VLOOKUP($A55+ROUND((COLUMN()-2)/24,5),АТС!$A$41:$F$784,6)+'Иные услуги '!$C$5+'РСТ РСО-А'!$I$7+'РСТ РСО-А'!$G$9</f>
        <v>1219.81</v>
      </c>
      <c r="F55" s="117">
        <f>VLOOKUP($A55+ROUND((COLUMN()-2)/24,5),АТС!$A$41:$F$784,6)+'Иные услуги '!$C$5+'РСТ РСО-А'!$I$7+'РСТ РСО-А'!$G$9</f>
        <v>1219.8</v>
      </c>
      <c r="G55" s="117">
        <f>VLOOKUP($A55+ROUND((COLUMN()-2)/24,5),АТС!$A$41:$F$784,6)+'Иные услуги '!$C$5+'РСТ РСО-А'!$I$7+'РСТ РСО-А'!$G$9</f>
        <v>1219.8</v>
      </c>
      <c r="H55" s="117">
        <f>VLOOKUP($A55+ROUND((COLUMN()-2)/24,5),АТС!$A$41:$F$784,6)+'Иные услуги '!$C$5+'РСТ РСО-А'!$I$7+'РСТ РСО-А'!$G$9</f>
        <v>1218.8599999999999</v>
      </c>
      <c r="I55" s="117">
        <f>VLOOKUP($A55+ROUND((COLUMN()-2)/24,5),АТС!$A$41:$F$784,6)+'Иные услуги '!$C$5+'РСТ РСО-А'!$I$7+'РСТ РСО-А'!$G$9</f>
        <v>1218.8799999999999</v>
      </c>
      <c r="J55" s="117">
        <f>VLOOKUP($A55+ROUND((COLUMN()-2)/24,5),АТС!$A$41:$F$784,6)+'Иные услуги '!$C$5+'РСТ РСО-А'!$I$7+'РСТ РСО-А'!$G$9</f>
        <v>1219.3900000000001</v>
      </c>
      <c r="K55" s="117">
        <f>VLOOKUP($A55+ROUND((COLUMN()-2)/24,5),АТС!$A$41:$F$784,6)+'Иные услуги '!$C$5+'РСТ РСО-А'!$I$7+'РСТ РСО-А'!$G$9</f>
        <v>1219.3699999999999</v>
      </c>
      <c r="L55" s="117">
        <f>VLOOKUP($A55+ROUND((COLUMN()-2)/24,5),АТС!$A$41:$F$784,6)+'Иные услуги '!$C$5+'РСТ РСО-А'!$I$7+'РСТ РСО-А'!$G$9</f>
        <v>1219.3799999999999</v>
      </c>
      <c r="M55" s="117">
        <f>VLOOKUP($A55+ROUND((COLUMN()-2)/24,5),АТС!$A$41:$F$784,6)+'Иные услуги '!$C$5+'РСТ РСО-А'!$I$7+'РСТ РСО-А'!$G$9</f>
        <v>1219.4000000000001</v>
      </c>
      <c r="N55" s="117">
        <f>VLOOKUP($A55+ROUND((COLUMN()-2)/24,5),АТС!$A$41:$F$784,6)+'Иные услуги '!$C$5+'РСТ РСО-А'!$I$7+'РСТ РСО-А'!$G$9</f>
        <v>1219.42</v>
      </c>
      <c r="O55" s="117">
        <f>VLOOKUP($A55+ROUND((COLUMN()-2)/24,5),АТС!$A$41:$F$784,6)+'Иные услуги '!$C$5+'РСТ РСО-А'!$I$7+'РСТ РСО-А'!$G$9</f>
        <v>1219.4100000000001</v>
      </c>
      <c r="P55" s="117">
        <f>VLOOKUP($A55+ROUND((COLUMN()-2)/24,5),АТС!$A$41:$F$784,6)+'Иные услуги '!$C$5+'РСТ РСО-А'!$I$7+'РСТ РСО-А'!$G$9</f>
        <v>1219.0899999999999</v>
      </c>
      <c r="Q55" s="117">
        <f>VLOOKUP($A55+ROUND((COLUMN()-2)/24,5),АТС!$A$41:$F$784,6)+'Иные услуги '!$C$5+'РСТ РСО-А'!$I$7+'РСТ РСО-А'!$G$9</f>
        <v>1219.08</v>
      </c>
      <c r="R55" s="117">
        <f>VLOOKUP($A55+ROUND((COLUMN()-2)/24,5),АТС!$A$41:$F$784,6)+'Иные услуги '!$C$5+'РСТ РСО-А'!$I$7+'РСТ РСО-А'!$G$9</f>
        <v>1219.08</v>
      </c>
      <c r="S55" s="117">
        <f>VLOOKUP($A55+ROUND((COLUMN()-2)/24,5),АТС!$A$41:$F$784,6)+'Иные услуги '!$C$5+'РСТ РСО-А'!$I$7+'РСТ РСО-А'!$G$9</f>
        <v>1219.05</v>
      </c>
      <c r="T55" s="117">
        <f>VLOOKUP($A55+ROUND((COLUMN()-2)/24,5),АТС!$A$41:$F$784,6)+'Иные услуги '!$C$5+'РСТ РСО-А'!$I$7+'РСТ РСО-А'!$G$9</f>
        <v>1219.3699999999999</v>
      </c>
      <c r="U55" s="117">
        <f>VLOOKUP($A55+ROUND((COLUMN()-2)/24,5),АТС!$A$41:$F$784,6)+'Иные услуги '!$C$5+'РСТ РСО-А'!$I$7+'РСТ РСО-А'!$G$9</f>
        <v>1219.3599999999999</v>
      </c>
      <c r="V55" s="117">
        <f>VLOOKUP($A55+ROUND((COLUMN()-2)/24,5),АТС!$A$41:$F$784,6)+'Иные услуги '!$C$5+'РСТ РСО-А'!$I$7+'РСТ РСО-А'!$G$9</f>
        <v>1219.08</v>
      </c>
      <c r="W55" s="117">
        <f>VLOOKUP($A55+ROUND((COLUMN()-2)/24,5),АТС!$A$41:$F$784,6)+'Иные услуги '!$C$5+'РСТ РСО-А'!$I$7+'РСТ РСО-А'!$G$9</f>
        <v>1218.9100000000001</v>
      </c>
      <c r="X55" s="117">
        <f>VLOOKUP($A55+ROUND((COLUMN()-2)/24,5),АТС!$A$41:$F$784,6)+'Иные услуги '!$C$5+'РСТ РСО-А'!$I$7+'РСТ РСО-А'!$G$9</f>
        <v>1218.54</v>
      </c>
      <c r="Y55" s="117">
        <f>VLOOKUP($A55+ROUND((COLUMN()-2)/24,5),АТС!$A$41:$F$784,6)+'Иные услуги '!$C$5+'РСТ РСО-А'!$I$7+'РСТ РСО-А'!$G$9</f>
        <v>1218.72</v>
      </c>
    </row>
    <row r="56" spans="1:27" x14ac:dyDescent="0.2">
      <c r="A56" s="66">
        <f t="shared" si="1"/>
        <v>43650</v>
      </c>
      <c r="B56" s="117">
        <f>VLOOKUP($A56+ROUND((COLUMN()-2)/24,5),АТС!$A$41:$F$784,6)+'Иные услуги '!$C$5+'РСТ РСО-А'!$I$7+'РСТ РСО-А'!$G$9</f>
        <v>1219.25</v>
      </c>
      <c r="C56" s="117">
        <f>VLOOKUP($A56+ROUND((COLUMN()-2)/24,5),АТС!$A$41:$F$784,6)+'Иные услуги '!$C$5+'РСТ РСО-А'!$I$7+'РСТ РСО-А'!$G$9</f>
        <v>1219.21</v>
      </c>
      <c r="D56" s="117">
        <f>VLOOKUP($A56+ROUND((COLUMN()-2)/24,5),АТС!$A$41:$F$784,6)+'Иные услуги '!$C$5+'РСТ РСО-А'!$I$7+'РСТ РСО-А'!$G$9</f>
        <v>1219.19</v>
      </c>
      <c r="E56" s="117">
        <f>VLOOKUP($A56+ROUND((COLUMN()-2)/24,5),АТС!$A$41:$F$784,6)+'Иные услуги '!$C$5+'РСТ РСО-А'!$I$7+'РСТ РСО-А'!$G$9</f>
        <v>1219.23</v>
      </c>
      <c r="F56" s="117">
        <f>VLOOKUP($A56+ROUND((COLUMN()-2)/24,5),АТС!$A$41:$F$784,6)+'Иные услуги '!$C$5+'РСТ РСО-А'!$I$7+'РСТ РСО-А'!$G$9</f>
        <v>1219.0999999999999</v>
      </c>
      <c r="G56" s="117">
        <f>VLOOKUP($A56+ROUND((COLUMN()-2)/24,5),АТС!$A$41:$F$784,6)+'Иные услуги '!$C$5+'РСТ РСО-А'!$I$7+'РСТ РСО-А'!$G$9</f>
        <v>1219.1500000000001</v>
      </c>
      <c r="H56" s="117">
        <f>VLOOKUP($A56+ROUND((COLUMN()-2)/24,5),АТС!$A$41:$F$784,6)+'Иные услуги '!$C$5+'РСТ РСО-А'!$I$7+'РСТ РСО-А'!$G$9</f>
        <v>1218.81</v>
      </c>
      <c r="I56" s="117">
        <f>VLOOKUP($A56+ROUND((COLUMN()-2)/24,5),АТС!$A$41:$F$784,6)+'Иные услуги '!$C$5+'РСТ РСО-А'!$I$7+'РСТ РСО-А'!$G$9</f>
        <v>1218.95</v>
      </c>
      <c r="J56" s="117">
        <f>VLOOKUP($A56+ROUND((COLUMN()-2)/24,5),АТС!$A$41:$F$784,6)+'Иные услуги '!$C$5+'РСТ РСО-А'!$I$7+'РСТ РСО-А'!$G$9</f>
        <v>1219.1500000000001</v>
      </c>
      <c r="K56" s="117">
        <f>VLOOKUP($A56+ROUND((COLUMN()-2)/24,5),АТС!$A$41:$F$784,6)+'Иные услуги '!$C$5+'РСТ РСО-А'!$I$7+'РСТ РСО-А'!$G$9</f>
        <v>1219.0999999999999</v>
      </c>
      <c r="L56" s="117">
        <f>VLOOKUP($A56+ROUND((COLUMN()-2)/24,5),АТС!$A$41:$F$784,6)+'Иные услуги '!$C$5+'РСТ РСО-А'!$I$7+'РСТ РСО-А'!$G$9</f>
        <v>1219.1099999999999</v>
      </c>
      <c r="M56" s="117">
        <f>VLOOKUP($A56+ROUND((COLUMN()-2)/24,5),АТС!$A$41:$F$784,6)+'Иные услуги '!$C$5+'РСТ РСО-А'!$I$7+'РСТ РСО-А'!$G$9</f>
        <v>1219.4100000000001</v>
      </c>
      <c r="N56" s="117">
        <f>VLOOKUP($A56+ROUND((COLUMN()-2)/24,5),АТС!$A$41:$F$784,6)+'Иные услуги '!$C$5+'РСТ РСО-А'!$I$7+'РСТ РСО-А'!$G$9</f>
        <v>1219.43</v>
      </c>
      <c r="O56" s="117">
        <f>VLOOKUP($A56+ROUND((COLUMN()-2)/24,5),АТС!$A$41:$F$784,6)+'Иные услуги '!$C$5+'РСТ РСО-А'!$I$7+'РСТ РСО-А'!$G$9</f>
        <v>1219.43</v>
      </c>
      <c r="P56" s="117">
        <f>VLOOKUP($A56+ROUND((COLUMN()-2)/24,5),АТС!$A$41:$F$784,6)+'Иные услуги '!$C$5+'РСТ РСО-А'!$I$7+'РСТ РСО-А'!$G$9</f>
        <v>1219.1099999999999</v>
      </c>
      <c r="Q56" s="117">
        <f>VLOOKUP($A56+ROUND((COLUMN()-2)/24,5),АТС!$A$41:$F$784,6)+'Иные услуги '!$C$5+'РСТ РСО-А'!$I$7+'РСТ РСО-А'!$G$9</f>
        <v>1219.1400000000001</v>
      </c>
      <c r="R56" s="117">
        <f>VLOOKUP($A56+ROUND((COLUMN()-2)/24,5),АТС!$A$41:$F$784,6)+'Иные услуги '!$C$5+'РСТ РСО-А'!$I$7+'РСТ РСО-А'!$G$9</f>
        <v>1219.0899999999999</v>
      </c>
      <c r="S56" s="117">
        <f>VLOOKUP($A56+ROUND((COLUMN()-2)/24,5),АТС!$A$41:$F$784,6)+'Иные услуги '!$C$5+'РСТ РСО-А'!$I$7+'РСТ РСО-А'!$G$9</f>
        <v>1219.06</v>
      </c>
      <c r="T56" s="117">
        <f>VLOOKUP($A56+ROUND((COLUMN()-2)/24,5),АТС!$A$41:$F$784,6)+'Иные услуги '!$C$5+'РСТ РСО-А'!$I$7+'РСТ РСО-А'!$G$9</f>
        <v>1219.33</v>
      </c>
      <c r="U56" s="117">
        <f>VLOOKUP($A56+ROUND((COLUMN()-2)/24,5),АТС!$A$41:$F$784,6)+'Иные услуги '!$C$5+'РСТ РСО-А'!$I$7+'РСТ РСО-А'!$G$9</f>
        <v>1219.31</v>
      </c>
      <c r="V56" s="117">
        <f>VLOOKUP($A56+ROUND((COLUMN()-2)/24,5),АТС!$A$41:$F$784,6)+'Иные услуги '!$C$5+'РСТ РСО-А'!$I$7+'РСТ РСО-А'!$G$9</f>
        <v>1219.0899999999999</v>
      </c>
      <c r="W56" s="117">
        <f>VLOOKUP($A56+ROUND((COLUMN()-2)/24,5),АТС!$A$41:$F$784,6)+'Иные услуги '!$C$5+'РСТ РСО-А'!$I$7+'РСТ РСО-А'!$G$9</f>
        <v>1218.97</v>
      </c>
      <c r="X56" s="117">
        <f>VLOOKUP($A56+ROUND((COLUMN()-2)/24,5),АТС!$A$41:$F$784,6)+'Иные услуги '!$C$5+'РСТ РСО-А'!$I$7+'РСТ РСО-А'!$G$9</f>
        <v>1218.67</v>
      </c>
      <c r="Y56" s="117">
        <f>VLOOKUP($A56+ROUND((COLUMN()-2)/24,5),АТС!$A$41:$F$784,6)+'Иные услуги '!$C$5+'РСТ РСО-А'!$I$7+'РСТ РСО-А'!$G$9</f>
        <v>1218.54</v>
      </c>
    </row>
    <row r="57" spans="1:27" x14ac:dyDescent="0.2">
      <c r="A57" s="66">
        <f t="shared" si="1"/>
        <v>43651</v>
      </c>
      <c r="B57" s="117">
        <f>VLOOKUP($A57+ROUND((COLUMN()-2)/24,5),АТС!$A$41:$F$784,6)+'Иные услуги '!$C$5+'РСТ РСО-А'!$I$7+'РСТ РСО-А'!$G$9</f>
        <v>1219.1600000000001</v>
      </c>
      <c r="C57" s="117">
        <f>VLOOKUP($A57+ROUND((COLUMN()-2)/24,5),АТС!$A$41:$F$784,6)+'Иные услуги '!$C$5+'РСТ РСО-А'!$I$7+'РСТ РСО-А'!$G$9</f>
        <v>1219.07</v>
      </c>
      <c r="D57" s="117">
        <f>VLOOKUP($A57+ROUND((COLUMN()-2)/24,5),АТС!$A$41:$F$784,6)+'Иные услуги '!$C$5+'РСТ РСО-А'!$I$7+'РСТ РСО-А'!$G$9</f>
        <v>1219.0899999999999</v>
      </c>
      <c r="E57" s="117">
        <f>VLOOKUP($A57+ROUND((COLUMN()-2)/24,5),АТС!$A$41:$F$784,6)+'Иные услуги '!$C$5+'РСТ РСО-А'!$I$7+'РСТ РСО-А'!$G$9</f>
        <v>1219.0999999999999</v>
      </c>
      <c r="F57" s="117">
        <f>VLOOKUP($A57+ROUND((COLUMN()-2)/24,5),АТС!$A$41:$F$784,6)+'Иные услуги '!$C$5+'РСТ РСО-А'!$I$7+'РСТ РСО-А'!$G$9</f>
        <v>1219.01</v>
      </c>
      <c r="G57" s="117">
        <f>VLOOKUP($A57+ROUND((COLUMN()-2)/24,5),АТС!$A$41:$F$784,6)+'Иные услуги '!$C$5+'РСТ РСО-А'!$I$7+'РСТ РСО-А'!$G$9</f>
        <v>1218.95</v>
      </c>
      <c r="H57" s="117">
        <f>VLOOKUP($A57+ROUND((COLUMN()-2)/24,5),АТС!$A$41:$F$784,6)+'Иные услуги '!$C$5+'РСТ РСО-А'!$I$7+'РСТ РСО-А'!$G$9</f>
        <v>1218.5899999999999</v>
      </c>
      <c r="I57" s="117">
        <f>VLOOKUP($A57+ROUND((COLUMN()-2)/24,5),АТС!$A$41:$F$784,6)+'Иные услуги '!$C$5+'РСТ РСО-А'!$I$7+'РСТ РСО-А'!$G$9</f>
        <v>1218.74</v>
      </c>
      <c r="J57" s="117">
        <f>VLOOKUP($A57+ROUND((COLUMN()-2)/24,5),АТС!$A$41:$F$784,6)+'Иные услуги '!$C$5+'РСТ РСО-А'!$I$7+'РСТ РСО-А'!$G$9</f>
        <v>1218.99</v>
      </c>
      <c r="K57" s="117">
        <f>VLOOKUP($A57+ROUND((COLUMN()-2)/24,5),АТС!$A$41:$F$784,6)+'Иные услуги '!$C$5+'РСТ РСО-А'!$I$7+'РСТ РСО-А'!$G$9</f>
        <v>1219.01</v>
      </c>
      <c r="L57" s="117">
        <f>VLOOKUP($A57+ROUND((COLUMN()-2)/24,5),АТС!$A$41:$F$784,6)+'Иные услуги '!$C$5+'РСТ РСО-А'!$I$7+'РСТ РСО-А'!$G$9</f>
        <v>1219.01</v>
      </c>
      <c r="M57" s="117">
        <f>VLOOKUP($A57+ROUND((COLUMN()-2)/24,5),АТС!$A$41:$F$784,6)+'Иные услуги '!$C$5+'РСТ РСО-А'!$I$7+'РСТ РСО-А'!$G$9</f>
        <v>1219.3699999999999</v>
      </c>
      <c r="N57" s="117">
        <f>VLOOKUP($A57+ROUND((COLUMN()-2)/24,5),АТС!$A$41:$F$784,6)+'Иные услуги '!$C$5+'РСТ РСО-А'!$I$7+'РСТ РСО-А'!$G$9</f>
        <v>1219.3599999999999</v>
      </c>
      <c r="O57" s="117">
        <f>VLOOKUP($A57+ROUND((COLUMN()-2)/24,5),АТС!$A$41:$F$784,6)+'Иные услуги '!$C$5+'РСТ РСО-А'!$I$7+'РСТ РСО-А'!$G$9</f>
        <v>1219.3499999999999</v>
      </c>
      <c r="P57" s="117">
        <f>VLOOKUP($A57+ROUND((COLUMN()-2)/24,5),АТС!$A$41:$F$784,6)+'Иные услуги '!$C$5+'РСТ РСО-А'!$I$7+'РСТ РСО-А'!$G$9</f>
        <v>1219.01</v>
      </c>
      <c r="Q57" s="117">
        <f>VLOOKUP($A57+ROUND((COLUMN()-2)/24,5),АТС!$A$41:$F$784,6)+'Иные услуги '!$C$5+'РСТ РСО-А'!$I$7+'РСТ РСО-А'!$G$9</f>
        <v>1219.01</v>
      </c>
      <c r="R57" s="117">
        <f>VLOOKUP($A57+ROUND((COLUMN()-2)/24,5),АТС!$A$41:$F$784,6)+'Иные услуги '!$C$5+'РСТ РСО-А'!$I$7+'РСТ РСО-А'!$G$9</f>
        <v>1219.01</v>
      </c>
      <c r="S57" s="117">
        <f>VLOOKUP($A57+ROUND((COLUMN()-2)/24,5),АТС!$A$41:$F$784,6)+'Иные услуги '!$C$5+'РСТ РСО-А'!$I$7+'РСТ РСО-А'!$G$9</f>
        <v>1219.27</v>
      </c>
      <c r="T57" s="117">
        <f>VLOOKUP($A57+ROUND((COLUMN()-2)/24,5),АТС!$A$41:$F$784,6)+'Иные услуги '!$C$5+'РСТ РСО-А'!$I$7+'РСТ РСО-А'!$G$9</f>
        <v>1219.3</v>
      </c>
      <c r="U57" s="117">
        <f>VLOOKUP($A57+ROUND((COLUMN()-2)/24,5),АТС!$A$41:$F$784,6)+'Иные услуги '!$C$5+'РСТ РСО-А'!$I$7+'РСТ РСО-А'!$G$9</f>
        <v>1219.28</v>
      </c>
      <c r="V57" s="117">
        <f>VLOOKUP($A57+ROUND((COLUMN()-2)/24,5),АТС!$A$41:$F$784,6)+'Иные услуги '!$C$5+'РСТ РСО-А'!$I$7+'РСТ РСО-А'!$G$9</f>
        <v>1219.0999999999999</v>
      </c>
      <c r="W57" s="117">
        <f>VLOOKUP($A57+ROUND((COLUMN()-2)/24,5),АТС!$A$41:$F$784,6)+'Иные услуги '!$C$5+'РСТ РСО-А'!$I$7+'РСТ РСО-А'!$G$9</f>
        <v>1219.02</v>
      </c>
      <c r="X57" s="117">
        <f>VLOOKUP($A57+ROUND((COLUMN()-2)/24,5),АТС!$A$41:$F$784,6)+'Иные услуги '!$C$5+'РСТ РСО-А'!$I$7+'РСТ РСО-А'!$G$9</f>
        <v>1218.67</v>
      </c>
      <c r="Y57" s="117">
        <f>VLOOKUP($A57+ROUND((COLUMN()-2)/24,5),АТС!$A$41:$F$784,6)+'Иные услуги '!$C$5+'РСТ РСО-А'!$I$7+'РСТ РСО-А'!$G$9</f>
        <v>1218.2</v>
      </c>
    </row>
    <row r="58" spans="1:27" x14ac:dyDescent="0.2">
      <c r="A58" s="66">
        <f t="shared" si="1"/>
        <v>43652</v>
      </c>
      <c r="B58" s="117">
        <f>VLOOKUP($A58+ROUND((COLUMN()-2)/24,5),АТС!$A$41:$F$784,6)+'Иные услуги '!$C$5+'РСТ РСО-А'!$I$7+'РСТ РСО-А'!$G$9</f>
        <v>1219.1500000000001</v>
      </c>
      <c r="C58" s="117">
        <f>VLOOKUP($A58+ROUND((COLUMN()-2)/24,5),АТС!$A$41:$F$784,6)+'Иные услуги '!$C$5+'РСТ РСО-А'!$I$7+'РСТ РСО-А'!$G$9</f>
        <v>1219.07</v>
      </c>
      <c r="D58" s="117">
        <f>VLOOKUP($A58+ROUND((COLUMN()-2)/24,5),АТС!$A$41:$F$784,6)+'Иные услуги '!$C$5+'РСТ РСО-А'!$I$7+'РСТ РСО-А'!$G$9</f>
        <v>1219.06</v>
      </c>
      <c r="E58" s="117">
        <f>VLOOKUP($A58+ROUND((COLUMN()-2)/24,5),АТС!$A$41:$F$784,6)+'Иные услуги '!$C$5+'РСТ РСО-А'!$I$7+'РСТ РСО-А'!$G$9</f>
        <v>1219.08</v>
      </c>
      <c r="F58" s="117">
        <f>VLOOKUP($A58+ROUND((COLUMN()-2)/24,5),АТС!$A$41:$F$784,6)+'Иные услуги '!$C$5+'РСТ РСО-А'!$I$7+'РСТ РСО-А'!$G$9</f>
        <v>1218.99</v>
      </c>
      <c r="G58" s="117">
        <f>VLOOKUP($A58+ROUND((COLUMN()-2)/24,5),АТС!$A$41:$F$784,6)+'Иные услуги '!$C$5+'РСТ РСО-А'!$I$7+'РСТ РСО-А'!$G$9</f>
        <v>1218.96</v>
      </c>
      <c r="H58" s="117">
        <f>VLOOKUP($A58+ROUND((COLUMN()-2)/24,5),АТС!$A$41:$F$784,6)+'Иные услуги '!$C$5+'РСТ РСО-А'!$I$7+'РСТ РСО-А'!$G$9</f>
        <v>1218.76</v>
      </c>
      <c r="I58" s="117">
        <f>VLOOKUP($A58+ROUND((COLUMN()-2)/24,5),АТС!$A$41:$F$784,6)+'Иные услуги '!$C$5+'РСТ РСО-А'!$I$7+'РСТ РСО-А'!$G$9</f>
        <v>1218.93</v>
      </c>
      <c r="J58" s="117">
        <f>VLOOKUP($A58+ROUND((COLUMN()-2)/24,5),АТС!$A$41:$F$784,6)+'Иные услуги '!$C$5+'РСТ РСО-А'!$I$7+'РСТ РСО-А'!$G$9</f>
        <v>1219.18</v>
      </c>
      <c r="K58" s="117">
        <f>VLOOKUP($A58+ROUND((COLUMN()-2)/24,5),АТС!$A$41:$F$784,6)+'Иные услуги '!$C$5+'РСТ РСО-А'!$I$7+'РСТ РСО-А'!$G$9</f>
        <v>1219.25</v>
      </c>
      <c r="L58" s="117">
        <f>VLOOKUP($A58+ROUND((COLUMN()-2)/24,5),АТС!$A$41:$F$784,6)+'Иные услуги '!$C$5+'РСТ РСО-А'!$I$7+'РСТ РСО-А'!$G$9</f>
        <v>1219.3499999999999</v>
      </c>
      <c r="M58" s="117">
        <f>VLOOKUP($A58+ROUND((COLUMN()-2)/24,5),АТС!$A$41:$F$784,6)+'Иные услуги '!$C$5+'РСТ РСО-А'!$I$7+'РСТ РСО-А'!$G$9</f>
        <v>1219.3399999999999</v>
      </c>
      <c r="N58" s="117">
        <f>VLOOKUP($A58+ROUND((COLUMN()-2)/24,5),АТС!$A$41:$F$784,6)+'Иные услуги '!$C$5+'РСТ РСО-А'!$I$7+'РСТ РСО-А'!$G$9</f>
        <v>1219.25</v>
      </c>
      <c r="O58" s="117">
        <f>VLOOKUP($A58+ROUND((COLUMN()-2)/24,5),АТС!$A$41:$F$784,6)+'Иные услуги '!$C$5+'РСТ РСО-А'!$I$7+'РСТ РСО-А'!$G$9</f>
        <v>1219.24</v>
      </c>
      <c r="P58" s="117">
        <f>VLOOKUP($A58+ROUND((COLUMN()-2)/24,5),АТС!$A$41:$F$784,6)+'Иные услуги '!$C$5+'РСТ РСО-А'!$I$7+'РСТ РСО-А'!$G$9</f>
        <v>1219.24</v>
      </c>
      <c r="Q58" s="117">
        <f>VLOOKUP($A58+ROUND((COLUMN()-2)/24,5),АТС!$A$41:$F$784,6)+'Иные услуги '!$C$5+'РСТ РСО-А'!$I$7+'РСТ РСО-А'!$G$9</f>
        <v>1219.26</v>
      </c>
      <c r="R58" s="117">
        <f>VLOOKUP($A58+ROUND((COLUMN()-2)/24,5),АТС!$A$41:$F$784,6)+'Иные услуги '!$C$5+'РСТ РСО-А'!$I$7+'РСТ РСО-А'!$G$9</f>
        <v>1219.27</v>
      </c>
      <c r="S58" s="117">
        <f>VLOOKUP($A58+ROUND((COLUMN()-2)/24,5),АТС!$A$41:$F$784,6)+'Иные услуги '!$C$5+'РСТ РСО-А'!$I$7+'РСТ РСО-А'!$G$9</f>
        <v>1219.23</v>
      </c>
      <c r="T58" s="117">
        <f>VLOOKUP($A58+ROUND((COLUMN()-2)/24,5),АТС!$A$41:$F$784,6)+'Иные услуги '!$C$5+'РСТ РСО-А'!$I$7+'РСТ РСО-А'!$G$9</f>
        <v>1219.3</v>
      </c>
      <c r="U58" s="117">
        <f>VLOOKUP($A58+ROUND((COLUMN()-2)/24,5),АТС!$A$41:$F$784,6)+'Иные услуги '!$C$5+'РСТ РСО-А'!$I$7+'РСТ РСО-А'!$G$9</f>
        <v>1219.3499999999999</v>
      </c>
      <c r="V58" s="117">
        <f>VLOOKUP($A58+ROUND((COLUMN()-2)/24,5),АТС!$A$41:$F$784,6)+'Иные услуги '!$C$5+'РСТ РСО-А'!$I$7+'РСТ РСО-А'!$G$9</f>
        <v>1219.0999999999999</v>
      </c>
      <c r="W58" s="117">
        <f>VLOOKUP($A58+ROUND((COLUMN()-2)/24,5),АТС!$A$41:$F$784,6)+'Иные услуги '!$C$5+'РСТ РСО-А'!$I$7+'РСТ РСО-А'!$G$9</f>
        <v>1219</v>
      </c>
      <c r="X58" s="117">
        <f>VLOOKUP($A58+ROUND((COLUMN()-2)/24,5),АТС!$A$41:$F$784,6)+'Иные услуги '!$C$5+'РСТ РСО-А'!$I$7+'РСТ РСО-А'!$G$9</f>
        <v>1218.58</v>
      </c>
      <c r="Y58" s="117">
        <f>VLOOKUP($A58+ROUND((COLUMN()-2)/24,5),АТС!$A$41:$F$784,6)+'Иные услуги '!$C$5+'РСТ РСО-А'!$I$7+'РСТ РСО-А'!$G$9</f>
        <v>1218.08</v>
      </c>
    </row>
    <row r="59" spans="1:27" x14ac:dyDescent="0.2">
      <c r="A59" s="66">
        <f t="shared" si="1"/>
        <v>43653</v>
      </c>
      <c r="B59" s="117">
        <f>VLOOKUP($A59+ROUND((COLUMN()-2)/24,5),АТС!$A$41:$F$784,6)+'Иные услуги '!$C$5+'РСТ РСО-А'!$I$7+'РСТ РСО-А'!$G$9</f>
        <v>1219.1600000000001</v>
      </c>
      <c r="C59" s="117">
        <f>VLOOKUP($A59+ROUND((COLUMN()-2)/24,5),АТС!$A$41:$F$784,6)+'Иные услуги '!$C$5+'РСТ РСО-А'!$I$7+'РСТ РСО-А'!$G$9</f>
        <v>1219.07</v>
      </c>
      <c r="D59" s="117">
        <f>VLOOKUP($A59+ROUND((COLUMN()-2)/24,5),АТС!$A$41:$F$784,6)+'Иные услуги '!$C$5+'РСТ РСО-А'!$I$7+'РСТ РСО-А'!$G$9</f>
        <v>1219.05</v>
      </c>
      <c r="E59" s="117">
        <f>VLOOKUP($A59+ROUND((COLUMN()-2)/24,5),АТС!$A$41:$F$784,6)+'Иные услуги '!$C$5+'РСТ РСО-А'!$I$7+'РСТ РСО-А'!$G$9</f>
        <v>1219.08</v>
      </c>
      <c r="F59" s="117">
        <f>VLOOKUP($A59+ROUND((COLUMN()-2)/24,5),АТС!$A$41:$F$784,6)+'Иные услуги '!$C$5+'РСТ РСО-А'!$I$7+'РСТ РСО-А'!$G$9</f>
        <v>1218.97</v>
      </c>
      <c r="G59" s="117">
        <f>VLOOKUP($A59+ROUND((COLUMN()-2)/24,5),АТС!$A$41:$F$784,6)+'Иные услуги '!$C$5+'РСТ РСО-А'!$I$7+'РСТ РСО-А'!$G$9</f>
        <v>1218.99</v>
      </c>
      <c r="H59" s="117">
        <f>VLOOKUP($A59+ROUND((COLUMN()-2)/24,5),АТС!$A$41:$F$784,6)+'Иные услуги '!$C$5+'РСТ РСО-А'!$I$7+'РСТ РСО-А'!$G$9</f>
        <v>1218.79</v>
      </c>
      <c r="I59" s="117">
        <f>VLOOKUP($A59+ROUND((COLUMN()-2)/24,5),АТС!$A$41:$F$784,6)+'Иные услуги '!$C$5+'РСТ РСО-А'!$I$7+'РСТ РСО-А'!$G$9</f>
        <v>1218.9100000000001</v>
      </c>
      <c r="J59" s="117">
        <f>VLOOKUP($A59+ROUND((COLUMN()-2)/24,5),АТС!$A$41:$F$784,6)+'Иные услуги '!$C$5+'РСТ РСО-А'!$I$7+'РСТ РСО-А'!$G$9</f>
        <v>1219.2</v>
      </c>
      <c r="K59" s="117">
        <f>VLOOKUP($A59+ROUND((COLUMN()-2)/24,5),АТС!$A$41:$F$784,6)+'Иные услуги '!$C$5+'РСТ РСО-А'!$I$7+'РСТ РСО-А'!$G$9</f>
        <v>1219.26</v>
      </c>
      <c r="L59" s="117">
        <f>VLOOKUP($A59+ROUND((COLUMN()-2)/24,5),АТС!$A$41:$F$784,6)+'Иные услуги '!$C$5+'РСТ РСО-А'!$I$7+'РСТ РСО-А'!$G$9</f>
        <v>1219.3799999999999</v>
      </c>
      <c r="M59" s="117">
        <f>VLOOKUP($A59+ROUND((COLUMN()-2)/24,5),АТС!$A$41:$F$784,6)+'Иные услуги '!$C$5+'РСТ РСО-А'!$I$7+'РСТ РСО-А'!$G$9</f>
        <v>1219.26</v>
      </c>
      <c r="N59" s="117">
        <f>VLOOKUP($A59+ROUND((COLUMN()-2)/24,5),АТС!$A$41:$F$784,6)+'Иные услуги '!$C$5+'РСТ РСО-А'!$I$7+'РСТ РСО-А'!$G$9</f>
        <v>1219.22</v>
      </c>
      <c r="O59" s="117">
        <f>VLOOKUP($A59+ROUND((COLUMN()-2)/24,5),АТС!$A$41:$F$784,6)+'Иные услуги '!$C$5+'РСТ РСО-А'!$I$7+'РСТ РСО-А'!$G$9</f>
        <v>1219.22</v>
      </c>
      <c r="P59" s="117">
        <f>VLOOKUP($A59+ROUND((COLUMN()-2)/24,5),АТС!$A$41:$F$784,6)+'Иные услуги '!$C$5+'РСТ РСО-А'!$I$7+'РСТ РСО-А'!$G$9</f>
        <v>1219.1299999999999</v>
      </c>
      <c r="Q59" s="117">
        <f>VLOOKUP($A59+ROUND((COLUMN()-2)/24,5),АТС!$A$41:$F$784,6)+'Иные услуги '!$C$5+'РСТ РСО-А'!$I$7+'РСТ РСО-А'!$G$9</f>
        <v>1218.99</v>
      </c>
      <c r="R59" s="117">
        <f>VLOOKUP($A59+ROUND((COLUMN()-2)/24,5),АТС!$A$41:$F$784,6)+'Иные услуги '!$C$5+'РСТ РСО-А'!$I$7+'РСТ РСО-А'!$G$9</f>
        <v>1219.2</v>
      </c>
      <c r="S59" s="117">
        <f>VLOOKUP($A59+ROUND((COLUMN()-2)/24,5),АТС!$A$41:$F$784,6)+'Иные услуги '!$C$5+'РСТ РСО-А'!$I$7+'РСТ РСО-А'!$G$9</f>
        <v>1219.31</v>
      </c>
      <c r="T59" s="117">
        <f>VLOOKUP($A59+ROUND((COLUMN()-2)/24,5),АТС!$A$41:$F$784,6)+'Иные услуги '!$C$5+'РСТ РСО-А'!$I$7+'РСТ РСО-А'!$G$9</f>
        <v>1219.31</v>
      </c>
      <c r="U59" s="117">
        <f>VLOOKUP($A59+ROUND((COLUMN()-2)/24,5),АТС!$A$41:$F$784,6)+'Иные услуги '!$C$5+'РСТ РСО-А'!$I$7+'РСТ РСО-А'!$G$9</f>
        <v>1219.3699999999999</v>
      </c>
      <c r="V59" s="117">
        <f>VLOOKUP($A59+ROUND((COLUMN()-2)/24,5),АТС!$A$41:$F$784,6)+'Иные услуги '!$C$5+'РСТ РСО-А'!$I$7+'РСТ РСО-А'!$G$9</f>
        <v>1219.0899999999999</v>
      </c>
      <c r="W59" s="117">
        <f>VLOOKUP($A59+ROUND((COLUMN()-2)/24,5),АТС!$A$41:$F$784,6)+'Иные услуги '!$C$5+'РСТ РСО-А'!$I$7+'РСТ РСО-А'!$G$9</f>
        <v>1219.02</v>
      </c>
      <c r="X59" s="117">
        <f>VLOOKUP($A59+ROUND((COLUMN()-2)/24,5),АТС!$A$41:$F$784,6)+'Иные услуги '!$C$5+'РСТ РСО-А'!$I$7+'РСТ РСО-А'!$G$9</f>
        <v>1218.68</v>
      </c>
      <c r="Y59" s="117">
        <f>VLOOKUP($A59+ROUND((COLUMN()-2)/24,5),АТС!$A$41:$F$784,6)+'Иные услуги '!$C$5+'РСТ РСО-А'!$I$7+'РСТ РСО-А'!$G$9</f>
        <v>1218.0899999999999</v>
      </c>
    </row>
    <row r="60" spans="1:27" x14ac:dyDescent="0.2">
      <c r="A60" s="66">
        <f t="shared" si="1"/>
        <v>43654</v>
      </c>
      <c r="B60" s="117">
        <f>VLOOKUP($A60+ROUND((COLUMN()-2)/24,5),АТС!$A$41:$F$784,6)+'Иные услуги '!$C$5+'РСТ РСО-А'!$I$7+'РСТ РСО-А'!$G$9</f>
        <v>1219.1500000000001</v>
      </c>
      <c r="C60" s="117">
        <f>VLOOKUP($A60+ROUND((COLUMN()-2)/24,5),АТС!$A$41:$F$784,6)+'Иные услуги '!$C$5+'РСТ РСО-А'!$I$7+'РСТ РСО-А'!$G$9</f>
        <v>1219.03</v>
      </c>
      <c r="D60" s="117">
        <f>VLOOKUP($A60+ROUND((COLUMN()-2)/24,5),АТС!$A$41:$F$784,6)+'Иные услуги '!$C$5+'РСТ РСО-А'!$I$7+'РСТ РСО-А'!$G$9</f>
        <v>1219.03</v>
      </c>
      <c r="E60" s="117">
        <f>VLOOKUP($A60+ROUND((COLUMN()-2)/24,5),АТС!$A$41:$F$784,6)+'Иные услуги '!$C$5+'РСТ РСО-А'!$I$7+'РСТ РСО-А'!$G$9</f>
        <v>1219.05</v>
      </c>
      <c r="F60" s="117">
        <f>VLOOKUP($A60+ROUND((COLUMN()-2)/24,5),АТС!$A$41:$F$784,6)+'Иные услуги '!$C$5+'РСТ РСО-А'!$I$7+'РСТ РСО-А'!$G$9</f>
        <v>1218.94</v>
      </c>
      <c r="G60" s="117">
        <f>VLOOKUP($A60+ROUND((COLUMN()-2)/24,5),АТС!$A$41:$F$784,6)+'Иные услуги '!$C$5+'РСТ РСО-А'!$I$7+'РСТ РСО-А'!$G$9</f>
        <v>1218.8499999999999</v>
      </c>
      <c r="H60" s="117">
        <f>VLOOKUP($A60+ROUND((COLUMN()-2)/24,5),АТС!$A$41:$F$784,6)+'Иные услуги '!$C$5+'РСТ РСО-А'!$I$7+'РСТ РСО-А'!$G$9</f>
        <v>1218.5</v>
      </c>
      <c r="I60" s="117">
        <f>VLOOKUP($A60+ROUND((COLUMN()-2)/24,5),АТС!$A$41:$F$784,6)+'Иные услуги '!$C$5+'РСТ РСО-А'!$I$7+'РСТ РСО-А'!$G$9</f>
        <v>1219.19</v>
      </c>
      <c r="J60" s="117">
        <f>VLOOKUP($A60+ROUND((COLUMN()-2)/24,5),АТС!$A$41:$F$784,6)+'Иные услуги '!$C$5+'РСТ РСО-А'!$I$7+'РСТ РСО-А'!$G$9</f>
        <v>1219.4000000000001</v>
      </c>
      <c r="K60" s="117">
        <f>VLOOKUP($A60+ROUND((COLUMN()-2)/24,5),АТС!$A$41:$F$784,6)+'Иные услуги '!$C$5+'РСТ РСО-А'!$I$7+'РСТ РСО-А'!$G$9</f>
        <v>1219.46</v>
      </c>
      <c r="L60" s="117">
        <f>VLOOKUP($A60+ROUND((COLUMN()-2)/24,5),АТС!$A$41:$F$784,6)+'Иные услуги '!$C$5+'РСТ РСО-А'!$I$7+'РСТ РСО-А'!$G$9</f>
        <v>1219.48</v>
      </c>
      <c r="M60" s="117">
        <f>VLOOKUP($A60+ROUND((COLUMN()-2)/24,5),АТС!$A$41:$F$784,6)+'Иные услуги '!$C$5+'РСТ РСО-А'!$I$7+'РСТ РСО-А'!$G$9</f>
        <v>1219.49</v>
      </c>
      <c r="N60" s="117">
        <f>VLOOKUP($A60+ROUND((COLUMN()-2)/24,5),АТС!$A$41:$F$784,6)+'Иные услуги '!$C$5+'РСТ РСО-А'!$I$7+'РСТ РСО-А'!$G$9</f>
        <v>1219.49</v>
      </c>
      <c r="O60" s="117">
        <f>VLOOKUP($A60+ROUND((COLUMN()-2)/24,5),АТС!$A$41:$F$784,6)+'Иные услуги '!$C$5+'РСТ РСО-А'!$I$7+'РСТ РСО-А'!$G$9</f>
        <v>1219.3599999999999</v>
      </c>
      <c r="P60" s="117">
        <f>VLOOKUP($A60+ROUND((COLUMN()-2)/24,5),АТС!$A$41:$F$784,6)+'Иные услуги '!$C$5+'РСТ РСО-А'!$I$7+'РСТ РСО-А'!$G$9</f>
        <v>1219.3599999999999</v>
      </c>
      <c r="Q60" s="117">
        <f>VLOOKUP($A60+ROUND((COLUMN()-2)/24,5),АТС!$A$41:$F$784,6)+'Иные услуги '!$C$5+'РСТ РСО-А'!$I$7+'РСТ РСО-А'!$G$9</f>
        <v>1219.31</v>
      </c>
      <c r="R60" s="117">
        <f>VLOOKUP($A60+ROUND((COLUMN()-2)/24,5),АТС!$A$41:$F$784,6)+'Иные услуги '!$C$5+'РСТ РСО-А'!$I$7+'РСТ РСО-А'!$G$9</f>
        <v>1219.33</v>
      </c>
      <c r="S60" s="117">
        <f>VLOOKUP($A60+ROUND((COLUMN()-2)/24,5),АТС!$A$41:$F$784,6)+'Иные услуги '!$C$5+'РСТ РСО-А'!$I$7+'РСТ РСО-А'!$G$9</f>
        <v>1219.29</v>
      </c>
      <c r="T60" s="117">
        <f>VLOOKUP($A60+ROUND((COLUMN()-2)/24,5),АТС!$A$41:$F$784,6)+'Иные услуги '!$C$5+'РСТ РСО-А'!$I$7+'РСТ РСО-А'!$G$9</f>
        <v>1219.3699999999999</v>
      </c>
      <c r="U60" s="117">
        <f>VLOOKUP($A60+ROUND((COLUMN()-2)/24,5),АТС!$A$41:$F$784,6)+'Иные услуги '!$C$5+'РСТ РСО-А'!$I$7+'РСТ РСО-А'!$G$9</f>
        <v>1219.3599999999999</v>
      </c>
      <c r="V60" s="117">
        <f>VLOOKUP($A60+ROUND((COLUMN()-2)/24,5),АТС!$A$41:$F$784,6)+'Иные услуги '!$C$5+'РСТ РСО-А'!$I$7+'РСТ РСО-А'!$G$9</f>
        <v>1218.95</v>
      </c>
      <c r="W60" s="117">
        <f>VLOOKUP($A60+ROUND((COLUMN()-2)/24,5),АТС!$A$41:$F$784,6)+'Иные услуги '!$C$5+'РСТ РСО-А'!$I$7+'РСТ РСО-А'!$G$9</f>
        <v>1218.98</v>
      </c>
      <c r="X60" s="117">
        <f>VLOOKUP($A60+ROUND((COLUMN()-2)/24,5),АТС!$A$41:$F$784,6)+'Иные услуги '!$C$5+'РСТ РСО-А'!$I$7+'РСТ РСО-А'!$G$9</f>
        <v>1218.46</v>
      </c>
      <c r="Y60" s="117">
        <f>VLOOKUP($A60+ROUND((COLUMN()-2)/24,5),АТС!$A$41:$F$784,6)+'Иные услуги '!$C$5+'РСТ РСО-А'!$I$7+'РСТ РСО-А'!$G$9</f>
        <v>1217.9000000000001</v>
      </c>
    </row>
    <row r="61" spans="1:27" x14ac:dyDescent="0.2">
      <c r="A61" s="66">
        <f t="shared" si="1"/>
        <v>43655</v>
      </c>
      <c r="B61" s="117">
        <f>VLOOKUP($A61+ROUND((COLUMN()-2)/24,5),АТС!$A$41:$F$784,6)+'Иные услуги '!$C$5+'РСТ РСО-А'!$I$7+'РСТ РСО-А'!$G$9</f>
        <v>1219.26</v>
      </c>
      <c r="C61" s="117">
        <f>VLOOKUP($A61+ROUND((COLUMN()-2)/24,5),АТС!$A$41:$F$784,6)+'Иные услуги '!$C$5+'РСТ РСО-А'!$I$7+'РСТ РСО-А'!$G$9</f>
        <v>1219.1500000000001</v>
      </c>
      <c r="D61" s="117">
        <f>VLOOKUP($A61+ROUND((COLUMN()-2)/24,5),АТС!$A$41:$F$784,6)+'Иные услуги '!$C$5+'РСТ РСО-А'!$I$7+'РСТ РСО-А'!$G$9</f>
        <v>1219.17</v>
      </c>
      <c r="E61" s="117">
        <f>VLOOKUP($A61+ROUND((COLUMN()-2)/24,5),АТС!$A$41:$F$784,6)+'Иные услуги '!$C$5+'РСТ РСО-А'!$I$7+'РСТ РСО-А'!$G$9</f>
        <v>1219.17</v>
      </c>
      <c r="F61" s="117">
        <f>VLOOKUP($A61+ROUND((COLUMN()-2)/24,5),АТС!$A$41:$F$784,6)+'Иные услуги '!$C$5+'РСТ РСО-А'!$I$7+'РСТ РСО-А'!$G$9</f>
        <v>1219.17</v>
      </c>
      <c r="G61" s="117">
        <f>VLOOKUP($A61+ROUND((COLUMN()-2)/24,5),АТС!$A$41:$F$784,6)+'Иные услуги '!$C$5+'РСТ РСО-А'!$I$7+'РСТ РСО-А'!$G$9</f>
        <v>1219.1400000000001</v>
      </c>
      <c r="H61" s="117">
        <f>VLOOKUP($A61+ROUND((COLUMN()-2)/24,5),АТС!$A$41:$F$784,6)+'Иные услуги '!$C$5+'РСТ РСО-А'!$I$7+'РСТ РСО-А'!$G$9</f>
        <v>1218.8900000000001</v>
      </c>
      <c r="I61" s="117">
        <f>VLOOKUP($A61+ROUND((COLUMN()-2)/24,5),АТС!$A$41:$F$784,6)+'Иные услуги '!$C$5+'РСТ РСО-А'!$I$7+'РСТ РСО-А'!$G$9</f>
        <v>1219.0899999999999</v>
      </c>
      <c r="J61" s="117">
        <f>VLOOKUP($A61+ROUND((COLUMN()-2)/24,5),АТС!$A$41:$F$784,6)+'Иные услуги '!$C$5+'РСТ РСО-А'!$I$7+'РСТ РСО-А'!$G$9</f>
        <v>1219.3900000000001</v>
      </c>
      <c r="K61" s="117">
        <f>VLOOKUP($A61+ROUND((COLUMN()-2)/24,5),АТС!$A$41:$F$784,6)+'Иные услуги '!$C$5+'РСТ РСО-А'!$I$7+'РСТ РСО-А'!$G$9</f>
        <v>1219.3799999999999</v>
      </c>
      <c r="L61" s="117">
        <f>VLOOKUP($A61+ROUND((COLUMN()-2)/24,5),АТС!$A$41:$F$784,6)+'Иные услуги '!$C$5+'РСТ РСО-А'!$I$7+'РСТ РСО-А'!$G$9</f>
        <v>1219.42</v>
      </c>
      <c r="M61" s="117">
        <f>VLOOKUP($A61+ROUND((COLUMN()-2)/24,5),АТС!$A$41:$F$784,6)+'Иные услуги '!$C$5+'РСТ РСО-А'!$I$7+'РСТ РСО-А'!$G$9</f>
        <v>1219.42</v>
      </c>
      <c r="N61" s="117">
        <f>VLOOKUP($A61+ROUND((COLUMN()-2)/24,5),АТС!$A$41:$F$784,6)+'Иные услуги '!$C$5+'РСТ РСО-А'!$I$7+'РСТ РСО-А'!$G$9</f>
        <v>1219.26</v>
      </c>
      <c r="O61" s="117">
        <f>VLOOKUP($A61+ROUND((COLUMN()-2)/24,5),АТС!$A$41:$F$784,6)+'Иные услуги '!$C$5+'РСТ РСО-А'!$I$7+'РСТ РСО-А'!$G$9</f>
        <v>1219.27</v>
      </c>
      <c r="P61" s="117">
        <f>VLOOKUP($A61+ROUND((COLUMN()-2)/24,5),АТС!$A$41:$F$784,6)+'Иные услуги '!$C$5+'РСТ РСО-А'!$I$7+'РСТ РСО-А'!$G$9</f>
        <v>1219.27</v>
      </c>
      <c r="Q61" s="117">
        <f>VLOOKUP($A61+ROUND((COLUMN()-2)/24,5),АТС!$A$41:$F$784,6)+'Иные услуги '!$C$5+'РСТ РСО-А'!$I$7+'РСТ РСО-А'!$G$9</f>
        <v>1219.32</v>
      </c>
      <c r="R61" s="117">
        <f>VLOOKUP($A61+ROUND((COLUMN()-2)/24,5),АТС!$A$41:$F$784,6)+'Иные услуги '!$C$5+'РСТ РСО-А'!$I$7+'РСТ РСО-А'!$G$9</f>
        <v>1219.32</v>
      </c>
      <c r="S61" s="117">
        <f>VLOOKUP($A61+ROUND((COLUMN()-2)/24,5),АТС!$A$41:$F$784,6)+'Иные услуги '!$C$5+'РСТ РСО-А'!$I$7+'РСТ РСО-А'!$G$9</f>
        <v>1219.33</v>
      </c>
      <c r="T61" s="117">
        <f>VLOOKUP($A61+ROUND((COLUMN()-2)/24,5),АТС!$A$41:$F$784,6)+'Иные услуги '!$C$5+'РСТ РСО-А'!$I$7+'РСТ РСО-А'!$G$9</f>
        <v>1219.43</v>
      </c>
      <c r="U61" s="117">
        <f>VLOOKUP($A61+ROUND((COLUMN()-2)/24,5),АТС!$A$41:$F$784,6)+'Иные услуги '!$C$5+'РСТ РСО-А'!$I$7+'РСТ РСО-А'!$G$9</f>
        <v>1219.4100000000001</v>
      </c>
      <c r="V61" s="117">
        <f>VLOOKUP($A61+ROUND((COLUMN()-2)/24,5),АТС!$A$41:$F$784,6)+'Иные услуги '!$C$5+'РСТ РСО-А'!$I$7+'РСТ РСО-А'!$G$9</f>
        <v>1219.06</v>
      </c>
      <c r="W61" s="117">
        <f>VLOOKUP($A61+ROUND((COLUMN()-2)/24,5),АТС!$A$41:$F$784,6)+'Иные услуги '!$C$5+'РСТ РСО-А'!$I$7+'РСТ РСО-А'!$G$9</f>
        <v>1219.03</v>
      </c>
      <c r="X61" s="117">
        <f>VLOOKUP($A61+ROUND((COLUMN()-2)/24,5),АТС!$A$41:$F$784,6)+'Иные услуги '!$C$5+'РСТ РСО-А'!$I$7+'РСТ РСО-А'!$G$9</f>
        <v>1218.45</v>
      </c>
      <c r="Y61" s="117">
        <f>VLOOKUP($A61+ROUND((COLUMN()-2)/24,5),АТС!$A$41:$F$784,6)+'Иные услуги '!$C$5+'РСТ РСО-А'!$I$7+'РСТ РСО-А'!$G$9</f>
        <v>1218.1199999999999</v>
      </c>
    </row>
    <row r="62" spans="1:27" x14ac:dyDescent="0.2">
      <c r="A62" s="66">
        <f t="shared" si="1"/>
        <v>43656</v>
      </c>
      <c r="B62" s="117">
        <f>VLOOKUP($A62+ROUND((COLUMN()-2)/24,5),АТС!$A$41:$F$784,6)+'Иные услуги '!$C$5+'РСТ РСО-А'!$I$7+'РСТ РСО-А'!$G$9</f>
        <v>1219.07</v>
      </c>
      <c r="C62" s="117">
        <f>VLOOKUP($A62+ROUND((COLUMN()-2)/24,5),АТС!$A$41:$F$784,6)+'Иные услуги '!$C$5+'РСТ РСО-А'!$I$7+'РСТ РСО-А'!$G$9</f>
        <v>1218.98</v>
      </c>
      <c r="D62" s="117">
        <f>VLOOKUP($A62+ROUND((COLUMN()-2)/24,5),АТС!$A$41:$F$784,6)+'Иные услуги '!$C$5+'РСТ РСО-А'!$I$7+'РСТ РСО-А'!$G$9</f>
        <v>1219.06</v>
      </c>
      <c r="E62" s="117">
        <f>VLOOKUP($A62+ROUND((COLUMN()-2)/24,5),АТС!$A$41:$F$784,6)+'Иные услуги '!$C$5+'РСТ РСО-А'!$I$7+'РСТ РСО-А'!$G$9</f>
        <v>1219.06</v>
      </c>
      <c r="F62" s="117">
        <f>VLOOKUP($A62+ROUND((COLUMN()-2)/24,5),АТС!$A$41:$F$784,6)+'Иные услуги '!$C$5+'РСТ РСО-А'!$I$7+'РСТ РСО-А'!$G$9</f>
        <v>1218.97</v>
      </c>
      <c r="G62" s="117">
        <f>VLOOKUP($A62+ROUND((COLUMN()-2)/24,5),АТС!$A$41:$F$784,6)+'Иные услуги '!$C$5+'РСТ РСО-А'!$I$7+'РСТ РСО-А'!$G$9</f>
        <v>1218.9000000000001</v>
      </c>
      <c r="H62" s="117">
        <f>VLOOKUP($A62+ROUND((COLUMN()-2)/24,5),АТС!$A$41:$F$784,6)+'Иные услуги '!$C$5+'РСТ РСО-А'!$I$7+'РСТ РСО-А'!$G$9</f>
        <v>1218.71</v>
      </c>
      <c r="I62" s="117">
        <f>VLOOKUP($A62+ROUND((COLUMN()-2)/24,5),АТС!$A$41:$F$784,6)+'Иные услуги '!$C$5+'РСТ РСО-А'!$I$7+'РСТ РСО-А'!$G$9</f>
        <v>1218.82</v>
      </c>
      <c r="J62" s="117">
        <f>VLOOKUP($A62+ROUND((COLUMN()-2)/24,5),АТС!$A$41:$F$784,6)+'Иные услуги '!$C$5+'РСТ РСО-А'!$I$7+'РСТ РСО-А'!$G$9</f>
        <v>1219.21</v>
      </c>
      <c r="K62" s="117">
        <f>VLOOKUP($A62+ROUND((COLUMN()-2)/24,5),АТС!$A$41:$F$784,6)+'Иные услуги '!$C$5+'РСТ РСО-А'!$I$7+'РСТ РСО-А'!$G$9</f>
        <v>1219.31</v>
      </c>
      <c r="L62" s="117">
        <f>VLOOKUP($A62+ROUND((COLUMN()-2)/24,5),АТС!$A$41:$F$784,6)+'Иные услуги '!$C$5+'РСТ РСО-А'!$I$7+'РСТ РСО-А'!$G$9</f>
        <v>1219.43</v>
      </c>
      <c r="M62" s="117">
        <f>VLOOKUP($A62+ROUND((COLUMN()-2)/24,5),АТС!$A$41:$F$784,6)+'Иные услуги '!$C$5+'РСТ РСО-А'!$I$7+'РСТ РСО-А'!$G$9</f>
        <v>1219.4000000000001</v>
      </c>
      <c r="N62" s="117">
        <f>VLOOKUP($A62+ROUND((COLUMN()-2)/24,5),АТС!$A$41:$F$784,6)+'Иные услуги '!$C$5+'РСТ РСО-А'!$I$7+'РСТ РСО-А'!$G$9</f>
        <v>1219.3900000000001</v>
      </c>
      <c r="O62" s="117">
        <f>VLOOKUP($A62+ROUND((COLUMN()-2)/24,5),АТС!$A$41:$F$784,6)+'Иные услуги '!$C$5+'РСТ РСО-А'!$I$7+'РСТ РСО-А'!$G$9</f>
        <v>1219.28</v>
      </c>
      <c r="P62" s="117">
        <f>VLOOKUP($A62+ROUND((COLUMN()-2)/24,5),АТС!$A$41:$F$784,6)+'Иные услуги '!$C$5+'РСТ РСО-А'!$I$7+'РСТ РСО-А'!$G$9</f>
        <v>1219.28</v>
      </c>
      <c r="Q62" s="117">
        <f>VLOOKUP($A62+ROUND((COLUMN()-2)/24,5),АТС!$A$41:$F$784,6)+'Иные услуги '!$C$5+'РСТ РСО-А'!$I$7+'РСТ РСО-А'!$G$9</f>
        <v>1219.29</v>
      </c>
      <c r="R62" s="117">
        <f>VLOOKUP($A62+ROUND((COLUMN()-2)/24,5),АТС!$A$41:$F$784,6)+'Иные услуги '!$C$5+'РСТ РСО-А'!$I$7+'РСТ РСО-А'!$G$9</f>
        <v>1219.3</v>
      </c>
      <c r="S62" s="117">
        <f>VLOOKUP($A62+ROUND((COLUMN()-2)/24,5),АТС!$A$41:$F$784,6)+'Иные услуги '!$C$5+'РСТ РСО-А'!$I$7+'РСТ РСО-А'!$G$9</f>
        <v>1219.27</v>
      </c>
      <c r="T62" s="117">
        <f>VLOOKUP($A62+ROUND((COLUMN()-2)/24,5),АТС!$A$41:$F$784,6)+'Иные услуги '!$C$5+'РСТ РСО-А'!$I$7+'РСТ РСО-А'!$G$9</f>
        <v>1219.3599999999999</v>
      </c>
      <c r="U62" s="117">
        <f>VLOOKUP($A62+ROUND((COLUMN()-2)/24,5),АТС!$A$41:$F$784,6)+'Иные услуги '!$C$5+'РСТ РСО-А'!$I$7+'РСТ РСО-А'!$G$9</f>
        <v>1219.3900000000001</v>
      </c>
      <c r="V62" s="117">
        <f>VLOOKUP($A62+ROUND((COLUMN()-2)/24,5),АТС!$A$41:$F$784,6)+'Иные услуги '!$C$5+'РСТ РСО-А'!$I$7+'РСТ РСО-А'!$G$9</f>
        <v>1219.05</v>
      </c>
      <c r="W62" s="117">
        <f>VLOOKUP($A62+ROUND((COLUMN()-2)/24,5),АТС!$A$41:$F$784,6)+'Иные услуги '!$C$5+'РСТ РСО-А'!$I$7+'РСТ РСО-А'!$G$9</f>
        <v>1218.96</v>
      </c>
      <c r="X62" s="117">
        <f>VLOOKUP($A62+ROUND((COLUMN()-2)/24,5),АТС!$A$41:$F$784,6)+'Иные услуги '!$C$5+'РСТ РСО-А'!$I$7+'РСТ РСО-А'!$G$9</f>
        <v>1218.4100000000001</v>
      </c>
      <c r="Y62" s="117">
        <f>VLOOKUP($A62+ROUND((COLUMN()-2)/24,5),АТС!$A$41:$F$784,6)+'Иные услуги '!$C$5+'РСТ РСО-А'!$I$7+'РСТ РСО-А'!$G$9</f>
        <v>1217.99</v>
      </c>
    </row>
    <row r="63" spans="1:27" x14ac:dyDescent="0.2">
      <c r="A63" s="66">
        <f t="shared" si="1"/>
        <v>43657</v>
      </c>
      <c r="B63" s="117">
        <f>VLOOKUP($A63+ROUND((COLUMN()-2)/24,5),АТС!$A$41:$F$784,6)+'Иные услуги '!$C$5+'РСТ РСО-А'!$I$7+'РСТ РСО-А'!$G$9</f>
        <v>1219.22</v>
      </c>
      <c r="C63" s="117">
        <f>VLOOKUP($A63+ROUND((COLUMN()-2)/24,5),АТС!$A$41:$F$784,6)+'Иные услуги '!$C$5+'РСТ РСО-А'!$I$7+'РСТ РСО-А'!$G$9</f>
        <v>1219.02</v>
      </c>
      <c r="D63" s="117">
        <f>VLOOKUP($A63+ROUND((COLUMN()-2)/24,5),АТС!$A$41:$F$784,6)+'Иные услуги '!$C$5+'РСТ РСО-А'!$I$7+'РСТ РСО-А'!$G$9</f>
        <v>1219.08</v>
      </c>
      <c r="E63" s="117">
        <f>VLOOKUP($A63+ROUND((COLUMN()-2)/24,5),АТС!$A$41:$F$784,6)+'Иные услуги '!$C$5+'РСТ РСО-А'!$I$7+'РСТ РСО-А'!$G$9</f>
        <v>1219.1299999999999</v>
      </c>
      <c r="F63" s="117">
        <f>VLOOKUP($A63+ROUND((COLUMN()-2)/24,5),АТС!$A$41:$F$784,6)+'Иные услуги '!$C$5+'РСТ РСО-А'!$I$7+'РСТ РСО-А'!$G$9</f>
        <v>1219.06</v>
      </c>
      <c r="G63" s="117">
        <f>VLOOKUP($A63+ROUND((COLUMN()-2)/24,5),АТС!$A$41:$F$784,6)+'Иные услуги '!$C$5+'РСТ РСО-А'!$I$7+'РСТ РСО-А'!$G$9</f>
        <v>1219</v>
      </c>
      <c r="H63" s="117">
        <f>VLOOKUP($A63+ROUND((COLUMN()-2)/24,5),АТС!$A$41:$F$784,6)+'Иные услуги '!$C$5+'РСТ РСО-А'!$I$7+'РСТ РСО-А'!$G$9</f>
        <v>1218.8799999999999</v>
      </c>
      <c r="I63" s="117">
        <f>VLOOKUP($A63+ROUND((COLUMN()-2)/24,5),АТС!$A$41:$F$784,6)+'Иные услуги '!$C$5+'РСТ РСО-А'!$I$7+'РСТ РСО-А'!$G$9</f>
        <v>1219.1099999999999</v>
      </c>
      <c r="J63" s="117">
        <f>VLOOKUP($A63+ROUND((COLUMN()-2)/24,5),АТС!$A$41:$F$784,6)+'Иные услуги '!$C$5+'РСТ РСО-А'!$I$7+'РСТ РСО-А'!$G$9</f>
        <v>1219.3599999999999</v>
      </c>
      <c r="K63" s="117">
        <f>VLOOKUP($A63+ROUND((COLUMN()-2)/24,5),АТС!$A$41:$F$784,6)+'Иные услуги '!$C$5+'РСТ РСО-А'!$I$7+'РСТ РСО-А'!$G$9</f>
        <v>1219.3399999999999</v>
      </c>
      <c r="L63" s="117">
        <f>VLOOKUP($A63+ROUND((COLUMN()-2)/24,5),АТС!$A$41:$F$784,6)+'Иные услуги '!$C$5+'РСТ РСО-А'!$I$7+'РСТ РСО-А'!$G$9</f>
        <v>1219.44</v>
      </c>
      <c r="M63" s="117">
        <f>VLOOKUP($A63+ROUND((COLUMN()-2)/24,5),АТС!$A$41:$F$784,6)+'Иные услуги '!$C$5+'РСТ РСО-А'!$I$7+'РСТ РСО-А'!$G$9</f>
        <v>1219.4100000000001</v>
      </c>
      <c r="N63" s="117">
        <f>VLOOKUP($A63+ROUND((COLUMN()-2)/24,5),АТС!$A$41:$F$784,6)+'Иные услуги '!$C$5+'РСТ РСО-А'!$I$7+'РСТ РСО-А'!$G$9</f>
        <v>1219.4100000000001</v>
      </c>
      <c r="O63" s="117">
        <f>VLOOKUP($A63+ROUND((COLUMN()-2)/24,5),АТС!$A$41:$F$784,6)+'Иные услуги '!$C$5+'РСТ РСО-А'!$I$7+'РСТ РСО-А'!$G$9</f>
        <v>1219.31</v>
      </c>
      <c r="P63" s="117">
        <f>VLOOKUP($A63+ROUND((COLUMN()-2)/24,5),АТС!$A$41:$F$784,6)+'Иные услуги '!$C$5+'РСТ РСО-А'!$I$7+'РСТ РСО-А'!$G$9</f>
        <v>1219.24</v>
      </c>
      <c r="Q63" s="117">
        <f>VLOOKUP($A63+ROUND((COLUMN()-2)/24,5),АТС!$A$41:$F$784,6)+'Иные услуги '!$C$5+'РСТ РСО-А'!$I$7+'РСТ РСО-А'!$G$9</f>
        <v>1219.33</v>
      </c>
      <c r="R63" s="117">
        <f>VLOOKUP($A63+ROUND((COLUMN()-2)/24,5),АТС!$A$41:$F$784,6)+'Иные услуги '!$C$5+'РСТ РСО-А'!$I$7+'РСТ РСО-А'!$G$9</f>
        <v>1219.3399999999999</v>
      </c>
      <c r="S63" s="117">
        <f>VLOOKUP($A63+ROUND((COLUMN()-2)/24,5),АТС!$A$41:$F$784,6)+'Иные услуги '!$C$5+'РСТ РСО-А'!$I$7+'РСТ РСО-А'!$G$9</f>
        <v>1219.32</v>
      </c>
      <c r="T63" s="117">
        <f>VLOOKUP($A63+ROUND((COLUMN()-2)/24,5),АТС!$A$41:$F$784,6)+'Иные услуги '!$C$5+'РСТ РСО-А'!$I$7+'РСТ РСО-А'!$G$9</f>
        <v>1219.4100000000001</v>
      </c>
      <c r="U63" s="117">
        <f>VLOOKUP($A63+ROUND((COLUMN()-2)/24,5),АТС!$A$41:$F$784,6)+'Иные услуги '!$C$5+'РСТ РСО-А'!$I$7+'РСТ РСО-А'!$G$9</f>
        <v>1219.3499999999999</v>
      </c>
      <c r="V63" s="117">
        <f>VLOOKUP($A63+ROUND((COLUMN()-2)/24,5),АТС!$A$41:$F$784,6)+'Иные услуги '!$C$5+'РСТ РСО-А'!$I$7+'РСТ РСО-А'!$G$9</f>
        <v>1218.8900000000001</v>
      </c>
      <c r="W63" s="117">
        <f>VLOOKUP($A63+ROUND((COLUMN()-2)/24,5),АТС!$A$41:$F$784,6)+'Иные услуги '!$C$5+'РСТ РСО-А'!$I$7+'РСТ РСО-А'!$G$9</f>
        <v>1219</v>
      </c>
      <c r="X63" s="117">
        <f>VLOOKUP($A63+ROUND((COLUMN()-2)/24,5),АТС!$A$41:$F$784,6)+'Иные услуги '!$C$5+'РСТ РСО-А'!$I$7+'РСТ РСО-А'!$G$9</f>
        <v>1218.5999999999999</v>
      </c>
      <c r="Y63" s="117">
        <f>VLOOKUP($A63+ROUND((COLUMN()-2)/24,5),АТС!$A$41:$F$784,6)+'Иные услуги '!$C$5+'РСТ РСО-А'!$I$7+'РСТ РСО-А'!$G$9</f>
        <v>1217.94</v>
      </c>
    </row>
    <row r="64" spans="1:27" x14ac:dyDescent="0.2">
      <c r="A64" s="66">
        <f t="shared" si="1"/>
        <v>43658</v>
      </c>
      <c r="B64" s="117">
        <f>VLOOKUP($A64+ROUND((COLUMN()-2)/24,5),АТС!$A$41:$F$784,6)+'Иные услуги '!$C$5+'РСТ РСО-А'!$I$7+'РСТ РСО-А'!$G$9</f>
        <v>1219.21</v>
      </c>
      <c r="C64" s="117">
        <f>VLOOKUP($A64+ROUND((COLUMN()-2)/24,5),АТС!$A$41:$F$784,6)+'Иные услуги '!$C$5+'РСТ РСО-А'!$I$7+'РСТ РСО-А'!$G$9</f>
        <v>1219.1400000000001</v>
      </c>
      <c r="D64" s="117">
        <f>VLOOKUP($A64+ROUND((COLUMN()-2)/24,5),АТС!$A$41:$F$784,6)+'Иные услуги '!$C$5+'РСТ РСО-А'!$I$7+'РСТ РСО-А'!$G$9</f>
        <v>1219.1400000000001</v>
      </c>
      <c r="E64" s="117">
        <f>VLOOKUP($A64+ROUND((COLUMN()-2)/24,5),АТС!$A$41:$F$784,6)+'Иные услуги '!$C$5+'РСТ РСО-А'!$I$7+'РСТ РСО-А'!$G$9</f>
        <v>1219.1500000000001</v>
      </c>
      <c r="F64" s="117">
        <f>VLOOKUP($A64+ROUND((COLUMN()-2)/24,5),АТС!$A$41:$F$784,6)+'Иные услуги '!$C$5+'РСТ РСО-А'!$I$7+'РСТ РСО-А'!$G$9</f>
        <v>1219.0999999999999</v>
      </c>
      <c r="G64" s="117">
        <f>VLOOKUP($A64+ROUND((COLUMN()-2)/24,5),АТС!$A$41:$F$784,6)+'Иные услуги '!$C$5+'РСТ РСО-А'!$I$7+'РСТ РСО-А'!$G$9</f>
        <v>1219.03</v>
      </c>
      <c r="H64" s="117">
        <f>VLOOKUP($A64+ROUND((COLUMN()-2)/24,5),АТС!$A$41:$F$784,6)+'Иные услуги '!$C$5+'РСТ РСО-А'!$I$7+'РСТ РСО-А'!$G$9</f>
        <v>1219.68</v>
      </c>
      <c r="I64" s="117">
        <f>VLOOKUP($A64+ROUND((COLUMN()-2)/24,5),АТС!$A$41:$F$784,6)+'Иные услуги '!$C$5+'РСТ РСО-А'!$I$7+'РСТ РСО-А'!$G$9</f>
        <v>1219.08</v>
      </c>
      <c r="J64" s="117">
        <f>VLOOKUP($A64+ROUND((COLUMN()-2)/24,5),АТС!$A$41:$F$784,6)+'Иные услуги '!$C$5+'РСТ РСО-А'!$I$7+'РСТ РСО-А'!$G$9</f>
        <v>1219.29</v>
      </c>
      <c r="K64" s="117">
        <f>VLOOKUP($A64+ROUND((COLUMN()-2)/24,5),АТС!$A$41:$F$784,6)+'Иные услуги '!$C$5+'РСТ РСО-А'!$I$7+'РСТ РСО-А'!$G$9</f>
        <v>1219.33</v>
      </c>
      <c r="L64" s="117">
        <f>VLOOKUP($A64+ROUND((COLUMN()-2)/24,5),АТС!$A$41:$F$784,6)+'Иные услуги '!$C$5+'РСТ РСО-А'!$I$7+'РСТ РСО-А'!$G$9</f>
        <v>1219.4000000000001</v>
      </c>
      <c r="M64" s="117">
        <f>VLOOKUP($A64+ROUND((COLUMN()-2)/24,5),АТС!$A$41:$F$784,6)+'Иные услуги '!$C$5+'РСТ РСО-А'!$I$7+'РСТ РСО-А'!$G$9</f>
        <v>1219.3900000000001</v>
      </c>
      <c r="N64" s="117">
        <f>VLOOKUP($A64+ROUND((COLUMN()-2)/24,5),АТС!$A$41:$F$784,6)+'Иные услуги '!$C$5+'РСТ РСО-А'!$I$7+'РСТ РСО-А'!$G$9</f>
        <v>1219.3599999999999</v>
      </c>
      <c r="O64" s="117">
        <f>VLOOKUP($A64+ROUND((COLUMN()-2)/24,5),АТС!$A$41:$F$784,6)+'Иные услуги '!$C$5+'РСТ РСО-А'!$I$7+'РСТ РСО-А'!$G$9</f>
        <v>1219.24</v>
      </c>
      <c r="P64" s="117">
        <f>VLOOKUP($A64+ROUND((COLUMN()-2)/24,5),АТС!$A$41:$F$784,6)+'Иные услуги '!$C$5+'РСТ РСО-А'!$I$7+'РСТ РСО-А'!$G$9</f>
        <v>1219.26</v>
      </c>
      <c r="Q64" s="117">
        <f>VLOOKUP($A64+ROUND((COLUMN()-2)/24,5),АТС!$A$41:$F$784,6)+'Иные услуги '!$C$5+'РСТ РСО-А'!$I$7+'РСТ РСО-А'!$G$9</f>
        <v>1219.31</v>
      </c>
      <c r="R64" s="117">
        <f>VLOOKUP($A64+ROUND((COLUMN()-2)/24,5),АТС!$A$41:$F$784,6)+'Иные услуги '!$C$5+'РСТ РСО-А'!$I$7+'РСТ РСО-А'!$G$9</f>
        <v>1219.3399999999999</v>
      </c>
      <c r="S64" s="117">
        <f>VLOOKUP($A64+ROUND((COLUMN()-2)/24,5),АТС!$A$41:$F$784,6)+'Иные услуги '!$C$5+'РСТ РСО-А'!$I$7+'РСТ РСО-А'!$G$9</f>
        <v>1219.32</v>
      </c>
      <c r="T64" s="117">
        <f>VLOOKUP($A64+ROUND((COLUMN()-2)/24,5),АТС!$A$41:$F$784,6)+'Иные услуги '!$C$5+'РСТ РСО-А'!$I$7+'РСТ РСО-А'!$G$9</f>
        <v>1219.4000000000001</v>
      </c>
      <c r="U64" s="117">
        <f>VLOOKUP($A64+ROUND((COLUMN()-2)/24,5),АТС!$A$41:$F$784,6)+'Иные услуги '!$C$5+'РСТ РСО-А'!$I$7+'РСТ РСО-А'!$G$9</f>
        <v>1219.42</v>
      </c>
      <c r="V64" s="117">
        <f>VLOOKUP($A64+ROUND((COLUMN()-2)/24,5),АТС!$A$41:$F$784,6)+'Иные услуги '!$C$5+'РСТ РСО-А'!$I$7+'РСТ РСО-А'!$G$9</f>
        <v>1219.06</v>
      </c>
      <c r="W64" s="117">
        <f>VLOOKUP($A64+ROUND((COLUMN()-2)/24,5),АТС!$A$41:$F$784,6)+'Иные услуги '!$C$5+'РСТ РСО-А'!$I$7+'РСТ РСО-А'!$G$9</f>
        <v>1219.1400000000001</v>
      </c>
      <c r="X64" s="117">
        <f>VLOOKUP($A64+ROUND((COLUMN()-2)/24,5),АТС!$A$41:$F$784,6)+'Иные услуги '!$C$5+'РСТ РСО-А'!$I$7+'РСТ РСО-А'!$G$9</f>
        <v>1218.79</v>
      </c>
      <c r="Y64" s="117">
        <f>VLOOKUP($A64+ROUND((COLUMN()-2)/24,5),АТС!$A$41:$F$784,6)+'Иные услуги '!$C$5+'РСТ РСО-А'!$I$7+'РСТ РСО-А'!$G$9</f>
        <v>1217.9000000000001</v>
      </c>
    </row>
    <row r="65" spans="1:25" x14ac:dyDescent="0.2">
      <c r="A65" s="66">
        <f t="shared" si="1"/>
        <v>43659</v>
      </c>
      <c r="B65" s="117">
        <f>VLOOKUP($A65+ROUND((COLUMN()-2)/24,5),АТС!$A$41:$F$784,6)+'Иные услуги '!$C$5+'РСТ РСО-А'!$I$7+'РСТ РСО-А'!$G$9</f>
        <v>1219.08</v>
      </c>
      <c r="C65" s="117">
        <f>VLOOKUP($A65+ROUND((COLUMN()-2)/24,5),АТС!$A$41:$F$784,6)+'Иные услуги '!$C$5+'РСТ РСО-А'!$I$7+'РСТ РСО-А'!$G$9</f>
        <v>1218.92</v>
      </c>
      <c r="D65" s="117">
        <f>VLOOKUP($A65+ROUND((COLUMN()-2)/24,5),АТС!$A$41:$F$784,6)+'Иные услуги '!$C$5+'РСТ РСО-А'!$I$7+'РСТ РСО-А'!$G$9</f>
        <v>1218.98</v>
      </c>
      <c r="E65" s="117">
        <f>VLOOKUP($A65+ROUND((COLUMN()-2)/24,5),АТС!$A$41:$F$784,6)+'Иные услуги '!$C$5+'РСТ РСО-А'!$I$7+'РСТ РСО-А'!$G$9</f>
        <v>1218.98</v>
      </c>
      <c r="F65" s="117">
        <f>VLOOKUP($A65+ROUND((COLUMN()-2)/24,5),АТС!$A$41:$F$784,6)+'Иные услуги '!$C$5+'РСТ РСО-А'!$I$7+'РСТ РСО-А'!$G$9</f>
        <v>1218.94</v>
      </c>
      <c r="G65" s="117">
        <f>VLOOKUP($A65+ROUND((COLUMN()-2)/24,5),АТС!$A$41:$F$784,6)+'Иные услуги '!$C$5+'РСТ РСО-А'!$I$7+'РСТ РСО-А'!$G$9</f>
        <v>1218.8799999999999</v>
      </c>
      <c r="H65" s="117">
        <f>VLOOKUP($A65+ROUND((COLUMN()-2)/24,5),АТС!$A$41:$F$784,6)+'Иные услуги '!$C$5+'РСТ РСО-А'!$I$7+'РСТ РСО-А'!$G$9</f>
        <v>1218.92</v>
      </c>
      <c r="I65" s="117">
        <f>VLOOKUP($A65+ROUND((COLUMN()-2)/24,5),АТС!$A$41:$F$784,6)+'Иные услуги '!$C$5+'РСТ РСО-А'!$I$7+'РСТ РСО-А'!$G$9</f>
        <v>1218.98</v>
      </c>
      <c r="J65" s="117">
        <f>VLOOKUP($A65+ROUND((COLUMN()-2)/24,5),АТС!$A$41:$F$784,6)+'Иные услуги '!$C$5+'РСТ РСО-А'!$I$7+'РСТ РСО-А'!$G$9</f>
        <v>1219.1600000000001</v>
      </c>
      <c r="K65" s="117">
        <f>VLOOKUP($A65+ROUND((COLUMN()-2)/24,5),АТС!$A$41:$F$784,6)+'Иные услуги '!$C$5+'РСТ РСО-А'!$I$7+'РСТ РСО-А'!$G$9</f>
        <v>1219.33</v>
      </c>
      <c r="L65" s="117">
        <f>VLOOKUP($A65+ROUND((COLUMN()-2)/24,5),АТС!$A$41:$F$784,6)+'Иные услуги '!$C$5+'РСТ РСО-А'!$I$7+'РСТ РСО-А'!$G$9</f>
        <v>1219.3599999999999</v>
      </c>
      <c r="M65" s="117">
        <f>VLOOKUP($A65+ROUND((COLUMN()-2)/24,5),АТС!$A$41:$F$784,6)+'Иные услуги '!$C$5+'РСТ РСО-А'!$I$7+'РСТ РСО-А'!$G$9</f>
        <v>1219.3599999999999</v>
      </c>
      <c r="N65" s="117">
        <f>VLOOKUP($A65+ROUND((COLUMN()-2)/24,5),АТС!$A$41:$F$784,6)+'Иные услуги '!$C$5+'РСТ РСО-А'!$I$7+'РСТ РСО-А'!$G$9</f>
        <v>1219.3499999999999</v>
      </c>
      <c r="O65" s="117">
        <f>VLOOKUP($A65+ROUND((COLUMN()-2)/24,5),АТС!$A$41:$F$784,6)+'Иные услуги '!$C$5+'РСТ РСО-А'!$I$7+'РСТ РСО-А'!$G$9</f>
        <v>1219.25</v>
      </c>
      <c r="P65" s="117">
        <f>VLOOKUP($A65+ROUND((COLUMN()-2)/24,5),АТС!$A$41:$F$784,6)+'Иные услуги '!$C$5+'РСТ РСО-А'!$I$7+'РСТ РСО-А'!$G$9</f>
        <v>1219.24</v>
      </c>
      <c r="Q65" s="117">
        <f>VLOOKUP($A65+ROUND((COLUMN()-2)/24,5),АТС!$A$41:$F$784,6)+'Иные услуги '!$C$5+'РСТ РСО-А'!$I$7+'РСТ РСО-А'!$G$9</f>
        <v>1219.29</v>
      </c>
      <c r="R65" s="117">
        <f>VLOOKUP($A65+ROUND((COLUMN()-2)/24,5),АТС!$A$41:$F$784,6)+'Иные услуги '!$C$5+'РСТ РСО-А'!$I$7+'РСТ РСО-А'!$G$9</f>
        <v>1219.31</v>
      </c>
      <c r="S65" s="117">
        <f>VLOOKUP($A65+ROUND((COLUMN()-2)/24,5),АТС!$A$41:$F$784,6)+'Иные услуги '!$C$5+'РСТ РСО-А'!$I$7+'РСТ РСО-А'!$G$9</f>
        <v>1219.3</v>
      </c>
      <c r="T65" s="117">
        <f>VLOOKUP($A65+ROUND((COLUMN()-2)/24,5),АТС!$A$41:$F$784,6)+'Иные услуги '!$C$5+'РСТ РСО-А'!$I$7+'РСТ РСО-А'!$G$9</f>
        <v>1219.4000000000001</v>
      </c>
      <c r="U65" s="117">
        <f>VLOOKUP($A65+ROUND((COLUMN()-2)/24,5),АТС!$A$41:$F$784,6)+'Иные услуги '!$C$5+'РСТ РСО-А'!$I$7+'РСТ РСО-А'!$G$9</f>
        <v>1219.3799999999999</v>
      </c>
      <c r="V65" s="117">
        <f>VLOOKUP($A65+ROUND((COLUMN()-2)/24,5),АТС!$A$41:$F$784,6)+'Иные услуги '!$C$5+'РСТ РСО-А'!$I$7+'РСТ РСО-А'!$G$9</f>
        <v>1219.1199999999999</v>
      </c>
      <c r="W65" s="117">
        <f>VLOOKUP($A65+ROUND((COLUMN()-2)/24,5),АТС!$A$41:$F$784,6)+'Иные услуги '!$C$5+'РСТ РСО-А'!$I$7+'РСТ РСО-А'!$G$9</f>
        <v>1219.2</v>
      </c>
      <c r="X65" s="117">
        <f>VLOOKUP($A65+ROUND((COLUMN()-2)/24,5),АТС!$A$41:$F$784,6)+'Иные услуги '!$C$5+'РСТ РСО-А'!$I$7+'РСТ РСО-А'!$G$9</f>
        <v>1218.8</v>
      </c>
      <c r="Y65" s="117">
        <f>VLOOKUP($A65+ROUND((COLUMN()-2)/24,5),АТС!$A$41:$F$784,6)+'Иные услуги '!$C$5+'РСТ РСО-А'!$I$7+'РСТ РСО-А'!$G$9</f>
        <v>1217.8799999999999</v>
      </c>
    </row>
    <row r="66" spans="1:25" x14ac:dyDescent="0.2">
      <c r="A66" s="66">
        <f t="shared" si="1"/>
        <v>43660</v>
      </c>
      <c r="B66" s="117">
        <f>VLOOKUP($A66+ROUND((COLUMN()-2)/24,5),АТС!$A$41:$F$784,6)+'Иные услуги '!$C$5+'РСТ РСО-А'!$I$7+'РСТ РСО-А'!$G$9</f>
        <v>1219.0899999999999</v>
      </c>
      <c r="C66" s="117">
        <f>VLOOKUP($A66+ROUND((COLUMN()-2)/24,5),АТС!$A$41:$F$784,6)+'Иные услуги '!$C$5+'РСТ РСО-А'!$I$7+'РСТ РСО-А'!$G$9</f>
        <v>1218.97</v>
      </c>
      <c r="D66" s="117">
        <f>VLOOKUP($A66+ROUND((COLUMN()-2)/24,5),АТС!$A$41:$F$784,6)+'Иные услуги '!$C$5+'РСТ РСО-А'!$I$7+'РСТ РСО-А'!$G$9</f>
        <v>1218.99</v>
      </c>
      <c r="E66" s="117">
        <f>VLOOKUP($A66+ROUND((COLUMN()-2)/24,5),АТС!$A$41:$F$784,6)+'Иные услуги '!$C$5+'РСТ РСО-А'!$I$7+'РСТ РСО-А'!$G$9</f>
        <v>1218.99</v>
      </c>
      <c r="F66" s="117">
        <f>VLOOKUP($A66+ROUND((COLUMN()-2)/24,5),АТС!$A$41:$F$784,6)+'Иные услуги '!$C$5+'РСТ РСО-А'!$I$7+'РСТ РСО-А'!$G$9</f>
        <v>1218.98</v>
      </c>
      <c r="G66" s="117">
        <f>VLOOKUP($A66+ROUND((COLUMN()-2)/24,5),АТС!$A$41:$F$784,6)+'Иные услуги '!$C$5+'РСТ РСО-А'!$I$7+'РСТ РСО-А'!$G$9</f>
        <v>1218.8799999999999</v>
      </c>
      <c r="H66" s="117">
        <f>VLOOKUP($A66+ROUND((COLUMN()-2)/24,5),АТС!$A$41:$F$784,6)+'Иные услуги '!$C$5+'РСТ РСО-А'!$I$7+'РСТ РСО-А'!$G$9</f>
        <v>1218.51</v>
      </c>
      <c r="I66" s="117">
        <f>VLOOKUP($A66+ROUND((COLUMN()-2)/24,5),АТС!$A$41:$F$784,6)+'Иные услуги '!$C$5+'РСТ РСО-А'!$I$7+'РСТ РСО-А'!$G$9</f>
        <v>1218.93</v>
      </c>
      <c r="J66" s="117">
        <f>VLOOKUP($A66+ROUND((COLUMN()-2)/24,5),АТС!$A$41:$F$784,6)+'Иные услуги '!$C$5+'РСТ РСО-А'!$I$7+'РСТ РСО-А'!$G$9</f>
        <v>1219.1199999999999</v>
      </c>
      <c r="K66" s="117">
        <f>VLOOKUP($A66+ROUND((COLUMN()-2)/24,5),АТС!$A$41:$F$784,6)+'Иные услуги '!$C$5+'РСТ РСО-А'!$I$7+'РСТ РСО-А'!$G$9</f>
        <v>1219.23</v>
      </c>
      <c r="L66" s="117">
        <f>VLOOKUP($A66+ROUND((COLUMN()-2)/24,5),АТС!$A$41:$F$784,6)+'Иные услуги '!$C$5+'РСТ РСО-А'!$I$7+'РСТ РСО-А'!$G$9</f>
        <v>1219.27</v>
      </c>
      <c r="M66" s="117">
        <f>VLOOKUP($A66+ROUND((COLUMN()-2)/24,5),АТС!$A$41:$F$784,6)+'Иные услуги '!$C$5+'РСТ РСО-А'!$I$7+'РСТ РСО-А'!$G$9</f>
        <v>1219.28</v>
      </c>
      <c r="N66" s="117">
        <f>VLOOKUP($A66+ROUND((COLUMN()-2)/24,5),АТС!$A$41:$F$784,6)+'Иные услуги '!$C$5+'РСТ РСО-А'!$I$7+'РСТ РСО-А'!$G$9</f>
        <v>1219.27</v>
      </c>
      <c r="O66" s="117">
        <f>VLOOKUP($A66+ROUND((COLUMN()-2)/24,5),АТС!$A$41:$F$784,6)+'Иные услуги '!$C$5+'РСТ РСО-А'!$I$7+'РСТ РСО-А'!$G$9</f>
        <v>1219.18</v>
      </c>
      <c r="P66" s="117">
        <f>VLOOKUP($A66+ROUND((COLUMN()-2)/24,5),АТС!$A$41:$F$784,6)+'Иные услуги '!$C$5+'РСТ РСО-А'!$I$7+'РСТ РСО-А'!$G$9</f>
        <v>1219.18</v>
      </c>
      <c r="Q66" s="117">
        <f>VLOOKUP($A66+ROUND((COLUMN()-2)/24,5),АТС!$A$41:$F$784,6)+'Иные услуги '!$C$5+'РСТ РСО-А'!$I$7+'РСТ РСО-А'!$G$9</f>
        <v>1219.25</v>
      </c>
      <c r="R66" s="117">
        <f>VLOOKUP($A66+ROUND((COLUMN()-2)/24,5),АТС!$A$41:$F$784,6)+'Иные услуги '!$C$5+'РСТ РСО-А'!$I$7+'РСТ РСО-А'!$G$9</f>
        <v>1219.27</v>
      </c>
      <c r="S66" s="117">
        <f>VLOOKUP($A66+ROUND((COLUMN()-2)/24,5),АТС!$A$41:$F$784,6)+'Иные услуги '!$C$5+'РСТ РСО-А'!$I$7+'РСТ РСО-А'!$G$9</f>
        <v>1219.29</v>
      </c>
      <c r="T66" s="117">
        <f>VLOOKUP($A66+ROUND((COLUMN()-2)/24,5),АТС!$A$41:$F$784,6)+'Иные услуги '!$C$5+'РСТ РСО-А'!$I$7+'РСТ РСО-А'!$G$9</f>
        <v>1219.3699999999999</v>
      </c>
      <c r="U66" s="117">
        <f>VLOOKUP($A66+ROUND((COLUMN()-2)/24,5),АТС!$A$41:$F$784,6)+'Иные услуги '!$C$5+'РСТ РСО-А'!$I$7+'РСТ РСО-А'!$G$9</f>
        <v>1219.4000000000001</v>
      </c>
      <c r="V66" s="117">
        <f>VLOOKUP($A66+ROUND((COLUMN()-2)/24,5),АТС!$A$41:$F$784,6)+'Иные услуги '!$C$5+'РСТ РСО-А'!$I$7+'РСТ РСО-А'!$G$9</f>
        <v>1219.1600000000001</v>
      </c>
      <c r="W66" s="117">
        <f>VLOOKUP($A66+ROUND((COLUMN()-2)/24,5),АТС!$A$41:$F$784,6)+'Иные услуги '!$C$5+'РСТ РСО-А'!$I$7+'РСТ РСО-А'!$G$9</f>
        <v>1219.1400000000001</v>
      </c>
      <c r="X66" s="117">
        <f>VLOOKUP($A66+ROUND((COLUMN()-2)/24,5),АТС!$A$41:$F$784,6)+'Иные услуги '!$C$5+'РСТ РСО-А'!$I$7+'РСТ РСО-А'!$G$9</f>
        <v>1218.71</v>
      </c>
      <c r="Y66" s="117">
        <f>VLOOKUP($A66+ROUND((COLUMN()-2)/24,5),АТС!$A$41:$F$784,6)+'Иные услуги '!$C$5+'РСТ РСО-А'!$I$7+'РСТ РСО-А'!$G$9</f>
        <v>1217.8699999999999</v>
      </c>
    </row>
    <row r="67" spans="1:25" x14ac:dyDescent="0.2">
      <c r="A67" s="66">
        <f t="shared" si="1"/>
        <v>43661</v>
      </c>
      <c r="B67" s="117">
        <f>VLOOKUP($A67+ROUND((COLUMN()-2)/24,5),АТС!$A$41:$F$784,6)+'Иные услуги '!$C$5+'РСТ РСО-А'!$I$7+'РСТ РСО-А'!$G$9</f>
        <v>1219.3699999999999</v>
      </c>
      <c r="C67" s="117">
        <f>VLOOKUP($A67+ROUND((COLUMN()-2)/24,5),АТС!$A$41:$F$784,6)+'Иные услуги '!$C$5+'РСТ РСО-А'!$I$7+'РСТ РСО-А'!$G$9</f>
        <v>1219.3</v>
      </c>
      <c r="D67" s="117">
        <f>VLOOKUP($A67+ROUND((COLUMN()-2)/24,5),АТС!$A$41:$F$784,6)+'Иные услуги '!$C$5+'РСТ РСО-А'!$I$7+'РСТ РСО-А'!$G$9</f>
        <v>1219.27</v>
      </c>
      <c r="E67" s="117">
        <f>VLOOKUP($A67+ROUND((COLUMN()-2)/24,5),АТС!$A$41:$F$784,6)+'Иные услуги '!$C$5+'РСТ РСО-А'!$I$7+'РСТ РСО-А'!$G$9</f>
        <v>1219.33</v>
      </c>
      <c r="F67" s="117">
        <f>VLOOKUP($A67+ROUND((COLUMN()-2)/24,5),АТС!$A$41:$F$784,6)+'Иные услуги '!$C$5+'РСТ РСО-А'!$I$7+'РСТ РСО-А'!$G$9</f>
        <v>1219.3599999999999</v>
      </c>
      <c r="G67" s="117">
        <f>VLOOKUP($A67+ROUND((COLUMN()-2)/24,5),АТС!$A$41:$F$784,6)+'Иные услуги '!$C$5+'РСТ РСО-А'!$I$7+'РСТ РСО-А'!$G$9</f>
        <v>1219.33</v>
      </c>
      <c r="H67" s="117">
        <f>VLOOKUP($A67+ROUND((COLUMN()-2)/24,5),АТС!$A$41:$F$784,6)+'Иные услуги '!$C$5+'РСТ РСО-А'!$I$7+'РСТ РСО-А'!$G$9</f>
        <v>1219.04</v>
      </c>
      <c r="I67" s="117">
        <f>VLOOKUP($A67+ROUND((COLUMN()-2)/24,5),АТС!$A$41:$F$784,6)+'Иные услуги '!$C$5+'РСТ РСО-А'!$I$7+'РСТ РСО-А'!$G$9</f>
        <v>1219.1299999999999</v>
      </c>
      <c r="J67" s="117">
        <f>VLOOKUP($A67+ROUND((COLUMN()-2)/24,5),АТС!$A$41:$F$784,6)+'Иные услуги '!$C$5+'РСТ РСО-А'!$I$7+'РСТ РСО-А'!$G$9</f>
        <v>1219.33</v>
      </c>
      <c r="K67" s="117">
        <f>VLOOKUP($A67+ROUND((COLUMN()-2)/24,5),АТС!$A$41:$F$784,6)+'Иные услуги '!$C$5+'РСТ РСО-А'!$I$7+'РСТ РСО-А'!$G$9</f>
        <v>1219.5</v>
      </c>
      <c r="L67" s="117">
        <f>VLOOKUP($A67+ROUND((COLUMN()-2)/24,5),АТС!$A$41:$F$784,6)+'Иные услуги '!$C$5+'РСТ РСО-А'!$I$7+'РСТ РСО-А'!$G$9</f>
        <v>1219.51</v>
      </c>
      <c r="M67" s="117">
        <f>VLOOKUP($A67+ROUND((COLUMN()-2)/24,5),АТС!$A$41:$F$784,6)+'Иные услуги '!$C$5+'РСТ РСО-А'!$I$7+'РСТ РСО-А'!$G$9</f>
        <v>1219.52</v>
      </c>
      <c r="N67" s="117">
        <f>VLOOKUP($A67+ROUND((COLUMN()-2)/24,5),АТС!$A$41:$F$784,6)+'Иные услуги '!$C$5+'РСТ РСО-А'!$I$7+'РСТ РСО-А'!$G$9</f>
        <v>1219.53</v>
      </c>
      <c r="O67" s="117">
        <f>VLOOKUP($A67+ROUND((COLUMN()-2)/24,5),АТС!$A$41:$F$784,6)+'Иные услуги '!$C$5+'РСТ РСО-А'!$I$7+'РСТ РСО-А'!$G$9</f>
        <v>1219.3799999999999</v>
      </c>
      <c r="P67" s="117">
        <f>VLOOKUP($A67+ROUND((COLUMN()-2)/24,5),АТС!$A$41:$F$784,6)+'Иные услуги '!$C$5+'РСТ РСО-А'!$I$7+'РСТ РСО-А'!$G$9</f>
        <v>1219.3699999999999</v>
      </c>
      <c r="Q67" s="117">
        <f>VLOOKUP($A67+ROUND((COLUMN()-2)/24,5),АТС!$A$41:$F$784,6)+'Иные услуги '!$C$5+'РСТ РСО-А'!$I$7+'РСТ РСО-А'!$G$9</f>
        <v>1219.3799999999999</v>
      </c>
      <c r="R67" s="117">
        <f>VLOOKUP($A67+ROUND((COLUMN()-2)/24,5),АТС!$A$41:$F$784,6)+'Иные услуги '!$C$5+'РСТ РСО-А'!$I$7+'РСТ РСО-А'!$G$9</f>
        <v>1219.3599999999999</v>
      </c>
      <c r="S67" s="117">
        <f>VLOOKUP($A67+ROUND((COLUMN()-2)/24,5),АТС!$A$41:$F$784,6)+'Иные услуги '!$C$5+'РСТ РСО-А'!$I$7+'РСТ РСО-А'!$G$9</f>
        <v>1219.3599999999999</v>
      </c>
      <c r="T67" s="117">
        <f>VLOOKUP($A67+ROUND((COLUMN()-2)/24,5),АТС!$A$41:$F$784,6)+'Иные услуги '!$C$5+'РСТ РСО-А'!$I$7+'РСТ РСО-А'!$G$9</f>
        <v>1219.48</v>
      </c>
      <c r="U67" s="117">
        <f>VLOOKUP($A67+ROUND((COLUMN()-2)/24,5),АТС!$A$41:$F$784,6)+'Иные услуги '!$C$5+'РСТ РСО-А'!$I$7+'РСТ РСО-А'!$G$9</f>
        <v>1219.4000000000001</v>
      </c>
      <c r="V67" s="117">
        <f>VLOOKUP($A67+ROUND((COLUMN()-2)/24,5),АТС!$A$41:$F$784,6)+'Иные услуги '!$C$5+'РСТ РСО-А'!$I$7+'РСТ РСО-А'!$G$9</f>
        <v>1219.3399999999999</v>
      </c>
      <c r="W67" s="117">
        <f>VLOOKUP($A67+ROUND((COLUMN()-2)/24,5),АТС!$A$41:$F$784,6)+'Иные услуги '!$C$5+'РСТ РСО-А'!$I$7+'РСТ РСО-А'!$G$9</f>
        <v>1219.3399999999999</v>
      </c>
      <c r="X67" s="117">
        <f>VLOOKUP($A67+ROUND((COLUMN()-2)/24,5),АТС!$A$41:$F$784,6)+'Иные услуги '!$C$5+'РСТ РСО-А'!$I$7+'РСТ РСО-А'!$G$9</f>
        <v>1219.1600000000001</v>
      </c>
      <c r="Y67" s="117">
        <f>VLOOKUP($A67+ROUND((COLUMN()-2)/24,5),АТС!$A$41:$F$784,6)+'Иные услуги '!$C$5+'РСТ РСО-А'!$I$7+'РСТ РСО-А'!$G$9</f>
        <v>1218.76</v>
      </c>
    </row>
    <row r="68" spans="1:25" x14ac:dyDescent="0.2">
      <c r="A68" s="66">
        <f t="shared" si="1"/>
        <v>43662</v>
      </c>
      <c r="B68" s="117">
        <f>VLOOKUP($A68+ROUND((COLUMN()-2)/24,5),АТС!$A$41:$F$784,6)+'Иные услуги '!$C$5+'РСТ РСО-А'!$I$7+'РСТ РСО-А'!$G$9</f>
        <v>1219.3599999999999</v>
      </c>
      <c r="C68" s="117">
        <f>VLOOKUP($A68+ROUND((COLUMN()-2)/24,5),АТС!$A$41:$F$784,6)+'Иные услуги '!$C$5+'РСТ РСО-А'!$I$7+'РСТ РСО-А'!$G$9</f>
        <v>1219.33</v>
      </c>
      <c r="D68" s="117">
        <f>VLOOKUP($A68+ROUND((COLUMN()-2)/24,5),АТС!$A$41:$F$784,6)+'Иные услуги '!$C$5+'РСТ РСО-А'!$I$7+'РСТ РСО-А'!$G$9</f>
        <v>1219.27</v>
      </c>
      <c r="E68" s="117">
        <f>VLOOKUP($A68+ROUND((COLUMN()-2)/24,5),АТС!$A$41:$F$784,6)+'Иные услуги '!$C$5+'РСТ РСО-А'!$I$7+'РСТ РСО-А'!$G$9</f>
        <v>1219.25</v>
      </c>
      <c r="F68" s="117">
        <f>VLOOKUP($A68+ROUND((COLUMN()-2)/24,5),АТС!$A$41:$F$784,6)+'Иные услуги '!$C$5+'РСТ РСО-А'!$I$7+'РСТ РСО-А'!$G$9</f>
        <v>1219.1600000000001</v>
      </c>
      <c r="G68" s="117">
        <f>VLOOKUP($A68+ROUND((COLUMN()-2)/24,5),АТС!$A$41:$F$784,6)+'Иные услуги '!$C$5+'РСТ РСО-А'!$I$7+'РСТ РСО-А'!$G$9</f>
        <v>1219.2</v>
      </c>
      <c r="H68" s="117">
        <f>VLOOKUP($A68+ROUND((COLUMN()-2)/24,5),АТС!$A$41:$F$784,6)+'Иные услуги '!$C$5+'РСТ РСО-А'!$I$7+'РСТ РСО-А'!$G$9</f>
        <v>1219.04</v>
      </c>
      <c r="I68" s="117">
        <f>VLOOKUP($A68+ROUND((COLUMN()-2)/24,5),АТС!$A$41:$F$784,6)+'Иные услуги '!$C$5+'РСТ РСО-А'!$I$7+'РСТ РСО-А'!$G$9</f>
        <v>1219.05</v>
      </c>
      <c r="J68" s="117">
        <f>VLOOKUP($A68+ROUND((COLUMN()-2)/24,5),АТС!$A$41:$F$784,6)+'Иные услуги '!$C$5+'РСТ РСО-А'!$I$7+'РСТ РСО-А'!$G$9</f>
        <v>1219.06</v>
      </c>
      <c r="K68" s="117">
        <f>VLOOKUP($A68+ROUND((COLUMN()-2)/24,5),АТС!$A$41:$F$784,6)+'Иные услуги '!$C$5+'РСТ РСО-А'!$I$7+'РСТ РСО-А'!$G$9</f>
        <v>1219.3499999999999</v>
      </c>
      <c r="L68" s="117">
        <f>VLOOKUP($A68+ROUND((COLUMN()-2)/24,5),АТС!$A$41:$F$784,6)+'Иные услуги '!$C$5+'РСТ РСО-А'!$I$7+'РСТ РСО-А'!$G$9</f>
        <v>1219.4100000000001</v>
      </c>
      <c r="M68" s="117">
        <f>VLOOKUP($A68+ROUND((COLUMN()-2)/24,5),АТС!$A$41:$F$784,6)+'Иные услуги '!$C$5+'РСТ РСО-А'!$I$7+'РСТ РСО-А'!$G$9</f>
        <v>1219.4100000000001</v>
      </c>
      <c r="N68" s="117">
        <f>VLOOKUP($A68+ROUND((COLUMN()-2)/24,5),АТС!$A$41:$F$784,6)+'Иные услуги '!$C$5+'РСТ РСО-А'!$I$7+'РСТ РСО-А'!$G$9</f>
        <v>1219.42</v>
      </c>
      <c r="O68" s="117">
        <f>VLOOKUP($A68+ROUND((COLUMN()-2)/24,5),АТС!$A$41:$F$784,6)+'Иные услуги '!$C$5+'РСТ РСО-А'!$I$7+'РСТ РСО-А'!$G$9</f>
        <v>1219.1500000000001</v>
      </c>
      <c r="P68" s="117">
        <f>VLOOKUP($A68+ROUND((COLUMN()-2)/24,5),АТС!$A$41:$F$784,6)+'Иные услуги '!$C$5+'РСТ РСО-А'!$I$7+'РСТ РСО-А'!$G$9</f>
        <v>1219.1299999999999</v>
      </c>
      <c r="Q68" s="117">
        <f>VLOOKUP($A68+ROUND((COLUMN()-2)/24,5),АТС!$A$41:$F$784,6)+'Иные услуги '!$C$5+'РСТ РСО-А'!$I$7+'РСТ РСО-А'!$G$9</f>
        <v>1219.1199999999999</v>
      </c>
      <c r="R68" s="117">
        <f>VLOOKUP($A68+ROUND((COLUMN()-2)/24,5),АТС!$A$41:$F$784,6)+'Иные услуги '!$C$5+'РСТ РСО-А'!$I$7+'РСТ РСО-А'!$G$9</f>
        <v>1219.1500000000001</v>
      </c>
      <c r="S68" s="117">
        <f>VLOOKUP($A68+ROUND((COLUMN()-2)/24,5),АТС!$A$41:$F$784,6)+'Иные услуги '!$C$5+'РСТ РСО-А'!$I$7+'РСТ РСО-А'!$G$9</f>
        <v>1219.31</v>
      </c>
      <c r="T68" s="117">
        <f>VLOOKUP($A68+ROUND((COLUMN()-2)/24,5),АТС!$A$41:$F$784,6)+'Иные услуги '!$C$5+'РСТ РСО-А'!$I$7+'РСТ РСО-А'!$G$9</f>
        <v>1219.3699999999999</v>
      </c>
      <c r="U68" s="117">
        <f>VLOOKUP($A68+ROUND((COLUMN()-2)/24,5),АТС!$A$41:$F$784,6)+'Иные услуги '!$C$5+'РСТ РСО-А'!$I$7+'РСТ РСО-А'!$G$9</f>
        <v>1219.45</v>
      </c>
      <c r="V68" s="117">
        <f>VLOOKUP($A68+ROUND((COLUMN()-2)/24,5),АТС!$A$41:$F$784,6)+'Иные услуги '!$C$5+'РСТ РСО-А'!$I$7+'РСТ РСО-А'!$G$9</f>
        <v>1219.3599999999999</v>
      </c>
      <c r="W68" s="117">
        <f>VLOOKUP($A68+ROUND((COLUMN()-2)/24,5),АТС!$A$41:$F$784,6)+'Иные услуги '!$C$5+'РСТ РСО-А'!$I$7+'РСТ РСО-А'!$G$9</f>
        <v>1219.32</v>
      </c>
      <c r="X68" s="117">
        <f>VLOOKUP($A68+ROUND((COLUMN()-2)/24,5),АТС!$A$41:$F$784,6)+'Иные услуги '!$C$5+'РСТ РСО-А'!$I$7+'РСТ РСО-А'!$G$9</f>
        <v>1219.1400000000001</v>
      </c>
      <c r="Y68" s="117">
        <f>VLOOKUP($A68+ROUND((COLUMN()-2)/24,5),АТС!$A$41:$F$784,6)+'Иные услуги '!$C$5+'РСТ РСО-А'!$I$7+'РСТ РСО-А'!$G$9</f>
        <v>1218.76</v>
      </c>
    </row>
    <row r="69" spans="1:25" x14ac:dyDescent="0.2">
      <c r="A69" s="66">
        <f t="shared" si="1"/>
        <v>43663</v>
      </c>
      <c r="B69" s="117">
        <f>VLOOKUP($A69+ROUND((COLUMN()-2)/24,5),АТС!$A$41:$F$784,6)+'Иные услуги '!$C$5+'РСТ РСО-А'!$I$7+'РСТ РСО-А'!$G$9</f>
        <v>1219.32</v>
      </c>
      <c r="C69" s="117">
        <f>VLOOKUP($A69+ROUND((COLUMN()-2)/24,5),АТС!$A$41:$F$784,6)+'Иные услуги '!$C$5+'РСТ РСО-А'!$I$7+'РСТ РСО-А'!$G$9</f>
        <v>1219.28</v>
      </c>
      <c r="D69" s="117">
        <f>VLOOKUP($A69+ROUND((COLUMN()-2)/24,5),АТС!$A$41:$F$784,6)+'Иные услуги '!$C$5+'РСТ РСО-А'!$I$7+'РСТ РСО-А'!$G$9</f>
        <v>1219.24</v>
      </c>
      <c r="E69" s="117">
        <f>VLOOKUP($A69+ROUND((COLUMN()-2)/24,5),АТС!$A$41:$F$784,6)+'Иные услуги '!$C$5+'РСТ РСО-А'!$I$7+'РСТ РСО-А'!$G$9</f>
        <v>1219.23</v>
      </c>
      <c r="F69" s="117">
        <f>VLOOKUP($A69+ROUND((COLUMN()-2)/24,5),АТС!$A$41:$F$784,6)+'Иные услуги '!$C$5+'РСТ РСО-А'!$I$7+'РСТ РСО-А'!$G$9</f>
        <v>1219.1500000000001</v>
      </c>
      <c r="G69" s="117">
        <f>VLOOKUP($A69+ROUND((COLUMN()-2)/24,5),АТС!$A$41:$F$784,6)+'Иные услуги '!$C$5+'РСТ РСО-А'!$I$7+'РСТ РСО-А'!$G$9</f>
        <v>1219.07</v>
      </c>
      <c r="H69" s="117">
        <f>VLOOKUP($A69+ROUND((COLUMN()-2)/24,5),АТС!$A$41:$F$784,6)+'Иные услуги '!$C$5+'РСТ РСО-А'!$I$7+'РСТ РСО-А'!$G$9</f>
        <v>1218.9100000000001</v>
      </c>
      <c r="I69" s="117">
        <f>VLOOKUP($A69+ROUND((COLUMN()-2)/24,5),АТС!$A$41:$F$784,6)+'Иные услуги '!$C$5+'РСТ РСО-А'!$I$7+'РСТ РСО-А'!$G$9</f>
        <v>1218.67</v>
      </c>
      <c r="J69" s="117">
        <f>VLOOKUP($A69+ROUND((COLUMN()-2)/24,5),АТС!$A$41:$F$784,6)+'Иные услуги '!$C$5+'РСТ РСО-А'!$I$7+'РСТ РСО-А'!$G$9</f>
        <v>1219.01</v>
      </c>
      <c r="K69" s="117">
        <f>VLOOKUP($A69+ROUND((COLUMN()-2)/24,5),АТС!$A$41:$F$784,6)+'Иные услуги '!$C$5+'РСТ РСО-А'!$I$7+'РСТ РСО-А'!$G$9</f>
        <v>1219.3599999999999</v>
      </c>
      <c r="L69" s="117">
        <f>VLOOKUP($A69+ROUND((COLUMN()-2)/24,5),АТС!$A$41:$F$784,6)+'Иные услуги '!$C$5+'РСТ РСО-А'!$I$7+'РСТ РСО-А'!$G$9</f>
        <v>1219.4000000000001</v>
      </c>
      <c r="M69" s="117">
        <f>VLOOKUP($A69+ROUND((COLUMN()-2)/24,5),АТС!$A$41:$F$784,6)+'Иные услуги '!$C$5+'РСТ РСО-А'!$I$7+'РСТ РСО-А'!$G$9</f>
        <v>1219.4100000000001</v>
      </c>
      <c r="N69" s="117">
        <f>VLOOKUP($A69+ROUND((COLUMN()-2)/24,5),АТС!$A$41:$F$784,6)+'Иные услуги '!$C$5+'РСТ РСО-А'!$I$7+'РСТ РСО-А'!$G$9</f>
        <v>1219.3900000000001</v>
      </c>
      <c r="O69" s="117">
        <f>VLOOKUP($A69+ROUND((COLUMN()-2)/24,5),АТС!$A$41:$F$784,6)+'Иные услуги '!$C$5+'РСТ РСО-А'!$I$7+'РСТ РСО-А'!$G$9</f>
        <v>1219.08</v>
      </c>
      <c r="P69" s="117">
        <f>VLOOKUP($A69+ROUND((COLUMN()-2)/24,5),АТС!$A$41:$F$784,6)+'Иные услуги '!$C$5+'РСТ РСО-А'!$I$7+'РСТ РСО-А'!$G$9</f>
        <v>1219.07</v>
      </c>
      <c r="Q69" s="117">
        <f>VLOOKUP($A69+ROUND((COLUMN()-2)/24,5),АТС!$A$41:$F$784,6)+'Иные услуги '!$C$5+'РСТ РСО-А'!$I$7+'РСТ РСО-А'!$G$9</f>
        <v>1219.07</v>
      </c>
      <c r="R69" s="117">
        <f>VLOOKUP($A69+ROUND((COLUMN()-2)/24,5),АТС!$A$41:$F$784,6)+'Иные услуги '!$C$5+'РСТ РСО-А'!$I$7+'РСТ РСО-А'!$G$9</f>
        <v>1219.0899999999999</v>
      </c>
      <c r="S69" s="117">
        <f>VLOOKUP($A69+ROUND((COLUMN()-2)/24,5),АТС!$A$41:$F$784,6)+'Иные услуги '!$C$5+'РСТ РСО-А'!$I$7+'РСТ РСО-А'!$G$9</f>
        <v>1219.07</v>
      </c>
      <c r="T69" s="117">
        <f>VLOOKUP($A69+ROUND((COLUMN()-2)/24,5),АТС!$A$41:$F$784,6)+'Иные услуги '!$C$5+'РСТ РСО-А'!$I$7+'РСТ РСО-А'!$G$9</f>
        <v>1219.3699999999999</v>
      </c>
      <c r="U69" s="117">
        <f>VLOOKUP($A69+ROUND((COLUMN()-2)/24,5),АТС!$A$41:$F$784,6)+'Иные услуги '!$C$5+'РСТ РСО-А'!$I$7+'РСТ РСО-А'!$G$9</f>
        <v>1219.42</v>
      </c>
      <c r="V69" s="117">
        <f>VLOOKUP($A69+ROUND((COLUMN()-2)/24,5),АТС!$A$41:$F$784,6)+'Иные услуги '!$C$5+'РСТ РСО-А'!$I$7+'РСТ РСО-А'!$G$9</f>
        <v>1219.26</v>
      </c>
      <c r="W69" s="117">
        <f>VLOOKUP($A69+ROUND((COLUMN()-2)/24,5),АТС!$A$41:$F$784,6)+'Иные услуги '!$C$5+'РСТ РСО-А'!$I$7+'РСТ РСО-А'!$G$9</f>
        <v>1219.24</v>
      </c>
      <c r="X69" s="117">
        <f>VLOOKUP($A69+ROUND((COLUMN()-2)/24,5),АТС!$A$41:$F$784,6)+'Иные услуги '!$C$5+'РСТ РСО-А'!$I$7+'РСТ РСО-А'!$G$9</f>
        <v>1219.1199999999999</v>
      </c>
      <c r="Y69" s="117">
        <f>VLOOKUP($A69+ROUND((COLUMN()-2)/24,5),АТС!$A$41:$F$784,6)+'Иные услуги '!$C$5+'РСТ РСО-А'!$I$7+'РСТ РСО-А'!$G$9</f>
        <v>1218.45</v>
      </c>
    </row>
    <row r="70" spans="1:25" x14ac:dyDescent="0.2">
      <c r="A70" s="66">
        <f t="shared" si="1"/>
        <v>43664</v>
      </c>
      <c r="B70" s="117">
        <f>VLOOKUP($A70+ROUND((COLUMN()-2)/24,5),АТС!$A$41:$F$784,6)+'Иные услуги '!$C$5+'РСТ РСО-А'!$I$7+'РСТ РСО-А'!$G$9</f>
        <v>1219.31</v>
      </c>
      <c r="C70" s="117">
        <f>VLOOKUP($A70+ROUND((COLUMN()-2)/24,5),АТС!$A$41:$F$784,6)+'Иные услуги '!$C$5+'РСТ РСО-А'!$I$7+'РСТ РСО-А'!$G$9</f>
        <v>1219.3</v>
      </c>
      <c r="D70" s="117">
        <f>VLOOKUP($A70+ROUND((COLUMN()-2)/24,5),АТС!$A$41:$F$784,6)+'Иные услуги '!$C$5+'РСТ РСО-А'!$I$7+'РСТ РСО-А'!$G$9</f>
        <v>1219.28</v>
      </c>
      <c r="E70" s="117">
        <f>VLOOKUP($A70+ROUND((COLUMN()-2)/24,5),АТС!$A$41:$F$784,6)+'Иные услуги '!$C$5+'РСТ РСО-А'!$I$7+'РСТ РСО-А'!$G$9</f>
        <v>1219.28</v>
      </c>
      <c r="F70" s="117">
        <f>VLOOKUP($A70+ROUND((COLUMN()-2)/24,5),АТС!$A$41:$F$784,6)+'Иные услуги '!$C$5+'РСТ РСО-А'!$I$7+'РСТ РСО-А'!$G$9</f>
        <v>1219.22</v>
      </c>
      <c r="G70" s="117">
        <f>VLOOKUP($A70+ROUND((COLUMN()-2)/24,5),АТС!$A$41:$F$784,6)+'Иные услуги '!$C$5+'РСТ РСО-А'!$I$7+'РСТ РСО-А'!$G$9</f>
        <v>1219.1299999999999</v>
      </c>
      <c r="H70" s="117">
        <f>VLOOKUP($A70+ROUND((COLUMN()-2)/24,5),АТС!$A$41:$F$784,6)+'Иные услуги '!$C$5+'РСТ РСО-А'!$I$7+'РСТ РСО-А'!$G$9</f>
        <v>1218.71</v>
      </c>
      <c r="I70" s="117">
        <f>VLOOKUP($A70+ROUND((COLUMN()-2)/24,5),АТС!$A$41:$F$784,6)+'Иные услуги '!$C$5+'РСТ РСО-А'!$I$7+'РСТ РСО-А'!$G$9</f>
        <v>1218.75</v>
      </c>
      <c r="J70" s="117">
        <f>VLOOKUP($A70+ROUND((COLUMN()-2)/24,5),АТС!$A$41:$F$784,6)+'Иные услуги '!$C$5+'РСТ РСО-А'!$I$7+'РСТ РСО-А'!$G$9</f>
        <v>1218.96</v>
      </c>
      <c r="K70" s="117">
        <f>VLOOKUP($A70+ROUND((COLUMN()-2)/24,5),АТС!$A$41:$F$784,6)+'Иные услуги '!$C$5+'РСТ РСО-А'!$I$7+'РСТ РСО-А'!$G$9</f>
        <v>1219.33</v>
      </c>
      <c r="L70" s="117">
        <f>VLOOKUP($A70+ROUND((COLUMN()-2)/24,5),АТС!$A$41:$F$784,6)+'Иные услуги '!$C$5+'РСТ РСО-А'!$I$7+'РСТ РСО-А'!$G$9</f>
        <v>1219.33</v>
      </c>
      <c r="M70" s="117">
        <f>VLOOKUP($A70+ROUND((COLUMN()-2)/24,5),АТС!$A$41:$F$784,6)+'Иные услуги '!$C$5+'РСТ РСО-А'!$I$7+'РСТ РСО-А'!$G$9</f>
        <v>1219.3599999999999</v>
      </c>
      <c r="N70" s="117">
        <f>VLOOKUP($A70+ROUND((COLUMN()-2)/24,5),АТС!$A$41:$F$784,6)+'Иные услуги '!$C$5+'РСТ РСО-А'!$I$7+'РСТ РСО-А'!$G$9</f>
        <v>1219.3699999999999</v>
      </c>
      <c r="O70" s="117">
        <f>VLOOKUP($A70+ROUND((COLUMN()-2)/24,5),АТС!$A$41:$F$784,6)+'Иные услуги '!$C$5+'РСТ РСО-А'!$I$7+'РСТ РСО-А'!$G$9</f>
        <v>1219.01</v>
      </c>
      <c r="P70" s="117">
        <f>VLOOKUP($A70+ROUND((COLUMN()-2)/24,5),АТС!$A$41:$F$784,6)+'Иные услуги '!$C$5+'РСТ РСО-А'!$I$7+'РСТ РСО-А'!$G$9</f>
        <v>1219</v>
      </c>
      <c r="Q70" s="117">
        <f>VLOOKUP($A70+ROUND((COLUMN()-2)/24,5),АТС!$A$41:$F$784,6)+'Иные услуги '!$C$5+'РСТ РСО-А'!$I$7+'РСТ РСО-А'!$G$9</f>
        <v>1219</v>
      </c>
      <c r="R70" s="117">
        <f>VLOOKUP($A70+ROUND((COLUMN()-2)/24,5),АТС!$A$41:$F$784,6)+'Иные услуги '!$C$5+'РСТ РСО-А'!$I$7+'РСТ РСО-А'!$G$9</f>
        <v>1218.97</v>
      </c>
      <c r="S70" s="117">
        <f>VLOOKUP($A70+ROUND((COLUMN()-2)/24,5),АТС!$A$41:$F$784,6)+'Иные услуги '!$C$5+'РСТ РСО-А'!$I$7+'РСТ РСО-А'!$G$9</f>
        <v>1218.97</v>
      </c>
      <c r="T70" s="117">
        <f>VLOOKUP($A70+ROUND((COLUMN()-2)/24,5),АТС!$A$41:$F$784,6)+'Иные услуги '!$C$5+'РСТ РСО-А'!$I$7+'РСТ РСО-А'!$G$9</f>
        <v>1219.26</v>
      </c>
      <c r="U70" s="117">
        <f>VLOOKUP($A70+ROUND((COLUMN()-2)/24,5),АТС!$A$41:$F$784,6)+'Иные услуги '!$C$5+'РСТ РСО-А'!$I$7+'РСТ РСО-А'!$G$9</f>
        <v>1219.3699999999999</v>
      </c>
      <c r="V70" s="117">
        <f>VLOOKUP($A70+ROUND((COLUMN()-2)/24,5),АТС!$A$41:$F$784,6)+'Иные услуги '!$C$5+'РСТ РСО-А'!$I$7+'РСТ РСО-А'!$G$9</f>
        <v>1219.2</v>
      </c>
      <c r="W70" s="117">
        <f>VLOOKUP($A70+ROUND((COLUMN()-2)/24,5),АТС!$A$41:$F$784,6)+'Иные услуги '!$C$5+'РСТ РСО-А'!$I$7+'РСТ РСО-А'!$G$9</f>
        <v>1219.1600000000001</v>
      </c>
      <c r="X70" s="117">
        <f>VLOOKUP($A70+ROUND((COLUMN()-2)/24,5),АТС!$A$41:$F$784,6)+'Иные услуги '!$C$5+'РСТ РСО-А'!$I$7+'РСТ РСО-А'!$G$9</f>
        <v>1219.03</v>
      </c>
      <c r="Y70" s="117">
        <f>VLOOKUP($A70+ROUND((COLUMN()-2)/24,5),АТС!$A$41:$F$784,6)+'Иные услуги '!$C$5+'РСТ РСО-А'!$I$7+'РСТ РСО-А'!$G$9</f>
        <v>1218.25</v>
      </c>
    </row>
    <row r="71" spans="1:25" x14ac:dyDescent="0.2">
      <c r="A71" s="66">
        <f t="shared" si="1"/>
        <v>43665</v>
      </c>
      <c r="B71" s="117">
        <f>VLOOKUP($A71+ROUND((COLUMN()-2)/24,5),АТС!$A$41:$F$784,6)+'Иные услуги '!$C$5+'РСТ РСО-А'!$I$7+'РСТ РСО-А'!$G$9</f>
        <v>1219.02</v>
      </c>
      <c r="C71" s="117">
        <f>VLOOKUP($A71+ROUND((COLUMN()-2)/24,5),АТС!$A$41:$F$784,6)+'Иные услуги '!$C$5+'РСТ РСО-А'!$I$7+'РСТ РСО-А'!$G$9</f>
        <v>1219.07</v>
      </c>
      <c r="D71" s="117">
        <f>VLOOKUP($A71+ROUND((COLUMN()-2)/24,5),АТС!$A$41:$F$784,6)+'Иные услуги '!$C$5+'РСТ РСО-А'!$I$7+'РСТ РСО-А'!$G$9</f>
        <v>1219.06</v>
      </c>
      <c r="E71" s="117">
        <f>VLOOKUP($A71+ROUND((COLUMN()-2)/24,5),АТС!$A$41:$F$784,6)+'Иные услуги '!$C$5+'РСТ РСО-А'!$I$7+'РСТ РСО-А'!$G$9</f>
        <v>1219.05</v>
      </c>
      <c r="F71" s="117">
        <f>VLOOKUP($A71+ROUND((COLUMN()-2)/24,5),АТС!$A$41:$F$784,6)+'Иные услуги '!$C$5+'РСТ РСО-А'!$I$7+'РСТ РСО-А'!$G$9</f>
        <v>1219.01</v>
      </c>
      <c r="G71" s="117">
        <f>VLOOKUP($A71+ROUND((COLUMN()-2)/24,5),АТС!$A$41:$F$784,6)+'Иные услуги '!$C$5+'РСТ РСО-А'!$I$7+'РСТ РСО-А'!$G$9</f>
        <v>1219.1199999999999</v>
      </c>
      <c r="H71" s="117">
        <f>VLOOKUP($A71+ROUND((COLUMN()-2)/24,5),АТС!$A$41:$F$784,6)+'Иные услуги '!$C$5+'РСТ РСО-А'!$I$7+'РСТ РСО-А'!$G$9</f>
        <v>1218.71</v>
      </c>
      <c r="I71" s="117">
        <f>VLOOKUP($A71+ROUND((COLUMN()-2)/24,5),АТС!$A$41:$F$784,6)+'Иные услуги '!$C$5+'РСТ РСО-А'!$I$7+'РСТ РСО-А'!$G$9</f>
        <v>1218.54</v>
      </c>
      <c r="J71" s="117">
        <f>VLOOKUP($A71+ROUND((COLUMN()-2)/24,5),АТС!$A$41:$F$784,6)+'Иные услуги '!$C$5+'РСТ РСО-А'!$I$7+'РСТ РСО-А'!$G$9</f>
        <v>1218.78</v>
      </c>
      <c r="K71" s="117">
        <f>VLOOKUP($A71+ROUND((COLUMN()-2)/24,5),АТС!$A$41:$F$784,6)+'Иные услуги '!$C$5+'РСТ РСО-А'!$I$7+'РСТ РСО-А'!$G$9</f>
        <v>1219.21</v>
      </c>
      <c r="L71" s="117">
        <f>VLOOKUP($A71+ROUND((COLUMN()-2)/24,5),АТС!$A$41:$F$784,6)+'Иные услуги '!$C$5+'РСТ РСО-А'!$I$7+'РСТ РСО-А'!$G$9</f>
        <v>1219.25</v>
      </c>
      <c r="M71" s="117">
        <f>VLOOKUP($A71+ROUND((COLUMN()-2)/24,5),АТС!$A$41:$F$784,6)+'Иные услуги '!$C$5+'РСТ РСО-А'!$I$7+'РСТ РСО-А'!$G$9</f>
        <v>1219.25</v>
      </c>
      <c r="N71" s="117">
        <f>VLOOKUP($A71+ROUND((COLUMN()-2)/24,5),АТС!$A$41:$F$784,6)+'Иные услуги '!$C$5+'РСТ РСО-А'!$I$7+'РСТ РСО-А'!$G$9</f>
        <v>1219.23</v>
      </c>
      <c r="O71" s="117">
        <f>VLOOKUP($A71+ROUND((COLUMN()-2)/24,5),АТС!$A$41:$F$784,6)+'Иные услуги '!$C$5+'РСТ РСО-А'!$I$7+'РСТ РСО-А'!$G$9</f>
        <v>1218.83</v>
      </c>
      <c r="P71" s="117">
        <f>VLOOKUP($A71+ROUND((COLUMN()-2)/24,5),АТС!$A$41:$F$784,6)+'Иные услуги '!$C$5+'РСТ РСО-А'!$I$7+'РСТ РСО-А'!$G$9</f>
        <v>1218.79</v>
      </c>
      <c r="Q71" s="117">
        <f>VLOOKUP($A71+ROUND((COLUMN()-2)/24,5),АТС!$A$41:$F$784,6)+'Иные услуги '!$C$5+'РСТ РСО-А'!$I$7+'РСТ РСО-А'!$G$9</f>
        <v>1218.68</v>
      </c>
      <c r="R71" s="117">
        <f>VLOOKUP($A71+ROUND((COLUMN()-2)/24,5),АТС!$A$41:$F$784,6)+'Иные услуги '!$C$5+'РСТ РСО-А'!$I$7+'РСТ РСО-А'!$G$9</f>
        <v>1218.78</v>
      </c>
      <c r="S71" s="117">
        <f>VLOOKUP($A71+ROUND((COLUMN()-2)/24,5),АТС!$A$41:$F$784,6)+'Иные услуги '!$C$5+'РСТ РСО-А'!$I$7+'РСТ РСО-А'!$G$9</f>
        <v>1219.03</v>
      </c>
      <c r="T71" s="117">
        <f>VLOOKUP($A71+ROUND((COLUMN()-2)/24,5),АТС!$A$41:$F$784,6)+'Иные услуги '!$C$5+'РСТ РСО-А'!$I$7+'РСТ РСО-А'!$G$9</f>
        <v>1219.1600000000001</v>
      </c>
      <c r="U71" s="117">
        <f>VLOOKUP($A71+ROUND((COLUMN()-2)/24,5),АТС!$A$41:$F$784,6)+'Иные услуги '!$C$5+'РСТ РСО-А'!$I$7+'РСТ РСО-А'!$G$9</f>
        <v>1219.27</v>
      </c>
      <c r="V71" s="117">
        <f>VLOOKUP($A71+ROUND((COLUMN()-2)/24,5),АТС!$A$41:$F$784,6)+'Иные услуги '!$C$5+'РСТ РСО-А'!$I$7+'РСТ РСО-А'!$G$9</f>
        <v>1219.1099999999999</v>
      </c>
      <c r="W71" s="117">
        <f>VLOOKUP($A71+ROUND((COLUMN()-2)/24,5),АТС!$A$41:$F$784,6)+'Иные услуги '!$C$5+'РСТ РСО-А'!$I$7+'РСТ РСО-А'!$G$9</f>
        <v>1218.99</v>
      </c>
      <c r="X71" s="117">
        <f>VLOOKUP($A71+ROUND((COLUMN()-2)/24,5),АТС!$A$41:$F$784,6)+'Иные услуги '!$C$5+'РСТ РСО-А'!$I$7+'РСТ РСО-А'!$G$9</f>
        <v>1218.7</v>
      </c>
      <c r="Y71" s="117">
        <f>VLOOKUP($A71+ROUND((COLUMN()-2)/24,5),АТС!$A$41:$F$784,6)+'Иные услуги '!$C$5+'РСТ РСО-А'!$I$7+'РСТ РСО-А'!$G$9</f>
        <v>1218.2</v>
      </c>
    </row>
    <row r="72" spans="1:25" x14ac:dyDescent="0.2">
      <c r="A72" s="66">
        <f t="shared" si="1"/>
        <v>43666</v>
      </c>
      <c r="B72" s="117">
        <f>VLOOKUP($A72+ROUND((COLUMN()-2)/24,5),АТС!$A$41:$F$784,6)+'Иные услуги '!$C$5+'РСТ РСО-А'!$I$7+'РСТ РСО-А'!$G$9</f>
        <v>1218.97</v>
      </c>
      <c r="C72" s="117">
        <f>VLOOKUP($A72+ROUND((COLUMN()-2)/24,5),АТС!$A$41:$F$784,6)+'Иные услуги '!$C$5+'РСТ РСО-А'!$I$7+'РСТ РСО-А'!$G$9</f>
        <v>1218.8599999999999</v>
      </c>
      <c r="D72" s="117">
        <f>VLOOKUP($A72+ROUND((COLUMN()-2)/24,5),АТС!$A$41:$F$784,6)+'Иные услуги '!$C$5+'РСТ РСО-А'!$I$7+'РСТ РСО-А'!$G$9</f>
        <v>1218.8499999999999</v>
      </c>
      <c r="E72" s="117">
        <f>VLOOKUP($A72+ROUND((COLUMN()-2)/24,5),АТС!$A$41:$F$784,6)+'Иные услуги '!$C$5+'РСТ РСО-А'!$I$7+'РСТ РСО-А'!$G$9</f>
        <v>1218.81</v>
      </c>
      <c r="F72" s="117">
        <f>VLOOKUP($A72+ROUND((COLUMN()-2)/24,5),АТС!$A$41:$F$784,6)+'Иные услуги '!$C$5+'РСТ РСО-А'!$I$7+'РСТ РСО-А'!$G$9</f>
        <v>1218.92</v>
      </c>
      <c r="G72" s="117">
        <f>VLOOKUP($A72+ROUND((COLUMN()-2)/24,5),АТС!$A$41:$F$784,6)+'Иные услуги '!$C$5+'РСТ РСО-А'!$I$7+'РСТ РСО-А'!$G$9</f>
        <v>1218.8699999999999</v>
      </c>
      <c r="H72" s="117">
        <f>VLOOKUP($A72+ROUND((COLUMN()-2)/24,5),АТС!$A$41:$F$784,6)+'Иные услуги '!$C$5+'РСТ РСО-А'!$I$7+'РСТ РСО-А'!$G$9</f>
        <v>1218.17</v>
      </c>
      <c r="I72" s="117">
        <f>VLOOKUP($A72+ROUND((COLUMN()-2)/24,5),АТС!$A$41:$F$784,6)+'Иные услуги '!$C$5+'РСТ РСО-А'!$I$7+'РСТ РСО-А'!$G$9</f>
        <v>1218.3499999999999</v>
      </c>
      <c r="J72" s="117">
        <f>VLOOKUP($A72+ROUND((COLUMN()-2)/24,5),АТС!$A$41:$F$784,6)+'Иные услуги '!$C$5+'РСТ РСО-А'!$I$7+'РСТ РСО-А'!$G$9</f>
        <v>1218.8</v>
      </c>
      <c r="K72" s="117">
        <f>VLOOKUP($A72+ROUND((COLUMN()-2)/24,5),АТС!$A$41:$F$784,6)+'Иные услуги '!$C$5+'РСТ РСО-А'!$I$7+'РСТ РСО-А'!$G$9</f>
        <v>1219.0899999999999</v>
      </c>
      <c r="L72" s="117">
        <f>VLOOKUP($A72+ROUND((COLUMN()-2)/24,5),АТС!$A$41:$F$784,6)+'Иные услуги '!$C$5+'РСТ РСО-А'!$I$7+'РСТ РСО-А'!$G$9</f>
        <v>1219.1199999999999</v>
      </c>
      <c r="M72" s="117">
        <f>VLOOKUP($A72+ROUND((COLUMN()-2)/24,5),АТС!$A$41:$F$784,6)+'Иные услуги '!$C$5+'РСТ РСО-А'!$I$7+'РСТ РСО-А'!$G$9</f>
        <v>1219.1299999999999</v>
      </c>
      <c r="N72" s="117">
        <f>VLOOKUP($A72+ROUND((COLUMN()-2)/24,5),АТС!$A$41:$F$784,6)+'Иные услуги '!$C$5+'РСТ РСО-А'!$I$7+'РСТ РСО-А'!$G$9</f>
        <v>1219.08</v>
      </c>
      <c r="O72" s="117">
        <f>VLOOKUP($A72+ROUND((COLUMN()-2)/24,5),АТС!$A$41:$F$784,6)+'Иные услуги '!$C$5+'РСТ РСО-А'!$I$7+'РСТ РСО-А'!$G$9</f>
        <v>1218.94</v>
      </c>
      <c r="P72" s="117">
        <f>VLOOKUP($A72+ROUND((COLUMN()-2)/24,5),АТС!$A$41:$F$784,6)+'Иные услуги '!$C$5+'РСТ РСО-А'!$I$7+'РСТ РСО-А'!$G$9</f>
        <v>1218.96</v>
      </c>
      <c r="Q72" s="117">
        <f>VLOOKUP($A72+ROUND((COLUMN()-2)/24,5),АТС!$A$41:$F$784,6)+'Иные услуги '!$C$5+'РСТ РСО-А'!$I$7+'РСТ РСО-А'!$G$9</f>
        <v>1218.94</v>
      </c>
      <c r="R72" s="117">
        <f>VLOOKUP($A72+ROUND((COLUMN()-2)/24,5),АТС!$A$41:$F$784,6)+'Иные услуги '!$C$5+'РСТ РСО-А'!$I$7+'РСТ РСО-А'!$G$9</f>
        <v>1218.96</v>
      </c>
      <c r="S72" s="117">
        <f>VLOOKUP($A72+ROUND((COLUMN()-2)/24,5),АТС!$A$41:$F$784,6)+'Иные услуги '!$C$5+'РСТ РСО-А'!$I$7+'РСТ РСО-А'!$G$9</f>
        <v>1218.9100000000001</v>
      </c>
      <c r="T72" s="117">
        <f>VLOOKUP($A72+ROUND((COLUMN()-2)/24,5),АТС!$A$41:$F$784,6)+'Иные услуги '!$C$5+'РСТ РСО-А'!$I$7+'РСТ РСО-А'!$G$9</f>
        <v>1219.02</v>
      </c>
      <c r="U72" s="117">
        <f>VLOOKUP($A72+ROUND((COLUMN()-2)/24,5),АТС!$A$41:$F$784,6)+'Иные услуги '!$C$5+'РСТ РСО-А'!$I$7+'РСТ РСО-А'!$G$9</f>
        <v>1219.18</v>
      </c>
      <c r="V72" s="117">
        <f>VLOOKUP($A72+ROUND((COLUMN()-2)/24,5),АТС!$A$41:$F$784,6)+'Иные услуги '!$C$5+'РСТ РСО-А'!$I$7+'РСТ РСО-А'!$G$9</f>
        <v>1219</v>
      </c>
      <c r="W72" s="117">
        <f>VLOOKUP($A72+ROUND((COLUMN()-2)/24,5),АТС!$A$41:$F$784,6)+'Иные услуги '!$C$5+'РСТ РСО-А'!$I$7+'РСТ РСО-А'!$G$9</f>
        <v>1218.8599999999999</v>
      </c>
      <c r="X72" s="117">
        <f>VLOOKUP($A72+ROUND((COLUMN()-2)/24,5),АТС!$A$41:$F$784,6)+'Иные услуги '!$C$5+'РСТ РСО-А'!$I$7+'РСТ РСО-А'!$G$9</f>
        <v>1218.5999999999999</v>
      </c>
      <c r="Y72" s="117">
        <f>VLOOKUP($A72+ROUND((COLUMN()-2)/24,5),АТС!$A$41:$F$784,6)+'Иные услуги '!$C$5+'РСТ РСО-А'!$I$7+'РСТ РСО-А'!$G$9</f>
        <v>1217.9100000000001</v>
      </c>
    </row>
    <row r="73" spans="1:25" x14ac:dyDescent="0.2">
      <c r="A73" s="66">
        <f t="shared" si="1"/>
        <v>43667</v>
      </c>
      <c r="B73" s="117">
        <f>VLOOKUP($A73+ROUND((COLUMN()-2)/24,5),АТС!$A$41:$F$784,6)+'Иные услуги '!$C$5+'РСТ РСО-А'!$I$7+'РСТ РСО-А'!$G$9</f>
        <v>1218.93</v>
      </c>
      <c r="C73" s="117">
        <f>VLOOKUP($A73+ROUND((COLUMN()-2)/24,5),АТС!$A$41:$F$784,6)+'Иные услуги '!$C$5+'РСТ РСО-А'!$I$7+'РСТ РСО-А'!$G$9</f>
        <v>1218.8799999999999</v>
      </c>
      <c r="D73" s="117">
        <f>VLOOKUP($A73+ROUND((COLUMN()-2)/24,5),АТС!$A$41:$F$784,6)+'Иные услуги '!$C$5+'РСТ РСО-А'!$I$7+'РСТ РСО-А'!$G$9</f>
        <v>1218.8799999999999</v>
      </c>
      <c r="E73" s="117">
        <f>VLOOKUP($A73+ROUND((COLUMN()-2)/24,5),АТС!$A$41:$F$784,6)+'Иные услуги '!$C$5+'РСТ РСО-А'!$I$7+'РСТ РСО-А'!$G$9</f>
        <v>1218.8599999999999</v>
      </c>
      <c r="F73" s="117">
        <f>VLOOKUP($A73+ROUND((COLUMN()-2)/24,5),АТС!$A$41:$F$784,6)+'Иные услуги '!$C$5+'РСТ РСО-А'!$I$7+'РСТ РСО-А'!$G$9</f>
        <v>1218.8799999999999</v>
      </c>
      <c r="G73" s="117">
        <f>VLOOKUP($A73+ROUND((COLUMN()-2)/24,5),АТС!$A$41:$F$784,6)+'Иные услуги '!$C$5+'РСТ РСО-А'!$I$7+'РСТ РСО-А'!$G$9</f>
        <v>1218.8</v>
      </c>
      <c r="H73" s="117">
        <f>VLOOKUP($A73+ROUND((COLUMN()-2)/24,5),АТС!$A$41:$F$784,6)+'Иные услуги '!$C$5+'РСТ РСО-А'!$I$7+'РСТ РСО-А'!$G$9</f>
        <v>1218.4000000000001</v>
      </c>
      <c r="I73" s="117">
        <f>VLOOKUP($A73+ROUND((COLUMN()-2)/24,5),АТС!$A$41:$F$784,6)+'Иные услуги '!$C$5+'РСТ РСО-А'!$I$7+'РСТ РСО-А'!$G$9</f>
        <v>1218.6500000000001</v>
      </c>
      <c r="J73" s="117">
        <f>VLOOKUP($A73+ROUND((COLUMN()-2)/24,5),АТС!$A$41:$F$784,6)+'Иные услуги '!$C$5+'РСТ РСО-А'!$I$7+'РСТ РСО-А'!$G$9</f>
        <v>1218.77</v>
      </c>
      <c r="K73" s="117">
        <f>VLOOKUP($A73+ROUND((COLUMN()-2)/24,5),АТС!$A$41:$F$784,6)+'Иные услуги '!$C$5+'РСТ РСО-А'!$I$7+'РСТ РСО-А'!$G$9</f>
        <v>1218.99</v>
      </c>
      <c r="L73" s="117">
        <f>VLOOKUP($A73+ROUND((COLUMN()-2)/24,5),АТС!$A$41:$F$784,6)+'Иные услуги '!$C$5+'РСТ РСО-А'!$I$7+'РСТ РСО-А'!$G$9</f>
        <v>1219.1199999999999</v>
      </c>
      <c r="M73" s="117">
        <f>VLOOKUP($A73+ROUND((COLUMN()-2)/24,5),АТС!$A$41:$F$784,6)+'Иные услуги '!$C$5+'РСТ РСО-А'!$I$7+'РСТ РСО-А'!$G$9</f>
        <v>1219.17</v>
      </c>
      <c r="N73" s="117">
        <f>VLOOKUP($A73+ROUND((COLUMN()-2)/24,5),АТС!$A$41:$F$784,6)+'Иные услуги '!$C$5+'РСТ РСО-А'!$I$7+'РСТ РСО-А'!$G$9</f>
        <v>1219.1600000000001</v>
      </c>
      <c r="O73" s="117">
        <f>VLOOKUP($A73+ROUND((COLUMN()-2)/24,5),АТС!$A$41:$F$784,6)+'Иные услуги '!$C$5+'РСТ РСО-А'!$I$7+'РСТ РСО-А'!$G$9</f>
        <v>1219.03</v>
      </c>
      <c r="P73" s="117">
        <f>VLOOKUP($A73+ROUND((COLUMN()-2)/24,5),АТС!$A$41:$F$784,6)+'Иные услуги '!$C$5+'РСТ РСО-А'!$I$7+'РСТ РСО-А'!$G$9</f>
        <v>1219.02</v>
      </c>
      <c r="Q73" s="117">
        <f>VLOOKUP($A73+ROUND((COLUMN()-2)/24,5),АТС!$A$41:$F$784,6)+'Иные услуги '!$C$5+'РСТ РСО-А'!$I$7+'РСТ РСО-А'!$G$9</f>
        <v>1219.03</v>
      </c>
      <c r="R73" s="117">
        <f>VLOOKUP($A73+ROUND((COLUMN()-2)/24,5),АТС!$A$41:$F$784,6)+'Иные услуги '!$C$5+'РСТ РСО-А'!$I$7+'РСТ РСО-А'!$G$9</f>
        <v>1219</v>
      </c>
      <c r="S73" s="117">
        <f>VLOOKUP($A73+ROUND((COLUMN()-2)/24,5),АТС!$A$41:$F$784,6)+'Иные услуги '!$C$5+'РСТ РСО-А'!$I$7+'РСТ РСО-А'!$G$9</f>
        <v>1218.99</v>
      </c>
      <c r="T73" s="117">
        <f>VLOOKUP($A73+ROUND((COLUMN()-2)/24,5),АТС!$A$41:$F$784,6)+'Иные услуги '!$C$5+'РСТ РСО-А'!$I$7+'РСТ РСО-А'!$G$9</f>
        <v>1219.0999999999999</v>
      </c>
      <c r="U73" s="117">
        <f>VLOOKUP($A73+ROUND((COLUMN()-2)/24,5),АТС!$A$41:$F$784,6)+'Иные услуги '!$C$5+'РСТ РСО-А'!$I$7+'РСТ РСО-А'!$G$9</f>
        <v>1219.18</v>
      </c>
      <c r="V73" s="117">
        <f>VLOOKUP($A73+ROUND((COLUMN()-2)/24,5),АТС!$A$41:$F$784,6)+'Иные услуги '!$C$5+'РСТ РСО-А'!$I$7+'РСТ РСО-А'!$G$9</f>
        <v>1219.04</v>
      </c>
      <c r="W73" s="117">
        <f>VLOOKUP($A73+ROUND((COLUMN()-2)/24,5),АТС!$A$41:$F$784,6)+'Иные услуги '!$C$5+'РСТ РСО-А'!$I$7+'РСТ РСО-А'!$G$9</f>
        <v>1218.95</v>
      </c>
      <c r="X73" s="117">
        <f>VLOOKUP($A73+ROUND((COLUMN()-2)/24,5),АТС!$A$41:$F$784,6)+'Иные услуги '!$C$5+'РСТ РСО-А'!$I$7+'РСТ РСО-А'!$G$9</f>
        <v>1218.6500000000001</v>
      </c>
      <c r="Y73" s="117">
        <f>VLOOKUP($A73+ROUND((COLUMN()-2)/24,5),АТС!$A$41:$F$784,6)+'Иные услуги '!$C$5+'РСТ РСО-А'!$I$7+'РСТ РСО-А'!$G$9</f>
        <v>1217.6299999999999</v>
      </c>
    </row>
    <row r="74" spans="1:25" x14ac:dyDescent="0.2">
      <c r="A74" s="66">
        <f t="shared" si="1"/>
        <v>43668</v>
      </c>
      <c r="B74" s="117">
        <f>VLOOKUP($A74+ROUND((COLUMN()-2)/24,5),АТС!$A$41:$F$784,6)+'Иные услуги '!$C$5+'РСТ РСО-А'!$I$7+'РСТ РСО-А'!$G$9</f>
        <v>1219.01</v>
      </c>
      <c r="C74" s="117">
        <f>VLOOKUP($A74+ROUND((COLUMN()-2)/24,5),АТС!$A$41:$F$784,6)+'Иные услуги '!$C$5+'РСТ РСО-А'!$I$7+'РСТ РСО-А'!$G$9</f>
        <v>1218.8799999999999</v>
      </c>
      <c r="D74" s="117">
        <f>VLOOKUP($A74+ROUND((COLUMN()-2)/24,5),АТС!$A$41:$F$784,6)+'Иные услуги '!$C$5+'РСТ РСО-А'!$I$7+'РСТ РСО-А'!$G$9</f>
        <v>1218.83</v>
      </c>
      <c r="E74" s="117">
        <f>VLOOKUP($A74+ROUND((COLUMN()-2)/24,5),АТС!$A$41:$F$784,6)+'Иные услуги '!$C$5+'РСТ РСО-А'!$I$7+'РСТ РСО-А'!$G$9</f>
        <v>1218.82</v>
      </c>
      <c r="F74" s="117">
        <f>VLOOKUP($A74+ROUND((COLUMN()-2)/24,5),АТС!$A$41:$F$784,6)+'Иные услуги '!$C$5+'РСТ РСО-А'!$I$7+'РСТ РСО-А'!$G$9</f>
        <v>1218.8799999999999</v>
      </c>
      <c r="G74" s="117">
        <f>VLOOKUP($A74+ROUND((COLUMN()-2)/24,5),АТС!$A$41:$F$784,6)+'Иные услуги '!$C$5+'РСТ РСО-А'!$I$7+'РСТ РСО-А'!$G$9</f>
        <v>1218.8799999999999</v>
      </c>
      <c r="H74" s="117">
        <f>VLOOKUP($A74+ROUND((COLUMN()-2)/24,5),АТС!$A$41:$F$784,6)+'Иные услуги '!$C$5+'РСТ РСО-А'!$I$7+'РСТ РСО-А'!$G$9</f>
        <v>1218.7</v>
      </c>
      <c r="I74" s="117">
        <f>VLOOKUP($A74+ROUND((COLUMN()-2)/24,5),АТС!$A$41:$F$784,6)+'Иные услуги '!$C$5+'РСТ РСО-А'!$I$7+'РСТ РСО-А'!$G$9</f>
        <v>1218.75</v>
      </c>
      <c r="J74" s="117">
        <f>VLOOKUP($A74+ROUND((COLUMN()-2)/24,5),АТС!$A$41:$F$784,6)+'Иные услуги '!$C$5+'РСТ РСО-А'!$I$7+'РСТ РСО-А'!$G$9</f>
        <v>1218.99</v>
      </c>
      <c r="K74" s="117">
        <f>VLOOKUP($A74+ROUND((COLUMN()-2)/24,5),АТС!$A$41:$F$784,6)+'Иные услуги '!$C$5+'РСТ РСО-А'!$I$7+'РСТ РСО-А'!$G$9</f>
        <v>1219.28</v>
      </c>
      <c r="L74" s="117">
        <f>VLOOKUP($A74+ROUND((COLUMN()-2)/24,5),АТС!$A$41:$F$784,6)+'Иные услуги '!$C$5+'РСТ РСО-А'!$I$7+'РСТ РСО-А'!$G$9</f>
        <v>1219.3499999999999</v>
      </c>
      <c r="M74" s="117">
        <f>VLOOKUP($A74+ROUND((COLUMN()-2)/24,5),АТС!$A$41:$F$784,6)+'Иные услуги '!$C$5+'РСТ РСО-А'!$I$7+'РСТ РСО-А'!$G$9</f>
        <v>1219.3599999999999</v>
      </c>
      <c r="N74" s="117">
        <f>VLOOKUP($A74+ROUND((COLUMN()-2)/24,5),АТС!$A$41:$F$784,6)+'Иные услуги '!$C$5+'РСТ РСО-А'!$I$7+'РСТ РСО-А'!$G$9</f>
        <v>1219.3399999999999</v>
      </c>
      <c r="O74" s="117">
        <f>VLOOKUP($A74+ROUND((COLUMN()-2)/24,5),АТС!$A$41:$F$784,6)+'Иные услуги '!$C$5+'РСТ РСО-А'!$I$7+'РСТ РСО-А'!$G$9</f>
        <v>1219.0899999999999</v>
      </c>
      <c r="P74" s="117">
        <f>VLOOKUP($A74+ROUND((COLUMN()-2)/24,5),АТС!$A$41:$F$784,6)+'Иные услуги '!$C$5+'РСТ РСО-А'!$I$7+'РСТ РСО-А'!$G$9</f>
        <v>1219.08</v>
      </c>
      <c r="Q74" s="117">
        <f>VLOOKUP($A74+ROUND((COLUMN()-2)/24,5),АТС!$A$41:$F$784,6)+'Иные услуги '!$C$5+'РСТ РСО-А'!$I$7+'РСТ РСО-А'!$G$9</f>
        <v>1219.08</v>
      </c>
      <c r="R74" s="117">
        <f>VLOOKUP($A74+ROUND((COLUMN()-2)/24,5),АТС!$A$41:$F$784,6)+'Иные услуги '!$C$5+'РСТ РСО-А'!$I$7+'РСТ РСО-А'!$G$9</f>
        <v>1219.06</v>
      </c>
      <c r="S74" s="117">
        <f>VLOOKUP($A74+ROUND((COLUMN()-2)/24,5),АТС!$A$41:$F$784,6)+'Иные услуги '!$C$5+'РСТ РСО-А'!$I$7+'РСТ РСО-А'!$G$9</f>
        <v>1219.21</v>
      </c>
      <c r="T74" s="117">
        <f>VLOOKUP($A74+ROUND((COLUMN()-2)/24,5),АТС!$A$41:$F$784,6)+'Иные услуги '!$C$5+'РСТ РСО-А'!$I$7+'РСТ РСО-А'!$G$9</f>
        <v>1219.28</v>
      </c>
      <c r="U74" s="117">
        <f>VLOOKUP($A74+ROUND((COLUMN()-2)/24,5),АТС!$A$41:$F$784,6)+'Иные услуги '!$C$5+'РСТ РСО-А'!$I$7+'РСТ РСО-А'!$G$9</f>
        <v>1219.4100000000001</v>
      </c>
      <c r="V74" s="117">
        <f>VLOOKUP($A74+ROUND((COLUMN()-2)/24,5),АТС!$A$41:$F$784,6)+'Иные услуги '!$C$5+'РСТ РСО-А'!$I$7+'РСТ РСО-А'!$G$9</f>
        <v>1219.1299999999999</v>
      </c>
      <c r="W74" s="117">
        <f>VLOOKUP($A74+ROUND((COLUMN()-2)/24,5),АТС!$A$41:$F$784,6)+'Иные услуги '!$C$5+'РСТ РСО-А'!$I$7+'РСТ РСО-А'!$G$9</f>
        <v>1219.0899999999999</v>
      </c>
      <c r="X74" s="117">
        <f>VLOOKUP($A74+ROUND((COLUMN()-2)/24,5),АТС!$A$41:$F$784,6)+'Иные услуги '!$C$5+'РСТ РСО-А'!$I$7+'РСТ РСО-А'!$G$9</f>
        <v>1218.72</v>
      </c>
      <c r="Y74" s="117">
        <f>VLOOKUP($A74+ROUND((COLUMN()-2)/24,5),АТС!$A$41:$F$784,6)+'Иные услуги '!$C$5+'РСТ РСО-А'!$I$7+'РСТ РСО-А'!$G$9</f>
        <v>1218.1099999999999</v>
      </c>
    </row>
    <row r="75" spans="1:25" x14ac:dyDescent="0.2">
      <c r="A75" s="66">
        <f t="shared" si="1"/>
        <v>43669</v>
      </c>
      <c r="B75" s="117">
        <f>VLOOKUP($A75+ROUND((COLUMN()-2)/24,5),АТС!$A$41:$F$784,6)+'Иные услуги '!$C$5+'РСТ РСО-А'!$I$7+'РСТ РСО-А'!$G$9</f>
        <v>1218.97</v>
      </c>
      <c r="C75" s="117">
        <f>VLOOKUP($A75+ROUND((COLUMN()-2)/24,5),АТС!$A$41:$F$784,6)+'Иные услуги '!$C$5+'РСТ РСО-А'!$I$7+'РСТ РСО-А'!$G$9</f>
        <v>1218.8699999999999</v>
      </c>
      <c r="D75" s="117">
        <f>VLOOKUP($A75+ROUND((COLUMN()-2)/24,5),АТС!$A$41:$F$784,6)+'Иные услуги '!$C$5+'РСТ РСО-А'!$I$7+'РСТ РСО-А'!$G$9</f>
        <v>1218.93</v>
      </c>
      <c r="E75" s="117">
        <f>VLOOKUP($A75+ROUND((COLUMN()-2)/24,5),АТС!$A$41:$F$784,6)+'Иные услуги '!$C$5+'РСТ РСО-А'!$I$7+'РСТ РСО-А'!$G$9</f>
        <v>1218.93</v>
      </c>
      <c r="F75" s="117">
        <f>VLOOKUP($A75+ROUND((COLUMN()-2)/24,5),АТС!$A$41:$F$784,6)+'Иные услуги '!$C$5+'РСТ РСО-А'!$I$7+'РСТ РСО-А'!$G$9</f>
        <v>1218.81</v>
      </c>
      <c r="G75" s="117">
        <f>VLOOKUP($A75+ROUND((COLUMN()-2)/24,5),АТС!$A$41:$F$784,6)+'Иные услуги '!$C$5+'РСТ РСО-А'!$I$7+'РСТ РСО-А'!$G$9</f>
        <v>1218.75</v>
      </c>
      <c r="H75" s="117">
        <f>VLOOKUP($A75+ROUND((COLUMN()-2)/24,5),АТС!$A$41:$F$784,6)+'Иные услуги '!$C$5+'РСТ РСО-А'!$I$7+'РСТ РСО-А'!$G$9</f>
        <v>1218.5999999999999</v>
      </c>
      <c r="I75" s="117">
        <f>VLOOKUP($A75+ROUND((COLUMN()-2)/24,5),АТС!$A$41:$F$784,6)+'Иные услуги '!$C$5+'РСТ РСО-А'!$I$7+'РСТ РСО-А'!$G$9</f>
        <v>1218.6400000000001</v>
      </c>
      <c r="J75" s="117">
        <f>VLOOKUP($A75+ROUND((COLUMN()-2)/24,5),АТС!$A$41:$F$784,6)+'Иные услуги '!$C$5+'РСТ РСО-А'!$I$7+'РСТ РСО-А'!$G$9</f>
        <v>1218.8699999999999</v>
      </c>
      <c r="K75" s="117">
        <f>VLOOKUP($A75+ROUND((COLUMN()-2)/24,5),АТС!$A$41:$F$784,6)+'Иные услуги '!$C$5+'РСТ РСО-А'!$I$7+'РСТ РСО-А'!$G$9</f>
        <v>1219.1600000000001</v>
      </c>
      <c r="L75" s="117">
        <f>VLOOKUP($A75+ROUND((COLUMN()-2)/24,5),АТС!$A$41:$F$784,6)+'Иные услуги '!$C$5+'РСТ РСО-А'!$I$7+'РСТ РСО-А'!$G$9</f>
        <v>1219.25</v>
      </c>
      <c r="M75" s="117">
        <f>VLOOKUP($A75+ROUND((COLUMN()-2)/24,5),АТС!$A$41:$F$784,6)+'Иные услуги '!$C$5+'РСТ РСО-А'!$I$7+'РСТ РСО-А'!$G$9</f>
        <v>1219.29</v>
      </c>
      <c r="N75" s="117">
        <f>VLOOKUP($A75+ROUND((COLUMN()-2)/24,5),АТС!$A$41:$F$784,6)+'Иные услуги '!$C$5+'РСТ РСО-А'!$I$7+'РСТ РСО-А'!$G$9</f>
        <v>1219.25</v>
      </c>
      <c r="O75" s="117">
        <f>VLOOKUP($A75+ROUND((COLUMN()-2)/24,5),АТС!$A$41:$F$784,6)+'Иные услуги '!$C$5+'РСТ РСО-А'!$I$7+'РСТ РСО-А'!$G$9</f>
        <v>1218.95</v>
      </c>
      <c r="P75" s="117">
        <f>VLOOKUP($A75+ROUND((COLUMN()-2)/24,5),АТС!$A$41:$F$784,6)+'Иные услуги '!$C$5+'РСТ РСО-А'!$I$7+'РСТ РСО-А'!$G$9</f>
        <v>1218.94</v>
      </c>
      <c r="Q75" s="117">
        <f>VLOOKUP($A75+ROUND((COLUMN()-2)/24,5),АТС!$A$41:$F$784,6)+'Иные услуги '!$C$5+'РСТ РСО-А'!$I$7+'РСТ РСО-А'!$G$9</f>
        <v>1218.9100000000001</v>
      </c>
      <c r="R75" s="117">
        <f>VLOOKUP($A75+ROUND((COLUMN()-2)/24,5),АТС!$A$41:$F$784,6)+'Иные услуги '!$C$5+'РСТ РСО-А'!$I$7+'РСТ РСО-А'!$G$9</f>
        <v>1218.92</v>
      </c>
      <c r="S75" s="117">
        <f>VLOOKUP($A75+ROUND((COLUMN()-2)/24,5),АТС!$A$41:$F$784,6)+'Иные услуги '!$C$5+'РСТ РСО-А'!$I$7+'РСТ РСО-А'!$G$9</f>
        <v>1219.1400000000001</v>
      </c>
      <c r="T75" s="117">
        <f>VLOOKUP($A75+ROUND((COLUMN()-2)/24,5),АТС!$A$41:$F$784,6)+'Иные услуги '!$C$5+'РСТ РСО-А'!$I$7+'РСТ РСО-А'!$G$9</f>
        <v>1219.21</v>
      </c>
      <c r="U75" s="117">
        <f>VLOOKUP($A75+ROUND((COLUMN()-2)/24,5),АТС!$A$41:$F$784,6)+'Иные услуги '!$C$5+'РСТ РСО-А'!$I$7+'РСТ РСО-А'!$G$9</f>
        <v>1219.32</v>
      </c>
      <c r="V75" s="117">
        <f>VLOOKUP($A75+ROUND((COLUMN()-2)/24,5),АТС!$A$41:$F$784,6)+'Иные услуги '!$C$5+'РСТ РСО-А'!$I$7+'РСТ РСО-А'!$G$9</f>
        <v>1219.1099999999999</v>
      </c>
      <c r="W75" s="117">
        <f>VLOOKUP($A75+ROUND((COLUMN()-2)/24,5),АТС!$A$41:$F$784,6)+'Иные услуги '!$C$5+'РСТ РСО-А'!$I$7+'РСТ РСО-А'!$G$9</f>
        <v>1219.0899999999999</v>
      </c>
      <c r="X75" s="117">
        <f>VLOOKUP($A75+ROUND((COLUMN()-2)/24,5),АТС!$A$41:$F$784,6)+'Иные услуги '!$C$5+'РСТ РСО-А'!$I$7+'РСТ РСО-А'!$G$9</f>
        <v>1218.69</v>
      </c>
      <c r="Y75" s="117">
        <f>VLOOKUP($A75+ROUND((COLUMN()-2)/24,5),АТС!$A$41:$F$784,6)+'Иные услуги '!$C$5+'РСТ РСО-А'!$I$7+'РСТ РСО-А'!$G$9</f>
        <v>1217.98</v>
      </c>
    </row>
    <row r="76" spans="1:25" x14ac:dyDescent="0.2">
      <c r="A76" s="66">
        <f t="shared" si="1"/>
        <v>43670</v>
      </c>
      <c r="B76" s="117">
        <f>VLOOKUP($A76+ROUND((COLUMN()-2)/24,5),АТС!$A$41:$F$784,6)+'Иные услуги '!$C$5+'РСТ РСО-А'!$I$7+'РСТ РСО-А'!$G$9</f>
        <v>1219.0899999999999</v>
      </c>
      <c r="C76" s="117">
        <f>VLOOKUP($A76+ROUND((COLUMN()-2)/24,5),АТС!$A$41:$F$784,6)+'Иные услуги '!$C$5+'РСТ РСО-А'!$I$7+'РСТ РСО-А'!$G$9</f>
        <v>1219</v>
      </c>
      <c r="D76" s="117">
        <f>VLOOKUP($A76+ROUND((COLUMN()-2)/24,5),АТС!$A$41:$F$784,6)+'Иные услуги '!$C$5+'РСТ РСО-А'!$I$7+'РСТ РСО-А'!$G$9</f>
        <v>1218.99</v>
      </c>
      <c r="E76" s="117">
        <f>VLOOKUP($A76+ROUND((COLUMN()-2)/24,5),АТС!$A$41:$F$784,6)+'Иные услуги '!$C$5+'РСТ РСО-А'!$I$7+'РСТ РСО-А'!$G$9</f>
        <v>1218.98</v>
      </c>
      <c r="F76" s="117">
        <f>VLOOKUP($A76+ROUND((COLUMN()-2)/24,5),АТС!$A$41:$F$784,6)+'Иные услуги '!$C$5+'РСТ РСО-А'!$I$7+'РСТ РСО-А'!$G$9</f>
        <v>1218.96</v>
      </c>
      <c r="G76" s="117">
        <f>VLOOKUP($A76+ROUND((COLUMN()-2)/24,5),АТС!$A$41:$F$784,6)+'Иные услуги '!$C$5+'РСТ РСО-А'!$I$7+'РСТ РСО-А'!$G$9</f>
        <v>1219.02</v>
      </c>
      <c r="H76" s="117">
        <f>VLOOKUP($A76+ROUND((COLUMN()-2)/24,5),АТС!$A$41:$F$784,6)+'Иные услуги '!$C$5+'РСТ РСО-А'!$I$7+'РСТ РСО-А'!$G$9</f>
        <v>1218.5899999999999</v>
      </c>
      <c r="I76" s="117">
        <f>VLOOKUP($A76+ROUND((COLUMN()-2)/24,5),АТС!$A$41:$F$784,6)+'Иные услуги '!$C$5+'РСТ РСО-А'!$I$7+'РСТ РСО-А'!$G$9</f>
        <v>1218.6299999999999</v>
      </c>
      <c r="J76" s="117">
        <f>VLOOKUP($A76+ROUND((COLUMN()-2)/24,5),АТС!$A$41:$F$784,6)+'Иные услуги '!$C$5+'РСТ РСО-А'!$I$7+'РСТ РСО-А'!$G$9</f>
        <v>1219.22</v>
      </c>
      <c r="K76" s="117">
        <f>VLOOKUP($A76+ROUND((COLUMN()-2)/24,5),АТС!$A$41:$F$784,6)+'Иные услуги '!$C$5+'РСТ РСО-А'!$I$7+'РСТ РСО-А'!$G$9</f>
        <v>1218.98</v>
      </c>
      <c r="L76" s="117">
        <f>VLOOKUP($A76+ROUND((COLUMN()-2)/24,5),АТС!$A$41:$F$784,6)+'Иные услуги '!$C$5+'РСТ РСО-А'!$I$7+'РСТ РСО-А'!$G$9</f>
        <v>1219.01</v>
      </c>
      <c r="M76" s="117">
        <f>VLOOKUP($A76+ROUND((COLUMN()-2)/24,5),АТС!$A$41:$F$784,6)+'Иные услуги '!$C$5+'РСТ РСО-А'!$I$7+'РСТ РСО-А'!$G$9</f>
        <v>1219.04</v>
      </c>
      <c r="N76" s="117">
        <f>VLOOKUP($A76+ROUND((COLUMN()-2)/24,5),АТС!$A$41:$F$784,6)+'Иные услуги '!$C$5+'РСТ РСО-А'!$I$7+'РСТ РСО-А'!$G$9</f>
        <v>1219</v>
      </c>
      <c r="O76" s="117">
        <f>VLOOKUP($A76+ROUND((COLUMN()-2)/24,5),АТС!$A$41:$F$784,6)+'Иные услуги '!$C$5+'РСТ РСО-А'!$I$7+'РСТ РСО-А'!$G$9</f>
        <v>1219.01</v>
      </c>
      <c r="P76" s="117">
        <f>VLOOKUP($A76+ROUND((COLUMN()-2)/24,5),АТС!$A$41:$F$784,6)+'Иные услуги '!$C$5+'РСТ РСО-А'!$I$7+'РСТ РСО-А'!$G$9</f>
        <v>1219.01</v>
      </c>
      <c r="Q76" s="117">
        <f>VLOOKUP($A76+ROUND((COLUMN()-2)/24,5),АТС!$A$41:$F$784,6)+'Иные услуги '!$C$5+'РСТ РСО-А'!$I$7+'РСТ РСО-А'!$G$9</f>
        <v>1219</v>
      </c>
      <c r="R76" s="117">
        <f>VLOOKUP($A76+ROUND((COLUMN()-2)/24,5),АТС!$A$41:$F$784,6)+'Иные услуги '!$C$5+'РСТ РСО-А'!$I$7+'РСТ РСО-А'!$G$9</f>
        <v>1218.94</v>
      </c>
      <c r="S76" s="117">
        <f>VLOOKUP($A76+ROUND((COLUMN()-2)/24,5),АТС!$A$41:$F$784,6)+'Иные услуги '!$C$5+'РСТ РСО-А'!$I$7+'РСТ РСО-А'!$G$9</f>
        <v>1219.17</v>
      </c>
      <c r="T76" s="117">
        <f>VLOOKUP($A76+ROUND((COLUMN()-2)/24,5),АТС!$A$41:$F$784,6)+'Иные услуги '!$C$5+'РСТ РСО-А'!$I$7+'РСТ РСО-А'!$G$9</f>
        <v>1219.2</v>
      </c>
      <c r="U76" s="117">
        <f>VLOOKUP($A76+ROUND((COLUMN()-2)/24,5),АТС!$A$41:$F$784,6)+'Иные услуги '!$C$5+'РСТ РСО-А'!$I$7+'РСТ РСО-А'!$G$9</f>
        <v>1219.21</v>
      </c>
      <c r="V76" s="117">
        <f>VLOOKUP($A76+ROUND((COLUMN()-2)/24,5),АТС!$A$41:$F$784,6)+'Иные услуги '!$C$5+'РСТ РСО-А'!$I$7+'РСТ РСО-А'!$G$9</f>
        <v>1218.97</v>
      </c>
      <c r="W76" s="117">
        <f>VLOOKUP($A76+ROUND((COLUMN()-2)/24,5),АТС!$A$41:$F$784,6)+'Иные услуги '!$C$5+'РСТ РСО-А'!$I$7+'РСТ РСО-А'!$G$9</f>
        <v>1218.8</v>
      </c>
      <c r="X76" s="117">
        <f>VLOOKUP($A76+ROUND((COLUMN()-2)/24,5),АТС!$A$41:$F$784,6)+'Иные услуги '!$C$5+'РСТ РСО-А'!$I$7+'РСТ РСО-А'!$G$9</f>
        <v>1218.57</v>
      </c>
      <c r="Y76" s="117">
        <f>VLOOKUP($A76+ROUND((COLUMN()-2)/24,5),АТС!$A$41:$F$784,6)+'Иные услуги '!$C$5+'РСТ РСО-А'!$I$7+'РСТ РСО-А'!$G$9</f>
        <v>1218</v>
      </c>
    </row>
    <row r="77" spans="1:25" x14ac:dyDescent="0.2">
      <c r="A77" s="66">
        <f t="shared" si="1"/>
        <v>43671</v>
      </c>
      <c r="B77" s="117">
        <f>VLOOKUP($A77+ROUND((COLUMN()-2)/24,5),АТС!$A$41:$F$784,6)+'Иные услуги '!$C$5+'РСТ РСО-А'!$I$7+'РСТ РСО-А'!$G$9</f>
        <v>1219.1600000000001</v>
      </c>
      <c r="C77" s="117">
        <f>VLOOKUP($A77+ROUND((COLUMN()-2)/24,5),АТС!$A$41:$F$784,6)+'Иные услуги '!$C$5+'РСТ РСО-А'!$I$7+'РСТ РСО-А'!$G$9</f>
        <v>1219.07</v>
      </c>
      <c r="D77" s="117">
        <f>VLOOKUP($A77+ROUND((COLUMN()-2)/24,5),АТС!$A$41:$F$784,6)+'Иные услуги '!$C$5+'РСТ РСО-А'!$I$7+'РСТ РСО-А'!$G$9</f>
        <v>1219.07</v>
      </c>
      <c r="E77" s="117">
        <f>VLOOKUP($A77+ROUND((COLUMN()-2)/24,5),АТС!$A$41:$F$784,6)+'Иные услуги '!$C$5+'РСТ РСО-А'!$I$7+'РСТ РСО-А'!$G$9</f>
        <v>1219.07</v>
      </c>
      <c r="F77" s="117">
        <f>VLOOKUP($A77+ROUND((COLUMN()-2)/24,5),АТС!$A$41:$F$784,6)+'Иные услуги '!$C$5+'РСТ РСО-А'!$I$7+'РСТ РСО-А'!$G$9</f>
        <v>1218.99</v>
      </c>
      <c r="G77" s="117">
        <f>VLOOKUP($A77+ROUND((COLUMN()-2)/24,5),АТС!$A$41:$F$784,6)+'Иные услуги '!$C$5+'РСТ РСО-А'!$I$7+'РСТ РСО-А'!$G$9</f>
        <v>1218.93</v>
      </c>
      <c r="H77" s="117">
        <f>VLOOKUP($A77+ROUND((COLUMN()-2)/24,5),АТС!$A$41:$F$784,6)+'Иные услуги '!$C$5+'РСТ РСО-А'!$I$7+'РСТ РСО-А'!$G$9</f>
        <v>1218.56</v>
      </c>
      <c r="I77" s="117">
        <f>VLOOKUP($A77+ROUND((COLUMN()-2)/24,5),АТС!$A$41:$F$784,6)+'Иные услуги '!$C$5+'РСТ РСО-А'!$I$7+'РСТ РСО-А'!$G$9</f>
        <v>1218.8599999999999</v>
      </c>
      <c r="J77" s="117">
        <f>VLOOKUP($A77+ROUND((COLUMN()-2)/24,5),АТС!$A$41:$F$784,6)+'Иные услуги '!$C$5+'РСТ РСО-А'!$I$7+'РСТ РСО-А'!$G$9</f>
        <v>1218.8799999999999</v>
      </c>
      <c r="K77" s="117">
        <f>VLOOKUP($A77+ROUND((COLUMN()-2)/24,5),АТС!$A$41:$F$784,6)+'Иные услуги '!$C$5+'РСТ РСО-А'!$I$7+'РСТ РСО-А'!$G$9</f>
        <v>1218.94</v>
      </c>
      <c r="L77" s="117">
        <f>VLOOKUP($A77+ROUND((COLUMN()-2)/24,5),АТС!$A$41:$F$784,6)+'Иные услуги '!$C$5+'РСТ РСО-А'!$I$7+'РСТ РСО-А'!$G$9</f>
        <v>1218.95</v>
      </c>
      <c r="M77" s="117">
        <f>VLOOKUP($A77+ROUND((COLUMN()-2)/24,5),АТС!$A$41:$F$784,6)+'Иные услуги '!$C$5+'РСТ РСО-А'!$I$7+'РСТ РСО-А'!$G$9</f>
        <v>1218.96</v>
      </c>
      <c r="N77" s="117">
        <f>VLOOKUP($A77+ROUND((COLUMN()-2)/24,5),АТС!$A$41:$F$784,6)+'Иные услуги '!$C$5+'РСТ РСО-А'!$I$7+'РСТ РСО-А'!$G$9</f>
        <v>1218.97</v>
      </c>
      <c r="O77" s="117">
        <f>VLOOKUP($A77+ROUND((COLUMN()-2)/24,5),АТС!$A$41:$F$784,6)+'Иные услуги '!$C$5+'РСТ РСО-А'!$I$7+'РСТ РСО-А'!$G$9</f>
        <v>1218.96</v>
      </c>
      <c r="P77" s="117">
        <f>VLOOKUP($A77+ROUND((COLUMN()-2)/24,5),АТС!$A$41:$F$784,6)+'Иные услуги '!$C$5+'РСТ РСО-А'!$I$7+'РСТ РСО-А'!$G$9</f>
        <v>1218.94</v>
      </c>
      <c r="Q77" s="117">
        <f>VLOOKUP($A77+ROUND((COLUMN()-2)/24,5),АТС!$A$41:$F$784,6)+'Иные услуги '!$C$5+'РСТ РСО-А'!$I$7+'РСТ РСО-А'!$G$9</f>
        <v>1218.92</v>
      </c>
      <c r="R77" s="117">
        <f>VLOOKUP($A77+ROUND((COLUMN()-2)/24,5),АТС!$A$41:$F$784,6)+'Иные услуги '!$C$5+'РСТ РСО-А'!$I$7+'РСТ РСО-А'!$G$9</f>
        <v>1219.1600000000001</v>
      </c>
      <c r="S77" s="117">
        <f>VLOOKUP($A77+ROUND((COLUMN()-2)/24,5),АТС!$A$41:$F$784,6)+'Иные услуги '!$C$5+'РСТ РСО-А'!$I$7+'РСТ РСО-А'!$G$9</f>
        <v>1219.0999999999999</v>
      </c>
      <c r="T77" s="117">
        <f>VLOOKUP($A77+ROUND((COLUMN()-2)/24,5),АТС!$A$41:$F$784,6)+'Иные услуги '!$C$5+'РСТ РСО-А'!$I$7+'РСТ РСО-А'!$G$9</f>
        <v>1219.19</v>
      </c>
      <c r="U77" s="117">
        <f>VLOOKUP($A77+ROUND((COLUMN()-2)/24,5),АТС!$A$41:$F$784,6)+'Иные услуги '!$C$5+'РСТ РСО-А'!$I$7+'РСТ РСО-А'!$G$9</f>
        <v>1219.1500000000001</v>
      </c>
      <c r="V77" s="117">
        <f>VLOOKUP($A77+ROUND((COLUMN()-2)/24,5),АТС!$A$41:$F$784,6)+'Иные услуги '!$C$5+'РСТ РСО-А'!$I$7+'РСТ РСО-А'!$G$9</f>
        <v>1218.95</v>
      </c>
      <c r="W77" s="117">
        <f>VLOOKUP($A77+ROUND((COLUMN()-2)/24,5),АТС!$A$41:$F$784,6)+'Иные услуги '!$C$5+'РСТ РСО-А'!$I$7+'РСТ РСО-А'!$G$9</f>
        <v>1218.8900000000001</v>
      </c>
      <c r="X77" s="117">
        <f>VLOOKUP($A77+ROUND((COLUMN()-2)/24,5),АТС!$A$41:$F$784,6)+'Иные услуги '!$C$5+'РСТ РСО-А'!$I$7+'РСТ РСО-А'!$G$9</f>
        <v>1218.43</v>
      </c>
      <c r="Y77" s="117">
        <f>VLOOKUP($A77+ROUND((COLUMN()-2)/24,5),АТС!$A$41:$F$784,6)+'Иные услуги '!$C$5+'РСТ РСО-А'!$I$7+'РСТ РСО-А'!$G$9</f>
        <v>1218.02</v>
      </c>
    </row>
    <row r="78" spans="1:25" x14ac:dyDescent="0.2">
      <c r="A78" s="66">
        <f t="shared" si="1"/>
        <v>43672</v>
      </c>
      <c r="B78" s="117">
        <f>VLOOKUP($A78+ROUND((COLUMN()-2)/24,5),АТС!$A$41:$F$784,6)+'Иные услуги '!$C$5+'РСТ РСО-А'!$I$7+'РСТ РСО-А'!$G$9</f>
        <v>1218.99</v>
      </c>
      <c r="C78" s="117">
        <f>VLOOKUP($A78+ROUND((COLUMN()-2)/24,5),АТС!$A$41:$F$784,6)+'Иные услуги '!$C$5+'РСТ РСО-А'!$I$7+'РСТ РСО-А'!$G$9</f>
        <v>1218.8699999999999</v>
      </c>
      <c r="D78" s="117">
        <f>VLOOKUP($A78+ROUND((COLUMN()-2)/24,5),АТС!$A$41:$F$784,6)+'Иные услуги '!$C$5+'РСТ РСО-А'!$I$7+'РСТ РСО-А'!$G$9</f>
        <v>1218.9000000000001</v>
      </c>
      <c r="E78" s="117">
        <f>VLOOKUP($A78+ROUND((COLUMN()-2)/24,5),АТС!$A$41:$F$784,6)+'Иные услуги '!$C$5+'РСТ РСО-А'!$I$7+'РСТ РСО-А'!$G$9</f>
        <v>1218.8499999999999</v>
      </c>
      <c r="F78" s="117">
        <f>VLOOKUP($A78+ROUND((COLUMN()-2)/24,5),АТС!$A$41:$F$784,6)+'Иные услуги '!$C$5+'РСТ РСО-А'!$I$7+'РСТ РСО-А'!$G$9</f>
        <v>1218.76</v>
      </c>
      <c r="G78" s="117">
        <f>VLOOKUP($A78+ROUND((COLUMN()-2)/24,5),АТС!$A$41:$F$784,6)+'Иные услуги '!$C$5+'РСТ РСО-А'!$I$7+'РСТ РСО-А'!$G$9</f>
        <v>1218.69</v>
      </c>
      <c r="H78" s="117">
        <f>VLOOKUP($A78+ROUND((COLUMN()-2)/24,5),АТС!$A$41:$F$784,6)+'Иные услуги '!$C$5+'РСТ РСО-А'!$I$7+'РСТ РСО-А'!$G$9</f>
        <v>1218.17</v>
      </c>
      <c r="I78" s="117">
        <f>VLOOKUP($A78+ROUND((COLUMN()-2)/24,5),АТС!$A$41:$F$784,6)+'Иные услуги '!$C$5+'РСТ РСО-А'!$I$7+'РСТ РСО-А'!$G$9</f>
        <v>1218.52</v>
      </c>
      <c r="J78" s="117">
        <f>VLOOKUP($A78+ROUND((COLUMN()-2)/24,5),АТС!$A$41:$F$784,6)+'Иные услуги '!$C$5+'РСТ РСО-А'!$I$7+'РСТ РСО-А'!$G$9</f>
        <v>1218.81</v>
      </c>
      <c r="K78" s="117">
        <f>VLOOKUP($A78+ROUND((COLUMN()-2)/24,5),АТС!$A$41:$F$784,6)+'Иные услуги '!$C$5+'РСТ РСО-А'!$I$7+'РСТ РСО-А'!$G$9</f>
        <v>1219.0899999999999</v>
      </c>
      <c r="L78" s="117">
        <f>VLOOKUP($A78+ROUND((COLUMN()-2)/24,5),АТС!$A$41:$F$784,6)+'Иные услуги '!$C$5+'РСТ РСО-А'!$I$7+'РСТ РСО-А'!$G$9</f>
        <v>1219.17</v>
      </c>
      <c r="M78" s="117">
        <f>VLOOKUP($A78+ROUND((COLUMN()-2)/24,5),АТС!$A$41:$F$784,6)+'Иные услуги '!$C$5+'РСТ РСО-А'!$I$7+'РСТ РСО-А'!$G$9</f>
        <v>1219.18</v>
      </c>
      <c r="N78" s="117">
        <f>VLOOKUP($A78+ROUND((COLUMN()-2)/24,5),АТС!$A$41:$F$784,6)+'Иные услуги '!$C$5+'РСТ РСО-А'!$I$7+'РСТ РСО-А'!$G$9</f>
        <v>1219.1500000000001</v>
      </c>
      <c r="O78" s="117">
        <f>VLOOKUP($A78+ROUND((COLUMN()-2)/24,5),АТС!$A$41:$F$784,6)+'Иные услуги '!$C$5+'РСТ РСО-А'!$I$7+'РСТ РСО-А'!$G$9</f>
        <v>1218.92</v>
      </c>
      <c r="P78" s="117">
        <f>VLOOKUP($A78+ROUND((COLUMN()-2)/24,5),АТС!$A$41:$F$784,6)+'Иные услуги '!$C$5+'РСТ РСО-А'!$I$7+'РСТ РСО-А'!$G$9</f>
        <v>1218.9100000000001</v>
      </c>
      <c r="Q78" s="117">
        <f>VLOOKUP($A78+ROUND((COLUMN()-2)/24,5),АТС!$A$41:$F$784,6)+'Иные услуги '!$C$5+'РСТ РСО-А'!$I$7+'РСТ РСО-А'!$G$9</f>
        <v>1218.9000000000001</v>
      </c>
      <c r="R78" s="117">
        <f>VLOOKUP($A78+ROUND((COLUMN()-2)/24,5),АТС!$A$41:$F$784,6)+'Иные услуги '!$C$5+'РСТ РСО-А'!$I$7+'РСТ РСО-А'!$G$9</f>
        <v>1218.8699999999999</v>
      </c>
      <c r="S78" s="117">
        <f>VLOOKUP($A78+ROUND((COLUMN()-2)/24,5),АТС!$A$41:$F$784,6)+'Иные услуги '!$C$5+'РСТ РСО-А'!$I$7+'РСТ РСО-А'!$G$9</f>
        <v>1218.94</v>
      </c>
      <c r="T78" s="117">
        <f>VLOOKUP($A78+ROUND((COLUMN()-2)/24,5),АТС!$A$41:$F$784,6)+'Иные услуги '!$C$5+'РСТ РСО-А'!$I$7+'РСТ РСО-А'!$G$9</f>
        <v>1218.96</v>
      </c>
      <c r="U78" s="117">
        <f>VLOOKUP($A78+ROUND((COLUMN()-2)/24,5),АТС!$A$41:$F$784,6)+'Иные услуги '!$C$5+'РСТ РСО-А'!$I$7+'РСТ РСО-А'!$G$9</f>
        <v>1219.1299999999999</v>
      </c>
      <c r="V78" s="117">
        <f>VLOOKUP($A78+ROUND((COLUMN()-2)/24,5),АТС!$A$41:$F$784,6)+'Иные услуги '!$C$5+'РСТ РСО-А'!$I$7+'РСТ РСО-А'!$G$9</f>
        <v>1218.99</v>
      </c>
      <c r="W78" s="117">
        <f>VLOOKUP($A78+ROUND((COLUMN()-2)/24,5),АТС!$A$41:$F$784,6)+'Иные услуги '!$C$5+'РСТ РСО-А'!$I$7+'РСТ РСО-А'!$G$9</f>
        <v>1218.93</v>
      </c>
      <c r="X78" s="117">
        <f>VLOOKUP($A78+ROUND((COLUMN()-2)/24,5),АТС!$A$41:$F$784,6)+'Иные услуги '!$C$5+'РСТ РСО-А'!$I$7+'РСТ РСО-А'!$G$9</f>
        <v>1218.54</v>
      </c>
      <c r="Y78" s="117">
        <f>VLOOKUP($A78+ROUND((COLUMN()-2)/24,5),АТС!$A$41:$F$784,6)+'Иные услуги '!$C$5+'РСТ РСО-А'!$I$7+'РСТ РСО-А'!$G$9</f>
        <v>1217.8</v>
      </c>
    </row>
    <row r="79" spans="1:25" x14ac:dyDescent="0.2">
      <c r="A79" s="66">
        <f t="shared" si="1"/>
        <v>43673</v>
      </c>
      <c r="B79" s="117">
        <f>VLOOKUP($A79+ROUND((COLUMN()-2)/24,5),АТС!$A$41:$F$784,6)+'Иные услуги '!$C$5+'РСТ РСО-А'!$I$7+'РСТ РСО-А'!$G$9</f>
        <v>1218.49</v>
      </c>
      <c r="C79" s="117">
        <f>VLOOKUP($A79+ROUND((COLUMN()-2)/24,5),АТС!$A$41:$F$784,6)+'Иные услуги '!$C$5+'РСТ РСО-А'!$I$7+'РСТ РСО-А'!$G$9</f>
        <v>1218.42</v>
      </c>
      <c r="D79" s="117">
        <f>VLOOKUP($A79+ROUND((COLUMN()-2)/24,5),АТС!$A$41:$F$784,6)+'Иные услуги '!$C$5+'РСТ РСО-А'!$I$7+'РСТ РСО-А'!$G$9</f>
        <v>1218.42</v>
      </c>
      <c r="E79" s="117">
        <f>VLOOKUP($A79+ROUND((COLUMN()-2)/24,5),АТС!$A$41:$F$784,6)+'Иные услуги '!$C$5+'РСТ РСО-А'!$I$7+'РСТ РСО-А'!$G$9</f>
        <v>1218.49</v>
      </c>
      <c r="F79" s="117">
        <f>VLOOKUP($A79+ROUND((COLUMN()-2)/24,5),АТС!$A$41:$F$784,6)+'Иные услуги '!$C$5+'РСТ РСО-А'!$I$7+'РСТ РСО-А'!$G$9</f>
        <v>1218.43</v>
      </c>
      <c r="G79" s="117">
        <f>VLOOKUP($A79+ROUND((COLUMN()-2)/24,5),АТС!$A$41:$F$784,6)+'Иные услуги '!$C$5+'РСТ РСО-А'!$I$7+'РСТ РСО-А'!$G$9</f>
        <v>1218.22</v>
      </c>
      <c r="H79" s="117">
        <f>VLOOKUP($A79+ROUND((COLUMN()-2)/24,5),АТС!$A$41:$F$784,6)+'Иные услуги '!$C$5+'РСТ РСО-А'!$I$7+'РСТ РСО-А'!$G$9</f>
        <v>1217.48</v>
      </c>
      <c r="I79" s="117">
        <f>VLOOKUP($A79+ROUND((COLUMN()-2)/24,5),АТС!$A$41:$F$784,6)+'Иные услуги '!$C$5+'РСТ РСО-А'!$I$7+'РСТ РСО-А'!$G$9</f>
        <v>1217.97</v>
      </c>
      <c r="J79" s="117">
        <f>VLOOKUP($A79+ROUND((COLUMN()-2)/24,5),АТС!$A$41:$F$784,6)+'Иные услуги '!$C$5+'РСТ РСО-А'!$I$7+'РСТ РСО-А'!$G$9</f>
        <v>1218.5899999999999</v>
      </c>
      <c r="K79" s="117">
        <f>VLOOKUP($A79+ROUND((COLUMN()-2)/24,5),АТС!$A$41:$F$784,6)+'Иные услуги '!$C$5+'РСТ РСО-А'!$I$7+'РСТ РСО-А'!$G$9</f>
        <v>1218.77</v>
      </c>
      <c r="L79" s="117">
        <f>VLOOKUP($A79+ROUND((COLUMN()-2)/24,5),АТС!$A$41:$F$784,6)+'Иные услуги '!$C$5+'РСТ РСО-А'!$I$7+'РСТ РСО-А'!$G$9</f>
        <v>1218.8699999999999</v>
      </c>
      <c r="M79" s="117">
        <f>VLOOKUP($A79+ROUND((COLUMN()-2)/24,5),АТС!$A$41:$F$784,6)+'Иные услуги '!$C$5+'РСТ РСО-А'!$I$7+'РСТ РСО-А'!$G$9</f>
        <v>1218.92</v>
      </c>
      <c r="N79" s="117">
        <f>VLOOKUP($A79+ROUND((COLUMN()-2)/24,5),АТС!$A$41:$F$784,6)+'Иные услуги '!$C$5+'РСТ РСО-А'!$I$7+'РСТ РСО-А'!$G$9</f>
        <v>1218.8699999999999</v>
      </c>
      <c r="O79" s="117">
        <f>VLOOKUP($A79+ROUND((COLUMN()-2)/24,5),АТС!$A$41:$F$784,6)+'Иные услуги '!$C$5+'РСТ РСО-А'!$I$7+'РСТ РСО-А'!$G$9</f>
        <v>1218.82</v>
      </c>
      <c r="P79" s="117">
        <f>VLOOKUP($A79+ROUND((COLUMN()-2)/24,5),АТС!$A$41:$F$784,6)+'Иные услуги '!$C$5+'РСТ РСО-А'!$I$7+'РСТ РСО-А'!$G$9</f>
        <v>1218.79</v>
      </c>
      <c r="Q79" s="117">
        <f>VLOOKUP($A79+ROUND((COLUMN()-2)/24,5),АТС!$A$41:$F$784,6)+'Иные услуги '!$C$5+'РСТ РСО-А'!$I$7+'РСТ РСО-А'!$G$9</f>
        <v>1218.79</v>
      </c>
      <c r="R79" s="117">
        <f>VLOOKUP($A79+ROUND((COLUMN()-2)/24,5),АТС!$A$41:$F$784,6)+'Иные услуги '!$C$5+'РСТ РСО-А'!$I$7+'РСТ РСО-А'!$G$9</f>
        <v>1218.75</v>
      </c>
      <c r="S79" s="117">
        <f>VLOOKUP($A79+ROUND((COLUMN()-2)/24,5),АТС!$A$41:$F$784,6)+'Иные услуги '!$C$5+'РСТ РСО-А'!$I$7+'РСТ РСО-А'!$G$9</f>
        <v>1218.6299999999999</v>
      </c>
      <c r="T79" s="117">
        <f>VLOOKUP($A79+ROUND((COLUMN()-2)/24,5),АТС!$A$41:$F$784,6)+'Иные услуги '!$C$5+'РСТ РСО-А'!$I$7+'РСТ РСО-А'!$G$9</f>
        <v>1218.57</v>
      </c>
      <c r="U79" s="117">
        <f>VLOOKUP($A79+ROUND((COLUMN()-2)/24,5),АТС!$A$41:$F$784,6)+'Иные услуги '!$C$5+'РСТ РСО-А'!$I$7+'РСТ РСО-А'!$G$9</f>
        <v>1218.8699999999999</v>
      </c>
      <c r="V79" s="117">
        <f>VLOOKUP($A79+ROUND((COLUMN()-2)/24,5),АТС!$A$41:$F$784,6)+'Иные услуги '!$C$5+'РСТ РСО-А'!$I$7+'РСТ РСО-А'!$G$9</f>
        <v>1218.7</v>
      </c>
      <c r="W79" s="117">
        <f>VLOOKUP($A79+ROUND((COLUMN()-2)/24,5),АТС!$A$41:$F$784,6)+'Иные услуги '!$C$5+'РСТ РСО-А'!$I$7+'РСТ РСО-А'!$G$9</f>
        <v>1218.57</v>
      </c>
      <c r="X79" s="117">
        <f>VLOOKUP($A79+ROUND((COLUMN()-2)/24,5),АТС!$A$41:$F$784,6)+'Иные услуги '!$C$5+'РСТ РСО-А'!$I$7+'РСТ РСО-А'!$G$9</f>
        <v>1218.05</v>
      </c>
      <c r="Y79" s="117">
        <f>VLOOKUP($A79+ROUND((COLUMN()-2)/24,5),АТС!$A$41:$F$784,6)+'Иные услуги '!$C$5+'РСТ РСО-А'!$I$7+'РСТ РСО-А'!$G$9</f>
        <v>1217.17</v>
      </c>
    </row>
    <row r="80" spans="1:25" x14ac:dyDescent="0.2">
      <c r="A80" s="66">
        <f t="shared" si="1"/>
        <v>43674</v>
      </c>
      <c r="B80" s="117">
        <f>VLOOKUP($A80+ROUND((COLUMN()-2)/24,5),АТС!$A$41:$F$784,6)+'Иные услуги '!$C$5+'РСТ РСО-А'!$I$7+'РСТ РСО-А'!$G$9</f>
        <v>1218.55</v>
      </c>
      <c r="C80" s="117">
        <f>VLOOKUP($A80+ROUND((COLUMN()-2)/24,5),АТС!$A$41:$F$784,6)+'Иные услуги '!$C$5+'РСТ РСО-А'!$I$7+'РСТ РСО-А'!$G$9</f>
        <v>1218.4100000000001</v>
      </c>
      <c r="D80" s="117">
        <f>VLOOKUP($A80+ROUND((COLUMN()-2)/24,5),АТС!$A$41:$F$784,6)+'Иные услуги '!$C$5+'РСТ РСО-А'!$I$7+'РСТ РСО-А'!$G$9</f>
        <v>1218.42</v>
      </c>
      <c r="E80" s="117">
        <f>VLOOKUP($A80+ROUND((COLUMN()-2)/24,5),АТС!$A$41:$F$784,6)+'Иные услуги '!$C$5+'РСТ РСО-А'!$I$7+'РСТ РСО-А'!$G$9</f>
        <v>1218.4000000000001</v>
      </c>
      <c r="F80" s="117">
        <f>VLOOKUP($A80+ROUND((COLUMN()-2)/24,5),АТС!$A$41:$F$784,6)+'Иные услуги '!$C$5+'РСТ РСО-А'!$I$7+'РСТ РСО-А'!$G$9</f>
        <v>1218.43</v>
      </c>
      <c r="G80" s="117">
        <f>VLOOKUP($A80+ROUND((COLUMN()-2)/24,5),АТС!$A$41:$F$784,6)+'Иные услуги '!$C$5+'РСТ РСО-А'!$I$7+'РСТ РСО-А'!$G$9</f>
        <v>1218.24</v>
      </c>
      <c r="H80" s="117">
        <f>VLOOKUP($A80+ROUND((COLUMN()-2)/24,5),АТС!$A$41:$F$784,6)+'Иные услуги '!$C$5+'РСТ РСО-А'!$I$7+'РСТ РСО-А'!$G$9</f>
        <v>1217.58</v>
      </c>
      <c r="I80" s="117">
        <f>VLOOKUP($A80+ROUND((COLUMN()-2)/24,5),АТС!$A$41:$F$784,6)+'Иные услуги '!$C$5+'РСТ РСО-А'!$I$7+'РСТ РСО-А'!$G$9</f>
        <v>1217.8399999999999</v>
      </c>
      <c r="J80" s="117">
        <f>VLOOKUP($A80+ROUND((COLUMN()-2)/24,5),АТС!$A$41:$F$784,6)+'Иные услуги '!$C$5+'РСТ РСО-А'!$I$7+'РСТ РСО-А'!$G$9</f>
        <v>1218.49</v>
      </c>
      <c r="K80" s="117">
        <f>VLOOKUP($A80+ROUND((COLUMN()-2)/24,5),АТС!$A$41:$F$784,6)+'Иные услуги '!$C$5+'РСТ РСО-А'!$I$7+'РСТ РСО-А'!$G$9</f>
        <v>1218.68</v>
      </c>
      <c r="L80" s="117">
        <f>VLOOKUP($A80+ROUND((COLUMN()-2)/24,5),АТС!$A$41:$F$784,6)+'Иные услуги '!$C$5+'РСТ РСО-А'!$I$7+'РСТ РСО-А'!$G$9</f>
        <v>1218.78</v>
      </c>
      <c r="M80" s="117">
        <f>VLOOKUP($A80+ROUND((COLUMN()-2)/24,5),АТС!$A$41:$F$784,6)+'Иные услуги '!$C$5+'РСТ РСО-А'!$I$7+'РСТ РСО-А'!$G$9</f>
        <v>1218.82</v>
      </c>
      <c r="N80" s="117">
        <f>VLOOKUP($A80+ROUND((COLUMN()-2)/24,5),АТС!$A$41:$F$784,6)+'Иные услуги '!$C$5+'РСТ РСО-А'!$I$7+'РСТ РСО-А'!$G$9</f>
        <v>1218.78</v>
      </c>
      <c r="O80" s="117">
        <f>VLOOKUP($A80+ROUND((COLUMN()-2)/24,5),АТС!$A$41:$F$784,6)+'Иные услуги '!$C$5+'РСТ РСО-А'!$I$7+'РСТ РСО-А'!$G$9</f>
        <v>1218.78</v>
      </c>
      <c r="P80" s="117">
        <f>VLOOKUP($A80+ROUND((COLUMN()-2)/24,5),АТС!$A$41:$F$784,6)+'Иные услуги '!$C$5+'РСТ РСО-А'!$I$7+'РСТ РСО-А'!$G$9</f>
        <v>1218.78</v>
      </c>
      <c r="Q80" s="117">
        <f>VLOOKUP($A80+ROUND((COLUMN()-2)/24,5),АТС!$A$41:$F$784,6)+'Иные услуги '!$C$5+'РСТ РСО-А'!$I$7+'РСТ РСО-А'!$G$9</f>
        <v>1218.75</v>
      </c>
      <c r="R80" s="117">
        <f>VLOOKUP($A80+ROUND((COLUMN()-2)/24,5),АТС!$A$41:$F$784,6)+'Иные услуги '!$C$5+'РСТ РСО-А'!$I$7+'РСТ РСО-А'!$G$9</f>
        <v>1218.72</v>
      </c>
      <c r="S80" s="117">
        <f>VLOOKUP($A80+ROUND((COLUMN()-2)/24,5),АТС!$A$41:$F$784,6)+'Иные услуги '!$C$5+'РСТ РСО-А'!$I$7+'РСТ РСО-А'!$G$9</f>
        <v>1218.5899999999999</v>
      </c>
      <c r="T80" s="117">
        <f>VLOOKUP($A80+ROUND((COLUMN()-2)/24,5),АТС!$A$41:$F$784,6)+'Иные услуги '!$C$5+'РСТ РСО-А'!$I$7+'РСТ РСО-А'!$G$9</f>
        <v>1218.5999999999999</v>
      </c>
      <c r="U80" s="117">
        <f>VLOOKUP($A80+ROUND((COLUMN()-2)/24,5),АТС!$A$41:$F$784,6)+'Иные услуги '!$C$5+'РСТ РСО-А'!$I$7+'РСТ РСО-А'!$G$9</f>
        <v>1218.9000000000001</v>
      </c>
      <c r="V80" s="117">
        <f>VLOOKUP($A80+ROUND((COLUMN()-2)/24,5),АТС!$A$41:$F$784,6)+'Иные услуги '!$C$5+'РСТ РСО-А'!$I$7+'РСТ РСО-А'!$G$9</f>
        <v>1218.77</v>
      </c>
      <c r="W80" s="117">
        <f>VLOOKUP($A80+ROUND((COLUMN()-2)/24,5),АТС!$A$41:$F$784,6)+'Иные услуги '!$C$5+'РСТ РСО-А'!$I$7+'РСТ РСО-А'!$G$9</f>
        <v>1218.6600000000001</v>
      </c>
      <c r="X80" s="117">
        <f>VLOOKUP($A80+ROUND((COLUMN()-2)/24,5),АТС!$A$41:$F$784,6)+'Иные услуги '!$C$5+'РСТ РСО-А'!$I$7+'РСТ РСО-А'!$G$9</f>
        <v>1218.17</v>
      </c>
      <c r="Y80" s="117">
        <f>VLOOKUP($A80+ROUND((COLUMN()-2)/24,5),АТС!$A$41:$F$784,6)+'Иные услуги '!$C$5+'РСТ РСО-А'!$I$7+'РСТ РСО-А'!$G$9</f>
        <v>1217.1299999999999</v>
      </c>
    </row>
    <row r="81" spans="1:27" x14ac:dyDescent="0.2">
      <c r="A81" s="66">
        <f t="shared" si="1"/>
        <v>43675</v>
      </c>
      <c r="B81" s="117">
        <f>VLOOKUP($A81+ROUND((COLUMN()-2)/24,5),АТС!$A$41:$F$784,6)+'Иные услуги '!$C$5+'РСТ РСО-А'!$I$7+'РСТ РСО-А'!$G$9</f>
        <v>1218.8399999999999</v>
      </c>
      <c r="C81" s="117">
        <f>VLOOKUP($A81+ROUND((COLUMN()-2)/24,5),АТС!$A$41:$F$784,6)+'Иные услуги '!$C$5+'РСТ РСО-А'!$I$7+'РСТ РСО-А'!$G$9</f>
        <v>1218.75</v>
      </c>
      <c r="D81" s="117">
        <f>VLOOKUP($A81+ROUND((COLUMN()-2)/24,5),АТС!$A$41:$F$784,6)+'Иные услуги '!$C$5+'РСТ РСО-А'!$I$7+'РСТ РСО-А'!$G$9</f>
        <v>1218.77</v>
      </c>
      <c r="E81" s="117">
        <f>VLOOKUP($A81+ROUND((COLUMN()-2)/24,5),АТС!$A$41:$F$784,6)+'Иные услуги '!$C$5+'РСТ РСО-А'!$I$7+'РСТ РСО-А'!$G$9</f>
        <v>1218.76</v>
      </c>
      <c r="F81" s="117">
        <f>VLOOKUP($A81+ROUND((COLUMN()-2)/24,5),АТС!$A$41:$F$784,6)+'Иные услуги '!$C$5+'РСТ РСО-А'!$I$7+'РСТ РСО-А'!$G$9</f>
        <v>1218.71</v>
      </c>
      <c r="G81" s="117">
        <f>VLOOKUP($A81+ROUND((COLUMN()-2)/24,5),АТС!$A$41:$F$784,6)+'Иные услуги '!$C$5+'РСТ РСО-А'!$I$7+'РСТ РСО-А'!$G$9</f>
        <v>1218.53</v>
      </c>
      <c r="H81" s="117">
        <f>VLOOKUP($A81+ROUND((COLUMN()-2)/24,5),АТС!$A$41:$F$784,6)+'Иные услуги '!$C$5+'РСТ РСО-А'!$I$7+'РСТ РСО-А'!$G$9</f>
        <v>1217.8399999999999</v>
      </c>
      <c r="I81" s="117">
        <f>VLOOKUP($A81+ROUND((COLUMN()-2)/24,5),АТС!$A$41:$F$784,6)+'Иные услуги '!$C$5+'РСТ РСО-А'!$I$7+'РСТ РСО-А'!$G$9</f>
        <v>1218.26</v>
      </c>
      <c r="J81" s="117">
        <f>VLOOKUP($A81+ROUND((COLUMN()-2)/24,5),АТС!$A$41:$F$784,6)+'Иные услуги '!$C$5+'РСТ РСО-А'!$I$7+'РСТ РСО-А'!$G$9</f>
        <v>1218.74</v>
      </c>
      <c r="K81" s="117">
        <f>VLOOKUP($A81+ROUND((COLUMN()-2)/24,5),АТС!$A$41:$F$784,6)+'Иные услуги '!$C$5+'РСТ РСО-А'!$I$7+'РСТ РСО-А'!$G$9</f>
        <v>1218.94</v>
      </c>
      <c r="L81" s="117">
        <f>VLOOKUP($A81+ROUND((COLUMN()-2)/24,5),АТС!$A$41:$F$784,6)+'Иные услуги '!$C$5+'РСТ РСО-А'!$I$7+'РСТ РСО-А'!$G$9</f>
        <v>1219.05</v>
      </c>
      <c r="M81" s="117">
        <f>VLOOKUP($A81+ROUND((COLUMN()-2)/24,5),АТС!$A$41:$F$784,6)+'Иные услуги '!$C$5+'РСТ РСО-А'!$I$7+'РСТ РСО-А'!$G$9</f>
        <v>1219.1199999999999</v>
      </c>
      <c r="N81" s="117">
        <f>VLOOKUP($A81+ROUND((COLUMN()-2)/24,5),АТС!$A$41:$F$784,6)+'Иные услуги '!$C$5+'РСТ РСО-А'!$I$7+'РСТ РСО-А'!$G$9</f>
        <v>1218.97</v>
      </c>
      <c r="O81" s="117">
        <f>VLOOKUP($A81+ROUND((COLUMN()-2)/24,5),АТС!$A$41:$F$784,6)+'Иные услуги '!$C$5+'РСТ РСО-А'!$I$7+'РСТ РСО-А'!$G$9</f>
        <v>1218.97</v>
      </c>
      <c r="P81" s="117">
        <f>VLOOKUP($A81+ROUND((COLUMN()-2)/24,5),АТС!$A$41:$F$784,6)+'Иные услуги '!$C$5+'РСТ РСО-А'!$I$7+'РСТ РСО-А'!$G$9</f>
        <v>1218.93</v>
      </c>
      <c r="Q81" s="117">
        <f>VLOOKUP($A81+ROUND((COLUMN()-2)/24,5),АТС!$A$41:$F$784,6)+'Иные услуги '!$C$5+'РСТ РСО-А'!$I$7+'РСТ РСО-А'!$G$9</f>
        <v>1218.93</v>
      </c>
      <c r="R81" s="117">
        <f>VLOOKUP($A81+ROUND((COLUMN()-2)/24,5),АТС!$A$41:$F$784,6)+'Иные услуги '!$C$5+'РСТ РСО-А'!$I$7+'РСТ РСО-А'!$G$9</f>
        <v>1218.9000000000001</v>
      </c>
      <c r="S81" s="117">
        <f>VLOOKUP($A81+ROUND((COLUMN()-2)/24,5),АТС!$A$41:$F$784,6)+'Иные услуги '!$C$5+'РСТ РСО-А'!$I$7+'РСТ РСО-А'!$G$9</f>
        <v>1218.8599999999999</v>
      </c>
      <c r="T81" s="117">
        <f>VLOOKUP($A81+ROUND((COLUMN()-2)/24,5),АТС!$A$41:$F$784,6)+'Иные услуги '!$C$5+'РСТ РСО-А'!$I$7+'РСТ РСО-А'!$G$9</f>
        <v>1218.8900000000001</v>
      </c>
      <c r="U81" s="117">
        <f>VLOOKUP($A81+ROUND((COLUMN()-2)/24,5),АТС!$A$41:$F$784,6)+'Иные услуги '!$C$5+'РСТ РСО-А'!$I$7+'РСТ РСО-А'!$G$9</f>
        <v>1219.05</v>
      </c>
      <c r="V81" s="117">
        <f>VLOOKUP($A81+ROUND((COLUMN()-2)/24,5),АТС!$A$41:$F$784,6)+'Иные услуги '!$C$5+'РСТ РСО-А'!$I$7+'РСТ РСО-А'!$G$9</f>
        <v>1218.8499999999999</v>
      </c>
      <c r="W81" s="117">
        <f>VLOOKUP($A81+ROUND((COLUMN()-2)/24,5),АТС!$A$41:$F$784,6)+'Иные услуги '!$C$5+'РСТ РСО-А'!$I$7+'РСТ РСО-А'!$G$9</f>
        <v>1218.76</v>
      </c>
      <c r="X81" s="117">
        <f>VLOOKUP($A81+ROUND((COLUMN()-2)/24,5),АТС!$A$41:$F$784,6)+'Иные услуги '!$C$5+'РСТ РСО-А'!$I$7+'РСТ РСО-А'!$G$9</f>
        <v>1218.3799999999999</v>
      </c>
      <c r="Y81" s="117">
        <f>VLOOKUP($A81+ROUND((COLUMN()-2)/24,5),АТС!$A$41:$F$784,6)+'Иные услуги '!$C$5+'РСТ РСО-А'!$I$7+'РСТ РСО-А'!$G$9</f>
        <v>1217.8699999999999</v>
      </c>
    </row>
    <row r="82" spans="1:27" x14ac:dyDescent="0.2">
      <c r="A82" s="66">
        <f t="shared" si="1"/>
        <v>43676</v>
      </c>
      <c r="B82" s="117">
        <f>VLOOKUP($A82+ROUND((COLUMN()-2)/24,5),АТС!$A$41:$F$784,6)+'Иные услуги '!$C$5+'РСТ РСО-А'!$I$7+'РСТ РСО-А'!$G$9</f>
        <v>1219.01</v>
      </c>
      <c r="C82" s="117">
        <f>VLOOKUP($A82+ROUND((COLUMN()-2)/24,5),АТС!$A$41:$F$784,6)+'Иные услуги '!$C$5+'РСТ РСО-А'!$I$7+'РСТ РСО-А'!$G$9</f>
        <v>1218.99</v>
      </c>
      <c r="D82" s="117">
        <f>VLOOKUP($A82+ROUND((COLUMN()-2)/24,5),АТС!$A$41:$F$784,6)+'Иные услуги '!$C$5+'РСТ РСО-А'!$I$7+'РСТ РСО-А'!$G$9</f>
        <v>1218.99</v>
      </c>
      <c r="E82" s="117">
        <f>VLOOKUP($A82+ROUND((COLUMN()-2)/24,5),АТС!$A$41:$F$784,6)+'Иные услуги '!$C$5+'РСТ РСО-А'!$I$7+'РСТ РСО-А'!$G$9</f>
        <v>1219.03</v>
      </c>
      <c r="F82" s="117">
        <f>VLOOKUP($A82+ROUND((COLUMN()-2)/24,5),АТС!$A$41:$F$784,6)+'Иные услуги '!$C$5+'РСТ РСО-А'!$I$7+'РСТ РСО-А'!$G$9</f>
        <v>1218.8499999999999</v>
      </c>
      <c r="G82" s="117">
        <f>VLOOKUP($A82+ROUND((COLUMN()-2)/24,5),АТС!$A$41:$F$784,6)+'Иные услуги '!$C$5+'РСТ РСО-А'!$I$7+'РСТ РСО-А'!$G$9</f>
        <v>1218.96</v>
      </c>
      <c r="H82" s="117">
        <f>VLOOKUP($A82+ROUND((COLUMN()-2)/24,5),АТС!$A$41:$F$784,6)+'Иные услуги '!$C$5+'РСТ РСО-А'!$I$7+'РСТ РСО-А'!$G$9</f>
        <v>1218.68</v>
      </c>
      <c r="I82" s="117">
        <f>VLOOKUP($A82+ROUND((COLUMN()-2)/24,5),АТС!$A$41:$F$784,6)+'Иные услуги '!$C$5+'РСТ РСО-А'!$I$7+'РСТ РСО-А'!$G$9</f>
        <v>1219.1500000000001</v>
      </c>
      <c r="J82" s="117">
        <f>VLOOKUP($A82+ROUND((COLUMN()-2)/24,5),АТС!$A$41:$F$784,6)+'Иные услуги '!$C$5+'РСТ РСО-А'!$I$7+'РСТ РСО-А'!$G$9</f>
        <v>1219.24</v>
      </c>
      <c r="K82" s="117">
        <f>VLOOKUP($A82+ROUND((COLUMN()-2)/24,5),АТС!$A$41:$F$784,6)+'Иные услуги '!$C$5+'РСТ РСО-А'!$I$7+'РСТ РСО-А'!$G$9</f>
        <v>1219.29</v>
      </c>
      <c r="L82" s="117">
        <f>VLOOKUP($A82+ROUND((COLUMN()-2)/24,5),АТС!$A$41:$F$784,6)+'Иные услуги '!$C$5+'РСТ РСО-А'!$I$7+'РСТ РСО-А'!$G$9</f>
        <v>1219.27</v>
      </c>
      <c r="M82" s="117">
        <f>VLOOKUP($A82+ROUND((COLUMN()-2)/24,5),АТС!$A$41:$F$784,6)+'Иные услуги '!$C$5+'РСТ РСО-А'!$I$7+'РСТ РСО-А'!$G$9</f>
        <v>1219.24</v>
      </c>
      <c r="N82" s="117">
        <f>VLOOKUP($A82+ROUND((COLUMN()-2)/24,5),АТС!$A$41:$F$784,6)+'Иные услуги '!$C$5+'РСТ РСО-А'!$I$7+'РСТ РСО-А'!$G$9</f>
        <v>1219.1500000000001</v>
      </c>
      <c r="O82" s="117">
        <f>VLOOKUP($A82+ROUND((COLUMN()-2)/24,5),АТС!$A$41:$F$784,6)+'Иные услуги '!$C$5+'РСТ РСО-А'!$I$7+'РСТ РСО-А'!$G$9</f>
        <v>1219.1099999999999</v>
      </c>
      <c r="P82" s="117">
        <f>VLOOKUP($A82+ROUND((COLUMN()-2)/24,5),АТС!$A$41:$F$784,6)+'Иные услуги '!$C$5+'РСТ РСО-А'!$I$7+'РСТ РСО-А'!$G$9</f>
        <v>1219.05</v>
      </c>
      <c r="Q82" s="117">
        <f>VLOOKUP($A82+ROUND((COLUMN()-2)/24,5),АТС!$A$41:$F$784,6)+'Иные услуги '!$C$5+'РСТ РСО-А'!$I$7+'РСТ РСО-А'!$G$9</f>
        <v>1219.01</v>
      </c>
      <c r="R82" s="117">
        <f>VLOOKUP($A82+ROUND((COLUMN()-2)/24,5),АТС!$A$41:$F$784,6)+'Иные услуги '!$C$5+'РСТ РСО-А'!$I$7+'РСТ РСО-А'!$G$9</f>
        <v>1219</v>
      </c>
      <c r="S82" s="117">
        <f>VLOOKUP($A82+ROUND((COLUMN()-2)/24,5),АТС!$A$41:$F$784,6)+'Иные услуги '!$C$5+'РСТ РСО-А'!$I$7+'РСТ РСО-А'!$G$9</f>
        <v>1218.99</v>
      </c>
      <c r="T82" s="117">
        <f>VLOOKUP($A82+ROUND((COLUMN()-2)/24,5),АТС!$A$41:$F$784,6)+'Иные услуги '!$C$5+'РСТ РСО-А'!$I$7+'РСТ РСО-А'!$G$9</f>
        <v>1219.1099999999999</v>
      </c>
      <c r="U82" s="117">
        <f>VLOOKUP($A82+ROUND((COLUMN()-2)/24,5),АТС!$A$41:$F$784,6)+'Иные услуги '!$C$5+'РСТ РСО-А'!$I$7+'РСТ РСО-А'!$G$9</f>
        <v>1219.1400000000001</v>
      </c>
      <c r="V82" s="117">
        <f>VLOOKUP($A82+ROUND((COLUMN()-2)/24,5),АТС!$A$41:$F$784,6)+'Иные услуги '!$C$5+'РСТ РСО-А'!$I$7+'РСТ РСО-А'!$G$9</f>
        <v>1218.93</v>
      </c>
      <c r="W82" s="117">
        <f>VLOOKUP($A82+ROUND((COLUMN()-2)/24,5),АТС!$A$41:$F$784,6)+'Иные услуги '!$C$5+'РСТ РСО-А'!$I$7+'РСТ РСО-А'!$G$9</f>
        <v>1218.8900000000001</v>
      </c>
      <c r="X82" s="117">
        <f>VLOOKUP($A82+ROUND((COLUMN()-2)/24,5),АТС!$A$41:$F$784,6)+'Иные услуги '!$C$5+'РСТ РСО-А'!$I$7+'РСТ РСО-А'!$G$9</f>
        <v>1218.45</v>
      </c>
      <c r="Y82" s="117">
        <f>VLOOKUP($A82+ROUND((COLUMN()-2)/24,5),АТС!$A$41:$F$784,6)+'Иные услуги '!$C$5+'РСТ РСО-А'!$I$7+'РСТ РСО-А'!$G$9</f>
        <v>1217.95</v>
      </c>
    </row>
    <row r="83" spans="1:27" x14ac:dyDescent="0.2">
      <c r="A83" s="66">
        <f t="shared" si="1"/>
        <v>43677</v>
      </c>
      <c r="B83" s="117">
        <f>VLOOKUP($A83+ROUND((COLUMN()-2)/24,5),АТС!$A$41:$F$784,6)+'Иные услуги '!$C$5+'РСТ РСО-А'!$I$7+'РСТ РСО-А'!$G$9</f>
        <v>1218.83</v>
      </c>
      <c r="C83" s="117">
        <f>VLOOKUP($A83+ROUND((COLUMN()-2)/24,5),АТС!$A$41:$F$784,6)+'Иные услуги '!$C$5+'РСТ РСО-А'!$I$7+'РСТ РСО-А'!$G$9</f>
        <v>1218.81</v>
      </c>
      <c r="D83" s="117">
        <f>VLOOKUP($A83+ROUND((COLUMN()-2)/24,5),АТС!$A$41:$F$784,6)+'Иные услуги '!$C$5+'РСТ РСО-А'!$I$7+'РСТ РСО-А'!$G$9</f>
        <v>1218.76</v>
      </c>
      <c r="E83" s="117">
        <f>VLOOKUP($A83+ROUND((COLUMN()-2)/24,5),АТС!$A$41:$F$784,6)+'Иные услуги '!$C$5+'РСТ РСО-А'!$I$7+'РСТ РСО-А'!$G$9</f>
        <v>1218.77</v>
      </c>
      <c r="F83" s="117">
        <f>VLOOKUP($A83+ROUND((COLUMN()-2)/24,5),АТС!$A$41:$F$784,6)+'Иные услуги '!$C$5+'РСТ РСО-А'!$I$7+'РСТ РСО-А'!$G$9</f>
        <v>1218.78</v>
      </c>
      <c r="G83" s="117">
        <f>VLOOKUP($A83+ROUND((COLUMN()-2)/24,5),АТС!$A$41:$F$784,6)+'Иные услуги '!$C$5+'РСТ РСО-А'!$I$7+'РСТ РСО-А'!$G$9</f>
        <v>1218.81</v>
      </c>
      <c r="H83" s="117">
        <f>VLOOKUP($A83+ROUND((COLUMN()-2)/24,5),АТС!$A$41:$F$784,6)+'Иные услуги '!$C$5+'РСТ РСО-А'!$I$7+'РСТ РСО-А'!$G$9</f>
        <v>1218.3900000000001</v>
      </c>
      <c r="I83" s="117">
        <f>VLOOKUP($A83+ROUND((COLUMN()-2)/24,5),АТС!$A$41:$F$784,6)+'Иные услуги '!$C$5+'РСТ РСО-А'!$I$7+'РСТ РСО-А'!$G$9</f>
        <v>1218.83</v>
      </c>
      <c r="J83" s="117">
        <f>VLOOKUP($A83+ROUND((COLUMN()-2)/24,5),АТС!$A$41:$F$784,6)+'Иные услуги '!$C$5+'РСТ РСО-А'!$I$7+'РСТ РСО-А'!$G$9</f>
        <v>1219.1299999999999</v>
      </c>
      <c r="K83" s="117">
        <f>VLOOKUP($A83+ROUND((COLUMN()-2)/24,5),АТС!$A$41:$F$784,6)+'Иные услуги '!$C$5+'РСТ РСО-А'!$I$7+'РСТ РСО-А'!$G$9</f>
        <v>1219.17</v>
      </c>
      <c r="L83" s="117">
        <f>VLOOKUP($A83+ROUND((COLUMN()-2)/24,5),АТС!$A$41:$F$784,6)+'Иные услуги '!$C$5+'РСТ РСО-А'!$I$7+'РСТ РСО-А'!$G$9</f>
        <v>1219.23</v>
      </c>
      <c r="M83" s="117">
        <f>VLOOKUP($A83+ROUND((COLUMN()-2)/24,5),АТС!$A$41:$F$784,6)+'Иные услуги '!$C$5+'РСТ РСО-А'!$I$7+'РСТ РСО-А'!$G$9</f>
        <v>1219.2</v>
      </c>
      <c r="N83" s="117">
        <f>VLOOKUP($A83+ROUND((COLUMN()-2)/24,5),АТС!$A$41:$F$784,6)+'Иные услуги '!$C$5+'РСТ РСО-А'!$I$7+'РСТ РСО-А'!$G$9</f>
        <v>1219.1099999999999</v>
      </c>
      <c r="O83" s="117">
        <f>VLOOKUP($A83+ROUND((COLUMN()-2)/24,5),АТС!$A$41:$F$784,6)+'Иные услуги '!$C$5+'РСТ РСО-А'!$I$7+'РСТ РСО-А'!$G$9</f>
        <v>1219.0999999999999</v>
      </c>
      <c r="P83" s="117">
        <f>VLOOKUP($A83+ROUND((COLUMN()-2)/24,5),АТС!$A$41:$F$784,6)+'Иные услуги '!$C$5+'РСТ РСО-А'!$I$7+'РСТ РСО-А'!$G$9</f>
        <v>1219.0999999999999</v>
      </c>
      <c r="Q83" s="117">
        <f>VLOOKUP($A83+ROUND((COLUMN()-2)/24,5),АТС!$A$41:$F$784,6)+'Иные услуги '!$C$5+'РСТ РСО-А'!$I$7+'РСТ РСО-А'!$G$9</f>
        <v>1219.0899999999999</v>
      </c>
      <c r="R83" s="117">
        <f>VLOOKUP($A83+ROUND((COLUMN()-2)/24,5),АТС!$A$41:$F$784,6)+'Иные услуги '!$C$5+'РСТ РСО-А'!$I$7+'РСТ РСО-А'!$G$9</f>
        <v>1219.05</v>
      </c>
      <c r="S83" s="117">
        <f>VLOOKUP($A83+ROUND((COLUMN()-2)/24,5),АТС!$A$41:$F$784,6)+'Иные услуги '!$C$5+'РСТ РСО-А'!$I$7+'РСТ РСО-А'!$G$9</f>
        <v>1219.01</v>
      </c>
      <c r="T83" s="117">
        <f>VLOOKUP($A83+ROUND((COLUMN()-2)/24,5),АТС!$A$41:$F$784,6)+'Иные услуги '!$C$5+'РСТ РСО-А'!$I$7+'РСТ РСО-А'!$G$9</f>
        <v>1219.02</v>
      </c>
      <c r="U83" s="117">
        <f>VLOOKUP($A83+ROUND((COLUMN()-2)/24,5),АТС!$A$41:$F$784,6)+'Иные услуги '!$C$5+'РСТ РСО-А'!$I$7+'РСТ РСО-А'!$G$9</f>
        <v>1219.1500000000001</v>
      </c>
      <c r="V83" s="117">
        <f>VLOOKUP($A83+ROUND((COLUMN()-2)/24,5),АТС!$A$41:$F$784,6)+'Иные услуги '!$C$5+'РСТ РСО-А'!$I$7+'РСТ РСО-А'!$G$9</f>
        <v>1218.99</v>
      </c>
      <c r="W83" s="117">
        <f>VLOOKUP($A83+ROUND((COLUMN()-2)/24,5),АТС!$A$41:$F$784,6)+'Иные услуги '!$C$5+'РСТ РСО-А'!$I$7+'РСТ РСО-А'!$G$9</f>
        <v>1218.8399999999999</v>
      </c>
      <c r="X83" s="117">
        <f>VLOOKUP($A83+ROUND((COLUMN()-2)/24,5),АТС!$A$41:$F$784,6)+'Иные услуги '!$C$5+'РСТ РСО-А'!$I$7+'РСТ РСО-А'!$G$9</f>
        <v>1218.49</v>
      </c>
      <c r="Y83" s="117">
        <f>VLOOKUP($A83+ROUND((COLUMN()-2)/24,5),АТС!$A$41:$F$784,6)+'Иные услуги '!$C$5+'РСТ РСО-А'!$I$7+'РСТ РСО-А'!$G$9</f>
        <v>1218.17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43647</v>
      </c>
      <c r="B90" s="91">
        <f>VLOOKUP($A90+ROUND((COLUMN()-2)/24,5),АТС!$A$41:$F$784,6)+'Иные услуги '!$C$5+'РСТ РСО-А'!$I$7+'РСТ РСО-А'!$H$9</f>
        <v>1129.46</v>
      </c>
      <c r="C90" s="117">
        <f>VLOOKUP($A90+ROUND((COLUMN()-2)/24,5),АТС!$A$41:$F$784,6)+'Иные услуги '!$C$5+'РСТ РСО-А'!$I$7+'РСТ РСО-А'!$H$9</f>
        <v>1129.3499999999999</v>
      </c>
      <c r="D90" s="117">
        <f>VLOOKUP($A90+ROUND((COLUMN()-2)/24,5),АТС!$A$41:$F$784,6)+'Иные услуги '!$C$5+'РСТ РСО-А'!$I$7+'РСТ РСО-А'!$H$9</f>
        <v>1129.42</v>
      </c>
      <c r="E90" s="117">
        <f>VLOOKUP($A90+ROUND((COLUMN()-2)/24,5),АТС!$A$41:$F$784,6)+'Иные услуги '!$C$5+'РСТ РСО-А'!$I$7+'РСТ РСО-А'!$H$9</f>
        <v>1129.42</v>
      </c>
      <c r="F90" s="117">
        <f>VLOOKUP($A90+ROUND((COLUMN()-2)/24,5),АТС!$A$41:$F$784,6)+'Иные услуги '!$C$5+'РСТ РСО-А'!$I$7+'РСТ РСО-А'!$H$9</f>
        <v>1129.3</v>
      </c>
      <c r="G90" s="117">
        <f>VLOOKUP($A90+ROUND((COLUMN()-2)/24,5),АТС!$A$41:$F$784,6)+'Иные услуги '!$C$5+'РСТ РСО-А'!$I$7+'РСТ РСО-А'!$H$9</f>
        <v>1129.3</v>
      </c>
      <c r="H90" s="117">
        <f>VLOOKUP($A90+ROUND((COLUMN()-2)/24,5),АТС!$A$41:$F$784,6)+'Иные услуги '!$C$5+'РСТ РСО-А'!$I$7+'РСТ РСО-А'!$H$9</f>
        <v>1129.05</v>
      </c>
      <c r="I90" s="117">
        <f>VLOOKUP($A90+ROUND((COLUMN()-2)/24,5),АТС!$A$41:$F$784,6)+'Иные услуги '!$C$5+'РСТ РСО-А'!$I$7+'РСТ РСО-А'!$H$9</f>
        <v>1129.47</v>
      </c>
      <c r="J90" s="117">
        <f>VLOOKUP($A90+ROUND((COLUMN()-2)/24,5),АТС!$A$41:$F$784,6)+'Иные услуги '!$C$5+'РСТ РСО-А'!$I$7+'РСТ РСО-А'!$H$9</f>
        <v>1129.67</v>
      </c>
      <c r="K90" s="117">
        <f>VLOOKUP($A90+ROUND((COLUMN()-2)/24,5),АТС!$A$41:$F$784,6)+'Иные услуги '!$C$5+'РСТ РСО-А'!$I$7+'РСТ РСО-А'!$H$9</f>
        <v>1129.72</v>
      </c>
      <c r="L90" s="117">
        <f>VLOOKUP($A90+ROUND((COLUMN()-2)/24,5),АТС!$A$41:$F$784,6)+'Иные услуги '!$C$5+'РСТ РСО-А'!$I$7+'РСТ РСО-А'!$H$9</f>
        <v>1129.71</v>
      </c>
      <c r="M90" s="117">
        <f>VLOOKUP($A90+ROUND((COLUMN()-2)/24,5),АТС!$A$41:$F$784,6)+'Иные услуги '!$C$5+'РСТ РСО-А'!$I$7+'РСТ РСО-А'!$H$9</f>
        <v>1129.71</v>
      </c>
      <c r="N90" s="117">
        <f>VLOOKUP($A90+ROUND((COLUMN()-2)/24,5),АТС!$A$41:$F$784,6)+'Иные услуги '!$C$5+'РСТ РСО-А'!$I$7+'РСТ РСО-А'!$H$9</f>
        <v>1129.71</v>
      </c>
      <c r="O90" s="117">
        <f>VLOOKUP($A90+ROUND((COLUMN()-2)/24,5),АТС!$A$41:$F$784,6)+'Иные услуги '!$C$5+'РСТ РСО-А'!$I$7+'РСТ РСО-А'!$H$9</f>
        <v>1129.32</v>
      </c>
      <c r="P90" s="117">
        <f>VLOOKUP($A90+ROUND((COLUMN()-2)/24,5),АТС!$A$41:$F$784,6)+'Иные услуги '!$C$5+'РСТ РСО-А'!$I$7+'РСТ РСО-А'!$H$9</f>
        <v>1129.3800000000001</v>
      </c>
      <c r="Q90" s="117">
        <f>VLOOKUP($A90+ROUND((COLUMN()-2)/24,5),АТС!$A$41:$F$784,6)+'Иные услуги '!$C$5+'РСТ РСО-А'!$I$7+'РСТ РСО-А'!$H$9</f>
        <v>1129.3400000000001</v>
      </c>
      <c r="R90" s="117">
        <f>VLOOKUP($A90+ROUND((COLUMN()-2)/24,5),АТС!$A$41:$F$784,6)+'Иные услуги '!$C$5+'РСТ РСО-А'!$I$7+'РСТ РСО-А'!$H$9</f>
        <v>1129.42</v>
      </c>
      <c r="S90" s="117">
        <f>VLOOKUP($A90+ROUND((COLUMN()-2)/24,5),АТС!$A$41:$F$784,6)+'Иные услуги '!$C$5+'РСТ РСО-А'!$I$7+'РСТ РСО-А'!$H$9</f>
        <v>1129.44</v>
      </c>
      <c r="T90" s="117">
        <f>VLOOKUP($A90+ROUND((COLUMN()-2)/24,5),АТС!$A$41:$F$784,6)+'Иные услуги '!$C$5+'РСТ РСО-А'!$I$7+'РСТ РСО-А'!$H$9</f>
        <v>1129.67</v>
      </c>
      <c r="U90" s="117">
        <f>VLOOKUP($A90+ROUND((COLUMN()-2)/24,5),АТС!$A$41:$F$784,6)+'Иные услуги '!$C$5+'РСТ РСО-А'!$I$7+'РСТ РСО-А'!$H$9</f>
        <v>1129.75</v>
      </c>
      <c r="V90" s="117">
        <f>VLOOKUP($A90+ROUND((COLUMN()-2)/24,5),АТС!$A$41:$F$784,6)+'Иные услуги '!$C$5+'РСТ РСО-А'!$I$7+'РСТ РСО-А'!$H$9</f>
        <v>1129.52</v>
      </c>
      <c r="W90" s="117">
        <f>VLOOKUP($A90+ROUND((COLUMN()-2)/24,5),АТС!$A$41:$F$784,6)+'Иные услуги '!$C$5+'РСТ РСО-А'!$I$7+'РСТ РСО-А'!$H$9</f>
        <v>1129.47</v>
      </c>
      <c r="X90" s="117">
        <f>VLOOKUP($A90+ROUND((COLUMN()-2)/24,5),АТС!$A$41:$F$784,6)+'Иные услуги '!$C$5+'РСТ РСО-А'!$I$7+'РСТ РСО-А'!$H$9</f>
        <v>1129.3</v>
      </c>
      <c r="Y90" s="117">
        <f>VLOOKUP($A90+ROUND((COLUMN()-2)/24,5),АТС!$A$41:$F$784,6)+'Иные услуги '!$C$5+'РСТ РСО-А'!$I$7+'РСТ РСО-А'!$H$9</f>
        <v>1129.21</v>
      </c>
      <c r="AA90" s="67"/>
    </row>
    <row r="91" spans="1:27" x14ac:dyDescent="0.2">
      <c r="A91" s="66">
        <f t="shared" si="2"/>
        <v>43648</v>
      </c>
      <c r="B91" s="117">
        <f>VLOOKUP($A91+ROUND((COLUMN()-2)/24,5),АТС!$A$41:$F$784,6)+'Иные услуги '!$C$5+'РСТ РСО-А'!$I$7+'РСТ РСО-А'!$H$9</f>
        <v>1129.73</v>
      </c>
      <c r="C91" s="117">
        <f>VLOOKUP($A91+ROUND((COLUMN()-2)/24,5),АТС!$A$41:$F$784,6)+'Иные услуги '!$C$5+'РСТ РСО-А'!$I$7+'РСТ РСО-А'!$H$9</f>
        <v>1129.57</v>
      </c>
      <c r="D91" s="117">
        <f>VLOOKUP($A91+ROUND((COLUMN()-2)/24,5),АТС!$A$41:$F$784,6)+'Иные услуги '!$C$5+'РСТ РСО-А'!$I$7+'РСТ РСО-А'!$H$9</f>
        <v>1129.52</v>
      </c>
      <c r="E91" s="117">
        <f>VLOOKUP($A91+ROUND((COLUMN()-2)/24,5),АТС!$A$41:$F$784,6)+'Иные услуги '!$C$5+'РСТ РСО-А'!$I$7+'РСТ РСО-А'!$H$9</f>
        <v>1129.52</v>
      </c>
      <c r="F91" s="117">
        <f>VLOOKUP($A91+ROUND((COLUMN()-2)/24,5),АТС!$A$41:$F$784,6)+'Иные услуги '!$C$5+'РСТ РСО-А'!$I$7+'РСТ РСО-А'!$H$9</f>
        <v>1130.08</v>
      </c>
      <c r="G91" s="117">
        <f>VLOOKUP($A91+ROUND((COLUMN()-2)/24,5),АТС!$A$41:$F$784,6)+'Иные услуги '!$C$5+'РСТ РСО-А'!$I$7+'РСТ РСО-А'!$H$9</f>
        <v>1130.0900000000001</v>
      </c>
      <c r="H91" s="117">
        <f>VLOOKUP($A91+ROUND((COLUMN()-2)/24,5),АТС!$A$41:$F$784,6)+'Иные услуги '!$C$5+'РСТ РСО-А'!$I$7+'РСТ РСО-А'!$H$9</f>
        <v>1130.0999999999999</v>
      </c>
      <c r="I91" s="117">
        <f>VLOOKUP($A91+ROUND((COLUMN()-2)/24,5),АТС!$A$41:$F$784,6)+'Иные услуги '!$C$5+'РСТ РСО-А'!$I$7+'РСТ РСО-А'!$H$9</f>
        <v>1129.56</v>
      </c>
      <c r="J91" s="117">
        <f>VLOOKUP($A91+ROUND((COLUMN()-2)/24,5),АТС!$A$41:$F$784,6)+'Иные услуги '!$C$5+'РСТ РСО-А'!$I$7+'РСТ РСО-А'!$H$9</f>
        <v>1129.6199999999999</v>
      </c>
      <c r="K91" s="117">
        <f>VLOOKUP($A91+ROUND((COLUMN()-2)/24,5),АТС!$A$41:$F$784,6)+'Иные услуги '!$C$5+'РСТ РСО-А'!$I$7+'РСТ РСО-А'!$H$9</f>
        <v>1129.69</v>
      </c>
      <c r="L91" s="117">
        <f>VLOOKUP($A91+ROUND((COLUMN()-2)/24,5),АТС!$A$41:$F$784,6)+'Иные услуги '!$C$5+'РСТ РСО-А'!$I$7+'РСТ РСО-А'!$H$9</f>
        <v>1129.71</v>
      </c>
      <c r="M91" s="117">
        <f>VLOOKUP($A91+ROUND((COLUMN()-2)/24,5),АТС!$A$41:$F$784,6)+'Иные услуги '!$C$5+'РСТ РСО-А'!$I$7+'РСТ РСО-А'!$H$9</f>
        <v>1129.71</v>
      </c>
      <c r="N91" s="117">
        <f>VLOOKUP($A91+ROUND((COLUMN()-2)/24,5),АТС!$A$41:$F$784,6)+'Иные услуги '!$C$5+'РСТ РСО-А'!$I$7+'РСТ РСО-А'!$H$9</f>
        <v>1129.71</v>
      </c>
      <c r="O91" s="117">
        <f>VLOOKUP($A91+ROUND((COLUMN()-2)/24,5),АТС!$A$41:$F$784,6)+'Иные услуги '!$C$5+'РСТ РСО-А'!$I$7+'РСТ РСО-А'!$H$9</f>
        <v>1129.4299999999998</v>
      </c>
      <c r="P91" s="117">
        <f>VLOOKUP($A91+ROUND((COLUMN()-2)/24,5),АТС!$A$41:$F$784,6)+'Иные услуги '!$C$5+'РСТ РСО-А'!$I$7+'РСТ РСО-А'!$H$9</f>
        <v>1129.42</v>
      </c>
      <c r="Q91" s="117">
        <f>VLOOKUP($A91+ROUND((COLUMN()-2)/24,5),АТС!$A$41:$F$784,6)+'Иные услуги '!$C$5+'РСТ РСО-А'!$I$7+'РСТ РСО-А'!$H$9</f>
        <v>1129.4299999999998</v>
      </c>
      <c r="R91" s="117">
        <f>VLOOKUP($A91+ROUND((COLUMN()-2)/24,5),АТС!$A$41:$F$784,6)+'Иные услуги '!$C$5+'РСТ РСО-А'!$I$7+'РСТ РСО-А'!$H$9</f>
        <v>1129.3899999999999</v>
      </c>
      <c r="S91" s="117">
        <f>VLOOKUP($A91+ROUND((COLUMN()-2)/24,5),АТС!$A$41:$F$784,6)+'Иные услуги '!$C$5+'РСТ РСО-А'!$I$7+'РСТ РСО-А'!$H$9</f>
        <v>1129.4099999999999</v>
      </c>
      <c r="T91" s="117">
        <f>VLOOKUP($A91+ROUND((COLUMN()-2)/24,5),АТС!$A$41:$F$784,6)+'Иные услуги '!$C$5+'РСТ РСО-А'!$I$7+'РСТ РСО-А'!$H$9</f>
        <v>1129.67</v>
      </c>
      <c r="U91" s="117">
        <f>VLOOKUP($A91+ROUND((COLUMN()-2)/24,5),АТС!$A$41:$F$784,6)+'Иные услуги '!$C$5+'РСТ РСО-А'!$I$7+'РСТ РСО-А'!$H$9</f>
        <v>1129.6799999999998</v>
      </c>
      <c r="V91" s="117">
        <f>VLOOKUP($A91+ROUND((COLUMN()-2)/24,5),АТС!$A$41:$F$784,6)+'Иные услуги '!$C$5+'РСТ РСО-А'!$I$7+'РСТ РСО-А'!$H$9</f>
        <v>1129.45</v>
      </c>
      <c r="W91" s="117">
        <f>VLOOKUP($A91+ROUND((COLUMN()-2)/24,5),АТС!$A$41:$F$784,6)+'Иные услуги '!$C$5+'РСТ РСО-А'!$I$7+'РСТ РСО-А'!$H$9</f>
        <v>1129.5</v>
      </c>
      <c r="X91" s="117">
        <f>VLOOKUP($A91+ROUND((COLUMN()-2)/24,5),АТС!$A$41:$F$784,6)+'Иные услуги '!$C$5+'РСТ РСО-А'!$I$7+'РСТ РСО-А'!$H$9</f>
        <v>1129.17</v>
      </c>
      <c r="Y91" s="117">
        <f>VLOOKUP($A91+ROUND((COLUMN()-2)/24,5),АТС!$A$41:$F$784,6)+'Иные услуги '!$C$5+'РСТ РСО-А'!$I$7+'РСТ РСО-А'!$H$9</f>
        <v>1128.81</v>
      </c>
    </row>
    <row r="92" spans="1:27" x14ac:dyDescent="0.2">
      <c r="A92" s="66">
        <f t="shared" si="2"/>
        <v>43649</v>
      </c>
      <c r="B92" s="117">
        <f>VLOOKUP($A92+ROUND((COLUMN()-2)/24,5),АТС!$A$41:$F$784,6)+'Иные услуги '!$C$5+'РСТ РСО-А'!$I$7+'РСТ РСО-А'!$H$9</f>
        <v>1129.54</v>
      </c>
      <c r="C92" s="117">
        <f>VLOOKUP($A92+ROUND((COLUMN()-2)/24,5),АТС!$A$41:$F$784,6)+'Иные услуги '!$C$5+'РСТ РСО-А'!$I$7+'РСТ РСО-А'!$H$9</f>
        <v>1129.48</v>
      </c>
      <c r="D92" s="117">
        <f>VLOOKUP($A92+ROUND((COLUMN()-2)/24,5),АТС!$A$41:$F$784,6)+'Иные услуги '!$C$5+'РСТ РСО-А'!$I$7+'РСТ РСО-А'!$H$9</f>
        <v>1129.53</v>
      </c>
      <c r="E92" s="117">
        <f>VLOOKUP($A92+ROUND((COLUMN()-2)/24,5),АТС!$A$41:$F$784,6)+'Иные услуги '!$C$5+'РСТ РСО-А'!$I$7+'РСТ РСО-А'!$H$9</f>
        <v>1130.1199999999999</v>
      </c>
      <c r="F92" s="117">
        <f>VLOOKUP($A92+ROUND((COLUMN()-2)/24,5),АТС!$A$41:$F$784,6)+'Иные услуги '!$C$5+'РСТ РСО-А'!$I$7+'РСТ РСО-А'!$H$9</f>
        <v>1130.1100000000001</v>
      </c>
      <c r="G92" s="117">
        <f>VLOOKUP($A92+ROUND((COLUMN()-2)/24,5),АТС!$A$41:$F$784,6)+'Иные услуги '!$C$5+'РСТ РСО-А'!$I$7+'РСТ РСО-А'!$H$9</f>
        <v>1130.1100000000001</v>
      </c>
      <c r="H92" s="117">
        <f>VLOOKUP($A92+ROUND((COLUMN()-2)/24,5),АТС!$A$41:$F$784,6)+'Иные услуги '!$C$5+'РСТ РСО-А'!$I$7+'РСТ РСО-А'!$H$9</f>
        <v>1129.17</v>
      </c>
      <c r="I92" s="117">
        <f>VLOOKUP($A92+ROUND((COLUMN()-2)/24,5),АТС!$A$41:$F$784,6)+'Иные услуги '!$C$5+'РСТ РСО-А'!$I$7+'РСТ РСО-А'!$H$9</f>
        <v>1129.19</v>
      </c>
      <c r="J92" s="117">
        <f>VLOOKUP($A92+ROUND((COLUMN()-2)/24,5),АТС!$A$41:$F$784,6)+'Иные услуги '!$C$5+'РСТ РСО-А'!$I$7+'РСТ РСО-А'!$H$9</f>
        <v>1129.7</v>
      </c>
      <c r="K92" s="117">
        <f>VLOOKUP($A92+ROUND((COLUMN()-2)/24,5),АТС!$A$41:$F$784,6)+'Иные услуги '!$C$5+'РСТ РСО-А'!$I$7+'РСТ РСО-А'!$H$9</f>
        <v>1129.6799999999998</v>
      </c>
      <c r="L92" s="117">
        <f>VLOOKUP($A92+ROUND((COLUMN()-2)/24,5),АТС!$A$41:$F$784,6)+'Иные услуги '!$C$5+'РСТ РСО-А'!$I$7+'РСТ РСО-А'!$H$9</f>
        <v>1129.69</v>
      </c>
      <c r="M92" s="117">
        <f>VLOOKUP($A92+ROUND((COLUMN()-2)/24,5),АТС!$A$41:$F$784,6)+'Иные услуги '!$C$5+'РСТ РСО-А'!$I$7+'РСТ РСО-А'!$H$9</f>
        <v>1129.71</v>
      </c>
      <c r="N92" s="117">
        <f>VLOOKUP($A92+ROUND((COLUMN()-2)/24,5),АТС!$A$41:$F$784,6)+'Иные услуги '!$C$5+'РСТ РСО-А'!$I$7+'РСТ РСО-А'!$H$9</f>
        <v>1129.73</v>
      </c>
      <c r="O92" s="117">
        <f>VLOOKUP($A92+ROUND((COLUMN()-2)/24,5),АТС!$A$41:$F$784,6)+'Иные услуги '!$C$5+'РСТ РСО-А'!$I$7+'РСТ РСО-А'!$H$9</f>
        <v>1129.72</v>
      </c>
      <c r="P92" s="117">
        <f>VLOOKUP($A92+ROUND((COLUMN()-2)/24,5),АТС!$A$41:$F$784,6)+'Иные услуги '!$C$5+'РСТ РСО-А'!$I$7+'РСТ РСО-А'!$H$9</f>
        <v>1129.4000000000001</v>
      </c>
      <c r="Q92" s="117">
        <f>VLOOKUP($A92+ROUND((COLUMN()-2)/24,5),АТС!$A$41:$F$784,6)+'Иные услуги '!$C$5+'РСТ РСО-А'!$I$7+'РСТ РСО-А'!$H$9</f>
        <v>1129.3899999999999</v>
      </c>
      <c r="R92" s="117">
        <f>VLOOKUP($A92+ROUND((COLUMN()-2)/24,5),АТС!$A$41:$F$784,6)+'Иные услуги '!$C$5+'РСТ РСО-А'!$I$7+'РСТ РСО-А'!$H$9</f>
        <v>1129.3899999999999</v>
      </c>
      <c r="S92" s="117">
        <f>VLOOKUP($A92+ROUND((COLUMN()-2)/24,5),АТС!$A$41:$F$784,6)+'Иные услуги '!$C$5+'РСТ РСО-А'!$I$7+'РСТ РСО-А'!$H$9</f>
        <v>1129.3600000000001</v>
      </c>
      <c r="T92" s="117">
        <f>VLOOKUP($A92+ROUND((COLUMN()-2)/24,5),АТС!$A$41:$F$784,6)+'Иные услуги '!$C$5+'РСТ РСО-А'!$I$7+'РСТ РСО-А'!$H$9</f>
        <v>1129.6799999999998</v>
      </c>
      <c r="U92" s="117">
        <f>VLOOKUP($A92+ROUND((COLUMN()-2)/24,5),АТС!$A$41:$F$784,6)+'Иные услуги '!$C$5+'РСТ РСО-А'!$I$7+'РСТ РСО-А'!$H$9</f>
        <v>1129.67</v>
      </c>
      <c r="V92" s="117">
        <f>VLOOKUP($A92+ROUND((COLUMN()-2)/24,5),АТС!$A$41:$F$784,6)+'Иные услуги '!$C$5+'РСТ РСО-А'!$I$7+'РСТ РСО-А'!$H$9</f>
        <v>1129.3899999999999</v>
      </c>
      <c r="W92" s="117">
        <f>VLOOKUP($A92+ROUND((COLUMN()-2)/24,5),АТС!$A$41:$F$784,6)+'Иные услуги '!$C$5+'РСТ РСО-А'!$I$7+'РСТ РСО-А'!$H$9</f>
        <v>1129.22</v>
      </c>
      <c r="X92" s="117">
        <f>VLOOKUP($A92+ROUND((COLUMN()-2)/24,5),АТС!$A$41:$F$784,6)+'Иные услуги '!$C$5+'РСТ РСО-А'!$I$7+'РСТ РСО-А'!$H$9</f>
        <v>1128.8499999999999</v>
      </c>
      <c r="Y92" s="117">
        <f>VLOOKUP($A92+ROUND((COLUMN()-2)/24,5),АТС!$A$41:$F$784,6)+'Иные услуги '!$C$5+'РСТ РСО-А'!$I$7+'РСТ РСО-А'!$H$9</f>
        <v>1129.03</v>
      </c>
    </row>
    <row r="93" spans="1:27" x14ac:dyDescent="0.2">
      <c r="A93" s="66">
        <f t="shared" si="2"/>
        <v>43650</v>
      </c>
      <c r="B93" s="117">
        <f>VLOOKUP($A93+ROUND((COLUMN()-2)/24,5),АТС!$A$41:$F$784,6)+'Иные услуги '!$C$5+'РСТ РСО-А'!$I$7+'РСТ РСО-А'!$H$9</f>
        <v>1129.56</v>
      </c>
      <c r="C93" s="117">
        <f>VLOOKUP($A93+ROUND((COLUMN()-2)/24,5),АТС!$A$41:$F$784,6)+'Иные услуги '!$C$5+'РСТ РСО-А'!$I$7+'РСТ РСО-А'!$H$9</f>
        <v>1129.52</v>
      </c>
      <c r="D93" s="117">
        <f>VLOOKUP($A93+ROUND((COLUMN()-2)/24,5),АТС!$A$41:$F$784,6)+'Иные услуги '!$C$5+'РСТ РСО-А'!$I$7+'РСТ РСО-А'!$H$9</f>
        <v>1129.5</v>
      </c>
      <c r="E93" s="117">
        <f>VLOOKUP($A93+ROUND((COLUMN()-2)/24,5),АТС!$A$41:$F$784,6)+'Иные услуги '!$C$5+'РСТ РСО-А'!$I$7+'РСТ РСО-А'!$H$9</f>
        <v>1129.54</v>
      </c>
      <c r="F93" s="117">
        <f>VLOOKUP($A93+ROUND((COLUMN()-2)/24,5),АТС!$A$41:$F$784,6)+'Иные услуги '!$C$5+'РСТ РСО-А'!$I$7+'РСТ РСО-А'!$H$9</f>
        <v>1129.4099999999999</v>
      </c>
      <c r="G93" s="117">
        <f>VLOOKUP($A93+ROUND((COLUMN()-2)/24,5),АТС!$A$41:$F$784,6)+'Иные услуги '!$C$5+'РСТ РСО-А'!$I$7+'РСТ РСО-А'!$H$9</f>
        <v>1129.46</v>
      </c>
      <c r="H93" s="117">
        <f>VLOOKUP($A93+ROUND((COLUMN()-2)/24,5),АТС!$A$41:$F$784,6)+'Иные услуги '!$C$5+'РСТ РСО-А'!$I$7+'РСТ РСО-А'!$H$9</f>
        <v>1129.1199999999999</v>
      </c>
      <c r="I93" s="117">
        <f>VLOOKUP($A93+ROUND((COLUMN()-2)/24,5),АТС!$A$41:$F$784,6)+'Иные услуги '!$C$5+'РСТ РСО-А'!$I$7+'РСТ РСО-А'!$H$9</f>
        <v>1129.26</v>
      </c>
      <c r="J93" s="117">
        <f>VLOOKUP($A93+ROUND((COLUMN()-2)/24,5),АТС!$A$41:$F$784,6)+'Иные услуги '!$C$5+'РСТ РСО-А'!$I$7+'РСТ РСО-А'!$H$9</f>
        <v>1129.46</v>
      </c>
      <c r="K93" s="117">
        <f>VLOOKUP($A93+ROUND((COLUMN()-2)/24,5),АТС!$A$41:$F$784,6)+'Иные услуги '!$C$5+'РСТ РСО-А'!$I$7+'РСТ РСО-А'!$H$9</f>
        <v>1129.4099999999999</v>
      </c>
      <c r="L93" s="117">
        <f>VLOOKUP($A93+ROUND((COLUMN()-2)/24,5),АТС!$A$41:$F$784,6)+'Иные услуги '!$C$5+'РСТ РСО-А'!$I$7+'РСТ РСО-А'!$H$9</f>
        <v>1129.42</v>
      </c>
      <c r="M93" s="117">
        <f>VLOOKUP($A93+ROUND((COLUMN()-2)/24,5),АТС!$A$41:$F$784,6)+'Иные услуги '!$C$5+'РСТ РСО-А'!$I$7+'РСТ РСО-А'!$H$9</f>
        <v>1129.72</v>
      </c>
      <c r="N93" s="117">
        <f>VLOOKUP($A93+ROUND((COLUMN()-2)/24,5),АТС!$A$41:$F$784,6)+'Иные услуги '!$C$5+'РСТ РСО-А'!$I$7+'РСТ РСО-А'!$H$9</f>
        <v>1129.74</v>
      </c>
      <c r="O93" s="117">
        <f>VLOOKUP($A93+ROUND((COLUMN()-2)/24,5),АТС!$A$41:$F$784,6)+'Иные услуги '!$C$5+'РСТ РСО-А'!$I$7+'РСТ РСО-А'!$H$9</f>
        <v>1129.74</v>
      </c>
      <c r="P93" s="117">
        <f>VLOOKUP($A93+ROUND((COLUMN()-2)/24,5),АТС!$A$41:$F$784,6)+'Иные услуги '!$C$5+'РСТ РСО-А'!$I$7+'РСТ РСО-А'!$H$9</f>
        <v>1129.42</v>
      </c>
      <c r="Q93" s="117">
        <f>VLOOKUP($A93+ROUND((COLUMN()-2)/24,5),АТС!$A$41:$F$784,6)+'Иные услуги '!$C$5+'РСТ РСО-А'!$I$7+'РСТ РСО-А'!$H$9</f>
        <v>1129.45</v>
      </c>
      <c r="R93" s="117">
        <f>VLOOKUP($A93+ROUND((COLUMN()-2)/24,5),АТС!$A$41:$F$784,6)+'Иные услуги '!$C$5+'РСТ РСО-А'!$I$7+'РСТ РСО-А'!$H$9</f>
        <v>1129.4000000000001</v>
      </c>
      <c r="S93" s="117">
        <f>VLOOKUP($A93+ROUND((COLUMN()-2)/24,5),АТС!$A$41:$F$784,6)+'Иные услуги '!$C$5+'РСТ РСО-А'!$I$7+'РСТ РСО-А'!$H$9</f>
        <v>1129.3699999999999</v>
      </c>
      <c r="T93" s="117">
        <f>VLOOKUP($A93+ROUND((COLUMN()-2)/24,5),АТС!$A$41:$F$784,6)+'Иные услуги '!$C$5+'РСТ РСО-А'!$I$7+'РСТ РСО-А'!$H$9</f>
        <v>1129.6399999999999</v>
      </c>
      <c r="U93" s="117">
        <f>VLOOKUP($A93+ROUND((COLUMN()-2)/24,5),АТС!$A$41:$F$784,6)+'Иные услуги '!$C$5+'РСТ РСО-А'!$I$7+'РСТ РСО-А'!$H$9</f>
        <v>1129.6199999999999</v>
      </c>
      <c r="V93" s="117">
        <f>VLOOKUP($A93+ROUND((COLUMN()-2)/24,5),АТС!$A$41:$F$784,6)+'Иные услуги '!$C$5+'РСТ РСО-А'!$I$7+'РСТ РСО-А'!$H$9</f>
        <v>1129.4000000000001</v>
      </c>
      <c r="W93" s="117">
        <f>VLOOKUP($A93+ROUND((COLUMN()-2)/24,5),АТС!$A$41:$F$784,6)+'Иные услуги '!$C$5+'РСТ РСО-А'!$I$7+'РСТ РСО-А'!$H$9</f>
        <v>1129.28</v>
      </c>
      <c r="X93" s="117">
        <f>VLOOKUP($A93+ROUND((COLUMN()-2)/24,5),АТС!$A$41:$F$784,6)+'Иные услуги '!$C$5+'РСТ РСО-А'!$I$7+'РСТ РСО-А'!$H$9</f>
        <v>1128.98</v>
      </c>
      <c r="Y93" s="117">
        <f>VLOOKUP($A93+ROUND((COLUMN()-2)/24,5),АТС!$A$41:$F$784,6)+'Иные услуги '!$C$5+'РСТ РСО-А'!$I$7+'РСТ РСО-А'!$H$9</f>
        <v>1128.8499999999999</v>
      </c>
    </row>
    <row r="94" spans="1:27" x14ac:dyDescent="0.2">
      <c r="A94" s="66">
        <f t="shared" si="2"/>
        <v>43651</v>
      </c>
      <c r="B94" s="117">
        <f>VLOOKUP($A94+ROUND((COLUMN()-2)/24,5),АТС!$A$41:$F$784,6)+'Иные услуги '!$C$5+'РСТ РСО-А'!$I$7+'РСТ РСО-А'!$H$9</f>
        <v>1129.47</v>
      </c>
      <c r="C94" s="117">
        <f>VLOOKUP($A94+ROUND((COLUMN()-2)/24,5),АТС!$A$41:$F$784,6)+'Иные услуги '!$C$5+'РСТ РСО-А'!$I$7+'РСТ РСО-А'!$H$9</f>
        <v>1129.3800000000001</v>
      </c>
      <c r="D94" s="117">
        <f>VLOOKUP($A94+ROUND((COLUMN()-2)/24,5),АТС!$A$41:$F$784,6)+'Иные услуги '!$C$5+'РСТ РСО-А'!$I$7+'РСТ РСО-А'!$H$9</f>
        <v>1129.4000000000001</v>
      </c>
      <c r="E94" s="117">
        <f>VLOOKUP($A94+ROUND((COLUMN()-2)/24,5),АТС!$A$41:$F$784,6)+'Иные услуги '!$C$5+'РСТ РСО-А'!$I$7+'РСТ РСО-А'!$H$9</f>
        <v>1129.4099999999999</v>
      </c>
      <c r="F94" s="117">
        <f>VLOOKUP($A94+ROUND((COLUMN()-2)/24,5),АТС!$A$41:$F$784,6)+'Иные услуги '!$C$5+'РСТ РСО-А'!$I$7+'РСТ РСО-А'!$H$9</f>
        <v>1129.32</v>
      </c>
      <c r="G94" s="117">
        <f>VLOOKUP($A94+ROUND((COLUMN()-2)/24,5),АТС!$A$41:$F$784,6)+'Иные услуги '!$C$5+'РСТ РСО-А'!$I$7+'РСТ РСО-А'!$H$9</f>
        <v>1129.26</v>
      </c>
      <c r="H94" s="117">
        <f>VLOOKUP($A94+ROUND((COLUMN()-2)/24,5),АТС!$A$41:$F$784,6)+'Иные услуги '!$C$5+'РСТ РСО-А'!$I$7+'РСТ РСО-А'!$H$9</f>
        <v>1128.9000000000001</v>
      </c>
      <c r="I94" s="117">
        <f>VLOOKUP($A94+ROUND((COLUMN()-2)/24,5),АТС!$A$41:$F$784,6)+'Иные услуги '!$C$5+'РСТ РСО-А'!$I$7+'РСТ РСО-А'!$H$9</f>
        <v>1129.05</v>
      </c>
      <c r="J94" s="117">
        <f>VLOOKUP($A94+ROUND((COLUMN()-2)/24,5),АТС!$A$41:$F$784,6)+'Иные услуги '!$C$5+'РСТ РСО-А'!$I$7+'РСТ РСО-А'!$H$9</f>
        <v>1129.3</v>
      </c>
      <c r="K94" s="117">
        <f>VLOOKUP($A94+ROUND((COLUMN()-2)/24,5),АТС!$A$41:$F$784,6)+'Иные услуги '!$C$5+'РСТ РСО-А'!$I$7+'РСТ РСО-А'!$H$9</f>
        <v>1129.32</v>
      </c>
      <c r="L94" s="117">
        <f>VLOOKUP($A94+ROUND((COLUMN()-2)/24,5),АТС!$A$41:$F$784,6)+'Иные услуги '!$C$5+'РСТ РСО-А'!$I$7+'РСТ РСО-А'!$H$9</f>
        <v>1129.32</v>
      </c>
      <c r="M94" s="117">
        <f>VLOOKUP($A94+ROUND((COLUMN()-2)/24,5),АТС!$A$41:$F$784,6)+'Иные услуги '!$C$5+'РСТ РСО-А'!$I$7+'РСТ РСО-А'!$H$9</f>
        <v>1129.6799999999998</v>
      </c>
      <c r="N94" s="117">
        <f>VLOOKUP($A94+ROUND((COLUMN()-2)/24,5),АТС!$A$41:$F$784,6)+'Иные услуги '!$C$5+'РСТ РСО-А'!$I$7+'РСТ РСО-А'!$H$9</f>
        <v>1129.67</v>
      </c>
      <c r="O94" s="117">
        <f>VLOOKUP($A94+ROUND((COLUMN()-2)/24,5),АТС!$A$41:$F$784,6)+'Иные услуги '!$C$5+'РСТ РСО-А'!$I$7+'РСТ РСО-А'!$H$9</f>
        <v>1129.6599999999999</v>
      </c>
      <c r="P94" s="117">
        <f>VLOOKUP($A94+ROUND((COLUMN()-2)/24,5),АТС!$A$41:$F$784,6)+'Иные услуги '!$C$5+'РСТ РСО-А'!$I$7+'РСТ РСО-А'!$H$9</f>
        <v>1129.32</v>
      </c>
      <c r="Q94" s="117">
        <f>VLOOKUP($A94+ROUND((COLUMN()-2)/24,5),АТС!$A$41:$F$784,6)+'Иные услуги '!$C$5+'РСТ РСО-А'!$I$7+'РСТ РСО-А'!$H$9</f>
        <v>1129.32</v>
      </c>
      <c r="R94" s="117">
        <f>VLOOKUP($A94+ROUND((COLUMN()-2)/24,5),АТС!$A$41:$F$784,6)+'Иные услуги '!$C$5+'РСТ РСО-А'!$I$7+'РСТ РСО-А'!$H$9</f>
        <v>1129.32</v>
      </c>
      <c r="S94" s="117">
        <f>VLOOKUP($A94+ROUND((COLUMN()-2)/24,5),АТС!$A$41:$F$784,6)+'Иные услуги '!$C$5+'РСТ РСО-А'!$I$7+'РСТ РСО-А'!$H$9</f>
        <v>1129.58</v>
      </c>
      <c r="T94" s="117">
        <f>VLOOKUP($A94+ROUND((COLUMN()-2)/24,5),АТС!$A$41:$F$784,6)+'Иные услуги '!$C$5+'РСТ РСО-А'!$I$7+'РСТ РСО-А'!$H$9</f>
        <v>1129.6100000000001</v>
      </c>
      <c r="U94" s="117">
        <f>VLOOKUP($A94+ROUND((COLUMN()-2)/24,5),АТС!$A$41:$F$784,6)+'Иные услуги '!$C$5+'РСТ РСО-А'!$I$7+'РСТ РСО-А'!$H$9</f>
        <v>1129.5900000000001</v>
      </c>
      <c r="V94" s="117">
        <f>VLOOKUP($A94+ROUND((COLUMN()-2)/24,5),АТС!$A$41:$F$784,6)+'Иные услуги '!$C$5+'РСТ РСО-А'!$I$7+'РСТ РСО-А'!$H$9</f>
        <v>1129.4099999999999</v>
      </c>
      <c r="W94" s="117">
        <f>VLOOKUP($A94+ROUND((COLUMN()-2)/24,5),АТС!$A$41:$F$784,6)+'Иные услуги '!$C$5+'РСТ РСО-А'!$I$7+'РСТ РСО-А'!$H$9</f>
        <v>1129.33</v>
      </c>
      <c r="X94" s="117">
        <f>VLOOKUP($A94+ROUND((COLUMN()-2)/24,5),АТС!$A$41:$F$784,6)+'Иные услуги '!$C$5+'РСТ РСО-А'!$I$7+'РСТ РСО-А'!$H$9</f>
        <v>1128.98</v>
      </c>
      <c r="Y94" s="117">
        <f>VLOOKUP($A94+ROUND((COLUMN()-2)/24,5),АТС!$A$41:$F$784,6)+'Иные услуги '!$C$5+'РСТ РСО-А'!$I$7+'РСТ РСО-А'!$H$9</f>
        <v>1128.51</v>
      </c>
    </row>
    <row r="95" spans="1:27" x14ac:dyDescent="0.2">
      <c r="A95" s="66">
        <f t="shared" si="2"/>
        <v>43652</v>
      </c>
      <c r="B95" s="117">
        <f>VLOOKUP($A95+ROUND((COLUMN()-2)/24,5),АТС!$A$41:$F$784,6)+'Иные услуги '!$C$5+'РСТ РСО-А'!$I$7+'РСТ РСО-А'!$H$9</f>
        <v>1129.46</v>
      </c>
      <c r="C95" s="117">
        <f>VLOOKUP($A95+ROUND((COLUMN()-2)/24,5),АТС!$A$41:$F$784,6)+'Иные услуги '!$C$5+'РСТ РСО-А'!$I$7+'РСТ РСО-А'!$H$9</f>
        <v>1129.3800000000001</v>
      </c>
      <c r="D95" s="117">
        <f>VLOOKUP($A95+ROUND((COLUMN()-2)/24,5),АТС!$A$41:$F$784,6)+'Иные услуги '!$C$5+'РСТ РСО-А'!$I$7+'РСТ РСО-А'!$H$9</f>
        <v>1129.3699999999999</v>
      </c>
      <c r="E95" s="117">
        <f>VLOOKUP($A95+ROUND((COLUMN()-2)/24,5),АТС!$A$41:$F$784,6)+'Иные услуги '!$C$5+'РСТ РСО-А'!$I$7+'РСТ РСО-А'!$H$9</f>
        <v>1129.3899999999999</v>
      </c>
      <c r="F95" s="117">
        <f>VLOOKUP($A95+ROUND((COLUMN()-2)/24,5),АТС!$A$41:$F$784,6)+'Иные услуги '!$C$5+'РСТ РСО-А'!$I$7+'РСТ РСО-А'!$H$9</f>
        <v>1129.3</v>
      </c>
      <c r="G95" s="117">
        <f>VLOOKUP($A95+ROUND((COLUMN()-2)/24,5),АТС!$A$41:$F$784,6)+'Иные услуги '!$C$5+'РСТ РСО-А'!$I$7+'РСТ РСО-А'!$H$9</f>
        <v>1129.27</v>
      </c>
      <c r="H95" s="117">
        <f>VLOOKUP($A95+ROUND((COLUMN()-2)/24,5),АТС!$A$41:$F$784,6)+'Иные услуги '!$C$5+'РСТ РСО-А'!$I$7+'РСТ РСО-А'!$H$9</f>
        <v>1129.07</v>
      </c>
      <c r="I95" s="117">
        <f>VLOOKUP($A95+ROUND((COLUMN()-2)/24,5),АТС!$A$41:$F$784,6)+'Иные услуги '!$C$5+'РСТ РСО-А'!$I$7+'РСТ РСО-А'!$H$9</f>
        <v>1129.24</v>
      </c>
      <c r="J95" s="117">
        <f>VLOOKUP($A95+ROUND((COLUMN()-2)/24,5),АТС!$A$41:$F$784,6)+'Иные услуги '!$C$5+'РСТ РСО-А'!$I$7+'РСТ РСО-А'!$H$9</f>
        <v>1129.49</v>
      </c>
      <c r="K95" s="117">
        <f>VLOOKUP($A95+ROUND((COLUMN()-2)/24,5),АТС!$A$41:$F$784,6)+'Иные услуги '!$C$5+'РСТ РСО-А'!$I$7+'РСТ РСО-А'!$H$9</f>
        <v>1129.56</v>
      </c>
      <c r="L95" s="117">
        <f>VLOOKUP($A95+ROUND((COLUMN()-2)/24,5),АТС!$A$41:$F$784,6)+'Иные услуги '!$C$5+'РСТ РСО-А'!$I$7+'РСТ РСО-А'!$H$9</f>
        <v>1129.6599999999999</v>
      </c>
      <c r="M95" s="117">
        <f>VLOOKUP($A95+ROUND((COLUMN()-2)/24,5),АТС!$A$41:$F$784,6)+'Иные услуги '!$C$5+'РСТ РСО-А'!$I$7+'РСТ РСО-А'!$H$9</f>
        <v>1129.6500000000001</v>
      </c>
      <c r="N95" s="117">
        <f>VLOOKUP($A95+ROUND((COLUMN()-2)/24,5),АТС!$A$41:$F$784,6)+'Иные услуги '!$C$5+'РСТ РСО-А'!$I$7+'РСТ РСО-А'!$H$9</f>
        <v>1129.56</v>
      </c>
      <c r="O95" s="117">
        <f>VLOOKUP($A95+ROUND((COLUMN()-2)/24,5),АТС!$A$41:$F$784,6)+'Иные услуги '!$C$5+'РСТ РСО-А'!$I$7+'РСТ РСО-А'!$H$9</f>
        <v>1129.55</v>
      </c>
      <c r="P95" s="117">
        <f>VLOOKUP($A95+ROUND((COLUMN()-2)/24,5),АТС!$A$41:$F$784,6)+'Иные услуги '!$C$5+'РСТ РСО-А'!$I$7+'РСТ РСО-А'!$H$9</f>
        <v>1129.55</v>
      </c>
      <c r="Q95" s="117">
        <f>VLOOKUP($A95+ROUND((COLUMN()-2)/24,5),АТС!$A$41:$F$784,6)+'Иные услуги '!$C$5+'РСТ РСО-А'!$I$7+'РСТ РСО-А'!$H$9</f>
        <v>1129.57</v>
      </c>
      <c r="R95" s="117">
        <f>VLOOKUP($A95+ROUND((COLUMN()-2)/24,5),АТС!$A$41:$F$784,6)+'Иные услуги '!$C$5+'РСТ РСО-А'!$I$7+'РСТ РСО-А'!$H$9</f>
        <v>1129.58</v>
      </c>
      <c r="S95" s="117">
        <f>VLOOKUP($A95+ROUND((COLUMN()-2)/24,5),АТС!$A$41:$F$784,6)+'Иные услуги '!$C$5+'РСТ РСО-А'!$I$7+'РСТ РСО-А'!$H$9</f>
        <v>1129.54</v>
      </c>
      <c r="T95" s="117">
        <f>VLOOKUP($A95+ROUND((COLUMN()-2)/24,5),АТС!$A$41:$F$784,6)+'Иные услуги '!$C$5+'РСТ РСО-А'!$I$7+'РСТ РСО-А'!$H$9</f>
        <v>1129.6100000000001</v>
      </c>
      <c r="U95" s="117">
        <f>VLOOKUP($A95+ROUND((COLUMN()-2)/24,5),АТС!$A$41:$F$784,6)+'Иные услуги '!$C$5+'РСТ РСО-А'!$I$7+'РСТ РСО-А'!$H$9</f>
        <v>1129.6599999999999</v>
      </c>
      <c r="V95" s="117">
        <f>VLOOKUP($A95+ROUND((COLUMN()-2)/24,5),АТС!$A$41:$F$784,6)+'Иные услуги '!$C$5+'РСТ РСО-А'!$I$7+'РСТ РСО-А'!$H$9</f>
        <v>1129.4099999999999</v>
      </c>
      <c r="W95" s="117">
        <f>VLOOKUP($A95+ROUND((COLUMN()-2)/24,5),АТС!$A$41:$F$784,6)+'Иные услуги '!$C$5+'РСТ РСО-А'!$I$7+'РСТ РСО-А'!$H$9</f>
        <v>1129.31</v>
      </c>
      <c r="X95" s="117">
        <f>VLOOKUP($A95+ROUND((COLUMN()-2)/24,5),АТС!$A$41:$F$784,6)+'Иные услуги '!$C$5+'РСТ РСО-А'!$I$7+'РСТ РСО-А'!$H$9</f>
        <v>1128.8899999999999</v>
      </c>
      <c r="Y95" s="117">
        <f>VLOOKUP($A95+ROUND((COLUMN()-2)/24,5),АТС!$A$41:$F$784,6)+'Иные услуги '!$C$5+'РСТ РСО-А'!$I$7+'РСТ РСО-А'!$H$9</f>
        <v>1128.3899999999999</v>
      </c>
    </row>
    <row r="96" spans="1:27" x14ac:dyDescent="0.2">
      <c r="A96" s="66">
        <f t="shared" si="2"/>
        <v>43653</v>
      </c>
      <c r="B96" s="117">
        <f>VLOOKUP($A96+ROUND((COLUMN()-2)/24,5),АТС!$A$41:$F$784,6)+'Иные услуги '!$C$5+'РСТ РСО-А'!$I$7+'РСТ РСО-А'!$H$9</f>
        <v>1129.47</v>
      </c>
      <c r="C96" s="117">
        <f>VLOOKUP($A96+ROUND((COLUMN()-2)/24,5),АТС!$A$41:$F$784,6)+'Иные услуги '!$C$5+'РСТ РСО-А'!$I$7+'РСТ РСО-А'!$H$9</f>
        <v>1129.3800000000001</v>
      </c>
      <c r="D96" s="117">
        <f>VLOOKUP($A96+ROUND((COLUMN()-2)/24,5),АТС!$A$41:$F$784,6)+'Иные услуги '!$C$5+'РСТ РСО-А'!$I$7+'РСТ РСО-А'!$H$9</f>
        <v>1129.3600000000001</v>
      </c>
      <c r="E96" s="117">
        <f>VLOOKUP($A96+ROUND((COLUMN()-2)/24,5),АТС!$A$41:$F$784,6)+'Иные услуги '!$C$5+'РСТ РСО-А'!$I$7+'РСТ РСО-А'!$H$9</f>
        <v>1129.3899999999999</v>
      </c>
      <c r="F96" s="117">
        <f>VLOOKUP($A96+ROUND((COLUMN()-2)/24,5),АТС!$A$41:$F$784,6)+'Иные услуги '!$C$5+'РСТ РСО-А'!$I$7+'РСТ РСО-А'!$H$9</f>
        <v>1129.28</v>
      </c>
      <c r="G96" s="117">
        <f>VLOOKUP($A96+ROUND((COLUMN()-2)/24,5),АТС!$A$41:$F$784,6)+'Иные услуги '!$C$5+'РСТ РСО-А'!$I$7+'РСТ РСО-А'!$H$9</f>
        <v>1129.3</v>
      </c>
      <c r="H96" s="117">
        <f>VLOOKUP($A96+ROUND((COLUMN()-2)/24,5),АТС!$A$41:$F$784,6)+'Иные услуги '!$C$5+'РСТ РСО-А'!$I$7+'РСТ РСО-А'!$H$9</f>
        <v>1129.0999999999999</v>
      </c>
      <c r="I96" s="117">
        <f>VLOOKUP($A96+ROUND((COLUMN()-2)/24,5),АТС!$A$41:$F$784,6)+'Иные услуги '!$C$5+'РСТ РСО-А'!$I$7+'РСТ РСО-А'!$H$9</f>
        <v>1129.22</v>
      </c>
      <c r="J96" s="117">
        <f>VLOOKUP($A96+ROUND((COLUMN()-2)/24,5),АТС!$A$41:$F$784,6)+'Иные услуги '!$C$5+'РСТ РСО-А'!$I$7+'РСТ РСО-А'!$H$9</f>
        <v>1129.51</v>
      </c>
      <c r="K96" s="117">
        <f>VLOOKUP($A96+ROUND((COLUMN()-2)/24,5),АТС!$A$41:$F$784,6)+'Иные услуги '!$C$5+'РСТ РСО-А'!$I$7+'РСТ РСО-А'!$H$9</f>
        <v>1129.57</v>
      </c>
      <c r="L96" s="117">
        <f>VLOOKUP($A96+ROUND((COLUMN()-2)/24,5),АТС!$A$41:$F$784,6)+'Иные услуги '!$C$5+'РСТ РСО-А'!$I$7+'РСТ РСО-А'!$H$9</f>
        <v>1129.69</v>
      </c>
      <c r="M96" s="117">
        <f>VLOOKUP($A96+ROUND((COLUMN()-2)/24,5),АТС!$A$41:$F$784,6)+'Иные услуги '!$C$5+'РСТ РСО-А'!$I$7+'РСТ РСО-А'!$H$9</f>
        <v>1129.57</v>
      </c>
      <c r="N96" s="117">
        <f>VLOOKUP($A96+ROUND((COLUMN()-2)/24,5),АТС!$A$41:$F$784,6)+'Иные услуги '!$C$5+'РСТ РСО-А'!$I$7+'РСТ РСО-А'!$H$9</f>
        <v>1129.53</v>
      </c>
      <c r="O96" s="117">
        <f>VLOOKUP($A96+ROUND((COLUMN()-2)/24,5),АТС!$A$41:$F$784,6)+'Иные услуги '!$C$5+'РСТ РСО-А'!$I$7+'РСТ РСО-А'!$H$9</f>
        <v>1129.53</v>
      </c>
      <c r="P96" s="117">
        <f>VLOOKUP($A96+ROUND((COLUMN()-2)/24,5),АТС!$A$41:$F$784,6)+'Иные услуги '!$C$5+'РСТ РСО-А'!$I$7+'РСТ РСО-А'!$H$9</f>
        <v>1129.44</v>
      </c>
      <c r="Q96" s="117">
        <f>VLOOKUP($A96+ROUND((COLUMN()-2)/24,5),АТС!$A$41:$F$784,6)+'Иные услуги '!$C$5+'РСТ РСО-А'!$I$7+'РСТ РСО-А'!$H$9</f>
        <v>1129.3</v>
      </c>
      <c r="R96" s="117">
        <f>VLOOKUP($A96+ROUND((COLUMN()-2)/24,5),АТС!$A$41:$F$784,6)+'Иные услуги '!$C$5+'РСТ РСО-А'!$I$7+'РСТ РСО-А'!$H$9</f>
        <v>1129.51</v>
      </c>
      <c r="S96" s="117">
        <f>VLOOKUP($A96+ROUND((COLUMN()-2)/24,5),АТС!$A$41:$F$784,6)+'Иные услуги '!$C$5+'РСТ РСО-А'!$I$7+'РСТ РСО-А'!$H$9</f>
        <v>1129.6199999999999</v>
      </c>
      <c r="T96" s="117">
        <f>VLOOKUP($A96+ROUND((COLUMN()-2)/24,5),АТС!$A$41:$F$784,6)+'Иные услуги '!$C$5+'РСТ РСО-А'!$I$7+'РСТ РСО-А'!$H$9</f>
        <v>1129.6199999999999</v>
      </c>
      <c r="U96" s="117">
        <f>VLOOKUP($A96+ROUND((COLUMN()-2)/24,5),АТС!$A$41:$F$784,6)+'Иные услуги '!$C$5+'РСТ РСО-А'!$I$7+'РСТ РСО-А'!$H$9</f>
        <v>1129.6799999999998</v>
      </c>
      <c r="V96" s="117">
        <f>VLOOKUP($A96+ROUND((COLUMN()-2)/24,5),АТС!$A$41:$F$784,6)+'Иные услуги '!$C$5+'РСТ РСО-А'!$I$7+'РСТ РСО-А'!$H$9</f>
        <v>1129.4000000000001</v>
      </c>
      <c r="W96" s="117">
        <f>VLOOKUP($A96+ROUND((COLUMN()-2)/24,5),АТС!$A$41:$F$784,6)+'Иные услуги '!$C$5+'РСТ РСО-А'!$I$7+'РСТ РСО-А'!$H$9</f>
        <v>1129.33</v>
      </c>
      <c r="X96" s="117">
        <f>VLOOKUP($A96+ROUND((COLUMN()-2)/24,5),АТС!$A$41:$F$784,6)+'Иные услуги '!$C$5+'РСТ РСО-А'!$I$7+'РСТ РСО-А'!$H$9</f>
        <v>1128.99</v>
      </c>
      <c r="Y96" s="117">
        <f>VLOOKUP($A96+ROUND((COLUMN()-2)/24,5),АТС!$A$41:$F$784,6)+'Иные услуги '!$C$5+'РСТ РСО-А'!$I$7+'РСТ РСО-А'!$H$9</f>
        <v>1128.4000000000001</v>
      </c>
    </row>
    <row r="97" spans="1:25" x14ac:dyDescent="0.2">
      <c r="A97" s="66">
        <f t="shared" si="2"/>
        <v>43654</v>
      </c>
      <c r="B97" s="117">
        <f>VLOOKUP($A97+ROUND((COLUMN()-2)/24,5),АТС!$A$41:$F$784,6)+'Иные услуги '!$C$5+'РСТ РСО-А'!$I$7+'РСТ РСО-А'!$H$9</f>
        <v>1129.46</v>
      </c>
      <c r="C97" s="117">
        <f>VLOOKUP($A97+ROUND((COLUMN()-2)/24,5),АТС!$A$41:$F$784,6)+'Иные услуги '!$C$5+'РСТ РСО-А'!$I$7+'РСТ РСО-А'!$H$9</f>
        <v>1129.3400000000001</v>
      </c>
      <c r="D97" s="117">
        <f>VLOOKUP($A97+ROUND((COLUMN()-2)/24,5),АТС!$A$41:$F$784,6)+'Иные услуги '!$C$5+'РСТ РСО-А'!$I$7+'РСТ РСО-А'!$H$9</f>
        <v>1129.3400000000001</v>
      </c>
      <c r="E97" s="117">
        <f>VLOOKUP($A97+ROUND((COLUMN()-2)/24,5),АТС!$A$41:$F$784,6)+'Иные услуги '!$C$5+'РСТ РСО-А'!$I$7+'РСТ РСО-А'!$H$9</f>
        <v>1129.3600000000001</v>
      </c>
      <c r="F97" s="117">
        <f>VLOOKUP($A97+ROUND((COLUMN()-2)/24,5),АТС!$A$41:$F$784,6)+'Иные услуги '!$C$5+'РСТ РСО-А'!$I$7+'РСТ РСО-А'!$H$9</f>
        <v>1129.25</v>
      </c>
      <c r="G97" s="117">
        <f>VLOOKUP($A97+ROUND((COLUMN()-2)/24,5),АТС!$A$41:$F$784,6)+'Иные услуги '!$C$5+'РСТ РСО-А'!$I$7+'РСТ РСО-А'!$H$9</f>
        <v>1129.1599999999999</v>
      </c>
      <c r="H97" s="117">
        <f>VLOOKUP($A97+ROUND((COLUMN()-2)/24,5),АТС!$A$41:$F$784,6)+'Иные услуги '!$C$5+'РСТ РСО-А'!$I$7+'РСТ РСО-А'!$H$9</f>
        <v>1128.81</v>
      </c>
      <c r="I97" s="117">
        <f>VLOOKUP($A97+ROUND((COLUMN()-2)/24,5),АТС!$A$41:$F$784,6)+'Иные услуги '!$C$5+'РСТ РСО-А'!$I$7+'РСТ РСО-А'!$H$9</f>
        <v>1129.5</v>
      </c>
      <c r="J97" s="117">
        <f>VLOOKUP($A97+ROUND((COLUMN()-2)/24,5),АТС!$A$41:$F$784,6)+'Иные услуги '!$C$5+'РСТ РСО-А'!$I$7+'РСТ РСО-А'!$H$9</f>
        <v>1129.71</v>
      </c>
      <c r="K97" s="117">
        <f>VLOOKUP($A97+ROUND((COLUMN()-2)/24,5),АТС!$A$41:$F$784,6)+'Иные услуги '!$C$5+'РСТ РСО-А'!$I$7+'РСТ РСО-А'!$H$9</f>
        <v>1129.77</v>
      </c>
      <c r="L97" s="117">
        <f>VLOOKUP($A97+ROUND((COLUMN()-2)/24,5),АТС!$A$41:$F$784,6)+'Иные услуги '!$C$5+'РСТ РСО-А'!$I$7+'РСТ РСО-А'!$H$9</f>
        <v>1129.79</v>
      </c>
      <c r="M97" s="117">
        <f>VLOOKUP($A97+ROUND((COLUMN()-2)/24,5),АТС!$A$41:$F$784,6)+'Иные услуги '!$C$5+'РСТ РСО-А'!$I$7+'РСТ РСО-А'!$H$9</f>
        <v>1129.8</v>
      </c>
      <c r="N97" s="117">
        <f>VLOOKUP($A97+ROUND((COLUMN()-2)/24,5),АТС!$A$41:$F$784,6)+'Иные услуги '!$C$5+'РСТ РСО-А'!$I$7+'РСТ РСО-А'!$H$9</f>
        <v>1129.8</v>
      </c>
      <c r="O97" s="117">
        <f>VLOOKUP($A97+ROUND((COLUMN()-2)/24,5),АТС!$A$41:$F$784,6)+'Иные услуги '!$C$5+'РСТ РСО-А'!$I$7+'РСТ РСО-А'!$H$9</f>
        <v>1129.67</v>
      </c>
      <c r="P97" s="117">
        <f>VLOOKUP($A97+ROUND((COLUMN()-2)/24,5),АТС!$A$41:$F$784,6)+'Иные услуги '!$C$5+'РСТ РСО-А'!$I$7+'РСТ РСО-А'!$H$9</f>
        <v>1129.67</v>
      </c>
      <c r="Q97" s="117">
        <f>VLOOKUP($A97+ROUND((COLUMN()-2)/24,5),АТС!$A$41:$F$784,6)+'Иные услуги '!$C$5+'РСТ РСО-А'!$I$7+'РСТ РСО-А'!$H$9</f>
        <v>1129.6199999999999</v>
      </c>
      <c r="R97" s="117">
        <f>VLOOKUP($A97+ROUND((COLUMN()-2)/24,5),АТС!$A$41:$F$784,6)+'Иные услуги '!$C$5+'РСТ РСО-А'!$I$7+'РСТ РСО-А'!$H$9</f>
        <v>1129.6399999999999</v>
      </c>
      <c r="S97" s="117">
        <f>VLOOKUP($A97+ROUND((COLUMN()-2)/24,5),АТС!$A$41:$F$784,6)+'Иные услуги '!$C$5+'РСТ РСО-А'!$I$7+'РСТ РСО-А'!$H$9</f>
        <v>1129.5999999999999</v>
      </c>
      <c r="T97" s="117">
        <f>VLOOKUP($A97+ROUND((COLUMN()-2)/24,5),АТС!$A$41:$F$784,6)+'Иные услуги '!$C$5+'РСТ РСО-А'!$I$7+'РСТ РСО-А'!$H$9</f>
        <v>1129.6799999999998</v>
      </c>
      <c r="U97" s="117">
        <f>VLOOKUP($A97+ROUND((COLUMN()-2)/24,5),АТС!$A$41:$F$784,6)+'Иные услуги '!$C$5+'РСТ РСО-А'!$I$7+'РСТ РСО-А'!$H$9</f>
        <v>1129.67</v>
      </c>
      <c r="V97" s="117">
        <f>VLOOKUP($A97+ROUND((COLUMN()-2)/24,5),АТС!$A$41:$F$784,6)+'Иные услуги '!$C$5+'РСТ РСО-А'!$I$7+'РСТ РСО-А'!$H$9</f>
        <v>1129.26</v>
      </c>
      <c r="W97" s="117">
        <f>VLOOKUP($A97+ROUND((COLUMN()-2)/24,5),АТС!$A$41:$F$784,6)+'Иные услуги '!$C$5+'РСТ РСО-А'!$I$7+'РСТ РСО-А'!$H$9</f>
        <v>1129.29</v>
      </c>
      <c r="X97" s="117">
        <f>VLOOKUP($A97+ROUND((COLUMN()-2)/24,5),АТС!$A$41:$F$784,6)+'Иные услуги '!$C$5+'РСТ РСО-А'!$I$7+'РСТ РСО-А'!$H$9</f>
        <v>1128.77</v>
      </c>
      <c r="Y97" s="117">
        <f>VLOOKUP($A97+ROUND((COLUMN()-2)/24,5),АТС!$A$41:$F$784,6)+'Иные услуги '!$C$5+'РСТ РСО-А'!$I$7+'РСТ РСО-А'!$H$9</f>
        <v>1128.21</v>
      </c>
    </row>
    <row r="98" spans="1:25" x14ac:dyDescent="0.2">
      <c r="A98" s="66">
        <f t="shared" si="2"/>
        <v>43655</v>
      </c>
      <c r="B98" s="117">
        <f>VLOOKUP($A98+ROUND((COLUMN()-2)/24,5),АТС!$A$41:$F$784,6)+'Иные услуги '!$C$5+'РСТ РСО-А'!$I$7+'РСТ РСО-А'!$H$9</f>
        <v>1129.57</v>
      </c>
      <c r="C98" s="117">
        <f>VLOOKUP($A98+ROUND((COLUMN()-2)/24,5),АТС!$A$41:$F$784,6)+'Иные услуги '!$C$5+'РСТ РСО-А'!$I$7+'РСТ РСО-А'!$H$9</f>
        <v>1129.46</v>
      </c>
      <c r="D98" s="117">
        <f>VLOOKUP($A98+ROUND((COLUMN()-2)/24,5),АТС!$A$41:$F$784,6)+'Иные услуги '!$C$5+'РСТ РСО-А'!$I$7+'РСТ РСО-А'!$H$9</f>
        <v>1129.48</v>
      </c>
      <c r="E98" s="117">
        <f>VLOOKUP($A98+ROUND((COLUMN()-2)/24,5),АТС!$A$41:$F$784,6)+'Иные услуги '!$C$5+'РСТ РСО-А'!$I$7+'РСТ РСО-А'!$H$9</f>
        <v>1129.48</v>
      </c>
      <c r="F98" s="117">
        <f>VLOOKUP($A98+ROUND((COLUMN()-2)/24,5),АТС!$A$41:$F$784,6)+'Иные услуги '!$C$5+'РСТ РСО-А'!$I$7+'РСТ РСО-А'!$H$9</f>
        <v>1129.48</v>
      </c>
      <c r="G98" s="117">
        <f>VLOOKUP($A98+ROUND((COLUMN()-2)/24,5),АТС!$A$41:$F$784,6)+'Иные услуги '!$C$5+'РСТ РСО-А'!$I$7+'РСТ РСО-А'!$H$9</f>
        <v>1129.45</v>
      </c>
      <c r="H98" s="117">
        <f>VLOOKUP($A98+ROUND((COLUMN()-2)/24,5),АТС!$A$41:$F$784,6)+'Иные услуги '!$C$5+'РСТ РСО-А'!$I$7+'РСТ РСО-А'!$H$9</f>
        <v>1129.2</v>
      </c>
      <c r="I98" s="117">
        <f>VLOOKUP($A98+ROUND((COLUMN()-2)/24,5),АТС!$A$41:$F$784,6)+'Иные услуги '!$C$5+'РСТ РСО-А'!$I$7+'РСТ РСО-А'!$H$9</f>
        <v>1129.4000000000001</v>
      </c>
      <c r="J98" s="117">
        <f>VLOOKUP($A98+ROUND((COLUMN()-2)/24,5),АТС!$A$41:$F$784,6)+'Иные услуги '!$C$5+'РСТ РСО-А'!$I$7+'РСТ РСО-А'!$H$9</f>
        <v>1129.7</v>
      </c>
      <c r="K98" s="117">
        <f>VLOOKUP($A98+ROUND((COLUMN()-2)/24,5),АТС!$A$41:$F$784,6)+'Иные услуги '!$C$5+'РСТ РСО-А'!$I$7+'РСТ РСО-А'!$H$9</f>
        <v>1129.69</v>
      </c>
      <c r="L98" s="117">
        <f>VLOOKUP($A98+ROUND((COLUMN()-2)/24,5),АТС!$A$41:$F$784,6)+'Иные услуги '!$C$5+'РСТ РСО-А'!$I$7+'РСТ РСО-А'!$H$9</f>
        <v>1129.73</v>
      </c>
      <c r="M98" s="117">
        <f>VLOOKUP($A98+ROUND((COLUMN()-2)/24,5),АТС!$A$41:$F$784,6)+'Иные услуги '!$C$5+'РСТ РСО-А'!$I$7+'РСТ РСО-А'!$H$9</f>
        <v>1129.73</v>
      </c>
      <c r="N98" s="117">
        <f>VLOOKUP($A98+ROUND((COLUMN()-2)/24,5),АТС!$A$41:$F$784,6)+'Иные услуги '!$C$5+'РСТ РСО-А'!$I$7+'РСТ РСО-А'!$H$9</f>
        <v>1129.57</v>
      </c>
      <c r="O98" s="117">
        <f>VLOOKUP($A98+ROUND((COLUMN()-2)/24,5),АТС!$A$41:$F$784,6)+'Иные услуги '!$C$5+'РСТ РСО-А'!$I$7+'РСТ РСО-А'!$H$9</f>
        <v>1129.58</v>
      </c>
      <c r="P98" s="117">
        <f>VLOOKUP($A98+ROUND((COLUMN()-2)/24,5),АТС!$A$41:$F$784,6)+'Иные услуги '!$C$5+'РСТ РСО-А'!$I$7+'РСТ РСО-А'!$H$9</f>
        <v>1129.58</v>
      </c>
      <c r="Q98" s="117">
        <f>VLOOKUP($A98+ROUND((COLUMN()-2)/24,5),АТС!$A$41:$F$784,6)+'Иные услуги '!$C$5+'РСТ РСО-А'!$I$7+'РСТ РСО-А'!$H$9</f>
        <v>1129.6300000000001</v>
      </c>
      <c r="R98" s="117">
        <f>VLOOKUP($A98+ROUND((COLUMN()-2)/24,5),АТС!$A$41:$F$784,6)+'Иные услуги '!$C$5+'РСТ РСО-А'!$I$7+'РСТ РСО-А'!$H$9</f>
        <v>1129.6300000000001</v>
      </c>
      <c r="S98" s="117">
        <f>VLOOKUP($A98+ROUND((COLUMN()-2)/24,5),АТС!$A$41:$F$784,6)+'Иные услуги '!$C$5+'РСТ РСО-А'!$I$7+'РСТ РСО-А'!$H$9</f>
        <v>1129.6399999999999</v>
      </c>
      <c r="T98" s="117">
        <f>VLOOKUP($A98+ROUND((COLUMN()-2)/24,5),АТС!$A$41:$F$784,6)+'Иные услуги '!$C$5+'РСТ РСО-А'!$I$7+'РСТ РСО-А'!$H$9</f>
        <v>1129.74</v>
      </c>
      <c r="U98" s="117">
        <f>VLOOKUP($A98+ROUND((COLUMN()-2)/24,5),АТС!$A$41:$F$784,6)+'Иные услуги '!$C$5+'РСТ РСО-А'!$I$7+'РСТ РСО-А'!$H$9</f>
        <v>1129.72</v>
      </c>
      <c r="V98" s="117">
        <f>VLOOKUP($A98+ROUND((COLUMN()-2)/24,5),АТС!$A$41:$F$784,6)+'Иные услуги '!$C$5+'РСТ РСО-А'!$I$7+'РСТ РСО-А'!$H$9</f>
        <v>1129.3699999999999</v>
      </c>
      <c r="W98" s="117">
        <f>VLOOKUP($A98+ROUND((COLUMN()-2)/24,5),АТС!$A$41:$F$784,6)+'Иные услуги '!$C$5+'РСТ РСО-А'!$I$7+'РСТ РСО-А'!$H$9</f>
        <v>1129.3400000000001</v>
      </c>
      <c r="X98" s="117">
        <f>VLOOKUP($A98+ROUND((COLUMN()-2)/24,5),АТС!$A$41:$F$784,6)+'Иные услуги '!$C$5+'РСТ РСО-А'!$I$7+'РСТ РСО-А'!$H$9</f>
        <v>1128.76</v>
      </c>
      <c r="Y98" s="117">
        <f>VLOOKUP($A98+ROUND((COLUMN()-2)/24,5),АТС!$A$41:$F$784,6)+'Иные услуги '!$C$5+'РСТ РСО-А'!$I$7+'РСТ РСО-А'!$H$9</f>
        <v>1128.4299999999998</v>
      </c>
    </row>
    <row r="99" spans="1:25" x14ac:dyDescent="0.2">
      <c r="A99" s="66">
        <f t="shared" si="2"/>
        <v>43656</v>
      </c>
      <c r="B99" s="117">
        <f>VLOOKUP($A99+ROUND((COLUMN()-2)/24,5),АТС!$A$41:$F$784,6)+'Иные услуги '!$C$5+'РСТ РСО-А'!$I$7+'РСТ РСО-А'!$H$9</f>
        <v>1129.3800000000001</v>
      </c>
      <c r="C99" s="117">
        <f>VLOOKUP($A99+ROUND((COLUMN()-2)/24,5),АТС!$A$41:$F$784,6)+'Иные услуги '!$C$5+'РСТ РСО-А'!$I$7+'РСТ РСО-А'!$H$9</f>
        <v>1129.29</v>
      </c>
      <c r="D99" s="117">
        <f>VLOOKUP($A99+ROUND((COLUMN()-2)/24,5),АТС!$A$41:$F$784,6)+'Иные услуги '!$C$5+'РСТ РСО-А'!$I$7+'РСТ РСО-А'!$H$9</f>
        <v>1129.3699999999999</v>
      </c>
      <c r="E99" s="117">
        <f>VLOOKUP($A99+ROUND((COLUMN()-2)/24,5),АТС!$A$41:$F$784,6)+'Иные услуги '!$C$5+'РСТ РСО-А'!$I$7+'РСТ РСО-А'!$H$9</f>
        <v>1129.3699999999999</v>
      </c>
      <c r="F99" s="117">
        <f>VLOOKUP($A99+ROUND((COLUMN()-2)/24,5),АТС!$A$41:$F$784,6)+'Иные услуги '!$C$5+'РСТ РСО-А'!$I$7+'РСТ РСО-А'!$H$9</f>
        <v>1129.28</v>
      </c>
      <c r="G99" s="117">
        <f>VLOOKUP($A99+ROUND((COLUMN()-2)/24,5),АТС!$A$41:$F$784,6)+'Иные услуги '!$C$5+'РСТ РСО-А'!$I$7+'РСТ РСО-А'!$H$9</f>
        <v>1129.21</v>
      </c>
      <c r="H99" s="117">
        <f>VLOOKUP($A99+ROUND((COLUMN()-2)/24,5),АТС!$A$41:$F$784,6)+'Иные услуги '!$C$5+'РСТ РСО-А'!$I$7+'РСТ РСО-А'!$H$9</f>
        <v>1129.02</v>
      </c>
      <c r="I99" s="117">
        <f>VLOOKUP($A99+ROUND((COLUMN()-2)/24,5),АТС!$A$41:$F$784,6)+'Иные услуги '!$C$5+'РСТ РСО-А'!$I$7+'РСТ РСО-А'!$H$9</f>
        <v>1129.1300000000001</v>
      </c>
      <c r="J99" s="117">
        <f>VLOOKUP($A99+ROUND((COLUMN()-2)/24,5),АТС!$A$41:$F$784,6)+'Иные услуги '!$C$5+'РСТ РСО-А'!$I$7+'РСТ РСО-А'!$H$9</f>
        <v>1129.52</v>
      </c>
      <c r="K99" s="117">
        <f>VLOOKUP($A99+ROUND((COLUMN()-2)/24,5),АТС!$A$41:$F$784,6)+'Иные услуги '!$C$5+'РСТ РСО-А'!$I$7+'РСТ РСО-А'!$H$9</f>
        <v>1129.6199999999999</v>
      </c>
      <c r="L99" s="117">
        <f>VLOOKUP($A99+ROUND((COLUMN()-2)/24,5),АТС!$A$41:$F$784,6)+'Иные услуги '!$C$5+'РСТ РСО-А'!$I$7+'РСТ РСО-А'!$H$9</f>
        <v>1129.74</v>
      </c>
      <c r="M99" s="117">
        <f>VLOOKUP($A99+ROUND((COLUMN()-2)/24,5),АТС!$A$41:$F$784,6)+'Иные услуги '!$C$5+'РСТ РСО-А'!$I$7+'РСТ РСО-А'!$H$9</f>
        <v>1129.71</v>
      </c>
      <c r="N99" s="117">
        <f>VLOOKUP($A99+ROUND((COLUMN()-2)/24,5),АТС!$A$41:$F$784,6)+'Иные услуги '!$C$5+'РСТ РСО-А'!$I$7+'РСТ РСО-А'!$H$9</f>
        <v>1129.7</v>
      </c>
      <c r="O99" s="117">
        <f>VLOOKUP($A99+ROUND((COLUMN()-2)/24,5),АТС!$A$41:$F$784,6)+'Иные услуги '!$C$5+'РСТ РСО-А'!$I$7+'РСТ РСО-А'!$H$9</f>
        <v>1129.5900000000001</v>
      </c>
      <c r="P99" s="117">
        <f>VLOOKUP($A99+ROUND((COLUMN()-2)/24,5),АТС!$A$41:$F$784,6)+'Иные услуги '!$C$5+'РСТ РСО-А'!$I$7+'РСТ РСО-А'!$H$9</f>
        <v>1129.5900000000001</v>
      </c>
      <c r="Q99" s="117">
        <f>VLOOKUP($A99+ROUND((COLUMN()-2)/24,5),АТС!$A$41:$F$784,6)+'Иные услуги '!$C$5+'РСТ РСО-А'!$I$7+'РСТ РСО-А'!$H$9</f>
        <v>1129.5999999999999</v>
      </c>
      <c r="R99" s="117">
        <f>VLOOKUP($A99+ROUND((COLUMN()-2)/24,5),АТС!$A$41:$F$784,6)+'Иные услуги '!$C$5+'РСТ РСО-А'!$I$7+'РСТ РСО-А'!$H$9</f>
        <v>1129.6100000000001</v>
      </c>
      <c r="S99" s="117">
        <f>VLOOKUP($A99+ROUND((COLUMN()-2)/24,5),АТС!$A$41:$F$784,6)+'Иные услуги '!$C$5+'РСТ РСО-А'!$I$7+'РСТ РСО-А'!$H$9</f>
        <v>1129.58</v>
      </c>
      <c r="T99" s="117">
        <f>VLOOKUP($A99+ROUND((COLUMN()-2)/24,5),АТС!$A$41:$F$784,6)+'Иные услуги '!$C$5+'РСТ РСО-А'!$I$7+'РСТ РСО-А'!$H$9</f>
        <v>1129.67</v>
      </c>
      <c r="U99" s="117">
        <f>VLOOKUP($A99+ROUND((COLUMN()-2)/24,5),АТС!$A$41:$F$784,6)+'Иные услуги '!$C$5+'РСТ РСО-А'!$I$7+'РСТ РСО-А'!$H$9</f>
        <v>1129.7</v>
      </c>
      <c r="V99" s="117">
        <f>VLOOKUP($A99+ROUND((COLUMN()-2)/24,5),АТС!$A$41:$F$784,6)+'Иные услуги '!$C$5+'РСТ РСО-А'!$I$7+'РСТ РСО-А'!$H$9</f>
        <v>1129.3600000000001</v>
      </c>
      <c r="W99" s="117">
        <f>VLOOKUP($A99+ROUND((COLUMN()-2)/24,5),АТС!$A$41:$F$784,6)+'Иные услуги '!$C$5+'РСТ РСО-А'!$I$7+'РСТ РСО-А'!$H$9</f>
        <v>1129.27</v>
      </c>
      <c r="X99" s="117">
        <f>VLOOKUP($A99+ROUND((COLUMN()-2)/24,5),АТС!$A$41:$F$784,6)+'Иные услуги '!$C$5+'РСТ РСО-А'!$I$7+'РСТ РСО-А'!$H$9</f>
        <v>1128.72</v>
      </c>
      <c r="Y99" s="117">
        <f>VLOOKUP($A99+ROUND((COLUMN()-2)/24,5),АТС!$A$41:$F$784,6)+'Иные услуги '!$C$5+'РСТ РСО-А'!$I$7+'РСТ РСО-А'!$H$9</f>
        <v>1128.3</v>
      </c>
    </row>
    <row r="100" spans="1:25" x14ac:dyDescent="0.2">
      <c r="A100" s="66">
        <f t="shared" si="2"/>
        <v>43657</v>
      </c>
      <c r="B100" s="117">
        <f>VLOOKUP($A100+ROUND((COLUMN()-2)/24,5),АТС!$A$41:$F$784,6)+'Иные услуги '!$C$5+'РСТ РСО-А'!$I$7+'РСТ РСО-А'!$H$9</f>
        <v>1129.53</v>
      </c>
      <c r="C100" s="117">
        <f>VLOOKUP($A100+ROUND((COLUMN()-2)/24,5),АТС!$A$41:$F$784,6)+'Иные услуги '!$C$5+'РСТ РСО-А'!$I$7+'РСТ РСО-А'!$H$9</f>
        <v>1129.33</v>
      </c>
      <c r="D100" s="117">
        <f>VLOOKUP($A100+ROUND((COLUMN()-2)/24,5),АТС!$A$41:$F$784,6)+'Иные услуги '!$C$5+'РСТ РСО-А'!$I$7+'РСТ РСО-А'!$H$9</f>
        <v>1129.3899999999999</v>
      </c>
      <c r="E100" s="117">
        <f>VLOOKUP($A100+ROUND((COLUMN()-2)/24,5),АТС!$A$41:$F$784,6)+'Иные услуги '!$C$5+'РСТ РСО-А'!$I$7+'РСТ РСО-А'!$H$9</f>
        <v>1129.44</v>
      </c>
      <c r="F100" s="117">
        <f>VLOOKUP($A100+ROUND((COLUMN()-2)/24,5),АТС!$A$41:$F$784,6)+'Иные услуги '!$C$5+'РСТ РСО-А'!$I$7+'РСТ РСО-А'!$H$9</f>
        <v>1129.3699999999999</v>
      </c>
      <c r="G100" s="117">
        <f>VLOOKUP($A100+ROUND((COLUMN()-2)/24,5),АТС!$A$41:$F$784,6)+'Иные услуги '!$C$5+'РСТ РСО-А'!$I$7+'РСТ РСО-А'!$H$9</f>
        <v>1129.31</v>
      </c>
      <c r="H100" s="117">
        <f>VLOOKUP($A100+ROUND((COLUMN()-2)/24,5),АТС!$A$41:$F$784,6)+'Иные услуги '!$C$5+'РСТ РСО-А'!$I$7+'РСТ РСО-А'!$H$9</f>
        <v>1129.19</v>
      </c>
      <c r="I100" s="117">
        <f>VLOOKUP($A100+ROUND((COLUMN()-2)/24,5),АТС!$A$41:$F$784,6)+'Иные услуги '!$C$5+'РСТ РСО-А'!$I$7+'РСТ РСО-А'!$H$9</f>
        <v>1129.42</v>
      </c>
      <c r="J100" s="117">
        <f>VLOOKUP($A100+ROUND((COLUMN()-2)/24,5),АТС!$A$41:$F$784,6)+'Иные услуги '!$C$5+'РСТ РСО-А'!$I$7+'РСТ РСО-А'!$H$9</f>
        <v>1129.67</v>
      </c>
      <c r="K100" s="117">
        <f>VLOOKUP($A100+ROUND((COLUMN()-2)/24,5),АТС!$A$41:$F$784,6)+'Иные услуги '!$C$5+'РСТ РСО-А'!$I$7+'РСТ РСО-А'!$H$9</f>
        <v>1129.6500000000001</v>
      </c>
      <c r="L100" s="117">
        <f>VLOOKUP($A100+ROUND((COLUMN()-2)/24,5),АТС!$A$41:$F$784,6)+'Иные услуги '!$C$5+'РСТ РСО-А'!$I$7+'РСТ РСО-А'!$H$9</f>
        <v>1129.75</v>
      </c>
      <c r="M100" s="117">
        <f>VLOOKUP($A100+ROUND((COLUMN()-2)/24,5),АТС!$A$41:$F$784,6)+'Иные услуги '!$C$5+'РСТ РСО-А'!$I$7+'РСТ РСО-А'!$H$9</f>
        <v>1129.72</v>
      </c>
      <c r="N100" s="117">
        <f>VLOOKUP($A100+ROUND((COLUMN()-2)/24,5),АТС!$A$41:$F$784,6)+'Иные услуги '!$C$5+'РСТ РСО-А'!$I$7+'РСТ РСО-А'!$H$9</f>
        <v>1129.72</v>
      </c>
      <c r="O100" s="117">
        <f>VLOOKUP($A100+ROUND((COLUMN()-2)/24,5),АТС!$A$41:$F$784,6)+'Иные услуги '!$C$5+'РСТ РСО-А'!$I$7+'РСТ РСО-А'!$H$9</f>
        <v>1129.6199999999999</v>
      </c>
      <c r="P100" s="117">
        <f>VLOOKUP($A100+ROUND((COLUMN()-2)/24,5),АТС!$A$41:$F$784,6)+'Иные услуги '!$C$5+'РСТ РСО-А'!$I$7+'РСТ РСО-А'!$H$9</f>
        <v>1129.55</v>
      </c>
      <c r="Q100" s="117">
        <f>VLOOKUP($A100+ROUND((COLUMN()-2)/24,5),АТС!$A$41:$F$784,6)+'Иные услуги '!$C$5+'РСТ РСО-А'!$I$7+'РСТ РСО-А'!$H$9</f>
        <v>1129.6399999999999</v>
      </c>
      <c r="R100" s="117">
        <f>VLOOKUP($A100+ROUND((COLUMN()-2)/24,5),АТС!$A$41:$F$784,6)+'Иные услуги '!$C$5+'РСТ РСО-А'!$I$7+'РСТ РСО-А'!$H$9</f>
        <v>1129.6500000000001</v>
      </c>
      <c r="S100" s="117">
        <f>VLOOKUP($A100+ROUND((COLUMN()-2)/24,5),АТС!$A$41:$F$784,6)+'Иные услуги '!$C$5+'РСТ РСО-А'!$I$7+'РСТ РСО-А'!$H$9</f>
        <v>1129.6300000000001</v>
      </c>
      <c r="T100" s="117">
        <f>VLOOKUP($A100+ROUND((COLUMN()-2)/24,5),АТС!$A$41:$F$784,6)+'Иные услуги '!$C$5+'РСТ РСО-А'!$I$7+'РСТ РСО-А'!$H$9</f>
        <v>1129.72</v>
      </c>
      <c r="U100" s="117">
        <f>VLOOKUP($A100+ROUND((COLUMN()-2)/24,5),АТС!$A$41:$F$784,6)+'Иные услуги '!$C$5+'РСТ РСО-А'!$I$7+'РСТ РСО-А'!$H$9</f>
        <v>1129.6599999999999</v>
      </c>
      <c r="V100" s="117">
        <f>VLOOKUP($A100+ROUND((COLUMN()-2)/24,5),АТС!$A$41:$F$784,6)+'Иные услуги '!$C$5+'РСТ РСО-А'!$I$7+'РСТ РСО-А'!$H$9</f>
        <v>1129.2</v>
      </c>
      <c r="W100" s="117">
        <f>VLOOKUP($A100+ROUND((COLUMN()-2)/24,5),АТС!$A$41:$F$784,6)+'Иные услуги '!$C$5+'РСТ РСО-А'!$I$7+'РСТ РСО-А'!$H$9</f>
        <v>1129.31</v>
      </c>
      <c r="X100" s="117">
        <f>VLOOKUP($A100+ROUND((COLUMN()-2)/24,5),АТС!$A$41:$F$784,6)+'Иные услуги '!$C$5+'РСТ РСО-А'!$I$7+'РСТ РСО-А'!$H$9</f>
        <v>1128.9099999999999</v>
      </c>
      <c r="Y100" s="117">
        <f>VLOOKUP($A100+ROUND((COLUMN()-2)/24,5),АТС!$A$41:$F$784,6)+'Иные услуги '!$C$5+'РСТ РСО-А'!$I$7+'РСТ РСО-А'!$H$9</f>
        <v>1128.25</v>
      </c>
    </row>
    <row r="101" spans="1:25" x14ac:dyDescent="0.2">
      <c r="A101" s="66">
        <f t="shared" si="2"/>
        <v>43658</v>
      </c>
      <c r="B101" s="117">
        <f>VLOOKUP($A101+ROUND((COLUMN()-2)/24,5),АТС!$A$41:$F$784,6)+'Иные услуги '!$C$5+'РСТ РСО-А'!$I$7+'РСТ РСО-А'!$H$9</f>
        <v>1129.52</v>
      </c>
      <c r="C101" s="117">
        <f>VLOOKUP($A101+ROUND((COLUMN()-2)/24,5),АТС!$A$41:$F$784,6)+'Иные услуги '!$C$5+'РСТ РСО-А'!$I$7+'РСТ РСО-А'!$H$9</f>
        <v>1129.45</v>
      </c>
      <c r="D101" s="117">
        <f>VLOOKUP($A101+ROUND((COLUMN()-2)/24,5),АТС!$A$41:$F$784,6)+'Иные услуги '!$C$5+'РСТ РСО-А'!$I$7+'РСТ РСО-А'!$H$9</f>
        <v>1129.45</v>
      </c>
      <c r="E101" s="117">
        <f>VLOOKUP($A101+ROUND((COLUMN()-2)/24,5),АТС!$A$41:$F$784,6)+'Иные услуги '!$C$5+'РСТ РСО-А'!$I$7+'РСТ РСО-А'!$H$9</f>
        <v>1129.46</v>
      </c>
      <c r="F101" s="117">
        <f>VLOOKUP($A101+ROUND((COLUMN()-2)/24,5),АТС!$A$41:$F$784,6)+'Иные услуги '!$C$5+'РСТ РСО-А'!$I$7+'РСТ РСО-А'!$H$9</f>
        <v>1129.4099999999999</v>
      </c>
      <c r="G101" s="117">
        <f>VLOOKUP($A101+ROUND((COLUMN()-2)/24,5),АТС!$A$41:$F$784,6)+'Иные услуги '!$C$5+'РСТ РСО-А'!$I$7+'РСТ РСО-А'!$H$9</f>
        <v>1129.3400000000001</v>
      </c>
      <c r="H101" s="117">
        <f>VLOOKUP($A101+ROUND((COLUMN()-2)/24,5),АТС!$A$41:$F$784,6)+'Иные услуги '!$C$5+'РСТ РСО-А'!$I$7+'РСТ РСО-А'!$H$9</f>
        <v>1129.99</v>
      </c>
      <c r="I101" s="117">
        <f>VLOOKUP($A101+ROUND((COLUMN()-2)/24,5),АТС!$A$41:$F$784,6)+'Иные услуги '!$C$5+'РСТ РСО-А'!$I$7+'РСТ РСО-А'!$H$9</f>
        <v>1129.3899999999999</v>
      </c>
      <c r="J101" s="117">
        <f>VLOOKUP($A101+ROUND((COLUMN()-2)/24,5),АТС!$A$41:$F$784,6)+'Иные услуги '!$C$5+'РСТ РСО-А'!$I$7+'РСТ РСО-А'!$H$9</f>
        <v>1129.5999999999999</v>
      </c>
      <c r="K101" s="117">
        <f>VLOOKUP($A101+ROUND((COLUMN()-2)/24,5),АТС!$A$41:$F$784,6)+'Иные услуги '!$C$5+'РСТ РСО-А'!$I$7+'РСТ РСО-А'!$H$9</f>
        <v>1129.6399999999999</v>
      </c>
      <c r="L101" s="117">
        <f>VLOOKUP($A101+ROUND((COLUMN()-2)/24,5),АТС!$A$41:$F$784,6)+'Иные услуги '!$C$5+'РСТ РСО-А'!$I$7+'РСТ РСО-А'!$H$9</f>
        <v>1129.71</v>
      </c>
      <c r="M101" s="117">
        <f>VLOOKUP($A101+ROUND((COLUMN()-2)/24,5),АТС!$A$41:$F$784,6)+'Иные услуги '!$C$5+'РСТ РСО-А'!$I$7+'РСТ РСО-А'!$H$9</f>
        <v>1129.7</v>
      </c>
      <c r="N101" s="117">
        <f>VLOOKUP($A101+ROUND((COLUMN()-2)/24,5),АТС!$A$41:$F$784,6)+'Иные услуги '!$C$5+'РСТ РСО-А'!$I$7+'РСТ РСО-А'!$H$9</f>
        <v>1129.67</v>
      </c>
      <c r="O101" s="117">
        <f>VLOOKUP($A101+ROUND((COLUMN()-2)/24,5),АТС!$A$41:$F$784,6)+'Иные услуги '!$C$5+'РСТ РСО-А'!$I$7+'РСТ РСО-А'!$H$9</f>
        <v>1129.55</v>
      </c>
      <c r="P101" s="117">
        <f>VLOOKUP($A101+ROUND((COLUMN()-2)/24,5),АТС!$A$41:$F$784,6)+'Иные услуги '!$C$5+'РСТ РСО-А'!$I$7+'РСТ РСО-А'!$H$9</f>
        <v>1129.57</v>
      </c>
      <c r="Q101" s="117">
        <f>VLOOKUP($A101+ROUND((COLUMN()-2)/24,5),АТС!$A$41:$F$784,6)+'Иные услуги '!$C$5+'РСТ РСО-А'!$I$7+'РСТ РСО-А'!$H$9</f>
        <v>1129.6199999999999</v>
      </c>
      <c r="R101" s="117">
        <f>VLOOKUP($A101+ROUND((COLUMN()-2)/24,5),АТС!$A$41:$F$784,6)+'Иные услуги '!$C$5+'РСТ РСО-А'!$I$7+'РСТ РСО-А'!$H$9</f>
        <v>1129.6500000000001</v>
      </c>
      <c r="S101" s="117">
        <f>VLOOKUP($A101+ROUND((COLUMN()-2)/24,5),АТС!$A$41:$F$784,6)+'Иные услуги '!$C$5+'РСТ РСО-А'!$I$7+'РСТ РСО-А'!$H$9</f>
        <v>1129.6300000000001</v>
      </c>
      <c r="T101" s="117">
        <f>VLOOKUP($A101+ROUND((COLUMN()-2)/24,5),АТС!$A$41:$F$784,6)+'Иные услуги '!$C$5+'РСТ РСО-А'!$I$7+'РСТ РСО-А'!$H$9</f>
        <v>1129.71</v>
      </c>
      <c r="U101" s="117">
        <f>VLOOKUP($A101+ROUND((COLUMN()-2)/24,5),АТС!$A$41:$F$784,6)+'Иные услуги '!$C$5+'РСТ РСО-А'!$I$7+'РСТ РСО-А'!$H$9</f>
        <v>1129.73</v>
      </c>
      <c r="V101" s="117">
        <f>VLOOKUP($A101+ROUND((COLUMN()-2)/24,5),АТС!$A$41:$F$784,6)+'Иные услуги '!$C$5+'РСТ РСО-А'!$I$7+'РСТ РСО-А'!$H$9</f>
        <v>1129.3699999999999</v>
      </c>
      <c r="W101" s="117">
        <f>VLOOKUP($A101+ROUND((COLUMN()-2)/24,5),АТС!$A$41:$F$784,6)+'Иные услуги '!$C$5+'РСТ РСО-А'!$I$7+'РСТ РСО-А'!$H$9</f>
        <v>1129.45</v>
      </c>
      <c r="X101" s="117">
        <f>VLOOKUP($A101+ROUND((COLUMN()-2)/24,5),АТС!$A$41:$F$784,6)+'Иные услуги '!$C$5+'РСТ РСО-А'!$I$7+'РСТ РСО-А'!$H$9</f>
        <v>1129.0999999999999</v>
      </c>
      <c r="Y101" s="117">
        <f>VLOOKUP($A101+ROUND((COLUMN()-2)/24,5),АТС!$A$41:$F$784,6)+'Иные услуги '!$C$5+'РСТ РСО-А'!$I$7+'РСТ РСО-А'!$H$9</f>
        <v>1128.21</v>
      </c>
    </row>
    <row r="102" spans="1:25" x14ac:dyDescent="0.2">
      <c r="A102" s="66">
        <f t="shared" si="2"/>
        <v>43659</v>
      </c>
      <c r="B102" s="117">
        <f>VLOOKUP($A102+ROUND((COLUMN()-2)/24,5),АТС!$A$41:$F$784,6)+'Иные услуги '!$C$5+'РСТ РСО-А'!$I$7+'РСТ РСО-А'!$H$9</f>
        <v>1129.3899999999999</v>
      </c>
      <c r="C102" s="117">
        <f>VLOOKUP($A102+ROUND((COLUMN()-2)/24,5),АТС!$A$41:$F$784,6)+'Иные услуги '!$C$5+'РСТ РСО-А'!$I$7+'РСТ РСО-А'!$H$9</f>
        <v>1129.23</v>
      </c>
      <c r="D102" s="117">
        <f>VLOOKUP($A102+ROUND((COLUMN()-2)/24,5),АТС!$A$41:$F$784,6)+'Иные услуги '!$C$5+'РСТ РСО-А'!$I$7+'РСТ РСО-А'!$H$9</f>
        <v>1129.29</v>
      </c>
      <c r="E102" s="117">
        <f>VLOOKUP($A102+ROUND((COLUMN()-2)/24,5),АТС!$A$41:$F$784,6)+'Иные услуги '!$C$5+'РСТ РСО-А'!$I$7+'РСТ РСО-А'!$H$9</f>
        <v>1129.29</v>
      </c>
      <c r="F102" s="117">
        <f>VLOOKUP($A102+ROUND((COLUMN()-2)/24,5),АТС!$A$41:$F$784,6)+'Иные услуги '!$C$5+'РСТ РСО-А'!$I$7+'РСТ РСО-А'!$H$9</f>
        <v>1129.25</v>
      </c>
      <c r="G102" s="117">
        <f>VLOOKUP($A102+ROUND((COLUMN()-2)/24,5),АТС!$A$41:$F$784,6)+'Иные услуги '!$C$5+'РСТ РСО-А'!$I$7+'РСТ РСО-А'!$H$9</f>
        <v>1129.19</v>
      </c>
      <c r="H102" s="117">
        <f>VLOOKUP($A102+ROUND((COLUMN()-2)/24,5),АТС!$A$41:$F$784,6)+'Иные услуги '!$C$5+'РСТ РСО-А'!$I$7+'РСТ РСО-А'!$H$9</f>
        <v>1129.23</v>
      </c>
      <c r="I102" s="117">
        <f>VLOOKUP($A102+ROUND((COLUMN()-2)/24,5),АТС!$A$41:$F$784,6)+'Иные услуги '!$C$5+'РСТ РСО-А'!$I$7+'РСТ РСО-А'!$H$9</f>
        <v>1129.29</v>
      </c>
      <c r="J102" s="117">
        <f>VLOOKUP($A102+ROUND((COLUMN()-2)/24,5),АТС!$A$41:$F$784,6)+'Иные услуги '!$C$5+'РСТ РСО-А'!$I$7+'РСТ РСО-А'!$H$9</f>
        <v>1129.47</v>
      </c>
      <c r="K102" s="117">
        <f>VLOOKUP($A102+ROUND((COLUMN()-2)/24,5),АТС!$A$41:$F$784,6)+'Иные услуги '!$C$5+'РСТ РСО-А'!$I$7+'РСТ РСО-А'!$H$9</f>
        <v>1129.6399999999999</v>
      </c>
      <c r="L102" s="117">
        <f>VLOOKUP($A102+ROUND((COLUMN()-2)/24,5),АТС!$A$41:$F$784,6)+'Иные услуги '!$C$5+'РСТ РСО-А'!$I$7+'РСТ РСО-А'!$H$9</f>
        <v>1129.67</v>
      </c>
      <c r="M102" s="117">
        <f>VLOOKUP($A102+ROUND((COLUMN()-2)/24,5),АТС!$A$41:$F$784,6)+'Иные услуги '!$C$5+'РСТ РСО-А'!$I$7+'РСТ РСО-А'!$H$9</f>
        <v>1129.67</v>
      </c>
      <c r="N102" s="117">
        <f>VLOOKUP($A102+ROUND((COLUMN()-2)/24,5),АТС!$A$41:$F$784,6)+'Иные услуги '!$C$5+'РСТ РСО-А'!$I$7+'РСТ РСО-А'!$H$9</f>
        <v>1129.6599999999999</v>
      </c>
      <c r="O102" s="117">
        <f>VLOOKUP($A102+ROUND((COLUMN()-2)/24,5),АТС!$A$41:$F$784,6)+'Иные услуги '!$C$5+'РСТ РСО-А'!$I$7+'РСТ РСО-А'!$H$9</f>
        <v>1129.56</v>
      </c>
      <c r="P102" s="117">
        <f>VLOOKUP($A102+ROUND((COLUMN()-2)/24,5),АТС!$A$41:$F$784,6)+'Иные услуги '!$C$5+'РСТ РСО-А'!$I$7+'РСТ РСО-А'!$H$9</f>
        <v>1129.55</v>
      </c>
      <c r="Q102" s="117">
        <f>VLOOKUP($A102+ROUND((COLUMN()-2)/24,5),АТС!$A$41:$F$784,6)+'Иные услуги '!$C$5+'РСТ РСО-А'!$I$7+'РСТ РСО-А'!$H$9</f>
        <v>1129.5999999999999</v>
      </c>
      <c r="R102" s="117">
        <f>VLOOKUP($A102+ROUND((COLUMN()-2)/24,5),АТС!$A$41:$F$784,6)+'Иные услуги '!$C$5+'РСТ РСО-А'!$I$7+'РСТ РСО-А'!$H$9</f>
        <v>1129.6199999999999</v>
      </c>
      <c r="S102" s="117">
        <f>VLOOKUP($A102+ROUND((COLUMN()-2)/24,5),АТС!$A$41:$F$784,6)+'Иные услуги '!$C$5+'РСТ РСО-А'!$I$7+'РСТ РСО-А'!$H$9</f>
        <v>1129.6100000000001</v>
      </c>
      <c r="T102" s="117">
        <f>VLOOKUP($A102+ROUND((COLUMN()-2)/24,5),АТС!$A$41:$F$784,6)+'Иные услуги '!$C$5+'РСТ РСО-А'!$I$7+'РСТ РСО-А'!$H$9</f>
        <v>1129.71</v>
      </c>
      <c r="U102" s="117">
        <f>VLOOKUP($A102+ROUND((COLUMN()-2)/24,5),АТС!$A$41:$F$784,6)+'Иные услуги '!$C$5+'РСТ РСО-А'!$I$7+'РСТ РСО-А'!$H$9</f>
        <v>1129.69</v>
      </c>
      <c r="V102" s="117">
        <f>VLOOKUP($A102+ROUND((COLUMN()-2)/24,5),АТС!$A$41:$F$784,6)+'Иные услуги '!$C$5+'РСТ РСО-А'!$I$7+'РСТ РСО-А'!$H$9</f>
        <v>1129.4299999999998</v>
      </c>
      <c r="W102" s="117">
        <f>VLOOKUP($A102+ROUND((COLUMN()-2)/24,5),АТС!$A$41:$F$784,6)+'Иные услуги '!$C$5+'РСТ РСО-А'!$I$7+'РСТ РСО-А'!$H$9</f>
        <v>1129.51</v>
      </c>
      <c r="X102" s="117">
        <f>VLOOKUP($A102+ROUND((COLUMN()-2)/24,5),АТС!$A$41:$F$784,6)+'Иные услуги '!$C$5+'РСТ РСО-А'!$I$7+'РСТ РСО-А'!$H$9</f>
        <v>1129.1100000000001</v>
      </c>
      <c r="Y102" s="117">
        <f>VLOOKUP($A102+ROUND((COLUMN()-2)/24,5),АТС!$A$41:$F$784,6)+'Иные услуги '!$C$5+'РСТ РСО-А'!$I$7+'РСТ РСО-А'!$H$9</f>
        <v>1128.19</v>
      </c>
    </row>
    <row r="103" spans="1:25" x14ac:dyDescent="0.2">
      <c r="A103" s="66">
        <f t="shared" si="2"/>
        <v>43660</v>
      </c>
      <c r="B103" s="117">
        <f>VLOOKUP($A103+ROUND((COLUMN()-2)/24,5),АТС!$A$41:$F$784,6)+'Иные услуги '!$C$5+'РСТ РСО-А'!$I$7+'РСТ РСО-А'!$H$9</f>
        <v>1129.4000000000001</v>
      </c>
      <c r="C103" s="117">
        <f>VLOOKUP($A103+ROUND((COLUMN()-2)/24,5),АТС!$A$41:$F$784,6)+'Иные услуги '!$C$5+'РСТ РСО-А'!$I$7+'РСТ РСО-А'!$H$9</f>
        <v>1129.28</v>
      </c>
      <c r="D103" s="117">
        <f>VLOOKUP($A103+ROUND((COLUMN()-2)/24,5),АТС!$A$41:$F$784,6)+'Иные услуги '!$C$5+'РСТ РСО-А'!$I$7+'РСТ РСО-А'!$H$9</f>
        <v>1129.3</v>
      </c>
      <c r="E103" s="117">
        <f>VLOOKUP($A103+ROUND((COLUMN()-2)/24,5),АТС!$A$41:$F$784,6)+'Иные услуги '!$C$5+'РСТ РСО-А'!$I$7+'РСТ РСО-А'!$H$9</f>
        <v>1129.3</v>
      </c>
      <c r="F103" s="117">
        <f>VLOOKUP($A103+ROUND((COLUMN()-2)/24,5),АТС!$A$41:$F$784,6)+'Иные услуги '!$C$5+'РСТ РСО-А'!$I$7+'РСТ РСО-А'!$H$9</f>
        <v>1129.29</v>
      </c>
      <c r="G103" s="117">
        <f>VLOOKUP($A103+ROUND((COLUMN()-2)/24,5),АТС!$A$41:$F$784,6)+'Иные услуги '!$C$5+'РСТ РСО-А'!$I$7+'РСТ РСО-А'!$H$9</f>
        <v>1129.19</v>
      </c>
      <c r="H103" s="117">
        <f>VLOOKUP($A103+ROUND((COLUMN()-2)/24,5),АТС!$A$41:$F$784,6)+'Иные услуги '!$C$5+'РСТ РСО-А'!$I$7+'РСТ РСО-А'!$H$9</f>
        <v>1128.82</v>
      </c>
      <c r="I103" s="117">
        <f>VLOOKUP($A103+ROUND((COLUMN()-2)/24,5),АТС!$A$41:$F$784,6)+'Иные услуги '!$C$5+'РСТ РСО-А'!$I$7+'РСТ РСО-А'!$H$9</f>
        <v>1129.24</v>
      </c>
      <c r="J103" s="117">
        <f>VLOOKUP($A103+ROUND((COLUMN()-2)/24,5),АТС!$A$41:$F$784,6)+'Иные услуги '!$C$5+'РСТ РСО-А'!$I$7+'РСТ РСО-А'!$H$9</f>
        <v>1129.4299999999998</v>
      </c>
      <c r="K103" s="117">
        <f>VLOOKUP($A103+ROUND((COLUMN()-2)/24,5),АТС!$A$41:$F$784,6)+'Иные услуги '!$C$5+'РСТ РСО-А'!$I$7+'РСТ РСО-А'!$H$9</f>
        <v>1129.54</v>
      </c>
      <c r="L103" s="117">
        <f>VLOOKUP($A103+ROUND((COLUMN()-2)/24,5),АТС!$A$41:$F$784,6)+'Иные услуги '!$C$5+'РСТ РСО-А'!$I$7+'РСТ РСО-А'!$H$9</f>
        <v>1129.58</v>
      </c>
      <c r="M103" s="117">
        <f>VLOOKUP($A103+ROUND((COLUMN()-2)/24,5),АТС!$A$41:$F$784,6)+'Иные услуги '!$C$5+'РСТ РСО-А'!$I$7+'РСТ РСО-А'!$H$9</f>
        <v>1129.5900000000001</v>
      </c>
      <c r="N103" s="117">
        <f>VLOOKUP($A103+ROUND((COLUMN()-2)/24,5),АТС!$A$41:$F$784,6)+'Иные услуги '!$C$5+'РСТ РСО-А'!$I$7+'РСТ РСО-А'!$H$9</f>
        <v>1129.58</v>
      </c>
      <c r="O103" s="117">
        <f>VLOOKUP($A103+ROUND((COLUMN()-2)/24,5),АТС!$A$41:$F$784,6)+'Иные услуги '!$C$5+'РСТ РСО-А'!$I$7+'РСТ РСО-А'!$H$9</f>
        <v>1129.49</v>
      </c>
      <c r="P103" s="117">
        <f>VLOOKUP($A103+ROUND((COLUMN()-2)/24,5),АТС!$A$41:$F$784,6)+'Иные услуги '!$C$5+'РСТ РСО-А'!$I$7+'РСТ РСО-А'!$H$9</f>
        <v>1129.49</v>
      </c>
      <c r="Q103" s="117">
        <f>VLOOKUP($A103+ROUND((COLUMN()-2)/24,5),АТС!$A$41:$F$784,6)+'Иные услуги '!$C$5+'РСТ РСО-А'!$I$7+'РСТ РСО-А'!$H$9</f>
        <v>1129.56</v>
      </c>
      <c r="R103" s="117">
        <f>VLOOKUP($A103+ROUND((COLUMN()-2)/24,5),АТС!$A$41:$F$784,6)+'Иные услуги '!$C$5+'РСТ РСО-А'!$I$7+'РСТ РСО-А'!$H$9</f>
        <v>1129.58</v>
      </c>
      <c r="S103" s="117">
        <f>VLOOKUP($A103+ROUND((COLUMN()-2)/24,5),АТС!$A$41:$F$784,6)+'Иные услуги '!$C$5+'РСТ РСО-А'!$I$7+'РСТ РСО-А'!$H$9</f>
        <v>1129.5999999999999</v>
      </c>
      <c r="T103" s="117">
        <f>VLOOKUP($A103+ROUND((COLUMN()-2)/24,5),АТС!$A$41:$F$784,6)+'Иные услуги '!$C$5+'РСТ РСО-А'!$I$7+'РСТ РСО-А'!$H$9</f>
        <v>1129.6799999999998</v>
      </c>
      <c r="U103" s="117">
        <f>VLOOKUP($A103+ROUND((COLUMN()-2)/24,5),АТС!$A$41:$F$784,6)+'Иные услуги '!$C$5+'РСТ РСО-А'!$I$7+'РСТ РСО-А'!$H$9</f>
        <v>1129.71</v>
      </c>
      <c r="V103" s="117">
        <f>VLOOKUP($A103+ROUND((COLUMN()-2)/24,5),АТС!$A$41:$F$784,6)+'Иные услуги '!$C$5+'РСТ РСО-А'!$I$7+'РСТ РСО-А'!$H$9</f>
        <v>1129.47</v>
      </c>
      <c r="W103" s="117">
        <f>VLOOKUP($A103+ROUND((COLUMN()-2)/24,5),АТС!$A$41:$F$784,6)+'Иные услуги '!$C$5+'РСТ РСО-А'!$I$7+'РСТ РСО-А'!$H$9</f>
        <v>1129.45</v>
      </c>
      <c r="X103" s="117">
        <f>VLOOKUP($A103+ROUND((COLUMN()-2)/24,5),АТС!$A$41:$F$784,6)+'Иные услуги '!$C$5+'РСТ РСО-А'!$I$7+'РСТ РСО-А'!$H$9</f>
        <v>1129.02</v>
      </c>
      <c r="Y103" s="117">
        <f>VLOOKUP($A103+ROUND((COLUMN()-2)/24,5),АТС!$A$41:$F$784,6)+'Иные услуги '!$C$5+'РСТ РСО-А'!$I$7+'РСТ РСО-А'!$H$9</f>
        <v>1128.1799999999998</v>
      </c>
    </row>
    <row r="104" spans="1:25" x14ac:dyDescent="0.2">
      <c r="A104" s="66">
        <f t="shared" si="2"/>
        <v>43661</v>
      </c>
      <c r="B104" s="117">
        <f>VLOOKUP($A104+ROUND((COLUMN()-2)/24,5),АТС!$A$41:$F$784,6)+'Иные услуги '!$C$5+'РСТ РСО-А'!$I$7+'РСТ РСО-А'!$H$9</f>
        <v>1129.6799999999998</v>
      </c>
      <c r="C104" s="117">
        <f>VLOOKUP($A104+ROUND((COLUMN()-2)/24,5),АТС!$A$41:$F$784,6)+'Иные услуги '!$C$5+'РСТ РСО-А'!$I$7+'РСТ РСО-А'!$H$9</f>
        <v>1129.6100000000001</v>
      </c>
      <c r="D104" s="117">
        <f>VLOOKUP($A104+ROUND((COLUMN()-2)/24,5),АТС!$A$41:$F$784,6)+'Иные услуги '!$C$5+'РСТ РСО-А'!$I$7+'РСТ РСО-А'!$H$9</f>
        <v>1129.58</v>
      </c>
      <c r="E104" s="117">
        <f>VLOOKUP($A104+ROUND((COLUMN()-2)/24,5),АТС!$A$41:$F$784,6)+'Иные услуги '!$C$5+'РСТ РСО-А'!$I$7+'РСТ РСО-А'!$H$9</f>
        <v>1129.6399999999999</v>
      </c>
      <c r="F104" s="117">
        <f>VLOOKUP($A104+ROUND((COLUMN()-2)/24,5),АТС!$A$41:$F$784,6)+'Иные услуги '!$C$5+'РСТ РСО-А'!$I$7+'РСТ РСО-А'!$H$9</f>
        <v>1129.67</v>
      </c>
      <c r="G104" s="117">
        <f>VLOOKUP($A104+ROUND((COLUMN()-2)/24,5),АТС!$A$41:$F$784,6)+'Иные услуги '!$C$5+'РСТ РСО-А'!$I$7+'РСТ РСО-А'!$H$9</f>
        <v>1129.6399999999999</v>
      </c>
      <c r="H104" s="117">
        <f>VLOOKUP($A104+ROUND((COLUMN()-2)/24,5),АТС!$A$41:$F$784,6)+'Иные услуги '!$C$5+'РСТ РСО-А'!$I$7+'РСТ РСО-А'!$H$9</f>
        <v>1129.3499999999999</v>
      </c>
      <c r="I104" s="117">
        <f>VLOOKUP($A104+ROUND((COLUMN()-2)/24,5),АТС!$A$41:$F$784,6)+'Иные услуги '!$C$5+'РСТ РСО-А'!$I$7+'РСТ РСО-А'!$H$9</f>
        <v>1129.44</v>
      </c>
      <c r="J104" s="117">
        <f>VLOOKUP($A104+ROUND((COLUMN()-2)/24,5),АТС!$A$41:$F$784,6)+'Иные услуги '!$C$5+'РСТ РСО-А'!$I$7+'РСТ РСО-А'!$H$9</f>
        <v>1129.6399999999999</v>
      </c>
      <c r="K104" s="117">
        <f>VLOOKUP($A104+ROUND((COLUMN()-2)/24,5),АТС!$A$41:$F$784,6)+'Иные услуги '!$C$5+'РСТ РСО-А'!$I$7+'РСТ РСО-А'!$H$9</f>
        <v>1129.81</v>
      </c>
      <c r="L104" s="117">
        <f>VLOOKUP($A104+ROUND((COLUMN()-2)/24,5),АТС!$A$41:$F$784,6)+'Иные услуги '!$C$5+'РСТ РСО-А'!$I$7+'РСТ РСО-А'!$H$9</f>
        <v>1129.82</v>
      </c>
      <c r="M104" s="117">
        <f>VLOOKUP($A104+ROUND((COLUMN()-2)/24,5),АТС!$A$41:$F$784,6)+'Иные услуги '!$C$5+'РСТ РСО-А'!$I$7+'РСТ РСО-А'!$H$9</f>
        <v>1129.83</v>
      </c>
      <c r="N104" s="117">
        <f>VLOOKUP($A104+ROUND((COLUMN()-2)/24,5),АТС!$A$41:$F$784,6)+'Иные услуги '!$C$5+'РСТ РСО-А'!$I$7+'РСТ РСО-А'!$H$9</f>
        <v>1129.8400000000001</v>
      </c>
      <c r="O104" s="117">
        <f>VLOOKUP($A104+ROUND((COLUMN()-2)/24,5),АТС!$A$41:$F$784,6)+'Иные услуги '!$C$5+'РСТ РСО-А'!$I$7+'РСТ РСО-А'!$H$9</f>
        <v>1129.69</v>
      </c>
      <c r="P104" s="117">
        <f>VLOOKUP($A104+ROUND((COLUMN()-2)/24,5),АТС!$A$41:$F$784,6)+'Иные услуги '!$C$5+'РСТ РСО-А'!$I$7+'РСТ РСО-А'!$H$9</f>
        <v>1129.6799999999998</v>
      </c>
      <c r="Q104" s="117">
        <f>VLOOKUP($A104+ROUND((COLUMN()-2)/24,5),АТС!$A$41:$F$784,6)+'Иные услуги '!$C$5+'РСТ РСО-А'!$I$7+'РСТ РСО-А'!$H$9</f>
        <v>1129.69</v>
      </c>
      <c r="R104" s="117">
        <f>VLOOKUP($A104+ROUND((COLUMN()-2)/24,5),АТС!$A$41:$F$784,6)+'Иные услуги '!$C$5+'РСТ РСО-А'!$I$7+'РСТ РСО-А'!$H$9</f>
        <v>1129.67</v>
      </c>
      <c r="S104" s="117">
        <f>VLOOKUP($A104+ROUND((COLUMN()-2)/24,5),АТС!$A$41:$F$784,6)+'Иные услуги '!$C$5+'РСТ РСО-А'!$I$7+'РСТ РСО-А'!$H$9</f>
        <v>1129.67</v>
      </c>
      <c r="T104" s="117">
        <f>VLOOKUP($A104+ROUND((COLUMN()-2)/24,5),АТС!$A$41:$F$784,6)+'Иные услуги '!$C$5+'РСТ РСО-А'!$I$7+'РСТ РСО-А'!$H$9</f>
        <v>1129.79</v>
      </c>
      <c r="U104" s="117">
        <f>VLOOKUP($A104+ROUND((COLUMN()-2)/24,5),АТС!$A$41:$F$784,6)+'Иные услуги '!$C$5+'РСТ РСО-А'!$I$7+'РСТ РСО-А'!$H$9</f>
        <v>1129.71</v>
      </c>
      <c r="V104" s="117">
        <f>VLOOKUP($A104+ROUND((COLUMN()-2)/24,5),АТС!$A$41:$F$784,6)+'Иные услуги '!$C$5+'РСТ РСО-А'!$I$7+'РСТ РСО-А'!$H$9</f>
        <v>1129.6500000000001</v>
      </c>
      <c r="W104" s="117">
        <f>VLOOKUP($A104+ROUND((COLUMN()-2)/24,5),АТС!$A$41:$F$784,6)+'Иные услуги '!$C$5+'РСТ РСО-А'!$I$7+'РСТ РСО-А'!$H$9</f>
        <v>1129.6500000000001</v>
      </c>
      <c r="X104" s="117">
        <f>VLOOKUP($A104+ROUND((COLUMN()-2)/24,5),АТС!$A$41:$F$784,6)+'Иные услуги '!$C$5+'РСТ РСО-А'!$I$7+'РСТ РСО-А'!$H$9</f>
        <v>1129.47</v>
      </c>
      <c r="Y104" s="117">
        <f>VLOOKUP($A104+ROUND((COLUMN()-2)/24,5),АТС!$A$41:$F$784,6)+'Иные услуги '!$C$5+'РСТ РСО-А'!$I$7+'РСТ РСО-А'!$H$9</f>
        <v>1129.07</v>
      </c>
    </row>
    <row r="105" spans="1:25" x14ac:dyDescent="0.2">
      <c r="A105" s="66">
        <f t="shared" si="2"/>
        <v>43662</v>
      </c>
      <c r="B105" s="117">
        <f>VLOOKUP($A105+ROUND((COLUMN()-2)/24,5),АТС!$A$41:$F$784,6)+'Иные услуги '!$C$5+'РСТ РСО-А'!$I$7+'РСТ РСО-А'!$H$9</f>
        <v>1129.67</v>
      </c>
      <c r="C105" s="117">
        <f>VLOOKUP($A105+ROUND((COLUMN()-2)/24,5),АТС!$A$41:$F$784,6)+'Иные услуги '!$C$5+'РСТ РСО-А'!$I$7+'РСТ РСО-А'!$H$9</f>
        <v>1129.6399999999999</v>
      </c>
      <c r="D105" s="117">
        <f>VLOOKUP($A105+ROUND((COLUMN()-2)/24,5),АТС!$A$41:$F$784,6)+'Иные услуги '!$C$5+'РСТ РСО-А'!$I$7+'РСТ РСО-А'!$H$9</f>
        <v>1129.58</v>
      </c>
      <c r="E105" s="117">
        <f>VLOOKUP($A105+ROUND((COLUMN()-2)/24,5),АТС!$A$41:$F$784,6)+'Иные услуги '!$C$5+'РСТ РСО-А'!$I$7+'РСТ РСО-А'!$H$9</f>
        <v>1129.56</v>
      </c>
      <c r="F105" s="117">
        <f>VLOOKUP($A105+ROUND((COLUMN()-2)/24,5),АТС!$A$41:$F$784,6)+'Иные услуги '!$C$5+'РСТ РСО-А'!$I$7+'РСТ РСО-А'!$H$9</f>
        <v>1129.47</v>
      </c>
      <c r="G105" s="117">
        <f>VLOOKUP($A105+ROUND((COLUMN()-2)/24,5),АТС!$A$41:$F$784,6)+'Иные услуги '!$C$5+'РСТ РСО-А'!$I$7+'РСТ РСО-А'!$H$9</f>
        <v>1129.51</v>
      </c>
      <c r="H105" s="117">
        <f>VLOOKUP($A105+ROUND((COLUMN()-2)/24,5),АТС!$A$41:$F$784,6)+'Иные услуги '!$C$5+'РСТ РСО-А'!$I$7+'РСТ РСО-А'!$H$9</f>
        <v>1129.3499999999999</v>
      </c>
      <c r="I105" s="117">
        <f>VLOOKUP($A105+ROUND((COLUMN()-2)/24,5),АТС!$A$41:$F$784,6)+'Иные услуги '!$C$5+'РСТ РСО-А'!$I$7+'РСТ РСО-А'!$H$9</f>
        <v>1129.3600000000001</v>
      </c>
      <c r="J105" s="117">
        <f>VLOOKUP($A105+ROUND((COLUMN()-2)/24,5),АТС!$A$41:$F$784,6)+'Иные услуги '!$C$5+'РСТ РСО-А'!$I$7+'РСТ РСО-А'!$H$9</f>
        <v>1129.3699999999999</v>
      </c>
      <c r="K105" s="117">
        <f>VLOOKUP($A105+ROUND((COLUMN()-2)/24,5),АТС!$A$41:$F$784,6)+'Иные услуги '!$C$5+'РСТ РСО-А'!$I$7+'РСТ РСО-А'!$H$9</f>
        <v>1129.6599999999999</v>
      </c>
      <c r="L105" s="117">
        <f>VLOOKUP($A105+ROUND((COLUMN()-2)/24,5),АТС!$A$41:$F$784,6)+'Иные услуги '!$C$5+'РСТ РСО-А'!$I$7+'РСТ РСО-А'!$H$9</f>
        <v>1129.72</v>
      </c>
      <c r="M105" s="117">
        <f>VLOOKUP($A105+ROUND((COLUMN()-2)/24,5),АТС!$A$41:$F$784,6)+'Иные услуги '!$C$5+'РСТ РСО-А'!$I$7+'РСТ РСО-А'!$H$9</f>
        <v>1129.72</v>
      </c>
      <c r="N105" s="117">
        <f>VLOOKUP($A105+ROUND((COLUMN()-2)/24,5),АТС!$A$41:$F$784,6)+'Иные услуги '!$C$5+'РСТ РСО-А'!$I$7+'РСТ РСО-А'!$H$9</f>
        <v>1129.73</v>
      </c>
      <c r="O105" s="117">
        <f>VLOOKUP($A105+ROUND((COLUMN()-2)/24,5),АТС!$A$41:$F$784,6)+'Иные услуги '!$C$5+'РСТ РСО-А'!$I$7+'РСТ РСО-А'!$H$9</f>
        <v>1129.46</v>
      </c>
      <c r="P105" s="117">
        <f>VLOOKUP($A105+ROUND((COLUMN()-2)/24,5),АТС!$A$41:$F$784,6)+'Иные услуги '!$C$5+'РСТ РСО-А'!$I$7+'РСТ РСО-А'!$H$9</f>
        <v>1129.44</v>
      </c>
      <c r="Q105" s="117">
        <f>VLOOKUP($A105+ROUND((COLUMN()-2)/24,5),АТС!$A$41:$F$784,6)+'Иные услуги '!$C$5+'РСТ РСО-А'!$I$7+'РСТ РСО-А'!$H$9</f>
        <v>1129.4299999999998</v>
      </c>
      <c r="R105" s="117">
        <f>VLOOKUP($A105+ROUND((COLUMN()-2)/24,5),АТС!$A$41:$F$784,6)+'Иные услуги '!$C$5+'РСТ РСО-А'!$I$7+'РСТ РСО-А'!$H$9</f>
        <v>1129.46</v>
      </c>
      <c r="S105" s="117">
        <f>VLOOKUP($A105+ROUND((COLUMN()-2)/24,5),АТС!$A$41:$F$784,6)+'Иные услуги '!$C$5+'РСТ РСО-А'!$I$7+'РСТ РСО-А'!$H$9</f>
        <v>1129.6199999999999</v>
      </c>
      <c r="T105" s="117">
        <f>VLOOKUP($A105+ROUND((COLUMN()-2)/24,5),АТС!$A$41:$F$784,6)+'Иные услуги '!$C$5+'РСТ РСО-А'!$I$7+'РСТ РСО-А'!$H$9</f>
        <v>1129.6799999999998</v>
      </c>
      <c r="U105" s="117">
        <f>VLOOKUP($A105+ROUND((COLUMN()-2)/24,5),АТС!$A$41:$F$784,6)+'Иные услуги '!$C$5+'РСТ РСО-А'!$I$7+'РСТ РСО-А'!$H$9</f>
        <v>1129.76</v>
      </c>
      <c r="V105" s="117">
        <f>VLOOKUP($A105+ROUND((COLUMN()-2)/24,5),АТС!$A$41:$F$784,6)+'Иные услуги '!$C$5+'РСТ РСО-А'!$I$7+'РСТ РСО-А'!$H$9</f>
        <v>1129.67</v>
      </c>
      <c r="W105" s="117">
        <f>VLOOKUP($A105+ROUND((COLUMN()-2)/24,5),АТС!$A$41:$F$784,6)+'Иные услуги '!$C$5+'РСТ РСО-А'!$I$7+'РСТ РСО-А'!$H$9</f>
        <v>1129.6300000000001</v>
      </c>
      <c r="X105" s="117">
        <f>VLOOKUP($A105+ROUND((COLUMN()-2)/24,5),АТС!$A$41:$F$784,6)+'Иные услуги '!$C$5+'РСТ РСО-А'!$I$7+'РСТ РСО-А'!$H$9</f>
        <v>1129.45</v>
      </c>
      <c r="Y105" s="117">
        <f>VLOOKUP($A105+ROUND((COLUMN()-2)/24,5),АТС!$A$41:$F$784,6)+'Иные услуги '!$C$5+'РСТ РСО-А'!$I$7+'РСТ РСО-А'!$H$9</f>
        <v>1129.07</v>
      </c>
    </row>
    <row r="106" spans="1:25" x14ac:dyDescent="0.2">
      <c r="A106" s="66">
        <f t="shared" si="2"/>
        <v>43663</v>
      </c>
      <c r="B106" s="117">
        <f>VLOOKUP($A106+ROUND((COLUMN()-2)/24,5),АТС!$A$41:$F$784,6)+'Иные услуги '!$C$5+'РСТ РСО-А'!$I$7+'РСТ РСО-А'!$H$9</f>
        <v>1129.6300000000001</v>
      </c>
      <c r="C106" s="117">
        <f>VLOOKUP($A106+ROUND((COLUMN()-2)/24,5),АТС!$A$41:$F$784,6)+'Иные услуги '!$C$5+'РСТ РСО-А'!$I$7+'РСТ РСО-А'!$H$9</f>
        <v>1129.5900000000001</v>
      </c>
      <c r="D106" s="117">
        <f>VLOOKUP($A106+ROUND((COLUMN()-2)/24,5),АТС!$A$41:$F$784,6)+'Иные услуги '!$C$5+'РСТ РСО-А'!$I$7+'РСТ РСО-А'!$H$9</f>
        <v>1129.55</v>
      </c>
      <c r="E106" s="117">
        <f>VLOOKUP($A106+ROUND((COLUMN()-2)/24,5),АТС!$A$41:$F$784,6)+'Иные услуги '!$C$5+'РСТ РСО-А'!$I$7+'РСТ РСО-А'!$H$9</f>
        <v>1129.54</v>
      </c>
      <c r="F106" s="117">
        <f>VLOOKUP($A106+ROUND((COLUMN()-2)/24,5),АТС!$A$41:$F$784,6)+'Иные услуги '!$C$5+'РСТ РСО-А'!$I$7+'РСТ РСО-А'!$H$9</f>
        <v>1129.46</v>
      </c>
      <c r="G106" s="117">
        <f>VLOOKUP($A106+ROUND((COLUMN()-2)/24,5),АТС!$A$41:$F$784,6)+'Иные услуги '!$C$5+'РСТ РСО-А'!$I$7+'РСТ РСО-А'!$H$9</f>
        <v>1129.3800000000001</v>
      </c>
      <c r="H106" s="117">
        <f>VLOOKUP($A106+ROUND((COLUMN()-2)/24,5),АТС!$A$41:$F$784,6)+'Иные услуги '!$C$5+'РСТ РСО-А'!$I$7+'РСТ РСО-А'!$H$9</f>
        <v>1129.22</v>
      </c>
      <c r="I106" s="117">
        <f>VLOOKUP($A106+ROUND((COLUMN()-2)/24,5),АТС!$A$41:$F$784,6)+'Иные услуги '!$C$5+'РСТ РСО-А'!$I$7+'РСТ РСО-А'!$H$9</f>
        <v>1128.98</v>
      </c>
      <c r="J106" s="117">
        <f>VLOOKUP($A106+ROUND((COLUMN()-2)/24,5),АТС!$A$41:$F$784,6)+'Иные услуги '!$C$5+'РСТ РСО-А'!$I$7+'РСТ РСО-А'!$H$9</f>
        <v>1129.32</v>
      </c>
      <c r="K106" s="117">
        <f>VLOOKUP($A106+ROUND((COLUMN()-2)/24,5),АТС!$A$41:$F$784,6)+'Иные услуги '!$C$5+'РСТ РСО-А'!$I$7+'РСТ РСО-А'!$H$9</f>
        <v>1129.67</v>
      </c>
      <c r="L106" s="117">
        <f>VLOOKUP($A106+ROUND((COLUMN()-2)/24,5),АТС!$A$41:$F$784,6)+'Иные услуги '!$C$5+'РСТ РСО-А'!$I$7+'РСТ РСО-А'!$H$9</f>
        <v>1129.71</v>
      </c>
      <c r="M106" s="117">
        <f>VLOOKUP($A106+ROUND((COLUMN()-2)/24,5),АТС!$A$41:$F$784,6)+'Иные услуги '!$C$5+'РСТ РСО-А'!$I$7+'РСТ РСО-А'!$H$9</f>
        <v>1129.72</v>
      </c>
      <c r="N106" s="117">
        <f>VLOOKUP($A106+ROUND((COLUMN()-2)/24,5),АТС!$A$41:$F$784,6)+'Иные услуги '!$C$5+'РСТ РСО-А'!$I$7+'РСТ РСО-А'!$H$9</f>
        <v>1129.7</v>
      </c>
      <c r="O106" s="117">
        <f>VLOOKUP($A106+ROUND((COLUMN()-2)/24,5),АТС!$A$41:$F$784,6)+'Иные услуги '!$C$5+'РСТ РСО-А'!$I$7+'РСТ РСО-А'!$H$9</f>
        <v>1129.3899999999999</v>
      </c>
      <c r="P106" s="117">
        <f>VLOOKUP($A106+ROUND((COLUMN()-2)/24,5),АТС!$A$41:$F$784,6)+'Иные услуги '!$C$5+'РСТ РСО-А'!$I$7+'РСТ РСО-А'!$H$9</f>
        <v>1129.3800000000001</v>
      </c>
      <c r="Q106" s="117">
        <f>VLOOKUP($A106+ROUND((COLUMN()-2)/24,5),АТС!$A$41:$F$784,6)+'Иные услуги '!$C$5+'РСТ РСО-А'!$I$7+'РСТ РСО-А'!$H$9</f>
        <v>1129.3800000000001</v>
      </c>
      <c r="R106" s="117">
        <f>VLOOKUP($A106+ROUND((COLUMN()-2)/24,5),АТС!$A$41:$F$784,6)+'Иные услуги '!$C$5+'РСТ РСО-А'!$I$7+'РСТ РСО-А'!$H$9</f>
        <v>1129.4000000000001</v>
      </c>
      <c r="S106" s="117">
        <f>VLOOKUP($A106+ROUND((COLUMN()-2)/24,5),АТС!$A$41:$F$784,6)+'Иные услуги '!$C$5+'РСТ РСО-А'!$I$7+'РСТ РСО-А'!$H$9</f>
        <v>1129.3800000000001</v>
      </c>
      <c r="T106" s="117">
        <f>VLOOKUP($A106+ROUND((COLUMN()-2)/24,5),АТС!$A$41:$F$784,6)+'Иные услуги '!$C$5+'РСТ РСО-А'!$I$7+'РСТ РСО-А'!$H$9</f>
        <v>1129.6799999999998</v>
      </c>
      <c r="U106" s="117">
        <f>VLOOKUP($A106+ROUND((COLUMN()-2)/24,5),АТС!$A$41:$F$784,6)+'Иные услуги '!$C$5+'РСТ РСО-А'!$I$7+'РСТ РСО-А'!$H$9</f>
        <v>1129.73</v>
      </c>
      <c r="V106" s="117">
        <f>VLOOKUP($A106+ROUND((COLUMN()-2)/24,5),АТС!$A$41:$F$784,6)+'Иные услуги '!$C$5+'РСТ РСО-А'!$I$7+'РСТ РСО-А'!$H$9</f>
        <v>1129.57</v>
      </c>
      <c r="W106" s="117">
        <f>VLOOKUP($A106+ROUND((COLUMN()-2)/24,5),АТС!$A$41:$F$784,6)+'Иные услуги '!$C$5+'РСТ РСО-А'!$I$7+'РСТ РСО-А'!$H$9</f>
        <v>1129.55</v>
      </c>
      <c r="X106" s="117">
        <f>VLOOKUP($A106+ROUND((COLUMN()-2)/24,5),АТС!$A$41:$F$784,6)+'Иные услуги '!$C$5+'РСТ РСО-А'!$I$7+'РСТ РСО-А'!$H$9</f>
        <v>1129.4299999999998</v>
      </c>
      <c r="Y106" s="117">
        <f>VLOOKUP($A106+ROUND((COLUMN()-2)/24,5),АТС!$A$41:$F$784,6)+'Иные услуги '!$C$5+'РСТ РСО-А'!$I$7+'РСТ РСО-А'!$H$9</f>
        <v>1128.76</v>
      </c>
    </row>
    <row r="107" spans="1:25" x14ac:dyDescent="0.2">
      <c r="A107" s="66">
        <f t="shared" si="2"/>
        <v>43664</v>
      </c>
      <c r="B107" s="117">
        <f>VLOOKUP($A107+ROUND((COLUMN()-2)/24,5),АТС!$A$41:$F$784,6)+'Иные услуги '!$C$5+'РСТ РСО-А'!$I$7+'РСТ РСО-А'!$H$9</f>
        <v>1129.6199999999999</v>
      </c>
      <c r="C107" s="117">
        <f>VLOOKUP($A107+ROUND((COLUMN()-2)/24,5),АТС!$A$41:$F$784,6)+'Иные услуги '!$C$5+'РСТ РСО-А'!$I$7+'РСТ РСО-А'!$H$9</f>
        <v>1129.6100000000001</v>
      </c>
      <c r="D107" s="117">
        <f>VLOOKUP($A107+ROUND((COLUMN()-2)/24,5),АТС!$A$41:$F$784,6)+'Иные услуги '!$C$5+'РСТ РСО-А'!$I$7+'РСТ РСО-А'!$H$9</f>
        <v>1129.5900000000001</v>
      </c>
      <c r="E107" s="117">
        <f>VLOOKUP($A107+ROUND((COLUMN()-2)/24,5),АТС!$A$41:$F$784,6)+'Иные услуги '!$C$5+'РСТ РСО-А'!$I$7+'РСТ РСО-А'!$H$9</f>
        <v>1129.5900000000001</v>
      </c>
      <c r="F107" s="117">
        <f>VLOOKUP($A107+ROUND((COLUMN()-2)/24,5),АТС!$A$41:$F$784,6)+'Иные услуги '!$C$5+'РСТ РСО-А'!$I$7+'РСТ РСО-А'!$H$9</f>
        <v>1129.53</v>
      </c>
      <c r="G107" s="117">
        <f>VLOOKUP($A107+ROUND((COLUMN()-2)/24,5),АТС!$A$41:$F$784,6)+'Иные услуги '!$C$5+'РСТ РСО-А'!$I$7+'РСТ РСО-А'!$H$9</f>
        <v>1129.44</v>
      </c>
      <c r="H107" s="117">
        <f>VLOOKUP($A107+ROUND((COLUMN()-2)/24,5),АТС!$A$41:$F$784,6)+'Иные услуги '!$C$5+'РСТ РСО-А'!$I$7+'РСТ РСО-А'!$H$9</f>
        <v>1129.02</v>
      </c>
      <c r="I107" s="117">
        <f>VLOOKUP($A107+ROUND((COLUMN()-2)/24,5),АТС!$A$41:$F$784,6)+'Иные услуги '!$C$5+'РСТ РСО-А'!$I$7+'РСТ РСО-А'!$H$9</f>
        <v>1129.06</v>
      </c>
      <c r="J107" s="117">
        <f>VLOOKUP($A107+ROUND((COLUMN()-2)/24,5),АТС!$A$41:$F$784,6)+'Иные услуги '!$C$5+'РСТ РСО-А'!$I$7+'РСТ РСО-А'!$H$9</f>
        <v>1129.27</v>
      </c>
      <c r="K107" s="117">
        <f>VLOOKUP($A107+ROUND((COLUMN()-2)/24,5),АТС!$A$41:$F$784,6)+'Иные услуги '!$C$5+'РСТ РСО-А'!$I$7+'РСТ РСО-А'!$H$9</f>
        <v>1129.6399999999999</v>
      </c>
      <c r="L107" s="117">
        <f>VLOOKUP($A107+ROUND((COLUMN()-2)/24,5),АТС!$A$41:$F$784,6)+'Иные услуги '!$C$5+'РСТ РСО-А'!$I$7+'РСТ РСО-А'!$H$9</f>
        <v>1129.6399999999999</v>
      </c>
      <c r="M107" s="117">
        <f>VLOOKUP($A107+ROUND((COLUMN()-2)/24,5),АТС!$A$41:$F$784,6)+'Иные услуги '!$C$5+'РСТ РСО-А'!$I$7+'РСТ РСО-А'!$H$9</f>
        <v>1129.67</v>
      </c>
      <c r="N107" s="117">
        <f>VLOOKUP($A107+ROUND((COLUMN()-2)/24,5),АТС!$A$41:$F$784,6)+'Иные услуги '!$C$5+'РСТ РСО-А'!$I$7+'РСТ РСО-А'!$H$9</f>
        <v>1129.6799999999998</v>
      </c>
      <c r="O107" s="117">
        <f>VLOOKUP($A107+ROUND((COLUMN()-2)/24,5),АТС!$A$41:$F$784,6)+'Иные услуги '!$C$5+'РСТ РСО-А'!$I$7+'РСТ РСО-А'!$H$9</f>
        <v>1129.32</v>
      </c>
      <c r="P107" s="117">
        <f>VLOOKUP($A107+ROUND((COLUMN()-2)/24,5),АТС!$A$41:$F$784,6)+'Иные услуги '!$C$5+'РСТ РСО-А'!$I$7+'РСТ РСО-А'!$H$9</f>
        <v>1129.31</v>
      </c>
      <c r="Q107" s="117">
        <f>VLOOKUP($A107+ROUND((COLUMN()-2)/24,5),АТС!$A$41:$F$784,6)+'Иные услуги '!$C$5+'РСТ РСО-А'!$I$7+'РСТ РСО-А'!$H$9</f>
        <v>1129.31</v>
      </c>
      <c r="R107" s="117">
        <f>VLOOKUP($A107+ROUND((COLUMN()-2)/24,5),АТС!$A$41:$F$784,6)+'Иные услуги '!$C$5+'РСТ РСО-А'!$I$7+'РСТ РСО-А'!$H$9</f>
        <v>1129.28</v>
      </c>
      <c r="S107" s="117">
        <f>VLOOKUP($A107+ROUND((COLUMN()-2)/24,5),АТС!$A$41:$F$784,6)+'Иные услуги '!$C$5+'РСТ РСО-А'!$I$7+'РСТ РСО-А'!$H$9</f>
        <v>1129.28</v>
      </c>
      <c r="T107" s="117">
        <f>VLOOKUP($A107+ROUND((COLUMN()-2)/24,5),АТС!$A$41:$F$784,6)+'Иные услуги '!$C$5+'РСТ РСО-А'!$I$7+'РСТ РСО-А'!$H$9</f>
        <v>1129.57</v>
      </c>
      <c r="U107" s="117">
        <f>VLOOKUP($A107+ROUND((COLUMN()-2)/24,5),АТС!$A$41:$F$784,6)+'Иные услуги '!$C$5+'РСТ РСО-А'!$I$7+'РСТ РСО-А'!$H$9</f>
        <v>1129.6799999999998</v>
      </c>
      <c r="V107" s="117">
        <f>VLOOKUP($A107+ROUND((COLUMN()-2)/24,5),АТС!$A$41:$F$784,6)+'Иные услуги '!$C$5+'РСТ РСО-А'!$I$7+'РСТ РСО-А'!$H$9</f>
        <v>1129.51</v>
      </c>
      <c r="W107" s="117">
        <f>VLOOKUP($A107+ROUND((COLUMN()-2)/24,5),АТС!$A$41:$F$784,6)+'Иные услуги '!$C$5+'РСТ РСО-А'!$I$7+'РСТ РСО-А'!$H$9</f>
        <v>1129.47</v>
      </c>
      <c r="X107" s="117">
        <f>VLOOKUP($A107+ROUND((COLUMN()-2)/24,5),АТС!$A$41:$F$784,6)+'Иные услуги '!$C$5+'РСТ РСО-А'!$I$7+'РСТ РСО-А'!$H$9</f>
        <v>1129.3400000000001</v>
      </c>
      <c r="Y107" s="117">
        <f>VLOOKUP($A107+ROUND((COLUMN()-2)/24,5),АТС!$A$41:$F$784,6)+'Иные услуги '!$C$5+'РСТ РСО-А'!$I$7+'РСТ РСО-А'!$H$9</f>
        <v>1128.56</v>
      </c>
    </row>
    <row r="108" spans="1:25" x14ac:dyDescent="0.2">
      <c r="A108" s="66">
        <f t="shared" si="2"/>
        <v>43665</v>
      </c>
      <c r="B108" s="117">
        <f>VLOOKUP($A108+ROUND((COLUMN()-2)/24,5),АТС!$A$41:$F$784,6)+'Иные услуги '!$C$5+'РСТ РСО-А'!$I$7+'РСТ РСО-А'!$H$9</f>
        <v>1129.33</v>
      </c>
      <c r="C108" s="117">
        <f>VLOOKUP($A108+ROUND((COLUMN()-2)/24,5),АТС!$A$41:$F$784,6)+'Иные услуги '!$C$5+'РСТ РСО-А'!$I$7+'РСТ РСО-А'!$H$9</f>
        <v>1129.3800000000001</v>
      </c>
      <c r="D108" s="117">
        <f>VLOOKUP($A108+ROUND((COLUMN()-2)/24,5),АТС!$A$41:$F$784,6)+'Иные услуги '!$C$5+'РСТ РСО-А'!$I$7+'РСТ РСО-А'!$H$9</f>
        <v>1129.3699999999999</v>
      </c>
      <c r="E108" s="117">
        <f>VLOOKUP($A108+ROUND((COLUMN()-2)/24,5),АТС!$A$41:$F$784,6)+'Иные услуги '!$C$5+'РСТ РСО-А'!$I$7+'РСТ РСО-А'!$H$9</f>
        <v>1129.3600000000001</v>
      </c>
      <c r="F108" s="117">
        <f>VLOOKUP($A108+ROUND((COLUMN()-2)/24,5),АТС!$A$41:$F$784,6)+'Иные услуги '!$C$5+'РСТ РСО-А'!$I$7+'РСТ РСО-А'!$H$9</f>
        <v>1129.32</v>
      </c>
      <c r="G108" s="117">
        <f>VLOOKUP($A108+ROUND((COLUMN()-2)/24,5),АТС!$A$41:$F$784,6)+'Иные услуги '!$C$5+'РСТ РСО-А'!$I$7+'РСТ РСО-А'!$H$9</f>
        <v>1129.4299999999998</v>
      </c>
      <c r="H108" s="117">
        <f>VLOOKUP($A108+ROUND((COLUMN()-2)/24,5),АТС!$A$41:$F$784,6)+'Иные услуги '!$C$5+'РСТ РСО-А'!$I$7+'РСТ РСО-А'!$H$9</f>
        <v>1129.02</v>
      </c>
      <c r="I108" s="117">
        <f>VLOOKUP($A108+ROUND((COLUMN()-2)/24,5),АТС!$A$41:$F$784,6)+'Иные услуги '!$C$5+'РСТ РСО-А'!$I$7+'РСТ РСО-А'!$H$9</f>
        <v>1128.8499999999999</v>
      </c>
      <c r="J108" s="117">
        <f>VLOOKUP($A108+ROUND((COLUMN()-2)/24,5),АТС!$A$41:$F$784,6)+'Иные услуги '!$C$5+'РСТ РСО-А'!$I$7+'РСТ РСО-А'!$H$9</f>
        <v>1129.0900000000001</v>
      </c>
      <c r="K108" s="117">
        <f>VLOOKUP($A108+ROUND((COLUMN()-2)/24,5),АТС!$A$41:$F$784,6)+'Иные услуги '!$C$5+'РСТ РСО-А'!$I$7+'РСТ РСО-А'!$H$9</f>
        <v>1129.52</v>
      </c>
      <c r="L108" s="117">
        <f>VLOOKUP($A108+ROUND((COLUMN()-2)/24,5),АТС!$A$41:$F$784,6)+'Иные услуги '!$C$5+'РСТ РСО-А'!$I$7+'РСТ РСО-А'!$H$9</f>
        <v>1129.56</v>
      </c>
      <c r="M108" s="117">
        <f>VLOOKUP($A108+ROUND((COLUMN()-2)/24,5),АТС!$A$41:$F$784,6)+'Иные услуги '!$C$5+'РСТ РСО-А'!$I$7+'РСТ РСО-А'!$H$9</f>
        <v>1129.56</v>
      </c>
      <c r="N108" s="117">
        <f>VLOOKUP($A108+ROUND((COLUMN()-2)/24,5),АТС!$A$41:$F$784,6)+'Иные услуги '!$C$5+'РСТ РСО-А'!$I$7+'РСТ РСО-А'!$H$9</f>
        <v>1129.54</v>
      </c>
      <c r="O108" s="117">
        <f>VLOOKUP($A108+ROUND((COLUMN()-2)/24,5),АТС!$A$41:$F$784,6)+'Иные услуги '!$C$5+'РСТ РСО-А'!$I$7+'РСТ РСО-А'!$H$9</f>
        <v>1129.1399999999999</v>
      </c>
      <c r="P108" s="117">
        <f>VLOOKUP($A108+ROUND((COLUMN()-2)/24,5),АТС!$A$41:$F$784,6)+'Иные услуги '!$C$5+'РСТ РСО-А'!$I$7+'РСТ РСО-А'!$H$9</f>
        <v>1129.0999999999999</v>
      </c>
      <c r="Q108" s="117">
        <f>VLOOKUP($A108+ROUND((COLUMN()-2)/24,5),АТС!$A$41:$F$784,6)+'Иные услуги '!$C$5+'РСТ РСО-А'!$I$7+'РСТ РСО-А'!$H$9</f>
        <v>1128.99</v>
      </c>
      <c r="R108" s="117">
        <f>VLOOKUP($A108+ROUND((COLUMN()-2)/24,5),АТС!$A$41:$F$784,6)+'Иные услуги '!$C$5+'РСТ РСО-А'!$I$7+'РСТ РСО-А'!$H$9</f>
        <v>1129.0900000000001</v>
      </c>
      <c r="S108" s="117">
        <f>VLOOKUP($A108+ROUND((COLUMN()-2)/24,5),АТС!$A$41:$F$784,6)+'Иные услуги '!$C$5+'РСТ РСО-А'!$I$7+'РСТ РСО-А'!$H$9</f>
        <v>1129.3400000000001</v>
      </c>
      <c r="T108" s="117">
        <f>VLOOKUP($A108+ROUND((COLUMN()-2)/24,5),АТС!$A$41:$F$784,6)+'Иные услуги '!$C$5+'РСТ РСО-А'!$I$7+'РСТ РСО-А'!$H$9</f>
        <v>1129.47</v>
      </c>
      <c r="U108" s="117">
        <f>VLOOKUP($A108+ROUND((COLUMN()-2)/24,5),АТС!$A$41:$F$784,6)+'Иные услуги '!$C$5+'РСТ РСО-А'!$I$7+'РСТ РСО-А'!$H$9</f>
        <v>1129.58</v>
      </c>
      <c r="V108" s="117">
        <f>VLOOKUP($A108+ROUND((COLUMN()-2)/24,5),АТС!$A$41:$F$784,6)+'Иные услуги '!$C$5+'РСТ РСО-А'!$I$7+'РСТ РСО-А'!$H$9</f>
        <v>1129.42</v>
      </c>
      <c r="W108" s="117">
        <f>VLOOKUP($A108+ROUND((COLUMN()-2)/24,5),АТС!$A$41:$F$784,6)+'Иные услуги '!$C$5+'РСТ РСО-А'!$I$7+'РСТ РСО-А'!$H$9</f>
        <v>1129.3</v>
      </c>
      <c r="X108" s="117">
        <f>VLOOKUP($A108+ROUND((COLUMN()-2)/24,5),АТС!$A$41:$F$784,6)+'Иные услуги '!$C$5+'РСТ РСО-А'!$I$7+'РСТ РСО-А'!$H$9</f>
        <v>1129.01</v>
      </c>
      <c r="Y108" s="117">
        <f>VLOOKUP($A108+ROUND((COLUMN()-2)/24,5),АТС!$A$41:$F$784,6)+'Иные услуги '!$C$5+'РСТ РСО-А'!$I$7+'РСТ РСО-А'!$H$9</f>
        <v>1128.51</v>
      </c>
    </row>
    <row r="109" spans="1:25" x14ac:dyDescent="0.2">
      <c r="A109" s="66">
        <f t="shared" si="2"/>
        <v>43666</v>
      </c>
      <c r="B109" s="117">
        <f>VLOOKUP($A109+ROUND((COLUMN()-2)/24,5),АТС!$A$41:$F$784,6)+'Иные услуги '!$C$5+'РСТ РСО-А'!$I$7+'РСТ РСО-А'!$H$9</f>
        <v>1129.28</v>
      </c>
      <c r="C109" s="117">
        <f>VLOOKUP($A109+ROUND((COLUMN()-2)/24,5),АТС!$A$41:$F$784,6)+'Иные услуги '!$C$5+'РСТ РСО-А'!$I$7+'РСТ РСО-А'!$H$9</f>
        <v>1129.17</v>
      </c>
      <c r="D109" s="117">
        <f>VLOOKUP($A109+ROUND((COLUMN()-2)/24,5),АТС!$A$41:$F$784,6)+'Иные услуги '!$C$5+'РСТ РСО-А'!$I$7+'РСТ РСО-А'!$H$9</f>
        <v>1129.1599999999999</v>
      </c>
      <c r="E109" s="117">
        <f>VLOOKUP($A109+ROUND((COLUMN()-2)/24,5),АТС!$A$41:$F$784,6)+'Иные услуги '!$C$5+'РСТ РСО-А'!$I$7+'РСТ РСО-А'!$H$9</f>
        <v>1129.1199999999999</v>
      </c>
      <c r="F109" s="117">
        <f>VLOOKUP($A109+ROUND((COLUMN()-2)/24,5),АТС!$A$41:$F$784,6)+'Иные услуги '!$C$5+'РСТ РСО-А'!$I$7+'РСТ РСО-А'!$H$9</f>
        <v>1129.23</v>
      </c>
      <c r="G109" s="117">
        <f>VLOOKUP($A109+ROUND((COLUMN()-2)/24,5),АТС!$A$41:$F$784,6)+'Иные услуги '!$C$5+'РСТ РСО-А'!$I$7+'РСТ РСО-А'!$H$9</f>
        <v>1129.1799999999998</v>
      </c>
      <c r="H109" s="117">
        <f>VLOOKUP($A109+ROUND((COLUMN()-2)/24,5),АТС!$A$41:$F$784,6)+'Иные услуги '!$C$5+'РСТ РСО-А'!$I$7+'РСТ РСО-А'!$H$9</f>
        <v>1128.48</v>
      </c>
      <c r="I109" s="117">
        <f>VLOOKUP($A109+ROUND((COLUMN()-2)/24,5),АТС!$A$41:$F$784,6)+'Иные услуги '!$C$5+'РСТ РСО-А'!$I$7+'РСТ РСО-А'!$H$9</f>
        <v>1128.6599999999999</v>
      </c>
      <c r="J109" s="117">
        <f>VLOOKUP($A109+ROUND((COLUMN()-2)/24,5),АТС!$A$41:$F$784,6)+'Иные услуги '!$C$5+'РСТ РСО-А'!$I$7+'РСТ РСО-А'!$H$9</f>
        <v>1129.1100000000001</v>
      </c>
      <c r="K109" s="117">
        <f>VLOOKUP($A109+ROUND((COLUMN()-2)/24,5),АТС!$A$41:$F$784,6)+'Иные услуги '!$C$5+'РСТ РСО-А'!$I$7+'РСТ РСО-А'!$H$9</f>
        <v>1129.4000000000001</v>
      </c>
      <c r="L109" s="117">
        <f>VLOOKUP($A109+ROUND((COLUMN()-2)/24,5),АТС!$A$41:$F$784,6)+'Иные услуги '!$C$5+'РСТ РСО-А'!$I$7+'РСТ РСО-А'!$H$9</f>
        <v>1129.4299999999998</v>
      </c>
      <c r="M109" s="117">
        <f>VLOOKUP($A109+ROUND((COLUMN()-2)/24,5),АТС!$A$41:$F$784,6)+'Иные услуги '!$C$5+'РСТ РСО-А'!$I$7+'РСТ РСО-А'!$H$9</f>
        <v>1129.44</v>
      </c>
      <c r="N109" s="117">
        <f>VLOOKUP($A109+ROUND((COLUMN()-2)/24,5),АТС!$A$41:$F$784,6)+'Иные услуги '!$C$5+'РСТ РСО-А'!$I$7+'РСТ РСО-А'!$H$9</f>
        <v>1129.3899999999999</v>
      </c>
      <c r="O109" s="117">
        <f>VLOOKUP($A109+ROUND((COLUMN()-2)/24,5),АТС!$A$41:$F$784,6)+'Иные услуги '!$C$5+'РСТ РСО-А'!$I$7+'РСТ РСО-А'!$H$9</f>
        <v>1129.25</v>
      </c>
      <c r="P109" s="117">
        <f>VLOOKUP($A109+ROUND((COLUMN()-2)/24,5),АТС!$A$41:$F$784,6)+'Иные услуги '!$C$5+'РСТ РСО-А'!$I$7+'РСТ РСО-А'!$H$9</f>
        <v>1129.27</v>
      </c>
      <c r="Q109" s="117">
        <f>VLOOKUP($A109+ROUND((COLUMN()-2)/24,5),АТС!$A$41:$F$784,6)+'Иные услуги '!$C$5+'РСТ РСО-А'!$I$7+'РСТ РСО-А'!$H$9</f>
        <v>1129.25</v>
      </c>
      <c r="R109" s="117">
        <f>VLOOKUP($A109+ROUND((COLUMN()-2)/24,5),АТС!$A$41:$F$784,6)+'Иные услуги '!$C$5+'РСТ РСО-А'!$I$7+'РСТ РСО-А'!$H$9</f>
        <v>1129.27</v>
      </c>
      <c r="S109" s="117">
        <f>VLOOKUP($A109+ROUND((COLUMN()-2)/24,5),АТС!$A$41:$F$784,6)+'Иные услуги '!$C$5+'РСТ РСО-А'!$I$7+'РСТ РСО-А'!$H$9</f>
        <v>1129.22</v>
      </c>
      <c r="T109" s="117">
        <f>VLOOKUP($A109+ROUND((COLUMN()-2)/24,5),АТС!$A$41:$F$784,6)+'Иные услуги '!$C$5+'РСТ РСО-А'!$I$7+'РСТ РСО-А'!$H$9</f>
        <v>1129.33</v>
      </c>
      <c r="U109" s="117">
        <f>VLOOKUP($A109+ROUND((COLUMN()-2)/24,5),АТС!$A$41:$F$784,6)+'Иные услуги '!$C$5+'РСТ РСО-А'!$I$7+'РСТ РСО-А'!$H$9</f>
        <v>1129.49</v>
      </c>
      <c r="V109" s="117">
        <f>VLOOKUP($A109+ROUND((COLUMN()-2)/24,5),АТС!$A$41:$F$784,6)+'Иные услуги '!$C$5+'РСТ РСО-А'!$I$7+'РСТ РСО-А'!$H$9</f>
        <v>1129.31</v>
      </c>
      <c r="W109" s="117">
        <f>VLOOKUP($A109+ROUND((COLUMN()-2)/24,5),АТС!$A$41:$F$784,6)+'Иные услуги '!$C$5+'РСТ РСО-А'!$I$7+'РСТ РСО-А'!$H$9</f>
        <v>1129.17</v>
      </c>
      <c r="X109" s="117">
        <f>VLOOKUP($A109+ROUND((COLUMN()-2)/24,5),АТС!$A$41:$F$784,6)+'Иные услуги '!$C$5+'РСТ РСО-А'!$I$7+'РСТ РСО-А'!$H$9</f>
        <v>1128.9099999999999</v>
      </c>
      <c r="Y109" s="117">
        <f>VLOOKUP($A109+ROUND((COLUMN()-2)/24,5),АТС!$A$41:$F$784,6)+'Иные услуги '!$C$5+'РСТ РСО-А'!$I$7+'РСТ РСО-А'!$H$9</f>
        <v>1128.22</v>
      </c>
    </row>
    <row r="110" spans="1:25" x14ac:dyDescent="0.2">
      <c r="A110" s="66">
        <f t="shared" si="2"/>
        <v>43667</v>
      </c>
      <c r="B110" s="117">
        <f>VLOOKUP($A110+ROUND((COLUMN()-2)/24,5),АТС!$A$41:$F$784,6)+'Иные услуги '!$C$5+'РСТ РСО-А'!$I$7+'РСТ РСО-А'!$H$9</f>
        <v>1129.24</v>
      </c>
      <c r="C110" s="117">
        <f>VLOOKUP($A110+ROUND((COLUMN()-2)/24,5),АТС!$A$41:$F$784,6)+'Иные услуги '!$C$5+'РСТ РСО-А'!$I$7+'РСТ РСО-А'!$H$9</f>
        <v>1129.19</v>
      </c>
      <c r="D110" s="117">
        <f>VLOOKUP($A110+ROUND((COLUMN()-2)/24,5),АТС!$A$41:$F$784,6)+'Иные услуги '!$C$5+'РСТ РСО-А'!$I$7+'РСТ РСО-А'!$H$9</f>
        <v>1129.19</v>
      </c>
      <c r="E110" s="117">
        <f>VLOOKUP($A110+ROUND((COLUMN()-2)/24,5),АТС!$A$41:$F$784,6)+'Иные услуги '!$C$5+'РСТ РСО-А'!$I$7+'РСТ РСО-А'!$H$9</f>
        <v>1129.17</v>
      </c>
      <c r="F110" s="117">
        <f>VLOOKUP($A110+ROUND((COLUMN()-2)/24,5),АТС!$A$41:$F$784,6)+'Иные услуги '!$C$5+'РСТ РСО-А'!$I$7+'РСТ РСО-А'!$H$9</f>
        <v>1129.19</v>
      </c>
      <c r="G110" s="117">
        <f>VLOOKUP($A110+ROUND((COLUMN()-2)/24,5),АТС!$A$41:$F$784,6)+'Иные услуги '!$C$5+'РСТ РСО-А'!$I$7+'РСТ РСО-А'!$H$9</f>
        <v>1129.1100000000001</v>
      </c>
      <c r="H110" s="117">
        <f>VLOOKUP($A110+ROUND((COLUMN()-2)/24,5),АТС!$A$41:$F$784,6)+'Иные услуги '!$C$5+'РСТ РСО-А'!$I$7+'РСТ РСО-А'!$H$9</f>
        <v>1128.71</v>
      </c>
      <c r="I110" s="117">
        <f>VLOOKUP($A110+ROUND((COLUMN()-2)/24,5),АТС!$A$41:$F$784,6)+'Иные услуги '!$C$5+'РСТ РСО-А'!$I$7+'РСТ РСО-А'!$H$9</f>
        <v>1128.96</v>
      </c>
      <c r="J110" s="117">
        <f>VLOOKUP($A110+ROUND((COLUMN()-2)/24,5),АТС!$A$41:$F$784,6)+'Иные услуги '!$C$5+'РСТ РСО-А'!$I$7+'РСТ РСО-А'!$H$9</f>
        <v>1129.08</v>
      </c>
      <c r="K110" s="117">
        <f>VLOOKUP($A110+ROUND((COLUMN()-2)/24,5),АТС!$A$41:$F$784,6)+'Иные услуги '!$C$5+'РСТ РСО-А'!$I$7+'РСТ РСО-А'!$H$9</f>
        <v>1129.3</v>
      </c>
      <c r="L110" s="117">
        <f>VLOOKUP($A110+ROUND((COLUMN()-2)/24,5),АТС!$A$41:$F$784,6)+'Иные услуги '!$C$5+'РСТ РСО-А'!$I$7+'РСТ РСО-А'!$H$9</f>
        <v>1129.4299999999998</v>
      </c>
      <c r="M110" s="117">
        <f>VLOOKUP($A110+ROUND((COLUMN()-2)/24,5),АТС!$A$41:$F$784,6)+'Иные услуги '!$C$5+'РСТ РСО-А'!$I$7+'РСТ РСО-А'!$H$9</f>
        <v>1129.48</v>
      </c>
      <c r="N110" s="117">
        <f>VLOOKUP($A110+ROUND((COLUMN()-2)/24,5),АТС!$A$41:$F$784,6)+'Иные услуги '!$C$5+'РСТ РСО-А'!$I$7+'РСТ РСО-А'!$H$9</f>
        <v>1129.47</v>
      </c>
      <c r="O110" s="117">
        <f>VLOOKUP($A110+ROUND((COLUMN()-2)/24,5),АТС!$A$41:$F$784,6)+'Иные услуги '!$C$5+'РСТ РСО-А'!$I$7+'РСТ РСО-А'!$H$9</f>
        <v>1129.3400000000001</v>
      </c>
      <c r="P110" s="117">
        <f>VLOOKUP($A110+ROUND((COLUMN()-2)/24,5),АТС!$A$41:$F$784,6)+'Иные услуги '!$C$5+'РСТ РСО-А'!$I$7+'РСТ РСО-А'!$H$9</f>
        <v>1129.33</v>
      </c>
      <c r="Q110" s="117">
        <f>VLOOKUP($A110+ROUND((COLUMN()-2)/24,5),АТС!$A$41:$F$784,6)+'Иные услуги '!$C$5+'РСТ РСО-А'!$I$7+'РСТ РСО-А'!$H$9</f>
        <v>1129.3400000000001</v>
      </c>
      <c r="R110" s="117">
        <f>VLOOKUP($A110+ROUND((COLUMN()-2)/24,5),АТС!$A$41:$F$784,6)+'Иные услуги '!$C$5+'РСТ РСО-А'!$I$7+'РСТ РСО-А'!$H$9</f>
        <v>1129.31</v>
      </c>
      <c r="S110" s="117">
        <f>VLOOKUP($A110+ROUND((COLUMN()-2)/24,5),АТС!$A$41:$F$784,6)+'Иные услуги '!$C$5+'РСТ РСО-А'!$I$7+'РСТ РСО-А'!$H$9</f>
        <v>1129.3</v>
      </c>
      <c r="T110" s="117">
        <f>VLOOKUP($A110+ROUND((COLUMN()-2)/24,5),АТС!$A$41:$F$784,6)+'Иные услуги '!$C$5+'РСТ РСО-А'!$I$7+'РСТ РСО-А'!$H$9</f>
        <v>1129.4099999999999</v>
      </c>
      <c r="U110" s="117">
        <f>VLOOKUP($A110+ROUND((COLUMN()-2)/24,5),АТС!$A$41:$F$784,6)+'Иные услуги '!$C$5+'РСТ РСО-А'!$I$7+'РСТ РСО-А'!$H$9</f>
        <v>1129.49</v>
      </c>
      <c r="V110" s="117">
        <f>VLOOKUP($A110+ROUND((COLUMN()-2)/24,5),АТС!$A$41:$F$784,6)+'Иные услуги '!$C$5+'РСТ РСО-А'!$I$7+'РСТ РСО-А'!$H$9</f>
        <v>1129.3499999999999</v>
      </c>
      <c r="W110" s="117">
        <f>VLOOKUP($A110+ROUND((COLUMN()-2)/24,5),АТС!$A$41:$F$784,6)+'Иные услуги '!$C$5+'РСТ РСО-А'!$I$7+'РСТ РСО-А'!$H$9</f>
        <v>1129.26</v>
      </c>
      <c r="X110" s="117">
        <f>VLOOKUP($A110+ROUND((COLUMN()-2)/24,5),АТС!$A$41:$F$784,6)+'Иные услуги '!$C$5+'РСТ РСО-А'!$I$7+'РСТ РСО-А'!$H$9</f>
        <v>1128.96</v>
      </c>
      <c r="Y110" s="117">
        <f>VLOOKUP($A110+ROUND((COLUMN()-2)/24,5),АТС!$A$41:$F$784,6)+'Иные услуги '!$C$5+'РСТ РСО-А'!$I$7+'РСТ РСО-А'!$H$9</f>
        <v>1127.94</v>
      </c>
    </row>
    <row r="111" spans="1:25" x14ac:dyDescent="0.2">
      <c r="A111" s="66">
        <f t="shared" si="2"/>
        <v>43668</v>
      </c>
      <c r="B111" s="117">
        <f>VLOOKUP($A111+ROUND((COLUMN()-2)/24,5),АТС!$A$41:$F$784,6)+'Иные услуги '!$C$5+'РСТ РСО-А'!$I$7+'РСТ РСО-А'!$H$9</f>
        <v>1129.32</v>
      </c>
      <c r="C111" s="117">
        <f>VLOOKUP($A111+ROUND((COLUMN()-2)/24,5),АТС!$A$41:$F$784,6)+'Иные услуги '!$C$5+'РСТ РСО-А'!$I$7+'РСТ РСО-А'!$H$9</f>
        <v>1129.19</v>
      </c>
      <c r="D111" s="117">
        <f>VLOOKUP($A111+ROUND((COLUMN()-2)/24,5),АТС!$A$41:$F$784,6)+'Иные услуги '!$C$5+'РСТ РСО-А'!$I$7+'РСТ РСО-А'!$H$9</f>
        <v>1129.1399999999999</v>
      </c>
      <c r="E111" s="117">
        <f>VLOOKUP($A111+ROUND((COLUMN()-2)/24,5),АТС!$A$41:$F$784,6)+'Иные услуги '!$C$5+'РСТ РСО-А'!$I$7+'РСТ РСО-А'!$H$9</f>
        <v>1129.1300000000001</v>
      </c>
      <c r="F111" s="117">
        <f>VLOOKUP($A111+ROUND((COLUMN()-2)/24,5),АТС!$A$41:$F$784,6)+'Иные услуги '!$C$5+'РСТ РСО-А'!$I$7+'РСТ РСО-А'!$H$9</f>
        <v>1129.19</v>
      </c>
      <c r="G111" s="117">
        <f>VLOOKUP($A111+ROUND((COLUMN()-2)/24,5),АТС!$A$41:$F$784,6)+'Иные услуги '!$C$5+'РСТ РСО-А'!$I$7+'РСТ РСО-А'!$H$9</f>
        <v>1129.19</v>
      </c>
      <c r="H111" s="117">
        <f>VLOOKUP($A111+ROUND((COLUMN()-2)/24,5),АТС!$A$41:$F$784,6)+'Иные услуги '!$C$5+'РСТ РСО-А'!$I$7+'РСТ РСО-А'!$H$9</f>
        <v>1129.01</v>
      </c>
      <c r="I111" s="117">
        <f>VLOOKUP($A111+ROUND((COLUMN()-2)/24,5),АТС!$A$41:$F$784,6)+'Иные услуги '!$C$5+'РСТ РСО-А'!$I$7+'РСТ РСО-А'!$H$9</f>
        <v>1129.06</v>
      </c>
      <c r="J111" s="117">
        <f>VLOOKUP($A111+ROUND((COLUMN()-2)/24,5),АТС!$A$41:$F$784,6)+'Иные услуги '!$C$5+'РСТ РСО-А'!$I$7+'РСТ РСО-А'!$H$9</f>
        <v>1129.3</v>
      </c>
      <c r="K111" s="117">
        <f>VLOOKUP($A111+ROUND((COLUMN()-2)/24,5),АТС!$A$41:$F$784,6)+'Иные услуги '!$C$5+'РСТ РСО-А'!$I$7+'РСТ РСО-А'!$H$9</f>
        <v>1129.5900000000001</v>
      </c>
      <c r="L111" s="117">
        <f>VLOOKUP($A111+ROUND((COLUMN()-2)/24,5),АТС!$A$41:$F$784,6)+'Иные услуги '!$C$5+'РСТ РСО-А'!$I$7+'РСТ РСО-А'!$H$9</f>
        <v>1129.6599999999999</v>
      </c>
      <c r="M111" s="117">
        <f>VLOOKUP($A111+ROUND((COLUMN()-2)/24,5),АТС!$A$41:$F$784,6)+'Иные услуги '!$C$5+'РСТ РСО-А'!$I$7+'РСТ РСО-А'!$H$9</f>
        <v>1129.67</v>
      </c>
      <c r="N111" s="117">
        <f>VLOOKUP($A111+ROUND((COLUMN()-2)/24,5),АТС!$A$41:$F$784,6)+'Иные услуги '!$C$5+'РСТ РСО-А'!$I$7+'РСТ РСО-А'!$H$9</f>
        <v>1129.6500000000001</v>
      </c>
      <c r="O111" s="117">
        <f>VLOOKUP($A111+ROUND((COLUMN()-2)/24,5),АТС!$A$41:$F$784,6)+'Иные услуги '!$C$5+'РСТ РСО-А'!$I$7+'РСТ РСО-А'!$H$9</f>
        <v>1129.4000000000001</v>
      </c>
      <c r="P111" s="117">
        <f>VLOOKUP($A111+ROUND((COLUMN()-2)/24,5),АТС!$A$41:$F$784,6)+'Иные услуги '!$C$5+'РСТ РСО-А'!$I$7+'РСТ РСО-А'!$H$9</f>
        <v>1129.3899999999999</v>
      </c>
      <c r="Q111" s="117">
        <f>VLOOKUP($A111+ROUND((COLUMN()-2)/24,5),АТС!$A$41:$F$784,6)+'Иные услуги '!$C$5+'РСТ РСО-А'!$I$7+'РСТ РСО-А'!$H$9</f>
        <v>1129.3899999999999</v>
      </c>
      <c r="R111" s="117">
        <f>VLOOKUP($A111+ROUND((COLUMN()-2)/24,5),АТС!$A$41:$F$784,6)+'Иные услуги '!$C$5+'РСТ РСО-А'!$I$7+'РСТ РСО-А'!$H$9</f>
        <v>1129.3699999999999</v>
      </c>
      <c r="S111" s="117">
        <f>VLOOKUP($A111+ROUND((COLUMN()-2)/24,5),АТС!$A$41:$F$784,6)+'Иные услуги '!$C$5+'РСТ РСО-А'!$I$7+'РСТ РСО-А'!$H$9</f>
        <v>1129.52</v>
      </c>
      <c r="T111" s="117">
        <f>VLOOKUP($A111+ROUND((COLUMN()-2)/24,5),АТС!$A$41:$F$784,6)+'Иные услуги '!$C$5+'РСТ РСО-А'!$I$7+'РСТ РСО-А'!$H$9</f>
        <v>1129.5900000000001</v>
      </c>
      <c r="U111" s="117">
        <f>VLOOKUP($A111+ROUND((COLUMN()-2)/24,5),АТС!$A$41:$F$784,6)+'Иные услуги '!$C$5+'РСТ РСО-А'!$I$7+'РСТ РСО-А'!$H$9</f>
        <v>1129.72</v>
      </c>
      <c r="V111" s="117">
        <f>VLOOKUP($A111+ROUND((COLUMN()-2)/24,5),АТС!$A$41:$F$784,6)+'Иные услуги '!$C$5+'РСТ РСО-А'!$I$7+'РСТ РСО-А'!$H$9</f>
        <v>1129.44</v>
      </c>
      <c r="W111" s="117">
        <f>VLOOKUP($A111+ROUND((COLUMN()-2)/24,5),АТС!$A$41:$F$784,6)+'Иные услуги '!$C$5+'РСТ РСО-А'!$I$7+'РСТ РСО-А'!$H$9</f>
        <v>1129.4000000000001</v>
      </c>
      <c r="X111" s="117">
        <f>VLOOKUP($A111+ROUND((COLUMN()-2)/24,5),АТС!$A$41:$F$784,6)+'Иные услуги '!$C$5+'РСТ РСО-А'!$I$7+'РСТ РСО-А'!$H$9</f>
        <v>1129.03</v>
      </c>
      <c r="Y111" s="117">
        <f>VLOOKUP($A111+ROUND((COLUMN()-2)/24,5),АТС!$A$41:$F$784,6)+'Иные услуги '!$C$5+'РСТ РСО-А'!$I$7+'РСТ РСО-А'!$H$9</f>
        <v>1128.42</v>
      </c>
    </row>
    <row r="112" spans="1:25" x14ac:dyDescent="0.2">
      <c r="A112" s="66">
        <f t="shared" si="2"/>
        <v>43669</v>
      </c>
      <c r="B112" s="117">
        <f>VLOOKUP($A112+ROUND((COLUMN()-2)/24,5),АТС!$A$41:$F$784,6)+'Иные услуги '!$C$5+'РСТ РСО-А'!$I$7+'РСТ РСО-А'!$H$9</f>
        <v>1129.28</v>
      </c>
      <c r="C112" s="117">
        <f>VLOOKUP($A112+ROUND((COLUMN()-2)/24,5),АТС!$A$41:$F$784,6)+'Иные услуги '!$C$5+'РСТ РСО-А'!$I$7+'РСТ РСО-А'!$H$9</f>
        <v>1129.1799999999998</v>
      </c>
      <c r="D112" s="117">
        <f>VLOOKUP($A112+ROUND((COLUMN()-2)/24,5),АТС!$A$41:$F$784,6)+'Иные услуги '!$C$5+'РСТ РСО-А'!$I$7+'РСТ РСО-А'!$H$9</f>
        <v>1129.24</v>
      </c>
      <c r="E112" s="117">
        <f>VLOOKUP($A112+ROUND((COLUMN()-2)/24,5),АТС!$A$41:$F$784,6)+'Иные услуги '!$C$5+'РСТ РСО-А'!$I$7+'РСТ РСО-А'!$H$9</f>
        <v>1129.24</v>
      </c>
      <c r="F112" s="117">
        <f>VLOOKUP($A112+ROUND((COLUMN()-2)/24,5),АТС!$A$41:$F$784,6)+'Иные услуги '!$C$5+'РСТ РСО-А'!$I$7+'РСТ РСО-А'!$H$9</f>
        <v>1129.1199999999999</v>
      </c>
      <c r="G112" s="117">
        <f>VLOOKUP($A112+ROUND((COLUMN()-2)/24,5),АТС!$A$41:$F$784,6)+'Иные услуги '!$C$5+'РСТ РСО-А'!$I$7+'РСТ РСО-А'!$H$9</f>
        <v>1129.06</v>
      </c>
      <c r="H112" s="117">
        <f>VLOOKUP($A112+ROUND((COLUMN()-2)/24,5),АТС!$A$41:$F$784,6)+'Иные услуги '!$C$5+'РСТ РСО-А'!$I$7+'РСТ РСО-А'!$H$9</f>
        <v>1128.9099999999999</v>
      </c>
      <c r="I112" s="117">
        <f>VLOOKUP($A112+ROUND((COLUMN()-2)/24,5),АТС!$A$41:$F$784,6)+'Иные услуги '!$C$5+'РСТ РСО-А'!$I$7+'РСТ РСО-А'!$H$9</f>
        <v>1128.95</v>
      </c>
      <c r="J112" s="117">
        <f>VLOOKUP($A112+ROUND((COLUMN()-2)/24,5),АТС!$A$41:$F$784,6)+'Иные услуги '!$C$5+'РСТ РСО-А'!$I$7+'РСТ РСО-А'!$H$9</f>
        <v>1129.1799999999998</v>
      </c>
      <c r="K112" s="117">
        <f>VLOOKUP($A112+ROUND((COLUMN()-2)/24,5),АТС!$A$41:$F$784,6)+'Иные услуги '!$C$5+'РСТ РСО-А'!$I$7+'РСТ РСО-А'!$H$9</f>
        <v>1129.47</v>
      </c>
      <c r="L112" s="117">
        <f>VLOOKUP($A112+ROUND((COLUMN()-2)/24,5),АТС!$A$41:$F$784,6)+'Иные услуги '!$C$5+'РСТ РСО-А'!$I$7+'РСТ РСО-А'!$H$9</f>
        <v>1129.56</v>
      </c>
      <c r="M112" s="117">
        <f>VLOOKUP($A112+ROUND((COLUMN()-2)/24,5),АТС!$A$41:$F$784,6)+'Иные услуги '!$C$5+'РСТ РСО-А'!$I$7+'РСТ РСО-А'!$H$9</f>
        <v>1129.5999999999999</v>
      </c>
      <c r="N112" s="117">
        <f>VLOOKUP($A112+ROUND((COLUMN()-2)/24,5),АТС!$A$41:$F$784,6)+'Иные услуги '!$C$5+'РСТ РСО-А'!$I$7+'РСТ РСО-А'!$H$9</f>
        <v>1129.56</v>
      </c>
      <c r="O112" s="117">
        <f>VLOOKUP($A112+ROUND((COLUMN()-2)/24,5),АТС!$A$41:$F$784,6)+'Иные услуги '!$C$5+'РСТ РСО-А'!$I$7+'РСТ РСО-А'!$H$9</f>
        <v>1129.26</v>
      </c>
      <c r="P112" s="117">
        <f>VLOOKUP($A112+ROUND((COLUMN()-2)/24,5),АТС!$A$41:$F$784,6)+'Иные услуги '!$C$5+'РСТ РСО-А'!$I$7+'РСТ РСО-А'!$H$9</f>
        <v>1129.25</v>
      </c>
      <c r="Q112" s="117">
        <f>VLOOKUP($A112+ROUND((COLUMN()-2)/24,5),АТС!$A$41:$F$784,6)+'Иные услуги '!$C$5+'РСТ РСО-А'!$I$7+'РСТ РСО-А'!$H$9</f>
        <v>1129.22</v>
      </c>
      <c r="R112" s="117">
        <f>VLOOKUP($A112+ROUND((COLUMN()-2)/24,5),АТС!$A$41:$F$784,6)+'Иные услуги '!$C$5+'РСТ РСО-А'!$I$7+'РСТ РСО-А'!$H$9</f>
        <v>1129.23</v>
      </c>
      <c r="S112" s="117">
        <f>VLOOKUP($A112+ROUND((COLUMN()-2)/24,5),АТС!$A$41:$F$784,6)+'Иные услуги '!$C$5+'РСТ РСО-А'!$I$7+'РСТ РСО-А'!$H$9</f>
        <v>1129.45</v>
      </c>
      <c r="T112" s="117">
        <f>VLOOKUP($A112+ROUND((COLUMN()-2)/24,5),АТС!$A$41:$F$784,6)+'Иные услуги '!$C$5+'РСТ РСО-А'!$I$7+'РСТ РСО-А'!$H$9</f>
        <v>1129.52</v>
      </c>
      <c r="U112" s="117">
        <f>VLOOKUP($A112+ROUND((COLUMN()-2)/24,5),АТС!$A$41:$F$784,6)+'Иные услуги '!$C$5+'РСТ РСО-А'!$I$7+'РСТ РСО-А'!$H$9</f>
        <v>1129.6300000000001</v>
      </c>
      <c r="V112" s="117">
        <f>VLOOKUP($A112+ROUND((COLUMN()-2)/24,5),АТС!$A$41:$F$784,6)+'Иные услуги '!$C$5+'РСТ РСО-А'!$I$7+'РСТ РСО-А'!$H$9</f>
        <v>1129.42</v>
      </c>
      <c r="W112" s="117">
        <f>VLOOKUP($A112+ROUND((COLUMN()-2)/24,5),АТС!$A$41:$F$784,6)+'Иные услуги '!$C$5+'РСТ РСО-А'!$I$7+'РСТ РСО-А'!$H$9</f>
        <v>1129.4000000000001</v>
      </c>
      <c r="X112" s="117">
        <f>VLOOKUP($A112+ROUND((COLUMN()-2)/24,5),АТС!$A$41:$F$784,6)+'Иные услуги '!$C$5+'РСТ РСО-А'!$I$7+'РСТ РСО-А'!$H$9</f>
        <v>1129</v>
      </c>
      <c r="Y112" s="117">
        <f>VLOOKUP($A112+ROUND((COLUMN()-2)/24,5),АТС!$A$41:$F$784,6)+'Иные услуги '!$C$5+'РСТ РСО-А'!$I$7+'РСТ РСО-А'!$H$9</f>
        <v>1128.29</v>
      </c>
    </row>
    <row r="113" spans="1:27" x14ac:dyDescent="0.2">
      <c r="A113" s="66">
        <f t="shared" si="2"/>
        <v>43670</v>
      </c>
      <c r="B113" s="117">
        <f>VLOOKUP($A113+ROUND((COLUMN()-2)/24,5),АТС!$A$41:$F$784,6)+'Иные услуги '!$C$5+'РСТ РСО-А'!$I$7+'РСТ РСО-А'!$H$9</f>
        <v>1129.4000000000001</v>
      </c>
      <c r="C113" s="117">
        <f>VLOOKUP($A113+ROUND((COLUMN()-2)/24,5),АТС!$A$41:$F$784,6)+'Иные услуги '!$C$5+'РСТ РСО-А'!$I$7+'РСТ РСО-А'!$H$9</f>
        <v>1129.31</v>
      </c>
      <c r="D113" s="117">
        <f>VLOOKUP($A113+ROUND((COLUMN()-2)/24,5),АТС!$A$41:$F$784,6)+'Иные услуги '!$C$5+'РСТ РСО-А'!$I$7+'РСТ РСО-А'!$H$9</f>
        <v>1129.3</v>
      </c>
      <c r="E113" s="117">
        <f>VLOOKUP($A113+ROUND((COLUMN()-2)/24,5),АТС!$A$41:$F$784,6)+'Иные услуги '!$C$5+'РСТ РСО-А'!$I$7+'РСТ РСО-А'!$H$9</f>
        <v>1129.29</v>
      </c>
      <c r="F113" s="117">
        <f>VLOOKUP($A113+ROUND((COLUMN()-2)/24,5),АТС!$A$41:$F$784,6)+'Иные услуги '!$C$5+'РСТ РСО-А'!$I$7+'РСТ РСО-А'!$H$9</f>
        <v>1129.27</v>
      </c>
      <c r="G113" s="117">
        <f>VLOOKUP($A113+ROUND((COLUMN()-2)/24,5),АТС!$A$41:$F$784,6)+'Иные услуги '!$C$5+'РСТ РСО-А'!$I$7+'РСТ РСО-А'!$H$9</f>
        <v>1129.33</v>
      </c>
      <c r="H113" s="117">
        <f>VLOOKUP($A113+ROUND((COLUMN()-2)/24,5),АТС!$A$41:$F$784,6)+'Иные услуги '!$C$5+'РСТ РСО-А'!$I$7+'РСТ РСО-А'!$H$9</f>
        <v>1128.9000000000001</v>
      </c>
      <c r="I113" s="117">
        <f>VLOOKUP($A113+ROUND((COLUMN()-2)/24,5),АТС!$A$41:$F$784,6)+'Иные услуги '!$C$5+'РСТ РСО-А'!$I$7+'РСТ РСО-А'!$H$9</f>
        <v>1128.94</v>
      </c>
      <c r="J113" s="117">
        <f>VLOOKUP($A113+ROUND((COLUMN()-2)/24,5),АТС!$A$41:$F$784,6)+'Иные услуги '!$C$5+'РСТ РСО-А'!$I$7+'РСТ РСО-А'!$H$9</f>
        <v>1129.53</v>
      </c>
      <c r="K113" s="117">
        <f>VLOOKUP($A113+ROUND((COLUMN()-2)/24,5),АТС!$A$41:$F$784,6)+'Иные услуги '!$C$5+'РСТ РСО-А'!$I$7+'РСТ РСО-А'!$H$9</f>
        <v>1129.29</v>
      </c>
      <c r="L113" s="117">
        <f>VLOOKUP($A113+ROUND((COLUMN()-2)/24,5),АТС!$A$41:$F$784,6)+'Иные услуги '!$C$5+'РСТ РСО-А'!$I$7+'РСТ РСО-А'!$H$9</f>
        <v>1129.32</v>
      </c>
      <c r="M113" s="117">
        <f>VLOOKUP($A113+ROUND((COLUMN()-2)/24,5),АТС!$A$41:$F$784,6)+'Иные услуги '!$C$5+'РСТ РСО-А'!$I$7+'РСТ РСО-А'!$H$9</f>
        <v>1129.3499999999999</v>
      </c>
      <c r="N113" s="117">
        <f>VLOOKUP($A113+ROUND((COLUMN()-2)/24,5),АТС!$A$41:$F$784,6)+'Иные услуги '!$C$5+'РСТ РСО-А'!$I$7+'РСТ РСО-А'!$H$9</f>
        <v>1129.31</v>
      </c>
      <c r="O113" s="117">
        <f>VLOOKUP($A113+ROUND((COLUMN()-2)/24,5),АТС!$A$41:$F$784,6)+'Иные услуги '!$C$5+'РСТ РСО-А'!$I$7+'РСТ РСО-А'!$H$9</f>
        <v>1129.32</v>
      </c>
      <c r="P113" s="117">
        <f>VLOOKUP($A113+ROUND((COLUMN()-2)/24,5),АТС!$A$41:$F$784,6)+'Иные услуги '!$C$5+'РСТ РСО-А'!$I$7+'РСТ РСО-А'!$H$9</f>
        <v>1129.32</v>
      </c>
      <c r="Q113" s="117">
        <f>VLOOKUP($A113+ROUND((COLUMN()-2)/24,5),АТС!$A$41:$F$784,6)+'Иные услуги '!$C$5+'РСТ РСО-А'!$I$7+'РСТ РСО-А'!$H$9</f>
        <v>1129.31</v>
      </c>
      <c r="R113" s="117">
        <f>VLOOKUP($A113+ROUND((COLUMN()-2)/24,5),АТС!$A$41:$F$784,6)+'Иные услуги '!$C$5+'РСТ РСО-А'!$I$7+'РСТ РСО-А'!$H$9</f>
        <v>1129.25</v>
      </c>
      <c r="S113" s="117">
        <f>VLOOKUP($A113+ROUND((COLUMN()-2)/24,5),АТС!$A$41:$F$784,6)+'Иные услуги '!$C$5+'РСТ РСО-А'!$I$7+'РСТ РСО-А'!$H$9</f>
        <v>1129.48</v>
      </c>
      <c r="T113" s="117">
        <f>VLOOKUP($A113+ROUND((COLUMN()-2)/24,5),АТС!$A$41:$F$784,6)+'Иные услуги '!$C$5+'РСТ РСО-А'!$I$7+'РСТ РСО-А'!$H$9</f>
        <v>1129.51</v>
      </c>
      <c r="U113" s="117">
        <f>VLOOKUP($A113+ROUND((COLUMN()-2)/24,5),АТС!$A$41:$F$784,6)+'Иные услуги '!$C$5+'РСТ РСО-А'!$I$7+'РСТ РСО-А'!$H$9</f>
        <v>1129.52</v>
      </c>
      <c r="V113" s="117">
        <f>VLOOKUP($A113+ROUND((COLUMN()-2)/24,5),АТС!$A$41:$F$784,6)+'Иные услуги '!$C$5+'РСТ РСО-А'!$I$7+'РСТ РСО-А'!$H$9</f>
        <v>1129.28</v>
      </c>
      <c r="W113" s="117">
        <f>VLOOKUP($A113+ROUND((COLUMN()-2)/24,5),АТС!$A$41:$F$784,6)+'Иные услуги '!$C$5+'РСТ РСО-А'!$I$7+'РСТ РСО-А'!$H$9</f>
        <v>1129.1100000000001</v>
      </c>
      <c r="X113" s="117">
        <f>VLOOKUP($A113+ROUND((COLUMN()-2)/24,5),АТС!$A$41:$F$784,6)+'Иные услуги '!$C$5+'РСТ РСО-А'!$I$7+'РСТ РСО-А'!$H$9</f>
        <v>1128.8800000000001</v>
      </c>
      <c r="Y113" s="117">
        <f>VLOOKUP($A113+ROUND((COLUMN()-2)/24,5),АТС!$A$41:$F$784,6)+'Иные услуги '!$C$5+'РСТ РСО-А'!$I$7+'РСТ РСО-А'!$H$9</f>
        <v>1128.31</v>
      </c>
    </row>
    <row r="114" spans="1:27" x14ac:dyDescent="0.2">
      <c r="A114" s="66">
        <f t="shared" si="2"/>
        <v>43671</v>
      </c>
      <c r="B114" s="117">
        <f>VLOOKUP($A114+ROUND((COLUMN()-2)/24,5),АТС!$A$41:$F$784,6)+'Иные услуги '!$C$5+'РСТ РСО-А'!$I$7+'РСТ РСО-А'!$H$9</f>
        <v>1129.47</v>
      </c>
      <c r="C114" s="117">
        <f>VLOOKUP($A114+ROUND((COLUMN()-2)/24,5),АТС!$A$41:$F$784,6)+'Иные услуги '!$C$5+'РСТ РСО-А'!$I$7+'РСТ РСО-А'!$H$9</f>
        <v>1129.3800000000001</v>
      </c>
      <c r="D114" s="117">
        <f>VLOOKUP($A114+ROUND((COLUMN()-2)/24,5),АТС!$A$41:$F$784,6)+'Иные услуги '!$C$5+'РСТ РСО-А'!$I$7+'РСТ РСО-А'!$H$9</f>
        <v>1129.3800000000001</v>
      </c>
      <c r="E114" s="117">
        <f>VLOOKUP($A114+ROUND((COLUMN()-2)/24,5),АТС!$A$41:$F$784,6)+'Иные услуги '!$C$5+'РСТ РСО-А'!$I$7+'РСТ РСО-А'!$H$9</f>
        <v>1129.3800000000001</v>
      </c>
      <c r="F114" s="117">
        <f>VLOOKUP($A114+ROUND((COLUMN()-2)/24,5),АТС!$A$41:$F$784,6)+'Иные услуги '!$C$5+'РСТ РСО-А'!$I$7+'РСТ РСО-А'!$H$9</f>
        <v>1129.3</v>
      </c>
      <c r="G114" s="117">
        <f>VLOOKUP($A114+ROUND((COLUMN()-2)/24,5),АТС!$A$41:$F$784,6)+'Иные услуги '!$C$5+'РСТ РСО-А'!$I$7+'РСТ РСО-А'!$H$9</f>
        <v>1129.24</v>
      </c>
      <c r="H114" s="117">
        <f>VLOOKUP($A114+ROUND((COLUMN()-2)/24,5),АТС!$A$41:$F$784,6)+'Иные услуги '!$C$5+'РСТ РСО-А'!$I$7+'РСТ РСО-А'!$H$9</f>
        <v>1128.8699999999999</v>
      </c>
      <c r="I114" s="117">
        <f>VLOOKUP($A114+ROUND((COLUMN()-2)/24,5),АТС!$A$41:$F$784,6)+'Иные услуги '!$C$5+'РСТ РСО-А'!$I$7+'РСТ РСО-А'!$H$9</f>
        <v>1129.17</v>
      </c>
      <c r="J114" s="117">
        <f>VLOOKUP($A114+ROUND((COLUMN()-2)/24,5),АТС!$A$41:$F$784,6)+'Иные услуги '!$C$5+'РСТ РСО-А'!$I$7+'РСТ РСО-А'!$H$9</f>
        <v>1129.19</v>
      </c>
      <c r="K114" s="117">
        <f>VLOOKUP($A114+ROUND((COLUMN()-2)/24,5),АТС!$A$41:$F$784,6)+'Иные услуги '!$C$5+'РСТ РСО-А'!$I$7+'РСТ РСО-А'!$H$9</f>
        <v>1129.25</v>
      </c>
      <c r="L114" s="117">
        <f>VLOOKUP($A114+ROUND((COLUMN()-2)/24,5),АТС!$A$41:$F$784,6)+'Иные услуги '!$C$5+'РСТ РСО-А'!$I$7+'РСТ РСО-А'!$H$9</f>
        <v>1129.26</v>
      </c>
      <c r="M114" s="117">
        <f>VLOOKUP($A114+ROUND((COLUMN()-2)/24,5),АТС!$A$41:$F$784,6)+'Иные услуги '!$C$5+'РСТ РСО-А'!$I$7+'РСТ РСО-А'!$H$9</f>
        <v>1129.27</v>
      </c>
      <c r="N114" s="117">
        <f>VLOOKUP($A114+ROUND((COLUMN()-2)/24,5),АТС!$A$41:$F$784,6)+'Иные услуги '!$C$5+'РСТ РСО-А'!$I$7+'РСТ РСО-А'!$H$9</f>
        <v>1129.28</v>
      </c>
      <c r="O114" s="117">
        <f>VLOOKUP($A114+ROUND((COLUMN()-2)/24,5),АТС!$A$41:$F$784,6)+'Иные услуги '!$C$5+'РСТ РСО-А'!$I$7+'РСТ РСО-А'!$H$9</f>
        <v>1129.27</v>
      </c>
      <c r="P114" s="117">
        <f>VLOOKUP($A114+ROUND((COLUMN()-2)/24,5),АТС!$A$41:$F$784,6)+'Иные услуги '!$C$5+'РСТ РСО-А'!$I$7+'РСТ РСО-А'!$H$9</f>
        <v>1129.25</v>
      </c>
      <c r="Q114" s="117">
        <f>VLOOKUP($A114+ROUND((COLUMN()-2)/24,5),АТС!$A$41:$F$784,6)+'Иные услуги '!$C$5+'РСТ РСО-А'!$I$7+'РСТ РСО-А'!$H$9</f>
        <v>1129.23</v>
      </c>
      <c r="R114" s="117">
        <f>VLOOKUP($A114+ROUND((COLUMN()-2)/24,5),АТС!$A$41:$F$784,6)+'Иные услуги '!$C$5+'РСТ РСО-А'!$I$7+'РСТ РСО-А'!$H$9</f>
        <v>1129.47</v>
      </c>
      <c r="S114" s="117">
        <f>VLOOKUP($A114+ROUND((COLUMN()-2)/24,5),АТС!$A$41:$F$784,6)+'Иные услуги '!$C$5+'РСТ РСО-А'!$I$7+'РСТ РСО-А'!$H$9</f>
        <v>1129.4099999999999</v>
      </c>
      <c r="T114" s="117">
        <f>VLOOKUP($A114+ROUND((COLUMN()-2)/24,5),АТС!$A$41:$F$784,6)+'Иные услуги '!$C$5+'РСТ РСО-А'!$I$7+'РСТ РСО-А'!$H$9</f>
        <v>1129.5</v>
      </c>
      <c r="U114" s="117">
        <f>VLOOKUP($A114+ROUND((COLUMN()-2)/24,5),АТС!$A$41:$F$784,6)+'Иные услуги '!$C$5+'РСТ РСО-А'!$I$7+'РСТ РСО-А'!$H$9</f>
        <v>1129.46</v>
      </c>
      <c r="V114" s="117">
        <f>VLOOKUP($A114+ROUND((COLUMN()-2)/24,5),АТС!$A$41:$F$784,6)+'Иные услуги '!$C$5+'РСТ РСО-А'!$I$7+'РСТ РСО-А'!$H$9</f>
        <v>1129.26</v>
      </c>
      <c r="W114" s="117">
        <f>VLOOKUP($A114+ROUND((COLUMN()-2)/24,5),АТС!$A$41:$F$784,6)+'Иные услуги '!$C$5+'РСТ РСО-А'!$I$7+'РСТ РСО-А'!$H$9</f>
        <v>1129.2</v>
      </c>
      <c r="X114" s="117">
        <f>VLOOKUP($A114+ROUND((COLUMN()-2)/24,5),АТС!$A$41:$F$784,6)+'Иные услуги '!$C$5+'РСТ РСО-А'!$I$7+'РСТ РСО-А'!$H$9</f>
        <v>1128.74</v>
      </c>
      <c r="Y114" s="117">
        <f>VLOOKUP($A114+ROUND((COLUMN()-2)/24,5),АТС!$A$41:$F$784,6)+'Иные услуги '!$C$5+'РСТ РСО-А'!$I$7+'РСТ РСО-А'!$H$9</f>
        <v>1128.33</v>
      </c>
    </row>
    <row r="115" spans="1:27" x14ac:dyDescent="0.2">
      <c r="A115" s="66">
        <f t="shared" si="2"/>
        <v>43672</v>
      </c>
      <c r="B115" s="117">
        <f>VLOOKUP($A115+ROUND((COLUMN()-2)/24,5),АТС!$A$41:$F$784,6)+'Иные услуги '!$C$5+'РСТ РСО-А'!$I$7+'РСТ РСО-А'!$H$9</f>
        <v>1129.3</v>
      </c>
      <c r="C115" s="117">
        <f>VLOOKUP($A115+ROUND((COLUMN()-2)/24,5),АТС!$A$41:$F$784,6)+'Иные услуги '!$C$5+'РСТ РСО-А'!$I$7+'РСТ РСО-А'!$H$9</f>
        <v>1129.1799999999998</v>
      </c>
      <c r="D115" s="117">
        <f>VLOOKUP($A115+ROUND((COLUMN()-2)/24,5),АТС!$A$41:$F$784,6)+'Иные услуги '!$C$5+'РСТ РСО-А'!$I$7+'РСТ РСО-А'!$H$9</f>
        <v>1129.21</v>
      </c>
      <c r="E115" s="117">
        <f>VLOOKUP($A115+ROUND((COLUMN()-2)/24,5),АТС!$A$41:$F$784,6)+'Иные услуги '!$C$5+'РСТ РСО-А'!$I$7+'РСТ РСО-А'!$H$9</f>
        <v>1129.1599999999999</v>
      </c>
      <c r="F115" s="117">
        <f>VLOOKUP($A115+ROUND((COLUMN()-2)/24,5),АТС!$A$41:$F$784,6)+'Иные услуги '!$C$5+'РСТ РСО-А'!$I$7+'РСТ РСО-А'!$H$9</f>
        <v>1129.07</v>
      </c>
      <c r="G115" s="117">
        <f>VLOOKUP($A115+ROUND((COLUMN()-2)/24,5),АТС!$A$41:$F$784,6)+'Иные услуги '!$C$5+'РСТ РСО-А'!$I$7+'РСТ РСО-А'!$H$9</f>
        <v>1129</v>
      </c>
      <c r="H115" s="117">
        <f>VLOOKUP($A115+ROUND((COLUMN()-2)/24,5),АТС!$A$41:$F$784,6)+'Иные услуги '!$C$5+'РСТ РСО-А'!$I$7+'РСТ РСО-А'!$H$9</f>
        <v>1128.48</v>
      </c>
      <c r="I115" s="117">
        <f>VLOOKUP($A115+ROUND((COLUMN()-2)/24,5),АТС!$A$41:$F$784,6)+'Иные услуги '!$C$5+'РСТ РСО-А'!$I$7+'РСТ РСО-А'!$H$9</f>
        <v>1128.83</v>
      </c>
      <c r="J115" s="117">
        <f>VLOOKUP($A115+ROUND((COLUMN()-2)/24,5),АТС!$A$41:$F$784,6)+'Иные услуги '!$C$5+'РСТ РСО-А'!$I$7+'РСТ РСО-А'!$H$9</f>
        <v>1129.1199999999999</v>
      </c>
      <c r="K115" s="117">
        <f>VLOOKUP($A115+ROUND((COLUMN()-2)/24,5),АТС!$A$41:$F$784,6)+'Иные услуги '!$C$5+'РСТ РСО-А'!$I$7+'РСТ РСО-А'!$H$9</f>
        <v>1129.4000000000001</v>
      </c>
      <c r="L115" s="117">
        <f>VLOOKUP($A115+ROUND((COLUMN()-2)/24,5),АТС!$A$41:$F$784,6)+'Иные услуги '!$C$5+'РСТ РСО-А'!$I$7+'РСТ РСО-А'!$H$9</f>
        <v>1129.48</v>
      </c>
      <c r="M115" s="117">
        <f>VLOOKUP($A115+ROUND((COLUMN()-2)/24,5),АТС!$A$41:$F$784,6)+'Иные услуги '!$C$5+'РСТ РСО-А'!$I$7+'РСТ РСО-А'!$H$9</f>
        <v>1129.49</v>
      </c>
      <c r="N115" s="117">
        <f>VLOOKUP($A115+ROUND((COLUMN()-2)/24,5),АТС!$A$41:$F$784,6)+'Иные услуги '!$C$5+'РСТ РСО-А'!$I$7+'РСТ РСО-А'!$H$9</f>
        <v>1129.46</v>
      </c>
      <c r="O115" s="117">
        <f>VLOOKUP($A115+ROUND((COLUMN()-2)/24,5),АТС!$A$41:$F$784,6)+'Иные услуги '!$C$5+'РСТ РСО-А'!$I$7+'РСТ РСО-А'!$H$9</f>
        <v>1129.23</v>
      </c>
      <c r="P115" s="117">
        <f>VLOOKUP($A115+ROUND((COLUMN()-2)/24,5),АТС!$A$41:$F$784,6)+'Иные услуги '!$C$5+'РСТ РСО-А'!$I$7+'РСТ РСО-А'!$H$9</f>
        <v>1129.22</v>
      </c>
      <c r="Q115" s="117">
        <f>VLOOKUP($A115+ROUND((COLUMN()-2)/24,5),АТС!$A$41:$F$784,6)+'Иные услуги '!$C$5+'РСТ РСО-А'!$I$7+'РСТ РСО-А'!$H$9</f>
        <v>1129.21</v>
      </c>
      <c r="R115" s="117">
        <f>VLOOKUP($A115+ROUND((COLUMN()-2)/24,5),АТС!$A$41:$F$784,6)+'Иные услуги '!$C$5+'РСТ РСО-А'!$I$7+'РСТ РСО-А'!$H$9</f>
        <v>1129.1799999999998</v>
      </c>
      <c r="S115" s="117">
        <f>VLOOKUP($A115+ROUND((COLUMN()-2)/24,5),АТС!$A$41:$F$784,6)+'Иные услуги '!$C$5+'РСТ РСО-А'!$I$7+'РСТ РСО-А'!$H$9</f>
        <v>1129.25</v>
      </c>
      <c r="T115" s="117">
        <f>VLOOKUP($A115+ROUND((COLUMN()-2)/24,5),АТС!$A$41:$F$784,6)+'Иные услуги '!$C$5+'РСТ РСО-А'!$I$7+'РСТ РСО-А'!$H$9</f>
        <v>1129.27</v>
      </c>
      <c r="U115" s="117">
        <f>VLOOKUP($A115+ROUND((COLUMN()-2)/24,5),АТС!$A$41:$F$784,6)+'Иные услуги '!$C$5+'РСТ РСО-А'!$I$7+'РСТ РСО-А'!$H$9</f>
        <v>1129.44</v>
      </c>
      <c r="V115" s="117">
        <f>VLOOKUP($A115+ROUND((COLUMN()-2)/24,5),АТС!$A$41:$F$784,6)+'Иные услуги '!$C$5+'РСТ РСО-А'!$I$7+'РСТ РСО-А'!$H$9</f>
        <v>1129.3</v>
      </c>
      <c r="W115" s="117">
        <f>VLOOKUP($A115+ROUND((COLUMN()-2)/24,5),АТС!$A$41:$F$784,6)+'Иные услуги '!$C$5+'РСТ РСО-А'!$I$7+'РСТ РСО-А'!$H$9</f>
        <v>1129.24</v>
      </c>
      <c r="X115" s="117">
        <f>VLOOKUP($A115+ROUND((COLUMN()-2)/24,5),АТС!$A$41:$F$784,6)+'Иные услуги '!$C$5+'РСТ РСО-А'!$I$7+'РСТ РСО-А'!$H$9</f>
        <v>1128.8499999999999</v>
      </c>
      <c r="Y115" s="117">
        <f>VLOOKUP($A115+ROUND((COLUMN()-2)/24,5),АТС!$A$41:$F$784,6)+'Иные услуги '!$C$5+'РСТ РСО-А'!$I$7+'РСТ РСО-А'!$H$9</f>
        <v>1128.1100000000001</v>
      </c>
    </row>
    <row r="116" spans="1:27" x14ac:dyDescent="0.2">
      <c r="A116" s="66">
        <f t="shared" si="2"/>
        <v>43673</v>
      </c>
      <c r="B116" s="117">
        <f>VLOOKUP($A116+ROUND((COLUMN()-2)/24,5),АТС!$A$41:$F$784,6)+'Иные услуги '!$C$5+'РСТ РСО-А'!$I$7+'РСТ РСО-А'!$H$9</f>
        <v>1128.8</v>
      </c>
      <c r="C116" s="117">
        <f>VLOOKUP($A116+ROUND((COLUMN()-2)/24,5),АТС!$A$41:$F$784,6)+'Иные услуги '!$C$5+'РСТ РСО-А'!$I$7+'РСТ РСО-А'!$H$9</f>
        <v>1128.73</v>
      </c>
      <c r="D116" s="117">
        <f>VLOOKUP($A116+ROUND((COLUMN()-2)/24,5),АТС!$A$41:$F$784,6)+'Иные услуги '!$C$5+'РСТ РСО-А'!$I$7+'РСТ РСО-А'!$H$9</f>
        <v>1128.73</v>
      </c>
      <c r="E116" s="117">
        <f>VLOOKUP($A116+ROUND((COLUMN()-2)/24,5),АТС!$A$41:$F$784,6)+'Иные услуги '!$C$5+'РСТ РСО-А'!$I$7+'РСТ РСО-А'!$H$9</f>
        <v>1128.8</v>
      </c>
      <c r="F116" s="117">
        <f>VLOOKUP($A116+ROUND((COLUMN()-2)/24,5),АТС!$A$41:$F$784,6)+'Иные услуги '!$C$5+'РСТ РСО-А'!$I$7+'РСТ РСО-А'!$H$9</f>
        <v>1128.74</v>
      </c>
      <c r="G116" s="117">
        <f>VLOOKUP($A116+ROUND((COLUMN()-2)/24,5),АТС!$A$41:$F$784,6)+'Иные услуги '!$C$5+'РСТ РСО-А'!$I$7+'РСТ РСО-А'!$H$9</f>
        <v>1128.53</v>
      </c>
      <c r="H116" s="117">
        <f>VLOOKUP($A116+ROUND((COLUMN()-2)/24,5),АТС!$A$41:$F$784,6)+'Иные услуги '!$C$5+'РСТ РСО-А'!$I$7+'РСТ РСО-А'!$H$9</f>
        <v>1127.79</v>
      </c>
      <c r="I116" s="117">
        <f>VLOOKUP($A116+ROUND((COLUMN()-2)/24,5),АТС!$A$41:$F$784,6)+'Иные услуги '!$C$5+'РСТ РСО-А'!$I$7+'РСТ РСО-А'!$H$9</f>
        <v>1128.28</v>
      </c>
      <c r="J116" s="117">
        <f>VLOOKUP($A116+ROUND((COLUMN()-2)/24,5),АТС!$A$41:$F$784,6)+'Иные услуги '!$C$5+'РСТ РСО-А'!$I$7+'РСТ РСО-А'!$H$9</f>
        <v>1128.9000000000001</v>
      </c>
      <c r="K116" s="117">
        <f>VLOOKUP($A116+ROUND((COLUMN()-2)/24,5),АТС!$A$41:$F$784,6)+'Иные услуги '!$C$5+'РСТ РСО-А'!$I$7+'РСТ РСО-А'!$H$9</f>
        <v>1129.08</v>
      </c>
      <c r="L116" s="117">
        <f>VLOOKUP($A116+ROUND((COLUMN()-2)/24,5),АТС!$A$41:$F$784,6)+'Иные услуги '!$C$5+'РСТ РСО-А'!$I$7+'РСТ РСО-А'!$H$9</f>
        <v>1129.1799999999998</v>
      </c>
      <c r="M116" s="117">
        <f>VLOOKUP($A116+ROUND((COLUMN()-2)/24,5),АТС!$A$41:$F$784,6)+'Иные услуги '!$C$5+'РСТ РСО-А'!$I$7+'РСТ РСО-А'!$H$9</f>
        <v>1129.23</v>
      </c>
      <c r="N116" s="117">
        <f>VLOOKUP($A116+ROUND((COLUMN()-2)/24,5),АТС!$A$41:$F$784,6)+'Иные услуги '!$C$5+'РСТ РСО-А'!$I$7+'РСТ РСО-А'!$H$9</f>
        <v>1129.1799999999998</v>
      </c>
      <c r="O116" s="117">
        <f>VLOOKUP($A116+ROUND((COLUMN()-2)/24,5),АТС!$A$41:$F$784,6)+'Иные услуги '!$C$5+'РСТ РСО-А'!$I$7+'РСТ РСО-А'!$H$9</f>
        <v>1129.1300000000001</v>
      </c>
      <c r="P116" s="117">
        <f>VLOOKUP($A116+ROUND((COLUMN()-2)/24,5),АТС!$A$41:$F$784,6)+'Иные услуги '!$C$5+'РСТ РСО-А'!$I$7+'РСТ РСО-А'!$H$9</f>
        <v>1129.0999999999999</v>
      </c>
      <c r="Q116" s="117">
        <f>VLOOKUP($A116+ROUND((COLUMN()-2)/24,5),АТС!$A$41:$F$784,6)+'Иные услуги '!$C$5+'РСТ РСО-А'!$I$7+'РСТ РСО-А'!$H$9</f>
        <v>1129.0999999999999</v>
      </c>
      <c r="R116" s="117">
        <f>VLOOKUP($A116+ROUND((COLUMN()-2)/24,5),АТС!$A$41:$F$784,6)+'Иные услуги '!$C$5+'РСТ РСО-А'!$I$7+'РСТ РСО-А'!$H$9</f>
        <v>1129.06</v>
      </c>
      <c r="S116" s="117">
        <f>VLOOKUP($A116+ROUND((COLUMN()-2)/24,5),АТС!$A$41:$F$784,6)+'Иные услуги '!$C$5+'РСТ РСО-А'!$I$7+'РСТ РСО-А'!$H$9</f>
        <v>1128.94</v>
      </c>
      <c r="T116" s="117">
        <f>VLOOKUP($A116+ROUND((COLUMN()-2)/24,5),АТС!$A$41:$F$784,6)+'Иные услуги '!$C$5+'РСТ РСО-А'!$I$7+'РСТ РСО-А'!$H$9</f>
        <v>1128.8800000000001</v>
      </c>
      <c r="U116" s="117">
        <f>VLOOKUP($A116+ROUND((COLUMN()-2)/24,5),АТС!$A$41:$F$784,6)+'Иные услуги '!$C$5+'РСТ РСО-А'!$I$7+'РСТ РСО-А'!$H$9</f>
        <v>1129.1799999999998</v>
      </c>
      <c r="V116" s="117">
        <f>VLOOKUP($A116+ROUND((COLUMN()-2)/24,5),АТС!$A$41:$F$784,6)+'Иные услуги '!$C$5+'РСТ РСО-А'!$I$7+'РСТ РСО-А'!$H$9</f>
        <v>1129.01</v>
      </c>
      <c r="W116" s="117">
        <f>VLOOKUP($A116+ROUND((COLUMN()-2)/24,5),АТС!$A$41:$F$784,6)+'Иные услуги '!$C$5+'РСТ РСО-А'!$I$7+'РСТ РСО-А'!$H$9</f>
        <v>1128.8800000000001</v>
      </c>
      <c r="X116" s="117">
        <f>VLOOKUP($A116+ROUND((COLUMN()-2)/24,5),АТС!$A$41:$F$784,6)+'Иные услуги '!$C$5+'РСТ РСО-А'!$I$7+'РСТ РСО-А'!$H$9</f>
        <v>1128.3600000000001</v>
      </c>
      <c r="Y116" s="117">
        <f>VLOOKUP($A116+ROUND((COLUMN()-2)/24,5),АТС!$A$41:$F$784,6)+'Иные услуги '!$C$5+'РСТ РСО-А'!$I$7+'РСТ РСО-А'!$H$9</f>
        <v>1127.48</v>
      </c>
    </row>
    <row r="117" spans="1:27" x14ac:dyDescent="0.2">
      <c r="A117" s="66">
        <f t="shared" si="2"/>
        <v>43674</v>
      </c>
      <c r="B117" s="117">
        <f>VLOOKUP($A117+ROUND((COLUMN()-2)/24,5),АТС!$A$41:$F$784,6)+'Иные услуги '!$C$5+'РСТ РСО-А'!$I$7+'РСТ РСО-А'!$H$9</f>
        <v>1128.8600000000001</v>
      </c>
      <c r="C117" s="117">
        <f>VLOOKUP($A117+ROUND((COLUMN()-2)/24,5),АТС!$A$41:$F$784,6)+'Иные услуги '!$C$5+'РСТ РСО-А'!$I$7+'РСТ РСО-А'!$H$9</f>
        <v>1128.72</v>
      </c>
      <c r="D117" s="117">
        <f>VLOOKUP($A117+ROUND((COLUMN()-2)/24,5),АТС!$A$41:$F$784,6)+'Иные услуги '!$C$5+'РСТ РСО-А'!$I$7+'РСТ РСО-А'!$H$9</f>
        <v>1128.73</v>
      </c>
      <c r="E117" s="117">
        <f>VLOOKUP($A117+ROUND((COLUMN()-2)/24,5),АТС!$A$41:$F$784,6)+'Иные услуги '!$C$5+'РСТ РСО-А'!$I$7+'РСТ РСО-А'!$H$9</f>
        <v>1128.71</v>
      </c>
      <c r="F117" s="117">
        <f>VLOOKUP($A117+ROUND((COLUMN()-2)/24,5),АТС!$A$41:$F$784,6)+'Иные услуги '!$C$5+'РСТ РСО-А'!$I$7+'РСТ РСО-А'!$H$9</f>
        <v>1128.74</v>
      </c>
      <c r="G117" s="117">
        <f>VLOOKUP($A117+ROUND((COLUMN()-2)/24,5),АТС!$A$41:$F$784,6)+'Иные услуги '!$C$5+'РСТ РСО-А'!$I$7+'РСТ РСО-А'!$H$9</f>
        <v>1128.55</v>
      </c>
      <c r="H117" s="117">
        <f>VLOOKUP($A117+ROUND((COLUMN()-2)/24,5),АТС!$A$41:$F$784,6)+'Иные услуги '!$C$5+'РСТ РСО-А'!$I$7+'РСТ РСО-А'!$H$9</f>
        <v>1127.8899999999999</v>
      </c>
      <c r="I117" s="117">
        <f>VLOOKUP($A117+ROUND((COLUMN()-2)/24,5),АТС!$A$41:$F$784,6)+'Иные услуги '!$C$5+'РСТ РСО-А'!$I$7+'РСТ РСО-А'!$H$9</f>
        <v>1128.1500000000001</v>
      </c>
      <c r="J117" s="117">
        <f>VLOOKUP($A117+ROUND((COLUMN()-2)/24,5),АТС!$A$41:$F$784,6)+'Иные услуги '!$C$5+'РСТ РСО-А'!$I$7+'РСТ РСО-А'!$H$9</f>
        <v>1128.8</v>
      </c>
      <c r="K117" s="117">
        <f>VLOOKUP($A117+ROUND((COLUMN()-2)/24,5),АТС!$A$41:$F$784,6)+'Иные услуги '!$C$5+'РСТ РСО-А'!$I$7+'РСТ РСО-А'!$H$9</f>
        <v>1128.99</v>
      </c>
      <c r="L117" s="117">
        <f>VLOOKUP($A117+ROUND((COLUMN()-2)/24,5),АТС!$A$41:$F$784,6)+'Иные услуги '!$C$5+'РСТ РСО-А'!$I$7+'РСТ РСО-А'!$H$9</f>
        <v>1129.0900000000001</v>
      </c>
      <c r="M117" s="117">
        <f>VLOOKUP($A117+ROUND((COLUMN()-2)/24,5),АТС!$A$41:$F$784,6)+'Иные услуги '!$C$5+'РСТ РСО-А'!$I$7+'РСТ РСО-А'!$H$9</f>
        <v>1129.1300000000001</v>
      </c>
      <c r="N117" s="117">
        <f>VLOOKUP($A117+ROUND((COLUMN()-2)/24,5),АТС!$A$41:$F$784,6)+'Иные услуги '!$C$5+'РСТ РСО-А'!$I$7+'РСТ РСО-А'!$H$9</f>
        <v>1129.0900000000001</v>
      </c>
      <c r="O117" s="117">
        <f>VLOOKUP($A117+ROUND((COLUMN()-2)/24,5),АТС!$A$41:$F$784,6)+'Иные услуги '!$C$5+'РСТ РСО-А'!$I$7+'РСТ РСО-А'!$H$9</f>
        <v>1129.0900000000001</v>
      </c>
      <c r="P117" s="117">
        <f>VLOOKUP($A117+ROUND((COLUMN()-2)/24,5),АТС!$A$41:$F$784,6)+'Иные услуги '!$C$5+'РСТ РСО-А'!$I$7+'РСТ РСО-А'!$H$9</f>
        <v>1129.0900000000001</v>
      </c>
      <c r="Q117" s="117">
        <f>VLOOKUP($A117+ROUND((COLUMN()-2)/24,5),АТС!$A$41:$F$784,6)+'Иные услуги '!$C$5+'РСТ РСО-А'!$I$7+'РСТ РСО-А'!$H$9</f>
        <v>1129.06</v>
      </c>
      <c r="R117" s="117">
        <f>VLOOKUP($A117+ROUND((COLUMN()-2)/24,5),АТС!$A$41:$F$784,6)+'Иные услуги '!$C$5+'РСТ РСО-А'!$I$7+'РСТ РСО-А'!$H$9</f>
        <v>1129.03</v>
      </c>
      <c r="S117" s="117">
        <f>VLOOKUP($A117+ROUND((COLUMN()-2)/24,5),АТС!$A$41:$F$784,6)+'Иные услуги '!$C$5+'РСТ РСО-А'!$I$7+'РСТ РСО-А'!$H$9</f>
        <v>1128.9000000000001</v>
      </c>
      <c r="T117" s="117">
        <f>VLOOKUP($A117+ROUND((COLUMN()-2)/24,5),АТС!$A$41:$F$784,6)+'Иные услуги '!$C$5+'РСТ РСО-А'!$I$7+'РСТ РСО-А'!$H$9</f>
        <v>1128.9099999999999</v>
      </c>
      <c r="U117" s="117">
        <f>VLOOKUP($A117+ROUND((COLUMN()-2)/24,5),АТС!$A$41:$F$784,6)+'Иные услуги '!$C$5+'РСТ РСО-А'!$I$7+'РСТ РСО-А'!$H$9</f>
        <v>1129.21</v>
      </c>
      <c r="V117" s="117">
        <f>VLOOKUP($A117+ROUND((COLUMN()-2)/24,5),АТС!$A$41:$F$784,6)+'Иные услуги '!$C$5+'РСТ РСО-А'!$I$7+'РСТ РСО-А'!$H$9</f>
        <v>1129.08</v>
      </c>
      <c r="W117" s="117">
        <f>VLOOKUP($A117+ROUND((COLUMN()-2)/24,5),АТС!$A$41:$F$784,6)+'Иные услуги '!$C$5+'РСТ РСО-А'!$I$7+'РСТ РСО-А'!$H$9</f>
        <v>1128.97</v>
      </c>
      <c r="X117" s="117">
        <f>VLOOKUP($A117+ROUND((COLUMN()-2)/24,5),АТС!$A$41:$F$784,6)+'Иные услуги '!$C$5+'РСТ РСО-А'!$I$7+'РСТ РСО-А'!$H$9</f>
        <v>1128.48</v>
      </c>
      <c r="Y117" s="117">
        <f>VLOOKUP($A117+ROUND((COLUMN()-2)/24,5),АТС!$A$41:$F$784,6)+'Иные услуги '!$C$5+'РСТ РСО-А'!$I$7+'РСТ РСО-А'!$H$9</f>
        <v>1127.44</v>
      </c>
    </row>
    <row r="118" spans="1:27" x14ac:dyDescent="0.2">
      <c r="A118" s="66">
        <f t="shared" si="2"/>
        <v>43675</v>
      </c>
      <c r="B118" s="117">
        <f>VLOOKUP($A118+ROUND((COLUMN()-2)/24,5),АТС!$A$41:$F$784,6)+'Иные услуги '!$C$5+'РСТ РСО-А'!$I$7+'РСТ РСО-А'!$H$9</f>
        <v>1129.1500000000001</v>
      </c>
      <c r="C118" s="117">
        <f>VLOOKUP($A118+ROUND((COLUMN()-2)/24,5),АТС!$A$41:$F$784,6)+'Иные услуги '!$C$5+'РСТ РСО-А'!$I$7+'РСТ РСО-А'!$H$9</f>
        <v>1129.06</v>
      </c>
      <c r="D118" s="117">
        <f>VLOOKUP($A118+ROUND((COLUMN()-2)/24,5),АТС!$A$41:$F$784,6)+'Иные услуги '!$C$5+'РСТ РСО-А'!$I$7+'РСТ РСО-А'!$H$9</f>
        <v>1129.08</v>
      </c>
      <c r="E118" s="117">
        <f>VLOOKUP($A118+ROUND((COLUMN()-2)/24,5),АТС!$A$41:$F$784,6)+'Иные услуги '!$C$5+'РСТ РСО-А'!$I$7+'РСТ РСО-А'!$H$9</f>
        <v>1129.07</v>
      </c>
      <c r="F118" s="117">
        <f>VLOOKUP($A118+ROUND((COLUMN()-2)/24,5),АТС!$A$41:$F$784,6)+'Иные услуги '!$C$5+'РСТ РСО-А'!$I$7+'РСТ РСО-А'!$H$9</f>
        <v>1129.02</v>
      </c>
      <c r="G118" s="117">
        <f>VLOOKUP($A118+ROUND((COLUMN()-2)/24,5),АТС!$A$41:$F$784,6)+'Иные услуги '!$C$5+'РСТ РСО-А'!$I$7+'РСТ РСО-А'!$H$9</f>
        <v>1128.8400000000001</v>
      </c>
      <c r="H118" s="117">
        <f>VLOOKUP($A118+ROUND((COLUMN()-2)/24,5),АТС!$A$41:$F$784,6)+'Иные услуги '!$C$5+'РСТ РСО-А'!$I$7+'РСТ РСО-А'!$H$9</f>
        <v>1128.1500000000001</v>
      </c>
      <c r="I118" s="117">
        <f>VLOOKUP($A118+ROUND((COLUMN()-2)/24,5),АТС!$A$41:$F$784,6)+'Иные услуги '!$C$5+'РСТ РСО-А'!$I$7+'РСТ РСО-А'!$H$9</f>
        <v>1128.57</v>
      </c>
      <c r="J118" s="117">
        <f>VLOOKUP($A118+ROUND((COLUMN()-2)/24,5),АТС!$A$41:$F$784,6)+'Иные услуги '!$C$5+'РСТ РСО-А'!$I$7+'РСТ РСО-А'!$H$9</f>
        <v>1129.05</v>
      </c>
      <c r="K118" s="117">
        <f>VLOOKUP($A118+ROUND((COLUMN()-2)/24,5),АТС!$A$41:$F$784,6)+'Иные услуги '!$C$5+'РСТ РСО-А'!$I$7+'РСТ РСО-А'!$H$9</f>
        <v>1129.25</v>
      </c>
      <c r="L118" s="117">
        <f>VLOOKUP($A118+ROUND((COLUMN()-2)/24,5),АТС!$A$41:$F$784,6)+'Иные услуги '!$C$5+'РСТ РСО-А'!$I$7+'РСТ РСО-А'!$H$9</f>
        <v>1129.3600000000001</v>
      </c>
      <c r="M118" s="117">
        <f>VLOOKUP($A118+ROUND((COLUMN()-2)/24,5),АТС!$A$41:$F$784,6)+'Иные услуги '!$C$5+'РСТ РСО-А'!$I$7+'РСТ РСО-А'!$H$9</f>
        <v>1129.4299999999998</v>
      </c>
      <c r="N118" s="117">
        <f>VLOOKUP($A118+ROUND((COLUMN()-2)/24,5),АТС!$A$41:$F$784,6)+'Иные услуги '!$C$5+'РСТ РСО-А'!$I$7+'РСТ РСО-А'!$H$9</f>
        <v>1129.28</v>
      </c>
      <c r="O118" s="117">
        <f>VLOOKUP($A118+ROUND((COLUMN()-2)/24,5),АТС!$A$41:$F$784,6)+'Иные услуги '!$C$5+'РСТ РСО-А'!$I$7+'РСТ РСО-А'!$H$9</f>
        <v>1129.28</v>
      </c>
      <c r="P118" s="117">
        <f>VLOOKUP($A118+ROUND((COLUMN()-2)/24,5),АТС!$A$41:$F$784,6)+'Иные услуги '!$C$5+'РСТ РСО-А'!$I$7+'РСТ РСО-А'!$H$9</f>
        <v>1129.24</v>
      </c>
      <c r="Q118" s="117">
        <f>VLOOKUP($A118+ROUND((COLUMN()-2)/24,5),АТС!$A$41:$F$784,6)+'Иные услуги '!$C$5+'РСТ РСО-А'!$I$7+'РСТ РСО-А'!$H$9</f>
        <v>1129.24</v>
      </c>
      <c r="R118" s="117">
        <f>VLOOKUP($A118+ROUND((COLUMN()-2)/24,5),АТС!$A$41:$F$784,6)+'Иные услуги '!$C$5+'РСТ РСО-А'!$I$7+'РСТ РСО-А'!$H$9</f>
        <v>1129.21</v>
      </c>
      <c r="S118" s="117">
        <f>VLOOKUP($A118+ROUND((COLUMN()-2)/24,5),АТС!$A$41:$F$784,6)+'Иные услуги '!$C$5+'РСТ РСО-А'!$I$7+'РСТ РСО-А'!$H$9</f>
        <v>1129.17</v>
      </c>
      <c r="T118" s="117">
        <f>VLOOKUP($A118+ROUND((COLUMN()-2)/24,5),АТС!$A$41:$F$784,6)+'Иные услуги '!$C$5+'РСТ РСО-А'!$I$7+'РСТ РСО-А'!$H$9</f>
        <v>1129.2</v>
      </c>
      <c r="U118" s="117">
        <f>VLOOKUP($A118+ROUND((COLUMN()-2)/24,5),АТС!$A$41:$F$784,6)+'Иные услуги '!$C$5+'РСТ РСО-А'!$I$7+'РСТ РСО-А'!$H$9</f>
        <v>1129.3600000000001</v>
      </c>
      <c r="V118" s="117">
        <f>VLOOKUP($A118+ROUND((COLUMN()-2)/24,5),АТС!$A$41:$F$784,6)+'Иные услуги '!$C$5+'РСТ РСО-А'!$I$7+'РСТ РСО-А'!$H$9</f>
        <v>1129.1599999999999</v>
      </c>
      <c r="W118" s="117">
        <f>VLOOKUP($A118+ROUND((COLUMN()-2)/24,5),АТС!$A$41:$F$784,6)+'Иные услуги '!$C$5+'РСТ РСО-А'!$I$7+'РСТ РСО-А'!$H$9</f>
        <v>1129.07</v>
      </c>
      <c r="X118" s="117">
        <f>VLOOKUP($A118+ROUND((COLUMN()-2)/24,5),АТС!$A$41:$F$784,6)+'Иные услуги '!$C$5+'РСТ РСО-А'!$I$7+'РСТ РСО-А'!$H$9</f>
        <v>1128.69</v>
      </c>
      <c r="Y118" s="117">
        <f>VLOOKUP($A118+ROUND((COLUMN()-2)/24,5),АТС!$A$41:$F$784,6)+'Иные услуги '!$C$5+'РСТ РСО-А'!$I$7+'РСТ РСО-А'!$H$9</f>
        <v>1128.1799999999998</v>
      </c>
    </row>
    <row r="119" spans="1:27" x14ac:dyDescent="0.2">
      <c r="A119" s="66">
        <f t="shared" ref="A119:A120" si="3">A82</f>
        <v>43676</v>
      </c>
      <c r="B119" s="117">
        <f>VLOOKUP($A119+ROUND((COLUMN()-2)/24,5),АТС!$A$41:$F$784,6)+'Иные услуги '!$C$5+'РСТ РСО-А'!$I$7+'РСТ РСО-А'!$H$9</f>
        <v>1129.32</v>
      </c>
      <c r="C119" s="117">
        <f>VLOOKUP($A119+ROUND((COLUMN()-2)/24,5),АТС!$A$41:$F$784,6)+'Иные услуги '!$C$5+'РСТ РСО-А'!$I$7+'РСТ РСО-А'!$H$9</f>
        <v>1129.3</v>
      </c>
      <c r="D119" s="117">
        <f>VLOOKUP($A119+ROUND((COLUMN()-2)/24,5),АТС!$A$41:$F$784,6)+'Иные услуги '!$C$5+'РСТ РСО-А'!$I$7+'РСТ РСО-А'!$H$9</f>
        <v>1129.3</v>
      </c>
      <c r="E119" s="117">
        <f>VLOOKUP($A119+ROUND((COLUMN()-2)/24,5),АТС!$A$41:$F$784,6)+'Иные услуги '!$C$5+'РСТ РСО-А'!$I$7+'РСТ РСО-А'!$H$9</f>
        <v>1129.3400000000001</v>
      </c>
      <c r="F119" s="117">
        <f>VLOOKUP($A119+ROUND((COLUMN()-2)/24,5),АТС!$A$41:$F$784,6)+'Иные услуги '!$C$5+'РСТ РСО-А'!$I$7+'РСТ РСО-А'!$H$9</f>
        <v>1129.1599999999999</v>
      </c>
      <c r="G119" s="117">
        <f>VLOOKUP($A119+ROUND((COLUMN()-2)/24,5),АТС!$A$41:$F$784,6)+'Иные услуги '!$C$5+'РСТ РСО-А'!$I$7+'РСТ РСО-А'!$H$9</f>
        <v>1129.27</v>
      </c>
      <c r="H119" s="117">
        <f>VLOOKUP($A119+ROUND((COLUMN()-2)/24,5),АТС!$A$41:$F$784,6)+'Иные услуги '!$C$5+'РСТ РСО-А'!$I$7+'РСТ РСО-А'!$H$9</f>
        <v>1128.99</v>
      </c>
      <c r="I119" s="117">
        <f>VLOOKUP($A119+ROUND((COLUMN()-2)/24,5),АТС!$A$41:$F$784,6)+'Иные услуги '!$C$5+'РСТ РСО-А'!$I$7+'РСТ РСО-А'!$H$9</f>
        <v>1129.46</v>
      </c>
      <c r="J119" s="117">
        <f>VLOOKUP($A119+ROUND((COLUMN()-2)/24,5),АТС!$A$41:$F$784,6)+'Иные услуги '!$C$5+'РСТ РСО-А'!$I$7+'РСТ РСО-А'!$H$9</f>
        <v>1129.55</v>
      </c>
      <c r="K119" s="117">
        <f>VLOOKUP($A119+ROUND((COLUMN()-2)/24,5),АТС!$A$41:$F$784,6)+'Иные услуги '!$C$5+'РСТ РСО-А'!$I$7+'РСТ РСО-А'!$H$9</f>
        <v>1129.5999999999999</v>
      </c>
      <c r="L119" s="117">
        <f>VLOOKUP($A119+ROUND((COLUMN()-2)/24,5),АТС!$A$41:$F$784,6)+'Иные услуги '!$C$5+'РСТ РСО-А'!$I$7+'РСТ РСО-А'!$H$9</f>
        <v>1129.58</v>
      </c>
      <c r="M119" s="117">
        <f>VLOOKUP($A119+ROUND((COLUMN()-2)/24,5),АТС!$A$41:$F$784,6)+'Иные услуги '!$C$5+'РСТ РСО-А'!$I$7+'РСТ РСО-А'!$H$9</f>
        <v>1129.55</v>
      </c>
      <c r="N119" s="117">
        <f>VLOOKUP($A119+ROUND((COLUMN()-2)/24,5),АТС!$A$41:$F$784,6)+'Иные услуги '!$C$5+'РСТ РСО-А'!$I$7+'РСТ РСО-А'!$H$9</f>
        <v>1129.46</v>
      </c>
      <c r="O119" s="117">
        <f>VLOOKUP($A119+ROUND((COLUMN()-2)/24,5),АТС!$A$41:$F$784,6)+'Иные услуги '!$C$5+'РСТ РСО-А'!$I$7+'РСТ РСО-А'!$H$9</f>
        <v>1129.42</v>
      </c>
      <c r="P119" s="117">
        <f>VLOOKUP($A119+ROUND((COLUMN()-2)/24,5),АТС!$A$41:$F$784,6)+'Иные услуги '!$C$5+'РСТ РСО-А'!$I$7+'РСТ РСО-А'!$H$9</f>
        <v>1129.3600000000001</v>
      </c>
      <c r="Q119" s="117">
        <f>VLOOKUP($A119+ROUND((COLUMN()-2)/24,5),АТС!$A$41:$F$784,6)+'Иные услуги '!$C$5+'РСТ РСО-А'!$I$7+'РСТ РСО-А'!$H$9</f>
        <v>1129.32</v>
      </c>
      <c r="R119" s="117">
        <f>VLOOKUP($A119+ROUND((COLUMN()-2)/24,5),АТС!$A$41:$F$784,6)+'Иные услуги '!$C$5+'РСТ РСО-А'!$I$7+'РСТ РСО-А'!$H$9</f>
        <v>1129.31</v>
      </c>
      <c r="S119" s="117">
        <f>VLOOKUP($A119+ROUND((COLUMN()-2)/24,5),АТС!$A$41:$F$784,6)+'Иные услуги '!$C$5+'РСТ РСО-А'!$I$7+'РСТ РСО-А'!$H$9</f>
        <v>1129.3</v>
      </c>
      <c r="T119" s="117">
        <f>VLOOKUP($A119+ROUND((COLUMN()-2)/24,5),АТС!$A$41:$F$784,6)+'Иные услуги '!$C$5+'РСТ РСО-А'!$I$7+'РСТ РСО-А'!$H$9</f>
        <v>1129.42</v>
      </c>
      <c r="U119" s="117">
        <f>VLOOKUP($A119+ROUND((COLUMN()-2)/24,5),АТС!$A$41:$F$784,6)+'Иные услуги '!$C$5+'РСТ РСО-А'!$I$7+'РСТ РСО-А'!$H$9</f>
        <v>1129.45</v>
      </c>
      <c r="V119" s="117">
        <f>VLOOKUP($A119+ROUND((COLUMN()-2)/24,5),АТС!$A$41:$F$784,6)+'Иные услуги '!$C$5+'РСТ РСО-А'!$I$7+'РСТ РСО-А'!$H$9</f>
        <v>1129.24</v>
      </c>
      <c r="W119" s="117">
        <f>VLOOKUP($A119+ROUND((COLUMN()-2)/24,5),АТС!$A$41:$F$784,6)+'Иные услуги '!$C$5+'РСТ РСО-А'!$I$7+'РСТ РСО-А'!$H$9</f>
        <v>1129.2</v>
      </c>
      <c r="X119" s="117">
        <f>VLOOKUP($A119+ROUND((COLUMN()-2)/24,5),АТС!$A$41:$F$784,6)+'Иные услуги '!$C$5+'РСТ РСО-А'!$I$7+'РСТ РСО-А'!$H$9</f>
        <v>1128.76</v>
      </c>
      <c r="Y119" s="117">
        <f>VLOOKUP($A119+ROUND((COLUMN()-2)/24,5),АТС!$A$41:$F$784,6)+'Иные услуги '!$C$5+'РСТ РСО-А'!$I$7+'РСТ РСО-А'!$H$9</f>
        <v>1128.26</v>
      </c>
    </row>
    <row r="120" spans="1:27" x14ac:dyDescent="0.2">
      <c r="A120" s="66">
        <f t="shared" si="3"/>
        <v>43677</v>
      </c>
      <c r="B120" s="117">
        <f>VLOOKUP($A120+ROUND((COLUMN()-2)/24,5),АТС!$A$41:$F$784,6)+'Иные услуги '!$C$5+'РСТ РСО-А'!$I$7+'РСТ РСО-А'!$H$9</f>
        <v>1129.1399999999999</v>
      </c>
      <c r="C120" s="117">
        <f>VLOOKUP($A120+ROUND((COLUMN()-2)/24,5),АТС!$A$41:$F$784,6)+'Иные услуги '!$C$5+'РСТ РСО-А'!$I$7+'РСТ РСО-А'!$H$9</f>
        <v>1129.1199999999999</v>
      </c>
      <c r="D120" s="117">
        <f>VLOOKUP($A120+ROUND((COLUMN()-2)/24,5),АТС!$A$41:$F$784,6)+'Иные услуги '!$C$5+'РСТ РСО-А'!$I$7+'РСТ РСО-А'!$H$9</f>
        <v>1129.07</v>
      </c>
      <c r="E120" s="117">
        <f>VLOOKUP($A120+ROUND((COLUMN()-2)/24,5),АТС!$A$41:$F$784,6)+'Иные услуги '!$C$5+'РСТ РСО-А'!$I$7+'РСТ РСО-А'!$H$9</f>
        <v>1129.08</v>
      </c>
      <c r="F120" s="117">
        <f>VLOOKUP($A120+ROUND((COLUMN()-2)/24,5),АТС!$A$41:$F$784,6)+'Иные услуги '!$C$5+'РСТ РСО-А'!$I$7+'РСТ РСО-А'!$H$9</f>
        <v>1129.0900000000001</v>
      </c>
      <c r="G120" s="117">
        <f>VLOOKUP($A120+ROUND((COLUMN()-2)/24,5),АТС!$A$41:$F$784,6)+'Иные услуги '!$C$5+'РСТ РСО-А'!$I$7+'РСТ РСО-А'!$H$9</f>
        <v>1129.1199999999999</v>
      </c>
      <c r="H120" s="117">
        <f>VLOOKUP($A120+ROUND((COLUMN()-2)/24,5),АТС!$A$41:$F$784,6)+'Иные услуги '!$C$5+'РСТ РСО-А'!$I$7+'РСТ РСО-А'!$H$9</f>
        <v>1128.7</v>
      </c>
      <c r="I120" s="117">
        <f>VLOOKUP($A120+ROUND((COLUMN()-2)/24,5),АТС!$A$41:$F$784,6)+'Иные услуги '!$C$5+'РСТ РСО-А'!$I$7+'РСТ РСО-А'!$H$9</f>
        <v>1129.1399999999999</v>
      </c>
      <c r="J120" s="117">
        <f>VLOOKUP($A120+ROUND((COLUMN()-2)/24,5),АТС!$A$41:$F$784,6)+'Иные услуги '!$C$5+'РСТ РСО-А'!$I$7+'РСТ РСО-А'!$H$9</f>
        <v>1129.44</v>
      </c>
      <c r="K120" s="117">
        <f>VLOOKUP($A120+ROUND((COLUMN()-2)/24,5),АТС!$A$41:$F$784,6)+'Иные услуги '!$C$5+'РСТ РСО-А'!$I$7+'РСТ РСО-А'!$H$9</f>
        <v>1129.48</v>
      </c>
      <c r="L120" s="117">
        <f>VLOOKUP($A120+ROUND((COLUMN()-2)/24,5),АТС!$A$41:$F$784,6)+'Иные услуги '!$C$5+'РСТ РСО-А'!$I$7+'РСТ РСО-А'!$H$9</f>
        <v>1129.54</v>
      </c>
      <c r="M120" s="117">
        <f>VLOOKUP($A120+ROUND((COLUMN()-2)/24,5),АТС!$A$41:$F$784,6)+'Иные услуги '!$C$5+'РСТ РСО-А'!$I$7+'РСТ РСО-А'!$H$9</f>
        <v>1129.51</v>
      </c>
      <c r="N120" s="117">
        <f>VLOOKUP($A120+ROUND((COLUMN()-2)/24,5),АТС!$A$41:$F$784,6)+'Иные услуги '!$C$5+'РСТ РСО-А'!$I$7+'РСТ РСО-А'!$H$9</f>
        <v>1129.42</v>
      </c>
      <c r="O120" s="117">
        <f>VLOOKUP($A120+ROUND((COLUMN()-2)/24,5),АТС!$A$41:$F$784,6)+'Иные услуги '!$C$5+'РСТ РСО-А'!$I$7+'РСТ РСО-А'!$H$9</f>
        <v>1129.4099999999999</v>
      </c>
      <c r="P120" s="117">
        <f>VLOOKUP($A120+ROUND((COLUMN()-2)/24,5),АТС!$A$41:$F$784,6)+'Иные услуги '!$C$5+'РСТ РСО-А'!$I$7+'РСТ РСО-А'!$H$9</f>
        <v>1129.4099999999999</v>
      </c>
      <c r="Q120" s="117">
        <f>VLOOKUP($A120+ROUND((COLUMN()-2)/24,5),АТС!$A$41:$F$784,6)+'Иные услуги '!$C$5+'РСТ РСО-А'!$I$7+'РСТ РСО-А'!$H$9</f>
        <v>1129.4000000000001</v>
      </c>
      <c r="R120" s="117">
        <f>VLOOKUP($A120+ROUND((COLUMN()-2)/24,5),АТС!$A$41:$F$784,6)+'Иные услуги '!$C$5+'РСТ РСО-А'!$I$7+'РСТ РСО-А'!$H$9</f>
        <v>1129.3600000000001</v>
      </c>
      <c r="S120" s="117">
        <f>VLOOKUP($A120+ROUND((COLUMN()-2)/24,5),АТС!$A$41:$F$784,6)+'Иные услуги '!$C$5+'РСТ РСО-А'!$I$7+'РСТ РСО-А'!$H$9</f>
        <v>1129.32</v>
      </c>
      <c r="T120" s="117">
        <f>VLOOKUP($A120+ROUND((COLUMN()-2)/24,5),АТС!$A$41:$F$784,6)+'Иные услуги '!$C$5+'РСТ РСО-А'!$I$7+'РСТ РСО-А'!$H$9</f>
        <v>1129.33</v>
      </c>
      <c r="U120" s="117">
        <f>VLOOKUP($A120+ROUND((COLUMN()-2)/24,5),АТС!$A$41:$F$784,6)+'Иные услуги '!$C$5+'РСТ РСО-А'!$I$7+'РСТ РСО-А'!$H$9</f>
        <v>1129.46</v>
      </c>
      <c r="V120" s="117">
        <f>VLOOKUP($A120+ROUND((COLUMN()-2)/24,5),АТС!$A$41:$F$784,6)+'Иные услуги '!$C$5+'РСТ РСО-А'!$I$7+'РСТ РСО-А'!$H$9</f>
        <v>1129.3</v>
      </c>
      <c r="W120" s="117">
        <f>VLOOKUP($A120+ROUND((COLUMN()-2)/24,5),АТС!$A$41:$F$784,6)+'Иные услуги '!$C$5+'РСТ РСО-А'!$I$7+'РСТ РСО-А'!$H$9</f>
        <v>1129.1500000000001</v>
      </c>
      <c r="X120" s="117">
        <f>VLOOKUP($A120+ROUND((COLUMN()-2)/24,5),АТС!$A$41:$F$784,6)+'Иные услуги '!$C$5+'РСТ РСО-А'!$I$7+'РСТ РСО-А'!$H$9</f>
        <v>1128.8</v>
      </c>
      <c r="Y120" s="117">
        <f>VLOOKUP($A120+ROUND((COLUMN()-2)/24,5),АТС!$A$41:$F$784,6)+'Иные услуги '!$C$5+'РСТ РСО-А'!$I$7+'РСТ РСО-А'!$H$9</f>
        <v>1128.48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93" customFormat="1" ht="19.5" customHeight="1" x14ac:dyDescent="0.25">
      <c r="A122" s="92" t="s">
        <v>124</v>
      </c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</row>
    <row r="123" spans="1:27" ht="15.75" customHeight="1" x14ac:dyDescent="0.25">
      <c r="A123" s="74" t="s">
        <v>159</v>
      </c>
      <c r="B123" s="65"/>
      <c r="C123" s="65"/>
      <c r="D123" s="65"/>
      <c r="AA123" s="67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2.75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x14ac:dyDescent="0.2">
      <c r="A128" s="66">
        <f>A90</f>
        <v>43647</v>
      </c>
      <c r="B128" s="91">
        <f>VLOOKUP($A128+ROUND((COLUMN()-2)/24,5),АТС!$A$41:$F$784,6)+'Иные услуги '!$C$5+'РСТ РСО-А'!$J$7+'РСТ РСО-А'!$F$9</f>
        <v>1352.99</v>
      </c>
      <c r="C128" s="117">
        <f>VLOOKUP($A128+ROUND((COLUMN()-2)/24,5),АТС!$A$41:$F$784,6)+'Иные услуги '!$C$5+'РСТ РСО-А'!$J$7+'РСТ РСО-А'!$F$9</f>
        <v>1352.8799999999999</v>
      </c>
      <c r="D128" s="117">
        <f>VLOOKUP($A128+ROUND((COLUMN()-2)/24,5),АТС!$A$41:$F$784,6)+'Иные услуги '!$C$5+'РСТ РСО-А'!$J$7+'РСТ РСО-А'!$F$9</f>
        <v>1352.9499999999998</v>
      </c>
      <c r="E128" s="117">
        <f>VLOOKUP($A128+ROUND((COLUMN()-2)/24,5),АТС!$A$41:$F$784,6)+'Иные услуги '!$C$5+'РСТ РСО-А'!$J$7+'РСТ РСО-А'!$F$9</f>
        <v>1352.9499999999998</v>
      </c>
      <c r="F128" s="117">
        <f>VLOOKUP($A128+ROUND((COLUMN()-2)/24,5),АТС!$A$41:$F$784,6)+'Иные услуги '!$C$5+'РСТ РСО-А'!$J$7+'РСТ РСО-А'!$F$9</f>
        <v>1352.83</v>
      </c>
      <c r="G128" s="117">
        <f>VLOOKUP($A128+ROUND((COLUMN()-2)/24,5),АТС!$A$41:$F$784,6)+'Иные услуги '!$C$5+'РСТ РСО-А'!$J$7+'РСТ РСО-А'!$F$9</f>
        <v>1352.83</v>
      </c>
      <c r="H128" s="117">
        <f>VLOOKUP($A128+ROUND((COLUMN()-2)/24,5),АТС!$A$41:$F$784,6)+'Иные услуги '!$C$5+'РСТ РСО-А'!$J$7+'РСТ РСО-А'!$F$9</f>
        <v>1352.58</v>
      </c>
      <c r="I128" s="117">
        <f>VLOOKUP($A128+ROUND((COLUMN()-2)/24,5),АТС!$A$41:$F$784,6)+'Иные услуги '!$C$5+'РСТ РСО-А'!$J$7+'РСТ РСО-А'!$F$9</f>
        <v>1353</v>
      </c>
      <c r="J128" s="117">
        <f>VLOOKUP($A128+ROUND((COLUMN()-2)/24,5),АТС!$A$41:$F$784,6)+'Иные услуги '!$C$5+'РСТ РСО-А'!$J$7+'РСТ РСО-А'!$F$9</f>
        <v>1353.1999999999998</v>
      </c>
      <c r="K128" s="117">
        <f>VLOOKUP($A128+ROUND((COLUMN()-2)/24,5),АТС!$A$41:$F$784,6)+'Иные услуги '!$C$5+'РСТ РСО-А'!$J$7+'РСТ РСО-А'!$F$9</f>
        <v>1353.25</v>
      </c>
      <c r="L128" s="117">
        <f>VLOOKUP($A128+ROUND((COLUMN()-2)/24,5),АТС!$A$41:$F$784,6)+'Иные услуги '!$C$5+'РСТ РСО-А'!$J$7+'РСТ РСО-А'!$F$9</f>
        <v>1353.24</v>
      </c>
      <c r="M128" s="117">
        <f>VLOOKUP($A128+ROUND((COLUMN()-2)/24,5),АТС!$A$41:$F$784,6)+'Иные услуги '!$C$5+'РСТ РСО-А'!$J$7+'РСТ РСО-А'!$F$9</f>
        <v>1353.24</v>
      </c>
      <c r="N128" s="117">
        <f>VLOOKUP($A128+ROUND((COLUMN()-2)/24,5),АТС!$A$41:$F$784,6)+'Иные услуги '!$C$5+'РСТ РСО-А'!$J$7+'РСТ РСО-А'!$F$9</f>
        <v>1353.24</v>
      </c>
      <c r="O128" s="117">
        <f>VLOOKUP($A128+ROUND((COLUMN()-2)/24,5),АТС!$A$41:$F$784,6)+'Иные услуги '!$C$5+'РСТ РСО-А'!$J$7+'РСТ РСО-А'!$F$9</f>
        <v>1352.85</v>
      </c>
      <c r="P128" s="117">
        <f>VLOOKUP($A128+ROUND((COLUMN()-2)/24,5),АТС!$A$41:$F$784,6)+'Иные услуги '!$C$5+'РСТ РСО-А'!$J$7+'РСТ РСО-А'!$F$9</f>
        <v>1352.9099999999999</v>
      </c>
      <c r="Q128" s="117">
        <f>VLOOKUP($A128+ROUND((COLUMN()-2)/24,5),АТС!$A$41:$F$784,6)+'Иные услуги '!$C$5+'РСТ РСО-А'!$J$7+'РСТ РСО-А'!$F$9</f>
        <v>1352.87</v>
      </c>
      <c r="R128" s="117">
        <f>VLOOKUP($A128+ROUND((COLUMN()-2)/24,5),АТС!$A$41:$F$784,6)+'Иные услуги '!$C$5+'РСТ РСО-А'!$J$7+'РСТ РСО-А'!$F$9</f>
        <v>1352.9499999999998</v>
      </c>
      <c r="S128" s="117">
        <f>VLOOKUP($A128+ROUND((COLUMN()-2)/24,5),АТС!$A$41:$F$784,6)+'Иные услуги '!$C$5+'РСТ РСО-А'!$J$7+'РСТ РСО-А'!$F$9</f>
        <v>1352.9699999999998</v>
      </c>
      <c r="T128" s="117">
        <f>VLOOKUP($A128+ROUND((COLUMN()-2)/24,5),АТС!$A$41:$F$784,6)+'Иные услуги '!$C$5+'РСТ РСО-А'!$J$7+'РСТ РСО-А'!$F$9</f>
        <v>1353.1999999999998</v>
      </c>
      <c r="U128" s="117">
        <f>VLOOKUP($A128+ROUND((COLUMN()-2)/24,5),АТС!$A$41:$F$784,6)+'Иные услуги '!$C$5+'РСТ РСО-А'!$J$7+'РСТ РСО-А'!$F$9</f>
        <v>1353.28</v>
      </c>
      <c r="V128" s="117">
        <f>VLOOKUP($A128+ROUND((COLUMN()-2)/24,5),АТС!$A$41:$F$784,6)+'Иные услуги '!$C$5+'РСТ РСО-А'!$J$7+'РСТ РСО-А'!$F$9</f>
        <v>1353.05</v>
      </c>
      <c r="W128" s="117">
        <f>VLOOKUP($A128+ROUND((COLUMN()-2)/24,5),АТС!$A$41:$F$784,6)+'Иные услуги '!$C$5+'РСТ РСО-А'!$J$7+'РСТ РСО-А'!$F$9</f>
        <v>1353</v>
      </c>
      <c r="X128" s="117">
        <f>VLOOKUP($A128+ROUND((COLUMN()-2)/24,5),АТС!$A$41:$F$784,6)+'Иные услуги '!$C$5+'РСТ РСО-А'!$J$7+'РСТ РСО-А'!$F$9</f>
        <v>1352.83</v>
      </c>
      <c r="Y128" s="117">
        <f>VLOOKUP($A128+ROUND((COLUMN()-2)/24,5),АТС!$A$41:$F$784,6)+'Иные услуги '!$C$5+'РСТ РСО-А'!$J$7+'РСТ РСО-А'!$F$9</f>
        <v>1352.74</v>
      </c>
    </row>
    <row r="129" spans="1:25" x14ac:dyDescent="0.2">
      <c r="A129" s="66">
        <f>A128+1</f>
        <v>43648</v>
      </c>
      <c r="B129" s="117">
        <f>VLOOKUP($A129+ROUND((COLUMN()-2)/24,5),АТС!$A$41:$F$784,6)+'Иные услуги '!$C$5+'РСТ РСО-А'!$J$7+'РСТ РСО-А'!$F$9</f>
        <v>1353.26</v>
      </c>
      <c r="C129" s="117">
        <f>VLOOKUP($A129+ROUND((COLUMN()-2)/24,5),АТС!$A$41:$F$784,6)+'Иные услуги '!$C$5+'РСТ РСО-А'!$J$7+'РСТ РСО-А'!$F$9</f>
        <v>1353.1</v>
      </c>
      <c r="D129" s="117">
        <f>VLOOKUP($A129+ROUND((COLUMN()-2)/24,5),АТС!$A$41:$F$784,6)+'Иные услуги '!$C$5+'РСТ РСО-А'!$J$7+'РСТ РСО-А'!$F$9</f>
        <v>1353.05</v>
      </c>
      <c r="E129" s="117">
        <f>VLOOKUP($A129+ROUND((COLUMN()-2)/24,5),АТС!$A$41:$F$784,6)+'Иные услуги '!$C$5+'РСТ РСО-А'!$J$7+'РСТ РСО-А'!$F$9</f>
        <v>1353.05</v>
      </c>
      <c r="F129" s="117">
        <f>VLOOKUP($A129+ROUND((COLUMN()-2)/24,5),АТС!$A$41:$F$784,6)+'Иные услуги '!$C$5+'РСТ РСО-А'!$J$7+'РСТ РСО-А'!$F$9</f>
        <v>1353.61</v>
      </c>
      <c r="G129" s="117">
        <f>VLOOKUP($A129+ROUND((COLUMN()-2)/24,5),АТС!$A$41:$F$784,6)+'Иные услуги '!$C$5+'РСТ РСО-А'!$J$7+'РСТ РСО-А'!$F$9</f>
        <v>1353.62</v>
      </c>
      <c r="H129" s="117">
        <f>VLOOKUP($A129+ROUND((COLUMN()-2)/24,5),АТС!$A$41:$F$784,6)+'Иные услуги '!$C$5+'РСТ РСО-А'!$J$7+'РСТ РСО-А'!$F$9</f>
        <v>1353.6299999999999</v>
      </c>
      <c r="I129" s="117">
        <f>VLOOKUP($A129+ROUND((COLUMN()-2)/24,5),АТС!$A$41:$F$784,6)+'Иные услуги '!$C$5+'РСТ РСО-А'!$J$7+'РСТ РСО-А'!$F$9</f>
        <v>1353.09</v>
      </c>
      <c r="J129" s="117">
        <f>VLOOKUP($A129+ROUND((COLUMN()-2)/24,5),АТС!$A$41:$F$784,6)+'Иные услуги '!$C$5+'РСТ РСО-А'!$J$7+'РСТ РСО-А'!$F$9</f>
        <v>1353.1499999999999</v>
      </c>
      <c r="K129" s="117">
        <f>VLOOKUP($A129+ROUND((COLUMN()-2)/24,5),АТС!$A$41:$F$784,6)+'Иные услуги '!$C$5+'РСТ РСО-А'!$J$7+'РСТ РСО-А'!$F$9</f>
        <v>1353.2199999999998</v>
      </c>
      <c r="L129" s="117">
        <f>VLOOKUP($A129+ROUND((COLUMN()-2)/24,5),АТС!$A$41:$F$784,6)+'Иные услуги '!$C$5+'РСТ РСО-А'!$J$7+'РСТ РСО-А'!$F$9</f>
        <v>1353.24</v>
      </c>
      <c r="M129" s="117">
        <f>VLOOKUP($A129+ROUND((COLUMN()-2)/24,5),АТС!$A$41:$F$784,6)+'Иные услуги '!$C$5+'РСТ РСО-А'!$J$7+'РСТ РСО-А'!$F$9</f>
        <v>1353.24</v>
      </c>
      <c r="N129" s="117">
        <f>VLOOKUP($A129+ROUND((COLUMN()-2)/24,5),АТС!$A$41:$F$784,6)+'Иные услуги '!$C$5+'РСТ РСО-А'!$J$7+'РСТ РСО-А'!$F$9</f>
        <v>1353.24</v>
      </c>
      <c r="O129" s="117">
        <f>VLOOKUP($A129+ROUND((COLUMN()-2)/24,5),АТС!$A$41:$F$784,6)+'Иные услуги '!$C$5+'РСТ РСО-А'!$J$7+'РСТ РСО-А'!$F$9</f>
        <v>1352.9599999999998</v>
      </c>
      <c r="P129" s="117">
        <f>VLOOKUP($A129+ROUND((COLUMN()-2)/24,5),АТС!$A$41:$F$784,6)+'Иные услуги '!$C$5+'РСТ РСО-А'!$J$7+'РСТ РСО-А'!$F$9</f>
        <v>1352.9499999999998</v>
      </c>
      <c r="Q129" s="117">
        <f>VLOOKUP($A129+ROUND((COLUMN()-2)/24,5),АТС!$A$41:$F$784,6)+'Иные услуги '!$C$5+'РСТ РСО-А'!$J$7+'РСТ РСО-А'!$F$9</f>
        <v>1352.9599999999998</v>
      </c>
      <c r="R129" s="117">
        <f>VLOOKUP($A129+ROUND((COLUMN()-2)/24,5),АТС!$A$41:$F$784,6)+'Иные услуги '!$C$5+'РСТ РСО-А'!$J$7+'РСТ РСО-А'!$F$9</f>
        <v>1352.9199999999998</v>
      </c>
      <c r="S129" s="117">
        <f>VLOOKUP($A129+ROUND((COLUMN()-2)/24,5),АТС!$A$41:$F$784,6)+'Иные услуги '!$C$5+'РСТ РСО-А'!$J$7+'РСТ РСО-А'!$F$9</f>
        <v>1352.9399999999998</v>
      </c>
      <c r="T129" s="117">
        <f>VLOOKUP($A129+ROUND((COLUMN()-2)/24,5),АТС!$A$41:$F$784,6)+'Иные услуги '!$C$5+'РСТ РСО-А'!$J$7+'РСТ РСО-А'!$F$9</f>
        <v>1353.1999999999998</v>
      </c>
      <c r="U129" s="117">
        <f>VLOOKUP($A129+ROUND((COLUMN()-2)/24,5),АТС!$A$41:$F$784,6)+'Иные услуги '!$C$5+'РСТ РСО-А'!$J$7+'РСТ РСО-А'!$F$9</f>
        <v>1353.2099999999998</v>
      </c>
      <c r="V129" s="117">
        <f>VLOOKUP($A129+ROUND((COLUMN()-2)/24,5),АТС!$A$41:$F$784,6)+'Иные услуги '!$C$5+'РСТ РСО-А'!$J$7+'РСТ РСО-А'!$F$9</f>
        <v>1352.98</v>
      </c>
      <c r="W129" s="117">
        <f>VLOOKUP($A129+ROUND((COLUMN()-2)/24,5),АТС!$A$41:$F$784,6)+'Иные услуги '!$C$5+'РСТ РСО-А'!$J$7+'РСТ РСО-А'!$F$9</f>
        <v>1353.03</v>
      </c>
      <c r="X129" s="117">
        <f>VLOOKUP($A129+ROUND((COLUMN()-2)/24,5),АТС!$A$41:$F$784,6)+'Иные услуги '!$C$5+'РСТ РСО-А'!$J$7+'РСТ РСО-А'!$F$9</f>
        <v>1352.6999999999998</v>
      </c>
      <c r="Y129" s="117">
        <f>VLOOKUP($A129+ROUND((COLUMN()-2)/24,5),АТС!$A$41:$F$784,6)+'Иные услуги '!$C$5+'РСТ РСО-А'!$J$7+'РСТ РСО-А'!$F$9</f>
        <v>1352.34</v>
      </c>
    </row>
    <row r="130" spans="1:25" x14ac:dyDescent="0.2">
      <c r="A130" s="66">
        <f t="shared" ref="A130:A158" si="4">A129+1</f>
        <v>43649</v>
      </c>
      <c r="B130" s="117">
        <f>VLOOKUP($A130+ROUND((COLUMN()-2)/24,5),АТС!$A$41:$F$784,6)+'Иные услуги '!$C$5+'РСТ РСО-А'!$J$7+'РСТ РСО-А'!$F$9</f>
        <v>1353.07</v>
      </c>
      <c r="C130" s="117">
        <f>VLOOKUP($A130+ROUND((COLUMN()-2)/24,5),АТС!$A$41:$F$784,6)+'Иные услуги '!$C$5+'РСТ РСО-А'!$J$7+'РСТ РСО-А'!$F$9</f>
        <v>1353.01</v>
      </c>
      <c r="D130" s="117">
        <f>VLOOKUP($A130+ROUND((COLUMN()-2)/24,5),АТС!$A$41:$F$784,6)+'Иные услуги '!$C$5+'РСТ РСО-А'!$J$7+'РСТ РСО-А'!$F$9</f>
        <v>1353.06</v>
      </c>
      <c r="E130" s="117">
        <f>VLOOKUP($A130+ROUND((COLUMN()-2)/24,5),АТС!$A$41:$F$784,6)+'Иные услуги '!$C$5+'РСТ РСО-А'!$J$7+'РСТ РСО-А'!$F$9</f>
        <v>1353.6499999999999</v>
      </c>
      <c r="F130" s="117">
        <f>VLOOKUP($A130+ROUND((COLUMN()-2)/24,5),АТС!$A$41:$F$784,6)+'Иные услуги '!$C$5+'РСТ РСО-А'!$J$7+'РСТ РСО-А'!$F$9</f>
        <v>1353.6399999999999</v>
      </c>
      <c r="G130" s="117">
        <f>VLOOKUP($A130+ROUND((COLUMN()-2)/24,5),АТС!$A$41:$F$784,6)+'Иные услуги '!$C$5+'РСТ РСО-А'!$J$7+'РСТ РСО-А'!$F$9</f>
        <v>1353.6399999999999</v>
      </c>
      <c r="H130" s="117">
        <f>VLOOKUP($A130+ROUND((COLUMN()-2)/24,5),АТС!$A$41:$F$784,6)+'Иные услуги '!$C$5+'РСТ РСО-А'!$J$7+'РСТ РСО-А'!$F$9</f>
        <v>1352.6999999999998</v>
      </c>
      <c r="I130" s="117">
        <f>VLOOKUP($A130+ROUND((COLUMN()-2)/24,5),АТС!$A$41:$F$784,6)+'Иные услуги '!$C$5+'РСТ РСО-А'!$J$7+'РСТ РСО-А'!$F$9</f>
        <v>1352.7199999999998</v>
      </c>
      <c r="J130" s="117">
        <f>VLOOKUP($A130+ROUND((COLUMN()-2)/24,5),АТС!$A$41:$F$784,6)+'Иные услуги '!$C$5+'РСТ РСО-А'!$J$7+'РСТ РСО-А'!$F$9</f>
        <v>1353.23</v>
      </c>
      <c r="K130" s="117">
        <f>VLOOKUP($A130+ROUND((COLUMN()-2)/24,5),АТС!$A$41:$F$784,6)+'Иные услуги '!$C$5+'РСТ РСО-А'!$J$7+'РСТ РСО-А'!$F$9</f>
        <v>1353.2099999999998</v>
      </c>
      <c r="L130" s="117">
        <f>VLOOKUP($A130+ROUND((COLUMN()-2)/24,5),АТС!$A$41:$F$784,6)+'Иные услуги '!$C$5+'РСТ РСО-А'!$J$7+'РСТ РСО-А'!$F$9</f>
        <v>1353.2199999999998</v>
      </c>
      <c r="M130" s="117">
        <f>VLOOKUP($A130+ROUND((COLUMN()-2)/24,5),АТС!$A$41:$F$784,6)+'Иные услуги '!$C$5+'РСТ РСО-А'!$J$7+'РСТ РСО-А'!$F$9</f>
        <v>1353.24</v>
      </c>
      <c r="N130" s="117">
        <f>VLOOKUP($A130+ROUND((COLUMN()-2)/24,5),АТС!$A$41:$F$784,6)+'Иные услуги '!$C$5+'РСТ РСО-А'!$J$7+'РСТ РСО-А'!$F$9</f>
        <v>1353.26</v>
      </c>
      <c r="O130" s="117">
        <f>VLOOKUP($A130+ROUND((COLUMN()-2)/24,5),АТС!$A$41:$F$784,6)+'Иные услуги '!$C$5+'РСТ РСО-А'!$J$7+'РСТ РСО-А'!$F$9</f>
        <v>1353.25</v>
      </c>
      <c r="P130" s="117">
        <f>VLOOKUP($A130+ROUND((COLUMN()-2)/24,5),АТС!$A$41:$F$784,6)+'Иные услуги '!$C$5+'РСТ РСО-А'!$J$7+'РСТ РСО-А'!$F$9</f>
        <v>1352.9299999999998</v>
      </c>
      <c r="Q130" s="117">
        <f>VLOOKUP($A130+ROUND((COLUMN()-2)/24,5),АТС!$A$41:$F$784,6)+'Иные услуги '!$C$5+'РСТ РСО-А'!$J$7+'РСТ РСО-А'!$F$9</f>
        <v>1352.9199999999998</v>
      </c>
      <c r="R130" s="117">
        <f>VLOOKUP($A130+ROUND((COLUMN()-2)/24,5),АТС!$A$41:$F$784,6)+'Иные услуги '!$C$5+'РСТ РСО-А'!$J$7+'РСТ РСО-А'!$F$9</f>
        <v>1352.9199999999998</v>
      </c>
      <c r="S130" s="117">
        <f>VLOOKUP($A130+ROUND((COLUMN()-2)/24,5),АТС!$A$41:$F$784,6)+'Иные услуги '!$C$5+'РСТ РСО-А'!$J$7+'РСТ РСО-А'!$F$9</f>
        <v>1352.8899999999999</v>
      </c>
      <c r="T130" s="117">
        <f>VLOOKUP($A130+ROUND((COLUMN()-2)/24,5),АТС!$A$41:$F$784,6)+'Иные услуги '!$C$5+'РСТ РСО-А'!$J$7+'РСТ РСО-А'!$F$9</f>
        <v>1353.2099999999998</v>
      </c>
      <c r="U130" s="117">
        <f>VLOOKUP($A130+ROUND((COLUMN()-2)/24,5),АТС!$A$41:$F$784,6)+'Иные услуги '!$C$5+'РСТ РСО-А'!$J$7+'РСТ РСО-А'!$F$9</f>
        <v>1353.1999999999998</v>
      </c>
      <c r="V130" s="117">
        <f>VLOOKUP($A130+ROUND((COLUMN()-2)/24,5),АТС!$A$41:$F$784,6)+'Иные услуги '!$C$5+'РСТ РСО-А'!$J$7+'РСТ РСО-А'!$F$9</f>
        <v>1352.9199999999998</v>
      </c>
      <c r="W130" s="117">
        <f>VLOOKUP($A130+ROUND((COLUMN()-2)/24,5),АТС!$A$41:$F$784,6)+'Иные услуги '!$C$5+'РСТ РСО-А'!$J$7+'РСТ РСО-А'!$F$9</f>
        <v>1352.75</v>
      </c>
      <c r="X130" s="117">
        <f>VLOOKUP($A130+ROUND((COLUMN()-2)/24,5),АТС!$A$41:$F$784,6)+'Иные услуги '!$C$5+'РСТ РСО-А'!$J$7+'РСТ РСО-А'!$F$9</f>
        <v>1352.3799999999999</v>
      </c>
      <c r="Y130" s="117">
        <f>VLOOKUP($A130+ROUND((COLUMN()-2)/24,5),АТС!$A$41:$F$784,6)+'Иные услуги '!$C$5+'РСТ РСО-А'!$J$7+'РСТ РСО-А'!$F$9</f>
        <v>1352.56</v>
      </c>
    </row>
    <row r="131" spans="1:25" x14ac:dyDescent="0.2">
      <c r="A131" s="66">
        <f t="shared" si="4"/>
        <v>43650</v>
      </c>
      <c r="B131" s="117">
        <f>VLOOKUP($A131+ROUND((COLUMN()-2)/24,5),АТС!$A$41:$F$784,6)+'Иные услуги '!$C$5+'РСТ РСО-А'!$J$7+'РСТ РСО-А'!$F$9</f>
        <v>1353.09</v>
      </c>
      <c r="C131" s="117">
        <f>VLOOKUP($A131+ROUND((COLUMN()-2)/24,5),АТС!$A$41:$F$784,6)+'Иные услуги '!$C$5+'РСТ РСО-А'!$J$7+'РСТ РСО-А'!$F$9</f>
        <v>1353.05</v>
      </c>
      <c r="D131" s="117">
        <f>VLOOKUP($A131+ROUND((COLUMN()-2)/24,5),АТС!$A$41:$F$784,6)+'Иные услуги '!$C$5+'РСТ РСО-А'!$J$7+'РСТ РСО-А'!$F$9</f>
        <v>1353.03</v>
      </c>
      <c r="E131" s="117">
        <f>VLOOKUP($A131+ROUND((COLUMN()-2)/24,5),АТС!$A$41:$F$784,6)+'Иные услуги '!$C$5+'РСТ РСО-А'!$J$7+'РСТ РСО-А'!$F$9</f>
        <v>1353.07</v>
      </c>
      <c r="F131" s="117">
        <f>VLOOKUP($A131+ROUND((COLUMN()-2)/24,5),АТС!$A$41:$F$784,6)+'Иные услуги '!$C$5+'РСТ РСО-А'!$J$7+'РСТ РСО-А'!$F$9</f>
        <v>1352.9399999999998</v>
      </c>
      <c r="G131" s="117">
        <f>VLOOKUP($A131+ROUND((COLUMN()-2)/24,5),АТС!$A$41:$F$784,6)+'Иные услуги '!$C$5+'РСТ РСО-А'!$J$7+'РСТ РСО-А'!$F$9</f>
        <v>1352.99</v>
      </c>
      <c r="H131" s="117">
        <f>VLOOKUP($A131+ROUND((COLUMN()-2)/24,5),АТС!$A$41:$F$784,6)+'Иные услуги '!$C$5+'РСТ РСО-А'!$J$7+'РСТ РСО-А'!$F$9</f>
        <v>1352.6499999999999</v>
      </c>
      <c r="I131" s="117">
        <f>VLOOKUP($A131+ROUND((COLUMN()-2)/24,5),АТС!$A$41:$F$784,6)+'Иные услуги '!$C$5+'РСТ РСО-А'!$J$7+'РСТ РСО-А'!$F$9</f>
        <v>1352.79</v>
      </c>
      <c r="J131" s="117">
        <f>VLOOKUP($A131+ROUND((COLUMN()-2)/24,5),АТС!$A$41:$F$784,6)+'Иные услуги '!$C$5+'РСТ РСО-А'!$J$7+'РСТ РСО-А'!$F$9</f>
        <v>1352.99</v>
      </c>
      <c r="K131" s="117">
        <f>VLOOKUP($A131+ROUND((COLUMN()-2)/24,5),АТС!$A$41:$F$784,6)+'Иные услуги '!$C$5+'РСТ РСО-А'!$J$7+'РСТ РСО-А'!$F$9</f>
        <v>1352.9399999999998</v>
      </c>
      <c r="L131" s="117">
        <f>VLOOKUP($A131+ROUND((COLUMN()-2)/24,5),АТС!$A$41:$F$784,6)+'Иные услуги '!$C$5+'РСТ РСО-А'!$J$7+'РСТ РСО-А'!$F$9</f>
        <v>1352.9499999999998</v>
      </c>
      <c r="M131" s="117">
        <f>VLOOKUP($A131+ROUND((COLUMN()-2)/24,5),АТС!$A$41:$F$784,6)+'Иные услуги '!$C$5+'РСТ РСО-А'!$J$7+'РСТ РСО-А'!$F$9</f>
        <v>1353.25</v>
      </c>
      <c r="N131" s="117">
        <f>VLOOKUP($A131+ROUND((COLUMN()-2)/24,5),АТС!$A$41:$F$784,6)+'Иные услуги '!$C$5+'РСТ РСО-А'!$J$7+'РСТ РСО-А'!$F$9</f>
        <v>1353.27</v>
      </c>
      <c r="O131" s="117">
        <f>VLOOKUP($A131+ROUND((COLUMN()-2)/24,5),АТС!$A$41:$F$784,6)+'Иные услуги '!$C$5+'РСТ РСО-А'!$J$7+'РСТ РСО-А'!$F$9</f>
        <v>1353.27</v>
      </c>
      <c r="P131" s="117">
        <f>VLOOKUP($A131+ROUND((COLUMN()-2)/24,5),АТС!$A$41:$F$784,6)+'Иные услуги '!$C$5+'РСТ РСО-А'!$J$7+'РСТ РСО-А'!$F$9</f>
        <v>1352.9499999999998</v>
      </c>
      <c r="Q131" s="117">
        <f>VLOOKUP($A131+ROUND((COLUMN()-2)/24,5),АТС!$A$41:$F$784,6)+'Иные услуги '!$C$5+'РСТ РСО-А'!$J$7+'РСТ РСО-А'!$F$9</f>
        <v>1352.98</v>
      </c>
      <c r="R131" s="117">
        <f>VLOOKUP($A131+ROUND((COLUMN()-2)/24,5),АТС!$A$41:$F$784,6)+'Иные услуги '!$C$5+'РСТ РСО-А'!$J$7+'РСТ РСО-А'!$F$9</f>
        <v>1352.9299999999998</v>
      </c>
      <c r="S131" s="117">
        <f>VLOOKUP($A131+ROUND((COLUMN()-2)/24,5),АТС!$A$41:$F$784,6)+'Иные услуги '!$C$5+'РСТ РСО-А'!$J$7+'РСТ РСО-А'!$F$9</f>
        <v>1352.8999999999999</v>
      </c>
      <c r="T131" s="117">
        <f>VLOOKUP($A131+ROUND((COLUMN()-2)/24,5),АТС!$A$41:$F$784,6)+'Иные услуги '!$C$5+'РСТ РСО-А'!$J$7+'РСТ РСО-А'!$F$9</f>
        <v>1353.1699999999998</v>
      </c>
      <c r="U131" s="117">
        <f>VLOOKUP($A131+ROUND((COLUMN()-2)/24,5),АТС!$A$41:$F$784,6)+'Иные услуги '!$C$5+'РСТ РСО-А'!$J$7+'РСТ РСО-А'!$F$9</f>
        <v>1353.1499999999999</v>
      </c>
      <c r="V131" s="117">
        <f>VLOOKUP($A131+ROUND((COLUMN()-2)/24,5),АТС!$A$41:$F$784,6)+'Иные услуги '!$C$5+'РСТ РСО-А'!$J$7+'РСТ РСО-А'!$F$9</f>
        <v>1352.9299999999998</v>
      </c>
      <c r="W131" s="117">
        <f>VLOOKUP($A131+ROUND((COLUMN()-2)/24,5),АТС!$A$41:$F$784,6)+'Иные услуги '!$C$5+'РСТ РСО-А'!$J$7+'РСТ РСО-А'!$F$9</f>
        <v>1352.81</v>
      </c>
      <c r="X131" s="117">
        <f>VLOOKUP($A131+ROUND((COLUMN()-2)/24,5),АТС!$A$41:$F$784,6)+'Иные услуги '!$C$5+'РСТ РСО-А'!$J$7+'РСТ РСО-А'!$F$9</f>
        <v>1352.51</v>
      </c>
      <c r="Y131" s="117">
        <f>VLOOKUP($A131+ROUND((COLUMN()-2)/24,5),АТС!$A$41:$F$784,6)+'Иные услуги '!$C$5+'РСТ РСО-А'!$J$7+'РСТ РСО-А'!$F$9</f>
        <v>1352.3799999999999</v>
      </c>
    </row>
    <row r="132" spans="1:25" x14ac:dyDescent="0.2">
      <c r="A132" s="66">
        <f t="shared" si="4"/>
        <v>43651</v>
      </c>
      <c r="B132" s="117">
        <f>VLOOKUP($A132+ROUND((COLUMN()-2)/24,5),АТС!$A$41:$F$784,6)+'Иные услуги '!$C$5+'РСТ РСО-А'!$J$7+'РСТ РСО-А'!$F$9</f>
        <v>1353</v>
      </c>
      <c r="C132" s="117">
        <f>VLOOKUP($A132+ROUND((COLUMN()-2)/24,5),АТС!$A$41:$F$784,6)+'Иные услуги '!$C$5+'РСТ РСО-А'!$J$7+'РСТ РСО-А'!$F$9</f>
        <v>1352.9099999999999</v>
      </c>
      <c r="D132" s="117">
        <f>VLOOKUP($A132+ROUND((COLUMN()-2)/24,5),АТС!$A$41:$F$784,6)+'Иные услуги '!$C$5+'РСТ РСО-А'!$J$7+'РСТ РСО-А'!$F$9</f>
        <v>1352.9299999999998</v>
      </c>
      <c r="E132" s="117">
        <f>VLOOKUP($A132+ROUND((COLUMN()-2)/24,5),АТС!$A$41:$F$784,6)+'Иные услуги '!$C$5+'РСТ РСО-А'!$J$7+'РСТ РСО-А'!$F$9</f>
        <v>1352.9399999999998</v>
      </c>
      <c r="F132" s="117">
        <f>VLOOKUP($A132+ROUND((COLUMN()-2)/24,5),АТС!$A$41:$F$784,6)+'Иные услуги '!$C$5+'РСТ РСО-А'!$J$7+'РСТ РСО-А'!$F$9</f>
        <v>1352.85</v>
      </c>
      <c r="G132" s="117">
        <f>VLOOKUP($A132+ROUND((COLUMN()-2)/24,5),АТС!$A$41:$F$784,6)+'Иные услуги '!$C$5+'РСТ РСО-А'!$J$7+'РСТ РСО-А'!$F$9</f>
        <v>1352.79</v>
      </c>
      <c r="H132" s="117">
        <f>VLOOKUP($A132+ROUND((COLUMN()-2)/24,5),АТС!$A$41:$F$784,6)+'Иные услуги '!$C$5+'РСТ РСО-А'!$J$7+'РСТ РСО-А'!$F$9</f>
        <v>1352.4299999999998</v>
      </c>
      <c r="I132" s="117">
        <f>VLOOKUP($A132+ROUND((COLUMN()-2)/24,5),АТС!$A$41:$F$784,6)+'Иные услуги '!$C$5+'РСТ РСО-А'!$J$7+'РСТ РСО-А'!$F$9</f>
        <v>1352.58</v>
      </c>
      <c r="J132" s="117">
        <f>VLOOKUP($A132+ROUND((COLUMN()-2)/24,5),АТС!$A$41:$F$784,6)+'Иные услуги '!$C$5+'РСТ РСО-А'!$J$7+'РСТ РСО-А'!$F$9</f>
        <v>1352.83</v>
      </c>
      <c r="K132" s="117">
        <f>VLOOKUP($A132+ROUND((COLUMN()-2)/24,5),АТС!$A$41:$F$784,6)+'Иные услуги '!$C$5+'РСТ РСО-А'!$J$7+'РСТ РСО-А'!$F$9</f>
        <v>1352.85</v>
      </c>
      <c r="L132" s="117">
        <f>VLOOKUP($A132+ROUND((COLUMN()-2)/24,5),АТС!$A$41:$F$784,6)+'Иные услуги '!$C$5+'РСТ РСО-А'!$J$7+'РСТ РСО-А'!$F$9</f>
        <v>1352.85</v>
      </c>
      <c r="M132" s="117">
        <f>VLOOKUP($A132+ROUND((COLUMN()-2)/24,5),АТС!$A$41:$F$784,6)+'Иные услуги '!$C$5+'РСТ РСО-А'!$J$7+'РСТ РСО-А'!$F$9</f>
        <v>1353.2099999999998</v>
      </c>
      <c r="N132" s="117">
        <f>VLOOKUP($A132+ROUND((COLUMN()-2)/24,5),АТС!$A$41:$F$784,6)+'Иные услуги '!$C$5+'РСТ РСО-А'!$J$7+'РСТ РСО-А'!$F$9</f>
        <v>1353.1999999999998</v>
      </c>
      <c r="O132" s="117">
        <f>VLOOKUP($A132+ROUND((COLUMN()-2)/24,5),АТС!$A$41:$F$784,6)+'Иные услуги '!$C$5+'РСТ РСО-А'!$J$7+'РСТ РСО-А'!$F$9</f>
        <v>1353.1899999999998</v>
      </c>
      <c r="P132" s="117">
        <f>VLOOKUP($A132+ROUND((COLUMN()-2)/24,5),АТС!$A$41:$F$784,6)+'Иные услуги '!$C$5+'РСТ РСО-А'!$J$7+'РСТ РСО-А'!$F$9</f>
        <v>1352.85</v>
      </c>
      <c r="Q132" s="117">
        <f>VLOOKUP($A132+ROUND((COLUMN()-2)/24,5),АТС!$A$41:$F$784,6)+'Иные услуги '!$C$5+'РСТ РСО-А'!$J$7+'РСТ РСО-А'!$F$9</f>
        <v>1352.85</v>
      </c>
      <c r="R132" s="117">
        <f>VLOOKUP($A132+ROUND((COLUMN()-2)/24,5),АТС!$A$41:$F$784,6)+'Иные услуги '!$C$5+'РСТ РСО-А'!$J$7+'РСТ РСО-А'!$F$9</f>
        <v>1352.85</v>
      </c>
      <c r="S132" s="117">
        <f>VLOOKUP($A132+ROUND((COLUMN()-2)/24,5),АТС!$A$41:$F$784,6)+'Иные услуги '!$C$5+'РСТ РСО-А'!$J$7+'РСТ РСО-А'!$F$9</f>
        <v>1353.11</v>
      </c>
      <c r="T132" s="117">
        <f>VLOOKUP($A132+ROUND((COLUMN()-2)/24,5),АТС!$A$41:$F$784,6)+'Иные услуги '!$C$5+'РСТ РСО-А'!$J$7+'РСТ РСО-А'!$F$9</f>
        <v>1353.1399999999999</v>
      </c>
      <c r="U132" s="117">
        <f>VLOOKUP($A132+ROUND((COLUMN()-2)/24,5),АТС!$A$41:$F$784,6)+'Иные услуги '!$C$5+'РСТ РСО-А'!$J$7+'РСТ РСО-А'!$F$9</f>
        <v>1353.12</v>
      </c>
      <c r="V132" s="117">
        <f>VLOOKUP($A132+ROUND((COLUMN()-2)/24,5),АТС!$A$41:$F$784,6)+'Иные услуги '!$C$5+'РСТ РСО-А'!$J$7+'РСТ РСО-А'!$F$9</f>
        <v>1352.9399999999998</v>
      </c>
      <c r="W132" s="117">
        <f>VLOOKUP($A132+ROUND((COLUMN()-2)/24,5),АТС!$A$41:$F$784,6)+'Иные услуги '!$C$5+'РСТ РСО-А'!$J$7+'РСТ РСО-А'!$F$9</f>
        <v>1352.86</v>
      </c>
      <c r="X132" s="117">
        <f>VLOOKUP($A132+ROUND((COLUMN()-2)/24,5),АТС!$A$41:$F$784,6)+'Иные услуги '!$C$5+'РСТ РСО-А'!$J$7+'РСТ РСО-А'!$F$9</f>
        <v>1352.51</v>
      </c>
      <c r="Y132" s="117">
        <f>VLOOKUP($A132+ROUND((COLUMN()-2)/24,5),АТС!$A$41:$F$784,6)+'Иные услуги '!$C$5+'РСТ РСО-А'!$J$7+'РСТ РСО-А'!$F$9</f>
        <v>1352.04</v>
      </c>
    </row>
    <row r="133" spans="1:25" x14ac:dyDescent="0.2">
      <c r="A133" s="66">
        <f t="shared" si="4"/>
        <v>43652</v>
      </c>
      <c r="B133" s="117">
        <f>VLOOKUP($A133+ROUND((COLUMN()-2)/24,5),АТС!$A$41:$F$784,6)+'Иные услуги '!$C$5+'РСТ РСО-А'!$J$7+'РСТ РСО-А'!$F$9</f>
        <v>1352.99</v>
      </c>
      <c r="C133" s="117">
        <f>VLOOKUP($A133+ROUND((COLUMN()-2)/24,5),АТС!$A$41:$F$784,6)+'Иные услуги '!$C$5+'РСТ РСО-А'!$J$7+'РСТ РСО-А'!$F$9</f>
        <v>1352.9099999999999</v>
      </c>
      <c r="D133" s="117">
        <f>VLOOKUP($A133+ROUND((COLUMN()-2)/24,5),АТС!$A$41:$F$784,6)+'Иные услуги '!$C$5+'РСТ РСО-А'!$J$7+'РСТ РСО-А'!$F$9</f>
        <v>1352.8999999999999</v>
      </c>
      <c r="E133" s="117">
        <f>VLOOKUP($A133+ROUND((COLUMN()-2)/24,5),АТС!$A$41:$F$784,6)+'Иные услуги '!$C$5+'РСТ РСО-А'!$J$7+'РСТ РСО-А'!$F$9</f>
        <v>1352.9199999999998</v>
      </c>
      <c r="F133" s="117">
        <f>VLOOKUP($A133+ROUND((COLUMN()-2)/24,5),АТС!$A$41:$F$784,6)+'Иные услуги '!$C$5+'РСТ РСО-А'!$J$7+'РСТ РСО-А'!$F$9</f>
        <v>1352.83</v>
      </c>
      <c r="G133" s="117">
        <f>VLOOKUP($A133+ROUND((COLUMN()-2)/24,5),АТС!$A$41:$F$784,6)+'Иные услуги '!$C$5+'РСТ РСО-А'!$J$7+'РСТ РСО-А'!$F$9</f>
        <v>1352.8</v>
      </c>
      <c r="H133" s="117">
        <f>VLOOKUP($A133+ROUND((COLUMN()-2)/24,5),АТС!$A$41:$F$784,6)+'Иные услуги '!$C$5+'РСТ РСО-А'!$J$7+'РСТ РСО-А'!$F$9</f>
        <v>1352.6</v>
      </c>
      <c r="I133" s="117">
        <f>VLOOKUP($A133+ROUND((COLUMN()-2)/24,5),АТС!$A$41:$F$784,6)+'Иные услуги '!$C$5+'РСТ РСО-А'!$J$7+'РСТ РСО-А'!$F$9</f>
        <v>1352.77</v>
      </c>
      <c r="J133" s="117">
        <f>VLOOKUP($A133+ROUND((COLUMN()-2)/24,5),АТС!$A$41:$F$784,6)+'Иные услуги '!$C$5+'РСТ РСО-А'!$J$7+'РСТ РСО-А'!$F$9</f>
        <v>1353.02</v>
      </c>
      <c r="K133" s="117">
        <f>VLOOKUP($A133+ROUND((COLUMN()-2)/24,5),АТС!$A$41:$F$784,6)+'Иные услуги '!$C$5+'РСТ РСО-А'!$J$7+'РСТ РСО-А'!$F$9</f>
        <v>1353.09</v>
      </c>
      <c r="L133" s="117">
        <f>VLOOKUP($A133+ROUND((COLUMN()-2)/24,5),АТС!$A$41:$F$784,6)+'Иные услуги '!$C$5+'РСТ РСО-А'!$J$7+'РСТ РСО-А'!$F$9</f>
        <v>1353.1899999999998</v>
      </c>
      <c r="M133" s="117">
        <f>VLOOKUP($A133+ROUND((COLUMN()-2)/24,5),АТС!$A$41:$F$784,6)+'Иные услуги '!$C$5+'РСТ РСО-А'!$J$7+'РСТ РСО-А'!$F$9</f>
        <v>1353.1799999999998</v>
      </c>
      <c r="N133" s="117">
        <f>VLOOKUP($A133+ROUND((COLUMN()-2)/24,5),АТС!$A$41:$F$784,6)+'Иные услуги '!$C$5+'РСТ РСО-А'!$J$7+'РСТ РСО-А'!$F$9</f>
        <v>1353.09</v>
      </c>
      <c r="O133" s="117">
        <f>VLOOKUP($A133+ROUND((COLUMN()-2)/24,5),АТС!$A$41:$F$784,6)+'Иные услуги '!$C$5+'РСТ РСО-А'!$J$7+'РСТ РСО-А'!$F$9</f>
        <v>1353.08</v>
      </c>
      <c r="P133" s="117">
        <f>VLOOKUP($A133+ROUND((COLUMN()-2)/24,5),АТС!$A$41:$F$784,6)+'Иные услуги '!$C$5+'РСТ РСО-А'!$J$7+'РСТ РСО-А'!$F$9</f>
        <v>1353.08</v>
      </c>
      <c r="Q133" s="117">
        <f>VLOOKUP($A133+ROUND((COLUMN()-2)/24,5),АТС!$A$41:$F$784,6)+'Иные услуги '!$C$5+'РСТ РСО-А'!$J$7+'РСТ РСО-А'!$F$9</f>
        <v>1353.1</v>
      </c>
      <c r="R133" s="117">
        <f>VLOOKUP($A133+ROUND((COLUMN()-2)/24,5),АТС!$A$41:$F$784,6)+'Иные услуги '!$C$5+'РСТ РСО-А'!$J$7+'РСТ РСО-А'!$F$9</f>
        <v>1353.11</v>
      </c>
      <c r="S133" s="117">
        <f>VLOOKUP($A133+ROUND((COLUMN()-2)/24,5),АТС!$A$41:$F$784,6)+'Иные услуги '!$C$5+'РСТ РСО-А'!$J$7+'РСТ РСО-А'!$F$9</f>
        <v>1353.07</v>
      </c>
      <c r="T133" s="117">
        <f>VLOOKUP($A133+ROUND((COLUMN()-2)/24,5),АТС!$A$41:$F$784,6)+'Иные услуги '!$C$5+'РСТ РСО-А'!$J$7+'РСТ РСО-А'!$F$9</f>
        <v>1353.1399999999999</v>
      </c>
      <c r="U133" s="117">
        <f>VLOOKUP($A133+ROUND((COLUMN()-2)/24,5),АТС!$A$41:$F$784,6)+'Иные услуги '!$C$5+'РСТ РСО-А'!$J$7+'РСТ РСО-А'!$F$9</f>
        <v>1353.1899999999998</v>
      </c>
      <c r="V133" s="117">
        <f>VLOOKUP($A133+ROUND((COLUMN()-2)/24,5),АТС!$A$41:$F$784,6)+'Иные услуги '!$C$5+'РСТ РСО-А'!$J$7+'РСТ РСО-А'!$F$9</f>
        <v>1352.9399999999998</v>
      </c>
      <c r="W133" s="117">
        <f>VLOOKUP($A133+ROUND((COLUMN()-2)/24,5),АТС!$A$41:$F$784,6)+'Иные услуги '!$C$5+'РСТ РСО-А'!$J$7+'РСТ РСО-А'!$F$9</f>
        <v>1352.84</v>
      </c>
      <c r="X133" s="117">
        <f>VLOOKUP($A133+ROUND((COLUMN()-2)/24,5),АТС!$A$41:$F$784,6)+'Иные услуги '!$C$5+'РСТ РСО-А'!$J$7+'РСТ РСО-А'!$F$9</f>
        <v>1352.4199999999998</v>
      </c>
      <c r="Y133" s="117">
        <f>VLOOKUP($A133+ROUND((COLUMN()-2)/24,5),АТС!$A$41:$F$784,6)+'Иные услуги '!$C$5+'РСТ РСО-А'!$J$7+'РСТ РСО-А'!$F$9</f>
        <v>1351.9199999999998</v>
      </c>
    </row>
    <row r="134" spans="1:25" x14ac:dyDescent="0.2">
      <c r="A134" s="66">
        <f t="shared" si="4"/>
        <v>43653</v>
      </c>
      <c r="B134" s="117">
        <f>VLOOKUP($A134+ROUND((COLUMN()-2)/24,5),АТС!$A$41:$F$784,6)+'Иные услуги '!$C$5+'РСТ РСО-А'!$J$7+'РСТ РСО-А'!$F$9</f>
        <v>1353</v>
      </c>
      <c r="C134" s="117">
        <f>VLOOKUP($A134+ROUND((COLUMN()-2)/24,5),АТС!$A$41:$F$784,6)+'Иные услуги '!$C$5+'РСТ РСО-А'!$J$7+'РСТ РСО-А'!$F$9</f>
        <v>1352.9099999999999</v>
      </c>
      <c r="D134" s="117">
        <f>VLOOKUP($A134+ROUND((COLUMN()-2)/24,5),АТС!$A$41:$F$784,6)+'Иные услуги '!$C$5+'РСТ РСО-А'!$J$7+'РСТ РСО-А'!$F$9</f>
        <v>1352.8899999999999</v>
      </c>
      <c r="E134" s="117">
        <f>VLOOKUP($A134+ROUND((COLUMN()-2)/24,5),АТС!$A$41:$F$784,6)+'Иные услуги '!$C$5+'РСТ РСО-А'!$J$7+'РСТ РСО-А'!$F$9</f>
        <v>1352.9199999999998</v>
      </c>
      <c r="F134" s="117">
        <f>VLOOKUP($A134+ROUND((COLUMN()-2)/24,5),АТС!$A$41:$F$784,6)+'Иные услуги '!$C$5+'РСТ РСО-А'!$J$7+'РСТ РСО-А'!$F$9</f>
        <v>1352.81</v>
      </c>
      <c r="G134" s="117">
        <f>VLOOKUP($A134+ROUND((COLUMN()-2)/24,5),АТС!$A$41:$F$784,6)+'Иные услуги '!$C$5+'РСТ РСО-А'!$J$7+'РСТ РСО-А'!$F$9</f>
        <v>1352.83</v>
      </c>
      <c r="H134" s="117">
        <f>VLOOKUP($A134+ROUND((COLUMN()-2)/24,5),АТС!$A$41:$F$784,6)+'Иные услуги '!$C$5+'РСТ РСО-А'!$J$7+'РСТ РСО-А'!$F$9</f>
        <v>1352.6299999999999</v>
      </c>
      <c r="I134" s="117">
        <f>VLOOKUP($A134+ROUND((COLUMN()-2)/24,5),АТС!$A$41:$F$784,6)+'Иные услуги '!$C$5+'РСТ РСО-А'!$J$7+'РСТ РСО-А'!$F$9</f>
        <v>1352.75</v>
      </c>
      <c r="J134" s="117">
        <f>VLOOKUP($A134+ROUND((COLUMN()-2)/24,5),АТС!$A$41:$F$784,6)+'Иные услуги '!$C$5+'РСТ РСО-А'!$J$7+'РСТ РСО-А'!$F$9</f>
        <v>1353.04</v>
      </c>
      <c r="K134" s="117">
        <f>VLOOKUP($A134+ROUND((COLUMN()-2)/24,5),АТС!$A$41:$F$784,6)+'Иные услуги '!$C$5+'РСТ РСО-А'!$J$7+'РСТ РСО-А'!$F$9</f>
        <v>1353.1</v>
      </c>
      <c r="L134" s="117">
        <f>VLOOKUP($A134+ROUND((COLUMN()-2)/24,5),АТС!$A$41:$F$784,6)+'Иные услуги '!$C$5+'РСТ РСО-А'!$J$7+'РСТ РСО-А'!$F$9</f>
        <v>1353.2199999999998</v>
      </c>
      <c r="M134" s="117">
        <f>VLOOKUP($A134+ROUND((COLUMN()-2)/24,5),АТС!$A$41:$F$784,6)+'Иные услуги '!$C$5+'РСТ РСО-А'!$J$7+'РСТ РСО-А'!$F$9</f>
        <v>1353.1</v>
      </c>
      <c r="N134" s="117">
        <f>VLOOKUP($A134+ROUND((COLUMN()-2)/24,5),АТС!$A$41:$F$784,6)+'Иные услуги '!$C$5+'РСТ РСО-А'!$J$7+'РСТ РСО-А'!$F$9</f>
        <v>1353.06</v>
      </c>
      <c r="O134" s="117">
        <f>VLOOKUP($A134+ROUND((COLUMN()-2)/24,5),АТС!$A$41:$F$784,6)+'Иные услуги '!$C$5+'РСТ РСО-А'!$J$7+'РСТ РСО-А'!$F$9</f>
        <v>1353.06</v>
      </c>
      <c r="P134" s="117">
        <f>VLOOKUP($A134+ROUND((COLUMN()-2)/24,5),АТС!$A$41:$F$784,6)+'Иные услуги '!$C$5+'РСТ РСО-А'!$J$7+'РСТ РСО-А'!$F$9</f>
        <v>1352.9699999999998</v>
      </c>
      <c r="Q134" s="117">
        <f>VLOOKUP($A134+ROUND((COLUMN()-2)/24,5),АТС!$A$41:$F$784,6)+'Иные услуги '!$C$5+'РСТ РСО-А'!$J$7+'РСТ РСО-А'!$F$9</f>
        <v>1352.83</v>
      </c>
      <c r="R134" s="117">
        <f>VLOOKUP($A134+ROUND((COLUMN()-2)/24,5),АТС!$A$41:$F$784,6)+'Иные услуги '!$C$5+'РСТ РСО-А'!$J$7+'РСТ РСО-А'!$F$9</f>
        <v>1353.04</v>
      </c>
      <c r="S134" s="117">
        <f>VLOOKUP($A134+ROUND((COLUMN()-2)/24,5),АТС!$A$41:$F$784,6)+'Иные услуги '!$C$5+'РСТ РСО-А'!$J$7+'РСТ РСО-А'!$F$9</f>
        <v>1353.1499999999999</v>
      </c>
      <c r="T134" s="117">
        <f>VLOOKUP($A134+ROUND((COLUMN()-2)/24,5),АТС!$A$41:$F$784,6)+'Иные услуги '!$C$5+'РСТ РСО-А'!$J$7+'РСТ РСО-А'!$F$9</f>
        <v>1353.1499999999999</v>
      </c>
      <c r="U134" s="117">
        <f>VLOOKUP($A134+ROUND((COLUMN()-2)/24,5),АТС!$A$41:$F$784,6)+'Иные услуги '!$C$5+'РСТ РСО-А'!$J$7+'РСТ РСО-А'!$F$9</f>
        <v>1353.2099999999998</v>
      </c>
      <c r="V134" s="117">
        <f>VLOOKUP($A134+ROUND((COLUMN()-2)/24,5),АТС!$A$41:$F$784,6)+'Иные услуги '!$C$5+'РСТ РСО-А'!$J$7+'РСТ РСО-А'!$F$9</f>
        <v>1352.9299999999998</v>
      </c>
      <c r="W134" s="117">
        <f>VLOOKUP($A134+ROUND((COLUMN()-2)/24,5),АТС!$A$41:$F$784,6)+'Иные услуги '!$C$5+'РСТ РСО-А'!$J$7+'РСТ РСО-А'!$F$9</f>
        <v>1352.86</v>
      </c>
      <c r="X134" s="117">
        <f>VLOOKUP($A134+ROUND((COLUMN()-2)/24,5),АТС!$A$41:$F$784,6)+'Иные услуги '!$C$5+'РСТ РСО-А'!$J$7+'РСТ РСО-А'!$F$9</f>
        <v>1352.52</v>
      </c>
      <c r="Y134" s="117">
        <f>VLOOKUP($A134+ROUND((COLUMN()-2)/24,5),АТС!$A$41:$F$784,6)+'Иные услуги '!$C$5+'РСТ РСО-А'!$J$7+'РСТ РСО-А'!$F$9</f>
        <v>1351.9299999999998</v>
      </c>
    </row>
    <row r="135" spans="1:25" x14ac:dyDescent="0.2">
      <c r="A135" s="66">
        <f t="shared" si="4"/>
        <v>43654</v>
      </c>
      <c r="B135" s="117">
        <f>VLOOKUP($A135+ROUND((COLUMN()-2)/24,5),АТС!$A$41:$F$784,6)+'Иные услуги '!$C$5+'РСТ РСО-А'!$J$7+'РСТ РСО-А'!$F$9</f>
        <v>1352.99</v>
      </c>
      <c r="C135" s="117">
        <f>VLOOKUP($A135+ROUND((COLUMN()-2)/24,5),АТС!$A$41:$F$784,6)+'Иные услуги '!$C$5+'РСТ РСО-А'!$J$7+'РСТ РСО-А'!$F$9</f>
        <v>1352.87</v>
      </c>
      <c r="D135" s="117">
        <f>VLOOKUP($A135+ROUND((COLUMN()-2)/24,5),АТС!$A$41:$F$784,6)+'Иные услуги '!$C$5+'РСТ РСО-А'!$J$7+'РСТ РСО-А'!$F$9</f>
        <v>1352.87</v>
      </c>
      <c r="E135" s="117">
        <f>VLOOKUP($A135+ROUND((COLUMN()-2)/24,5),АТС!$A$41:$F$784,6)+'Иные услуги '!$C$5+'РСТ РСО-А'!$J$7+'РСТ РСО-А'!$F$9</f>
        <v>1352.8899999999999</v>
      </c>
      <c r="F135" s="117">
        <f>VLOOKUP($A135+ROUND((COLUMN()-2)/24,5),АТС!$A$41:$F$784,6)+'Иные услуги '!$C$5+'РСТ РСО-А'!$J$7+'РСТ РСО-А'!$F$9</f>
        <v>1352.78</v>
      </c>
      <c r="G135" s="117">
        <f>VLOOKUP($A135+ROUND((COLUMN()-2)/24,5),АТС!$A$41:$F$784,6)+'Иные услуги '!$C$5+'РСТ РСО-А'!$J$7+'РСТ РСО-А'!$F$9</f>
        <v>1352.6899999999998</v>
      </c>
      <c r="H135" s="117">
        <f>VLOOKUP($A135+ROUND((COLUMN()-2)/24,5),АТС!$A$41:$F$784,6)+'Иные услуги '!$C$5+'РСТ РСО-А'!$J$7+'РСТ РСО-А'!$F$9</f>
        <v>1352.34</v>
      </c>
      <c r="I135" s="117">
        <f>VLOOKUP($A135+ROUND((COLUMN()-2)/24,5),АТС!$A$41:$F$784,6)+'Иные услуги '!$C$5+'РСТ РСО-А'!$J$7+'РСТ РСО-А'!$F$9</f>
        <v>1353.03</v>
      </c>
      <c r="J135" s="117">
        <f>VLOOKUP($A135+ROUND((COLUMN()-2)/24,5),АТС!$A$41:$F$784,6)+'Иные услуги '!$C$5+'РСТ РСО-А'!$J$7+'РСТ РСО-А'!$F$9</f>
        <v>1353.24</v>
      </c>
      <c r="K135" s="117">
        <f>VLOOKUP($A135+ROUND((COLUMN()-2)/24,5),АТС!$A$41:$F$784,6)+'Иные услуги '!$C$5+'РСТ РСО-А'!$J$7+'РСТ РСО-А'!$F$9</f>
        <v>1353.3</v>
      </c>
      <c r="L135" s="117">
        <f>VLOOKUP($A135+ROUND((COLUMN()-2)/24,5),АТС!$A$41:$F$784,6)+'Иные услуги '!$C$5+'РСТ РСО-А'!$J$7+'РСТ РСО-А'!$F$9</f>
        <v>1353.32</v>
      </c>
      <c r="M135" s="117">
        <f>VLOOKUP($A135+ROUND((COLUMN()-2)/24,5),АТС!$A$41:$F$784,6)+'Иные услуги '!$C$5+'РСТ РСО-А'!$J$7+'РСТ РСО-А'!$F$9</f>
        <v>1353.33</v>
      </c>
      <c r="N135" s="117">
        <f>VLOOKUP($A135+ROUND((COLUMN()-2)/24,5),АТС!$A$41:$F$784,6)+'Иные услуги '!$C$5+'РСТ РСО-А'!$J$7+'РСТ РСО-А'!$F$9</f>
        <v>1353.33</v>
      </c>
      <c r="O135" s="117">
        <f>VLOOKUP($A135+ROUND((COLUMN()-2)/24,5),АТС!$A$41:$F$784,6)+'Иные услуги '!$C$5+'РСТ РСО-А'!$J$7+'РСТ РСО-А'!$F$9</f>
        <v>1353.1999999999998</v>
      </c>
      <c r="P135" s="117">
        <f>VLOOKUP($A135+ROUND((COLUMN()-2)/24,5),АТС!$A$41:$F$784,6)+'Иные услуги '!$C$5+'РСТ РСО-А'!$J$7+'РСТ РСО-А'!$F$9</f>
        <v>1353.1999999999998</v>
      </c>
      <c r="Q135" s="117">
        <f>VLOOKUP($A135+ROUND((COLUMN()-2)/24,5),АТС!$A$41:$F$784,6)+'Иные услуги '!$C$5+'РСТ РСО-А'!$J$7+'РСТ РСО-А'!$F$9</f>
        <v>1353.1499999999999</v>
      </c>
      <c r="R135" s="117">
        <f>VLOOKUP($A135+ROUND((COLUMN()-2)/24,5),АТС!$A$41:$F$784,6)+'Иные услуги '!$C$5+'РСТ РСО-А'!$J$7+'РСТ РСО-А'!$F$9</f>
        <v>1353.1699999999998</v>
      </c>
      <c r="S135" s="117">
        <f>VLOOKUP($A135+ROUND((COLUMN()-2)/24,5),АТС!$A$41:$F$784,6)+'Иные услуги '!$C$5+'РСТ РСО-А'!$J$7+'РСТ РСО-А'!$F$9</f>
        <v>1353.1299999999999</v>
      </c>
      <c r="T135" s="117">
        <f>VLOOKUP($A135+ROUND((COLUMN()-2)/24,5),АТС!$A$41:$F$784,6)+'Иные услуги '!$C$5+'РСТ РСО-А'!$J$7+'РСТ РСО-А'!$F$9</f>
        <v>1353.2099999999998</v>
      </c>
      <c r="U135" s="117">
        <f>VLOOKUP($A135+ROUND((COLUMN()-2)/24,5),АТС!$A$41:$F$784,6)+'Иные услуги '!$C$5+'РСТ РСО-А'!$J$7+'РСТ РСО-А'!$F$9</f>
        <v>1353.1999999999998</v>
      </c>
      <c r="V135" s="117">
        <f>VLOOKUP($A135+ROUND((COLUMN()-2)/24,5),АТС!$A$41:$F$784,6)+'Иные услуги '!$C$5+'РСТ РСО-А'!$J$7+'РСТ РСО-А'!$F$9</f>
        <v>1352.79</v>
      </c>
      <c r="W135" s="117">
        <f>VLOOKUP($A135+ROUND((COLUMN()-2)/24,5),АТС!$A$41:$F$784,6)+'Иные услуги '!$C$5+'РСТ РСО-А'!$J$7+'РСТ РСО-А'!$F$9</f>
        <v>1352.82</v>
      </c>
      <c r="X135" s="117">
        <f>VLOOKUP($A135+ROUND((COLUMN()-2)/24,5),АТС!$A$41:$F$784,6)+'Иные услуги '!$C$5+'РСТ РСО-А'!$J$7+'РСТ РСО-А'!$F$9</f>
        <v>1352.3</v>
      </c>
      <c r="Y135" s="117">
        <f>VLOOKUP($A135+ROUND((COLUMN()-2)/24,5),АТС!$A$41:$F$784,6)+'Иные услуги '!$C$5+'РСТ РСО-А'!$J$7+'РСТ РСО-А'!$F$9</f>
        <v>1351.74</v>
      </c>
    </row>
    <row r="136" spans="1:25" x14ac:dyDescent="0.2">
      <c r="A136" s="66">
        <f t="shared" si="4"/>
        <v>43655</v>
      </c>
      <c r="B136" s="117">
        <f>VLOOKUP($A136+ROUND((COLUMN()-2)/24,5),АТС!$A$41:$F$784,6)+'Иные услуги '!$C$5+'РСТ РСО-А'!$J$7+'РСТ РСО-А'!$F$9</f>
        <v>1353.1</v>
      </c>
      <c r="C136" s="117">
        <f>VLOOKUP($A136+ROUND((COLUMN()-2)/24,5),АТС!$A$41:$F$784,6)+'Иные услуги '!$C$5+'РСТ РСО-А'!$J$7+'РСТ РСО-А'!$F$9</f>
        <v>1352.99</v>
      </c>
      <c r="D136" s="117">
        <f>VLOOKUP($A136+ROUND((COLUMN()-2)/24,5),АТС!$A$41:$F$784,6)+'Иные услуги '!$C$5+'РСТ РСО-А'!$J$7+'РСТ РСО-А'!$F$9</f>
        <v>1353.01</v>
      </c>
      <c r="E136" s="117">
        <f>VLOOKUP($A136+ROUND((COLUMN()-2)/24,5),АТС!$A$41:$F$784,6)+'Иные услуги '!$C$5+'РСТ РСО-А'!$J$7+'РСТ РСО-А'!$F$9</f>
        <v>1353.01</v>
      </c>
      <c r="F136" s="117">
        <f>VLOOKUP($A136+ROUND((COLUMN()-2)/24,5),АТС!$A$41:$F$784,6)+'Иные услуги '!$C$5+'РСТ РСО-А'!$J$7+'РСТ РСО-А'!$F$9</f>
        <v>1353.01</v>
      </c>
      <c r="G136" s="117">
        <f>VLOOKUP($A136+ROUND((COLUMN()-2)/24,5),АТС!$A$41:$F$784,6)+'Иные услуги '!$C$5+'РСТ РСО-А'!$J$7+'РСТ РСО-А'!$F$9</f>
        <v>1352.98</v>
      </c>
      <c r="H136" s="117">
        <f>VLOOKUP($A136+ROUND((COLUMN()-2)/24,5),АТС!$A$41:$F$784,6)+'Иные услуги '!$C$5+'РСТ РСО-А'!$J$7+'РСТ РСО-А'!$F$9</f>
        <v>1352.73</v>
      </c>
      <c r="I136" s="117">
        <f>VLOOKUP($A136+ROUND((COLUMN()-2)/24,5),АТС!$A$41:$F$784,6)+'Иные услуги '!$C$5+'РСТ РСО-А'!$J$7+'РСТ РСО-А'!$F$9</f>
        <v>1352.9299999999998</v>
      </c>
      <c r="J136" s="117">
        <f>VLOOKUP($A136+ROUND((COLUMN()-2)/24,5),АТС!$A$41:$F$784,6)+'Иные услуги '!$C$5+'РСТ РСО-А'!$J$7+'РСТ РСО-А'!$F$9</f>
        <v>1353.23</v>
      </c>
      <c r="K136" s="117">
        <f>VLOOKUP($A136+ROUND((COLUMN()-2)/24,5),АТС!$A$41:$F$784,6)+'Иные услуги '!$C$5+'РСТ РСО-А'!$J$7+'РСТ РСО-А'!$F$9</f>
        <v>1353.2199999999998</v>
      </c>
      <c r="L136" s="117">
        <f>VLOOKUP($A136+ROUND((COLUMN()-2)/24,5),АТС!$A$41:$F$784,6)+'Иные услуги '!$C$5+'РСТ РСО-А'!$J$7+'РСТ РСО-А'!$F$9</f>
        <v>1353.26</v>
      </c>
      <c r="M136" s="117">
        <f>VLOOKUP($A136+ROUND((COLUMN()-2)/24,5),АТС!$A$41:$F$784,6)+'Иные услуги '!$C$5+'РСТ РСО-А'!$J$7+'РСТ РСО-А'!$F$9</f>
        <v>1353.26</v>
      </c>
      <c r="N136" s="117">
        <f>VLOOKUP($A136+ROUND((COLUMN()-2)/24,5),АТС!$A$41:$F$784,6)+'Иные услуги '!$C$5+'РСТ РСО-А'!$J$7+'РСТ РСО-А'!$F$9</f>
        <v>1353.1</v>
      </c>
      <c r="O136" s="117">
        <f>VLOOKUP($A136+ROUND((COLUMN()-2)/24,5),АТС!$A$41:$F$784,6)+'Иные услуги '!$C$5+'РСТ РСО-А'!$J$7+'РСТ РСО-А'!$F$9</f>
        <v>1353.11</v>
      </c>
      <c r="P136" s="117">
        <f>VLOOKUP($A136+ROUND((COLUMN()-2)/24,5),АТС!$A$41:$F$784,6)+'Иные услуги '!$C$5+'РСТ РСО-А'!$J$7+'РСТ РСО-А'!$F$9</f>
        <v>1353.11</v>
      </c>
      <c r="Q136" s="117">
        <f>VLOOKUP($A136+ROUND((COLUMN()-2)/24,5),АТС!$A$41:$F$784,6)+'Иные услуги '!$C$5+'РСТ РСО-А'!$J$7+'РСТ РСО-А'!$F$9</f>
        <v>1353.1599999999999</v>
      </c>
      <c r="R136" s="117">
        <f>VLOOKUP($A136+ROUND((COLUMN()-2)/24,5),АТС!$A$41:$F$784,6)+'Иные услуги '!$C$5+'РСТ РСО-А'!$J$7+'РСТ РСО-А'!$F$9</f>
        <v>1353.1599999999999</v>
      </c>
      <c r="S136" s="117">
        <f>VLOOKUP($A136+ROUND((COLUMN()-2)/24,5),АТС!$A$41:$F$784,6)+'Иные услуги '!$C$5+'РСТ РСО-А'!$J$7+'РСТ РСО-А'!$F$9</f>
        <v>1353.1699999999998</v>
      </c>
      <c r="T136" s="117">
        <f>VLOOKUP($A136+ROUND((COLUMN()-2)/24,5),АТС!$A$41:$F$784,6)+'Иные услуги '!$C$5+'РСТ РСО-А'!$J$7+'РСТ РСО-А'!$F$9</f>
        <v>1353.27</v>
      </c>
      <c r="U136" s="117">
        <f>VLOOKUP($A136+ROUND((COLUMN()-2)/24,5),АТС!$A$41:$F$784,6)+'Иные услуги '!$C$5+'РСТ РСО-А'!$J$7+'РСТ РСО-А'!$F$9</f>
        <v>1353.25</v>
      </c>
      <c r="V136" s="117">
        <f>VLOOKUP($A136+ROUND((COLUMN()-2)/24,5),АТС!$A$41:$F$784,6)+'Иные услуги '!$C$5+'РСТ РСО-А'!$J$7+'РСТ РСО-А'!$F$9</f>
        <v>1352.8999999999999</v>
      </c>
      <c r="W136" s="117">
        <f>VLOOKUP($A136+ROUND((COLUMN()-2)/24,5),АТС!$A$41:$F$784,6)+'Иные услуги '!$C$5+'РСТ РСО-А'!$J$7+'РСТ РСО-А'!$F$9</f>
        <v>1352.87</v>
      </c>
      <c r="X136" s="117">
        <f>VLOOKUP($A136+ROUND((COLUMN()-2)/24,5),АТС!$A$41:$F$784,6)+'Иные услуги '!$C$5+'РСТ РСО-А'!$J$7+'РСТ РСО-А'!$F$9</f>
        <v>1352.29</v>
      </c>
      <c r="Y136" s="117">
        <f>VLOOKUP($A136+ROUND((COLUMN()-2)/24,5),АТС!$A$41:$F$784,6)+'Иные услуги '!$C$5+'РСТ РСО-А'!$J$7+'РСТ РСО-А'!$F$9</f>
        <v>1351.9599999999998</v>
      </c>
    </row>
    <row r="137" spans="1:25" x14ac:dyDescent="0.2">
      <c r="A137" s="66">
        <f t="shared" si="4"/>
        <v>43656</v>
      </c>
      <c r="B137" s="117">
        <f>VLOOKUP($A137+ROUND((COLUMN()-2)/24,5),АТС!$A$41:$F$784,6)+'Иные услуги '!$C$5+'РСТ РСО-А'!$J$7+'РСТ РСО-А'!$F$9</f>
        <v>1352.9099999999999</v>
      </c>
      <c r="C137" s="117">
        <f>VLOOKUP($A137+ROUND((COLUMN()-2)/24,5),АТС!$A$41:$F$784,6)+'Иные услуги '!$C$5+'РСТ РСО-А'!$J$7+'РСТ РСО-А'!$F$9</f>
        <v>1352.82</v>
      </c>
      <c r="D137" s="117">
        <f>VLOOKUP($A137+ROUND((COLUMN()-2)/24,5),АТС!$A$41:$F$784,6)+'Иные услуги '!$C$5+'РСТ РСО-А'!$J$7+'РСТ РСО-А'!$F$9</f>
        <v>1352.8999999999999</v>
      </c>
      <c r="E137" s="117">
        <f>VLOOKUP($A137+ROUND((COLUMN()-2)/24,5),АТС!$A$41:$F$784,6)+'Иные услуги '!$C$5+'РСТ РСО-А'!$J$7+'РСТ РСО-А'!$F$9</f>
        <v>1352.8999999999999</v>
      </c>
      <c r="F137" s="117">
        <f>VLOOKUP($A137+ROUND((COLUMN()-2)/24,5),АТС!$A$41:$F$784,6)+'Иные услуги '!$C$5+'РСТ РСО-А'!$J$7+'РСТ РСО-А'!$F$9</f>
        <v>1352.81</v>
      </c>
      <c r="G137" s="117">
        <f>VLOOKUP($A137+ROUND((COLUMN()-2)/24,5),АТС!$A$41:$F$784,6)+'Иные услуги '!$C$5+'РСТ РСО-А'!$J$7+'РСТ РСО-А'!$F$9</f>
        <v>1352.74</v>
      </c>
      <c r="H137" s="117">
        <f>VLOOKUP($A137+ROUND((COLUMN()-2)/24,5),АТС!$A$41:$F$784,6)+'Иные услуги '!$C$5+'РСТ РСО-А'!$J$7+'РСТ РСО-А'!$F$9</f>
        <v>1352.55</v>
      </c>
      <c r="I137" s="117">
        <f>VLOOKUP($A137+ROUND((COLUMN()-2)/24,5),АТС!$A$41:$F$784,6)+'Иные услуги '!$C$5+'РСТ РСО-А'!$J$7+'РСТ РСО-А'!$F$9</f>
        <v>1352.6599999999999</v>
      </c>
      <c r="J137" s="117">
        <f>VLOOKUP($A137+ROUND((COLUMN()-2)/24,5),АТС!$A$41:$F$784,6)+'Иные услуги '!$C$5+'РСТ РСО-А'!$J$7+'РСТ РСО-А'!$F$9</f>
        <v>1353.05</v>
      </c>
      <c r="K137" s="117">
        <f>VLOOKUP($A137+ROUND((COLUMN()-2)/24,5),АТС!$A$41:$F$784,6)+'Иные услуги '!$C$5+'РСТ РСО-А'!$J$7+'РСТ РСО-А'!$F$9</f>
        <v>1353.1499999999999</v>
      </c>
      <c r="L137" s="117">
        <f>VLOOKUP($A137+ROUND((COLUMN()-2)/24,5),АТС!$A$41:$F$784,6)+'Иные услуги '!$C$5+'РСТ РСО-А'!$J$7+'РСТ РСО-А'!$F$9</f>
        <v>1353.27</v>
      </c>
      <c r="M137" s="117">
        <f>VLOOKUP($A137+ROUND((COLUMN()-2)/24,5),АТС!$A$41:$F$784,6)+'Иные услуги '!$C$5+'РСТ РСО-А'!$J$7+'РСТ РСО-А'!$F$9</f>
        <v>1353.24</v>
      </c>
      <c r="N137" s="117">
        <f>VLOOKUP($A137+ROUND((COLUMN()-2)/24,5),АТС!$A$41:$F$784,6)+'Иные услуги '!$C$5+'РСТ РСО-А'!$J$7+'РСТ РСО-А'!$F$9</f>
        <v>1353.23</v>
      </c>
      <c r="O137" s="117">
        <f>VLOOKUP($A137+ROUND((COLUMN()-2)/24,5),АТС!$A$41:$F$784,6)+'Иные услуги '!$C$5+'РСТ РСО-А'!$J$7+'РСТ РСО-А'!$F$9</f>
        <v>1353.12</v>
      </c>
      <c r="P137" s="117">
        <f>VLOOKUP($A137+ROUND((COLUMN()-2)/24,5),АТС!$A$41:$F$784,6)+'Иные услуги '!$C$5+'РСТ РСО-А'!$J$7+'РСТ РСО-А'!$F$9</f>
        <v>1353.12</v>
      </c>
      <c r="Q137" s="117">
        <f>VLOOKUP($A137+ROUND((COLUMN()-2)/24,5),АТС!$A$41:$F$784,6)+'Иные услуги '!$C$5+'РСТ РСО-А'!$J$7+'РСТ РСО-А'!$F$9</f>
        <v>1353.1299999999999</v>
      </c>
      <c r="R137" s="117">
        <f>VLOOKUP($A137+ROUND((COLUMN()-2)/24,5),АТС!$A$41:$F$784,6)+'Иные услуги '!$C$5+'РСТ РСО-А'!$J$7+'РСТ РСО-А'!$F$9</f>
        <v>1353.1399999999999</v>
      </c>
      <c r="S137" s="117">
        <f>VLOOKUP($A137+ROUND((COLUMN()-2)/24,5),АТС!$A$41:$F$784,6)+'Иные услуги '!$C$5+'РСТ РСО-А'!$J$7+'РСТ РСО-А'!$F$9</f>
        <v>1353.11</v>
      </c>
      <c r="T137" s="117">
        <f>VLOOKUP($A137+ROUND((COLUMN()-2)/24,5),АТС!$A$41:$F$784,6)+'Иные услуги '!$C$5+'РСТ РСО-А'!$J$7+'РСТ РСО-А'!$F$9</f>
        <v>1353.1999999999998</v>
      </c>
      <c r="U137" s="117">
        <f>VLOOKUP($A137+ROUND((COLUMN()-2)/24,5),АТС!$A$41:$F$784,6)+'Иные услуги '!$C$5+'РСТ РСО-А'!$J$7+'РСТ РСО-А'!$F$9</f>
        <v>1353.23</v>
      </c>
      <c r="V137" s="117">
        <f>VLOOKUP($A137+ROUND((COLUMN()-2)/24,5),АТС!$A$41:$F$784,6)+'Иные услуги '!$C$5+'РСТ РСО-А'!$J$7+'РСТ РСО-А'!$F$9</f>
        <v>1352.8899999999999</v>
      </c>
      <c r="W137" s="117">
        <f>VLOOKUP($A137+ROUND((COLUMN()-2)/24,5),АТС!$A$41:$F$784,6)+'Иные услуги '!$C$5+'РСТ РСО-А'!$J$7+'РСТ РСО-А'!$F$9</f>
        <v>1352.8</v>
      </c>
      <c r="X137" s="117">
        <f>VLOOKUP($A137+ROUND((COLUMN()-2)/24,5),АТС!$A$41:$F$784,6)+'Иные услуги '!$C$5+'РСТ РСО-А'!$J$7+'РСТ РСО-А'!$F$9</f>
        <v>1352.25</v>
      </c>
      <c r="Y137" s="117">
        <f>VLOOKUP($A137+ROUND((COLUMN()-2)/24,5),АТС!$A$41:$F$784,6)+'Иные услуги '!$C$5+'РСТ РСО-А'!$J$7+'РСТ РСО-А'!$F$9</f>
        <v>1351.83</v>
      </c>
    </row>
    <row r="138" spans="1:25" x14ac:dyDescent="0.2">
      <c r="A138" s="66">
        <f t="shared" si="4"/>
        <v>43657</v>
      </c>
      <c r="B138" s="117">
        <f>VLOOKUP($A138+ROUND((COLUMN()-2)/24,5),АТС!$A$41:$F$784,6)+'Иные услуги '!$C$5+'РСТ РСО-А'!$J$7+'РСТ РСО-А'!$F$9</f>
        <v>1353.06</v>
      </c>
      <c r="C138" s="117">
        <f>VLOOKUP($A138+ROUND((COLUMN()-2)/24,5),АТС!$A$41:$F$784,6)+'Иные услуги '!$C$5+'РСТ РСО-А'!$J$7+'РСТ РСО-А'!$F$9</f>
        <v>1352.86</v>
      </c>
      <c r="D138" s="117">
        <f>VLOOKUP($A138+ROUND((COLUMN()-2)/24,5),АТС!$A$41:$F$784,6)+'Иные услуги '!$C$5+'РСТ РСО-А'!$J$7+'РСТ РСО-А'!$F$9</f>
        <v>1352.9199999999998</v>
      </c>
      <c r="E138" s="117">
        <f>VLOOKUP($A138+ROUND((COLUMN()-2)/24,5),АТС!$A$41:$F$784,6)+'Иные услуги '!$C$5+'РСТ РСО-А'!$J$7+'РСТ РСО-А'!$F$9</f>
        <v>1352.9699999999998</v>
      </c>
      <c r="F138" s="117">
        <f>VLOOKUP($A138+ROUND((COLUMN()-2)/24,5),АТС!$A$41:$F$784,6)+'Иные услуги '!$C$5+'РСТ РСО-А'!$J$7+'РСТ РСО-А'!$F$9</f>
        <v>1352.8999999999999</v>
      </c>
      <c r="G138" s="117">
        <f>VLOOKUP($A138+ROUND((COLUMN()-2)/24,5),АТС!$A$41:$F$784,6)+'Иные услуги '!$C$5+'РСТ РСО-А'!$J$7+'РСТ РСО-А'!$F$9</f>
        <v>1352.84</v>
      </c>
      <c r="H138" s="117">
        <f>VLOOKUP($A138+ROUND((COLUMN()-2)/24,5),АТС!$A$41:$F$784,6)+'Иные услуги '!$C$5+'РСТ РСО-А'!$J$7+'РСТ РСО-А'!$F$9</f>
        <v>1352.7199999999998</v>
      </c>
      <c r="I138" s="117">
        <f>VLOOKUP($A138+ROUND((COLUMN()-2)/24,5),АТС!$A$41:$F$784,6)+'Иные услуги '!$C$5+'РСТ РСО-А'!$J$7+'РСТ РСО-А'!$F$9</f>
        <v>1352.9499999999998</v>
      </c>
      <c r="J138" s="117">
        <f>VLOOKUP($A138+ROUND((COLUMN()-2)/24,5),АТС!$A$41:$F$784,6)+'Иные услуги '!$C$5+'РСТ РСО-А'!$J$7+'РСТ РСО-А'!$F$9</f>
        <v>1353.1999999999998</v>
      </c>
      <c r="K138" s="117">
        <f>VLOOKUP($A138+ROUND((COLUMN()-2)/24,5),АТС!$A$41:$F$784,6)+'Иные услуги '!$C$5+'РСТ РСО-А'!$J$7+'РСТ РСО-А'!$F$9</f>
        <v>1353.1799999999998</v>
      </c>
      <c r="L138" s="117">
        <f>VLOOKUP($A138+ROUND((COLUMN()-2)/24,5),АТС!$A$41:$F$784,6)+'Иные услуги '!$C$5+'РСТ РСО-А'!$J$7+'РСТ РСО-А'!$F$9</f>
        <v>1353.28</v>
      </c>
      <c r="M138" s="117">
        <f>VLOOKUP($A138+ROUND((COLUMN()-2)/24,5),АТС!$A$41:$F$784,6)+'Иные услуги '!$C$5+'РСТ РСО-А'!$J$7+'РСТ РСО-А'!$F$9</f>
        <v>1353.25</v>
      </c>
      <c r="N138" s="117">
        <f>VLOOKUP($A138+ROUND((COLUMN()-2)/24,5),АТС!$A$41:$F$784,6)+'Иные услуги '!$C$5+'РСТ РСО-А'!$J$7+'РСТ РСО-А'!$F$9</f>
        <v>1353.25</v>
      </c>
      <c r="O138" s="117">
        <f>VLOOKUP($A138+ROUND((COLUMN()-2)/24,5),АТС!$A$41:$F$784,6)+'Иные услуги '!$C$5+'РСТ РСО-А'!$J$7+'РСТ РСО-А'!$F$9</f>
        <v>1353.1499999999999</v>
      </c>
      <c r="P138" s="117">
        <f>VLOOKUP($A138+ROUND((COLUMN()-2)/24,5),АТС!$A$41:$F$784,6)+'Иные услуги '!$C$5+'РСТ РСО-А'!$J$7+'РСТ РСО-А'!$F$9</f>
        <v>1353.08</v>
      </c>
      <c r="Q138" s="117">
        <f>VLOOKUP($A138+ROUND((COLUMN()-2)/24,5),АТС!$A$41:$F$784,6)+'Иные услуги '!$C$5+'РСТ РСО-А'!$J$7+'РСТ РСО-А'!$F$9</f>
        <v>1353.1699999999998</v>
      </c>
      <c r="R138" s="117">
        <f>VLOOKUP($A138+ROUND((COLUMN()-2)/24,5),АТС!$A$41:$F$784,6)+'Иные услуги '!$C$5+'РСТ РСО-А'!$J$7+'РСТ РСО-А'!$F$9</f>
        <v>1353.1799999999998</v>
      </c>
      <c r="S138" s="117">
        <f>VLOOKUP($A138+ROUND((COLUMN()-2)/24,5),АТС!$A$41:$F$784,6)+'Иные услуги '!$C$5+'РСТ РСО-А'!$J$7+'РСТ РСО-А'!$F$9</f>
        <v>1353.1599999999999</v>
      </c>
      <c r="T138" s="117">
        <f>VLOOKUP($A138+ROUND((COLUMN()-2)/24,5),АТС!$A$41:$F$784,6)+'Иные услуги '!$C$5+'РСТ РСО-А'!$J$7+'РСТ РСО-А'!$F$9</f>
        <v>1353.25</v>
      </c>
      <c r="U138" s="117">
        <f>VLOOKUP($A138+ROUND((COLUMN()-2)/24,5),АТС!$A$41:$F$784,6)+'Иные услуги '!$C$5+'РСТ РСО-А'!$J$7+'РСТ РСО-А'!$F$9</f>
        <v>1353.1899999999998</v>
      </c>
      <c r="V138" s="117">
        <f>VLOOKUP($A138+ROUND((COLUMN()-2)/24,5),АТС!$A$41:$F$784,6)+'Иные услуги '!$C$5+'РСТ РСО-А'!$J$7+'РСТ РСО-А'!$F$9</f>
        <v>1352.73</v>
      </c>
      <c r="W138" s="117">
        <f>VLOOKUP($A138+ROUND((COLUMN()-2)/24,5),АТС!$A$41:$F$784,6)+'Иные услуги '!$C$5+'РСТ РСО-А'!$J$7+'РСТ РСО-А'!$F$9</f>
        <v>1352.84</v>
      </c>
      <c r="X138" s="117">
        <f>VLOOKUP($A138+ROUND((COLUMN()-2)/24,5),АТС!$A$41:$F$784,6)+'Иные услуги '!$C$5+'РСТ РСО-А'!$J$7+'РСТ РСО-А'!$F$9</f>
        <v>1352.4399999999998</v>
      </c>
      <c r="Y138" s="117">
        <f>VLOOKUP($A138+ROUND((COLUMN()-2)/24,5),АТС!$A$41:$F$784,6)+'Иные услуги '!$C$5+'РСТ РСО-А'!$J$7+'РСТ РСО-А'!$F$9</f>
        <v>1351.78</v>
      </c>
    </row>
    <row r="139" spans="1:25" x14ac:dyDescent="0.2">
      <c r="A139" s="66">
        <f t="shared" si="4"/>
        <v>43658</v>
      </c>
      <c r="B139" s="117">
        <f>VLOOKUP($A139+ROUND((COLUMN()-2)/24,5),АТС!$A$41:$F$784,6)+'Иные услуги '!$C$5+'РСТ РСО-А'!$J$7+'РСТ РСО-А'!$F$9</f>
        <v>1353.05</v>
      </c>
      <c r="C139" s="117">
        <f>VLOOKUP($A139+ROUND((COLUMN()-2)/24,5),АТС!$A$41:$F$784,6)+'Иные услуги '!$C$5+'РСТ РСО-А'!$J$7+'РСТ РСО-А'!$F$9</f>
        <v>1352.98</v>
      </c>
      <c r="D139" s="117">
        <f>VLOOKUP($A139+ROUND((COLUMN()-2)/24,5),АТС!$A$41:$F$784,6)+'Иные услуги '!$C$5+'РСТ РСО-А'!$J$7+'РСТ РСО-А'!$F$9</f>
        <v>1352.98</v>
      </c>
      <c r="E139" s="117">
        <f>VLOOKUP($A139+ROUND((COLUMN()-2)/24,5),АТС!$A$41:$F$784,6)+'Иные услуги '!$C$5+'РСТ РСО-А'!$J$7+'РСТ РСО-А'!$F$9</f>
        <v>1352.99</v>
      </c>
      <c r="F139" s="117">
        <f>VLOOKUP($A139+ROUND((COLUMN()-2)/24,5),АТС!$A$41:$F$784,6)+'Иные услуги '!$C$5+'РСТ РСО-А'!$J$7+'РСТ РСО-А'!$F$9</f>
        <v>1352.9399999999998</v>
      </c>
      <c r="G139" s="117">
        <f>VLOOKUP($A139+ROUND((COLUMN()-2)/24,5),АТС!$A$41:$F$784,6)+'Иные услуги '!$C$5+'РСТ РСО-А'!$J$7+'РСТ РСО-А'!$F$9</f>
        <v>1352.87</v>
      </c>
      <c r="H139" s="117">
        <f>VLOOKUP($A139+ROUND((COLUMN()-2)/24,5),АТС!$A$41:$F$784,6)+'Иные услуги '!$C$5+'РСТ РСО-А'!$J$7+'РСТ РСО-А'!$F$9</f>
        <v>1353.52</v>
      </c>
      <c r="I139" s="117">
        <f>VLOOKUP($A139+ROUND((COLUMN()-2)/24,5),АТС!$A$41:$F$784,6)+'Иные услуги '!$C$5+'РСТ РСО-А'!$J$7+'РСТ РСО-А'!$F$9</f>
        <v>1352.9199999999998</v>
      </c>
      <c r="J139" s="117">
        <f>VLOOKUP($A139+ROUND((COLUMN()-2)/24,5),АТС!$A$41:$F$784,6)+'Иные услуги '!$C$5+'РСТ РСО-А'!$J$7+'РСТ РСО-А'!$F$9</f>
        <v>1353.1299999999999</v>
      </c>
      <c r="K139" s="117">
        <f>VLOOKUP($A139+ROUND((COLUMN()-2)/24,5),АТС!$A$41:$F$784,6)+'Иные услуги '!$C$5+'РСТ РСО-А'!$J$7+'РСТ РСО-А'!$F$9</f>
        <v>1353.1699999999998</v>
      </c>
      <c r="L139" s="117">
        <f>VLOOKUP($A139+ROUND((COLUMN()-2)/24,5),АТС!$A$41:$F$784,6)+'Иные услуги '!$C$5+'РСТ РСО-А'!$J$7+'РСТ РСО-А'!$F$9</f>
        <v>1353.24</v>
      </c>
      <c r="M139" s="117">
        <f>VLOOKUP($A139+ROUND((COLUMN()-2)/24,5),АТС!$A$41:$F$784,6)+'Иные услуги '!$C$5+'РСТ РСО-А'!$J$7+'РСТ РСО-А'!$F$9</f>
        <v>1353.23</v>
      </c>
      <c r="N139" s="117">
        <f>VLOOKUP($A139+ROUND((COLUMN()-2)/24,5),АТС!$A$41:$F$784,6)+'Иные услуги '!$C$5+'РСТ РСО-А'!$J$7+'РСТ РСО-А'!$F$9</f>
        <v>1353.1999999999998</v>
      </c>
      <c r="O139" s="117">
        <f>VLOOKUP($A139+ROUND((COLUMN()-2)/24,5),АТС!$A$41:$F$784,6)+'Иные услуги '!$C$5+'РСТ РСО-А'!$J$7+'РСТ РСО-А'!$F$9</f>
        <v>1353.08</v>
      </c>
      <c r="P139" s="117">
        <f>VLOOKUP($A139+ROUND((COLUMN()-2)/24,5),АТС!$A$41:$F$784,6)+'Иные услуги '!$C$5+'РСТ РСО-А'!$J$7+'РСТ РСО-А'!$F$9</f>
        <v>1353.1</v>
      </c>
      <c r="Q139" s="117">
        <f>VLOOKUP($A139+ROUND((COLUMN()-2)/24,5),АТС!$A$41:$F$784,6)+'Иные услуги '!$C$5+'РСТ РСО-А'!$J$7+'РСТ РСО-А'!$F$9</f>
        <v>1353.1499999999999</v>
      </c>
      <c r="R139" s="117">
        <f>VLOOKUP($A139+ROUND((COLUMN()-2)/24,5),АТС!$A$41:$F$784,6)+'Иные услуги '!$C$5+'РСТ РСО-А'!$J$7+'РСТ РСО-А'!$F$9</f>
        <v>1353.1799999999998</v>
      </c>
      <c r="S139" s="117">
        <f>VLOOKUP($A139+ROUND((COLUMN()-2)/24,5),АТС!$A$41:$F$784,6)+'Иные услуги '!$C$5+'РСТ РСО-А'!$J$7+'РСТ РСО-А'!$F$9</f>
        <v>1353.1599999999999</v>
      </c>
      <c r="T139" s="117">
        <f>VLOOKUP($A139+ROUND((COLUMN()-2)/24,5),АТС!$A$41:$F$784,6)+'Иные услуги '!$C$5+'РСТ РСО-А'!$J$7+'РСТ РСО-А'!$F$9</f>
        <v>1353.24</v>
      </c>
      <c r="U139" s="117">
        <f>VLOOKUP($A139+ROUND((COLUMN()-2)/24,5),АТС!$A$41:$F$784,6)+'Иные услуги '!$C$5+'РСТ РСО-А'!$J$7+'РСТ РСО-А'!$F$9</f>
        <v>1353.26</v>
      </c>
      <c r="V139" s="117">
        <f>VLOOKUP($A139+ROUND((COLUMN()-2)/24,5),АТС!$A$41:$F$784,6)+'Иные услуги '!$C$5+'РСТ РСО-А'!$J$7+'РСТ РСО-А'!$F$9</f>
        <v>1352.8999999999999</v>
      </c>
      <c r="W139" s="117">
        <f>VLOOKUP($A139+ROUND((COLUMN()-2)/24,5),АТС!$A$41:$F$784,6)+'Иные услуги '!$C$5+'РСТ РСО-А'!$J$7+'РСТ РСО-А'!$F$9</f>
        <v>1352.98</v>
      </c>
      <c r="X139" s="117">
        <f>VLOOKUP($A139+ROUND((COLUMN()-2)/24,5),АТС!$A$41:$F$784,6)+'Иные услуги '!$C$5+'РСТ РСО-А'!$J$7+'РСТ РСО-А'!$F$9</f>
        <v>1352.6299999999999</v>
      </c>
      <c r="Y139" s="117">
        <f>VLOOKUP($A139+ROUND((COLUMN()-2)/24,5),АТС!$A$41:$F$784,6)+'Иные услуги '!$C$5+'РСТ РСО-А'!$J$7+'РСТ РСО-А'!$F$9</f>
        <v>1351.74</v>
      </c>
    </row>
    <row r="140" spans="1:25" x14ac:dyDescent="0.2">
      <c r="A140" s="66">
        <f t="shared" si="4"/>
        <v>43659</v>
      </c>
      <c r="B140" s="117">
        <f>VLOOKUP($A140+ROUND((COLUMN()-2)/24,5),АТС!$A$41:$F$784,6)+'Иные услуги '!$C$5+'РСТ РСО-А'!$J$7+'РСТ РСО-А'!$F$9</f>
        <v>1352.9199999999998</v>
      </c>
      <c r="C140" s="117">
        <f>VLOOKUP($A140+ROUND((COLUMN()-2)/24,5),АТС!$A$41:$F$784,6)+'Иные услуги '!$C$5+'РСТ РСО-А'!$J$7+'РСТ РСО-А'!$F$9</f>
        <v>1352.76</v>
      </c>
      <c r="D140" s="117">
        <f>VLOOKUP($A140+ROUND((COLUMN()-2)/24,5),АТС!$A$41:$F$784,6)+'Иные услуги '!$C$5+'РСТ РСО-А'!$J$7+'РСТ РСО-А'!$F$9</f>
        <v>1352.82</v>
      </c>
      <c r="E140" s="117">
        <f>VLOOKUP($A140+ROUND((COLUMN()-2)/24,5),АТС!$A$41:$F$784,6)+'Иные услуги '!$C$5+'РСТ РСО-А'!$J$7+'РСТ РСО-А'!$F$9</f>
        <v>1352.82</v>
      </c>
      <c r="F140" s="117">
        <f>VLOOKUP($A140+ROUND((COLUMN()-2)/24,5),АТС!$A$41:$F$784,6)+'Иные услуги '!$C$5+'РСТ РСО-А'!$J$7+'РСТ РСО-А'!$F$9</f>
        <v>1352.78</v>
      </c>
      <c r="G140" s="117">
        <f>VLOOKUP($A140+ROUND((COLUMN()-2)/24,5),АТС!$A$41:$F$784,6)+'Иные услуги '!$C$5+'РСТ РСО-А'!$J$7+'РСТ РСО-А'!$F$9</f>
        <v>1352.7199999999998</v>
      </c>
      <c r="H140" s="117">
        <f>VLOOKUP($A140+ROUND((COLUMN()-2)/24,5),АТС!$A$41:$F$784,6)+'Иные услуги '!$C$5+'РСТ РСО-А'!$J$7+'РСТ РСО-А'!$F$9</f>
        <v>1352.76</v>
      </c>
      <c r="I140" s="117">
        <f>VLOOKUP($A140+ROUND((COLUMN()-2)/24,5),АТС!$A$41:$F$784,6)+'Иные услуги '!$C$5+'РСТ РСО-А'!$J$7+'РСТ РСО-А'!$F$9</f>
        <v>1352.82</v>
      </c>
      <c r="J140" s="117">
        <f>VLOOKUP($A140+ROUND((COLUMN()-2)/24,5),АТС!$A$41:$F$784,6)+'Иные услуги '!$C$5+'РСТ РСО-А'!$J$7+'РСТ РСО-А'!$F$9</f>
        <v>1353</v>
      </c>
      <c r="K140" s="117">
        <f>VLOOKUP($A140+ROUND((COLUMN()-2)/24,5),АТС!$A$41:$F$784,6)+'Иные услуги '!$C$5+'РСТ РСО-А'!$J$7+'РСТ РСО-А'!$F$9</f>
        <v>1353.1699999999998</v>
      </c>
      <c r="L140" s="117">
        <f>VLOOKUP($A140+ROUND((COLUMN()-2)/24,5),АТС!$A$41:$F$784,6)+'Иные услуги '!$C$5+'РСТ РСО-А'!$J$7+'РСТ РСО-А'!$F$9</f>
        <v>1353.1999999999998</v>
      </c>
      <c r="M140" s="117">
        <f>VLOOKUP($A140+ROUND((COLUMN()-2)/24,5),АТС!$A$41:$F$784,6)+'Иные услуги '!$C$5+'РСТ РСО-А'!$J$7+'РСТ РСО-А'!$F$9</f>
        <v>1353.1999999999998</v>
      </c>
      <c r="N140" s="117">
        <f>VLOOKUP($A140+ROUND((COLUMN()-2)/24,5),АТС!$A$41:$F$784,6)+'Иные услуги '!$C$5+'РСТ РСО-А'!$J$7+'РСТ РСО-А'!$F$9</f>
        <v>1353.1899999999998</v>
      </c>
      <c r="O140" s="117">
        <f>VLOOKUP($A140+ROUND((COLUMN()-2)/24,5),АТС!$A$41:$F$784,6)+'Иные услуги '!$C$5+'РСТ РСО-А'!$J$7+'РСТ РСО-А'!$F$9</f>
        <v>1353.09</v>
      </c>
      <c r="P140" s="117">
        <f>VLOOKUP($A140+ROUND((COLUMN()-2)/24,5),АТС!$A$41:$F$784,6)+'Иные услуги '!$C$5+'РСТ РСО-А'!$J$7+'РСТ РСО-А'!$F$9</f>
        <v>1353.08</v>
      </c>
      <c r="Q140" s="117">
        <f>VLOOKUP($A140+ROUND((COLUMN()-2)/24,5),АТС!$A$41:$F$784,6)+'Иные услуги '!$C$5+'РСТ РСО-А'!$J$7+'РСТ РСО-А'!$F$9</f>
        <v>1353.1299999999999</v>
      </c>
      <c r="R140" s="117">
        <f>VLOOKUP($A140+ROUND((COLUMN()-2)/24,5),АТС!$A$41:$F$784,6)+'Иные услуги '!$C$5+'РСТ РСО-А'!$J$7+'РСТ РСО-А'!$F$9</f>
        <v>1353.1499999999999</v>
      </c>
      <c r="S140" s="117">
        <f>VLOOKUP($A140+ROUND((COLUMN()-2)/24,5),АТС!$A$41:$F$784,6)+'Иные услуги '!$C$5+'РСТ РСО-А'!$J$7+'РСТ РСО-А'!$F$9</f>
        <v>1353.1399999999999</v>
      </c>
      <c r="T140" s="117">
        <f>VLOOKUP($A140+ROUND((COLUMN()-2)/24,5),АТС!$A$41:$F$784,6)+'Иные услуги '!$C$5+'РСТ РСО-А'!$J$7+'РСТ РСО-А'!$F$9</f>
        <v>1353.24</v>
      </c>
      <c r="U140" s="117">
        <f>VLOOKUP($A140+ROUND((COLUMN()-2)/24,5),АТС!$A$41:$F$784,6)+'Иные услуги '!$C$5+'РСТ РСО-А'!$J$7+'РСТ РСО-А'!$F$9</f>
        <v>1353.2199999999998</v>
      </c>
      <c r="V140" s="117">
        <f>VLOOKUP($A140+ROUND((COLUMN()-2)/24,5),АТС!$A$41:$F$784,6)+'Иные услуги '!$C$5+'РСТ РСО-А'!$J$7+'РСТ РСО-А'!$F$9</f>
        <v>1352.9599999999998</v>
      </c>
      <c r="W140" s="117">
        <f>VLOOKUP($A140+ROUND((COLUMN()-2)/24,5),АТС!$A$41:$F$784,6)+'Иные услуги '!$C$5+'РСТ РСО-А'!$J$7+'РСТ РСО-А'!$F$9</f>
        <v>1353.04</v>
      </c>
      <c r="X140" s="117">
        <f>VLOOKUP($A140+ROUND((COLUMN()-2)/24,5),АТС!$A$41:$F$784,6)+'Иные услуги '!$C$5+'РСТ РСО-А'!$J$7+'РСТ РСО-А'!$F$9</f>
        <v>1352.6399999999999</v>
      </c>
      <c r="Y140" s="117">
        <f>VLOOKUP($A140+ROUND((COLUMN()-2)/24,5),АТС!$A$41:$F$784,6)+'Иные услуги '!$C$5+'РСТ РСО-А'!$J$7+'РСТ РСО-А'!$F$9</f>
        <v>1351.7199999999998</v>
      </c>
    </row>
    <row r="141" spans="1:25" x14ac:dyDescent="0.2">
      <c r="A141" s="66">
        <f t="shared" si="4"/>
        <v>43660</v>
      </c>
      <c r="B141" s="117">
        <f>VLOOKUP($A141+ROUND((COLUMN()-2)/24,5),АТС!$A$41:$F$784,6)+'Иные услуги '!$C$5+'РСТ РСО-А'!$J$7+'РСТ РСО-А'!$F$9</f>
        <v>1352.9299999999998</v>
      </c>
      <c r="C141" s="117">
        <f>VLOOKUP($A141+ROUND((COLUMN()-2)/24,5),АТС!$A$41:$F$784,6)+'Иные услуги '!$C$5+'РСТ РСО-А'!$J$7+'РСТ РСО-А'!$F$9</f>
        <v>1352.81</v>
      </c>
      <c r="D141" s="117">
        <f>VLOOKUP($A141+ROUND((COLUMN()-2)/24,5),АТС!$A$41:$F$784,6)+'Иные услуги '!$C$5+'РСТ РСО-А'!$J$7+'РСТ РСО-А'!$F$9</f>
        <v>1352.83</v>
      </c>
      <c r="E141" s="117">
        <f>VLOOKUP($A141+ROUND((COLUMN()-2)/24,5),АТС!$A$41:$F$784,6)+'Иные услуги '!$C$5+'РСТ РСО-А'!$J$7+'РСТ РСО-А'!$F$9</f>
        <v>1352.83</v>
      </c>
      <c r="F141" s="117">
        <f>VLOOKUP($A141+ROUND((COLUMN()-2)/24,5),АТС!$A$41:$F$784,6)+'Иные услуги '!$C$5+'РСТ РСО-А'!$J$7+'РСТ РСО-А'!$F$9</f>
        <v>1352.82</v>
      </c>
      <c r="G141" s="117">
        <f>VLOOKUP($A141+ROUND((COLUMN()-2)/24,5),АТС!$A$41:$F$784,6)+'Иные услуги '!$C$5+'РСТ РСО-А'!$J$7+'РСТ РСО-А'!$F$9</f>
        <v>1352.7199999999998</v>
      </c>
      <c r="H141" s="117">
        <f>VLOOKUP($A141+ROUND((COLUMN()-2)/24,5),АТС!$A$41:$F$784,6)+'Иные услуги '!$C$5+'РСТ РСО-А'!$J$7+'РСТ РСО-А'!$F$9</f>
        <v>1352.35</v>
      </c>
      <c r="I141" s="117">
        <f>VLOOKUP($A141+ROUND((COLUMN()-2)/24,5),АТС!$A$41:$F$784,6)+'Иные услуги '!$C$5+'РСТ РСО-А'!$J$7+'РСТ РСО-А'!$F$9</f>
        <v>1352.77</v>
      </c>
      <c r="J141" s="117">
        <f>VLOOKUP($A141+ROUND((COLUMN()-2)/24,5),АТС!$A$41:$F$784,6)+'Иные услуги '!$C$5+'РСТ РСО-А'!$J$7+'РСТ РСО-А'!$F$9</f>
        <v>1352.9599999999998</v>
      </c>
      <c r="K141" s="117">
        <f>VLOOKUP($A141+ROUND((COLUMN()-2)/24,5),АТС!$A$41:$F$784,6)+'Иные услуги '!$C$5+'РСТ РСО-А'!$J$7+'РСТ РСО-А'!$F$9</f>
        <v>1353.07</v>
      </c>
      <c r="L141" s="117">
        <f>VLOOKUP($A141+ROUND((COLUMN()-2)/24,5),АТС!$A$41:$F$784,6)+'Иные услуги '!$C$5+'РСТ РСО-А'!$J$7+'РСТ РСО-А'!$F$9</f>
        <v>1353.11</v>
      </c>
      <c r="M141" s="117">
        <f>VLOOKUP($A141+ROUND((COLUMN()-2)/24,5),АТС!$A$41:$F$784,6)+'Иные услуги '!$C$5+'РСТ РСО-А'!$J$7+'РСТ РСО-А'!$F$9</f>
        <v>1353.12</v>
      </c>
      <c r="N141" s="117">
        <f>VLOOKUP($A141+ROUND((COLUMN()-2)/24,5),АТС!$A$41:$F$784,6)+'Иные услуги '!$C$5+'РСТ РСО-А'!$J$7+'РСТ РСО-А'!$F$9</f>
        <v>1353.11</v>
      </c>
      <c r="O141" s="117">
        <f>VLOOKUP($A141+ROUND((COLUMN()-2)/24,5),АТС!$A$41:$F$784,6)+'Иные услуги '!$C$5+'РСТ РСО-А'!$J$7+'РСТ РСО-А'!$F$9</f>
        <v>1353.02</v>
      </c>
      <c r="P141" s="117">
        <f>VLOOKUP($A141+ROUND((COLUMN()-2)/24,5),АТС!$A$41:$F$784,6)+'Иные услуги '!$C$5+'РСТ РСО-А'!$J$7+'РСТ РСО-А'!$F$9</f>
        <v>1353.02</v>
      </c>
      <c r="Q141" s="117">
        <f>VLOOKUP($A141+ROUND((COLUMN()-2)/24,5),АТС!$A$41:$F$784,6)+'Иные услуги '!$C$5+'РСТ РСО-А'!$J$7+'РСТ РСО-А'!$F$9</f>
        <v>1353.09</v>
      </c>
      <c r="R141" s="117">
        <f>VLOOKUP($A141+ROUND((COLUMN()-2)/24,5),АТС!$A$41:$F$784,6)+'Иные услуги '!$C$5+'РСТ РСО-А'!$J$7+'РСТ РСО-А'!$F$9</f>
        <v>1353.11</v>
      </c>
      <c r="S141" s="117">
        <f>VLOOKUP($A141+ROUND((COLUMN()-2)/24,5),АТС!$A$41:$F$784,6)+'Иные услуги '!$C$5+'РСТ РСО-А'!$J$7+'РСТ РСО-А'!$F$9</f>
        <v>1353.1299999999999</v>
      </c>
      <c r="T141" s="117">
        <f>VLOOKUP($A141+ROUND((COLUMN()-2)/24,5),АТС!$A$41:$F$784,6)+'Иные услуги '!$C$5+'РСТ РСО-А'!$J$7+'РСТ РСО-А'!$F$9</f>
        <v>1353.2099999999998</v>
      </c>
      <c r="U141" s="117">
        <f>VLOOKUP($A141+ROUND((COLUMN()-2)/24,5),АТС!$A$41:$F$784,6)+'Иные услуги '!$C$5+'РСТ РСО-А'!$J$7+'РСТ РСО-А'!$F$9</f>
        <v>1353.24</v>
      </c>
      <c r="V141" s="117">
        <f>VLOOKUP($A141+ROUND((COLUMN()-2)/24,5),АТС!$A$41:$F$784,6)+'Иные услуги '!$C$5+'РСТ РСО-А'!$J$7+'РСТ РСО-А'!$F$9</f>
        <v>1353</v>
      </c>
      <c r="W141" s="117">
        <f>VLOOKUP($A141+ROUND((COLUMN()-2)/24,5),АТС!$A$41:$F$784,6)+'Иные услуги '!$C$5+'РСТ РСО-А'!$J$7+'РСТ РСО-А'!$F$9</f>
        <v>1352.98</v>
      </c>
      <c r="X141" s="117">
        <f>VLOOKUP($A141+ROUND((COLUMN()-2)/24,5),АТС!$A$41:$F$784,6)+'Иные услуги '!$C$5+'РСТ РСО-А'!$J$7+'РСТ РСО-А'!$F$9</f>
        <v>1352.55</v>
      </c>
      <c r="Y141" s="117">
        <f>VLOOKUP($A141+ROUND((COLUMN()-2)/24,5),АТС!$A$41:$F$784,6)+'Иные услуги '!$C$5+'РСТ РСО-А'!$J$7+'РСТ РСО-А'!$F$9</f>
        <v>1351.7099999999998</v>
      </c>
    </row>
    <row r="142" spans="1:25" x14ac:dyDescent="0.2">
      <c r="A142" s="66">
        <f t="shared" si="4"/>
        <v>43661</v>
      </c>
      <c r="B142" s="117">
        <f>VLOOKUP($A142+ROUND((COLUMN()-2)/24,5),АТС!$A$41:$F$784,6)+'Иные услуги '!$C$5+'РСТ РСО-А'!$J$7+'РСТ РСО-А'!$F$9</f>
        <v>1353.2099999999998</v>
      </c>
      <c r="C142" s="117">
        <f>VLOOKUP($A142+ROUND((COLUMN()-2)/24,5),АТС!$A$41:$F$784,6)+'Иные услуги '!$C$5+'РСТ РСО-А'!$J$7+'РСТ РСО-А'!$F$9</f>
        <v>1353.1399999999999</v>
      </c>
      <c r="D142" s="117">
        <f>VLOOKUP($A142+ROUND((COLUMN()-2)/24,5),АТС!$A$41:$F$784,6)+'Иные услуги '!$C$5+'РСТ РСО-А'!$J$7+'РСТ РСО-А'!$F$9</f>
        <v>1353.11</v>
      </c>
      <c r="E142" s="117">
        <f>VLOOKUP($A142+ROUND((COLUMN()-2)/24,5),АТС!$A$41:$F$784,6)+'Иные услуги '!$C$5+'РСТ РСО-А'!$J$7+'РСТ РСО-А'!$F$9</f>
        <v>1353.1699999999998</v>
      </c>
      <c r="F142" s="117">
        <f>VLOOKUP($A142+ROUND((COLUMN()-2)/24,5),АТС!$A$41:$F$784,6)+'Иные услуги '!$C$5+'РСТ РСО-А'!$J$7+'РСТ РСО-А'!$F$9</f>
        <v>1353.1999999999998</v>
      </c>
      <c r="G142" s="117">
        <f>VLOOKUP($A142+ROUND((COLUMN()-2)/24,5),АТС!$A$41:$F$784,6)+'Иные услуги '!$C$5+'РСТ РСО-А'!$J$7+'РСТ РСО-А'!$F$9</f>
        <v>1353.1699999999998</v>
      </c>
      <c r="H142" s="117">
        <f>VLOOKUP($A142+ROUND((COLUMN()-2)/24,5),АТС!$A$41:$F$784,6)+'Иные услуги '!$C$5+'РСТ РСО-А'!$J$7+'РСТ РСО-А'!$F$9</f>
        <v>1352.8799999999999</v>
      </c>
      <c r="I142" s="117">
        <f>VLOOKUP($A142+ROUND((COLUMN()-2)/24,5),АТС!$A$41:$F$784,6)+'Иные услуги '!$C$5+'РСТ РСО-А'!$J$7+'РСТ РСО-А'!$F$9</f>
        <v>1352.9699999999998</v>
      </c>
      <c r="J142" s="117">
        <f>VLOOKUP($A142+ROUND((COLUMN()-2)/24,5),АТС!$A$41:$F$784,6)+'Иные услуги '!$C$5+'РСТ РСО-А'!$J$7+'РСТ РСО-А'!$F$9</f>
        <v>1353.1699999999998</v>
      </c>
      <c r="K142" s="117">
        <f>VLOOKUP($A142+ROUND((COLUMN()-2)/24,5),АТС!$A$41:$F$784,6)+'Иные услуги '!$C$5+'РСТ РСО-А'!$J$7+'РСТ РСО-А'!$F$9</f>
        <v>1353.34</v>
      </c>
      <c r="L142" s="117">
        <f>VLOOKUP($A142+ROUND((COLUMN()-2)/24,5),АТС!$A$41:$F$784,6)+'Иные услуги '!$C$5+'РСТ РСО-А'!$J$7+'РСТ РСО-А'!$F$9</f>
        <v>1353.35</v>
      </c>
      <c r="M142" s="117">
        <f>VLOOKUP($A142+ROUND((COLUMN()-2)/24,5),АТС!$A$41:$F$784,6)+'Иные услуги '!$C$5+'РСТ РСО-А'!$J$7+'РСТ РСО-А'!$F$9</f>
        <v>1353.36</v>
      </c>
      <c r="N142" s="117">
        <f>VLOOKUP($A142+ROUND((COLUMN()-2)/24,5),АТС!$A$41:$F$784,6)+'Иные услуги '!$C$5+'РСТ РСО-А'!$J$7+'РСТ РСО-А'!$F$9</f>
        <v>1353.37</v>
      </c>
      <c r="O142" s="117">
        <f>VLOOKUP($A142+ROUND((COLUMN()-2)/24,5),АТС!$A$41:$F$784,6)+'Иные услуги '!$C$5+'РСТ РСО-А'!$J$7+'РСТ РСО-А'!$F$9</f>
        <v>1353.2199999999998</v>
      </c>
      <c r="P142" s="117">
        <f>VLOOKUP($A142+ROUND((COLUMN()-2)/24,5),АТС!$A$41:$F$784,6)+'Иные услуги '!$C$5+'РСТ РСО-А'!$J$7+'РСТ РСО-А'!$F$9</f>
        <v>1353.2099999999998</v>
      </c>
      <c r="Q142" s="117">
        <f>VLOOKUP($A142+ROUND((COLUMN()-2)/24,5),АТС!$A$41:$F$784,6)+'Иные услуги '!$C$5+'РСТ РСО-А'!$J$7+'РСТ РСО-А'!$F$9</f>
        <v>1353.2199999999998</v>
      </c>
      <c r="R142" s="117">
        <f>VLOOKUP($A142+ROUND((COLUMN()-2)/24,5),АТС!$A$41:$F$784,6)+'Иные услуги '!$C$5+'РСТ РСО-А'!$J$7+'РСТ РСО-А'!$F$9</f>
        <v>1353.1999999999998</v>
      </c>
      <c r="S142" s="117">
        <f>VLOOKUP($A142+ROUND((COLUMN()-2)/24,5),АТС!$A$41:$F$784,6)+'Иные услуги '!$C$5+'РСТ РСО-А'!$J$7+'РСТ РСО-А'!$F$9</f>
        <v>1353.1999999999998</v>
      </c>
      <c r="T142" s="117">
        <f>VLOOKUP($A142+ROUND((COLUMN()-2)/24,5),АТС!$A$41:$F$784,6)+'Иные услуги '!$C$5+'РСТ РСО-А'!$J$7+'РСТ РСО-А'!$F$9</f>
        <v>1353.32</v>
      </c>
      <c r="U142" s="117">
        <f>VLOOKUP($A142+ROUND((COLUMN()-2)/24,5),АТС!$A$41:$F$784,6)+'Иные услуги '!$C$5+'РСТ РСО-А'!$J$7+'РСТ РСО-А'!$F$9</f>
        <v>1353.24</v>
      </c>
      <c r="V142" s="117">
        <f>VLOOKUP($A142+ROUND((COLUMN()-2)/24,5),АТС!$A$41:$F$784,6)+'Иные услуги '!$C$5+'РСТ РСО-А'!$J$7+'РСТ РСО-А'!$F$9</f>
        <v>1353.1799999999998</v>
      </c>
      <c r="W142" s="117">
        <f>VLOOKUP($A142+ROUND((COLUMN()-2)/24,5),АТС!$A$41:$F$784,6)+'Иные услуги '!$C$5+'РСТ РСО-А'!$J$7+'РСТ РСО-А'!$F$9</f>
        <v>1353.1799999999998</v>
      </c>
      <c r="X142" s="117">
        <f>VLOOKUP($A142+ROUND((COLUMN()-2)/24,5),АТС!$A$41:$F$784,6)+'Иные услуги '!$C$5+'РСТ РСО-А'!$J$7+'РСТ РСО-А'!$F$9</f>
        <v>1353</v>
      </c>
      <c r="Y142" s="117">
        <f>VLOOKUP($A142+ROUND((COLUMN()-2)/24,5),АТС!$A$41:$F$784,6)+'Иные услуги '!$C$5+'РСТ РСО-А'!$J$7+'РСТ РСО-А'!$F$9</f>
        <v>1352.6</v>
      </c>
    </row>
    <row r="143" spans="1:25" x14ac:dyDescent="0.2">
      <c r="A143" s="66">
        <f t="shared" si="4"/>
        <v>43662</v>
      </c>
      <c r="B143" s="117">
        <f>VLOOKUP($A143+ROUND((COLUMN()-2)/24,5),АТС!$A$41:$F$784,6)+'Иные услуги '!$C$5+'РСТ РСО-А'!$J$7+'РСТ РСО-А'!$F$9</f>
        <v>1353.1999999999998</v>
      </c>
      <c r="C143" s="117">
        <f>VLOOKUP($A143+ROUND((COLUMN()-2)/24,5),АТС!$A$41:$F$784,6)+'Иные услуги '!$C$5+'РСТ РСО-А'!$J$7+'РСТ РСО-А'!$F$9</f>
        <v>1353.1699999999998</v>
      </c>
      <c r="D143" s="117">
        <f>VLOOKUP($A143+ROUND((COLUMN()-2)/24,5),АТС!$A$41:$F$784,6)+'Иные услуги '!$C$5+'РСТ РСО-А'!$J$7+'РСТ РСО-А'!$F$9</f>
        <v>1353.11</v>
      </c>
      <c r="E143" s="117">
        <f>VLOOKUP($A143+ROUND((COLUMN()-2)/24,5),АТС!$A$41:$F$784,6)+'Иные услуги '!$C$5+'РСТ РСО-А'!$J$7+'РСТ РСО-А'!$F$9</f>
        <v>1353.09</v>
      </c>
      <c r="F143" s="117">
        <f>VLOOKUP($A143+ROUND((COLUMN()-2)/24,5),АТС!$A$41:$F$784,6)+'Иные услуги '!$C$5+'РСТ РСО-А'!$J$7+'РСТ РСО-А'!$F$9</f>
        <v>1353</v>
      </c>
      <c r="G143" s="117">
        <f>VLOOKUP($A143+ROUND((COLUMN()-2)/24,5),АТС!$A$41:$F$784,6)+'Иные услуги '!$C$5+'РСТ РСО-А'!$J$7+'РСТ РСО-А'!$F$9</f>
        <v>1353.04</v>
      </c>
      <c r="H143" s="117">
        <f>VLOOKUP($A143+ROUND((COLUMN()-2)/24,5),АТС!$A$41:$F$784,6)+'Иные услуги '!$C$5+'РСТ РСО-А'!$J$7+'РСТ РСО-А'!$F$9</f>
        <v>1352.8799999999999</v>
      </c>
      <c r="I143" s="117">
        <f>VLOOKUP($A143+ROUND((COLUMN()-2)/24,5),АТС!$A$41:$F$784,6)+'Иные услуги '!$C$5+'РСТ РСО-А'!$J$7+'РСТ РСО-А'!$F$9</f>
        <v>1352.8899999999999</v>
      </c>
      <c r="J143" s="117">
        <f>VLOOKUP($A143+ROUND((COLUMN()-2)/24,5),АТС!$A$41:$F$784,6)+'Иные услуги '!$C$5+'РСТ РСО-А'!$J$7+'РСТ РСО-А'!$F$9</f>
        <v>1352.8999999999999</v>
      </c>
      <c r="K143" s="117">
        <f>VLOOKUP($A143+ROUND((COLUMN()-2)/24,5),АТС!$A$41:$F$784,6)+'Иные услуги '!$C$5+'РСТ РСО-А'!$J$7+'РСТ РСО-А'!$F$9</f>
        <v>1353.1899999999998</v>
      </c>
      <c r="L143" s="117">
        <f>VLOOKUP($A143+ROUND((COLUMN()-2)/24,5),АТС!$A$41:$F$784,6)+'Иные услуги '!$C$5+'РСТ РСО-А'!$J$7+'РСТ РСО-А'!$F$9</f>
        <v>1353.25</v>
      </c>
      <c r="M143" s="117">
        <f>VLOOKUP($A143+ROUND((COLUMN()-2)/24,5),АТС!$A$41:$F$784,6)+'Иные услуги '!$C$5+'РСТ РСО-А'!$J$7+'РСТ РСО-А'!$F$9</f>
        <v>1353.25</v>
      </c>
      <c r="N143" s="117">
        <f>VLOOKUP($A143+ROUND((COLUMN()-2)/24,5),АТС!$A$41:$F$784,6)+'Иные услуги '!$C$5+'РСТ РСО-А'!$J$7+'РСТ РСО-А'!$F$9</f>
        <v>1353.26</v>
      </c>
      <c r="O143" s="117">
        <f>VLOOKUP($A143+ROUND((COLUMN()-2)/24,5),АТС!$A$41:$F$784,6)+'Иные услуги '!$C$5+'РСТ РСО-А'!$J$7+'РСТ РСО-А'!$F$9</f>
        <v>1352.99</v>
      </c>
      <c r="P143" s="117">
        <f>VLOOKUP($A143+ROUND((COLUMN()-2)/24,5),АТС!$A$41:$F$784,6)+'Иные услуги '!$C$5+'РСТ РСО-А'!$J$7+'РСТ РСО-А'!$F$9</f>
        <v>1352.9699999999998</v>
      </c>
      <c r="Q143" s="117">
        <f>VLOOKUP($A143+ROUND((COLUMN()-2)/24,5),АТС!$A$41:$F$784,6)+'Иные услуги '!$C$5+'РСТ РСО-А'!$J$7+'РСТ РСО-А'!$F$9</f>
        <v>1352.9599999999998</v>
      </c>
      <c r="R143" s="117">
        <f>VLOOKUP($A143+ROUND((COLUMN()-2)/24,5),АТС!$A$41:$F$784,6)+'Иные услуги '!$C$5+'РСТ РСО-А'!$J$7+'РСТ РСО-А'!$F$9</f>
        <v>1352.99</v>
      </c>
      <c r="S143" s="117">
        <f>VLOOKUP($A143+ROUND((COLUMN()-2)/24,5),АТС!$A$41:$F$784,6)+'Иные услуги '!$C$5+'РСТ РСО-А'!$J$7+'РСТ РСО-А'!$F$9</f>
        <v>1353.1499999999999</v>
      </c>
      <c r="T143" s="117">
        <f>VLOOKUP($A143+ROUND((COLUMN()-2)/24,5),АТС!$A$41:$F$784,6)+'Иные услуги '!$C$5+'РСТ РСО-А'!$J$7+'РСТ РСО-А'!$F$9</f>
        <v>1353.2099999999998</v>
      </c>
      <c r="U143" s="117">
        <f>VLOOKUP($A143+ROUND((COLUMN()-2)/24,5),АТС!$A$41:$F$784,6)+'Иные услуги '!$C$5+'РСТ РСО-А'!$J$7+'РСТ РСО-А'!$F$9</f>
        <v>1353.29</v>
      </c>
      <c r="V143" s="117">
        <f>VLOOKUP($A143+ROUND((COLUMN()-2)/24,5),АТС!$A$41:$F$784,6)+'Иные услуги '!$C$5+'РСТ РСО-А'!$J$7+'РСТ РСО-А'!$F$9</f>
        <v>1353.1999999999998</v>
      </c>
      <c r="W143" s="117">
        <f>VLOOKUP($A143+ROUND((COLUMN()-2)/24,5),АТС!$A$41:$F$784,6)+'Иные услуги '!$C$5+'РСТ РСО-А'!$J$7+'РСТ РСО-А'!$F$9</f>
        <v>1353.1599999999999</v>
      </c>
      <c r="X143" s="117">
        <f>VLOOKUP($A143+ROUND((COLUMN()-2)/24,5),АТС!$A$41:$F$784,6)+'Иные услуги '!$C$5+'РСТ РСО-А'!$J$7+'РСТ РСО-А'!$F$9</f>
        <v>1352.98</v>
      </c>
      <c r="Y143" s="117">
        <f>VLOOKUP($A143+ROUND((COLUMN()-2)/24,5),АТС!$A$41:$F$784,6)+'Иные услуги '!$C$5+'РСТ РСО-А'!$J$7+'РСТ РСО-А'!$F$9</f>
        <v>1352.6</v>
      </c>
    </row>
    <row r="144" spans="1:25" x14ac:dyDescent="0.2">
      <c r="A144" s="66">
        <f t="shared" si="4"/>
        <v>43663</v>
      </c>
      <c r="B144" s="117">
        <f>VLOOKUP($A144+ROUND((COLUMN()-2)/24,5),АТС!$A$41:$F$784,6)+'Иные услуги '!$C$5+'РСТ РСО-А'!$J$7+'РСТ РСО-А'!$F$9</f>
        <v>1353.1599999999999</v>
      </c>
      <c r="C144" s="117">
        <f>VLOOKUP($A144+ROUND((COLUMN()-2)/24,5),АТС!$A$41:$F$784,6)+'Иные услуги '!$C$5+'РСТ РСО-А'!$J$7+'РСТ РСО-А'!$F$9</f>
        <v>1353.12</v>
      </c>
      <c r="D144" s="117">
        <f>VLOOKUP($A144+ROUND((COLUMN()-2)/24,5),АТС!$A$41:$F$784,6)+'Иные услуги '!$C$5+'РСТ РСО-А'!$J$7+'РСТ РСО-А'!$F$9</f>
        <v>1353.08</v>
      </c>
      <c r="E144" s="117">
        <f>VLOOKUP($A144+ROUND((COLUMN()-2)/24,5),АТС!$A$41:$F$784,6)+'Иные услуги '!$C$5+'РСТ РСО-А'!$J$7+'РСТ РСО-А'!$F$9</f>
        <v>1353.07</v>
      </c>
      <c r="F144" s="117">
        <f>VLOOKUP($A144+ROUND((COLUMN()-2)/24,5),АТС!$A$41:$F$784,6)+'Иные услуги '!$C$5+'РСТ РСО-А'!$J$7+'РСТ РСО-А'!$F$9</f>
        <v>1352.99</v>
      </c>
      <c r="G144" s="117">
        <f>VLOOKUP($A144+ROUND((COLUMN()-2)/24,5),АТС!$A$41:$F$784,6)+'Иные услуги '!$C$5+'РСТ РСО-А'!$J$7+'РСТ РСО-А'!$F$9</f>
        <v>1352.9099999999999</v>
      </c>
      <c r="H144" s="117">
        <f>VLOOKUP($A144+ROUND((COLUMN()-2)/24,5),АТС!$A$41:$F$784,6)+'Иные услуги '!$C$5+'РСТ РСО-А'!$J$7+'РСТ РСО-А'!$F$9</f>
        <v>1352.75</v>
      </c>
      <c r="I144" s="117">
        <f>VLOOKUP($A144+ROUND((COLUMN()-2)/24,5),АТС!$A$41:$F$784,6)+'Иные услуги '!$C$5+'РСТ РСО-А'!$J$7+'РСТ РСО-А'!$F$9</f>
        <v>1352.51</v>
      </c>
      <c r="J144" s="117">
        <f>VLOOKUP($A144+ROUND((COLUMN()-2)/24,5),АТС!$A$41:$F$784,6)+'Иные услуги '!$C$5+'РСТ РСО-А'!$J$7+'РСТ РСО-А'!$F$9</f>
        <v>1352.85</v>
      </c>
      <c r="K144" s="117">
        <f>VLOOKUP($A144+ROUND((COLUMN()-2)/24,5),АТС!$A$41:$F$784,6)+'Иные услуги '!$C$5+'РСТ РСО-А'!$J$7+'РСТ РСО-А'!$F$9</f>
        <v>1353.1999999999998</v>
      </c>
      <c r="L144" s="117">
        <f>VLOOKUP($A144+ROUND((COLUMN()-2)/24,5),АТС!$A$41:$F$784,6)+'Иные услуги '!$C$5+'РСТ РСО-А'!$J$7+'РСТ РСО-А'!$F$9</f>
        <v>1353.24</v>
      </c>
      <c r="M144" s="117">
        <f>VLOOKUP($A144+ROUND((COLUMN()-2)/24,5),АТС!$A$41:$F$784,6)+'Иные услуги '!$C$5+'РСТ РСО-А'!$J$7+'РСТ РСО-А'!$F$9</f>
        <v>1353.25</v>
      </c>
      <c r="N144" s="117">
        <f>VLOOKUP($A144+ROUND((COLUMN()-2)/24,5),АТС!$A$41:$F$784,6)+'Иные услуги '!$C$5+'РСТ РСО-А'!$J$7+'РСТ РСО-А'!$F$9</f>
        <v>1353.23</v>
      </c>
      <c r="O144" s="117">
        <f>VLOOKUP($A144+ROUND((COLUMN()-2)/24,5),АТС!$A$41:$F$784,6)+'Иные услуги '!$C$5+'РСТ РСО-А'!$J$7+'РСТ РСО-А'!$F$9</f>
        <v>1352.9199999999998</v>
      </c>
      <c r="P144" s="117">
        <f>VLOOKUP($A144+ROUND((COLUMN()-2)/24,5),АТС!$A$41:$F$784,6)+'Иные услуги '!$C$5+'РСТ РСО-А'!$J$7+'РСТ РСО-А'!$F$9</f>
        <v>1352.9099999999999</v>
      </c>
      <c r="Q144" s="117">
        <f>VLOOKUP($A144+ROUND((COLUMN()-2)/24,5),АТС!$A$41:$F$784,6)+'Иные услуги '!$C$5+'РСТ РСО-А'!$J$7+'РСТ РСО-А'!$F$9</f>
        <v>1352.9099999999999</v>
      </c>
      <c r="R144" s="117">
        <f>VLOOKUP($A144+ROUND((COLUMN()-2)/24,5),АТС!$A$41:$F$784,6)+'Иные услуги '!$C$5+'РСТ РСО-А'!$J$7+'РСТ РСО-А'!$F$9</f>
        <v>1352.9299999999998</v>
      </c>
      <c r="S144" s="117">
        <f>VLOOKUP($A144+ROUND((COLUMN()-2)/24,5),АТС!$A$41:$F$784,6)+'Иные услуги '!$C$5+'РСТ РСО-А'!$J$7+'РСТ РСО-А'!$F$9</f>
        <v>1352.9099999999999</v>
      </c>
      <c r="T144" s="117">
        <f>VLOOKUP($A144+ROUND((COLUMN()-2)/24,5),АТС!$A$41:$F$784,6)+'Иные услуги '!$C$5+'РСТ РСО-А'!$J$7+'РСТ РСО-А'!$F$9</f>
        <v>1353.2099999999998</v>
      </c>
      <c r="U144" s="117">
        <f>VLOOKUP($A144+ROUND((COLUMN()-2)/24,5),АТС!$A$41:$F$784,6)+'Иные услуги '!$C$5+'РСТ РСО-А'!$J$7+'РСТ РСО-А'!$F$9</f>
        <v>1353.26</v>
      </c>
      <c r="V144" s="117">
        <f>VLOOKUP($A144+ROUND((COLUMN()-2)/24,5),АТС!$A$41:$F$784,6)+'Иные услуги '!$C$5+'РСТ РСО-А'!$J$7+'РСТ РСО-А'!$F$9</f>
        <v>1353.1</v>
      </c>
      <c r="W144" s="117">
        <f>VLOOKUP($A144+ROUND((COLUMN()-2)/24,5),АТС!$A$41:$F$784,6)+'Иные услуги '!$C$5+'РСТ РСО-А'!$J$7+'РСТ РСО-А'!$F$9</f>
        <v>1353.08</v>
      </c>
      <c r="X144" s="117">
        <f>VLOOKUP($A144+ROUND((COLUMN()-2)/24,5),АТС!$A$41:$F$784,6)+'Иные услуги '!$C$5+'РСТ РСО-А'!$J$7+'РСТ РСО-А'!$F$9</f>
        <v>1352.9599999999998</v>
      </c>
      <c r="Y144" s="117">
        <f>VLOOKUP($A144+ROUND((COLUMN()-2)/24,5),АТС!$A$41:$F$784,6)+'Иные услуги '!$C$5+'РСТ РСО-А'!$J$7+'РСТ РСО-А'!$F$9</f>
        <v>1352.29</v>
      </c>
    </row>
    <row r="145" spans="1:25" x14ac:dyDescent="0.2">
      <c r="A145" s="66">
        <f t="shared" si="4"/>
        <v>43664</v>
      </c>
      <c r="B145" s="117">
        <f>VLOOKUP($A145+ROUND((COLUMN()-2)/24,5),АТС!$A$41:$F$784,6)+'Иные услуги '!$C$5+'РСТ РСО-А'!$J$7+'РСТ РСО-А'!$F$9</f>
        <v>1353.1499999999999</v>
      </c>
      <c r="C145" s="117">
        <f>VLOOKUP($A145+ROUND((COLUMN()-2)/24,5),АТС!$A$41:$F$784,6)+'Иные услуги '!$C$5+'РСТ РСО-А'!$J$7+'РСТ РСО-А'!$F$9</f>
        <v>1353.1399999999999</v>
      </c>
      <c r="D145" s="117">
        <f>VLOOKUP($A145+ROUND((COLUMN()-2)/24,5),АТС!$A$41:$F$784,6)+'Иные услуги '!$C$5+'РСТ РСО-А'!$J$7+'РСТ РСО-А'!$F$9</f>
        <v>1353.12</v>
      </c>
      <c r="E145" s="117">
        <f>VLOOKUP($A145+ROUND((COLUMN()-2)/24,5),АТС!$A$41:$F$784,6)+'Иные услуги '!$C$5+'РСТ РСО-А'!$J$7+'РСТ РСО-А'!$F$9</f>
        <v>1353.12</v>
      </c>
      <c r="F145" s="117">
        <f>VLOOKUP($A145+ROUND((COLUMN()-2)/24,5),АТС!$A$41:$F$784,6)+'Иные услуги '!$C$5+'РСТ РСО-А'!$J$7+'РСТ РСО-А'!$F$9</f>
        <v>1353.06</v>
      </c>
      <c r="G145" s="117">
        <f>VLOOKUP($A145+ROUND((COLUMN()-2)/24,5),АТС!$A$41:$F$784,6)+'Иные услуги '!$C$5+'РСТ РСО-А'!$J$7+'РСТ РСО-А'!$F$9</f>
        <v>1352.9699999999998</v>
      </c>
      <c r="H145" s="117">
        <f>VLOOKUP($A145+ROUND((COLUMN()-2)/24,5),АТС!$A$41:$F$784,6)+'Иные услуги '!$C$5+'РСТ РСО-А'!$J$7+'РСТ РСО-А'!$F$9</f>
        <v>1352.55</v>
      </c>
      <c r="I145" s="117">
        <f>VLOOKUP($A145+ROUND((COLUMN()-2)/24,5),АТС!$A$41:$F$784,6)+'Иные услуги '!$C$5+'РСТ РСО-А'!$J$7+'РСТ РСО-А'!$F$9</f>
        <v>1352.59</v>
      </c>
      <c r="J145" s="117">
        <f>VLOOKUP($A145+ROUND((COLUMN()-2)/24,5),АТС!$A$41:$F$784,6)+'Иные услуги '!$C$5+'РСТ РСО-А'!$J$7+'РСТ РСО-А'!$F$9</f>
        <v>1352.8</v>
      </c>
      <c r="K145" s="117">
        <f>VLOOKUP($A145+ROUND((COLUMN()-2)/24,5),АТС!$A$41:$F$784,6)+'Иные услуги '!$C$5+'РСТ РСО-А'!$J$7+'РСТ РСО-А'!$F$9</f>
        <v>1353.1699999999998</v>
      </c>
      <c r="L145" s="117">
        <f>VLOOKUP($A145+ROUND((COLUMN()-2)/24,5),АТС!$A$41:$F$784,6)+'Иные услуги '!$C$5+'РСТ РСО-А'!$J$7+'РСТ РСО-А'!$F$9</f>
        <v>1353.1699999999998</v>
      </c>
      <c r="M145" s="117">
        <f>VLOOKUP($A145+ROUND((COLUMN()-2)/24,5),АТС!$A$41:$F$784,6)+'Иные услуги '!$C$5+'РСТ РСО-А'!$J$7+'РСТ РСО-А'!$F$9</f>
        <v>1353.1999999999998</v>
      </c>
      <c r="N145" s="117">
        <f>VLOOKUP($A145+ROUND((COLUMN()-2)/24,5),АТС!$A$41:$F$784,6)+'Иные услуги '!$C$5+'РСТ РСО-А'!$J$7+'РСТ РСО-А'!$F$9</f>
        <v>1353.2099999999998</v>
      </c>
      <c r="O145" s="117">
        <f>VLOOKUP($A145+ROUND((COLUMN()-2)/24,5),АТС!$A$41:$F$784,6)+'Иные услуги '!$C$5+'РСТ РСО-А'!$J$7+'РСТ РСО-А'!$F$9</f>
        <v>1352.85</v>
      </c>
      <c r="P145" s="117">
        <f>VLOOKUP($A145+ROUND((COLUMN()-2)/24,5),АТС!$A$41:$F$784,6)+'Иные услуги '!$C$5+'РСТ РСО-А'!$J$7+'РСТ РСО-А'!$F$9</f>
        <v>1352.84</v>
      </c>
      <c r="Q145" s="117">
        <f>VLOOKUP($A145+ROUND((COLUMN()-2)/24,5),АТС!$A$41:$F$784,6)+'Иные услуги '!$C$5+'РСТ РСО-А'!$J$7+'РСТ РСО-А'!$F$9</f>
        <v>1352.84</v>
      </c>
      <c r="R145" s="117">
        <f>VLOOKUP($A145+ROUND((COLUMN()-2)/24,5),АТС!$A$41:$F$784,6)+'Иные услуги '!$C$5+'РСТ РСО-А'!$J$7+'РСТ РСО-А'!$F$9</f>
        <v>1352.81</v>
      </c>
      <c r="S145" s="117">
        <f>VLOOKUP($A145+ROUND((COLUMN()-2)/24,5),АТС!$A$41:$F$784,6)+'Иные услуги '!$C$5+'РСТ РСО-А'!$J$7+'РСТ РСО-А'!$F$9</f>
        <v>1352.81</v>
      </c>
      <c r="T145" s="117">
        <f>VLOOKUP($A145+ROUND((COLUMN()-2)/24,5),АТС!$A$41:$F$784,6)+'Иные услуги '!$C$5+'РСТ РСО-А'!$J$7+'РСТ РСО-А'!$F$9</f>
        <v>1353.1</v>
      </c>
      <c r="U145" s="117">
        <f>VLOOKUP($A145+ROUND((COLUMN()-2)/24,5),АТС!$A$41:$F$784,6)+'Иные услуги '!$C$5+'РСТ РСО-А'!$J$7+'РСТ РСО-А'!$F$9</f>
        <v>1353.2099999999998</v>
      </c>
      <c r="V145" s="117">
        <f>VLOOKUP($A145+ROUND((COLUMN()-2)/24,5),АТС!$A$41:$F$784,6)+'Иные услуги '!$C$5+'РСТ РСО-А'!$J$7+'РСТ РСО-А'!$F$9</f>
        <v>1353.04</v>
      </c>
      <c r="W145" s="117">
        <f>VLOOKUP($A145+ROUND((COLUMN()-2)/24,5),АТС!$A$41:$F$784,6)+'Иные услуги '!$C$5+'РСТ РСО-А'!$J$7+'РСТ РСО-А'!$F$9</f>
        <v>1353</v>
      </c>
      <c r="X145" s="117">
        <f>VLOOKUP($A145+ROUND((COLUMN()-2)/24,5),АТС!$A$41:$F$784,6)+'Иные услуги '!$C$5+'РСТ РСО-А'!$J$7+'РСТ РСО-А'!$F$9</f>
        <v>1352.87</v>
      </c>
      <c r="Y145" s="117">
        <f>VLOOKUP($A145+ROUND((COLUMN()-2)/24,5),АТС!$A$41:$F$784,6)+'Иные услуги '!$C$5+'РСТ РСО-А'!$J$7+'РСТ РСО-А'!$F$9</f>
        <v>1352.09</v>
      </c>
    </row>
    <row r="146" spans="1:25" x14ac:dyDescent="0.2">
      <c r="A146" s="66">
        <f t="shared" si="4"/>
        <v>43665</v>
      </c>
      <c r="B146" s="117">
        <f>VLOOKUP($A146+ROUND((COLUMN()-2)/24,5),АТС!$A$41:$F$784,6)+'Иные услуги '!$C$5+'РСТ РСО-А'!$J$7+'РСТ РСО-А'!$F$9</f>
        <v>1352.86</v>
      </c>
      <c r="C146" s="117">
        <f>VLOOKUP($A146+ROUND((COLUMN()-2)/24,5),АТС!$A$41:$F$784,6)+'Иные услуги '!$C$5+'РСТ РСО-А'!$J$7+'РСТ РСО-А'!$F$9</f>
        <v>1352.9099999999999</v>
      </c>
      <c r="D146" s="117">
        <f>VLOOKUP($A146+ROUND((COLUMN()-2)/24,5),АТС!$A$41:$F$784,6)+'Иные услуги '!$C$5+'РСТ РСО-А'!$J$7+'РСТ РСО-А'!$F$9</f>
        <v>1352.8999999999999</v>
      </c>
      <c r="E146" s="117">
        <f>VLOOKUP($A146+ROUND((COLUMN()-2)/24,5),АТС!$A$41:$F$784,6)+'Иные услуги '!$C$5+'РСТ РСО-А'!$J$7+'РСТ РСО-А'!$F$9</f>
        <v>1352.8899999999999</v>
      </c>
      <c r="F146" s="117">
        <f>VLOOKUP($A146+ROUND((COLUMN()-2)/24,5),АТС!$A$41:$F$784,6)+'Иные услуги '!$C$5+'РСТ РСО-А'!$J$7+'РСТ РСО-А'!$F$9</f>
        <v>1352.85</v>
      </c>
      <c r="G146" s="117">
        <f>VLOOKUP($A146+ROUND((COLUMN()-2)/24,5),АТС!$A$41:$F$784,6)+'Иные услуги '!$C$5+'РСТ РСО-А'!$J$7+'РСТ РСО-А'!$F$9</f>
        <v>1352.9599999999998</v>
      </c>
      <c r="H146" s="117">
        <f>VLOOKUP($A146+ROUND((COLUMN()-2)/24,5),АТС!$A$41:$F$784,6)+'Иные услуги '!$C$5+'РСТ РСО-А'!$J$7+'РСТ РСО-А'!$F$9</f>
        <v>1352.55</v>
      </c>
      <c r="I146" s="117">
        <f>VLOOKUP($A146+ROUND((COLUMN()-2)/24,5),АТС!$A$41:$F$784,6)+'Иные услуги '!$C$5+'РСТ РСО-А'!$J$7+'РСТ РСО-А'!$F$9</f>
        <v>1352.3799999999999</v>
      </c>
      <c r="J146" s="117">
        <f>VLOOKUP($A146+ROUND((COLUMN()-2)/24,5),АТС!$A$41:$F$784,6)+'Иные услуги '!$C$5+'РСТ РСО-А'!$J$7+'РСТ РСО-А'!$F$9</f>
        <v>1352.62</v>
      </c>
      <c r="K146" s="117">
        <f>VLOOKUP($A146+ROUND((COLUMN()-2)/24,5),АТС!$A$41:$F$784,6)+'Иные услуги '!$C$5+'РСТ РСО-А'!$J$7+'РСТ РСО-А'!$F$9</f>
        <v>1353.05</v>
      </c>
      <c r="L146" s="117">
        <f>VLOOKUP($A146+ROUND((COLUMN()-2)/24,5),АТС!$A$41:$F$784,6)+'Иные услуги '!$C$5+'РСТ РСО-А'!$J$7+'РСТ РСО-А'!$F$9</f>
        <v>1353.09</v>
      </c>
      <c r="M146" s="117">
        <f>VLOOKUP($A146+ROUND((COLUMN()-2)/24,5),АТС!$A$41:$F$784,6)+'Иные услуги '!$C$5+'РСТ РСО-А'!$J$7+'РСТ РСО-А'!$F$9</f>
        <v>1353.09</v>
      </c>
      <c r="N146" s="117">
        <f>VLOOKUP($A146+ROUND((COLUMN()-2)/24,5),АТС!$A$41:$F$784,6)+'Иные услуги '!$C$5+'РСТ РСО-А'!$J$7+'РСТ РСО-А'!$F$9</f>
        <v>1353.07</v>
      </c>
      <c r="O146" s="117">
        <f>VLOOKUP($A146+ROUND((COLUMN()-2)/24,5),АТС!$A$41:$F$784,6)+'Иные услуги '!$C$5+'РСТ РСО-А'!$J$7+'РСТ РСО-А'!$F$9</f>
        <v>1352.6699999999998</v>
      </c>
      <c r="P146" s="117">
        <f>VLOOKUP($A146+ROUND((COLUMN()-2)/24,5),АТС!$A$41:$F$784,6)+'Иные услуги '!$C$5+'РСТ РСО-А'!$J$7+'РСТ РСО-А'!$F$9</f>
        <v>1352.6299999999999</v>
      </c>
      <c r="Q146" s="117">
        <f>VLOOKUP($A146+ROUND((COLUMN()-2)/24,5),АТС!$A$41:$F$784,6)+'Иные услуги '!$C$5+'РСТ РСО-А'!$J$7+'РСТ РСО-А'!$F$9</f>
        <v>1352.52</v>
      </c>
      <c r="R146" s="117">
        <f>VLOOKUP($A146+ROUND((COLUMN()-2)/24,5),АТС!$A$41:$F$784,6)+'Иные услуги '!$C$5+'РСТ РСО-А'!$J$7+'РСТ РСО-А'!$F$9</f>
        <v>1352.62</v>
      </c>
      <c r="S146" s="117">
        <f>VLOOKUP($A146+ROUND((COLUMN()-2)/24,5),АТС!$A$41:$F$784,6)+'Иные услуги '!$C$5+'РСТ РСО-А'!$J$7+'РСТ РСО-А'!$F$9</f>
        <v>1352.87</v>
      </c>
      <c r="T146" s="117">
        <f>VLOOKUP($A146+ROUND((COLUMN()-2)/24,5),АТС!$A$41:$F$784,6)+'Иные услуги '!$C$5+'РСТ РСО-А'!$J$7+'РСТ РСО-А'!$F$9</f>
        <v>1353</v>
      </c>
      <c r="U146" s="117">
        <f>VLOOKUP($A146+ROUND((COLUMN()-2)/24,5),АТС!$A$41:$F$784,6)+'Иные услуги '!$C$5+'РСТ РСО-А'!$J$7+'РСТ РСО-А'!$F$9</f>
        <v>1353.11</v>
      </c>
      <c r="V146" s="117">
        <f>VLOOKUP($A146+ROUND((COLUMN()-2)/24,5),АТС!$A$41:$F$784,6)+'Иные услуги '!$C$5+'РСТ РСО-А'!$J$7+'РСТ РСО-А'!$F$9</f>
        <v>1352.9499999999998</v>
      </c>
      <c r="W146" s="117">
        <f>VLOOKUP($A146+ROUND((COLUMN()-2)/24,5),АТС!$A$41:$F$784,6)+'Иные услуги '!$C$5+'РСТ РСО-А'!$J$7+'РСТ РСО-А'!$F$9</f>
        <v>1352.83</v>
      </c>
      <c r="X146" s="117">
        <f>VLOOKUP($A146+ROUND((COLUMN()-2)/24,5),АТС!$A$41:$F$784,6)+'Иные услуги '!$C$5+'РСТ РСО-А'!$J$7+'РСТ РСО-А'!$F$9</f>
        <v>1352.54</v>
      </c>
      <c r="Y146" s="117">
        <f>VLOOKUP($A146+ROUND((COLUMN()-2)/24,5),АТС!$A$41:$F$784,6)+'Иные услуги '!$C$5+'РСТ РСО-А'!$J$7+'РСТ РСО-А'!$F$9</f>
        <v>1352.04</v>
      </c>
    </row>
    <row r="147" spans="1:25" x14ac:dyDescent="0.2">
      <c r="A147" s="66">
        <f t="shared" si="4"/>
        <v>43666</v>
      </c>
      <c r="B147" s="117">
        <f>VLOOKUP($A147+ROUND((COLUMN()-2)/24,5),АТС!$A$41:$F$784,6)+'Иные услуги '!$C$5+'РСТ РСО-А'!$J$7+'РСТ РСО-А'!$F$9</f>
        <v>1352.81</v>
      </c>
      <c r="C147" s="117">
        <f>VLOOKUP($A147+ROUND((COLUMN()-2)/24,5),АТС!$A$41:$F$784,6)+'Иные услуги '!$C$5+'РСТ РСО-А'!$J$7+'РСТ РСО-А'!$F$9</f>
        <v>1352.6999999999998</v>
      </c>
      <c r="D147" s="117">
        <f>VLOOKUP($A147+ROUND((COLUMN()-2)/24,5),АТС!$A$41:$F$784,6)+'Иные услуги '!$C$5+'РСТ РСО-А'!$J$7+'РСТ РСО-А'!$F$9</f>
        <v>1352.6899999999998</v>
      </c>
      <c r="E147" s="117">
        <f>VLOOKUP($A147+ROUND((COLUMN()-2)/24,5),АТС!$A$41:$F$784,6)+'Иные услуги '!$C$5+'РСТ РСО-А'!$J$7+'РСТ РСО-А'!$F$9</f>
        <v>1352.6499999999999</v>
      </c>
      <c r="F147" s="117">
        <f>VLOOKUP($A147+ROUND((COLUMN()-2)/24,5),АТС!$A$41:$F$784,6)+'Иные услуги '!$C$5+'РСТ РСО-А'!$J$7+'РСТ РСО-А'!$F$9</f>
        <v>1352.76</v>
      </c>
      <c r="G147" s="117">
        <f>VLOOKUP($A147+ROUND((COLUMN()-2)/24,5),АТС!$A$41:$F$784,6)+'Иные услуги '!$C$5+'РСТ РСО-А'!$J$7+'РСТ РСО-А'!$F$9</f>
        <v>1352.7099999999998</v>
      </c>
      <c r="H147" s="117">
        <f>VLOOKUP($A147+ROUND((COLUMN()-2)/24,5),АТС!$A$41:$F$784,6)+'Иные услуги '!$C$5+'РСТ РСО-А'!$J$7+'РСТ РСО-А'!$F$9</f>
        <v>1352.01</v>
      </c>
      <c r="I147" s="117">
        <f>VLOOKUP($A147+ROUND((COLUMN()-2)/24,5),АТС!$A$41:$F$784,6)+'Иные услуги '!$C$5+'РСТ РСО-А'!$J$7+'РСТ РСО-А'!$F$9</f>
        <v>1352.1899999999998</v>
      </c>
      <c r="J147" s="117">
        <f>VLOOKUP($A147+ROUND((COLUMN()-2)/24,5),АТС!$A$41:$F$784,6)+'Иные услуги '!$C$5+'РСТ РСО-А'!$J$7+'РСТ РСО-А'!$F$9</f>
        <v>1352.6399999999999</v>
      </c>
      <c r="K147" s="117">
        <f>VLOOKUP($A147+ROUND((COLUMN()-2)/24,5),АТС!$A$41:$F$784,6)+'Иные услуги '!$C$5+'РСТ РСО-А'!$J$7+'РСТ РСО-А'!$F$9</f>
        <v>1352.9299999999998</v>
      </c>
      <c r="L147" s="117">
        <f>VLOOKUP($A147+ROUND((COLUMN()-2)/24,5),АТС!$A$41:$F$784,6)+'Иные услуги '!$C$5+'РСТ РСО-А'!$J$7+'РСТ РСО-А'!$F$9</f>
        <v>1352.9599999999998</v>
      </c>
      <c r="M147" s="117">
        <f>VLOOKUP($A147+ROUND((COLUMN()-2)/24,5),АТС!$A$41:$F$784,6)+'Иные услуги '!$C$5+'РСТ РСО-А'!$J$7+'РСТ РСО-А'!$F$9</f>
        <v>1352.9699999999998</v>
      </c>
      <c r="N147" s="117">
        <f>VLOOKUP($A147+ROUND((COLUMN()-2)/24,5),АТС!$A$41:$F$784,6)+'Иные услуги '!$C$5+'РСТ РСО-А'!$J$7+'РСТ РСО-А'!$F$9</f>
        <v>1352.9199999999998</v>
      </c>
      <c r="O147" s="117">
        <f>VLOOKUP($A147+ROUND((COLUMN()-2)/24,5),АТС!$A$41:$F$784,6)+'Иные услуги '!$C$5+'РСТ РСО-А'!$J$7+'РСТ РСО-А'!$F$9</f>
        <v>1352.78</v>
      </c>
      <c r="P147" s="117">
        <f>VLOOKUP($A147+ROUND((COLUMN()-2)/24,5),АТС!$A$41:$F$784,6)+'Иные услуги '!$C$5+'РСТ РСО-А'!$J$7+'РСТ РСО-А'!$F$9</f>
        <v>1352.8</v>
      </c>
      <c r="Q147" s="117">
        <f>VLOOKUP($A147+ROUND((COLUMN()-2)/24,5),АТС!$A$41:$F$784,6)+'Иные услуги '!$C$5+'РСТ РСО-А'!$J$7+'РСТ РСО-А'!$F$9</f>
        <v>1352.78</v>
      </c>
      <c r="R147" s="117">
        <f>VLOOKUP($A147+ROUND((COLUMN()-2)/24,5),АТС!$A$41:$F$784,6)+'Иные услуги '!$C$5+'РСТ РСО-А'!$J$7+'РСТ РСО-А'!$F$9</f>
        <v>1352.8</v>
      </c>
      <c r="S147" s="117">
        <f>VLOOKUP($A147+ROUND((COLUMN()-2)/24,5),АТС!$A$41:$F$784,6)+'Иные услуги '!$C$5+'РСТ РСО-А'!$J$7+'РСТ РСО-А'!$F$9</f>
        <v>1352.75</v>
      </c>
      <c r="T147" s="117">
        <f>VLOOKUP($A147+ROUND((COLUMN()-2)/24,5),АТС!$A$41:$F$784,6)+'Иные услуги '!$C$5+'РСТ РСО-А'!$J$7+'РСТ РСО-А'!$F$9</f>
        <v>1352.86</v>
      </c>
      <c r="U147" s="117">
        <f>VLOOKUP($A147+ROUND((COLUMN()-2)/24,5),АТС!$A$41:$F$784,6)+'Иные услуги '!$C$5+'РСТ РСО-А'!$J$7+'РСТ РСО-А'!$F$9</f>
        <v>1353.02</v>
      </c>
      <c r="V147" s="117">
        <f>VLOOKUP($A147+ROUND((COLUMN()-2)/24,5),АТС!$A$41:$F$784,6)+'Иные услуги '!$C$5+'РСТ РСО-А'!$J$7+'РСТ РСО-А'!$F$9</f>
        <v>1352.84</v>
      </c>
      <c r="W147" s="117">
        <f>VLOOKUP($A147+ROUND((COLUMN()-2)/24,5),АТС!$A$41:$F$784,6)+'Иные услуги '!$C$5+'РСТ РСО-А'!$J$7+'РСТ РСО-А'!$F$9</f>
        <v>1352.6999999999998</v>
      </c>
      <c r="X147" s="117">
        <f>VLOOKUP($A147+ROUND((COLUMN()-2)/24,5),АТС!$A$41:$F$784,6)+'Иные услуги '!$C$5+'РСТ РСО-А'!$J$7+'РСТ РСО-А'!$F$9</f>
        <v>1352.4399999999998</v>
      </c>
      <c r="Y147" s="117">
        <f>VLOOKUP($A147+ROUND((COLUMN()-2)/24,5),АТС!$A$41:$F$784,6)+'Иные услуги '!$C$5+'РСТ РСО-А'!$J$7+'РСТ РСО-А'!$F$9</f>
        <v>1351.75</v>
      </c>
    </row>
    <row r="148" spans="1:25" x14ac:dyDescent="0.2">
      <c r="A148" s="66">
        <f t="shared" si="4"/>
        <v>43667</v>
      </c>
      <c r="B148" s="117">
        <f>VLOOKUP($A148+ROUND((COLUMN()-2)/24,5),АТС!$A$41:$F$784,6)+'Иные услуги '!$C$5+'РСТ РСО-А'!$J$7+'РСТ РСО-А'!$F$9</f>
        <v>1352.77</v>
      </c>
      <c r="C148" s="117">
        <f>VLOOKUP($A148+ROUND((COLUMN()-2)/24,5),АТС!$A$41:$F$784,6)+'Иные услуги '!$C$5+'РСТ РСО-А'!$J$7+'РСТ РСО-А'!$F$9</f>
        <v>1352.7199999999998</v>
      </c>
      <c r="D148" s="117">
        <f>VLOOKUP($A148+ROUND((COLUMN()-2)/24,5),АТС!$A$41:$F$784,6)+'Иные услуги '!$C$5+'РСТ РСО-А'!$J$7+'РСТ РСО-А'!$F$9</f>
        <v>1352.7199999999998</v>
      </c>
      <c r="E148" s="117">
        <f>VLOOKUP($A148+ROUND((COLUMN()-2)/24,5),АТС!$A$41:$F$784,6)+'Иные услуги '!$C$5+'РСТ РСО-А'!$J$7+'РСТ РСО-А'!$F$9</f>
        <v>1352.6999999999998</v>
      </c>
      <c r="F148" s="117">
        <f>VLOOKUP($A148+ROUND((COLUMN()-2)/24,5),АТС!$A$41:$F$784,6)+'Иные услуги '!$C$5+'РСТ РСО-А'!$J$7+'РСТ РСО-А'!$F$9</f>
        <v>1352.7199999999998</v>
      </c>
      <c r="G148" s="117">
        <f>VLOOKUP($A148+ROUND((COLUMN()-2)/24,5),АТС!$A$41:$F$784,6)+'Иные услуги '!$C$5+'РСТ РСО-А'!$J$7+'РСТ РСО-А'!$F$9</f>
        <v>1352.6399999999999</v>
      </c>
      <c r="H148" s="117">
        <f>VLOOKUP($A148+ROUND((COLUMN()-2)/24,5),АТС!$A$41:$F$784,6)+'Иные услуги '!$C$5+'РСТ РСО-А'!$J$7+'РСТ РСО-А'!$F$9</f>
        <v>1352.24</v>
      </c>
      <c r="I148" s="117">
        <f>VLOOKUP($A148+ROUND((COLUMN()-2)/24,5),АТС!$A$41:$F$784,6)+'Иные услуги '!$C$5+'РСТ РСО-А'!$J$7+'РСТ РСО-А'!$F$9</f>
        <v>1352.49</v>
      </c>
      <c r="J148" s="117">
        <f>VLOOKUP($A148+ROUND((COLUMN()-2)/24,5),АТС!$A$41:$F$784,6)+'Иные услуги '!$C$5+'РСТ РСО-А'!$J$7+'РСТ РСО-А'!$F$9</f>
        <v>1352.61</v>
      </c>
      <c r="K148" s="117">
        <f>VLOOKUP($A148+ROUND((COLUMN()-2)/24,5),АТС!$A$41:$F$784,6)+'Иные услуги '!$C$5+'РСТ РСО-А'!$J$7+'РСТ РСО-А'!$F$9</f>
        <v>1352.83</v>
      </c>
      <c r="L148" s="117">
        <f>VLOOKUP($A148+ROUND((COLUMN()-2)/24,5),АТС!$A$41:$F$784,6)+'Иные услуги '!$C$5+'РСТ РСО-А'!$J$7+'РСТ РСО-А'!$F$9</f>
        <v>1352.9599999999998</v>
      </c>
      <c r="M148" s="117">
        <f>VLOOKUP($A148+ROUND((COLUMN()-2)/24,5),АТС!$A$41:$F$784,6)+'Иные услуги '!$C$5+'РСТ РСО-А'!$J$7+'РСТ РСО-А'!$F$9</f>
        <v>1353.01</v>
      </c>
      <c r="N148" s="117">
        <f>VLOOKUP($A148+ROUND((COLUMN()-2)/24,5),АТС!$A$41:$F$784,6)+'Иные услуги '!$C$5+'РСТ РСО-А'!$J$7+'РСТ РСО-А'!$F$9</f>
        <v>1353</v>
      </c>
      <c r="O148" s="117">
        <f>VLOOKUP($A148+ROUND((COLUMN()-2)/24,5),АТС!$A$41:$F$784,6)+'Иные услуги '!$C$5+'РСТ РСО-А'!$J$7+'РСТ РСО-А'!$F$9</f>
        <v>1352.87</v>
      </c>
      <c r="P148" s="117">
        <f>VLOOKUP($A148+ROUND((COLUMN()-2)/24,5),АТС!$A$41:$F$784,6)+'Иные услуги '!$C$5+'РСТ РСО-А'!$J$7+'РСТ РСО-А'!$F$9</f>
        <v>1352.86</v>
      </c>
      <c r="Q148" s="117">
        <f>VLOOKUP($A148+ROUND((COLUMN()-2)/24,5),АТС!$A$41:$F$784,6)+'Иные услуги '!$C$5+'РСТ РСО-А'!$J$7+'РСТ РСО-А'!$F$9</f>
        <v>1352.87</v>
      </c>
      <c r="R148" s="117">
        <f>VLOOKUP($A148+ROUND((COLUMN()-2)/24,5),АТС!$A$41:$F$784,6)+'Иные услуги '!$C$5+'РСТ РСО-А'!$J$7+'РСТ РСО-А'!$F$9</f>
        <v>1352.84</v>
      </c>
      <c r="S148" s="117">
        <f>VLOOKUP($A148+ROUND((COLUMN()-2)/24,5),АТС!$A$41:$F$784,6)+'Иные услуги '!$C$5+'РСТ РСО-А'!$J$7+'РСТ РСО-А'!$F$9</f>
        <v>1352.83</v>
      </c>
      <c r="T148" s="117">
        <f>VLOOKUP($A148+ROUND((COLUMN()-2)/24,5),АТС!$A$41:$F$784,6)+'Иные услуги '!$C$5+'РСТ РСО-А'!$J$7+'РСТ РСО-А'!$F$9</f>
        <v>1352.9399999999998</v>
      </c>
      <c r="U148" s="117">
        <f>VLOOKUP($A148+ROUND((COLUMN()-2)/24,5),АТС!$A$41:$F$784,6)+'Иные услуги '!$C$5+'РСТ РСО-А'!$J$7+'РСТ РСО-А'!$F$9</f>
        <v>1353.02</v>
      </c>
      <c r="V148" s="117">
        <f>VLOOKUP($A148+ROUND((COLUMN()-2)/24,5),АТС!$A$41:$F$784,6)+'Иные услуги '!$C$5+'РСТ РСО-А'!$J$7+'РСТ РСО-А'!$F$9</f>
        <v>1352.8799999999999</v>
      </c>
      <c r="W148" s="117">
        <f>VLOOKUP($A148+ROUND((COLUMN()-2)/24,5),АТС!$A$41:$F$784,6)+'Иные услуги '!$C$5+'РСТ РСО-А'!$J$7+'РСТ РСО-А'!$F$9</f>
        <v>1352.79</v>
      </c>
      <c r="X148" s="117">
        <f>VLOOKUP($A148+ROUND((COLUMN()-2)/24,5),АТС!$A$41:$F$784,6)+'Иные услуги '!$C$5+'РСТ РСО-А'!$J$7+'РСТ РСО-А'!$F$9</f>
        <v>1352.49</v>
      </c>
      <c r="Y148" s="117">
        <f>VLOOKUP($A148+ROUND((COLUMN()-2)/24,5),АТС!$A$41:$F$784,6)+'Иные услуги '!$C$5+'РСТ РСО-А'!$J$7+'РСТ РСО-А'!$F$9</f>
        <v>1351.4699999999998</v>
      </c>
    </row>
    <row r="149" spans="1:25" x14ac:dyDescent="0.2">
      <c r="A149" s="66">
        <f t="shared" si="4"/>
        <v>43668</v>
      </c>
      <c r="B149" s="117">
        <f>VLOOKUP($A149+ROUND((COLUMN()-2)/24,5),АТС!$A$41:$F$784,6)+'Иные услуги '!$C$5+'РСТ РСО-А'!$J$7+'РСТ РСО-А'!$F$9</f>
        <v>1352.85</v>
      </c>
      <c r="C149" s="117">
        <f>VLOOKUP($A149+ROUND((COLUMN()-2)/24,5),АТС!$A$41:$F$784,6)+'Иные услуги '!$C$5+'РСТ РСО-А'!$J$7+'РСТ РСО-А'!$F$9</f>
        <v>1352.7199999999998</v>
      </c>
      <c r="D149" s="117">
        <f>VLOOKUP($A149+ROUND((COLUMN()-2)/24,5),АТС!$A$41:$F$784,6)+'Иные услуги '!$C$5+'РСТ РСО-А'!$J$7+'РСТ РСО-А'!$F$9</f>
        <v>1352.6699999999998</v>
      </c>
      <c r="E149" s="117">
        <f>VLOOKUP($A149+ROUND((COLUMN()-2)/24,5),АТС!$A$41:$F$784,6)+'Иные услуги '!$C$5+'РСТ РСО-А'!$J$7+'РСТ РСО-А'!$F$9</f>
        <v>1352.6599999999999</v>
      </c>
      <c r="F149" s="117">
        <f>VLOOKUP($A149+ROUND((COLUMN()-2)/24,5),АТС!$A$41:$F$784,6)+'Иные услуги '!$C$5+'РСТ РСО-А'!$J$7+'РСТ РСО-А'!$F$9</f>
        <v>1352.7199999999998</v>
      </c>
      <c r="G149" s="117">
        <f>VLOOKUP($A149+ROUND((COLUMN()-2)/24,5),АТС!$A$41:$F$784,6)+'Иные услуги '!$C$5+'РСТ РСО-А'!$J$7+'РСТ РСО-А'!$F$9</f>
        <v>1352.7199999999998</v>
      </c>
      <c r="H149" s="117">
        <f>VLOOKUP($A149+ROUND((COLUMN()-2)/24,5),АТС!$A$41:$F$784,6)+'Иные услуги '!$C$5+'РСТ РСО-А'!$J$7+'РСТ РСО-А'!$F$9</f>
        <v>1352.54</v>
      </c>
      <c r="I149" s="117">
        <f>VLOOKUP($A149+ROUND((COLUMN()-2)/24,5),АТС!$A$41:$F$784,6)+'Иные услуги '!$C$5+'РСТ РСО-А'!$J$7+'РСТ РСО-А'!$F$9</f>
        <v>1352.59</v>
      </c>
      <c r="J149" s="117">
        <f>VLOOKUP($A149+ROUND((COLUMN()-2)/24,5),АТС!$A$41:$F$784,6)+'Иные услуги '!$C$5+'РСТ РСО-А'!$J$7+'РСТ РСО-А'!$F$9</f>
        <v>1352.83</v>
      </c>
      <c r="K149" s="117">
        <f>VLOOKUP($A149+ROUND((COLUMN()-2)/24,5),АТС!$A$41:$F$784,6)+'Иные услуги '!$C$5+'РСТ РСО-А'!$J$7+'РСТ РСО-А'!$F$9</f>
        <v>1353.12</v>
      </c>
      <c r="L149" s="117">
        <f>VLOOKUP($A149+ROUND((COLUMN()-2)/24,5),АТС!$A$41:$F$784,6)+'Иные услуги '!$C$5+'РСТ РСО-А'!$J$7+'РСТ РСО-А'!$F$9</f>
        <v>1353.1899999999998</v>
      </c>
      <c r="M149" s="117">
        <f>VLOOKUP($A149+ROUND((COLUMN()-2)/24,5),АТС!$A$41:$F$784,6)+'Иные услуги '!$C$5+'РСТ РСО-А'!$J$7+'РСТ РСО-А'!$F$9</f>
        <v>1353.1999999999998</v>
      </c>
      <c r="N149" s="117">
        <f>VLOOKUP($A149+ROUND((COLUMN()-2)/24,5),АТС!$A$41:$F$784,6)+'Иные услуги '!$C$5+'РСТ РСО-А'!$J$7+'РСТ РСО-А'!$F$9</f>
        <v>1353.1799999999998</v>
      </c>
      <c r="O149" s="117">
        <f>VLOOKUP($A149+ROUND((COLUMN()-2)/24,5),АТС!$A$41:$F$784,6)+'Иные услуги '!$C$5+'РСТ РСО-А'!$J$7+'РСТ РСО-А'!$F$9</f>
        <v>1352.9299999999998</v>
      </c>
      <c r="P149" s="117">
        <f>VLOOKUP($A149+ROUND((COLUMN()-2)/24,5),АТС!$A$41:$F$784,6)+'Иные услуги '!$C$5+'РСТ РСО-А'!$J$7+'РСТ РСО-А'!$F$9</f>
        <v>1352.9199999999998</v>
      </c>
      <c r="Q149" s="117">
        <f>VLOOKUP($A149+ROUND((COLUMN()-2)/24,5),АТС!$A$41:$F$784,6)+'Иные услуги '!$C$5+'РСТ РСО-А'!$J$7+'РСТ РСО-А'!$F$9</f>
        <v>1352.9199999999998</v>
      </c>
      <c r="R149" s="117">
        <f>VLOOKUP($A149+ROUND((COLUMN()-2)/24,5),АТС!$A$41:$F$784,6)+'Иные услуги '!$C$5+'РСТ РСО-А'!$J$7+'РСТ РСО-А'!$F$9</f>
        <v>1352.8999999999999</v>
      </c>
      <c r="S149" s="117">
        <f>VLOOKUP($A149+ROUND((COLUMN()-2)/24,5),АТС!$A$41:$F$784,6)+'Иные услуги '!$C$5+'РСТ РСО-А'!$J$7+'РСТ РСО-А'!$F$9</f>
        <v>1353.05</v>
      </c>
      <c r="T149" s="117">
        <f>VLOOKUP($A149+ROUND((COLUMN()-2)/24,5),АТС!$A$41:$F$784,6)+'Иные услуги '!$C$5+'РСТ РСО-А'!$J$7+'РСТ РСО-А'!$F$9</f>
        <v>1353.12</v>
      </c>
      <c r="U149" s="117">
        <f>VLOOKUP($A149+ROUND((COLUMN()-2)/24,5),АТС!$A$41:$F$784,6)+'Иные услуги '!$C$5+'РСТ РСО-А'!$J$7+'РСТ РСО-А'!$F$9</f>
        <v>1353.25</v>
      </c>
      <c r="V149" s="117">
        <f>VLOOKUP($A149+ROUND((COLUMN()-2)/24,5),АТС!$A$41:$F$784,6)+'Иные услуги '!$C$5+'РСТ РСО-А'!$J$7+'РСТ РСО-А'!$F$9</f>
        <v>1352.9699999999998</v>
      </c>
      <c r="W149" s="117">
        <f>VLOOKUP($A149+ROUND((COLUMN()-2)/24,5),АТС!$A$41:$F$784,6)+'Иные услуги '!$C$5+'РСТ РСО-А'!$J$7+'РСТ РСО-А'!$F$9</f>
        <v>1352.9299999999998</v>
      </c>
      <c r="X149" s="117">
        <f>VLOOKUP($A149+ROUND((COLUMN()-2)/24,5),АТС!$A$41:$F$784,6)+'Иные услуги '!$C$5+'РСТ РСО-А'!$J$7+'РСТ РСО-А'!$F$9</f>
        <v>1352.56</v>
      </c>
      <c r="Y149" s="117">
        <f>VLOOKUP($A149+ROUND((COLUMN()-2)/24,5),АТС!$A$41:$F$784,6)+'Иные услуги '!$C$5+'РСТ РСО-А'!$J$7+'РСТ РСО-А'!$F$9</f>
        <v>1351.9499999999998</v>
      </c>
    </row>
    <row r="150" spans="1:25" x14ac:dyDescent="0.2">
      <c r="A150" s="66">
        <f t="shared" si="4"/>
        <v>43669</v>
      </c>
      <c r="B150" s="117">
        <f>VLOOKUP($A150+ROUND((COLUMN()-2)/24,5),АТС!$A$41:$F$784,6)+'Иные услуги '!$C$5+'РСТ РСО-А'!$J$7+'РСТ РСО-А'!$F$9</f>
        <v>1352.81</v>
      </c>
      <c r="C150" s="117">
        <f>VLOOKUP($A150+ROUND((COLUMN()-2)/24,5),АТС!$A$41:$F$784,6)+'Иные услуги '!$C$5+'РСТ РСО-А'!$J$7+'РСТ РСО-А'!$F$9</f>
        <v>1352.7099999999998</v>
      </c>
      <c r="D150" s="117">
        <f>VLOOKUP($A150+ROUND((COLUMN()-2)/24,5),АТС!$A$41:$F$784,6)+'Иные услуги '!$C$5+'РСТ РСО-А'!$J$7+'РСТ РСО-А'!$F$9</f>
        <v>1352.77</v>
      </c>
      <c r="E150" s="117">
        <f>VLOOKUP($A150+ROUND((COLUMN()-2)/24,5),АТС!$A$41:$F$784,6)+'Иные услуги '!$C$5+'РСТ РСО-А'!$J$7+'РСТ РСО-А'!$F$9</f>
        <v>1352.77</v>
      </c>
      <c r="F150" s="117">
        <f>VLOOKUP($A150+ROUND((COLUMN()-2)/24,5),АТС!$A$41:$F$784,6)+'Иные услуги '!$C$5+'РСТ РСО-А'!$J$7+'РСТ РСО-А'!$F$9</f>
        <v>1352.6499999999999</v>
      </c>
      <c r="G150" s="117">
        <f>VLOOKUP($A150+ROUND((COLUMN()-2)/24,5),АТС!$A$41:$F$784,6)+'Иные услуги '!$C$5+'РСТ РСО-А'!$J$7+'РСТ РСО-А'!$F$9</f>
        <v>1352.59</v>
      </c>
      <c r="H150" s="117">
        <f>VLOOKUP($A150+ROUND((COLUMN()-2)/24,5),АТС!$A$41:$F$784,6)+'Иные услуги '!$C$5+'РСТ РСО-А'!$J$7+'РСТ РСО-А'!$F$9</f>
        <v>1352.4399999999998</v>
      </c>
      <c r="I150" s="117">
        <f>VLOOKUP($A150+ROUND((COLUMN()-2)/24,5),АТС!$A$41:$F$784,6)+'Иные услуги '!$C$5+'РСТ РСО-А'!$J$7+'РСТ РСО-А'!$F$9</f>
        <v>1352.48</v>
      </c>
      <c r="J150" s="117">
        <f>VLOOKUP($A150+ROUND((COLUMN()-2)/24,5),АТС!$A$41:$F$784,6)+'Иные услуги '!$C$5+'РСТ РСО-А'!$J$7+'РСТ РСО-А'!$F$9</f>
        <v>1352.7099999999998</v>
      </c>
      <c r="K150" s="117">
        <f>VLOOKUP($A150+ROUND((COLUMN()-2)/24,5),АТС!$A$41:$F$784,6)+'Иные услуги '!$C$5+'РСТ РСО-А'!$J$7+'РСТ РСО-А'!$F$9</f>
        <v>1353</v>
      </c>
      <c r="L150" s="117">
        <f>VLOOKUP($A150+ROUND((COLUMN()-2)/24,5),АТС!$A$41:$F$784,6)+'Иные услуги '!$C$5+'РСТ РСО-А'!$J$7+'РСТ РСО-А'!$F$9</f>
        <v>1353.09</v>
      </c>
      <c r="M150" s="117">
        <f>VLOOKUP($A150+ROUND((COLUMN()-2)/24,5),АТС!$A$41:$F$784,6)+'Иные услуги '!$C$5+'РСТ РСО-А'!$J$7+'РСТ РСО-А'!$F$9</f>
        <v>1353.1299999999999</v>
      </c>
      <c r="N150" s="117">
        <f>VLOOKUP($A150+ROUND((COLUMN()-2)/24,5),АТС!$A$41:$F$784,6)+'Иные услуги '!$C$5+'РСТ РСО-А'!$J$7+'РСТ РСО-А'!$F$9</f>
        <v>1353.09</v>
      </c>
      <c r="O150" s="117">
        <f>VLOOKUP($A150+ROUND((COLUMN()-2)/24,5),АТС!$A$41:$F$784,6)+'Иные услуги '!$C$5+'РСТ РСО-А'!$J$7+'РСТ РСО-А'!$F$9</f>
        <v>1352.79</v>
      </c>
      <c r="P150" s="117">
        <f>VLOOKUP($A150+ROUND((COLUMN()-2)/24,5),АТС!$A$41:$F$784,6)+'Иные услуги '!$C$5+'РСТ РСО-А'!$J$7+'РСТ РСО-А'!$F$9</f>
        <v>1352.78</v>
      </c>
      <c r="Q150" s="117">
        <f>VLOOKUP($A150+ROUND((COLUMN()-2)/24,5),АТС!$A$41:$F$784,6)+'Иные услуги '!$C$5+'РСТ РСО-А'!$J$7+'РСТ РСО-А'!$F$9</f>
        <v>1352.75</v>
      </c>
      <c r="R150" s="117">
        <f>VLOOKUP($A150+ROUND((COLUMN()-2)/24,5),АТС!$A$41:$F$784,6)+'Иные услуги '!$C$5+'РСТ РСО-А'!$J$7+'РСТ РСО-А'!$F$9</f>
        <v>1352.76</v>
      </c>
      <c r="S150" s="117">
        <f>VLOOKUP($A150+ROUND((COLUMN()-2)/24,5),АТС!$A$41:$F$784,6)+'Иные услуги '!$C$5+'РСТ РСО-А'!$J$7+'РСТ РСО-А'!$F$9</f>
        <v>1352.98</v>
      </c>
      <c r="T150" s="117">
        <f>VLOOKUP($A150+ROUND((COLUMN()-2)/24,5),АТС!$A$41:$F$784,6)+'Иные услуги '!$C$5+'РСТ РСО-А'!$J$7+'РСТ РСО-А'!$F$9</f>
        <v>1353.05</v>
      </c>
      <c r="U150" s="117">
        <f>VLOOKUP($A150+ROUND((COLUMN()-2)/24,5),АТС!$A$41:$F$784,6)+'Иные услуги '!$C$5+'РСТ РСО-А'!$J$7+'РСТ РСО-А'!$F$9</f>
        <v>1353.1599999999999</v>
      </c>
      <c r="V150" s="117">
        <f>VLOOKUP($A150+ROUND((COLUMN()-2)/24,5),АТС!$A$41:$F$784,6)+'Иные услуги '!$C$5+'РСТ РСО-А'!$J$7+'РСТ РСО-А'!$F$9</f>
        <v>1352.9499999999998</v>
      </c>
      <c r="W150" s="117">
        <f>VLOOKUP($A150+ROUND((COLUMN()-2)/24,5),АТС!$A$41:$F$784,6)+'Иные услуги '!$C$5+'РСТ РСО-А'!$J$7+'РСТ РСО-А'!$F$9</f>
        <v>1352.9299999999998</v>
      </c>
      <c r="X150" s="117">
        <f>VLOOKUP($A150+ROUND((COLUMN()-2)/24,5),АТС!$A$41:$F$784,6)+'Иные услуги '!$C$5+'РСТ РСО-А'!$J$7+'РСТ РСО-А'!$F$9</f>
        <v>1352.53</v>
      </c>
      <c r="Y150" s="117">
        <f>VLOOKUP($A150+ROUND((COLUMN()-2)/24,5),АТС!$A$41:$F$784,6)+'Иные услуги '!$C$5+'РСТ РСО-А'!$J$7+'РСТ РСО-А'!$F$9</f>
        <v>1351.82</v>
      </c>
    </row>
    <row r="151" spans="1:25" x14ac:dyDescent="0.2">
      <c r="A151" s="66">
        <f t="shared" si="4"/>
        <v>43670</v>
      </c>
      <c r="B151" s="117">
        <f>VLOOKUP($A151+ROUND((COLUMN()-2)/24,5),АТС!$A$41:$F$784,6)+'Иные услуги '!$C$5+'РСТ РСО-А'!$J$7+'РСТ РСО-А'!$F$9</f>
        <v>1352.9299999999998</v>
      </c>
      <c r="C151" s="117">
        <f>VLOOKUP($A151+ROUND((COLUMN()-2)/24,5),АТС!$A$41:$F$784,6)+'Иные услуги '!$C$5+'РСТ РСО-А'!$J$7+'РСТ РСО-А'!$F$9</f>
        <v>1352.84</v>
      </c>
      <c r="D151" s="117">
        <f>VLOOKUP($A151+ROUND((COLUMN()-2)/24,5),АТС!$A$41:$F$784,6)+'Иные услуги '!$C$5+'РСТ РСО-А'!$J$7+'РСТ РСО-А'!$F$9</f>
        <v>1352.83</v>
      </c>
      <c r="E151" s="117">
        <f>VLOOKUP($A151+ROUND((COLUMN()-2)/24,5),АТС!$A$41:$F$784,6)+'Иные услуги '!$C$5+'РСТ РСО-А'!$J$7+'РСТ РСО-А'!$F$9</f>
        <v>1352.82</v>
      </c>
      <c r="F151" s="117">
        <f>VLOOKUP($A151+ROUND((COLUMN()-2)/24,5),АТС!$A$41:$F$784,6)+'Иные услуги '!$C$5+'РСТ РСО-А'!$J$7+'РСТ РСО-А'!$F$9</f>
        <v>1352.8</v>
      </c>
      <c r="G151" s="117">
        <f>VLOOKUP($A151+ROUND((COLUMN()-2)/24,5),АТС!$A$41:$F$784,6)+'Иные услуги '!$C$5+'РСТ РСО-А'!$J$7+'РСТ РСО-А'!$F$9</f>
        <v>1352.86</v>
      </c>
      <c r="H151" s="117">
        <f>VLOOKUP($A151+ROUND((COLUMN()-2)/24,5),АТС!$A$41:$F$784,6)+'Иные услуги '!$C$5+'РСТ РСО-А'!$J$7+'РСТ РСО-А'!$F$9</f>
        <v>1352.4299999999998</v>
      </c>
      <c r="I151" s="117">
        <f>VLOOKUP($A151+ROUND((COLUMN()-2)/24,5),АТС!$A$41:$F$784,6)+'Иные услуги '!$C$5+'РСТ РСО-А'!$J$7+'РСТ РСО-А'!$F$9</f>
        <v>1352.4699999999998</v>
      </c>
      <c r="J151" s="117">
        <f>VLOOKUP($A151+ROUND((COLUMN()-2)/24,5),АТС!$A$41:$F$784,6)+'Иные услуги '!$C$5+'РСТ РСО-А'!$J$7+'РСТ РСО-А'!$F$9</f>
        <v>1353.06</v>
      </c>
      <c r="K151" s="117">
        <f>VLOOKUP($A151+ROUND((COLUMN()-2)/24,5),АТС!$A$41:$F$784,6)+'Иные услуги '!$C$5+'РСТ РСО-А'!$J$7+'РСТ РСО-А'!$F$9</f>
        <v>1352.82</v>
      </c>
      <c r="L151" s="117">
        <f>VLOOKUP($A151+ROUND((COLUMN()-2)/24,5),АТС!$A$41:$F$784,6)+'Иные услуги '!$C$5+'РСТ РСО-А'!$J$7+'РСТ РСО-А'!$F$9</f>
        <v>1352.85</v>
      </c>
      <c r="M151" s="117">
        <f>VLOOKUP($A151+ROUND((COLUMN()-2)/24,5),АТС!$A$41:$F$784,6)+'Иные услуги '!$C$5+'РСТ РСО-А'!$J$7+'РСТ РСО-А'!$F$9</f>
        <v>1352.8799999999999</v>
      </c>
      <c r="N151" s="117">
        <f>VLOOKUP($A151+ROUND((COLUMN()-2)/24,5),АТС!$A$41:$F$784,6)+'Иные услуги '!$C$5+'РСТ РСО-А'!$J$7+'РСТ РСО-А'!$F$9</f>
        <v>1352.84</v>
      </c>
      <c r="O151" s="117">
        <f>VLOOKUP($A151+ROUND((COLUMN()-2)/24,5),АТС!$A$41:$F$784,6)+'Иные услуги '!$C$5+'РСТ РСО-А'!$J$7+'РСТ РСО-А'!$F$9</f>
        <v>1352.85</v>
      </c>
      <c r="P151" s="117">
        <f>VLOOKUP($A151+ROUND((COLUMN()-2)/24,5),АТС!$A$41:$F$784,6)+'Иные услуги '!$C$5+'РСТ РСО-А'!$J$7+'РСТ РСО-А'!$F$9</f>
        <v>1352.85</v>
      </c>
      <c r="Q151" s="117">
        <f>VLOOKUP($A151+ROUND((COLUMN()-2)/24,5),АТС!$A$41:$F$784,6)+'Иные услуги '!$C$5+'РСТ РСО-А'!$J$7+'РСТ РСО-А'!$F$9</f>
        <v>1352.84</v>
      </c>
      <c r="R151" s="117">
        <f>VLOOKUP($A151+ROUND((COLUMN()-2)/24,5),АТС!$A$41:$F$784,6)+'Иные услуги '!$C$5+'РСТ РСО-А'!$J$7+'РСТ РСО-А'!$F$9</f>
        <v>1352.78</v>
      </c>
      <c r="S151" s="117">
        <f>VLOOKUP($A151+ROUND((COLUMN()-2)/24,5),АТС!$A$41:$F$784,6)+'Иные услуги '!$C$5+'РСТ РСО-А'!$J$7+'РСТ РСО-А'!$F$9</f>
        <v>1353.01</v>
      </c>
      <c r="T151" s="117">
        <f>VLOOKUP($A151+ROUND((COLUMN()-2)/24,5),АТС!$A$41:$F$784,6)+'Иные услуги '!$C$5+'РСТ РСО-А'!$J$7+'РСТ РСО-А'!$F$9</f>
        <v>1353.04</v>
      </c>
      <c r="U151" s="117">
        <f>VLOOKUP($A151+ROUND((COLUMN()-2)/24,5),АТС!$A$41:$F$784,6)+'Иные услуги '!$C$5+'РСТ РСО-А'!$J$7+'РСТ РСО-А'!$F$9</f>
        <v>1353.05</v>
      </c>
      <c r="V151" s="117">
        <f>VLOOKUP($A151+ROUND((COLUMN()-2)/24,5),АТС!$A$41:$F$784,6)+'Иные услуги '!$C$5+'РСТ РСО-А'!$J$7+'РСТ РСО-А'!$F$9</f>
        <v>1352.81</v>
      </c>
      <c r="W151" s="117">
        <f>VLOOKUP($A151+ROUND((COLUMN()-2)/24,5),АТС!$A$41:$F$784,6)+'Иные услуги '!$C$5+'РСТ РСО-А'!$J$7+'РСТ РСО-А'!$F$9</f>
        <v>1352.6399999999999</v>
      </c>
      <c r="X151" s="117">
        <f>VLOOKUP($A151+ROUND((COLUMN()-2)/24,5),АТС!$A$41:$F$784,6)+'Иные услуги '!$C$5+'РСТ РСО-А'!$J$7+'РСТ РСО-А'!$F$9</f>
        <v>1352.4099999999999</v>
      </c>
      <c r="Y151" s="117">
        <f>VLOOKUP($A151+ROUND((COLUMN()-2)/24,5),АТС!$A$41:$F$784,6)+'Иные услуги '!$C$5+'РСТ РСО-А'!$J$7+'РСТ РСО-А'!$F$9</f>
        <v>1351.84</v>
      </c>
    </row>
    <row r="152" spans="1:25" x14ac:dyDescent="0.2">
      <c r="A152" s="66">
        <f t="shared" si="4"/>
        <v>43671</v>
      </c>
      <c r="B152" s="117">
        <f>VLOOKUP($A152+ROUND((COLUMN()-2)/24,5),АТС!$A$41:$F$784,6)+'Иные услуги '!$C$5+'РСТ РСО-А'!$J$7+'РСТ РСО-А'!$F$9</f>
        <v>1353</v>
      </c>
      <c r="C152" s="117">
        <f>VLOOKUP($A152+ROUND((COLUMN()-2)/24,5),АТС!$A$41:$F$784,6)+'Иные услуги '!$C$5+'РСТ РСО-А'!$J$7+'РСТ РСО-А'!$F$9</f>
        <v>1352.9099999999999</v>
      </c>
      <c r="D152" s="117">
        <f>VLOOKUP($A152+ROUND((COLUMN()-2)/24,5),АТС!$A$41:$F$784,6)+'Иные услуги '!$C$5+'РСТ РСО-А'!$J$7+'РСТ РСО-А'!$F$9</f>
        <v>1352.9099999999999</v>
      </c>
      <c r="E152" s="117">
        <f>VLOOKUP($A152+ROUND((COLUMN()-2)/24,5),АТС!$A$41:$F$784,6)+'Иные услуги '!$C$5+'РСТ РСО-А'!$J$7+'РСТ РСО-А'!$F$9</f>
        <v>1352.9099999999999</v>
      </c>
      <c r="F152" s="117">
        <f>VLOOKUP($A152+ROUND((COLUMN()-2)/24,5),АТС!$A$41:$F$784,6)+'Иные услуги '!$C$5+'РСТ РСО-А'!$J$7+'РСТ РСО-А'!$F$9</f>
        <v>1352.83</v>
      </c>
      <c r="G152" s="117">
        <f>VLOOKUP($A152+ROUND((COLUMN()-2)/24,5),АТС!$A$41:$F$784,6)+'Иные услуги '!$C$5+'РСТ РСО-А'!$J$7+'РСТ РСО-А'!$F$9</f>
        <v>1352.77</v>
      </c>
      <c r="H152" s="117">
        <f>VLOOKUP($A152+ROUND((COLUMN()-2)/24,5),АТС!$A$41:$F$784,6)+'Иные услуги '!$C$5+'РСТ РСО-А'!$J$7+'РСТ РСО-А'!$F$9</f>
        <v>1352.3999999999999</v>
      </c>
      <c r="I152" s="117">
        <f>VLOOKUP($A152+ROUND((COLUMN()-2)/24,5),АТС!$A$41:$F$784,6)+'Иные услуги '!$C$5+'РСТ РСО-А'!$J$7+'РСТ РСО-А'!$F$9</f>
        <v>1352.6999999999998</v>
      </c>
      <c r="J152" s="117">
        <f>VLOOKUP($A152+ROUND((COLUMN()-2)/24,5),АТС!$A$41:$F$784,6)+'Иные услуги '!$C$5+'РСТ РСО-А'!$J$7+'РСТ РСО-А'!$F$9</f>
        <v>1352.7199999999998</v>
      </c>
      <c r="K152" s="117">
        <f>VLOOKUP($A152+ROUND((COLUMN()-2)/24,5),АТС!$A$41:$F$784,6)+'Иные услуги '!$C$5+'РСТ РСО-А'!$J$7+'РСТ РСО-А'!$F$9</f>
        <v>1352.78</v>
      </c>
      <c r="L152" s="117">
        <f>VLOOKUP($A152+ROUND((COLUMN()-2)/24,5),АТС!$A$41:$F$784,6)+'Иные услуги '!$C$5+'РСТ РСО-А'!$J$7+'РСТ РСО-А'!$F$9</f>
        <v>1352.79</v>
      </c>
      <c r="M152" s="117">
        <f>VLOOKUP($A152+ROUND((COLUMN()-2)/24,5),АТС!$A$41:$F$784,6)+'Иные услуги '!$C$5+'РСТ РСО-А'!$J$7+'РСТ РСО-А'!$F$9</f>
        <v>1352.8</v>
      </c>
      <c r="N152" s="117">
        <f>VLOOKUP($A152+ROUND((COLUMN()-2)/24,5),АТС!$A$41:$F$784,6)+'Иные услуги '!$C$5+'РСТ РСО-А'!$J$7+'РСТ РСО-А'!$F$9</f>
        <v>1352.81</v>
      </c>
      <c r="O152" s="117">
        <f>VLOOKUP($A152+ROUND((COLUMN()-2)/24,5),АТС!$A$41:$F$784,6)+'Иные услуги '!$C$5+'РСТ РСО-А'!$J$7+'РСТ РСО-А'!$F$9</f>
        <v>1352.8</v>
      </c>
      <c r="P152" s="117">
        <f>VLOOKUP($A152+ROUND((COLUMN()-2)/24,5),АТС!$A$41:$F$784,6)+'Иные услуги '!$C$5+'РСТ РСО-А'!$J$7+'РСТ РСО-А'!$F$9</f>
        <v>1352.78</v>
      </c>
      <c r="Q152" s="117">
        <f>VLOOKUP($A152+ROUND((COLUMN()-2)/24,5),АТС!$A$41:$F$784,6)+'Иные услуги '!$C$5+'РСТ РСО-А'!$J$7+'РСТ РСО-А'!$F$9</f>
        <v>1352.76</v>
      </c>
      <c r="R152" s="117">
        <f>VLOOKUP($A152+ROUND((COLUMN()-2)/24,5),АТС!$A$41:$F$784,6)+'Иные услуги '!$C$5+'РСТ РСО-А'!$J$7+'РСТ РСО-А'!$F$9</f>
        <v>1353</v>
      </c>
      <c r="S152" s="117">
        <f>VLOOKUP($A152+ROUND((COLUMN()-2)/24,5),АТС!$A$41:$F$784,6)+'Иные услуги '!$C$5+'РСТ РСО-А'!$J$7+'РСТ РСО-А'!$F$9</f>
        <v>1352.9399999999998</v>
      </c>
      <c r="T152" s="117">
        <f>VLOOKUP($A152+ROUND((COLUMN()-2)/24,5),АТС!$A$41:$F$784,6)+'Иные услуги '!$C$5+'РСТ РСО-А'!$J$7+'РСТ РСО-А'!$F$9</f>
        <v>1353.03</v>
      </c>
      <c r="U152" s="117">
        <f>VLOOKUP($A152+ROUND((COLUMN()-2)/24,5),АТС!$A$41:$F$784,6)+'Иные услуги '!$C$5+'РСТ РСО-А'!$J$7+'РСТ РСО-А'!$F$9</f>
        <v>1352.99</v>
      </c>
      <c r="V152" s="117">
        <f>VLOOKUP($A152+ROUND((COLUMN()-2)/24,5),АТС!$A$41:$F$784,6)+'Иные услуги '!$C$5+'РСТ РСО-А'!$J$7+'РСТ РСО-А'!$F$9</f>
        <v>1352.79</v>
      </c>
      <c r="W152" s="117">
        <f>VLOOKUP($A152+ROUND((COLUMN()-2)/24,5),АТС!$A$41:$F$784,6)+'Иные услуги '!$C$5+'РСТ РСО-А'!$J$7+'РСТ РСО-А'!$F$9</f>
        <v>1352.73</v>
      </c>
      <c r="X152" s="117">
        <f>VLOOKUP($A152+ROUND((COLUMN()-2)/24,5),АТС!$A$41:$F$784,6)+'Иные услуги '!$C$5+'РСТ РСО-А'!$J$7+'РСТ РСО-А'!$F$9</f>
        <v>1352.27</v>
      </c>
      <c r="Y152" s="117">
        <f>VLOOKUP($A152+ROUND((COLUMN()-2)/24,5),АТС!$A$41:$F$784,6)+'Иные услуги '!$C$5+'РСТ РСО-А'!$J$7+'РСТ РСО-А'!$F$9</f>
        <v>1351.86</v>
      </c>
    </row>
    <row r="153" spans="1:25" x14ac:dyDescent="0.2">
      <c r="A153" s="66">
        <f t="shared" si="4"/>
        <v>43672</v>
      </c>
      <c r="B153" s="117">
        <f>VLOOKUP($A153+ROUND((COLUMN()-2)/24,5),АТС!$A$41:$F$784,6)+'Иные услуги '!$C$5+'РСТ РСО-А'!$J$7+'РСТ РСО-А'!$F$9</f>
        <v>1352.83</v>
      </c>
      <c r="C153" s="117">
        <f>VLOOKUP($A153+ROUND((COLUMN()-2)/24,5),АТС!$A$41:$F$784,6)+'Иные услуги '!$C$5+'РСТ РСО-А'!$J$7+'РСТ РСО-А'!$F$9</f>
        <v>1352.7099999999998</v>
      </c>
      <c r="D153" s="117">
        <f>VLOOKUP($A153+ROUND((COLUMN()-2)/24,5),АТС!$A$41:$F$784,6)+'Иные услуги '!$C$5+'РСТ РСО-А'!$J$7+'РСТ РСО-А'!$F$9</f>
        <v>1352.74</v>
      </c>
      <c r="E153" s="117">
        <f>VLOOKUP($A153+ROUND((COLUMN()-2)/24,5),АТС!$A$41:$F$784,6)+'Иные услуги '!$C$5+'РСТ РСО-А'!$J$7+'РСТ РСО-А'!$F$9</f>
        <v>1352.6899999999998</v>
      </c>
      <c r="F153" s="117">
        <f>VLOOKUP($A153+ROUND((COLUMN()-2)/24,5),АТС!$A$41:$F$784,6)+'Иные услуги '!$C$5+'РСТ РСО-А'!$J$7+'РСТ РСО-А'!$F$9</f>
        <v>1352.6</v>
      </c>
      <c r="G153" s="117">
        <f>VLOOKUP($A153+ROUND((COLUMN()-2)/24,5),АТС!$A$41:$F$784,6)+'Иные услуги '!$C$5+'РСТ РСО-А'!$J$7+'РСТ РСО-А'!$F$9</f>
        <v>1352.53</v>
      </c>
      <c r="H153" s="117">
        <f>VLOOKUP($A153+ROUND((COLUMN()-2)/24,5),АТС!$A$41:$F$784,6)+'Иные услуги '!$C$5+'РСТ РСО-А'!$J$7+'РСТ РСО-А'!$F$9</f>
        <v>1352.01</v>
      </c>
      <c r="I153" s="117">
        <f>VLOOKUP($A153+ROUND((COLUMN()-2)/24,5),АТС!$A$41:$F$784,6)+'Иные услуги '!$C$5+'РСТ РСО-А'!$J$7+'РСТ РСО-А'!$F$9</f>
        <v>1352.36</v>
      </c>
      <c r="J153" s="117">
        <f>VLOOKUP($A153+ROUND((COLUMN()-2)/24,5),АТС!$A$41:$F$784,6)+'Иные услуги '!$C$5+'РСТ РСО-А'!$J$7+'РСТ РСО-А'!$F$9</f>
        <v>1352.6499999999999</v>
      </c>
      <c r="K153" s="117">
        <f>VLOOKUP($A153+ROUND((COLUMN()-2)/24,5),АТС!$A$41:$F$784,6)+'Иные услуги '!$C$5+'РСТ РСО-А'!$J$7+'РСТ РСО-А'!$F$9</f>
        <v>1352.9299999999998</v>
      </c>
      <c r="L153" s="117">
        <f>VLOOKUP($A153+ROUND((COLUMN()-2)/24,5),АТС!$A$41:$F$784,6)+'Иные услуги '!$C$5+'РСТ РСО-А'!$J$7+'РСТ РСО-А'!$F$9</f>
        <v>1353.01</v>
      </c>
      <c r="M153" s="117">
        <f>VLOOKUP($A153+ROUND((COLUMN()-2)/24,5),АТС!$A$41:$F$784,6)+'Иные услуги '!$C$5+'РСТ РСО-А'!$J$7+'РСТ РСО-А'!$F$9</f>
        <v>1353.02</v>
      </c>
      <c r="N153" s="117">
        <f>VLOOKUP($A153+ROUND((COLUMN()-2)/24,5),АТС!$A$41:$F$784,6)+'Иные услуги '!$C$5+'РСТ РСО-А'!$J$7+'РСТ РСО-А'!$F$9</f>
        <v>1352.99</v>
      </c>
      <c r="O153" s="117">
        <f>VLOOKUP($A153+ROUND((COLUMN()-2)/24,5),АТС!$A$41:$F$784,6)+'Иные услуги '!$C$5+'РСТ РСО-А'!$J$7+'РСТ РСО-А'!$F$9</f>
        <v>1352.76</v>
      </c>
      <c r="P153" s="117">
        <f>VLOOKUP($A153+ROUND((COLUMN()-2)/24,5),АТС!$A$41:$F$784,6)+'Иные услуги '!$C$5+'РСТ РСО-А'!$J$7+'РСТ РСО-А'!$F$9</f>
        <v>1352.75</v>
      </c>
      <c r="Q153" s="117">
        <f>VLOOKUP($A153+ROUND((COLUMN()-2)/24,5),АТС!$A$41:$F$784,6)+'Иные услуги '!$C$5+'РСТ РСО-А'!$J$7+'РСТ РСО-А'!$F$9</f>
        <v>1352.74</v>
      </c>
      <c r="R153" s="117">
        <f>VLOOKUP($A153+ROUND((COLUMN()-2)/24,5),АТС!$A$41:$F$784,6)+'Иные услуги '!$C$5+'РСТ РСО-А'!$J$7+'РСТ РСО-А'!$F$9</f>
        <v>1352.7099999999998</v>
      </c>
      <c r="S153" s="117">
        <f>VLOOKUP($A153+ROUND((COLUMN()-2)/24,5),АТС!$A$41:$F$784,6)+'Иные услуги '!$C$5+'РСТ РСО-А'!$J$7+'РСТ РСО-А'!$F$9</f>
        <v>1352.78</v>
      </c>
      <c r="T153" s="117">
        <f>VLOOKUP($A153+ROUND((COLUMN()-2)/24,5),АТС!$A$41:$F$784,6)+'Иные услуги '!$C$5+'РСТ РСО-А'!$J$7+'РСТ РСО-А'!$F$9</f>
        <v>1352.8</v>
      </c>
      <c r="U153" s="117">
        <f>VLOOKUP($A153+ROUND((COLUMN()-2)/24,5),АТС!$A$41:$F$784,6)+'Иные услуги '!$C$5+'РСТ РСО-А'!$J$7+'РСТ РСО-А'!$F$9</f>
        <v>1352.9699999999998</v>
      </c>
      <c r="V153" s="117">
        <f>VLOOKUP($A153+ROUND((COLUMN()-2)/24,5),АТС!$A$41:$F$784,6)+'Иные услуги '!$C$5+'РСТ РСО-А'!$J$7+'РСТ РСО-А'!$F$9</f>
        <v>1352.83</v>
      </c>
      <c r="W153" s="117">
        <f>VLOOKUP($A153+ROUND((COLUMN()-2)/24,5),АТС!$A$41:$F$784,6)+'Иные услуги '!$C$5+'РСТ РСО-А'!$J$7+'РСТ РСО-А'!$F$9</f>
        <v>1352.77</v>
      </c>
      <c r="X153" s="117">
        <f>VLOOKUP($A153+ROUND((COLUMN()-2)/24,5),АТС!$A$41:$F$784,6)+'Иные услуги '!$C$5+'РСТ РСО-А'!$J$7+'РСТ РСО-А'!$F$9</f>
        <v>1352.3799999999999</v>
      </c>
      <c r="Y153" s="117">
        <f>VLOOKUP($A153+ROUND((COLUMN()-2)/24,5),АТС!$A$41:$F$784,6)+'Иные услуги '!$C$5+'РСТ РСО-А'!$J$7+'РСТ РСО-А'!$F$9</f>
        <v>1351.6399999999999</v>
      </c>
    </row>
    <row r="154" spans="1:25" x14ac:dyDescent="0.2">
      <c r="A154" s="66">
        <f t="shared" si="4"/>
        <v>43673</v>
      </c>
      <c r="B154" s="117">
        <f>VLOOKUP($A154+ROUND((COLUMN()-2)/24,5),АТС!$A$41:$F$784,6)+'Иные услуги '!$C$5+'РСТ РСО-А'!$J$7+'РСТ РСО-А'!$F$9</f>
        <v>1352.33</v>
      </c>
      <c r="C154" s="117">
        <f>VLOOKUP($A154+ROUND((COLUMN()-2)/24,5),АТС!$A$41:$F$784,6)+'Иные услуги '!$C$5+'РСТ РСО-А'!$J$7+'РСТ РСО-А'!$F$9</f>
        <v>1352.26</v>
      </c>
      <c r="D154" s="117">
        <f>VLOOKUP($A154+ROUND((COLUMN()-2)/24,5),АТС!$A$41:$F$784,6)+'Иные услуги '!$C$5+'РСТ РСО-А'!$J$7+'РСТ РСО-А'!$F$9</f>
        <v>1352.26</v>
      </c>
      <c r="E154" s="117">
        <f>VLOOKUP($A154+ROUND((COLUMN()-2)/24,5),АТС!$A$41:$F$784,6)+'Иные услуги '!$C$5+'РСТ РСО-А'!$J$7+'РСТ РСО-А'!$F$9</f>
        <v>1352.33</v>
      </c>
      <c r="F154" s="117">
        <f>VLOOKUP($A154+ROUND((COLUMN()-2)/24,5),АТС!$A$41:$F$784,6)+'Иные услуги '!$C$5+'РСТ РСО-А'!$J$7+'РСТ РСО-А'!$F$9</f>
        <v>1352.27</v>
      </c>
      <c r="G154" s="117">
        <f>VLOOKUP($A154+ROUND((COLUMN()-2)/24,5),АТС!$A$41:$F$784,6)+'Иные услуги '!$C$5+'РСТ РСО-А'!$J$7+'РСТ РСО-А'!$F$9</f>
        <v>1352.06</v>
      </c>
      <c r="H154" s="117">
        <f>VLOOKUP($A154+ROUND((COLUMN()-2)/24,5),АТС!$A$41:$F$784,6)+'Иные услуги '!$C$5+'РСТ РСО-А'!$J$7+'РСТ РСО-А'!$F$9</f>
        <v>1351.32</v>
      </c>
      <c r="I154" s="117">
        <f>VLOOKUP($A154+ROUND((COLUMN()-2)/24,5),АТС!$A$41:$F$784,6)+'Иные услуги '!$C$5+'РСТ РСО-А'!$J$7+'РСТ РСО-А'!$F$9</f>
        <v>1351.81</v>
      </c>
      <c r="J154" s="117">
        <f>VLOOKUP($A154+ROUND((COLUMN()-2)/24,5),АТС!$A$41:$F$784,6)+'Иные услуги '!$C$5+'РСТ РСО-А'!$J$7+'РСТ РСО-А'!$F$9</f>
        <v>1352.4299999999998</v>
      </c>
      <c r="K154" s="117">
        <f>VLOOKUP($A154+ROUND((COLUMN()-2)/24,5),АТС!$A$41:$F$784,6)+'Иные услуги '!$C$5+'РСТ РСО-А'!$J$7+'РСТ РСО-А'!$F$9</f>
        <v>1352.61</v>
      </c>
      <c r="L154" s="117">
        <f>VLOOKUP($A154+ROUND((COLUMN()-2)/24,5),АТС!$A$41:$F$784,6)+'Иные услуги '!$C$5+'РСТ РСО-А'!$J$7+'РСТ РСО-А'!$F$9</f>
        <v>1352.7099999999998</v>
      </c>
      <c r="M154" s="117">
        <f>VLOOKUP($A154+ROUND((COLUMN()-2)/24,5),АТС!$A$41:$F$784,6)+'Иные услуги '!$C$5+'РСТ РСО-А'!$J$7+'РСТ РСО-А'!$F$9</f>
        <v>1352.76</v>
      </c>
      <c r="N154" s="117">
        <f>VLOOKUP($A154+ROUND((COLUMN()-2)/24,5),АТС!$A$41:$F$784,6)+'Иные услуги '!$C$5+'РСТ РСО-А'!$J$7+'РСТ РСО-А'!$F$9</f>
        <v>1352.7099999999998</v>
      </c>
      <c r="O154" s="117">
        <f>VLOOKUP($A154+ROUND((COLUMN()-2)/24,5),АТС!$A$41:$F$784,6)+'Иные услуги '!$C$5+'РСТ РСО-А'!$J$7+'РСТ РСО-А'!$F$9</f>
        <v>1352.6599999999999</v>
      </c>
      <c r="P154" s="117">
        <f>VLOOKUP($A154+ROUND((COLUMN()-2)/24,5),АТС!$A$41:$F$784,6)+'Иные услуги '!$C$5+'РСТ РСО-А'!$J$7+'РСТ РСО-А'!$F$9</f>
        <v>1352.6299999999999</v>
      </c>
      <c r="Q154" s="117">
        <f>VLOOKUP($A154+ROUND((COLUMN()-2)/24,5),АТС!$A$41:$F$784,6)+'Иные услуги '!$C$5+'РСТ РСО-А'!$J$7+'РСТ РСО-А'!$F$9</f>
        <v>1352.6299999999999</v>
      </c>
      <c r="R154" s="117">
        <f>VLOOKUP($A154+ROUND((COLUMN()-2)/24,5),АТС!$A$41:$F$784,6)+'Иные услуги '!$C$5+'РСТ РСО-А'!$J$7+'РСТ РСО-А'!$F$9</f>
        <v>1352.59</v>
      </c>
      <c r="S154" s="117">
        <f>VLOOKUP($A154+ROUND((COLUMN()-2)/24,5),АТС!$A$41:$F$784,6)+'Иные услуги '!$C$5+'РСТ РСО-А'!$J$7+'РСТ РСО-А'!$F$9</f>
        <v>1352.4699999999998</v>
      </c>
      <c r="T154" s="117">
        <f>VLOOKUP($A154+ROUND((COLUMN()-2)/24,5),АТС!$A$41:$F$784,6)+'Иные услуги '!$C$5+'РСТ РСО-А'!$J$7+'РСТ РСО-А'!$F$9</f>
        <v>1352.4099999999999</v>
      </c>
      <c r="U154" s="117">
        <f>VLOOKUP($A154+ROUND((COLUMN()-2)/24,5),АТС!$A$41:$F$784,6)+'Иные услуги '!$C$5+'РСТ РСО-А'!$J$7+'РСТ РСО-А'!$F$9</f>
        <v>1352.7099999999998</v>
      </c>
      <c r="V154" s="117">
        <f>VLOOKUP($A154+ROUND((COLUMN()-2)/24,5),АТС!$A$41:$F$784,6)+'Иные услуги '!$C$5+'РСТ РСО-А'!$J$7+'РСТ РСО-А'!$F$9</f>
        <v>1352.54</v>
      </c>
      <c r="W154" s="117">
        <f>VLOOKUP($A154+ROUND((COLUMN()-2)/24,5),АТС!$A$41:$F$784,6)+'Иные услуги '!$C$5+'РСТ РСО-А'!$J$7+'РСТ РСО-А'!$F$9</f>
        <v>1352.4099999999999</v>
      </c>
      <c r="X154" s="117">
        <f>VLOOKUP($A154+ROUND((COLUMN()-2)/24,5),АТС!$A$41:$F$784,6)+'Иные услуги '!$C$5+'РСТ РСО-А'!$J$7+'РСТ РСО-А'!$F$9</f>
        <v>1351.8899999999999</v>
      </c>
      <c r="Y154" s="117">
        <f>VLOOKUP($A154+ROUND((COLUMN()-2)/24,5),АТС!$A$41:$F$784,6)+'Иные услуги '!$C$5+'РСТ РСО-А'!$J$7+'РСТ РСО-А'!$F$9</f>
        <v>1351.01</v>
      </c>
    </row>
    <row r="155" spans="1:25" x14ac:dyDescent="0.2">
      <c r="A155" s="66">
        <f t="shared" si="4"/>
        <v>43674</v>
      </c>
      <c r="B155" s="117">
        <f>VLOOKUP($A155+ROUND((COLUMN()-2)/24,5),АТС!$A$41:$F$784,6)+'Иные услуги '!$C$5+'РСТ РСО-А'!$J$7+'РСТ РСО-А'!$F$9</f>
        <v>1352.3899999999999</v>
      </c>
      <c r="C155" s="117">
        <f>VLOOKUP($A155+ROUND((COLUMN()-2)/24,5),АТС!$A$41:$F$784,6)+'Иные услуги '!$C$5+'РСТ РСО-А'!$J$7+'РСТ РСО-А'!$F$9</f>
        <v>1352.25</v>
      </c>
      <c r="D155" s="117">
        <f>VLOOKUP($A155+ROUND((COLUMN()-2)/24,5),АТС!$A$41:$F$784,6)+'Иные услуги '!$C$5+'РСТ РСО-А'!$J$7+'РСТ РСО-А'!$F$9</f>
        <v>1352.26</v>
      </c>
      <c r="E155" s="117">
        <f>VLOOKUP($A155+ROUND((COLUMN()-2)/24,5),АТС!$A$41:$F$784,6)+'Иные услуги '!$C$5+'РСТ РСО-А'!$J$7+'РСТ РСО-А'!$F$9</f>
        <v>1352.24</v>
      </c>
      <c r="F155" s="117">
        <f>VLOOKUP($A155+ROUND((COLUMN()-2)/24,5),АТС!$A$41:$F$784,6)+'Иные услуги '!$C$5+'РСТ РСО-А'!$J$7+'РСТ РСО-А'!$F$9</f>
        <v>1352.27</v>
      </c>
      <c r="G155" s="117">
        <f>VLOOKUP($A155+ROUND((COLUMN()-2)/24,5),АТС!$A$41:$F$784,6)+'Иные услуги '!$C$5+'РСТ РСО-А'!$J$7+'РСТ РСО-А'!$F$9</f>
        <v>1352.08</v>
      </c>
      <c r="H155" s="117">
        <f>VLOOKUP($A155+ROUND((COLUMN()-2)/24,5),АТС!$A$41:$F$784,6)+'Иные услуги '!$C$5+'РСТ РСО-А'!$J$7+'РСТ РСО-А'!$F$9</f>
        <v>1351.4199999999998</v>
      </c>
      <c r="I155" s="117">
        <f>VLOOKUP($A155+ROUND((COLUMN()-2)/24,5),АТС!$A$41:$F$784,6)+'Иные услуги '!$C$5+'РСТ РСО-А'!$J$7+'РСТ РСО-А'!$F$9</f>
        <v>1351.6799999999998</v>
      </c>
      <c r="J155" s="117">
        <f>VLOOKUP($A155+ROUND((COLUMN()-2)/24,5),АТС!$A$41:$F$784,6)+'Иные услуги '!$C$5+'РСТ РСО-А'!$J$7+'РСТ РСО-А'!$F$9</f>
        <v>1352.33</v>
      </c>
      <c r="K155" s="117">
        <f>VLOOKUP($A155+ROUND((COLUMN()-2)/24,5),АТС!$A$41:$F$784,6)+'Иные услуги '!$C$5+'РСТ РСО-А'!$J$7+'РСТ РСО-А'!$F$9</f>
        <v>1352.52</v>
      </c>
      <c r="L155" s="117">
        <f>VLOOKUP($A155+ROUND((COLUMN()-2)/24,5),АТС!$A$41:$F$784,6)+'Иные услуги '!$C$5+'РСТ РСО-А'!$J$7+'РСТ РСО-А'!$F$9</f>
        <v>1352.62</v>
      </c>
      <c r="M155" s="117">
        <f>VLOOKUP($A155+ROUND((COLUMN()-2)/24,5),АТС!$A$41:$F$784,6)+'Иные услуги '!$C$5+'РСТ РСО-А'!$J$7+'РСТ РСО-А'!$F$9</f>
        <v>1352.6599999999999</v>
      </c>
      <c r="N155" s="117">
        <f>VLOOKUP($A155+ROUND((COLUMN()-2)/24,5),АТС!$A$41:$F$784,6)+'Иные услуги '!$C$5+'РСТ РСО-А'!$J$7+'РСТ РСО-А'!$F$9</f>
        <v>1352.62</v>
      </c>
      <c r="O155" s="117">
        <f>VLOOKUP($A155+ROUND((COLUMN()-2)/24,5),АТС!$A$41:$F$784,6)+'Иные услуги '!$C$5+'РСТ РСО-А'!$J$7+'РСТ РСО-А'!$F$9</f>
        <v>1352.62</v>
      </c>
      <c r="P155" s="117">
        <f>VLOOKUP($A155+ROUND((COLUMN()-2)/24,5),АТС!$A$41:$F$784,6)+'Иные услуги '!$C$5+'РСТ РСО-А'!$J$7+'РСТ РСО-А'!$F$9</f>
        <v>1352.62</v>
      </c>
      <c r="Q155" s="117">
        <f>VLOOKUP($A155+ROUND((COLUMN()-2)/24,5),АТС!$A$41:$F$784,6)+'Иные услуги '!$C$5+'РСТ РСО-А'!$J$7+'РСТ РСО-А'!$F$9</f>
        <v>1352.59</v>
      </c>
      <c r="R155" s="117">
        <f>VLOOKUP($A155+ROUND((COLUMN()-2)/24,5),АТС!$A$41:$F$784,6)+'Иные услуги '!$C$5+'РСТ РСО-А'!$J$7+'РСТ РСО-А'!$F$9</f>
        <v>1352.56</v>
      </c>
      <c r="S155" s="117">
        <f>VLOOKUP($A155+ROUND((COLUMN()-2)/24,5),АТС!$A$41:$F$784,6)+'Иные услуги '!$C$5+'РСТ РСО-А'!$J$7+'РСТ РСО-А'!$F$9</f>
        <v>1352.4299999999998</v>
      </c>
      <c r="T155" s="117">
        <f>VLOOKUP($A155+ROUND((COLUMN()-2)/24,5),АТС!$A$41:$F$784,6)+'Иные услуги '!$C$5+'РСТ РСО-А'!$J$7+'РСТ РСО-А'!$F$9</f>
        <v>1352.4399999999998</v>
      </c>
      <c r="U155" s="117">
        <f>VLOOKUP($A155+ROUND((COLUMN()-2)/24,5),АТС!$A$41:$F$784,6)+'Иные услуги '!$C$5+'РСТ РСО-А'!$J$7+'РСТ РСО-А'!$F$9</f>
        <v>1352.74</v>
      </c>
      <c r="V155" s="117">
        <f>VLOOKUP($A155+ROUND((COLUMN()-2)/24,5),АТС!$A$41:$F$784,6)+'Иные услуги '!$C$5+'РСТ РСО-А'!$J$7+'РСТ РСО-А'!$F$9</f>
        <v>1352.61</v>
      </c>
      <c r="W155" s="117">
        <f>VLOOKUP($A155+ROUND((COLUMN()-2)/24,5),АТС!$A$41:$F$784,6)+'Иные услуги '!$C$5+'РСТ РСО-А'!$J$7+'РСТ РСО-А'!$F$9</f>
        <v>1352.5</v>
      </c>
      <c r="X155" s="117">
        <f>VLOOKUP($A155+ROUND((COLUMN()-2)/24,5),АТС!$A$41:$F$784,6)+'Иные услуги '!$C$5+'РСТ РСО-А'!$J$7+'РСТ РСО-А'!$F$9</f>
        <v>1352.01</v>
      </c>
      <c r="Y155" s="117">
        <f>VLOOKUP($A155+ROUND((COLUMN()-2)/24,5),АТС!$A$41:$F$784,6)+'Иные услуги '!$C$5+'РСТ РСО-А'!$J$7+'РСТ РСО-А'!$F$9</f>
        <v>1350.9699999999998</v>
      </c>
    </row>
    <row r="156" spans="1:25" x14ac:dyDescent="0.2">
      <c r="A156" s="66">
        <f t="shared" si="4"/>
        <v>43675</v>
      </c>
      <c r="B156" s="117">
        <f>VLOOKUP($A156+ROUND((COLUMN()-2)/24,5),АТС!$A$41:$F$784,6)+'Иные услуги '!$C$5+'РСТ РСО-А'!$J$7+'РСТ РСО-А'!$F$9</f>
        <v>1352.6799999999998</v>
      </c>
      <c r="C156" s="117">
        <f>VLOOKUP($A156+ROUND((COLUMN()-2)/24,5),АТС!$A$41:$F$784,6)+'Иные услуги '!$C$5+'РСТ РСО-А'!$J$7+'РСТ РСО-А'!$F$9</f>
        <v>1352.59</v>
      </c>
      <c r="D156" s="117">
        <f>VLOOKUP($A156+ROUND((COLUMN()-2)/24,5),АТС!$A$41:$F$784,6)+'Иные услуги '!$C$5+'РСТ РСО-А'!$J$7+'РСТ РСО-А'!$F$9</f>
        <v>1352.61</v>
      </c>
      <c r="E156" s="117">
        <f>VLOOKUP($A156+ROUND((COLUMN()-2)/24,5),АТС!$A$41:$F$784,6)+'Иные услуги '!$C$5+'РСТ РСО-А'!$J$7+'РСТ РСО-А'!$F$9</f>
        <v>1352.6</v>
      </c>
      <c r="F156" s="117">
        <f>VLOOKUP($A156+ROUND((COLUMN()-2)/24,5),АТС!$A$41:$F$784,6)+'Иные услуги '!$C$5+'РСТ РСО-А'!$J$7+'РСТ РСО-А'!$F$9</f>
        <v>1352.55</v>
      </c>
      <c r="G156" s="117">
        <f>VLOOKUP($A156+ROUND((COLUMN()-2)/24,5),АТС!$A$41:$F$784,6)+'Иные услуги '!$C$5+'РСТ РСО-А'!$J$7+'РСТ РСО-А'!$F$9</f>
        <v>1352.37</v>
      </c>
      <c r="H156" s="117">
        <f>VLOOKUP($A156+ROUND((COLUMN()-2)/24,5),АТС!$A$41:$F$784,6)+'Иные услуги '!$C$5+'РСТ РСО-А'!$J$7+'РСТ РСО-А'!$F$9</f>
        <v>1351.6799999999998</v>
      </c>
      <c r="I156" s="117">
        <f>VLOOKUP($A156+ROUND((COLUMN()-2)/24,5),АТС!$A$41:$F$784,6)+'Иные услуги '!$C$5+'РСТ РСО-А'!$J$7+'РСТ РСО-А'!$F$9</f>
        <v>1352.1</v>
      </c>
      <c r="J156" s="117">
        <f>VLOOKUP($A156+ROUND((COLUMN()-2)/24,5),АТС!$A$41:$F$784,6)+'Иные услуги '!$C$5+'РСТ РСО-А'!$J$7+'РСТ РСО-А'!$F$9</f>
        <v>1352.58</v>
      </c>
      <c r="K156" s="117">
        <f>VLOOKUP($A156+ROUND((COLUMN()-2)/24,5),АТС!$A$41:$F$784,6)+'Иные услуги '!$C$5+'РСТ РСО-А'!$J$7+'РСТ РСО-А'!$F$9</f>
        <v>1352.78</v>
      </c>
      <c r="L156" s="117">
        <f>VLOOKUP($A156+ROUND((COLUMN()-2)/24,5),АТС!$A$41:$F$784,6)+'Иные услуги '!$C$5+'РСТ РСО-А'!$J$7+'РСТ РСО-А'!$F$9</f>
        <v>1352.8899999999999</v>
      </c>
      <c r="M156" s="117">
        <f>VLOOKUP($A156+ROUND((COLUMN()-2)/24,5),АТС!$A$41:$F$784,6)+'Иные услуги '!$C$5+'РСТ РСО-А'!$J$7+'РСТ РСО-А'!$F$9</f>
        <v>1352.9599999999998</v>
      </c>
      <c r="N156" s="117">
        <f>VLOOKUP($A156+ROUND((COLUMN()-2)/24,5),АТС!$A$41:$F$784,6)+'Иные услуги '!$C$5+'РСТ РСО-А'!$J$7+'РСТ РСО-А'!$F$9</f>
        <v>1352.81</v>
      </c>
      <c r="O156" s="117">
        <f>VLOOKUP($A156+ROUND((COLUMN()-2)/24,5),АТС!$A$41:$F$784,6)+'Иные услуги '!$C$5+'РСТ РСО-А'!$J$7+'РСТ РСО-А'!$F$9</f>
        <v>1352.81</v>
      </c>
      <c r="P156" s="117">
        <f>VLOOKUP($A156+ROUND((COLUMN()-2)/24,5),АТС!$A$41:$F$784,6)+'Иные услуги '!$C$5+'РСТ РСО-А'!$J$7+'РСТ РСО-А'!$F$9</f>
        <v>1352.77</v>
      </c>
      <c r="Q156" s="117">
        <f>VLOOKUP($A156+ROUND((COLUMN()-2)/24,5),АТС!$A$41:$F$784,6)+'Иные услуги '!$C$5+'РСТ РСО-А'!$J$7+'РСТ РСО-А'!$F$9</f>
        <v>1352.77</v>
      </c>
      <c r="R156" s="117">
        <f>VLOOKUP($A156+ROUND((COLUMN()-2)/24,5),АТС!$A$41:$F$784,6)+'Иные услуги '!$C$5+'РСТ РСО-А'!$J$7+'РСТ РСО-А'!$F$9</f>
        <v>1352.74</v>
      </c>
      <c r="S156" s="117">
        <f>VLOOKUP($A156+ROUND((COLUMN()-2)/24,5),АТС!$A$41:$F$784,6)+'Иные услуги '!$C$5+'РСТ РСО-А'!$J$7+'РСТ РСО-А'!$F$9</f>
        <v>1352.6999999999998</v>
      </c>
      <c r="T156" s="117">
        <f>VLOOKUP($A156+ROUND((COLUMN()-2)/24,5),АТС!$A$41:$F$784,6)+'Иные услуги '!$C$5+'РСТ РСО-А'!$J$7+'РСТ РСО-А'!$F$9</f>
        <v>1352.73</v>
      </c>
      <c r="U156" s="117">
        <f>VLOOKUP($A156+ROUND((COLUMN()-2)/24,5),АТС!$A$41:$F$784,6)+'Иные услуги '!$C$5+'РСТ РСО-А'!$J$7+'РСТ РСО-А'!$F$9</f>
        <v>1352.8899999999999</v>
      </c>
      <c r="V156" s="117">
        <f>VLOOKUP($A156+ROUND((COLUMN()-2)/24,5),АТС!$A$41:$F$784,6)+'Иные услуги '!$C$5+'РСТ РСО-А'!$J$7+'РСТ РСО-А'!$F$9</f>
        <v>1352.6899999999998</v>
      </c>
      <c r="W156" s="117">
        <f>VLOOKUP($A156+ROUND((COLUMN()-2)/24,5),АТС!$A$41:$F$784,6)+'Иные услуги '!$C$5+'РСТ РСО-А'!$J$7+'РСТ РСО-А'!$F$9</f>
        <v>1352.6</v>
      </c>
      <c r="X156" s="117">
        <f>VLOOKUP($A156+ROUND((COLUMN()-2)/24,5),АТС!$A$41:$F$784,6)+'Иные услуги '!$C$5+'РСТ РСО-А'!$J$7+'РСТ РСО-А'!$F$9</f>
        <v>1352.2199999999998</v>
      </c>
      <c r="Y156" s="117">
        <f>VLOOKUP($A156+ROUND((COLUMN()-2)/24,5),АТС!$A$41:$F$784,6)+'Иные услуги '!$C$5+'РСТ РСО-А'!$J$7+'РСТ РСО-А'!$F$9</f>
        <v>1351.7099999999998</v>
      </c>
    </row>
    <row r="157" spans="1:25" x14ac:dyDescent="0.2">
      <c r="A157" s="66">
        <f t="shared" si="4"/>
        <v>43676</v>
      </c>
      <c r="B157" s="117">
        <f>VLOOKUP($A157+ROUND((COLUMN()-2)/24,5),АТС!$A$41:$F$784,6)+'Иные услуги '!$C$5+'РСТ РСО-А'!$J$7+'РСТ РСО-А'!$F$9</f>
        <v>1352.85</v>
      </c>
      <c r="C157" s="117">
        <f>VLOOKUP($A157+ROUND((COLUMN()-2)/24,5),АТС!$A$41:$F$784,6)+'Иные услуги '!$C$5+'РСТ РСО-А'!$J$7+'РСТ РСО-А'!$F$9</f>
        <v>1352.83</v>
      </c>
      <c r="D157" s="117">
        <f>VLOOKUP($A157+ROUND((COLUMN()-2)/24,5),АТС!$A$41:$F$784,6)+'Иные услуги '!$C$5+'РСТ РСО-А'!$J$7+'РСТ РСО-А'!$F$9</f>
        <v>1352.83</v>
      </c>
      <c r="E157" s="117">
        <f>VLOOKUP($A157+ROUND((COLUMN()-2)/24,5),АТС!$A$41:$F$784,6)+'Иные услуги '!$C$5+'РСТ РСО-А'!$J$7+'РСТ РСО-А'!$F$9</f>
        <v>1352.87</v>
      </c>
      <c r="F157" s="117">
        <f>VLOOKUP($A157+ROUND((COLUMN()-2)/24,5),АТС!$A$41:$F$784,6)+'Иные услуги '!$C$5+'РСТ РСО-А'!$J$7+'РСТ РСО-А'!$F$9</f>
        <v>1352.6899999999998</v>
      </c>
      <c r="G157" s="117">
        <f>VLOOKUP($A157+ROUND((COLUMN()-2)/24,5),АТС!$A$41:$F$784,6)+'Иные услуги '!$C$5+'РСТ РСО-А'!$J$7+'РСТ РСО-А'!$F$9</f>
        <v>1352.8</v>
      </c>
      <c r="H157" s="117">
        <f>VLOOKUP($A157+ROUND((COLUMN()-2)/24,5),АТС!$A$41:$F$784,6)+'Иные услуги '!$C$5+'РСТ РСО-А'!$J$7+'РСТ РСО-А'!$F$9</f>
        <v>1352.52</v>
      </c>
      <c r="I157" s="117">
        <f>VLOOKUP($A157+ROUND((COLUMN()-2)/24,5),АТС!$A$41:$F$784,6)+'Иные услуги '!$C$5+'РСТ РСО-А'!$J$7+'РСТ РСО-А'!$F$9</f>
        <v>1352.99</v>
      </c>
      <c r="J157" s="117">
        <f>VLOOKUP($A157+ROUND((COLUMN()-2)/24,5),АТС!$A$41:$F$784,6)+'Иные услуги '!$C$5+'РСТ РСО-А'!$J$7+'РСТ РСО-А'!$F$9</f>
        <v>1353.08</v>
      </c>
      <c r="K157" s="117">
        <f>VLOOKUP($A157+ROUND((COLUMN()-2)/24,5),АТС!$A$41:$F$784,6)+'Иные услуги '!$C$5+'РСТ РСО-А'!$J$7+'РСТ РСО-А'!$F$9</f>
        <v>1353.1299999999999</v>
      </c>
      <c r="L157" s="117">
        <f>VLOOKUP($A157+ROUND((COLUMN()-2)/24,5),АТС!$A$41:$F$784,6)+'Иные услуги '!$C$5+'РСТ РСО-А'!$J$7+'РСТ РСО-А'!$F$9</f>
        <v>1353.11</v>
      </c>
      <c r="M157" s="117">
        <f>VLOOKUP($A157+ROUND((COLUMN()-2)/24,5),АТС!$A$41:$F$784,6)+'Иные услуги '!$C$5+'РСТ РСО-А'!$J$7+'РСТ РСО-А'!$F$9</f>
        <v>1353.08</v>
      </c>
      <c r="N157" s="117">
        <f>VLOOKUP($A157+ROUND((COLUMN()-2)/24,5),АТС!$A$41:$F$784,6)+'Иные услуги '!$C$5+'РСТ РСО-А'!$J$7+'РСТ РСО-А'!$F$9</f>
        <v>1352.99</v>
      </c>
      <c r="O157" s="117">
        <f>VLOOKUP($A157+ROUND((COLUMN()-2)/24,5),АТС!$A$41:$F$784,6)+'Иные услуги '!$C$5+'РСТ РСО-А'!$J$7+'РСТ РСО-А'!$F$9</f>
        <v>1352.9499999999998</v>
      </c>
      <c r="P157" s="117">
        <f>VLOOKUP($A157+ROUND((COLUMN()-2)/24,5),АТС!$A$41:$F$784,6)+'Иные услуги '!$C$5+'РСТ РСО-А'!$J$7+'РСТ РСО-А'!$F$9</f>
        <v>1352.8899999999999</v>
      </c>
      <c r="Q157" s="117">
        <f>VLOOKUP($A157+ROUND((COLUMN()-2)/24,5),АТС!$A$41:$F$784,6)+'Иные услуги '!$C$5+'РСТ РСО-А'!$J$7+'РСТ РСО-А'!$F$9</f>
        <v>1352.85</v>
      </c>
      <c r="R157" s="117">
        <f>VLOOKUP($A157+ROUND((COLUMN()-2)/24,5),АТС!$A$41:$F$784,6)+'Иные услуги '!$C$5+'РСТ РСО-А'!$J$7+'РСТ РСО-А'!$F$9</f>
        <v>1352.84</v>
      </c>
      <c r="S157" s="117">
        <f>VLOOKUP($A157+ROUND((COLUMN()-2)/24,5),АТС!$A$41:$F$784,6)+'Иные услуги '!$C$5+'РСТ РСО-А'!$J$7+'РСТ РСО-А'!$F$9</f>
        <v>1352.83</v>
      </c>
      <c r="T157" s="117">
        <f>VLOOKUP($A157+ROUND((COLUMN()-2)/24,5),АТС!$A$41:$F$784,6)+'Иные услуги '!$C$5+'РСТ РСО-А'!$J$7+'РСТ РСО-А'!$F$9</f>
        <v>1352.9499999999998</v>
      </c>
      <c r="U157" s="117">
        <f>VLOOKUP($A157+ROUND((COLUMN()-2)/24,5),АТС!$A$41:$F$784,6)+'Иные услуги '!$C$5+'РСТ РСО-А'!$J$7+'РСТ РСО-А'!$F$9</f>
        <v>1352.98</v>
      </c>
      <c r="V157" s="117">
        <f>VLOOKUP($A157+ROUND((COLUMN()-2)/24,5),АТС!$A$41:$F$784,6)+'Иные услуги '!$C$5+'РСТ РСО-А'!$J$7+'РСТ РСО-А'!$F$9</f>
        <v>1352.77</v>
      </c>
      <c r="W157" s="117">
        <f>VLOOKUP($A157+ROUND((COLUMN()-2)/24,5),АТС!$A$41:$F$784,6)+'Иные услуги '!$C$5+'РСТ РСО-А'!$J$7+'РСТ РСО-А'!$F$9</f>
        <v>1352.73</v>
      </c>
      <c r="X157" s="117">
        <f>VLOOKUP($A157+ROUND((COLUMN()-2)/24,5),АТС!$A$41:$F$784,6)+'Иные услуги '!$C$5+'РСТ РСО-А'!$J$7+'РСТ РСО-А'!$F$9</f>
        <v>1352.29</v>
      </c>
      <c r="Y157" s="117">
        <f>VLOOKUP($A157+ROUND((COLUMN()-2)/24,5),АТС!$A$41:$F$784,6)+'Иные услуги '!$C$5+'РСТ РСО-А'!$J$7+'РСТ РСО-А'!$F$9</f>
        <v>1351.79</v>
      </c>
    </row>
    <row r="158" spans="1:25" x14ac:dyDescent="0.2">
      <c r="A158" s="66">
        <f t="shared" si="4"/>
        <v>43677</v>
      </c>
      <c r="B158" s="117">
        <f>VLOOKUP($A158+ROUND((COLUMN()-2)/24,5),АТС!$A$41:$F$784,6)+'Иные услуги '!$C$5+'РСТ РСО-А'!$J$7+'РСТ РСО-А'!$F$9</f>
        <v>1352.6699999999998</v>
      </c>
      <c r="C158" s="117">
        <f>VLOOKUP($A158+ROUND((COLUMN()-2)/24,5),АТС!$A$41:$F$784,6)+'Иные услуги '!$C$5+'РСТ РСО-А'!$J$7+'РСТ РСО-А'!$F$9</f>
        <v>1352.6499999999999</v>
      </c>
      <c r="D158" s="117">
        <f>VLOOKUP($A158+ROUND((COLUMN()-2)/24,5),АТС!$A$41:$F$784,6)+'Иные услуги '!$C$5+'РСТ РСО-А'!$J$7+'РСТ РСО-А'!$F$9</f>
        <v>1352.6</v>
      </c>
      <c r="E158" s="117">
        <f>VLOOKUP($A158+ROUND((COLUMN()-2)/24,5),АТС!$A$41:$F$784,6)+'Иные услуги '!$C$5+'РСТ РСО-А'!$J$7+'РСТ РСО-А'!$F$9</f>
        <v>1352.61</v>
      </c>
      <c r="F158" s="117">
        <f>VLOOKUP($A158+ROUND((COLUMN()-2)/24,5),АТС!$A$41:$F$784,6)+'Иные услуги '!$C$5+'РСТ РСО-А'!$J$7+'РСТ РСО-А'!$F$9</f>
        <v>1352.62</v>
      </c>
      <c r="G158" s="117">
        <f>VLOOKUP($A158+ROUND((COLUMN()-2)/24,5),АТС!$A$41:$F$784,6)+'Иные услуги '!$C$5+'РСТ РСО-А'!$J$7+'РСТ РСО-А'!$F$9</f>
        <v>1352.6499999999999</v>
      </c>
      <c r="H158" s="117">
        <f>VLOOKUP($A158+ROUND((COLUMN()-2)/24,5),АТС!$A$41:$F$784,6)+'Иные услуги '!$C$5+'РСТ РСО-А'!$J$7+'РСТ РСО-А'!$F$9</f>
        <v>1352.23</v>
      </c>
      <c r="I158" s="117">
        <f>VLOOKUP($A158+ROUND((COLUMN()-2)/24,5),АТС!$A$41:$F$784,6)+'Иные услуги '!$C$5+'РСТ РСО-А'!$J$7+'РСТ РСО-А'!$F$9</f>
        <v>1352.6699999999998</v>
      </c>
      <c r="J158" s="117">
        <f>VLOOKUP($A158+ROUND((COLUMN()-2)/24,5),АТС!$A$41:$F$784,6)+'Иные услуги '!$C$5+'РСТ РСО-А'!$J$7+'РСТ РСО-А'!$F$9</f>
        <v>1352.9699999999998</v>
      </c>
      <c r="K158" s="117">
        <f>VLOOKUP($A158+ROUND((COLUMN()-2)/24,5),АТС!$A$41:$F$784,6)+'Иные услуги '!$C$5+'РСТ РСО-А'!$J$7+'РСТ РСО-А'!$F$9</f>
        <v>1353.01</v>
      </c>
      <c r="L158" s="117">
        <f>VLOOKUP($A158+ROUND((COLUMN()-2)/24,5),АТС!$A$41:$F$784,6)+'Иные услуги '!$C$5+'РСТ РСО-А'!$J$7+'РСТ РСО-А'!$F$9</f>
        <v>1353.07</v>
      </c>
      <c r="M158" s="117">
        <f>VLOOKUP($A158+ROUND((COLUMN()-2)/24,5),АТС!$A$41:$F$784,6)+'Иные услуги '!$C$5+'РСТ РСО-А'!$J$7+'РСТ РСО-А'!$F$9</f>
        <v>1353.04</v>
      </c>
      <c r="N158" s="117">
        <f>VLOOKUP($A158+ROUND((COLUMN()-2)/24,5),АТС!$A$41:$F$784,6)+'Иные услуги '!$C$5+'РСТ РСО-А'!$J$7+'РСТ РСО-А'!$F$9</f>
        <v>1352.9499999999998</v>
      </c>
      <c r="O158" s="117">
        <f>VLOOKUP($A158+ROUND((COLUMN()-2)/24,5),АТС!$A$41:$F$784,6)+'Иные услуги '!$C$5+'РСТ РСО-А'!$J$7+'РСТ РСО-А'!$F$9</f>
        <v>1352.9399999999998</v>
      </c>
      <c r="P158" s="117">
        <f>VLOOKUP($A158+ROUND((COLUMN()-2)/24,5),АТС!$A$41:$F$784,6)+'Иные услуги '!$C$5+'РСТ РСО-А'!$J$7+'РСТ РСО-А'!$F$9</f>
        <v>1352.9399999999998</v>
      </c>
      <c r="Q158" s="117">
        <f>VLOOKUP($A158+ROUND((COLUMN()-2)/24,5),АТС!$A$41:$F$784,6)+'Иные услуги '!$C$5+'РСТ РСО-А'!$J$7+'РСТ РСО-А'!$F$9</f>
        <v>1352.9299999999998</v>
      </c>
      <c r="R158" s="117">
        <f>VLOOKUP($A158+ROUND((COLUMN()-2)/24,5),АТС!$A$41:$F$784,6)+'Иные услуги '!$C$5+'РСТ РСО-А'!$J$7+'РСТ РСО-А'!$F$9</f>
        <v>1352.8899999999999</v>
      </c>
      <c r="S158" s="117">
        <f>VLOOKUP($A158+ROUND((COLUMN()-2)/24,5),АТС!$A$41:$F$784,6)+'Иные услуги '!$C$5+'РСТ РСО-А'!$J$7+'РСТ РСО-А'!$F$9</f>
        <v>1352.85</v>
      </c>
      <c r="T158" s="117">
        <f>VLOOKUP($A158+ROUND((COLUMN()-2)/24,5),АТС!$A$41:$F$784,6)+'Иные услуги '!$C$5+'РСТ РСО-А'!$J$7+'РСТ РСО-А'!$F$9</f>
        <v>1352.86</v>
      </c>
      <c r="U158" s="117">
        <f>VLOOKUP($A158+ROUND((COLUMN()-2)/24,5),АТС!$A$41:$F$784,6)+'Иные услуги '!$C$5+'РСТ РСО-А'!$J$7+'РСТ РСО-А'!$F$9</f>
        <v>1352.99</v>
      </c>
      <c r="V158" s="117">
        <f>VLOOKUP($A158+ROUND((COLUMN()-2)/24,5),АТС!$A$41:$F$784,6)+'Иные услуги '!$C$5+'РСТ РСО-А'!$J$7+'РСТ РСО-А'!$F$9</f>
        <v>1352.83</v>
      </c>
      <c r="W158" s="117">
        <f>VLOOKUP($A158+ROUND((COLUMN()-2)/24,5),АТС!$A$41:$F$784,6)+'Иные услуги '!$C$5+'РСТ РСО-А'!$J$7+'РСТ РСО-А'!$F$9</f>
        <v>1352.6799999999998</v>
      </c>
      <c r="X158" s="117">
        <f>VLOOKUP($A158+ROUND((COLUMN()-2)/24,5),АТС!$A$41:$F$784,6)+'Иные услуги '!$C$5+'РСТ РСО-А'!$J$7+'РСТ РСО-А'!$F$9</f>
        <v>1352.33</v>
      </c>
      <c r="Y158" s="117">
        <f>VLOOKUP($A158+ROUND((COLUMN()-2)/24,5),АТС!$A$41:$F$784,6)+'Иные услуги '!$C$5+'РСТ РСО-А'!$J$7+'РСТ РСО-А'!$F$9</f>
        <v>1352.01</v>
      </c>
    </row>
    <row r="160" spans="1:25" x14ac:dyDescent="0.2">
      <c r="A160" s="72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</row>
    <row r="161" spans="1:25" x14ac:dyDescent="0.25">
      <c r="A161" s="74" t="s">
        <v>127</v>
      </c>
    </row>
    <row r="162" spans="1:25" ht="12.75" x14ac:dyDescent="0.2">
      <c r="A162" s="144" t="s">
        <v>35</v>
      </c>
      <c r="B162" s="147" t="s">
        <v>99</v>
      </c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9"/>
    </row>
    <row r="163" spans="1:25" ht="12.75" x14ac:dyDescent="0.2">
      <c r="A163" s="145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2"/>
    </row>
    <row r="164" spans="1:25" ht="12.75" x14ac:dyDescent="0.2">
      <c r="A164" s="145"/>
      <c r="B164" s="153" t="s">
        <v>100</v>
      </c>
      <c r="C164" s="155" t="s">
        <v>101</v>
      </c>
      <c r="D164" s="155" t="s">
        <v>102</v>
      </c>
      <c r="E164" s="155" t="s">
        <v>103</v>
      </c>
      <c r="F164" s="155" t="s">
        <v>104</v>
      </c>
      <c r="G164" s="155" t="s">
        <v>105</v>
      </c>
      <c r="H164" s="155" t="s">
        <v>106</v>
      </c>
      <c r="I164" s="155" t="s">
        <v>107</v>
      </c>
      <c r="J164" s="155" t="s">
        <v>108</v>
      </c>
      <c r="K164" s="155" t="s">
        <v>109</v>
      </c>
      <c r="L164" s="155" t="s">
        <v>110</v>
      </c>
      <c r="M164" s="155" t="s">
        <v>111</v>
      </c>
      <c r="N164" s="157" t="s">
        <v>112</v>
      </c>
      <c r="O164" s="155" t="s">
        <v>113</v>
      </c>
      <c r="P164" s="155" t="s">
        <v>114</v>
      </c>
      <c r="Q164" s="155" t="s">
        <v>115</v>
      </c>
      <c r="R164" s="155" t="s">
        <v>116</v>
      </c>
      <c r="S164" s="155" t="s">
        <v>117</v>
      </c>
      <c r="T164" s="155" t="s">
        <v>118</v>
      </c>
      <c r="U164" s="155" t="s">
        <v>119</v>
      </c>
      <c r="V164" s="155" t="s">
        <v>120</v>
      </c>
      <c r="W164" s="155" t="s">
        <v>121</v>
      </c>
      <c r="X164" s="155" t="s">
        <v>122</v>
      </c>
      <c r="Y164" s="155" t="s">
        <v>123</v>
      </c>
    </row>
    <row r="165" spans="1:25" ht="12.75" x14ac:dyDescent="0.2">
      <c r="A165" s="146"/>
      <c r="B165" s="154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8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</row>
    <row r="166" spans="1:25" x14ac:dyDescent="0.2">
      <c r="A166" s="66">
        <f t="shared" ref="A166:A196" si="5">A128</f>
        <v>43647</v>
      </c>
      <c r="B166" s="91">
        <f>VLOOKUP($A166+ROUND((COLUMN()-2)/24,5),АТС!$A$41:$F$784,6)+'Иные услуги '!$C$5+'РСТ РСО-А'!$J$7+'РСТ РСО-А'!$G$9</f>
        <v>1243.3500000000001</v>
      </c>
      <c r="C166" s="117">
        <f>VLOOKUP($A166+ROUND((COLUMN()-2)/24,5),АТС!$A$41:$F$784,6)+'Иные услуги '!$C$5+'РСТ РСО-А'!$J$7+'РСТ РСО-А'!$G$9</f>
        <v>1243.24</v>
      </c>
      <c r="D166" s="117">
        <f>VLOOKUP($A166+ROUND((COLUMN()-2)/24,5),АТС!$A$41:$F$784,6)+'Иные услуги '!$C$5+'РСТ РСО-А'!$J$7+'РСТ РСО-А'!$G$9</f>
        <v>1243.31</v>
      </c>
      <c r="E166" s="117">
        <f>VLOOKUP($A166+ROUND((COLUMN()-2)/24,5),АТС!$A$41:$F$784,6)+'Иные услуги '!$C$5+'РСТ РСО-А'!$J$7+'РСТ РСО-А'!$G$9</f>
        <v>1243.31</v>
      </c>
      <c r="F166" s="117">
        <f>VLOOKUP($A166+ROUND((COLUMN()-2)/24,5),АТС!$A$41:$F$784,6)+'Иные услуги '!$C$5+'РСТ РСО-А'!$J$7+'РСТ РСО-А'!$G$9</f>
        <v>1243.19</v>
      </c>
      <c r="G166" s="117">
        <f>VLOOKUP($A166+ROUND((COLUMN()-2)/24,5),АТС!$A$41:$F$784,6)+'Иные услуги '!$C$5+'РСТ РСО-А'!$J$7+'РСТ РСО-А'!$G$9</f>
        <v>1243.19</v>
      </c>
      <c r="H166" s="117">
        <f>VLOOKUP($A166+ROUND((COLUMN()-2)/24,5),АТС!$A$41:$F$784,6)+'Иные услуги '!$C$5+'РСТ РСО-А'!$J$7+'РСТ РСО-А'!$G$9</f>
        <v>1242.94</v>
      </c>
      <c r="I166" s="117">
        <f>VLOOKUP($A166+ROUND((COLUMN()-2)/24,5),АТС!$A$41:$F$784,6)+'Иные услуги '!$C$5+'РСТ РСО-А'!$J$7+'РСТ РСО-А'!$G$9</f>
        <v>1243.3600000000001</v>
      </c>
      <c r="J166" s="117">
        <f>VLOOKUP($A166+ROUND((COLUMN()-2)/24,5),АТС!$A$41:$F$784,6)+'Иные услуги '!$C$5+'РСТ РСО-А'!$J$7+'РСТ РСО-А'!$G$9</f>
        <v>1243.56</v>
      </c>
      <c r="K166" s="117">
        <f>VLOOKUP($A166+ROUND((COLUMN()-2)/24,5),АТС!$A$41:$F$784,6)+'Иные услуги '!$C$5+'РСТ РСО-А'!$J$7+'РСТ РСО-А'!$G$9</f>
        <v>1243.6100000000001</v>
      </c>
      <c r="L166" s="117">
        <f>VLOOKUP($A166+ROUND((COLUMN()-2)/24,5),АТС!$A$41:$F$784,6)+'Иные услуги '!$C$5+'РСТ РСО-А'!$J$7+'РСТ РСО-А'!$G$9</f>
        <v>1243.6000000000001</v>
      </c>
      <c r="M166" s="117">
        <f>VLOOKUP($A166+ROUND((COLUMN()-2)/24,5),АТС!$A$41:$F$784,6)+'Иные услуги '!$C$5+'РСТ РСО-А'!$J$7+'РСТ РСО-А'!$G$9</f>
        <v>1243.6000000000001</v>
      </c>
      <c r="N166" s="117">
        <f>VLOOKUP($A166+ROUND((COLUMN()-2)/24,5),АТС!$A$41:$F$784,6)+'Иные услуги '!$C$5+'РСТ РСО-А'!$J$7+'РСТ РСО-А'!$G$9</f>
        <v>1243.6000000000001</v>
      </c>
      <c r="O166" s="117">
        <f>VLOOKUP($A166+ROUND((COLUMN()-2)/24,5),АТС!$A$41:$F$784,6)+'Иные услуги '!$C$5+'РСТ РСО-А'!$J$7+'РСТ РСО-А'!$G$9</f>
        <v>1243.21</v>
      </c>
      <c r="P166" s="117">
        <f>VLOOKUP($A166+ROUND((COLUMN()-2)/24,5),АТС!$A$41:$F$784,6)+'Иные услуги '!$C$5+'РСТ РСО-А'!$J$7+'РСТ РСО-А'!$G$9</f>
        <v>1243.27</v>
      </c>
      <c r="Q166" s="117">
        <f>VLOOKUP($A166+ROUND((COLUMN()-2)/24,5),АТС!$A$41:$F$784,6)+'Иные услуги '!$C$5+'РСТ РСО-А'!$J$7+'РСТ РСО-А'!$G$9</f>
        <v>1243.23</v>
      </c>
      <c r="R166" s="117">
        <f>VLOOKUP($A166+ROUND((COLUMN()-2)/24,5),АТС!$A$41:$F$784,6)+'Иные услуги '!$C$5+'РСТ РСО-А'!$J$7+'РСТ РСО-А'!$G$9</f>
        <v>1243.31</v>
      </c>
      <c r="S166" s="117">
        <f>VLOOKUP($A166+ROUND((COLUMN()-2)/24,5),АТС!$A$41:$F$784,6)+'Иные услуги '!$C$5+'РСТ РСО-А'!$J$7+'РСТ РСО-А'!$G$9</f>
        <v>1243.33</v>
      </c>
      <c r="T166" s="117">
        <f>VLOOKUP($A166+ROUND((COLUMN()-2)/24,5),АТС!$A$41:$F$784,6)+'Иные услуги '!$C$5+'РСТ РСО-А'!$J$7+'РСТ РСО-А'!$G$9</f>
        <v>1243.56</v>
      </c>
      <c r="U166" s="117">
        <f>VLOOKUP($A166+ROUND((COLUMN()-2)/24,5),АТС!$A$41:$F$784,6)+'Иные услуги '!$C$5+'РСТ РСО-А'!$J$7+'РСТ РСО-А'!$G$9</f>
        <v>1243.6400000000001</v>
      </c>
      <c r="V166" s="117">
        <f>VLOOKUP($A166+ROUND((COLUMN()-2)/24,5),АТС!$A$41:$F$784,6)+'Иные услуги '!$C$5+'РСТ РСО-А'!$J$7+'РСТ РСО-А'!$G$9</f>
        <v>1243.4100000000001</v>
      </c>
      <c r="W166" s="117">
        <f>VLOOKUP($A166+ROUND((COLUMN()-2)/24,5),АТС!$A$41:$F$784,6)+'Иные услуги '!$C$5+'РСТ РСО-А'!$J$7+'РСТ РСО-А'!$G$9</f>
        <v>1243.3600000000001</v>
      </c>
      <c r="X166" s="117">
        <f>VLOOKUP($A166+ROUND((COLUMN()-2)/24,5),АТС!$A$41:$F$784,6)+'Иные услуги '!$C$5+'РСТ РСО-А'!$J$7+'РСТ РСО-А'!$G$9</f>
        <v>1243.19</v>
      </c>
      <c r="Y166" s="117">
        <f>VLOOKUP($A166+ROUND((COLUMN()-2)/24,5),АТС!$A$41:$F$784,6)+'Иные услуги '!$C$5+'РСТ РСО-А'!$J$7+'РСТ РСО-А'!$G$9</f>
        <v>1243.1000000000001</v>
      </c>
    </row>
    <row r="167" spans="1:25" x14ac:dyDescent="0.2">
      <c r="A167" s="66">
        <f t="shared" si="5"/>
        <v>43648</v>
      </c>
      <c r="B167" s="117">
        <f>VLOOKUP($A167+ROUND((COLUMN()-2)/24,5),АТС!$A$41:$F$784,6)+'Иные услуги '!$C$5+'РСТ РСО-А'!$J$7+'РСТ РСО-А'!$G$9</f>
        <v>1243.6200000000001</v>
      </c>
      <c r="C167" s="117">
        <f>VLOOKUP($A167+ROUND((COLUMN()-2)/24,5),АТС!$A$41:$F$784,6)+'Иные услуги '!$C$5+'РСТ РСО-А'!$J$7+'РСТ РСО-А'!$G$9</f>
        <v>1243.46</v>
      </c>
      <c r="D167" s="117">
        <f>VLOOKUP($A167+ROUND((COLUMN()-2)/24,5),АТС!$A$41:$F$784,6)+'Иные услуги '!$C$5+'РСТ РСО-А'!$J$7+'РСТ РСО-А'!$G$9</f>
        <v>1243.4100000000001</v>
      </c>
      <c r="E167" s="117">
        <f>VLOOKUP($A167+ROUND((COLUMN()-2)/24,5),АТС!$A$41:$F$784,6)+'Иные услуги '!$C$5+'РСТ РСО-А'!$J$7+'РСТ РСО-А'!$G$9</f>
        <v>1243.4100000000001</v>
      </c>
      <c r="F167" s="117">
        <f>VLOOKUP($A167+ROUND((COLUMN()-2)/24,5),АТС!$A$41:$F$784,6)+'Иные услуги '!$C$5+'РСТ РСО-А'!$J$7+'РСТ РСО-А'!$G$9</f>
        <v>1243.97</v>
      </c>
      <c r="G167" s="117">
        <f>VLOOKUP($A167+ROUND((COLUMN()-2)/24,5),АТС!$A$41:$F$784,6)+'Иные услуги '!$C$5+'РСТ РСО-А'!$J$7+'РСТ РСО-А'!$G$9</f>
        <v>1243.98</v>
      </c>
      <c r="H167" s="117">
        <f>VLOOKUP($A167+ROUND((COLUMN()-2)/24,5),АТС!$A$41:$F$784,6)+'Иные услуги '!$C$5+'РСТ РСО-А'!$J$7+'РСТ РСО-А'!$G$9</f>
        <v>1243.99</v>
      </c>
      <c r="I167" s="117">
        <f>VLOOKUP($A167+ROUND((COLUMN()-2)/24,5),АТС!$A$41:$F$784,6)+'Иные услуги '!$C$5+'РСТ РСО-А'!$J$7+'РСТ РСО-А'!$G$9</f>
        <v>1243.45</v>
      </c>
      <c r="J167" s="117">
        <f>VLOOKUP($A167+ROUND((COLUMN()-2)/24,5),АТС!$A$41:$F$784,6)+'Иные услуги '!$C$5+'РСТ РСО-А'!$J$7+'РСТ РСО-А'!$G$9</f>
        <v>1243.51</v>
      </c>
      <c r="K167" s="117">
        <f>VLOOKUP($A167+ROUND((COLUMN()-2)/24,5),АТС!$A$41:$F$784,6)+'Иные услуги '!$C$5+'РСТ РСО-А'!$J$7+'РСТ РСО-А'!$G$9</f>
        <v>1243.58</v>
      </c>
      <c r="L167" s="117">
        <f>VLOOKUP($A167+ROUND((COLUMN()-2)/24,5),АТС!$A$41:$F$784,6)+'Иные услуги '!$C$5+'РСТ РСО-А'!$J$7+'РСТ РСО-А'!$G$9</f>
        <v>1243.6000000000001</v>
      </c>
      <c r="M167" s="117">
        <f>VLOOKUP($A167+ROUND((COLUMN()-2)/24,5),АТС!$A$41:$F$784,6)+'Иные услуги '!$C$5+'РСТ РСО-А'!$J$7+'РСТ РСО-А'!$G$9</f>
        <v>1243.6000000000001</v>
      </c>
      <c r="N167" s="117">
        <f>VLOOKUP($A167+ROUND((COLUMN()-2)/24,5),АТС!$A$41:$F$784,6)+'Иные услуги '!$C$5+'РСТ РСО-А'!$J$7+'РСТ РСО-А'!$G$9</f>
        <v>1243.6000000000001</v>
      </c>
      <c r="O167" s="117">
        <f>VLOOKUP($A167+ROUND((COLUMN()-2)/24,5),АТС!$A$41:$F$784,6)+'Иные услуги '!$C$5+'РСТ РСО-А'!$J$7+'РСТ РСО-А'!$G$9</f>
        <v>1243.32</v>
      </c>
      <c r="P167" s="117">
        <f>VLOOKUP($A167+ROUND((COLUMN()-2)/24,5),АТС!$A$41:$F$784,6)+'Иные услуги '!$C$5+'РСТ РСО-А'!$J$7+'РСТ РСО-А'!$G$9</f>
        <v>1243.31</v>
      </c>
      <c r="Q167" s="117">
        <f>VLOOKUP($A167+ROUND((COLUMN()-2)/24,5),АТС!$A$41:$F$784,6)+'Иные услуги '!$C$5+'РСТ РСО-А'!$J$7+'РСТ РСО-А'!$G$9</f>
        <v>1243.32</v>
      </c>
      <c r="R167" s="117">
        <f>VLOOKUP($A167+ROUND((COLUMN()-2)/24,5),АТС!$A$41:$F$784,6)+'Иные услуги '!$C$5+'РСТ РСО-А'!$J$7+'РСТ РСО-А'!$G$9</f>
        <v>1243.28</v>
      </c>
      <c r="S167" s="117">
        <f>VLOOKUP($A167+ROUND((COLUMN()-2)/24,5),АТС!$A$41:$F$784,6)+'Иные услуги '!$C$5+'РСТ РСО-А'!$J$7+'РСТ РСО-А'!$G$9</f>
        <v>1243.3</v>
      </c>
      <c r="T167" s="117">
        <f>VLOOKUP($A167+ROUND((COLUMN()-2)/24,5),АТС!$A$41:$F$784,6)+'Иные услуги '!$C$5+'РСТ РСО-А'!$J$7+'РСТ РСО-А'!$G$9</f>
        <v>1243.56</v>
      </c>
      <c r="U167" s="117">
        <f>VLOOKUP($A167+ROUND((COLUMN()-2)/24,5),АТС!$A$41:$F$784,6)+'Иные услуги '!$C$5+'РСТ РСО-А'!$J$7+'РСТ РСО-А'!$G$9</f>
        <v>1243.57</v>
      </c>
      <c r="V167" s="117">
        <f>VLOOKUP($A167+ROUND((COLUMN()-2)/24,5),АТС!$A$41:$F$784,6)+'Иные услуги '!$C$5+'РСТ РСО-А'!$J$7+'РСТ РСО-А'!$G$9</f>
        <v>1243.3400000000001</v>
      </c>
      <c r="W167" s="117">
        <f>VLOOKUP($A167+ROUND((COLUMN()-2)/24,5),АТС!$A$41:$F$784,6)+'Иные услуги '!$C$5+'РСТ РСО-А'!$J$7+'РСТ РСО-А'!$G$9</f>
        <v>1243.3900000000001</v>
      </c>
      <c r="X167" s="117">
        <f>VLOOKUP($A167+ROUND((COLUMN()-2)/24,5),АТС!$A$41:$F$784,6)+'Иные услуги '!$C$5+'РСТ РСО-А'!$J$7+'РСТ РСО-А'!$G$9</f>
        <v>1243.06</v>
      </c>
      <c r="Y167" s="117">
        <f>VLOOKUP($A167+ROUND((COLUMN()-2)/24,5),АТС!$A$41:$F$784,6)+'Иные услуги '!$C$5+'РСТ РСО-А'!$J$7+'РСТ РСО-А'!$G$9</f>
        <v>1242.7</v>
      </c>
    </row>
    <row r="168" spans="1:25" x14ac:dyDescent="0.2">
      <c r="A168" s="66">
        <f t="shared" si="5"/>
        <v>43649</v>
      </c>
      <c r="B168" s="117">
        <f>VLOOKUP($A168+ROUND((COLUMN()-2)/24,5),АТС!$A$41:$F$784,6)+'Иные услуги '!$C$5+'РСТ РСО-А'!$J$7+'РСТ РСО-А'!$G$9</f>
        <v>1243.43</v>
      </c>
      <c r="C168" s="117">
        <f>VLOOKUP($A168+ROUND((COLUMN()-2)/24,5),АТС!$A$41:$F$784,6)+'Иные услуги '!$C$5+'РСТ РСО-А'!$J$7+'РСТ РСО-А'!$G$9</f>
        <v>1243.3700000000001</v>
      </c>
      <c r="D168" s="117">
        <f>VLOOKUP($A168+ROUND((COLUMN()-2)/24,5),АТС!$A$41:$F$784,6)+'Иные услуги '!$C$5+'РСТ РСО-А'!$J$7+'РСТ РСО-А'!$G$9</f>
        <v>1243.42</v>
      </c>
      <c r="E168" s="117">
        <f>VLOOKUP($A168+ROUND((COLUMN()-2)/24,5),АТС!$A$41:$F$784,6)+'Иные услуги '!$C$5+'РСТ РСО-А'!$J$7+'РСТ РСО-А'!$G$9</f>
        <v>1244.01</v>
      </c>
      <c r="F168" s="117">
        <f>VLOOKUP($A168+ROUND((COLUMN()-2)/24,5),АТС!$A$41:$F$784,6)+'Иные услуги '!$C$5+'РСТ РСО-А'!$J$7+'РСТ РСО-А'!$G$9</f>
        <v>1244</v>
      </c>
      <c r="G168" s="117">
        <f>VLOOKUP($A168+ROUND((COLUMN()-2)/24,5),АТС!$A$41:$F$784,6)+'Иные услуги '!$C$5+'РСТ РСО-А'!$J$7+'РСТ РСО-А'!$G$9</f>
        <v>1244</v>
      </c>
      <c r="H168" s="117">
        <f>VLOOKUP($A168+ROUND((COLUMN()-2)/24,5),АТС!$A$41:$F$784,6)+'Иные услуги '!$C$5+'РСТ РСО-А'!$J$7+'РСТ РСО-А'!$G$9</f>
        <v>1243.06</v>
      </c>
      <c r="I168" s="117">
        <f>VLOOKUP($A168+ROUND((COLUMN()-2)/24,5),АТС!$A$41:$F$784,6)+'Иные услуги '!$C$5+'РСТ РСО-А'!$J$7+'РСТ РСО-А'!$G$9</f>
        <v>1243.08</v>
      </c>
      <c r="J168" s="117">
        <f>VLOOKUP($A168+ROUND((COLUMN()-2)/24,5),АТС!$A$41:$F$784,6)+'Иные услуги '!$C$5+'РСТ РСО-А'!$J$7+'РСТ РСО-А'!$G$9</f>
        <v>1243.5900000000001</v>
      </c>
      <c r="K168" s="117">
        <f>VLOOKUP($A168+ROUND((COLUMN()-2)/24,5),АТС!$A$41:$F$784,6)+'Иные услуги '!$C$5+'РСТ РСО-А'!$J$7+'РСТ РСО-А'!$G$9</f>
        <v>1243.57</v>
      </c>
      <c r="L168" s="117">
        <f>VLOOKUP($A168+ROUND((COLUMN()-2)/24,5),АТС!$A$41:$F$784,6)+'Иные услуги '!$C$5+'РСТ РСО-А'!$J$7+'РСТ РСО-А'!$G$9</f>
        <v>1243.58</v>
      </c>
      <c r="M168" s="117">
        <f>VLOOKUP($A168+ROUND((COLUMN()-2)/24,5),АТС!$A$41:$F$784,6)+'Иные услуги '!$C$5+'РСТ РСО-А'!$J$7+'РСТ РСО-А'!$G$9</f>
        <v>1243.6000000000001</v>
      </c>
      <c r="N168" s="117">
        <f>VLOOKUP($A168+ROUND((COLUMN()-2)/24,5),АТС!$A$41:$F$784,6)+'Иные услуги '!$C$5+'РСТ РСО-А'!$J$7+'РСТ РСО-А'!$G$9</f>
        <v>1243.6200000000001</v>
      </c>
      <c r="O168" s="117">
        <f>VLOOKUP($A168+ROUND((COLUMN()-2)/24,5),АТС!$A$41:$F$784,6)+'Иные услуги '!$C$5+'РСТ РСО-А'!$J$7+'РСТ РСО-А'!$G$9</f>
        <v>1243.6100000000001</v>
      </c>
      <c r="P168" s="117">
        <f>VLOOKUP($A168+ROUND((COLUMN()-2)/24,5),АТС!$A$41:$F$784,6)+'Иные услуги '!$C$5+'РСТ РСО-А'!$J$7+'РСТ РСО-А'!$G$9</f>
        <v>1243.29</v>
      </c>
      <c r="Q168" s="117">
        <f>VLOOKUP($A168+ROUND((COLUMN()-2)/24,5),АТС!$A$41:$F$784,6)+'Иные услуги '!$C$5+'РСТ РСО-А'!$J$7+'РСТ РСО-А'!$G$9</f>
        <v>1243.28</v>
      </c>
      <c r="R168" s="117">
        <f>VLOOKUP($A168+ROUND((COLUMN()-2)/24,5),АТС!$A$41:$F$784,6)+'Иные услуги '!$C$5+'РСТ РСО-А'!$J$7+'РСТ РСО-А'!$G$9</f>
        <v>1243.28</v>
      </c>
      <c r="S168" s="117">
        <f>VLOOKUP($A168+ROUND((COLUMN()-2)/24,5),АТС!$A$41:$F$784,6)+'Иные услуги '!$C$5+'РСТ РСО-А'!$J$7+'РСТ РСО-А'!$G$9</f>
        <v>1243.25</v>
      </c>
      <c r="T168" s="117">
        <f>VLOOKUP($A168+ROUND((COLUMN()-2)/24,5),АТС!$A$41:$F$784,6)+'Иные услуги '!$C$5+'РСТ РСО-А'!$J$7+'РСТ РСО-А'!$G$9</f>
        <v>1243.57</v>
      </c>
      <c r="U168" s="117">
        <f>VLOOKUP($A168+ROUND((COLUMN()-2)/24,5),АТС!$A$41:$F$784,6)+'Иные услуги '!$C$5+'РСТ РСО-А'!$J$7+'РСТ РСО-А'!$G$9</f>
        <v>1243.56</v>
      </c>
      <c r="V168" s="117">
        <f>VLOOKUP($A168+ROUND((COLUMN()-2)/24,5),АТС!$A$41:$F$784,6)+'Иные услуги '!$C$5+'РСТ РСО-А'!$J$7+'РСТ РСО-А'!$G$9</f>
        <v>1243.28</v>
      </c>
      <c r="W168" s="117">
        <f>VLOOKUP($A168+ROUND((COLUMN()-2)/24,5),АТС!$A$41:$F$784,6)+'Иные услуги '!$C$5+'РСТ РСО-А'!$J$7+'РСТ РСО-А'!$G$9</f>
        <v>1243.1100000000001</v>
      </c>
      <c r="X168" s="117">
        <f>VLOOKUP($A168+ROUND((COLUMN()-2)/24,5),АТС!$A$41:$F$784,6)+'Иные услуги '!$C$5+'РСТ РСО-А'!$J$7+'РСТ РСО-А'!$G$9</f>
        <v>1242.74</v>
      </c>
      <c r="Y168" s="117">
        <f>VLOOKUP($A168+ROUND((COLUMN()-2)/24,5),АТС!$A$41:$F$784,6)+'Иные услуги '!$C$5+'РСТ РСО-А'!$J$7+'РСТ РСО-А'!$G$9</f>
        <v>1242.92</v>
      </c>
    </row>
    <row r="169" spans="1:25" x14ac:dyDescent="0.2">
      <c r="A169" s="66">
        <f t="shared" si="5"/>
        <v>43650</v>
      </c>
      <c r="B169" s="117">
        <f>VLOOKUP($A169+ROUND((COLUMN()-2)/24,5),АТС!$A$41:$F$784,6)+'Иные услуги '!$C$5+'РСТ РСО-А'!$J$7+'РСТ РСО-А'!$G$9</f>
        <v>1243.45</v>
      </c>
      <c r="C169" s="117">
        <f>VLOOKUP($A169+ROUND((COLUMN()-2)/24,5),АТС!$A$41:$F$784,6)+'Иные услуги '!$C$5+'РСТ РСО-А'!$J$7+'РСТ РСО-А'!$G$9</f>
        <v>1243.4100000000001</v>
      </c>
      <c r="D169" s="117">
        <f>VLOOKUP($A169+ROUND((COLUMN()-2)/24,5),АТС!$A$41:$F$784,6)+'Иные услуги '!$C$5+'РСТ РСО-А'!$J$7+'РСТ РСО-А'!$G$9</f>
        <v>1243.3900000000001</v>
      </c>
      <c r="E169" s="117">
        <f>VLOOKUP($A169+ROUND((COLUMN()-2)/24,5),АТС!$A$41:$F$784,6)+'Иные услуги '!$C$5+'РСТ РСО-А'!$J$7+'РСТ РСО-А'!$G$9</f>
        <v>1243.43</v>
      </c>
      <c r="F169" s="117">
        <f>VLOOKUP($A169+ROUND((COLUMN()-2)/24,5),АТС!$A$41:$F$784,6)+'Иные услуги '!$C$5+'РСТ РСО-А'!$J$7+'РСТ РСО-А'!$G$9</f>
        <v>1243.3</v>
      </c>
      <c r="G169" s="117">
        <f>VLOOKUP($A169+ROUND((COLUMN()-2)/24,5),АТС!$A$41:$F$784,6)+'Иные услуги '!$C$5+'РСТ РСО-А'!$J$7+'РСТ РСО-А'!$G$9</f>
        <v>1243.3500000000001</v>
      </c>
      <c r="H169" s="117">
        <f>VLOOKUP($A169+ROUND((COLUMN()-2)/24,5),АТС!$A$41:$F$784,6)+'Иные услуги '!$C$5+'РСТ РСО-А'!$J$7+'РСТ РСО-А'!$G$9</f>
        <v>1243.01</v>
      </c>
      <c r="I169" s="117">
        <f>VLOOKUP($A169+ROUND((COLUMN()-2)/24,5),АТС!$A$41:$F$784,6)+'Иные услуги '!$C$5+'РСТ РСО-А'!$J$7+'РСТ РСО-А'!$G$9</f>
        <v>1243.1500000000001</v>
      </c>
      <c r="J169" s="117">
        <f>VLOOKUP($A169+ROUND((COLUMN()-2)/24,5),АТС!$A$41:$F$784,6)+'Иные услуги '!$C$5+'РСТ РСО-А'!$J$7+'РСТ РСО-А'!$G$9</f>
        <v>1243.3500000000001</v>
      </c>
      <c r="K169" s="117">
        <f>VLOOKUP($A169+ROUND((COLUMN()-2)/24,5),АТС!$A$41:$F$784,6)+'Иные услуги '!$C$5+'РСТ РСО-А'!$J$7+'РСТ РСО-А'!$G$9</f>
        <v>1243.3</v>
      </c>
      <c r="L169" s="117">
        <f>VLOOKUP($A169+ROUND((COLUMN()-2)/24,5),АТС!$A$41:$F$784,6)+'Иные услуги '!$C$5+'РСТ РСО-А'!$J$7+'РСТ РСО-А'!$G$9</f>
        <v>1243.31</v>
      </c>
      <c r="M169" s="117">
        <f>VLOOKUP($A169+ROUND((COLUMN()-2)/24,5),АТС!$A$41:$F$784,6)+'Иные услуги '!$C$5+'РСТ РСО-А'!$J$7+'РСТ РСО-А'!$G$9</f>
        <v>1243.6100000000001</v>
      </c>
      <c r="N169" s="117">
        <f>VLOOKUP($A169+ROUND((COLUMN()-2)/24,5),АТС!$A$41:$F$784,6)+'Иные услуги '!$C$5+'РСТ РСО-А'!$J$7+'РСТ РСО-А'!$G$9</f>
        <v>1243.6300000000001</v>
      </c>
      <c r="O169" s="117">
        <f>VLOOKUP($A169+ROUND((COLUMN()-2)/24,5),АТС!$A$41:$F$784,6)+'Иные услуги '!$C$5+'РСТ РСО-А'!$J$7+'РСТ РСО-А'!$G$9</f>
        <v>1243.6300000000001</v>
      </c>
      <c r="P169" s="117">
        <f>VLOOKUP($A169+ROUND((COLUMN()-2)/24,5),АТС!$A$41:$F$784,6)+'Иные услуги '!$C$5+'РСТ РСО-А'!$J$7+'РСТ РСО-А'!$G$9</f>
        <v>1243.31</v>
      </c>
      <c r="Q169" s="117">
        <f>VLOOKUP($A169+ROUND((COLUMN()-2)/24,5),АТС!$A$41:$F$784,6)+'Иные услуги '!$C$5+'РСТ РСО-А'!$J$7+'РСТ РСО-А'!$G$9</f>
        <v>1243.3400000000001</v>
      </c>
      <c r="R169" s="117">
        <f>VLOOKUP($A169+ROUND((COLUMN()-2)/24,5),АТС!$A$41:$F$784,6)+'Иные услуги '!$C$5+'РСТ РСО-А'!$J$7+'РСТ РСО-А'!$G$9</f>
        <v>1243.29</v>
      </c>
      <c r="S169" s="117">
        <f>VLOOKUP($A169+ROUND((COLUMN()-2)/24,5),АТС!$A$41:$F$784,6)+'Иные услуги '!$C$5+'РСТ РСО-А'!$J$7+'РСТ РСО-А'!$G$9</f>
        <v>1243.26</v>
      </c>
      <c r="T169" s="117">
        <f>VLOOKUP($A169+ROUND((COLUMN()-2)/24,5),АТС!$A$41:$F$784,6)+'Иные услуги '!$C$5+'РСТ РСО-А'!$J$7+'РСТ РСО-А'!$G$9</f>
        <v>1243.53</v>
      </c>
      <c r="U169" s="117">
        <f>VLOOKUP($A169+ROUND((COLUMN()-2)/24,5),АТС!$A$41:$F$784,6)+'Иные услуги '!$C$5+'РСТ РСО-А'!$J$7+'РСТ РСО-А'!$G$9</f>
        <v>1243.51</v>
      </c>
      <c r="V169" s="117">
        <f>VLOOKUP($A169+ROUND((COLUMN()-2)/24,5),АТС!$A$41:$F$784,6)+'Иные услуги '!$C$5+'РСТ РСО-А'!$J$7+'РСТ РСО-А'!$G$9</f>
        <v>1243.29</v>
      </c>
      <c r="W169" s="117">
        <f>VLOOKUP($A169+ROUND((COLUMN()-2)/24,5),АТС!$A$41:$F$784,6)+'Иные услуги '!$C$5+'РСТ РСО-А'!$J$7+'РСТ РСО-А'!$G$9</f>
        <v>1243.17</v>
      </c>
      <c r="X169" s="117">
        <f>VLOOKUP($A169+ROUND((COLUMN()-2)/24,5),АТС!$A$41:$F$784,6)+'Иные услуги '!$C$5+'РСТ РСО-А'!$J$7+'РСТ РСО-А'!$G$9</f>
        <v>1242.8700000000001</v>
      </c>
      <c r="Y169" s="117">
        <f>VLOOKUP($A169+ROUND((COLUMN()-2)/24,5),АТС!$A$41:$F$784,6)+'Иные услуги '!$C$5+'РСТ РСО-А'!$J$7+'РСТ РСО-А'!$G$9</f>
        <v>1242.74</v>
      </c>
    </row>
    <row r="170" spans="1:25" x14ac:dyDescent="0.2">
      <c r="A170" s="66">
        <f t="shared" si="5"/>
        <v>43651</v>
      </c>
      <c r="B170" s="117">
        <f>VLOOKUP($A170+ROUND((COLUMN()-2)/24,5),АТС!$A$41:$F$784,6)+'Иные услуги '!$C$5+'РСТ РСО-А'!$J$7+'РСТ РСО-А'!$G$9</f>
        <v>1243.3600000000001</v>
      </c>
      <c r="C170" s="117">
        <f>VLOOKUP($A170+ROUND((COLUMN()-2)/24,5),АТС!$A$41:$F$784,6)+'Иные услуги '!$C$5+'РСТ РСО-А'!$J$7+'РСТ РСО-А'!$G$9</f>
        <v>1243.27</v>
      </c>
      <c r="D170" s="117">
        <f>VLOOKUP($A170+ROUND((COLUMN()-2)/24,5),АТС!$A$41:$F$784,6)+'Иные услуги '!$C$5+'РСТ РСО-А'!$J$7+'РСТ РСО-А'!$G$9</f>
        <v>1243.29</v>
      </c>
      <c r="E170" s="117">
        <f>VLOOKUP($A170+ROUND((COLUMN()-2)/24,5),АТС!$A$41:$F$784,6)+'Иные услуги '!$C$5+'РСТ РСО-А'!$J$7+'РСТ РСО-А'!$G$9</f>
        <v>1243.3</v>
      </c>
      <c r="F170" s="117">
        <f>VLOOKUP($A170+ROUND((COLUMN()-2)/24,5),АТС!$A$41:$F$784,6)+'Иные услуги '!$C$5+'РСТ РСО-А'!$J$7+'РСТ РСО-А'!$G$9</f>
        <v>1243.21</v>
      </c>
      <c r="G170" s="117">
        <f>VLOOKUP($A170+ROUND((COLUMN()-2)/24,5),АТС!$A$41:$F$784,6)+'Иные услуги '!$C$5+'РСТ РСО-А'!$J$7+'РСТ РСО-А'!$G$9</f>
        <v>1243.1500000000001</v>
      </c>
      <c r="H170" s="117">
        <f>VLOOKUP($A170+ROUND((COLUMN()-2)/24,5),АТС!$A$41:$F$784,6)+'Иные услуги '!$C$5+'РСТ РСО-А'!$J$7+'РСТ РСО-А'!$G$9</f>
        <v>1242.79</v>
      </c>
      <c r="I170" s="117">
        <f>VLOOKUP($A170+ROUND((COLUMN()-2)/24,5),АТС!$A$41:$F$784,6)+'Иные услуги '!$C$5+'РСТ РСО-А'!$J$7+'РСТ РСО-А'!$G$9</f>
        <v>1242.94</v>
      </c>
      <c r="J170" s="117">
        <f>VLOOKUP($A170+ROUND((COLUMN()-2)/24,5),АТС!$A$41:$F$784,6)+'Иные услуги '!$C$5+'РСТ РСО-А'!$J$7+'РСТ РСО-А'!$G$9</f>
        <v>1243.19</v>
      </c>
      <c r="K170" s="117">
        <f>VLOOKUP($A170+ROUND((COLUMN()-2)/24,5),АТС!$A$41:$F$784,6)+'Иные услуги '!$C$5+'РСТ РСО-А'!$J$7+'РСТ РСО-А'!$G$9</f>
        <v>1243.21</v>
      </c>
      <c r="L170" s="117">
        <f>VLOOKUP($A170+ROUND((COLUMN()-2)/24,5),АТС!$A$41:$F$784,6)+'Иные услуги '!$C$5+'РСТ РСО-А'!$J$7+'РСТ РСО-А'!$G$9</f>
        <v>1243.21</v>
      </c>
      <c r="M170" s="117">
        <f>VLOOKUP($A170+ROUND((COLUMN()-2)/24,5),АТС!$A$41:$F$784,6)+'Иные услуги '!$C$5+'РСТ РСО-А'!$J$7+'РСТ РСО-А'!$G$9</f>
        <v>1243.57</v>
      </c>
      <c r="N170" s="117">
        <f>VLOOKUP($A170+ROUND((COLUMN()-2)/24,5),АТС!$A$41:$F$784,6)+'Иные услуги '!$C$5+'РСТ РСО-А'!$J$7+'РСТ РСО-А'!$G$9</f>
        <v>1243.56</v>
      </c>
      <c r="O170" s="117">
        <f>VLOOKUP($A170+ROUND((COLUMN()-2)/24,5),АТС!$A$41:$F$784,6)+'Иные услуги '!$C$5+'РСТ РСО-А'!$J$7+'РСТ РСО-А'!$G$9</f>
        <v>1243.55</v>
      </c>
      <c r="P170" s="117">
        <f>VLOOKUP($A170+ROUND((COLUMN()-2)/24,5),АТС!$A$41:$F$784,6)+'Иные услуги '!$C$5+'РСТ РСО-А'!$J$7+'РСТ РСО-А'!$G$9</f>
        <v>1243.21</v>
      </c>
      <c r="Q170" s="117">
        <f>VLOOKUP($A170+ROUND((COLUMN()-2)/24,5),АТС!$A$41:$F$784,6)+'Иные услуги '!$C$5+'РСТ РСО-А'!$J$7+'РСТ РСО-А'!$G$9</f>
        <v>1243.21</v>
      </c>
      <c r="R170" s="117">
        <f>VLOOKUP($A170+ROUND((COLUMN()-2)/24,5),АТС!$A$41:$F$784,6)+'Иные услуги '!$C$5+'РСТ РСО-А'!$J$7+'РСТ РСО-А'!$G$9</f>
        <v>1243.21</v>
      </c>
      <c r="S170" s="117">
        <f>VLOOKUP($A170+ROUND((COLUMN()-2)/24,5),АТС!$A$41:$F$784,6)+'Иные услуги '!$C$5+'РСТ РСО-А'!$J$7+'РСТ РСО-А'!$G$9</f>
        <v>1243.47</v>
      </c>
      <c r="T170" s="117">
        <f>VLOOKUP($A170+ROUND((COLUMN()-2)/24,5),АТС!$A$41:$F$784,6)+'Иные услуги '!$C$5+'РСТ РСО-А'!$J$7+'РСТ РСО-А'!$G$9</f>
        <v>1243.5</v>
      </c>
      <c r="U170" s="117">
        <f>VLOOKUP($A170+ROUND((COLUMN()-2)/24,5),АТС!$A$41:$F$784,6)+'Иные услуги '!$C$5+'РСТ РСО-А'!$J$7+'РСТ РСО-А'!$G$9</f>
        <v>1243.48</v>
      </c>
      <c r="V170" s="117">
        <f>VLOOKUP($A170+ROUND((COLUMN()-2)/24,5),АТС!$A$41:$F$784,6)+'Иные услуги '!$C$5+'РСТ РСО-А'!$J$7+'РСТ РСО-А'!$G$9</f>
        <v>1243.3</v>
      </c>
      <c r="W170" s="117">
        <f>VLOOKUP($A170+ROUND((COLUMN()-2)/24,5),АТС!$A$41:$F$784,6)+'Иные услуги '!$C$5+'РСТ РСО-А'!$J$7+'РСТ РСО-А'!$G$9</f>
        <v>1243.22</v>
      </c>
      <c r="X170" s="117">
        <f>VLOOKUP($A170+ROUND((COLUMN()-2)/24,5),АТС!$A$41:$F$784,6)+'Иные услуги '!$C$5+'РСТ РСО-А'!$J$7+'РСТ РСО-А'!$G$9</f>
        <v>1242.8700000000001</v>
      </c>
      <c r="Y170" s="117">
        <f>VLOOKUP($A170+ROUND((COLUMN()-2)/24,5),АТС!$A$41:$F$784,6)+'Иные услуги '!$C$5+'РСТ РСО-А'!$J$7+'РСТ РСО-А'!$G$9</f>
        <v>1242.4000000000001</v>
      </c>
    </row>
    <row r="171" spans="1:25" x14ac:dyDescent="0.2">
      <c r="A171" s="66">
        <f t="shared" si="5"/>
        <v>43652</v>
      </c>
      <c r="B171" s="117">
        <f>VLOOKUP($A171+ROUND((COLUMN()-2)/24,5),АТС!$A$41:$F$784,6)+'Иные услуги '!$C$5+'РСТ РСО-А'!$J$7+'РСТ РСО-А'!$G$9</f>
        <v>1243.3500000000001</v>
      </c>
      <c r="C171" s="117">
        <f>VLOOKUP($A171+ROUND((COLUMN()-2)/24,5),АТС!$A$41:$F$784,6)+'Иные услуги '!$C$5+'РСТ РСО-А'!$J$7+'РСТ РСО-А'!$G$9</f>
        <v>1243.27</v>
      </c>
      <c r="D171" s="117">
        <f>VLOOKUP($A171+ROUND((COLUMN()-2)/24,5),АТС!$A$41:$F$784,6)+'Иные услуги '!$C$5+'РСТ РСО-А'!$J$7+'РСТ РСО-А'!$G$9</f>
        <v>1243.26</v>
      </c>
      <c r="E171" s="117">
        <f>VLOOKUP($A171+ROUND((COLUMN()-2)/24,5),АТС!$A$41:$F$784,6)+'Иные услуги '!$C$5+'РСТ РСО-А'!$J$7+'РСТ РСО-А'!$G$9</f>
        <v>1243.28</v>
      </c>
      <c r="F171" s="117">
        <f>VLOOKUP($A171+ROUND((COLUMN()-2)/24,5),АТС!$A$41:$F$784,6)+'Иные услуги '!$C$5+'РСТ РСО-А'!$J$7+'РСТ РСО-А'!$G$9</f>
        <v>1243.19</v>
      </c>
      <c r="G171" s="117">
        <f>VLOOKUP($A171+ROUND((COLUMN()-2)/24,5),АТС!$A$41:$F$784,6)+'Иные услуги '!$C$5+'РСТ РСО-А'!$J$7+'РСТ РСО-А'!$G$9</f>
        <v>1243.1600000000001</v>
      </c>
      <c r="H171" s="117">
        <f>VLOOKUP($A171+ROUND((COLUMN()-2)/24,5),АТС!$A$41:$F$784,6)+'Иные услуги '!$C$5+'РСТ РСО-А'!$J$7+'РСТ РСО-А'!$G$9</f>
        <v>1242.96</v>
      </c>
      <c r="I171" s="117">
        <f>VLOOKUP($A171+ROUND((COLUMN()-2)/24,5),АТС!$A$41:$F$784,6)+'Иные услуги '!$C$5+'РСТ РСО-А'!$J$7+'РСТ РСО-А'!$G$9</f>
        <v>1243.1300000000001</v>
      </c>
      <c r="J171" s="117">
        <f>VLOOKUP($A171+ROUND((COLUMN()-2)/24,5),АТС!$A$41:$F$784,6)+'Иные услуги '!$C$5+'РСТ РСО-А'!$J$7+'РСТ РСО-А'!$G$9</f>
        <v>1243.3800000000001</v>
      </c>
      <c r="K171" s="117">
        <f>VLOOKUP($A171+ROUND((COLUMN()-2)/24,5),АТС!$A$41:$F$784,6)+'Иные услуги '!$C$5+'РСТ РСО-А'!$J$7+'РСТ РСО-А'!$G$9</f>
        <v>1243.45</v>
      </c>
      <c r="L171" s="117">
        <f>VLOOKUP($A171+ROUND((COLUMN()-2)/24,5),АТС!$A$41:$F$784,6)+'Иные услуги '!$C$5+'РСТ РСО-А'!$J$7+'РСТ РСО-А'!$G$9</f>
        <v>1243.55</v>
      </c>
      <c r="M171" s="117">
        <f>VLOOKUP($A171+ROUND((COLUMN()-2)/24,5),АТС!$A$41:$F$784,6)+'Иные услуги '!$C$5+'РСТ РСО-А'!$J$7+'РСТ РСО-А'!$G$9</f>
        <v>1243.54</v>
      </c>
      <c r="N171" s="117">
        <f>VLOOKUP($A171+ROUND((COLUMN()-2)/24,5),АТС!$A$41:$F$784,6)+'Иные услуги '!$C$5+'РСТ РСО-А'!$J$7+'РСТ РСО-А'!$G$9</f>
        <v>1243.45</v>
      </c>
      <c r="O171" s="117">
        <f>VLOOKUP($A171+ROUND((COLUMN()-2)/24,5),АТС!$A$41:$F$784,6)+'Иные услуги '!$C$5+'РСТ РСО-А'!$J$7+'РСТ РСО-А'!$G$9</f>
        <v>1243.44</v>
      </c>
      <c r="P171" s="117">
        <f>VLOOKUP($A171+ROUND((COLUMN()-2)/24,5),АТС!$A$41:$F$784,6)+'Иные услуги '!$C$5+'РСТ РСО-А'!$J$7+'РСТ РСО-А'!$G$9</f>
        <v>1243.44</v>
      </c>
      <c r="Q171" s="117">
        <f>VLOOKUP($A171+ROUND((COLUMN()-2)/24,5),АТС!$A$41:$F$784,6)+'Иные услуги '!$C$5+'РСТ РСО-А'!$J$7+'РСТ РСО-А'!$G$9</f>
        <v>1243.46</v>
      </c>
      <c r="R171" s="117">
        <f>VLOOKUP($A171+ROUND((COLUMN()-2)/24,5),АТС!$A$41:$F$784,6)+'Иные услуги '!$C$5+'РСТ РСО-А'!$J$7+'РСТ РСО-А'!$G$9</f>
        <v>1243.47</v>
      </c>
      <c r="S171" s="117">
        <f>VLOOKUP($A171+ROUND((COLUMN()-2)/24,5),АТС!$A$41:$F$784,6)+'Иные услуги '!$C$5+'РСТ РСО-А'!$J$7+'РСТ РСО-А'!$G$9</f>
        <v>1243.43</v>
      </c>
      <c r="T171" s="117">
        <f>VLOOKUP($A171+ROUND((COLUMN()-2)/24,5),АТС!$A$41:$F$784,6)+'Иные услуги '!$C$5+'РСТ РСО-А'!$J$7+'РСТ РСО-А'!$G$9</f>
        <v>1243.5</v>
      </c>
      <c r="U171" s="117">
        <f>VLOOKUP($A171+ROUND((COLUMN()-2)/24,5),АТС!$A$41:$F$784,6)+'Иные услуги '!$C$5+'РСТ РСО-А'!$J$7+'РСТ РСО-А'!$G$9</f>
        <v>1243.55</v>
      </c>
      <c r="V171" s="117">
        <f>VLOOKUP($A171+ROUND((COLUMN()-2)/24,5),АТС!$A$41:$F$784,6)+'Иные услуги '!$C$5+'РСТ РСО-А'!$J$7+'РСТ РСО-А'!$G$9</f>
        <v>1243.3</v>
      </c>
      <c r="W171" s="117">
        <f>VLOOKUP($A171+ROUND((COLUMN()-2)/24,5),АТС!$A$41:$F$784,6)+'Иные услуги '!$C$5+'РСТ РСО-А'!$J$7+'РСТ РСО-А'!$G$9</f>
        <v>1243.2</v>
      </c>
      <c r="X171" s="117">
        <f>VLOOKUP($A171+ROUND((COLUMN()-2)/24,5),АТС!$A$41:$F$784,6)+'Иные услуги '!$C$5+'РСТ РСО-А'!$J$7+'РСТ РСО-А'!$G$9</f>
        <v>1242.78</v>
      </c>
      <c r="Y171" s="117">
        <f>VLOOKUP($A171+ROUND((COLUMN()-2)/24,5),АТС!$A$41:$F$784,6)+'Иные услуги '!$C$5+'РСТ РСО-А'!$J$7+'РСТ РСО-А'!$G$9</f>
        <v>1242.28</v>
      </c>
    </row>
    <row r="172" spans="1:25" x14ac:dyDescent="0.2">
      <c r="A172" s="66">
        <f t="shared" si="5"/>
        <v>43653</v>
      </c>
      <c r="B172" s="117">
        <f>VLOOKUP($A172+ROUND((COLUMN()-2)/24,5),АТС!$A$41:$F$784,6)+'Иные услуги '!$C$5+'РСТ РСО-А'!$J$7+'РСТ РСО-А'!$G$9</f>
        <v>1243.3600000000001</v>
      </c>
      <c r="C172" s="117">
        <f>VLOOKUP($A172+ROUND((COLUMN()-2)/24,5),АТС!$A$41:$F$784,6)+'Иные услуги '!$C$5+'РСТ РСО-А'!$J$7+'РСТ РСО-А'!$G$9</f>
        <v>1243.27</v>
      </c>
      <c r="D172" s="117">
        <f>VLOOKUP($A172+ROUND((COLUMN()-2)/24,5),АТС!$A$41:$F$784,6)+'Иные услуги '!$C$5+'РСТ РСО-А'!$J$7+'РСТ РСО-А'!$G$9</f>
        <v>1243.25</v>
      </c>
      <c r="E172" s="117">
        <f>VLOOKUP($A172+ROUND((COLUMN()-2)/24,5),АТС!$A$41:$F$784,6)+'Иные услуги '!$C$5+'РСТ РСО-А'!$J$7+'РСТ РСО-А'!$G$9</f>
        <v>1243.28</v>
      </c>
      <c r="F172" s="117">
        <f>VLOOKUP($A172+ROUND((COLUMN()-2)/24,5),АТС!$A$41:$F$784,6)+'Иные услуги '!$C$5+'РСТ РСО-А'!$J$7+'РСТ РСО-А'!$G$9</f>
        <v>1243.17</v>
      </c>
      <c r="G172" s="117">
        <f>VLOOKUP($A172+ROUND((COLUMN()-2)/24,5),АТС!$A$41:$F$784,6)+'Иные услуги '!$C$5+'РСТ РСО-А'!$J$7+'РСТ РСО-А'!$G$9</f>
        <v>1243.19</v>
      </c>
      <c r="H172" s="117">
        <f>VLOOKUP($A172+ROUND((COLUMN()-2)/24,5),АТС!$A$41:$F$784,6)+'Иные услуги '!$C$5+'РСТ РСО-А'!$J$7+'РСТ РСО-А'!$G$9</f>
        <v>1242.99</v>
      </c>
      <c r="I172" s="117">
        <f>VLOOKUP($A172+ROUND((COLUMN()-2)/24,5),АТС!$A$41:$F$784,6)+'Иные услуги '!$C$5+'РСТ РСО-А'!$J$7+'РСТ РСО-А'!$G$9</f>
        <v>1243.1100000000001</v>
      </c>
      <c r="J172" s="117">
        <f>VLOOKUP($A172+ROUND((COLUMN()-2)/24,5),АТС!$A$41:$F$784,6)+'Иные услуги '!$C$5+'РСТ РСО-А'!$J$7+'РСТ РСО-А'!$G$9</f>
        <v>1243.4000000000001</v>
      </c>
      <c r="K172" s="117">
        <f>VLOOKUP($A172+ROUND((COLUMN()-2)/24,5),АТС!$A$41:$F$784,6)+'Иные услуги '!$C$5+'РСТ РСО-А'!$J$7+'РСТ РСО-А'!$G$9</f>
        <v>1243.46</v>
      </c>
      <c r="L172" s="117">
        <f>VLOOKUP($A172+ROUND((COLUMN()-2)/24,5),АТС!$A$41:$F$784,6)+'Иные услуги '!$C$5+'РСТ РСО-А'!$J$7+'РСТ РСО-А'!$G$9</f>
        <v>1243.58</v>
      </c>
      <c r="M172" s="117">
        <f>VLOOKUP($A172+ROUND((COLUMN()-2)/24,5),АТС!$A$41:$F$784,6)+'Иные услуги '!$C$5+'РСТ РСО-А'!$J$7+'РСТ РСО-А'!$G$9</f>
        <v>1243.46</v>
      </c>
      <c r="N172" s="117">
        <f>VLOOKUP($A172+ROUND((COLUMN()-2)/24,5),АТС!$A$41:$F$784,6)+'Иные услуги '!$C$5+'РСТ РСО-А'!$J$7+'РСТ РСО-А'!$G$9</f>
        <v>1243.42</v>
      </c>
      <c r="O172" s="117">
        <f>VLOOKUP($A172+ROUND((COLUMN()-2)/24,5),АТС!$A$41:$F$784,6)+'Иные услуги '!$C$5+'РСТ РСО-А'!$J$7+'РСТ РСО-А'!$G$9</f>
        <v>1243.42</v>
      </c>
      <c r="P172" s="117">
        <f>VLOOKUP($A172+ROUND((COLUMN()-2)/24,5),АТС!$A$41:$F$784,6)+'Иные услуги '!$C$5+'РСТ РСО-А'!$J$7+'РСТ РСО-А'!$G$9</f>
        <v>1243.33</v>
      </c>
      <c r="Q172" s="117">
        <f>VLOOKUP($A172+ROUND((COLUMN()-2)/24,5),АТС!$A$41:$F$784,6)+'Иные услуги '!$C$5+'РСТ РСО-А'!$J$7+'РСТ РСО-А'!$G$9</f>
        <v>1243.19</v>
      </c>
      <c r="R172" s="117">
        <f>VLOOKUP($A172+ROUND((COLUMN()-2)/24,5),АТС!$A$41:$F$784,6)+'Иные услуги '!$C$5+'РСТ РСО-А'!$J$7+'РСТ РСО-А'!$G$9</f>
        <v>1243.4000000000001</v>
      </c>
      <c r="S172" s="117">
        <f>VLOOKUP($A172+ROUND((COLUMN()-2)/24,5),АТС!$A$41:$F$784,6)+'Иные услуги '!$C$5+'РСТ РСО-А'!$J$7+'РСТ РСО-А'!$G$9</f>
        <v>1243.51</v>
      </c>
      <c r="T172" s="117">
        <f>VLOOKUP($A172+ROUND((COLUMN()-2)/24,5),АТС!$A$41:$F$784,6)+'Иные услуги '!$C$5+'РСТ РСО-А'!$J$7+'РСТ РСО-А'!$G$9</f>
        <v>1243.51</v>
      </c>
      <c r="U172" s="117">
        <f>VLOOKUP($A172+ROUND((COLUMN()-2)/24,5),АТС!$A$41:$F$784,6)+'Иные услуги '!$C$5+'РСТ РСО-А'!$J$7+'РСТ РСО-А'!$G$9</f>
        <v>1243.57</v>
      </c>
      <c r="V172" s="117">
        <f>VLOOKUP($A172+ROUND((COLUMN()-2)/24,5),АТС!$A$41:$F$784,6)+'Иные услуги '!$C$5+'РСТ РСО-А'!$J$7+'РСТ РСО-А'!$G$9</f>
        <v>1243.29</v>
      </c>
      <c r="W172" s="117">
        <f>VLOOKUP($A172+ROUND((COLUMN()-2)/24,5),АТС!$A$41:$F$784,6)+'Иные услуги '!$C$5+'РСТ РСО-А'!$J$7+'РСТ РСО-А'!$G$9</f>
        <v>1243.22</v>
      </c>
      <c r="X172" s="117">
        <f>VLOOKUP($A172+ROUND((COLUMN()-2)/24,5),АТС!$A$41:$F$784,6)+'Иные услуги '!$C$5+'РСТ РСО-А'!$J$7+'РСТ РСО-А'!$G$9</f>
        <v>1242.8800000000001</v>
      </c>
      <c r="Y172" s="117">
        <f>VLOOKUP($A172+ROUND((COLUMN()-2)/24,5),АТС!$A$41:$F$784,6)+'Иные услуги '!$C$5+'РСТ РСО-А'!$J$7+'РСТ РСО-А'!$G$9</f>
        <v>1242.29</v>
      </c>
    </row>
    <row r="173" spans="1:25" x14ac:dyDescent="0.2">
      <c r="A173" s="66">
        <f t="shared" si="5"/>
        <v>43654</v>
      </c>
      <c r="B173" s="117">
        <f>VLOOKUP($A173+ROUND((COLUMN()-2)/24,5),АТС!$A$41:$F$784,6)+'Иные услуги '!$C$5+'РСТ РСО-А'!$J$7+'РСТ РСО-А'!$G$9</f>
        <v>1243.3500000000001</v>
      </c>
      <c r="C173" s="117">
        <f>VLOOKUP($A173+ROUND((COLUMN()-2)/24,5),АТС!$A$41:$F$784,6)+'Иные услуги '!$C$5+'РСТ РСО-А'!$J$7+'РСТ РСО-А'!$G$9</f>
        <v>1243.23</v>
      </c>
      <c r="D173" s="117">
        <f>VLOOKUP($A173+ROUND((COLUMN()-2)/24,5),АТС!$A$41:$F$784,6)+'Иные услуги '!$C$5+'РСТ РСО-А'!$J$7+'РСТ РСО-А'!$G$9</f>
        <v>1243.23</v>
      </c>
      <c r="E173" s="117">
        <f>VLOOKUP($A173+ROUND((COLUMN()-2)/24,5),АТС!$A$41:$F$784,6)+'Иные услуги '!$C$5+'РСТ РСО-А'!$J$7+'РСТ РСО-А'!$G$9</f>
        <v>1243.25</v>
      </c>
      <c r="F173" s="117">
        <f>VLOOKUP($A173+ROUND((COLUMN()-2)/24,5),АТС!$A$41:$F$784,6)+'Иные услуги '!$C$5+'РСТ РСО-А'!$J$7+'РСТ РСО-А'!$G$9</f>
        <v>1243.1400000000001</v>
      </c>
      <c r="G173" s="117">
        <f>VLOOKUP($A173+ROUND((COLUMN()-2)/24,5),АТС!$A$41:$F$784,6)+'Иные услуги '!$C$5+'РСТ РСО-А'!$J$7+'РСТ РСО-А'!$G$9</f>
        <v>1243.05</v>
      </c>
      <c r="H173" s="117">
        <f>VLOOKUP($A173+ROUND((COLUMN()-2)/24,5),АТС!$A$41:$F$784,6)+'Иные услуги '!$C$5+'РСТ РСО-А'!$J$7+'РСТ РСО-А'!$G$9</f>
        <v>1242.7</v>
      </c>
      <c r="I173" s="117">
        <f>VLOOKUP($A173+ROUND((COLUMN()-2)/24,5),АТС!$A$41:$F$784,6)+'Иные услуги '!$C$5+'РСТ РСО-А'!$J$7+'РСТ РСО-А'!$G$9</f>
        <v>1243.3900000000001</v>
      </c>
      <c r="J173" s="117">
        <f>VLOOKUP($A173+ROUND((COLUMN()-2)/24,5),АТС!$A$41:$F$784,6)+'Иные услуги '!$C$5+'РСТ РСО-А'!$J$7+'РСТ РСО-А'!$G$9</f>
        <v>1243.6000000000001</v>
      </c>
      <c r="K173" s="117">
        <f>VLOOKUP($A173+ROUND((COLUMN()-2)/24,5),АТС!$A$41:$F$784,6)+'Иные услуги '!$C$5+'РСТ РСО-А'!$J$7+'РСТ РСО-А'!$G$9</f>
        <v>1243.6600000000001</v>
      </c>
      <c r="L173" s="117">
        <f>VLOOKUP($A173+ROUND((COLUMN()-2)/24,5),АТС!$A$41:$F$784,6)+'Иные услуги '!$C$5+'РСТ РСО-А'!$J$7+'РСТ РСО-А'!$G$9</f>
        <v>1243.68</v>
      </c>
      <c r="M173" s="117">
        <f>VLOOKUP($A173+ROUND((COLUMN()-2)/24,5),АТС!$A$41:$F$784,6)+'Иные услуги '!$C$5+'РСТ РСО-А'!$J$7+'РСТ РСО-А'!$G$9</f>
        <v>1243.69</v>
      </c>
      <c r="N173" s="117">
        <f>VLOOKUP($A173+ROUND((COLUMN()-2)/24,5),АТС!$A$41:$F$784,6)+'Иные услуги '!$C$5+'РСТ РСО-А'!$J$7+'РСТ РСО-А'!$G$9</f>
        <v>1243.69</v>
      </c>
      <c r="O173" s="117">
        <f>VLOOKUP($A173+ROUND((COLUMN()-2)/24,5),АТС!$A$41:$F$784,6)+'Иные услуги '!$C$5+'РСТ РСО-А'!$J$7+'РСТ РСО-А'!$G$9</f>
        <v>1243.56</v>
      </c>
      <c r="P173" s="117">
        <f>VLOOKUP($A173+ROUND((COLUMN()-2)/24,5),АТС!$A$41:$F$784,6)+'Иные услуги '!$C$5+'РСТ РСО-А'!$J$7+'РСТ РСО-А'!$G$9</f>
        <v>1243.56</v>
      </c>
      <c r="Q173" s="117">
        <f>VLOOKUP($A173+ROUND((COLUMN()-2)/24,5),АТС!$A$41:$F$784,6)+'Иные услуги '!$C$5+'РСТ РСО-А'!$J$7+'РСТ РСО-А'!$G$9</f>
        <v>1243.51</v>
      </c>
      <c r="R173" s="117">
        <f>VLOOKUP($A173+ROUND((COLUMN()-2)/24,5),АТС!$A$41:$F$784,6)+'Иные услуги '!$C$5+'РСТ РСО-А'!$J$7+'РСТ РСО-А'!$G$9</f>
        <v>1243.53</v>
      </c>
      <c r="S173" s="117">
        <f>VLOOKUP($A173+ROUND((COLUMN()-2)/24,5),АТС!$A$41:$F$784,6)+'Иные услуги '!$C$5+'РСТ РСО-А'!$J$7+'РСТ РСО-А'!$G$9</f>
        <v>1243.49</v>
      </c>
      <c r="T173" s="117">
        <f>VLOOKUP($A173+ROUND((COLUMN()-2)/24,5),АТС!$A$41:$F$784,6)+'Иные услуги '!$C$5+'РСТ РСО-А'!$J$7+'РСТ РСО-А'!$G$9</f>
        <v>1243.57</v>
      </c>
      <c r="U173" s="117">
        <f>VLOOKUP($A173+ROUND((COLUMN()-2)/24,5),АТС!$A$41:$F$784,6)+'Иные услуги '!$C$5+'РСТ РСО-А'!$J$7+'РСТ РСО-А'!$G$9</f>
        <v>1243.56</v>
      </c>
      <c r="V173" s="117">
        <f>VLOOKUP($A173+ROUND((COLUMN()-2)/24,5),АТС!$A$41:$F$784,6)+'Иные услуги '!$C$5+'РСТ РСО-А'!$J$7+'РСТ РСО-А'!$G$9</f>
        <v>1243.1500000000001</v>
      </c>
      <c r="W173" s="117">
        <f>VLOOKUP($A173+ROUND((COLUMN()-2)/24,5),АТС!$A$41:$F$784,6)+'Иные услуги '!$C$5+'РСТ РСО-А'!$J$7+'РСТ РСО-А'!$G$9</f>
        <v>1243.18</v>
      </c>
      <c r="X173" s="117">
        <f>VLOOKUP($A173+ROUND((COLUMN()-2)/24,5),АТС!$A$41:$F$784,6)+'Иные услуги '!$C$5+'РСТ РСО-А'!$J$7+'РСТ РСО-А'!$G$9</f>
        <v>1242.6600000000001</v>
      </c>
      <c r="Y173" s="117">
        <f>VLOOKUP($A173+ROUND((COLUMN()-2)/24,5),АТС!$A$41:$F$784,6)+'Иные услуги '!$C$5+'РСТ РСО-А'!$J$7+'РСТ РСО-А'!$G$9</f>
        <v>1242.1000000000001</v>
      </c>
    </row>
    <row r="174" spans="1:25" x14ac:dyDescent="0.2">
      <c r="A174" s="66">
        <f t="shared" si="5"/>
        <v>43655</v>
      </c>
      <c r="B174" s="117">
        <f>VLOOKUP($A174+ROUND((COLUMN()-2)/24,5),АТС!$A$41:$F$784,6)+'Иные услуги '!$C$5+'РСТ РСО-А'!$J$7+'РСТ РСО-А'!$G$9</f>
        <v>1243.46</v>
      </c>
      <c r="C174" s="117">
        <f>VLOOKUP($A174+ROUND((COLUMN()-2)/24,5),АТС!$A$41:$F$784,6)+'Иные услуги '!$C$5+'РСТ РСО-А'!$J$7+'РСТ РСО-А'!$G$9</f>
        <v>1243.3500000000001</v>
      </c>
      <c r="D174" s="117">
        <f>VLOOKUP($A174+ROUND((COLUMN()-2)/24,5),АТС!$A$41:$F$784,6)+'Иные услуги '!$C$5+'РСТ РСО-А'!$J$7+'РСТ РСО-А'!$G$9</f>
        <v>1243.3700000000001</v>
      </c>
      <c r="E174" s="117">
        <f>VLOOKUP($A174+ROUND((COLUMN()-2)/24,5),АТС!$A$41:$F$784,6)+'Иные услуги '!$C$5+'РСТ РСО-А'!$J$7+'РСТ РСО-А'!$G$9</f>
        <v>1243.3700000000001</v>
      </c>
      <c r="F174" s="117">
        <f>VLOOKUP($A174+ROUND((COLUMN()-2)/24,5),АТС!$A$41:$F$784,6)+'Иные услуги '!$C$5+'РСТ РСО-А'!$J$7+'РСТ РСО-А'!$G$9</f>
        <v>1243.3700000000001</v>
      </c>
      <c r="G174" s="117">
        <f>VLOOKUP($A174+ROUND((COLUMN()-2)/24,5),АТС!$A$41:$F$784,6)+'Иные услуги '!$C$5+'РСТ РСО-А'!$J$7+'РСТ РСО-А'!$G$9</f>
        <v>1243.3400000000001</v>
      </c>
      <c r="H174" s="117">
        <f>VLOOKUP($A174+ROUND((COLUMN()-2)/24,5),АТС!$A$41:$F$784,6)+'Иные услуги '!$C$5+'РСТ РСО-А'!$J$7+'РСТ РСО-А'!$G$9</f>
        <v>1243.0900000000001</v>
      </c>
      <c r="I174" s="117">
        <f>VLOOKUP($A174+ROUND((COLUMN()-2)/24,5),АТС!$A$41:$F$784,6)+'Иные услуги '!$C$5+'РСТ РСО-А'!$J$7+'РСТ РСО-А'!$G$9</f>
        <v>1243.29</v>
      </c>
      <c r="J174" s="117">
        <f>VLOOKUP($A174+ROUND((COLUMN()-2)/24,5),АТС!$A$41:$F$784,6)+'Иные услуги '!$C$5+'РСТ РСО-А'!$J$7+'РСТ РСО-А'!$G$9</f>
        <v>1243.5900000000001</v>
      </c>
      <c r="K174" s="117">
        <f>VLOOKUP($A174+ROUND((COLUMN()-2)/24,5),АТС!$A$41:$F$784,6)+'Иные услуги '!$C$5+'РСТ РСО-А'!$J$7+'РСТ РСО-А'!$G$9</f>
        <v>1243.58</v>
      </c>
      <c r="L174" s="117">
        <f>VLOOKUP($A174+ROUND((COLUMN()-2)/24,5),АТС!$A$41:$F$784,6)+'Иные услуги '!$C$5+'РСТ РСО-А'!$J$7+'РСТ РСО-А'!$G$9</f>
        <v>1243.6200000000001</v>
      </c>
      <c r="M174" s="117">
        <f>VLOOKUP($A174+ROUND((COLUMN()-2)/24,5),АТС!$A$41:$F$784,6)+'Иные услуги '!$C$5+'РСТ РСО-А'!$J$7+'РСТ РСО-А'!$G$9</f>
        <v>1243.6200000000001</v>
      </c>
      <c r="N174" s="117">
        <f>VLOOKUP($A174+ROUND((COLUMN()-2)/24,5),АТС!$A$41:$F$784,6)+'Иные услуги '!$C$5+'РСТ РСО-А'!$J$7+'РСТ РСО-А'!$G$9</f>
        <v>1243.46</v>
      </c>
      <c r="O174" s="117">
        <f>VLOOKUP($A174+ROUND((COLUMN()-2)/24,5),АТС!$A$41:$F$784,6)+'Иные услуги '!$C$5+'РСТ РСО-А'!$J$7+'РСТ РСО-А'!$G$9</f>
        <v>1243.47</v>
      </c>
      <c r="P174" s="117">
        <f>VLOOKUP($A174+ROUND((COLUMN()-2)/24,5),АТС!$A$41:$F$784,6)+'Иные услуги '!$C$5+'РСТ РСО-А'!$J$7+'РСТ РСО-А'!$G$9</f>
        <v>1243.47</v>
      </c>
      <c r="Q174" s="117">
        <f>VLOOKUP($A174+ROUND((COLUMN()-2)/24,5),АТС!$A$41:$F$784,6)+'Иные услуги '!$C$5+'РСТ РСО-А'!$J$7+'РСТ РСО-А'!$G$9</f>
        <v>1243.52</v>
      </c>
      <c r="R174" s="117">
        <f>VLOOKUP($A174+ROUND((COLUMN()-2)/24,5),АТС!$A$41:$F$784,6)+'Иные услуги '!$C$5+'РСТ РСО-А'!$J$7+'РСТ РСО-А'!$G$9</f>
        <v>1243.52</v>
      </c>
      <c r="S174" s="117">
        <f>VLOOKUP($A174+ROUND((COLUMN()-2)/24,5),АТС!$A$41:$F$784,6)+'Иные услуги '!$C$5+'РСТ РСО-А'!$J$7+'РСТ РСО-А'!$G$9</f>
        <v>1243.53</v>
      </c>
      <c r="T174" s="117">
        <f>VLOOKUP($A174+ROUND((COLUMN()-2)/24,5),АТС!$A$41:$F$784,6)+'Иные услуги '!$C$5+'РСТ РСО-А'!$J$7+'РСТ РСО-А'!$G$9</f>
        <v>1243.6300000000001</v>
      </c>
      <c r="U174" s="117">
        <f>VLOOKUP($A174+ROUND((COLUMN()-2)/24,5),АТС!$A$41:$F$784,6)+'Иные услуги '!$C$5+'РСТ РСО-А'!$J$7+'РСТ РСО-А'!$G$9</f>
        <v>1243.6100000000001</v>
      </c>
      <c r="V174" s="117">
        <f>VLOOKUP($A174+ROUND((COLUMN()-2)/24,5),АТС!$A$41:$F$784,6)+'Иные услуги '!$C$5+'РСТ РСО-А'!$J$7+'РСТ РСО-А'!$G$9</f>
        <v>1243.26</v>
      </c>
      <c r="W174" s="117">
        <f>VLOOKUP($A174+ROUND((COLUMN()-2)/24,5),АТС!$A$41:$F$784,6)+'Иные услуги '!$C$5+'РСТ РСО-А'!$J$7+'РСТ РСО-А'!$G$9</f>
        <v>1243.23</v>
      </c>
      <c r="X174" s="117">
        <f>VLOOKUP($A174+ROUND((COLUMN()-2)/24,5),АТС!$A$41:$F$784,6)+'Иные услуги '!$C$5+'РСТ РСО-А'!$J$7+'РСТ РСО-А'!$G$9</f>
        <v>1242.6500000000001</v>
      </c>
      <c r="Y174" s="117">
        <f>VLOOKUP($A174+ROUND((COLUMN()-2)/24,5),АТС!$A$41:$F$784,6)+'Иные услуги '!$C$5+'РСТ РСО-А'!$J$7+'РСТ РСО-А'!$G$9</f>
        <v>1242.32</v>
      </c>
    </row>
    <row r="175" spans="1:25" x14ac:dyDescent="0.2">
      <c r="A175" s="66">
        <f t="shared" si="5"/>
        <v>43656</v>
      </c>
      <c r="B175" s="117">
        <f>VLOOKUP($A175+ROUND((COLUMN()-2)/24,5),АТС!$A$41:$F$784,6)+'Иные услуги '!$C$5+'РСТ РСО-А'!$J$7+'РСТ РСО-А'!$G$9</f>
        <v>1243.27</v>
      </c>
      <c r="C175" s="117">
        <f>VLOOKUP($A175+ROUND((COLUMN()-2)/24,5),АТС!$A$41:$F$784,6)+'Иные услуги '!$C$5+'РСТ РСО-А'!$J$7+'РСТ РСО-А'!$G$9</f>
        <v>1243.18</v>
      </c>
      <c r="D175" s="117">
        <f>VLOOKUP($A175+ROUND((COLUMN()-2)/24,5),АТС!$A$41:$F$784,6)+'Иные услуги '!$C$5+'РСТ РСО-А'!$J$7+'РСТ РСО-А'!$G$9</f>
        <v>1243.26</v>
      </c>
      <c r="E175" s="117">
        <f>VLOOKUP($A175+ROUND((COLUMN()-2)/24,5),АТС!$A$41:$F$784,6)+'Иные услуги '!$C$5+'РСТ РСО-А'!$J$7+'РСТ РСО-А'!$G$9</f>
        <v>1243.26</v>
      </c>
      <c r="F175" s="117">
        <f>VLOOKUP($A175+ROUND((COLUMN()-2)/24,5),АТС!$A$41:$F$784,6)+'Иные услуги '!$C$5+'РСТ РСО-А'!$J$7+'РСТ РСО-А'!$G$9</f>
        <v>1243.17</v>
      </c>
      <c r="G175" s="117">
        <f>VLOOKUP($A175+ROUND((COLUMN()-2)/24,5),АТС!$A$41:$F$784,6)+'Иные услуги '!$C$5+'РСТ РСО-А'!$J$7+'РСТ РСО-А'!$G$9</f>
        <v>1243.1000000000001</v>
      </c>
      <c r="H175" s="117">
        <f>VLOOKUP($A175+ROUND((COLUMN()-2)/24,5),АТС!$A$41:$F$784,6)+'Иные услуги '!$C$5+'РСТ РСО-А'!$J$7+'РСТ РСО-А'!$G$9</f>
        <v>1242.9100000000001</v>
      </c>
      <c r="I175" s="117">
        <f>VLOOKUP($A175+ROUND((COLUMN()-2)/24,5),АТС!$A$41:$F$784,6)+'Иные услуги '!$C$5+'РСТ РСО-А'!$J$7+'РСТ РСО-А'!$G$9</f>
        <v>1243.02</v>
      </c>
      <c r="J175" s="117">
        <f>VLOOKUP($A175+ROUND((COLUMN()-2)/24,5),АТС!$A$41:$F$784,6)+'Иные услуги '!$C$5+'РСТ РСО-А'!$J$7+'РСТ РСО-А'!$G$9</f>
        <v>1243.4100000000001</v>
      </c>
      <c r="K175" s="117">
        <f>VLOOKUP($A175+ROUND((COLUMN()-2)/24,5),АТС!$A$41:$F$784,6)+'Иные услуги '!$C$5+'РСТ РСО-А'!$J$7+'РСТ РСО-А'!$G$9</f>
        <v>1243.51</v>
      </c>
      <c r="L175" s="117">
        <f>VLOOKUP($A175+ROUND((COLUMN()-2)/24,5),АТС!$A$41:$F$784,6)+'Иные услуги '!$C$5+'РСТ РСО-А'!$J$7+'РСТ РСО-А'!$G$9</f>
        <v>1243.6300000000001</v>
      </c>
      <c r="M175" s="117">
        <f>VLOOKUP($A175+ROUND((COLUMN()-2)/24,5),АТС!$A$41:$F$784,6)+'Иные услуги '!$C$5+'РСТ РСО-А'!$J$7+'РСТ РСО-А'!$G$9</f>
        <v>1243.6000000000001</v>
      </c>
      <c r="N175" s="117">
        <f>VLOOKUP($A175+ROUND((COLUMN()-2)/24,5),АТС!$A$41:$F$784,6)+'Иные услуги '!$C$5+'РСТ РСО-А'!$J$7+'РСТ РСО-А'!$G$9</f>
        <v>1243.5900000000001</v>
      </c>
      <c r="O175" s="117">
        <f>VLOOKUP($A175+ROUND((COLUMN()-2)/24,5),АТС!$A$41:$F$784,6)+'Иные услуги '!$C$5+'РСТ РСО-А'!$J$7+'РСТ РСО-А'!$G$9</f>
        <v>1243.48</v>
      </c>
      <c r="P175" s="117">
        <f>VLOOKUP($A175+ROUND((COLUMN()-2)/24,5),АТС!$A$41:$F$784,6)+'Иные услуги '!$C$5+'РСТ РСО-А'!$J$7+'РСТ РСО-А'!$G$9</f>
        <v>1243.48</v>
      </c>
      <c r="Q175" s="117">
        <f>VLOOKUP($A175+ROUND((COLUMN()-2)/24,5),АТС!$A$41:$F$784,6)+'Иные услуги '!$C$5+'РСТ РСО-А'!$J$7+'РСТ РСО-А'!$G$9</f>
        <v>1243.49</v>
      </c>
      <c r="R175" s="117">
        <f>VLOOKUP($A175+ROUND((COLUMN()-2)/24,5),АТС!$A$41:$F$784,6)+'Иные услуги '!$C$5+'РСТ РСО-А'!$J$7+'РСТ РСО-А'!$G$9</f>
        <v>1243.5</v>
      </c>
      <c r="S175" s="117">
        <f>VLOOKUP($A175+ROUND((COLUMN()-2)/24,5),АТС!$A$41:$F$784,6)+'Иные услуги '!$C$5+'РСТ РСО-А'!$J$7+'РСТ РСО-А'!$G$9</f>
        <v>1243.47</v>
      </c>
      <c r="T175" s="117">
        <f>VLOOKUP($A175+ROUND((COLUMN()-2)/24,5),АТС!$A$41:$F$784,6)+'Иные услуги '!$C$5+'РСТ РСО-А'!$J$7+'РСТ РСО-А'!$G$9</f>
        <v>1243.56</v>
      </c>
      <c r="U175" s="117">
        <f>VLOOKUP($A175+ROUND((COLUMN()-2)/24,5),АТС!$A$41:$F$784,6)+'Иные услуги '!$C$5+'РСТ РСО-А'!$J$7+'РСТ РСО-А'!$G$9</f>
        <v>1243.5900000000001</v>
      </c>
      <c r="V175" s="117">
        <f>VLOOKUP($A175+ROUND((COLUMN()-2)/24,5),АТС!$A$41:$F$784,6)+'Иные услуги '!$C$5+'РСТ РСО-А'!$J$7+'РСТ РСО-А'!$G$9</f>
        <v>1243.25</v>
      </c>
      <c r="W175" s="117">
        <f>VLOOKUP($A175+ROUND((COLUMN()-2)/24,5),АТС!$A$41:$F$784,6)+'Иные услуги '!$C$5+'РСТ РСО-А'!$J$7+'РСТ РСО-А'!$G$9</f>
        <v>1243.1600000000001</v>
      </c>
      <c r="X175" s="117">
        <f>VLOOKUP($A175+ROUND((COLUMN()-2)/24,5),АТС!$A$41:$F$784,6)+'Иные услуги '!$C$5+'РСТ РСО-А'!$J$7+'РСТ РСО-А'!$G$9</f>
        <v>1242.6100000000001</v>
      </c>
      <c r="Y175" s="117">
        <f>VLOOKUP($A175+ROUND((COLUMN()-2)/24,5),АТС!$A$41:$F$784,6)+'Иные услуги '!$C$5+'РСТ РСО-А'!$J$7+'РСТ РСО-А'!$G$9</f>
        <v>1242.19</v>
      </c>
    </row>
    <row r="176" spans="1:25" x14ac:dyDescent="0.2">
      <c r="A176" s="66">
        <f t="shared" si="5"/>
        <v>43657</v>
      </c>
      <c r="B176" s="117">
        <f>VLOOKUP($A176+ROUND((COLUMN()-2)/24,5),АТС!$A$41:$F$784,6)+'Иные услуги '!$C$5+'РСТ РСО-А'!$J$7+'РСТ РСО-А'!$G$9</f>
        <v>1243.42</v>
      </c>
      <c r="C176" s="117">
        <f>VLOOKUP($A176+ROUND((COLUMN()-2)/24,5),АТС!$A$41:$F$784,6)+'Иные услуги '!$C$5+'РСТ РСО-А'!$J$7+'РСТ РСО-А'!$G$9</f>
        <v>1243.22</v>
      </c>
      <c r="D176" s="117">
        <f>VLOOKUP($A176+ROUND((COLUMN()-2)/24,5),АТС!$A$41:$F$784,6)+'Иные услуги '!$C$5+'РСТ РСО-А'!$J$7+'РСТ РСО-А'!$G$9</f>
        <v>1243.28</v>
      </c>
      <c r="E176" s="117">
        <f>VLOOKUP($A176+ROUND((COLUMN()-2)/24,5),АТС!$A$41:$F$784,6)+'Иные услуги '!$C$5+'РСТ РСО-А'!$J$7+'РСТ РСО-А'!$G$9</f>
        <v>1243.33</v>
      </c>
      <c r="F176" s="117">
        <f>VLOOKUP($A176+ROUND((COLUMN()-2)/24,5),АТС!$A$41:$F$784,6)+'Иные услуги '!$C$5+'РСТ РСО-А'!$J$7+'РСТ РСО-А'!$G$9</f>
        <v>1243.26</v>
      </c>
      <c r="G176" s="117">
        <f>VLOOKUP($A176+ROUND((COLUMN()-2)/24,5),АТС!$A$41:$F$784,6)+'Иные услуги '!$C$5+'РСТ РСО-А'!$J$7+'РСТ РСО-А'!$G$9</f>
        <v>1243.2</v>
      </c>
      <c r="H176" s="117">
        <f>VLOOKUP($A176+ROUND((COLUMN()-2)/24,5),АТС!$A$41:$F$784,6)+'Иные услуги '!$C$5+'РСТ РСО-А'!$J$7+'РСТ РСО-А'!$G$9</f>
        <v>1243.08</v>
      </c>
      <c r="I176" s="117">
        <f>VLOOKUP($A176+ROUND((COLUMN()-2)/24,5),АТС!$A$41:$F$784,6)+'Иные услуги '!$C$5+'РСТ РСО-А'!$J$7+'РСТ РСО-А'!$G$9</f>
        <v>1243.31</v>
      </c>
      <c r="J176" s="117">
        <f>VLOOKUP($A176+ROUND((COLUMN()-2)/24,5),АТС!$A$41:$F$784,6)+'Иные услуги '!$C$5+'РСТ РСО-А'!$J$7+'РСТ РСО-А'!$G$9</f>
        <v>1243.56</v>
      </c>
      <c r="K176" s="117">
        <f>VLOOKUP($A176+ROUND((COLUMN()-2)/24,5),АТС!$A$41:$F$784,6)+'Иные услуги '!$C$5+'РСТ РСО-А'!$J$7+'РСТ РСО-А'!$G$9</f>
        <v>1243.54</v>
      </c>
      <c r="L176" s="117">
        <f>VLOOKUP($A176+ROUND((COLUMN()-2)/24,5),АТС!$A$41:$F$784,6)+'Иные услуги '!$C$5+'РСТ РСО-А'!$J$7+'РСТ РСО-А'!$G$9</f>
        <v>1243.6400000000001</v>
      </c>
      <c r="M176" s="117">
        <f>VLOOKUP($A176+ROUND((COLUMN()-2)/24,5),АТС!$A$41:$F$784,6)+'Иные услуги '!$C$5+'РСТ РСО-А'!$J$7+'РСТ РСО-А'!$G$9</f>
        <v>1243.6100000000001</v>
      </c>
      <c r="N176" s="117">
        <f>VLOOKUP($A176+ROUND((COLUMN()-2)/24,5),АТС!$A$41:$F$784,6)+'Иные услуги '!$C$5+'РСТ РСО-А'!$J$7+'РСТ РСО-А'!$G$9</f>
        <v>1243.6100000000001</v>
      </c>
      <c r="O176" s="117">
        <f>VLOOKUP($A176+ROUND((COLUMN()-2)/24,5),АТС!$A$41:$F$784,6)+'Иные услуги '!$C$5+'РСТ РСО-А'!$J$7+'РСТ РСО-А'!$G$9</f>
        <v>1243.51</v>
      </c>
      <c r="P176" s="117">
        <f>VLOOKUP($A176+ROUND((COLUMN()-2)/24,5),АТС!$A$41:$F$784,6)+'Иные услуги '!$C$5+'РСТ РСО-А'!$J$7+'РСТ РСО-А'!$G$9</f>
        <v>1243.44</v>
      </c>
      <c r="Q176" s="117">
        <f>VLOOKUP($A176+ROUND((COLUMN()-2)/24,5),АТС!$A$41:$F$784,6)+'Иные услуги '!$C$5+'РСТ РСО-А'!$J$7+'РСТ РСО-А'!$G$9</f>
        <v>1243.53</v>
      </c>
      <c r="R176" s="117">
        <f>VLOOKUP($A176+ROUND((COLUMN()-2)/24,5),АТС!$A$41:$F$784,6)+'Иные услуги '!$C$5+'РСТ РСО-А'!$J$7+'РСТ РСО-А'!$G$9</f>
        <v>1243.54</v>
      </c>
      <c r="S176" s="117">
        <f>VLOOKUP($A176+ROUND((COLUMN()-2)/24,5),АТС!$A$41:$F$784,6)+'Иные услуги '!$C$5+'РСТ РСО-А'!$J$7+'РСТ РСО-А'!$G$9</f>
        <v>1243.52</v>
      </c>
      <c r="T176" s="117">
        <f>VLOOKUP($A176+ROUND((COLUMN()-2)/24,5),АТС!$A$41:$F$784,6)+'Иные услуги '!$C$5+'РСТ РСО-А'!$J$7+'РСТ РСО-А'!$G$9</f>
        <v>1243.6100000000001</v>
      </c>
      <c r="U176" s="117">
        <f>VLOOKUP($A176+ROUND((COLUMN()-2)/24,5),АТС!$A$41:$F$784,6)+'Иные услуги '!$C$5+'РСТ РСО-А'!$J$7+'РСТ РСО-А'!$G$9</f>
        <v>1243.55</v>
      </c>
      <c r="V176" s="117">
        <f>VLOOKUP($A176+ROUND((COLUMN()-2)/24,5),АТС!$A$41:$F$784,6)+'Иные услуги '!$C$5+'РСТ РСО-А'!$J$7+'РСТ РСО-А'!$G$9</f>
        <v>1243.0900000000001</v>
      </c>
      <c r="W176" s="117">
        <f>VLOOKUP($A176+ROUND((COLUMN()-2)/24,5),АТС!$A$41:$F$784,6)+'Иные услуги '!$C$5+'РСТ РСО-А'!$J$7+'РСТ РСО-А'!$G$9</f>
        <v>1243.2</v>
      </c>
      <c r="X176" s="117">
        <f>VLOOKUP($A176+ROUND((COLUMN()-2)/24,5),АТС!$A$41:$F$784,6)+'Иные услуги '!$C$5+'РСТ РСО-А'!$J$7+'РСТ РСО-А'!$G$9</f>
        <v>1242.8</v>
      </c>
      <c r="Y176" s="117">
        <f>VLOOKUP($A176+ROUND((COLUMN()-2)/24,5),АТС!$A$41:$F$784,6)+'Иные услуги '!$C$5+'РСТ РСО-А'!$J$7+'РСТ РСО-А'!$G$9</f>
        <v>1242.1400000000001</v>
      </c>
    </row>
    <row r="177" spans="1:27" x14ac:dyDescent="0.2">
      <c r="A177" s="66">
        <f t="shared" si="5"/>
        <v>43658</v>
      </c>
      <c r="B177" s="117">
        <f>VLOOKUP($A177+ROUND((COLUMN()-2)/24,5),АТС!$A$41:$F$784,6)+'Иные услуги '!$C$5+'РСТ РСО-А'!$J$7+'РСТ РСО-А'!$G$9</f>
        <v>1243.4100000000001</v>
      </c>
      <c r="C177" s="117">
        <f>VLOOKUP($A177+ROUND((COLUMN()-2)/24,5),АТС!$A$41:$F$784,6)+'Иные услуги '!$C$5+'РСТ РСО-А'!$J$7+'РСТ РСО-А'!$G$9</f>
        <v>1243.3400000000001</v>
      </c>
      <c r="D177" s="117">
        <f>VLOOKUP($A177+ROUND((COLUMN()-2)/24,5),АТС!$A$41:$F$784,6)+'Иные услуги '!$C$5+'РСТ РСО-А'!$J$7+'РСТ РСО-А'!$G$9</f>
        <v>1243.3400000000001</v>
      </c>
      <c r="E177" s="117">
        <f>VLOOKUP($A177+ROUND((COLUMN()-2)/24,5),АТС!$A$41:$F$784,6)+'Иные услуги '!$C$5+'РСТ РСО-А'!$J$7+'РСТ РСО-А'!$G$9</f>
        <v>1243.3500000000001</v>
      </c>
      <c r="F177" s="117">
        <f>VLOOKUP($A177+ROUND((COLUMN()-2)/24,5),АТС!$A$41:$F$784,6)+'Иные услуги '!$C$5+'РСТ РСО-А'!$J$7+'РСТ РСО-А'!$G$9</f>
        <v>1243.3</v>
      </c>
      <c r="G177" s="117">
        <f>VLOOKUP($A177+ROUND((COLUMN()-2)/24,5),АТС!$A$41:$F$784,6)+'Иные услуги '!$C$5+'РСТ РСО-А'!$J$7+'РСТ РСО-А'!$G$9</f>
        <v>1243.23</v>
      </c>
      <c r="H177" s="117">
        <f>VLOOKUP($A177+ROUND((COLUMN()-2)/24,5),АТС!$A$41:$F$784,6)+'Иные услуги '!$C$5+'РСТ РСО-А'!$J$7+'РСТ РСО-А'!$G$9</f>
        <v>1243.8800000000001</v>
      </c>
      <c r="I177" s="117">
        <f>VLOOKUP($A177+ROUND((COLUMN()-2)/24,5),АТС!$A$41:$F$784,6)+'Иные услуги '!$C$5+'РСТ РСО-А'!$J$7+'РСТ РСО-А'!$G$9</f>
        <v>1243.28</v>
      </c>
      <c r="J177" s="117">
        <f>VLOOKUP($A177+ROUND((COLUMN()-2)/24,5),АТС!$A$41:$F$784,6)+'Иные услуги '!$C$5+'РСТ РСО-А'!$J$7+'РСТ РСО-А'!$G$9</f>
        <v>1243.49</v>
      </c>
      <c r="K177" s="117">
        <f>VLOOKUP($A177+ROUND((COLUMN()-2)/24,5),АТС!$A$41:$F$784,6)+'Иные услуги '!$C$5+'РСТ РСО-А'!$J$7+'РСТ РСО-А'!$G$9</f>
        <v>1243.53</v>
      </c>
      <c r="L177" s="117">
        <f>VLOOKUP($A177+ROUND((COLUMN()-2)/24,5),АТС!$A$41:$F$784,6)+'Иные услуги '!$C$5+'РСТ РСО-А'!$J$7+'РСТ РСО-А'!$G$9</f>
        <v>1243.6000000000001</v>
      </c>
      <c r="M177" s="117">
        <f>VLOOKUP($A177+ROUND((COLUMN()-2)/24,5),АТС!$A$41:$F$784,6)+'Иные услуги '!$C$5+'РСТ РСО-А'!$J$7+'РСТ РСО-А'!$G$9</f>
        <v>1243.5900000000001</v>
      </c>
      <c r="N177" s="117">
        <f>VLOOKUP($A177+ROUND((COLUMN()-2)/24,5),АТС!$A$41:$F$784,6)+'Иные услуги '!$C$5+'РСТ РСО-А'!$J$7+'РСТ РСО-А'!$G$9</f>
        <v>1243.56</v>
      </c>
      <c r="O177" s="117">
        <f>VLOOKUP($A177+ROUND((COLUMN()-2)/24,5),АТС!$A$41:$F$784,6)+'Иные услуги '!$C$5+'РСТ РСО-А'!$J$7+'РСТ РСО-А'!$G$9</f>
        <v>1243.44</v>
      </c>
      <c r="P177" s="117">
        <f>VLOOKUP($A177+ROUND((COLUMN()-2)/24,5),АТС!$A$41:$F$784,6)+'Иные услуги '!$C$5+'РСТ РСО-А'!$J$7+'РСТ РСО-А'!$G$9</f>
        <v>1243.46</v>
      </c>
      <c r="Q177" s="117">
        <f>VLOOKUP($A177+ROUND((COLUMN()-2)/24,5),АТС!$A$41:$F$784,6)+'Иные услуги '!$C$5+'РСТ РСО-А'!$J$7+'РСТ РСО-А'!$G$9</f>
        <v>1243.51</v>
      </c>
      <c r="R177" s="117">
        <f>VLOOKUP($A177+ROUND((COLUMN()-2)/24,5),АТС!$A$41:$F$784,6)+'Иные услуги '!$C$5+'РСТ РСО-А'!$J$7+'РСТ РСО-А'!$G$9</f>
        <v>1243.54</v>
      </c>
      <c r="S177" s="117">
        <f>VLOOKUP($A177+ROUND((COLUMN()-2)/24,5),АТС!$A$41:$F$784,6)+'Иные услуги '!$C$5+'РСТ РСО-А'!$J$7+'РСТ РСО-А'!$G$9</f>
        <v>1243.52</v>
      </c>
      <c r="T177" s="117">
        <f>VLOOKUP($A177+ROUND((COLUMN()-2)/24,5),АТС!$A$41:$F$784,6)+'Иные услуги '!$C$5+'РСТ РСО-А'!$J$7+'РСТ РСО-А'!$G$9</f>
        <v>1243.6000000000001</v>
      </c>
      <c r="U177" s="117">
        <f>VLOOKUP($A177+ROUND((COLUMN()-2)/24,5),АТС!$A$41:$F$784,6)+'Иные услуги '!$C$5+'РСТ РСО-А'!$J$7+'РСТ РСО-А'!$G$9</f>
        <v>1243.6200000000001</v>
      </c>
      <c r="V177" s="117">
        <f>VLOOKUP($A177+ROUND((COLUMN()-2)/24,5),АТС!$A$41:$F$784,6)+'Иные услуги '!$C$5+'РСТ РСО-А'!$J$7+'РСТ РСО-А'!$G$9</f>
        <v>1243.26</v>
      </c>
      <c r="W177" s="117">
        <f>VLOOKUP($A177+ROUND((COLUMN()-2)/24,5),АТС!$A$41:$F$784,6)+'Иные услуги '!$C$5+'РСТ РСО-А'!$J$7+'РСТ РСО-А'!$G$9</f>
        <v>1243.3400000000001</v>
      </c>
      <c r="X177" s="117">
        <f>VLOOKUP($A177+ROUND((COLUMN()-2)/24,5),АТС!$A$41:$F$784,6)+'Иные услуги '!$C$5+'РСТ РСО-А'!$J$7+'РСТ РСО-А'!$G$9</f>
        <v>1242.99</v>
      </c>
      <c r="Y177" s="117">
        <f>VLOOKUP($A177+ROUND((COLUMN()-2)/24,5),АТС!$A$41:$F$784,6)+'Иные услуги '!$C$5+'РСТ РСО-А'!$J$7+'РСТ РСО-А'!$G$9</f>
        <v>1242.1000000000001</v>
      </c>
    </row>
    <row r="178" spans="1:27" x14ac:dyDescent="0.2">
      <c r="A178" s="66">
        <f t="shared" si="5"/>
        <v>43659</v>
      </c>
      <c r="B178" s="117">
        <f>VLOOKUP($A178+ROUND((COLUMN()-2)/24,5),АТС!$A$41:$F$784,6)+'Иные услуги '!$C$5+'РСТ РСО-А'!$J$7+'РСТ РСО-А'!$G$9</f>
        <v>1243.28</v>
      </c>
      <c r="C178" s="117">
        <f>VLOOKUP($A178+ROUND((COLUMN()-2)/24,5),АТС!$A$41:$F$784,6)+'Иные услуги '!$C$5+'РСТ РСО-А'!$J$7+'РСТ РСО-А'!$G$9</f>
        <v>1243.1200000000001</v>
      </c>
      <c r="D178" s="117">
        <f>VLOOKUP($A178+ROUND((COLUMN()-2)/24,5),АТС!$A$41:$F$784,6)+'Иные услуги '!$C$5+'РСТ РСО-А'!$J$7+'РСТ РСО-А'!$G$9</f>
        <v>1243.18</v>
      </c>
      <c r="E178" s="117">
        <f>VLOOKUP($A178+ROUND((COLUMN()-2)/24,5),АТС!$A$41:$F$784,6)+'Иные услуги '!$C$5+'РСТ РСО-А'!$J$7+'РСТ РСО-А'!$G$9</f>
        <v>1243.18</v>
      </c>
      <c r="F178" s="117">
        <f>VLOOKUP($A178+ROUND((COLUMN()-2)/24,5),АТС!$A$41:$F$784,6)+'Иные услуги '!$C$5+'РСТ РСО-А'!$J$7+'РСТ РСО-А'!$G$9</f>
        <v>1243.1400000000001</v>
      </c>
      <c r="G178" s="117">
        <f>VLOOKUP($A178+ROUND((COLUMN()-2)/24,5),АТС!$A$41:$F$784,6)+'Иные услуги '!$C$5+'РСТ РСО-А'!$J$7+'РСТ РСО-А'!$G$9</f>
        <v>1243.08</v>
      </c>
      <c r="H178" s="117">
        <f>VLOOKUP($A178+ROUND((COLUMN()-2)/24,5),АТС!$A$41:$F$784,6)+'Иные услуги '!$C$5+'РСТ РСО-А'!$J$7+'РСТ РСО-А'!$G$9</f>
        <v>1243.1200000000001</v>
      </c>
      <c r="I178" s="117">
        <f>VLOOKUP($A178+ROUND((COLUMN()-2)/24,5),АТС!$A$41:$F$784,6)+'Иные услуги '!$C$5+'РСТ РСО-А'!$J$7+'РСТ РСО-А'!$G$9</f>
        <v>1243.18</v>
      </c>
      <c r="J178" s="117">
        <f>VLOOKUP($A178+ROUND((COLUMN()-2)/24,5),АТС!$A$41:$F$784,6)+'Иные услуги '!$C$5+'РСТ РСО-А'!$J$7+'РСТ РСО-А'!$G$9</f>
        <v>1243.3600000000001</v>
      </c>
      <c r="K178" s="117">
        <f>VLOOKUP($A178+ROUND((COLUMN()-2)/24,5),АТС!$A$41:$F$784,6)+'Иные услуги '!$C$5+'РСТ РСО-А'!$J$7+'РСТ РСО-А'!$G$9</f>
        <v>1243.53</v>
      </c>
      <c r="L178" s="117">
        <f>VLOOKUP($A178+ROUND((COLUMN()-2)/24,5),АТС!$A$41:$F$784,6)+'Иные услуги '!$C$5+'РСТ РСО-А'!$J$7+'РСТ РСО-А'!$G$9</f>
        <v>1243.56</v>
      </c>
      <c r="M178" s="117">
        <f>VLOOKUP($A178+ROUND((COLUMN()-2)/24,5),АТС!$A$41:$F$784,6)+'Иные услуги '!$C$5+'РСТ РСО-А'!$J$7+'РСТ РСО-А'!$G$9</f>
        <v>1243.56</v>
      </c>
      <c r="N178" s="117">
        <f>VLOOKUP($A178+ROUND((COLUMN()-2)/24,5),АТС!$A$41:$F$784,6)+'Иные услуги '!$C$5+'РСТ РСО-А'!$J$7+'РСТ РСО-А'!$G$9</f>
        <v>1243.55</v>
      </c>
      <c r="O178" s="117">
        <f>VLOOKUP($A178+ROUND((COLUMN()-2)/24,5),АТС!$A$41:$F$784,6)+'Иные услуги '!$C$5+'РСТ РСО-А'!$J$7+'РСТ РСО-А'!$G$9</f>
        <v>1243.45</v>
      </c>
      <c r="P178" s="117">
        <f>VLOOKUP($A178+ROUND((COLUMN()-2)/24,5),АТС!$A$41:$F$784,6)+'Иные услуги '!$C$5+'РСТ РСО-А'!$J$7+'РСТ РСО-А'!$G$9</f>
        <v>1243.44</v>
      </c>
      <c r="Q178" s="117">
        <f>VLOOKUP($A178+ROUND((COLUMN()-2)/24,5),АТС!$A$41:$F$784,6)+'Иные услуги '!$C$5+'РСТ РСО-А'!$J$7+'РСТ РСО-А'!$G$9</f>
        <v>1243.49</v>
      </c>
      <c r="R178" s="117">
        <f>VLOOKUP($A178+ROUND((COLUMN()-2)/24,5),АТС!$A$41:$F$784,6)+'Иные услуги '!$C$5+'РСТ РСО-А'!$J$7+'РСТ РСО-А'!$G$9</f>
        <v>1243.51</v>
      </c>
      <c r="S178" s="117">
        <f>VLOOKUP($A178+ROUND((COLUMN()-2)/24,5),АТС!$A$41:$F$784,6)+'Иные услуги '!$C$5+'РСТ РСО-А'!$J$7+'РСТ РСО-А'!$G$9</f>
        <v>1243.5</v>
      </c>
      <c r="T178" s="117">
        <f>VLOOKUP($A178+ROUND((COLUMN()-2)/24,5),АТС!$A$41:$F$784,6)+'Иные услуги '!$C$5+'РСТ РСО-А'!$J$7+'РСТ РСО-А'!$G$9</f>
        <v>1243.6000000000001</v>
      </c>
      <c r="U178" s="117">
        <f>VLOOKUP($A178+ROUND((COLUMN()-2)/24,5),АТС!$A$41:$F$784,6)+'Иные услуги '!$C$5+'РСТ РСО-А'!$J$7+'РСТ РСО-А'!$G$9</f>
        <v>1243.58</v>
      </c>
      <c r="V178" s="117">
        <f>VLOOKUP($A178+ROUND((COLUMN()-2)/24,5),АТС!$A$41:$F$784,6)+'Иные услуги '!$C$5+'РСТ РСО-А'!$J$7+'РСТ РСО-А'!$G$9</f>
        <v>1243.32</v>
      </c>
      <c r="W178" s="117">
        <f>VLOOKUP($A178+ROUND((COLUMN()-2)/24,5),АТС!$A$41:$F$784,6)+'Иные услуги '!$C$5+'РСТ РСО-А'!$J$7+'РСТ РСО-А'!$G$9</f>
        <v>1243.4000000000001</v>
      </c>
      <c r="X178" s="117">
        <f>VLOOKUP($A178+ROUND((COLUMN()-2)/24,5),АТС!$A$41:$F$784,6)+'Иные услуги '!$C$5+'РСТ РСО-А'!$J$7+'РСТ РСО-А'!$G$9</f>
        <v>1243</v>
      </c>
      <c r="Y178" s="117">
        <f>VLOOKUP($A178+ROUND((COLUMN()-2)/24,5),АТС!$A$41:$F$784,6)+'Иные услуги '!$C$5+'РСТ РСО-А'!$J$7+'РСТ РСО-А'!$G$9</f>
        <v>1242.08</v>
      </c>
    </row>
    <row r="179" spans="1:27" x14ac:dyDescent="0.2">
      <c r="A179" s="66">
        <f t="shared" si="5"/>
        <v>43660</v>
      </c>
      <c r="B179" s="117">
        <f>VLOOKUP($A179+ROUND((COLUMN()-2)/24,5),АТС!$A$41:$F$784,6)+'Иные услуги '!$C$5+'РСТ РСО-А'!$J$7+'РСТ РСО-А'!$G$9</f>
        <v>1243.29</v>
      </c>
      <c r="C179" s="117">
        <f>VLOOKUP($A179+ROUND((COLUMN()-2)/24,5),АТС!$A$41:$F$784,6)+'Иные услуги '!$C$5+'РСТ РСО-А'!$J$7+'РСТ РСО-А'!$G$9</f>
        <v>1243.17</v>
      </c>
      <c r="D179" s="117">
        <f>VLOOKUP($A179+ROUND((COLUMN()-2)/24,5),АТС!$A$41:$F$784,6)+'Иные услуги '!$C$5+'РСТ РСО-А'!$J$7+'РСТ РСО-А'!$G$9</f>
        <v>1243.19</v>
      </c>
      <c r="E179" s="117">
        <f>VLOOKUP($A179+ROUND((COLUMN()-2)/24,5),АТС!$A$41:$F$784,6)+'Иные услуги '!$C$5+'РСТ РСО-А'!$J$7+'РСТ РСО-А'!$G$9</f>
        <v>1243.19</v>
      </c>
      <c r="F179" s="117">
        <f>VLOOKUP($A179+ROUND((COLUMN()-2)/24,5),АТС!$A$41:$F$784,6)+'Иные услуги '!$C$5+'РСТ РСО-А'!$J$7+'РСТ РСО-А'!$G$9</f>
        <v>1243.18</v>
      </c>
      <c r="G179" s="117">
        <f>VLOOKUP($A179+ROUND((COLUMN()-2)/24,5),АТС!$A$41:$F$784,6)+'Иные услуги '!$C$5+'РСТ РСО-А'!$J$7+'РСТ РСО-А'!$G$9</f>
        <v>1243.08</v>
      </c>
      <c r="H179" s="117">
        <f>VLOOKUP($A179+ROUND((COLUMN()-2)/24,5),АТС!$A$41:$F$784,6)+'Иные услуги '!$C$5+'РСТ РСО-А'!$J$7+'РСТ РСО-А'!$G$9</f>
        <v>1242.71</v>
      </c>
      <c r="I179" s="117">
        <f>VLOOKUP($A179+ROUND((COLUMN()-2)/24,5),АТС!$A$41:$F$784,6)+'Иные услуги '!$C$5+'РСТ РСО-А'!$J$7+'РСТ РСО-А'!$G$9</f>
        <v>1243.1300000000001</v>
      </c>
      <c r="J179" s="117">
        <f>VLOOKUP($A179+ROUND((COLUMN()-2)/24,5),АТС!$A$41:$F$784,6)+'Иные услуги '!$C$5+'РСТ РСО-А'!$J$7+'РСТ РСО-А'!$G$9</f>
        <v>1243.32</v>
      </c>
      <c r="K179" s="117">
        <f>VLOOKUP($A179+ROUND((COLUMN()-2)/24,5),АТС!$A$41:$F$784,6)+'Иные услуги '!$C$5+'РСТ РСО-А'!$J$7+'РСТ РСО-А'!$G$9</f>
        <v>1243.43</v>
      </c>
      <c r="L179" s="117">
        <f>VLOOKUP($A179+ROUND((COLUMN()-2)/24,5),АТС!$A$41:$F$784,6)+'Иные услуги '!$C$5+'РСТ РСО-А'!$J$7+'РСТ РСО-А'!$G$9</f>
        <v>1243.47</v>
      </c>
      <c r="M179" s="117">
        <f>VLOOKUP($A179+ROUND((COLUMN()-2)/24,5),АТС!$A$41:$F$784,6)+'Иные услуги '!$C$5+'РСТ РСО-А'!$J$7+'РСТ РСО-А'!$G$9</f>
        <v>1243.48</v>
      </c>
      <c r="N179" s="117">
        <f>VLOOKUP($A179+ROUND((COLUMN()-2)/24,5),АТС!$A$41:$F$784,6)+'Иные услуги '!$C$5+'РСТ РСО-А'!$J$7+'РСТ РСО-А'!$G$9</f>
        <v>1243.47</v>
      </c>
      <c r="O179" s="117">
        <f>VLOOKUP($A179+ROUND((COLUMN()-2)/24,5),АТС!$A$41:$F$784,6)+'Иные услуги '!$C$5+'РСТ РСО-А'!$J$7+'РСТ РСО-А'!$G$9</f>
        <v>1243.3800000000001</v>
      </c>
      <c r="P179" s="117">
        <f>VLOOKUP($A179+ROUND((COLUMN()-2)/24,5),АТС!$A$41:$F$784,6)+'Иные услуги '!$C$5+'РСТ РСО-А'!$J$7+'РСТ РСО-А'!$G$9</f>
        <v>1243.3800000000001</v>
      </c>
      <c r="Q179" s="117">
        <f>VLOOKUP($A179+ROUND((COLUMN()-2)/24,5),АТС!$A$41:$F$784,6)+'Иные услуги '!$C$5+'РСТ РСО-А'!$J$7+'РСТ РСО-А'!$G$9</f>
        <v>1243.45</v>
      </c>
      <c r="R179" s="117">
        <f>VLOOKUP($A179+ROUND((COLUMN()-2)/24,5),АТС!$A$41:$F$784,6)+'Иные услуги '!$C$5+'РСТ РСО-А'!$J$7+'РСТ РСО-А'!$G$9</f>
        <v>1243.47</v>
      </c>
      <c r="S179" s="117">
        <f>VLOOKUP($A179+ROUND((COLUMN()-2)/24,5),АТС!$A$41:$F$784,6)+'Иные услуги '!$C$5+'РСТ РСО-А'!$J$7+'РСТ РСО-А'!$G$9</f>
        <v>1243.49</v>
      </c>
      <c r="T179" s="117">
        <f>VLOOKUP($A179+ROUND((COLUMN()-2)/24,5),АТС!$A$41:$F$784,6)+'Иные услуги '!$C$5+'РСТ РСО-А'!$J$7+'РСТ РСО-А'!$G$9</f>
        <v>1243.57</v>
      </c>
      <c r="U179" s="117">
        <f>VLOOKUP($A179+ROUND((COLUMN()-2)/24,5),АТС!$A$41:$F$784,6)+'Иные услуги '!$C$5+'РСТ РСО-А'!$J$7+'РСТ РСО-А'!$G$9</f>
        <v>1243.6000000000001</v>
      </c>
      <c r="V179" s="117">
        <f>VLOOKUP($A179+ROUND((COLUMN()-2)/24,5),АТС!$A$41:$F$784,6)+'Иные услуги '!$C$5+'РСТ РСО-А'!$J$7+'РСТ РСО-А'!$G$9</f>
        <v>1243.3600000000001</v>
      </c>
      <c r="W179" s="117">
        <f>VLOOKUP($A179+ROUND((COLUMN()-2)/24,5),АТС!$A$41:$F$784,6)+'Иные услуги '!$C$5+'РСТ РСО-А'!$J$7+'РСТ РСО-А'!$G$9</f>
        <v>1243.3400000000001</v>
      </c>
      <c r="X179" s="117">
        <f>VLOOKUP($A179+ROUND((COLUMN()-2)/24,5),АТС!$A$41:$F$784,6)+'Иные услуги '!$C$5+'РСТ РСО-А'!$J$7+'РСТ РСО-А'!$G$9</f>
        <v>1242.9100000000001</v>
      </c>
      <c r="Y179" s="117">
        <f>VLOOKUP($A179+ROUND((COLUMN()-2)/24,5),АТС!$A$41:$F$784,6)+'Иные услуги '!$C$5+'РСТ РСО-А'!$J$7+'РСТ РСО-А'!$G$9</f>
        <v>1242.07</v>
      </c>
    </row>
    <row r="180" spans="1:27" x14ac:dyDescent="0.2">
      <c r="A180" s="66">
        <f t="shared" si="5"/>
        <v>43661</v>
      </c>
      <c r="B180" s="117">
        <f>VLOOKUP($A180+ROUND((COLUMN()-2)/24,5),АТС!$A$41:$F$784,6)+'Иные услуги '!$C$5+'РСТ РСО-А'!$J$7+'РСТ РСО-А'!$G$9</f>
        <v>1243.57</v>
      </c>
      <c r="C180" s="117">
        <f>VLOOKUP($A180+ROUND((COLUMN()-2)/24,5),АТС!$A$41:$F$784,6)+'Иные услуги '!$C$5+'РСТ РСО-А'!$J$7+'РСТ РСО-А'!$G$9</f>
        <v>1243.5</v>
      </c>
      <c r="D180" s="117">
        <f>VLOOKUP($A180+ROUND((COLUMN()-2)/24,5),АТС!$A$41:$F$784,6)+'Иные услуги '!$C$5+'РСТ РСО-А'!$J$7+'РСТ РСО-А'!$G$9</f>
        <v>1243.47</v>
      </c>
      <c r="E180" s="117">
        <f>VLOOKUP($A180+ROUND((COLUMN()-2)/24,5),АТС!$A$41:$F$784,6)+'Иные услуги '!$C$5+'РСТ РСО-А'!$J$7+'РСТ РСО-А'!$G$9</f>
        <v>1243.53</v>
      </c>
      <c r="F180" s="117">
        <f>VLOOKUP($A180+ROUND((COLUMN()-2)/24,5),АТС!$A$41:$F$784,6)+'Иные услуги '!$C$5+'РСТ РСО-А'!$J$7+'РСТ РСО-А'!$G$9</f>
        <v>1243.56</v>
      </c>
      <c r="G180" s="117">
        <f>VLOOKUP($A180+ROUND((COLUMN()-2)/24,5),АТС!$A$41:$F$784,6)+'Иные услуги '!$C$5+'РСТ РСО-А'!$J$7+'РСТ РСО-А'!$G$9</f>
        <v>1243.53</v>
      </c>
      <c r="H180" s="117">
        <f>VLOOKUP($A180+ROUND((COLUMN()-2)/24,5),АТС!$A$41:$F$784,6)+'Иные услуги '!$C$5+'РСТ РСО-А'!$J$7+'РСТ РСО-А'!$G$9</f>
        <v>1243.24</v>
      </c>
      <c r="I180" s="117">
        <f>VLOOKUP($A180+ROUND((COLUMN()-2)/24,5),АТС!$A$41:$F$784,6)+'Иные услуги '!$C$5+'РСТ РСО-А'!$J$7+'РСТ РСО-А'!$G$9</f>
        <v>1243.33</v>
      </c>
      <c r="J180" s="117">
        <f>VLOOKUP($A180+ROUND((COLUMN()-2)/24,5),АТС!$A$41:$F$784,6)+'Иные услуги '!$C$5+'РСТ РСО-А'!$J$7+'РСТ РСО-А'!$G$9</f>
        <v>1243.53</v>
      </c>
      <c r="K180" s="117">
        <f>VLOOKUP($A180+ROUND((COLUMN()-2)/24,5),АТС!$A$41:$F$784,6)+'Иные услуги '!$C$5+'РСТ РСО-А'!$J$7+'РСТ РСО-А'!$G$9</f>
        <v>1243.7</v>
      </c>
      <c r="L180" s="117">
        <f>VLOOKUP($A180+ROUND((COLUMN()-2)/24,5),АТС!$A$41:$F$784,6)+'Иные услуги '!$C$5+'РСТ РСО-А'!$J$7+'РСТ РСО-А'!$G$9</f>
        <v>1243.71</v>
      </c>
      <c r="M180" s="117">
        <f>VLOOKUP($A180+ROUND((COLUMN()-2)/24,5),АТС!$A$41:$F$784,6)+'Иные услуги '!$C$5+'РСТ РСО-А'!$J$7+'РСТ РСО-А'!$G$9</f>
        <v>1243.72</v>
      </c>
      <c r="N180" s="117">
        <f>VLOOKUP($A180+ROUND((COLUMN()-2)/24,5),АТС!$A$41:$F$784,6)+'Иные услуги '!$C$5+'РСТ РСО-А'!$J$7+'РСТ РСО-А'!$G$9</f>
        <v>1243.73</v>
      </c>
      <c r="O180" s="117">
        <f>VLOOKUP($A180+ROUND((COLUMN()-2)/24,5),АТС!$A$41:$F$784,6)+'Иные услуги '!$C$5+'РСТ РСО-А'!$J$7+'РСТ РСО-А'!$G$9</f>
        <v>1243.58</v>
      </c>
      <c r="P180" s="117">
        <f>VLOOKUP($A180+ROUND((COLUMN()-2)/24,5),АТС!$A$41:$F$784,6)+'Иные услуги '!$C$5+'РСТ РСО-А'!$J$7+'РСТ РСО-А'!$G$9</f>
        <v>1243.57</v>
      </c>
      <c r="Q180" s="117">
        <f>VLOOKUP($A180+ROUND((COLUMN()-2)/24,5),АТС!$A$41:$F$784,6)+'Иные услуги '!$C$5+'РСТ РСО-А'!$J$7+'РСТ РСО-А'!$G$9</f>
        <v>1243.58</v>
      </c>
      <c r="R180" s="117">
        <f>VLOOKUP($A180+ROUND((COLUMN()-2)/24,5),АТС!$A$41:$F$784,6)+'Иные услуги '!$C$5+'РСТ РСО-А'!$J$7+'РСТ РСО-А'!$G$9</f>
        <v>1243.56</v>
      </c>
      <c r="S180" s="117">
        <f>VLOOKUP($A180+ROUND((COLUMN()-2)/24,5),АТС!$A$41:$F$784,6)+'Иные услуги '!$C$5+'РСТ РСО-А'!$J$7+'РСТ РСО-А'!$G$9</f>
        <v>1243.56</v>
      </c>
      <c r="T180" s="117">
        <f>VLOOKUP($A180+ROUND((COLUMN()-2)/24,5),АТС!$A$41:$F$784,6)+'Иные услуги '!$C$5+'РСТ РСО-А'!$J$7+'РСТ РСО-А'!$G$9</f>
        <v>1243.68</v>
      </c>
      <c r="U180" s="117">
        <f>VLOOKUP($A180+ROUND((COLUMN()-2)/24,5),АТС!$A$41:$F$784,6)+'Иные услуги '!$C$5+'РСТ РСО-А'!$J$7+'РСТ РСО-А'!$G$9</f>
        <v>1243.6000000000001</v>
      </c>
      <c r="V180" s="117">
        <f>VLOOKUP($A180+ROUND((COLUMN()-2)/24,5),АТС!$A$41:$F$784,6)+'Иные услуги '!$C$5+'РСТ РСО-А'!$J$7+'РСТ РСО-А'!$G$9</f>
        <v>1243.54</v>
      </c>
      <c r="W180" s="117">
        <f>VLOOKUP($A180+ROUND((COLUMN()-2)/24,5),АТС!$A$41:$F$784,6)+'Иные услуги '!$C$5+'РСТ РСО-А'!$J$7+'РСТ РСО-А'!$G$9</f>
        <v>1243.54</v>
      </c>
      <c r="X180" s="117">
        <f>VLOOKUP($A180+ROUND((COLUMN()-2)/24,5),АТС!$A$41:$F$784,6)+'Иные услуги '!$C$5+'РСТ РСО-А'!$J$7+'РСТ РСО-А'!$G$9</f>
        <v>1243.3600000000001</v>
      </c>
      <c r="Y180" s="117">
        <f>VLOOKUP($A180+ROUND((COLUMN()-2)/24,5),АТС!$A$41:$F$784,6)+'Иные услуги '!$C$5+'РСТ РСО-А'!$J$7+'РСТ РСО-А'!$G$9</f>
        <v>1242.96</v>
      </c>
    </row>
    <row r="181" spans="1:27" x14ac:dyDescent="0.2">
      <c r="A181" s="66">
        <f t="shared" si="5"/>
        <v>43662</v>
      </c>
      <c r="B181" s="117">
        <f>VLOOKUP($A181+ROUND((COLUMN()-2)/24,5),АТС!$A$41:$F$784,6)+'Иные услуги '!$C$5+'РСТ РСО-А'!$J$7+'РСТ РСО-А'!$G$9</f>
        <v>1243.56</v>
      </c>
      <c r="C181" s="117">
        <f>VLOOKUP($A181+ROUND((COLUMN()-2)/24,5),АТС!$A$41:$F$784,6)+'Иные услуги '!$C$5+'РСТ РСО-А'!$J$7+'РСТ РСО-А'!$G$9</f>
        <v>1243.53</v>
      </c>
      <c r="D181" s="117">
        <f>VLOOKUP($A181+ROUND((COLUMN()-2)/24,5),АТС!$A$41:$F$784,6)+'Иные услуги '!$C$5+'РСТ РСО-А'!$J$7+'РСТ РСО-А'!$G$9</f>
        <v>1243.47</v>
      </c>
      <c r="E181" s="117">
        <f>VLOOKUP($A181+ROUND((COLUMN()-2)/24,5),АТС!$A$41:$F$784,6)+'Иные услуги '!$C$5+'РСТ РСО-А'!$J$7+'РСТ РСО-А'!$G$9</f>
        <v>1243.45</v>
      </c>
      <c r="F181" s="117">
        <f>VLOOKUP($A181+ROUND((COLUMN()-2)/24,5),АТС!$A$41:$F$784,6)+'Иные услуги '!$C$5+'РСТ РСО-А'!$J$7+'РСТ РСО-А'!$G$9</f>
        <v>1243.3600000000001</v>
      </c>
      <c r="G181" s="117">
        <f>VLOOKUP($A181+ROUND((COLUMN()-2)/24,5),АТС!$A$41:$F$784,6)+'Иные услуги '!$C$5+'РСТ РСО-А'!$J$7+'РСТ РСО-А'!$G$9</f>
        <v>1243.4000000000001</v>
      </c>
      <c r="H181" s="117">
        <f>VLOOKUP($A181+ROUND((COLUMN()-2)/24,5),АТС!$A$41:$F$784,6)+'Иные услуги '!$C$5+'РСТ РСО-А'!$J$7+'РСТ РСО-А'!$G$9</f>
        <v>1243.24</v>
      </c>
      <c r="I181" s="117">
        <f>VLOOKUP($A181+ROUND((COLUMN()-2)/24,5),АТС!$A$41:$F$784,6)+'Иные услуги '!$C$5+'РСТ РСО-А'!$J$7+'РСТ РСО-А'!$G$9</f>
        <v>1243.25</v>
      </c>
      <c r="J181" s="117">
        <f>VLOOKUP($A181+ROUND((COLUMN()-2)/24,5),АТС!$A$41:$F$784,6)+'Иные услуги '!$C$5+'РСТ РСО-А'!$J$7+'РСТ РСО-А'!$G$9</f>
        <v>1243.26</v>
      </c>
      <c r="K181" s="117">
        <f>VLOOKUP($A181+ROUND((COLUMN()-2)/24,5),АТС!$A$41:$F$784,6)+'Иные услуги '!$C$5+'РСТ РСО-А'!$J$7+'РСТ РСО-А'!$G$9</f>
        <v>1243.55</v>
      </c>
      <c r="L181" s="117">
        <f>VLOOKUP($A181+ROUND((COLUMN()-2)/24,5),АТС!$A$41:$F$784,6)+'Иные услуги '!$C$5+'РСТ РСО-А'!$J$7+'РСТ РСО-А'!$G$9</f>
        <v>1243.6100000000001</v>
      </c>
      <c r="M181" s="117">
        <f>VLOOKUP($A181+ROUND((COLUMN()-2)/24,5),АТС!$A$41:$F$784,6)+'Иные услуги '!$C$5+'РСТ РСО-А'!$J$7+'РСТ РСО-А'!$G$9</f>
        <v>1243.6100000000001</v>
      </c>
      <c r="N181" s="117">
        <f>VLOOKUP($A181+ROUND((COLUMN()-2)/24,5),АТС!$A$41:$F$784,6)+'Иные услуги '!$C$5+'РСТ РСО-А'!$J$7+'РСТ РСО-А'!$G$9</f>
        <v>1243.6200000000001</v>
      </c>
      <c r="O181" s="117">
        <f>VLOOKUP($A181+ROUND((COLUMN()-2)/24,5),АТС!$A$41:$F$784,6)+'Иные услуги '!$C$5+'РСТ РСО-А'!$J$7+'РСТ РСО-А'!$G$9</f>
        <v>1243.3500000000001</v>
      </c>
      <c r="P181" s="117">
        <f>VLOOKUP($A181+ROUND((COLUMN()-2)/24,5),АТС!$A$41:$F$784,6)+'Иные услуги '!$C$5+'РСТ РСО-А'!$J$7+'РСТ РСО-А'!$G$9</f>
        <v>1243.33</v>
      </c>
      <c r="Q181" s="117">
        <f>VLOOKUP($A181+ROUND((COLUMN()-2)/24,5),АТС!$A$41:$F$784,6)+'Иные услуги '!$C$5+'РСТ РСО-А'!$J$7+'РСТ РСО-А'!$G$9</f>
        <v>1243.32</v>
      </c>
      <c r="R181" s="117">
        <f>VLOOKUP($A181+ROUND((COLUMN()-2)/24,5),АТС!$A$41:$F$784,6)+'Иные услуги '!$C$5+'РСТ РСО-А'!$J$7+'РСТ РСО-А'!$G$9</f>
        <v>1243.3500000000001</v>
      </c>
      <c r="S181" s="117">
        <f>VLOOKUP($A181+ROUND((COLUMN()-2)/24,5),АТС!$A$41:$F$784,6)+'Иные услуги '!$C$5+'РСТ РСО-А'!$J$7+'РСТ РСО-А'!$G$9</f>
        <v>1243.51</v>
      </c>
      <c r="T181" s="117">
        <f>VLOOKUP($A181+ROUND((COLUMN()-2)/24,5),АТС!$A$41:$F$784,6)+'Иные услуги '!$C$5+'РСТ РСО-А'!$J$7+'РСТ РСО-А'!$G$9</f>
        <v>1243.57</v>
      </c>
      <c r="U181" s="117">
        <f>VLOOKUP($A181+ROUND((COLUMN()-2)/24,5),АТС!$A$41:$F$784,6)+'Иные услуги '!$C$5+'РСТ РСО-А'!$J$7+'РСТ РСО-А'!$G$9</f>
        <v>1243.6500000000001</v>
      </c>
      <c r="V181" s="117">
        <f>VLOOKUP($A181+ROUND((COLUMN()-2)/24,5),АТС!$A$41:$F$784,6)+'Иные услуги '!$C$5+'РСТ РСО-А'!$J$7+'РСТ РСО-А'!$G$9</f>
        <v>1243.56</v>
      </c>
      <c r="W181" s="117">
        <f>VLOOKUP($A181+ROUND((COLUMN()-2)/24,5),АТС!$A$41:$F$784,6)+'Иные услуги '!$C$5+'РСТ РСО-А'!$J$7+'РСТ РСО-А'!$G$9</f>
        <v>1243.52</v>
      </c>
      <c r="X181" s="117">
        <f>VLOOKUP($A181+ROUND((COLUMN()-2)/24,5),АТС!$A$41:$F$784,6)+'Иные услуги '!$C$5+'РСТ РСО-А'!$J$7+'РСТ РСО-А'!$G$9</f>
        <v>1243.3400000000001</v>
      </c>
      <c r="Y181" s="117">
        <f>VLOOKUP($A181+ROUND((COLUMN()-2)/24,5),АТС!$A$41:$F$784,6)+'Иные услуги '!$C$5+'РСТ РСО-А'!$J$7+'РСТ РСО-А'!$G$9</f>
        <v>1242.96</v>
      </c>
    </row>
    <row r="182" spans="1:27" x14ac:dyDescent="0.2">
      <c r="A182" s="66">
        <f t="shared" si="5"/>
        <v>43663</v>
      </c>
      <c r="B182" s="117">
        <f>VLOOKUP($A182+ROUND((COLUMN()-2)/24,5),АТС!$A$41:$F$784,6)+'Иные услуги '!$C$5+'РСТ РСО-А'!$J$7+'РСТ РСО-А'!$G$9</f>
        <v>1243.52</v>
      </c>
      <c r="C182" s="117">
        <f>VLOOKUP($A182+ROUND((COLUMN()-2)/24,5),АТС!$A$41:$F$784,6)+'Иные услуги '!$C$5+'РСТ РСО-А'!$J$7+'РСТ РСО-А'!$G$9</f>
        <v>1243.48</v>
      </c>
      <c r="D182" s="117">
        <f>VLOOKUP($A182+ROUND((COLUMN()-2)/24,5),АТС!$A$41:$F$784,6)+'Иные услуги '!$C$5+'РСТ РСО-А'!$J$7+'РСТ РСО-А'!$G$9</f>
        <v>1243.44</v>
      </c>
      <c r="E182" s="117">
        <f>VLOOKUP($A182+ROUND((COLUMN()-2)/24,5),АТС!$A$41:$F$784,6)+'Иные услуги '!$C$5+'РСТ РСО-А'!$J$7+'РСТ РСО-А'!$G$9</f>
        <v>1243.43</v>
      </c>
      <c r="F182" s="117">
        <f>VLOOKUP($A182+ROUND((COLUMN()-2)/24,5),АТС!$A$41:$F$784,6)+'Иные услуги '!$C$5+'РСТ РСО-А'!$J$7+'РСТ РСО-А'!$G$9</f>
        <v>1243.3500000000001</v>
      </c>
      <c r="G182" s="117">
        <f>VLOOKUP($A182+ROUND((COLUMN()-2)/24,5),АТС!$A$41:$F$784,6)+'Иные услуги '!$C$5+'РСТ РСО-А'!$J$7+'РСТ РСО-А'!$G$9</f>
        <v>1243.27</v>
      </c>
      <c r="H182" s="117">
        <f>VLOOKUP($A182+ROUND((COLUMN()-2)/24,5),АТС!$A$41:$F$784,6)+'Иные услуги '!$C$5+'РСТ РСО-А'!$J$7+'РСТ РСО-А'!$G$9</f>
        <v>1243.1100000000001</v>
      </c>
      <c r="I182" s="117">
        <f>VLOOKUP($A182+ROUND((COLUMN()-2)/24,5),АТС!$A$41:$F$784,6)+'Иные услуги '!$C$5+'РСТ РСО-А'!$J$7+'РСТ РСО-А'!$G$9</f>
        <v>1242.8700000000001</v>
      </c>
      <c r="J182" s="117">
        <f>VLOOKUP($A182+ROUND((COLUMN()-2)/24,5),АТС!$A$41:$F$784,6)+'Иные услуги '!$C$5+'РСТ РСО-А'!$J$7+'РСТ РСО-А'!$G$9</f>
        <v>1243.21</v>
      </c>
      <c r="K182" s="117">
        <f>VLOOKUP($A182+ROUND((COLUMN()-2)/24,5),АТС!$A$41:$F$784,6)+'Иные услуги '!$C$5+'РСТ РСО-А'!$J$7+'РСТ РСО-А'!$G$9</f>
        <v>1243.56</v>
      </c>
      <c r="L182" s="117">
        <f>VLOOKUP($A182+ROUND((COLUMN()-2)/24,5),АТС!$A$41:$F$784,6)+'Иные услуги '!$C$5+'РСТ РСО-А'!$J$7+'РСТ РСО-А'!$G$9</f>
        <v>1243.6000000000001</v>
      </c>
      <c r="M182" s="117">
        <f>VLOOKUP($A182+ROUND((COLUMN()-2)/24,5),АТС!$A$41:$F$784,6)+'Иные услуги '!$C$5+'РСТ РСО-А'!$J$7+'РСТ РСО-А'!$G$9</f>
        <v>1243.6100000000001</v>
      </c>
      <c r="N182" s="117">
        <f>VLOOKUP($A182+ROUND((COLUMN()-2)/24,5),АТС!$A$41:$F$784,6)+'Иные услуги '!$C$5+'РСТ РСО-А'!$J$7+'РСТ РСО-А'!$G$9</f>
        <v>1243.5900000000001</v>
      </c>
      <c r="O182" s="117">
        <f>VLOOKUP($A182+ROUND((COLUMN()-2)/24,5),АТС!$A$41:$F$784,6)+'Иные услуги '!$C$5+'РСТ РСО-А'!$J$7+'РСТ РСО-А'!$G$9</f>
        <v>1243.28</v>
      </c>
      <c r="P182" s="117">
        <f>VLOOKUP($A182+ROUND((COLUMN()-2)/24,5),АТС!$A$41:$F$784,6)+'Иные услуги '!$C$5+'РСТ РСО-А'!$J$7+'РСТ РСО-А'!$G$9</f>
        <v>1243.27</v>
      </c>
      <c r="Q182" s="117">
        <f>VLOOKUP($A182+ROUND((COLUMN()-2)/24,5),АТС!$A$41:$F$784,6)+'Иные услуги '!$C$5+'РСТ РСО-А'!$J$7+'РСТ РСО-А'!$G$9</f>
        <v>1243.27</v>
      </c>
      <c r="R182" s="117">
        <f>VLOOKUP($A182+ROUND((COLUMN()-2)/24,5),АТС!$A$41:$F$784,6)+'Иные услуги '!$C$5+'РСТ РСО-А'!$J$7+'РСТ РСО-А'!$G$9</f>
        <v>1243.29</v>
      </c>
      <c r="S182" s="117">
        <f>VLOOKUP($A182+ROUND((COLUMN()-2)/24,5),АТС!$A$41:$F$784,6)+'Иные услуги '!$C$5+'РСТ РСО-А'!$J$7+'РСТ РСО-А'!$G$9</f>
        <v>1243.27</v>
      </c>
      <c r="T182" s="117">
        <f>VLOOKUP($A182+ROUND((COLUMN()-2)/24,5),АТС!$A$41:$F$784,6)+'Иные услуги '!$C$5+'РСТ РСО-А'!$J$7+'РСТ РСО-А'!$G$9</f>
        <v>1243.57</v>
      </c>
      <c r="U182" s="117">
        <f>VLOOKUP($A182+ROUND((COLUMN()-2)/24,5),АТС!$A$41:$F$784,6)+'Иные услуги '!$C$5+'РСТ РСО-А'!$J$7+'РСТ РСО-А'!$G$9</f>
        <v>1243.6200000000001</v>
      </c>
      <c r="V182" s="117">
        <f>VLOOKUP($A182+ROUND((COLUMN()-2)/24,5),АТС!$A$41:$F$784,6)+'Иные услуги '!$C$5+'РСТ РСО-А'!$J$7+'РСТ РСО-А'!$G$9</f>
        <v>1243.46</v>
      </c>
      <c r="W182" s="117">
        <f>VLOOKUP($A182+ROUND((COLUMN()-2)/24,5),АТС!$A$41:$F$784,6)+'Иные услуги '!$C$5+'РСТ РСО-А'!$J$7+'РСТ РСО-А'!$G$9</f>
        <v>1243.44</v>
      </c>
      <c r="X182" s="117">
        <f>VLOOKUP($A182+ROUND((COLUMN()-2)/24,5),АТС!$A$41:$F$784,6)+'Иные услуги '!$C$5+'РСТ РСО-А'!$J$7+'РСТ РСО-А'!$G$9</f>
        <v>1243.32</v>
      </c>
      <c r="Y182" s="117">
        <f>VLOOKUP($A182+ROUND((COLUMN()-2)/24,5),АТС!$A$41:$F$784,6)+'Иные услуги '!$C$5+'РСТ РСО-А'!$J$7+'РСТ РСО-А'!$G$9</f>
        <v>1242.6500000000001</v>
      </c>
    </row>
    <row r="183" spans="1:27" x14ac:dyDescent="0.2">
      <c r="A183" s="66">
        <f t="shared" si="5"/>
        <v>43664</v>
      </c>
      <c r="B183" s="117">
        <f>VLOOKUP($A183+ROUND((COLUMN()-2)/24,5),АТС!$A$41:$F$784,6)+'Иные услуги '!$C$5+'РСТ РСО-А'!$J$7+'РСТ РСО-А'!$G$9</f>
        <v>1243.51</v>
      </c>
      <c r="C183" s="117">
        <f>VLOOKUP($A183+ROUND((COLUMN()-2)/24,5),АТС!$A$41:$F$784,6)+'Иные услуги '!$C$5+'РСТ РСО-А'!$J$7+'РСТ РСО-А'!$G$9</f>
        <v>1243.5</v>
      </c>
      <c r="D183" s="117">
        <f>VLOOKUP($A183+ROUND((COLUMN()-2)/24,5),АТС!$A$41:$F$784,6)+'Иные услуги '!$C$5+'РСТ РСО-А'!$J$7+'РСТ РСО-А'!$G$9</f>
        <v>1243.48</v>
      </c>
      <c r="E183" s="117">
        <f>VLOOKUP($A183+ROUND((COLUMN()-2)/24,5),АТС!$A$41:$F$784,6)+'Иные услуги '!$C$5+'РСТ РСО-А'!$J$7+'РСТ РСО-А'!$G$9</f>
        <v>1243.48</v>
      </c>
      <c r="F183" s="117">
        <f>VLOOKUP($A183+ROUND((COLUMN()-2)/24,5),АТС!$A$41:$F$784,6)+'Иные услуги '!$C$5+'РСТ РСО-А'!$J$7+'РСТ РСО-А'!$G$9</f>
        <v>1243.42</v>
      </c>
      <c r="G183" s="117">
        <f>VLOOKUP($A183+ROUND((COLUMN()-2)/24,5),АТС!$A$41:$F$784,6)+'Иные услуги '!$C$5+'РСТ РСО-А'!$J$7+'РСТ РСО-А'!$G$9</f>
        <v>1243.33</v>
      </c>
      <c r="H183" s="117">
        <f>VLOOKUP($A183+ROUND((COLUMN()-2)/24,5),АТС!$A$41:$F$784,6)+'Иные услуги '!$C$5+'РСТ РСО-А'!$J$7+'РСТ РСО-А'!$G$9</f>
        <v>1242.9100000000001</v>
      </c>
      <c r="I183" s="117">
        <f>VLOOKUP($A183+ROUND((COLUMN()-2)/24,5),АТС!$A$41:$F$784,6)+'Иные услуги '!$C$5+'РСТ РСО-А'!$J$7+'РСТ РСО-А'!$G$9</f>
        <v>1242.95</v>
      </c>
      <c r="J183" s="117">
        <f>VLOOKUP($A183+ROUND((COLUMN()-2)/24,5),АТС!$A$41:$F$784,6)+'Иные услуги '!$C$5+'РСТ РСО-А'!$J$7+'РСТ РСО-А'!$G$9</f>
        <v>1243.1600000000001</v>
      </c>
      <c r="K183" s="117">
        <f>VLOOKUP($A183+ROUND((COLUMN()-2)/24,5),АТС!$A$41:$F$784,6)+'Иные услуги '!$C$5+'РСТ РСО-А'!$J$7+'РСТ РСО-А'!$G$9</f>
        <v>1243.53</v>
      </c>
      <c r="L183" s="117">
        <f>VLOOKUP($A183+ROUND((COLUMN()-2)/24,5),АТС!$A$41:$F$784,6)+'Иные услуги '!$C$5+'РСТ РСО-А'!$J$7+'РСТ РСО-А'!$G$9</f>
        <v>1243.53</v>
      </c>
      <c r="M183" s="117">
        <f>VLOOKUP($A183+ROUND((COLUMN()-2)/24,5),АТС!$A$41:$F$784,6)+'Иные услуги '!$C$5+'РСТ РСО-А'!$J$7+'РСТ РСО-А'!$G$9</f>
        <v>1243.56</v>
      </c>
      <c r="N183" s="117">
        <f>VLOOKUP($A183+ROUND((COLUMN()-2)/24,5),АТС!$A$41:$F$784,6)+'Иные услуги '!$C$5+'РСТ РСО-А'!$J$7+'РСТ РСО-А'!$G$9</f>
        <v>1243.57</v>
      </c>
      <c r="O183" s="117">
        <f>VLOOKUP($A183+ROUND((COLUMN()-2)/24,5),АТС!$A$41:$F$784,6)+'Иные услуги '!$C$5+'РСТ РСО-А'!$J$7+'РСТ РСО-А'!$G$9</f>
        <v>1243.21</v>
      </c>
      <c r="P183" s="117">
        <f>VLOOKUP($A183+ROUND((COLUMN()-2)/24,5),АТС!$A$41:$F$784,6)+'Иные услуги '!$C$5+'РСТ РСО-А'!$J$7+'РСТ РСО-А'!$G$9</f>
        <v>1243.2</v>
      </c>
      <c r="Q183" s="117">
        <f>VLOOKUP($A183+ROUND((COLUMN()-2)/24,5),АТС!$A$41:$F$784,6)+'Иные услуги '!$C$5+'РСТ РСО-А'!$J$7+'РСТ РСО-А'!$G$9</f>
        <v>1243.2</v>
      </c>
      <c r="R183" s="117">
        <f>VLOOKUP($A183+ROUND((COLUMN()-2)/24,5),АТС!$A$41:$F$784,6)+'Иные услуги '!$C$5+'РСТ РСО-А'!$J$7+'РСТ РСО-А'!$G$9</f>
        <v>1243.17</v>
      </c>
      <c r="S183" s="117">
        <f>VLOOKUP($A183+ROUND((COLUMN()-2)/24,5),АТС!$A$41:$F$784,6)+'Иные услуги '!$C$5+'РСТ РСО-А'!$J$7+'РСТ РСО-А'!$G$9</f>
        <v>1243.17</v>
      </c>
      <c r="T183" s="117">
        <f>VLOOKUP($A183+ROUND((COLUMN()-2)/24,5),АТС!$A$41:$F$784,6)+'Иные услуги '!$C$5+'РСТ РСО-А'!$J$7+'РСТ РСО-А'!$G$9</f>
        <v>1243.46</v>
      </c>
      <c r="U183" s="117">
        <f>VLOOKUP($A183+ROUND((COLUMN()-2)/24,5),АТС!$A$41:$F$784,6)+'Иные услуги '!$C$5+'РСТ РСО-А'!$J$7+'РСТ РСО-А'!$G$9</f>
        <v>1243.57</v>
      </c>
      <c r="V183" s="117">
        <f>VLOOKUP($A183+ROUND((COLUMN()-2)/24,5),АТС!$A$41:$F$784,6)+'Иные услуги '!$C$5+'РСТ РСО-А'!$J$7+'РСТ РСО-А'!$G$9</f>
        <v>1243.4000000000001</v>
      </c>
      <c r="W183" s="117">
        <f>VLOOKUP($A183+ROUND((COLUMN()-2)/24,5),АТС!$A$41:$F$784,6)+'Иные услуги '!$C$5+'РСТ РСО-А'!$J$7+'РСТ РСО-А'!$G$9</f>
        <v>1243.3600000000001</v>
      </c>
      <c r="X183" s="117">
        <f>VLOOKUP($A183+ROUND((COLUMN()-2)/24,5),АТС!$A$41:$F$784,6)+'Иные услуги '!$C$5+'РСТ РСО-А'!$J$7+'РСТ РСО-А'!$G$9</f>
        <v>1243.23</v>
      </c>
      <c r="Y183" s="117">
        <f>VLOOKUP($A183+ROUND((COLUMN()-2)/24,5),АТС!$A$41:$F$784,6)+'Иные услуги '!$C$5+'РСТ РСО-А'!$J$7+'РСТ РСО-А'!$G$9</f>
        <v>1242.45</v>
      </c>
    </row>
    <row r="184" spans="1:27" x14ac:dyDescent="0.2">
      <c r="A184" s="66">
        <f t="shared" si="5"/>
        <v>43665</v>
      </c>
      <c r="B184" s="117">
        <f>VLOOKUP($A184+ROUND((COLUMN()-2)/24,5),АТС!$A$41:$F$784,6)+'Иные услуги '!$C$5+'РСТ РСО-А'!$J$7+'РСТ РСО-А'!$G$9</f>
        <v>1243.22</v>
      </c>
      <c r="C184" s="117">
        <f>VLOOKUP($A184+ROUND((COLUMN()-2)/24,5),АТС!$A$41:$F$784,6)+'Иные услуги '!$C$5+'РСТ РСО-А'!$J$7+'РСТ РСО-А'!$G$9</f>
        <v>1243.27</v>
      </c>
      <c r="D184" s="117">
        <f>VLOOKUP($A184+ROUND((COLUMN()-2)/24,5),АТС!$A$41:$F$784,6)+'Иные услуги '!$C$5+'РСТ РСО-А'!$J$7+'РСТ РСО-А'!$G$9</f>
        <v>1243.26</v>
      </c>
      <c r="E184" s="117">
        <f>VLOOKUP($A184+ROUND((COLUMN()-2)/24,5),АТС!$A$41:$F$784,6)+'Иные услуги '!$C$5+'РСТ РСО-А'!$J$7+'РСТ РСО-А'!$G$9</f>
        <v>1243.25</v>
      </c>
      <c r="F184" s="117">
        <f>VLOOKUP($A184+ROUND((COLUMN()-2)/24,5),АТС!$A$41:$F$784,6)+'Иные услуги '!$C$5+'РСТ РСО-А'!$J$7+'РСТ РСО-А'!$G$9</f>
        <v>1243.21</v>
      </c>
      <c r="G184" s="117">
        <f>VLOOKUP($A184+ROUND((COLUMN()-2)/24,5),АТС!$A$41:$F$784,6)+'Иные услуги '!$C$5+'РСТ РСО-А'!$J$7+'РСТ РСО-А'!$G$9</f>
        <v>1243.32</v>
      </c>
      <c r="H184" s="117">
        <f>VLOOKUP($A184+ROUND((COLUMN()-2)/24,5),АТС!$A$41:$F$784,6)+'Иные услуги '!$C$5+'РСТ РСО-А'!$J$7+'РСТ РСО-А'!$G$9</f>
        <v>1242.9100000000001</v>
      </c>
      <c r="I184" s="117">
        <f>VLOOKUP($A184+ROUND((COLUMN()-2)/24,5),АТС!$A$41:$F$784,6)+'Иные услуги '!$C$5+'РСТ РСО-А'!$J$7+'РСТ РСО-А'!$G$9</f>
        <v>1242.74</v>
      </c>
      <c r="J184" s="117">
        <f>VLOOKUP($A184+ROUND((COLUMN()-2)/24,5),АТС!$A$41:$F$784,6)+'Иные услуги '!$C$5+'РСТ РСО-А'!$J$7+'РСТ РСО-А'!$G$9</f>
        <v>1242.98</v>
      </c>
      <c r="K184" s="117">
        <f>VLOOKUP($A184+ROUND((COLUMN()-2)/24,5),АТС!$A$41:$F$784,6)+'Иные услуги '!$C$5+'РСТ РСО-А'!$J$7+'РСТ РСО-А'!$G$9</f>
        <v>1243.4100000000001</v>
      </c>
      <c r="L184" s="117">
        <f>VLOOKUP($A184+ROUND((COLUMN()-2)/24,5),АТС!$A$41:$F$784,6)+'Иные услуги '!$C$5+'РСТ РСО-А'!$J$7+'РСТ РСО-А'!$G$9</f>
        <v>1243.45</v>
      </c>
      <c r="M184" s="117">
        <f>VLOOKUP($A184+ROUND((COLUMN()-2)/24,5),АТС!$A$41:$F$784,6)+'Иные услуги '!$C$5+'РСТ РСО-А'!$J$7+'РСТ РСО-А'!$G$9</f>
        <v>1243.45</v>
      </c>
      <c r="N184" s="117">
        <f>VLOOKUP($A184+ROUND((COLUMN()-2)/24,5),АТС!$A$41:$F$784,6)+'Иные услуги '!$C$5+'РСТ РСО-А'!$J$7+'РСТ РСО-А'!$G$9</f>
        <v>1243.43</v>
      </c>
      <c r="O184" s="117">
        <f>VLOOKUP($A184+ROUND((COLUMN()-2)/24,5),АТС!$A$41:$F$784,6)+'Иные услуги '!$C$5+'РСТ РСО-А'!$J$7+'РСТ РСО-А'!$G$9</f>
        <v>1243.03</v>
      </c>
      <c r="P184" s="117">
        <f>VLOOKUP($A184+ROUND((COLUMN()-2)/24,5),АТС!$A$41:$F$784,6)+'Иные услуги '!$C$5+'РСТ РСО-А'!$J$7+'РСТ РСО-А'!$G$9</f>
        <v>1242.99</v>
      </c>
      <c r="Q184" s="117">
        <f>VLOOKUP($A184+ROUND((COLUMN()-2)/24,5),АТС!$A$41:$F$784,6)+'Иные услуги '!$C$5+'РСТ РСО-А'!$J$7+'РСТ РСО-А'!$G$9</f>
        <v>1242.8800000000001</v>
      </c>
      <c r="R184" s="117">
        <f>VLOOKUP($A184+ROUND((COLUMN()-2)/24,5),АТС!$A$41:$F$784,6)+'Иные услуги '!$C$5+'РСТ РСО-А'!$J$7+'РСТ РСО-А'!$G$9</f>
        <v>1242.98</v>
      </c>
      <c r="S184" s="117">
        <f>VLOOKUP($A184+ROUND((COLUMN()-2)/24,5),АТС!$A$41:$F$784,6)+'Иные услуги '!$C$5+'РСТ РСО-А'!$J$7+'РСТ РСО-А'!$G$9</f>
        <v>1243.23</v>
      </c>
      <c r="T184" s="117">
        <f>VLOOKUP($A184+ROUND((COLUMN()-2)/24,5),АТС!$A$41:$F$784,6)+'Иные услуги '!$C$5+'РСТ РСО-А'!$J$7+'РСТ РСО-А'!$G$9</f>
        <v>1243.3600000000001</v>
      </c>
      <c r="U184" s="117">
        <f>VLOOKUP($A184+ROUND((COLUMN()-2)/24,5),АТС!$A$41:$F$784,6)+'Иные услуги '!$C$5+'РСТ РСО-А'!$J$7+'РСТ РСО-А'!$G$9</f>
        <v>1243.47</v>
      </c>
      <c r="V184" s="117">
        <f>VLOOKUP($A184+ROUND((COLUMN()-2)/24,5),АТС!$A$41:$F$784,6)+'Иные услуги '!$C$5+'РСТ РСО-А'!$J$7+'РСТ РСО-А'!$G$9</f>
        <v>1243.31</v>
      </c>
      <c r="W184" s="117">
        <f>VLOOKUP($A184+ROUND((COLUMN()-2)/24,5),АТС!$A$41:$F$784,6)+'Иные услуги '!$C$5+'РСТ РСО-А'!$J$7+'РСТ РСО-А'!$G$9</f>
        <v>1243.19</v>
      </c>
      <c r="X184" s="117">
        <f>VLOOKUP($A184+ROUND((COLUMN()-2)/24,5),АТС!$A$41:$F$784,6)+'Иные услуги '!$C$5+'РСТ РСО-А'!$J$7+'РСТ РСО-А'!$G$9</f>
        <v>1242.9000000000001</v>
      </c>
      <c r="Y184" s="117">
        <f>VLOOKUP($A184+ROUND((COLUMN()-2)/24,5),АТС!$A$41:$F$784,6)+'Иные услуги '!$C$5+'РСТ РСО-А'!$J$7+'РСТ РСО-А'!$G$9</f>
        <v>1242.4000000000001</v>
      </c>
    </row>
    <row r="185" spans="1:27" x14ac:dyDescent="0.2">
      <c r="A185" s="66">
        <f t="shared" si="5"/>
        <v>43666</v>
      </c>
      <c r="B185" s="117">
        <f>VLOOKUP($A185+ROUND((COLUMN()-2)/24,5),АТС!$A$41:$F$784,6)+'Иные услуги '!$C$5+'РСТ РСО-А'!$J$7+'РСТ РСО-А'!$G$9</f>
        <v>1243.17</v>
      </c>
      <c r="C185" s="117">
        <f>VLOOKUP($A185+ROUND((COLUMN()-2)/24,5),АТС!$A$41:$F$784,6)+'Иные услуги '!$C$5+'РСТ РСО-А'!$J$7+'РСТ РСО-А'!$G$9</f>
        <v>1243.06</v>
      </c>
      <c r="D185" s="117">
        <f>VLOOKUP($A185+ROUND((COLUMN()-2)/24,5),АТС!$A$41:$F$784,6)+'Иные услуги '!$C$5+'РСТ РСО-А'!$J$7+'РСТ РСО-А'!$G$9</f>
        <v>1243.05</v>
      </c>
      <c r="E185" s="117">
        <f>VLOOKUP($A185+ROUND((COLUMN()-2)/24,5),АТС!$A$41:$F$784,6)+'Иные услуги '!$C$5+'РСТ РСО-А'!$J$7+'РСТ РСО-А'!$G$9</f>
        <v>1243.01</v>
      </c>
      <c r="F185" s="117">
        <f>VLOOKUP($A185+ROUND((COLUMN()-2)/24,5),АТС!$A$41:$F$784,6)+'Иные услуги '!$C$5+'РСТ РСО-А'!$J$7+'РСТ РСО-А'!$G$9</f>
        <v>1243.1200000000001</v>
      </c>
      <c r="G185" s="117">
        <f>VLOOKUP($A185+ROUND((COLUMN()-2)/24,5),АТС!$A$41:$F$784,6)+'Иные услуги '!$C$5+'РСТ РСО-А'!$J$7+'РСТ РСО-А'!$G$9</f>
        <v>1243.07</v>
      </c>
      <c r="H185" s="117">
        <f>VLOOKUP($A185+ROUND((COLUMN()-2)/24,5),АТС!$A$41:$F$784,6)+'Иные услуги '!$C$5+'РСТ РСО-А'!$J$7+'РСТ РСО-А'!$G$9</f>
        <v>1242.3700000000001</v>
      </c>
      <c r="I185" s="117">
        <f>VLOOKUP($A185+ROUND((COLUMN()-2)/24,5),АТС!$A$41:$F$784,6)+'Иные услуги '!$C$5+'РСТ РСО-А'!$J$7+'РСТ РСО-А'!$G$9</f>
        <v>1242.55</v>
      </c>
      <c r="J185" s="117">
        <f>VLOOKUP($A185+ROUND((COLUMN()-2)/24,5),АТС!$A$41:$F$784,6)+'Иные услуги '!$C$5+'РСТ РСО-А'!$J$7+'РСТ РСО-А'!$G$9</f>
        <v>1243</v>
      </c>
      <c r="K185" s="117">
        <f>VLOOKUP($A185+ROUND((COLUMN()-2)/24,5),АТС!$A$41:$F$784,6)+'Иные услуги '!$C$5+'РСТ РСО-А'!$J$7+'РСТ РСО-А'!$G$9</f>
        <v>1243.29</v>
      </c>
      <c r="L185" s="117">
        <f>VLOOKUP($A185+ROUND((COLUMN()-2)/24,5),АТС!$A$41:$F$784,6)+'Иные услуги '!$C$5+'РСТ РСО-А'!$J$7+'РСТ РСО-А'!$G$9</f>
        <v>1243.32</v>
      </c>
      <c r="M185" s="117">
        <f>VLOOKUP($A185+ROUND((COLUMN()-2)/24,5),АТС!$A$41:$F$784,6)+'Иные услуги '!$C$5+'РСТ РСО-А'!$J$7+'РСТ РСО-А'!$G$9</f>
        <v>1243.33</v>
      </c>
      <c r="N185" s="117">
        <f>VLOOKUP($A185+ROUND((COLUMN()-2)/24,5),АТС!$A$41:$F$784,6)+'Иные услуги '!$C$5+'РСТ РСО-А'!$J$7+'РСТ РСО-А'!$G$9</f>
        <v>1243.28</v>
      </c>
      <c r="O185" s="117">
        <f>VLOOKUP($A185+ROUND((COLUMN()-2)/24,5),АТС!$A$41:$F$784,6)+'Иные услуги '!$C$5+'РСТ РСО-А'!$J$7+'РСТ РСО-А'!$G$9</f>
        <v>1243.1400000000001</v>
      </c>
      <c r="P185" s="117">
        <f>VLOOKUP($A185+ROUND((COLUMN()-2)/24,5),АТС!$A$41:$F$784,6)+'Иные услуги '!$C$5+'РСТ РСО-А'!$J$7+'РСТ РСО-А'!$G$9</f>
        <v>1243.1600000000001</v>
      </c>
      <c r="Q185" s="117">
        <f>VLOOKUP($A185+ROUND((COLUMN()-2)/24,5),АТС!$A$41:$F$784,6)+'Иные услуги '!$C$5+'РСТ РСО-А'!$J$7+'РСТ РСО-А'!$G$9</f>
        <v>1243.1400000000001</v>
      </c>
      <c r="R185" s="117">
        <f>VLOOKUP($A185+ROUND((COLUMN()-2)/24,5),АТС!$A$41:$F$784,6)+'Иные услуги '!$C$5+'РСТ РСО-А'!$J$7+'РСТ РСО-А'!$G$9</f>
        <v>1243.1600000000001</v>
      </c>
      <c r="S185" s="117">
        <f>VLOOKUP($A185+ROUND((COLUMN()-2)/24,5),АТС!$A$41:$F$784,6)+'Иные услуги '!$C$5+'РСТ РСО-А'!$J$7+'РСТ РСО-А'!$G$9</f>
        <v>1243.1100000000001</v>
      </c>
      <c r="T185" s="117">
        <f>VLOOKUP($A185+ROUND((COLUMN()-2)/24,5),АТС!$A$41:$F$784,6)+'Иные услуги '!$C$5+'РСТ РСО-А'!$J$7+'РСТ РСО-А'!$G$9</f>
        <v>1243.22</v>
      </c>
      <c r="U185" s="117">
        <f>VLOOKUP($A185+ROUND((COLUMN()-2)/24,5),АТС!$A$41:$F$784,6)+'Иные услуги '!$C$5+'РСТ РСО-А'!$J$7+'РСТ РСО-А'!$G$9</f>
        <v>1243.3800000000001</v>
      </c>
      <c r="V185" s="117">
        <f>VLOOKUP($A185+ROUND((COLUMN()-2)/24,5),АТС!$A$41:$F$784,6)+'Иные услуги '!$C$5+'РСТ РСО-А'!$J$7+'РСТ РСО-А'!$G$9</f>
        <v>1243.2</v>
      </c>
      <c r="W185" s="117">
        <f>VLOOKUP($A185+ROUND((COLUMN()-2)/24,5),АТС!$A$41:$F$784,6)+'Иные услуги '!$C$5+'РСТ РСО-А'!$J$7+'РСТ РСО-А'!$G$9</f>
        <v>1243.06</v>
      </c>
      <c r="X185" s="117">
        <f>VLOOKUP($A185+ROUND((COLUMN()-2)/24,5),АТС!$A$41:$F$784,6)+'Иные услуги '!$C$5+'РСТ РСО-А'!$J$7+'РСТ РСО-А'!$G$9</f>
        <v>1242.8</v>
      </c>
      <c r="Y185" s="117">
        <f>VLOOKUP($A185+ROUND((COLUMN()-2)/24,5),АТС!$A$41:$F$784,6)+'Иные услуги '!$C$5+'РСТ РСО-А'!$J$7+'РСТ РСО-А'!$G$9</f>
        <v>1242.1100000000001</v>
      </c>
    </row>
    <row r="186" spans="1:27" x14ac:dyDescent="0.2">
      <c r="A186" s="66">
        <f t="shared" si="5"/>
        <v>43667</v>
      </c>
      <c r="B186" s="117">
        <f>VLOOKUP($A186+ROUND((COLUMN()-2)/24,5),АТС!$A$41:$F$784,6)+'Иные услуги '!$C$5+'РСТ РСО-А'!$J$7+'РСТ РСО-А'!$G$9</f>
        <v>1243.1300000000001</v>
      </c>
      <c r="C186" s="117">
        <f>VLOOKUP($A186+ROUND((COLUMN()-2)/24,5),АТС!$A$41:$F$784,6)+'Иные услуги '!$C$5+'РСТ РСО-А'!$J$7+'РСТ РСО-А'!$G$9</f>
        <v>1243.08</v>
      </c>
      <c r="D186" s="117">
        <f>VLOOKUP($A186+ROUND((COLUMN()-2)/24,5),АТС!$A$41:$F$784,6)+'Иные услуги '!$C$5+'РСТ РСО-А'!$J$7+'РСТ РСО-А'!$G$9</f>
        <v>1243.08</v>
      </c>
      <c r="E186" s="117">
        <f>VLOOKUP($A186+ROUND((COLUMN()-2)/24,5),АТС!$A$41:$F$784,6)+'Иные услуги '!$C$5+'РСТ РСО-А'!$J$7+'РСТ РСО-А'!$G$9</f>
        <v>1243.06</v>
      </c>
      <c r="F186" s="117">
        <f>VLOOKUP($A186+ROUND((COLUMN()-2)/24,5),АТС!$A$41:$F$784,6)+'Иные услуги '!$C$5+'РСТ РСО-А'!$J$7+'РСТ РСО-А'!$G$9</f>
        <v>1243.08</v>
      </c>
      <c r="G186" s="117">
        <f>VLOOKUP($A186+ROUND((COLUMN()-2)/24,5),АТС!$A$41:$F$784,6)+'Иные услуги '!$C$5+'РСТ РСО-А'!$J$7+'РСТ РСО-А'!$G$9</f>
        <v>1243</v>
      </c>
      <c r="H186" s="117">
        <f>VLOOKUP($A186+ROUND((COLUMN()-2)/24,5),АТС!$A$41:$F$784,6)+'Иные услуги '!$C$5+'РСТ РСО-А'!$J$7+'РСТ РСО-А'!$G$9</f>
        <v>1242.6000000000001</v>
      </c>
      <c r="I186" s="117">
        <f>VLOOKUP($A186+ROUND((COLUMN()-2)/24,5),АТС!$A$41:$F$784,6)+'Иные услуги '!$C$5+'РСТ РСО-А'!$J$7+'РСТ РСО-А'!$G$9</f>
        <v>1242.8500000000001</v>
      </c>
      <c r="J186" s="117">
        <f>VLOOKUP($A186+ROUND((COLUMN()-2)/24,5),АТС!$A$41:$F$784,6)+'Иные услуги '!$C$5+'РСТ РСО-А'!$J$7+'РСТ РСО-А'!$G$9</f>
        <v>1242.97</v>
      </c>
      <c r="K186" s="117">
        <f>VLOOKUP($A186+ROUND((COLUMN()-2)/24,5),АТС!$A$41:$F$784,6)+'Иные услуги '!$C$5+'РСТ РСО-А'!$J$7+'РСТ РСО-А'!$G$9</f>
        <v>1243.19</v>
      </c>
      <c r="L186" s="117">
        <f>VLOOKUP($A186+ROUND((COLUMN()-2)/24,5),АТС!$A$41:$F$784,6)+'Иные услуги '!$C$5+'РСТ РСО-А'!$J$7+'РСТ РСО-А'!$G$9</f>
        <v>1243.32</v>
      </c>
      <c r="M186" s="117">
        <f>VLOOKUP($A186+ROUND((COLUMN()-2)/24,5),АТС!$A$41:$F$784,6)+'Иные услуги '!$C$5+'РСТ РСО-А'!$J$7+'РСТ РСО-А'!$G$9</f>
        <v>1243.3700000000001</v>
      </c>
      <c r="N186" s="117">
        <f>VLOOKUP($A186+ROUND((COLUMN()-2)/24,5),АТС!$A$41:$F$784,6)+'Иные услуги '!$C$5+'РСТ РСО-А'!$J$7+'РСТ РСО-А'!$G$9</f>
        <v>1243.3600000000001</v>
      </c>
      <c r="O186" s="117">
        <f>VLOOKUP($A186+ROUND((COLUMN()-2)/24,5),АТС!$A$41:$F$784,6)+'Иные услуги '!$C$5+'РСТ РСО-А'!$J$7+'РСТ РСО-А'!$G$9</f>
        <v>1243.23</v>
      </c>
      <c r="P186" s="117">
        <f>VLOOKUP($A186+ROUND((COLUMN()-2)/24,5),АТС!$A$41:$F$784,6)+'Иные услуги '!$C$5+'РСТ РСО-А'!$J$7+'РСТ РСО-А'!$G$9</f>
        <v>1243.22</v>
      </c>
      <c r="Q186" s="117">
        <f>VLOOKUP($A186+ROUND((COLUMN()-2)/24,5),АТС!$A$41:$F$784,6)+'Иные услуги '!$C$5+'РСТ РСО-А'!$J$7+'РСТ РСО-А'!$G$9</f>
        <v>1243.23</v>
      </c>
      <c r="R186" s="117">
        <f>VLOOKUP($A186+ROUND((COLUMN()-2)/24,5),АТС!$A$41:$F$784,6)+'Иные услуги '!$C$5+'РСТ РСО-А'!$J$7+'РСТ РСО-А'!$G$9</f>
        <v>1243.2</v>
      </c>
      <c r="S186" s="117">
        <f>VLOOKUP($A186+ROUND((COLUMN()-2)/24,5),АТС!$A$41:$F$784,6)+'Иные услуги '!$C$5+'РСТ РСО-А'!$J$7+'РСТ РСО-А'!$G$9</f>
        <v>1243.19</v>
      </c>
      <c r="T186" s="117">
        <f>VLOOKUP($A186+ROUND((COLUMN()-2)/24,5),АТС!$A$41:$F$784,6)+'Иные услуги '!$C$5+'РСТ РСО-А'!$J$7+'РСТ РСО-А'!$G$9</f>
        <v>1243.3</v>
      </c>
      <c r="U186" s="117">
        <f>VLOOKUP($A186+ROUND((COLUMN()-2)/24,5),АТС!$A$41:$F$784,6)+'Иные услуги '!$C$5+'РСТ РСО-А'!$J$7+'РСТ РСО-А'!$G$9</f>
        <v>1243.3800000000001</v>
      </c>
      <c r="V186" s="117">
        <f>VLOOKUP($A186+ROUND((COLUMN()-2)/24,5),АТС!$A$41:$F$784,6)+'Иные услуги '!$C$5+'РСТ РСО-А'!$J$7+'РСТ РСО-А'!$G$9</f>
        <v>1243.24</v>
      </c>
      <c r="W186" s="117">
        <f>VLOOKUP($A186+ROUND((COLUMN()-2)/24,5),АТС!$A$41:$F$784,6)+'Иные услуги '!$C$5+'РСТ РСО-А'!$J$7+'РСТ РСО-А'!$G$9</f>
        <v>1243.1500000000001</v>
      </c>
      <c r="X186" s="117">
        <f>VLOOKUP($A186+ROUND((COLUMN()-2)/24,5),АТС!$A$41:$F$784,6)+'Иные услуги '!$C$5+'РСТ РСО-А'!$J$7+'РСТ РСО-А'!$G$9</f>
        <v>1242.8500000000001</v>
      </c>
      <c r="Y186" s="117">
        <f>VLOOKUP($A186+ROUND((COLUMN()-2)/24,5),АТС!$A$41:$F$784,6)+'Иные услуги '!$C$5+'РСТ РСО-А'!$J$7+'РСТ РСО-А'!$G$9</f>
        <v>1241.83</v>
      </c>
    </row>
    <row r="187" spans="1:27" x14ac:dyDescent="0.2">
      <c r="A187" s="66">
        <f t="shared" si="5"/>
        <v>43668</v>
      </c>
      <c r="B187" s="117">
        <f>VLOOKUP($A187+ROUND((COLUMN()-2)/24,5),АТС!$A$41:$F$784,6)+'Иные услуги '!$C$5+'РСТ РСО-А'!$J$7+'РСТ РСО-А'!$G$9</f>
        <v>1243.21</v>
      </c>
      <c r="C187" s="117">
        <f>VLOOKUP($A187+ROUND((COLUMN()-2)/24,5),АТС!$A$41:$F$784,6)+'Иные услуги '!$C$5+'РСТ РСО-А'!$J$7+'РСТ РСО-А'!$G$9</f>
        <v>1243.08</v>
      </c>
      <c r="D187" s="117">
        <f>VLOOKUP($A187+ROUND((COLUMN()-2)/24,5),АТС!$A$41:$F$784,6)+'Иные услуги '!$C$5+'РСТ РСО-А'!$J$7+'РСТ РСО-А'!$G$9</f>
        <v>1243.03</v>
      </c>
      <c r="E187" s="117">
        <f>VLOOKUP($A187+ROUND((COLUMN()-2)/24,5),АТС!$A$41:$F$784,6)+'Иные услуги '!$C$5+'РСТ РСО-А'!$J$7+'РСТ РСО-А'!$G$9</f>
        <v>1243.02</v>
      </c>
      <c r="F187" s="117">
        <f>VLOOKUP($A187+ROUND((COLUMN()-2)/24,5),АТС!$A$41:$F$784,6)+'Иные услуги '!$C$5+'РСТ РСО-А'!$J$7+'РСТ РСО-А'!$G$9</f>
        <v>1243.08</v>
      </c>
      <c r="G187" s="117">
        <f>VLOOKUP($A187+ROUND((COLUMN()-2)/24,5),АТС!$A$41:$F$784,6)+'Иные услуги '!$C$5+'РСТ РСО-А'!$J$7+'РСТ РСО-А'!$G$9</f>
        <v>1243.08</v>
      </c>
      <c r="H187" s="117">
        <f>VLOOKUP($A187+ROUND((COLUMN()-2)/24,5),АТС!$A$41:$F$784,6)+'Иные услуги '!$C$5+'РСТ РСО-А'!$J$7+'РСТ РСО-А'!$G$9</f>
        <v>1242.9000000000001</v>
      </c>
      <c r="I187" s="117">
        <f>VLOOKUP($A187+ROUND((COLUMN()-2)/24,5),АТС!$A$41:$F$784,6)+'Иные услуги '!$C$5+'РСТ РСО-А'!$J$7+'РСТ РСО-А'!$G$9</f>
        <v>1242.95</v>
      </c>
      <c r="J187" s="117">
        <f>VLOOKUP($A187+ROUND((COLUMN()-2)/24,5),АТС!$A$41:$F$784,6)+'Иные услуги '!$C$5+'РСТ РСО-А'!$J$7+'РСТ РСО-А'!$G$9</f>
        <v>1243.19</v>
      </c>
      <c r="K187" s="117">
        <f>VLOOKUP($A187+ROUND((COLUMN()-2)/24,5),АТС!$A$41:$F$784,6)+'Иные услуги '!$C$5+'РСТ РСО-А'!$J$7+'РСТ РСО-А'!$G$9</f>
        <v>1243.48</v>
      </c>
      <c r="L187" s="117">
        <f>VLOOKUP($A187+ROUND((COLUMN()-2)/24,5),АТС!$A$41:$F$784,6)+'Иные услуги '!$C$5+'РСТ РСО-А'!$J$7+'РСТ РСО-А'!$G$9</f>
        <v>1243.55</v>
      </c>
      <c r="M187" s="117">
        <f>VLOOKUP($A187+ROUND((COLUMN()-2)/24,5),АТС!$A$41:$F$784,6)+'Иные услуги '!$C$5+'РСТ РСО-А'!$J$7+'РСТ РСО-А'!$G$9</f>
        <v>1243.56</v>
      </c>
      <c r="N187" s="117">
        <f>VLOOKUP($A187+ROUND((COLUMN()-2)/24,5),АТС!$A$41:$F$784,6)+'Иные услуги '!$C$5+'РСТ РСО-А'!$J$7+'РСТ РСО-А'!$G$9</f>
        <v>1243.54</v>
      </c>
      <c r="O187" s="117">
        <f>VLOOKUP($A187+ROUND((COLUMN()-2)/24,5),АТС!$A$41:$F$784,6)+'Иные услуги '!$C$5+'РСТ РСО-А'!$J$7+'РСТ РСО-А'!$G$9</f>
        <v>1243.29</v>
      </c>
      <c r="P187" s="117">
        <f>VLOOKUP($A187+ROUND((COLUMN()-2)/24,5),АТС!$A$41:$F$784,6)+'Иные услуги '!$C$5+'РСТ РСО-А'!$J$7+'РСТ РСО-А'!$G$9</f>
        <v>1243.28</v>
      </c>
      <c r="Q187" s="117">
        <f>VLOOKUP($A187+ROUND((COLUMN()-2)/24,5),АТС!$A$41:$F$784,6)+'Иные услуги '!$C$5+'РСТ РСО-А'!$J$7+'РСТ РСО-А'!$G$9</f>
        <v>1243.28</v>
      </c>
      <c r="R187" s="117">
        <f>VLOOKUP($A187+ROUND((COLUMN()-2)/24,5),АТС!$A$41:$F$784,6)+'Иные услуги '!$C$5+'РСТ РСО-А'!$J$7+'РСТ РСО-А'!$G$9</f>
        <v>1243.26</v>
      </c>
      <c r="S187" s="117">
        <f>VLOOKUP($A187+ROUND((COLUMN()-2)/24,5),АТС!$A$41:$F$784,6)+'Иные услуги '!$C$5+'РСТ РСО-А'!$J$7+'РСТ РСО-А'!$G$9</f>
        <v>1243.4100000000001</v>
      </c>
      <c r="T187" s="117">
        <f>VLOOKUP($A187+ROUND((COLUMN()-2)/24,5),АТС!$A$41:$F$784,6)+'Иные услуги '!$C$5+'РСТ РСО-А'!$J$7+'РСТ РСО-А'!$G$9</f>
        <v>1243.48</v>
      </c>
      <c r="U187" s="117">
        <f>VLOOKUP($A187+ROUND((COLUMN()-2)/24,5),АТС!$A$41:$F$784,6)+'Иные услуги '!$C$5+'РСТ РСО-А'!$J$7+'РСТ РСО-А'!$G$9</f>
        <v>1243.6100000000001</v>
      </c>
      <c r="V187" s="117">
        <f>VLOOKUP($A187+ROUND((COLUMN()-2)/24,5),АТС!$A$41:$F$784,6)+'Иные услуги '!$C$5+'РСТ РСО-А'!$J$7+'РСТ РСО-А'!$G$9</f>
        <v>1243.33</v>
      </c>
      <c r="W187" s="117">
        <f>VLOOKUP($A187+ROUND((COLUMN()-2)/24,5),АТС!$A$41:$F$784,6)+'Иные услуги '!$C$5+'РСТ РСО-А'!$J$7+'РСТ РСО-А'!$G$9</f>
        <v>1243.29</v>
      </c>
      <c r="X187" s="117">
        <f>VLOOKUP($A187+ROUND((COLUMN()-2)/24,5),АТС!$A$41:$F$784,6)+'Иные услуги '!$C$5+'РСТ РСО-А'!$J$7+'РСТ РСО-А'!$G$9</f>
        <v>1242.92</v>
      </c>
      <c r="Y187" s="117">
        <f>VLOOKUP($A187+ROUND((COLUMN()-2)/24,5),АТС!$A$41:$F$784,6)+'Иные услуги '!$C$5+'РСТ РСО-А'!$J$7+'РСТ РСО-А'!$G$9</f>
        <v>1242.31</v>
      </c>
    </row>
    <row r="188" spans="1:27" x14ac:dyDescent="0.2">
      <c r="A188" s="66">
        <f t="shared" si="5"/>
        <v>43669</v>
      </c>
      <c r="B188" s="117">
        <f>VLOOKUP($A188+ROUND((COLUMN()-2)/24,5),АТС!$A$41:$F$784,6)+'Иные услуги '!$C$5+'РСТ РСО-А'!$J$7+'РСТ РСО-А'!$G$9</f>
        <v>1243.17</v>
      </c>
      <c r="C188" s="117">
        <f>VLOOKUP($A188+ROUND((COLUMN()-2)/24,5),АТС!$A$41:$F$784,6)+'Иные услуги '!$C$5+'РСТ РСО-А'!$J$7+'РСТ РСО-А'!$G$9</f>
        <v>1243.07</v>
      </c>
      <c r="D188" s="117">
        <f>VLOOKUP($A188+ROUND((COLUMN()-2)/24,5),АТС!$A$41:$F$784,6)+'Иные услуги '!$C$5+'РСТ РСО-А'!$J$7+'РСТ РСО-А'!$G$9</f>
        <v>1243.1300000000001</v>
      </c>
      <c r="E188" s="117">
        <f>VLOOKUP($A188+ROUND((COLUMN()-2)/24,5),АТС!$A$41:$F$784,6)+'Иные услуги '!$C$5+'РСТ РСО-А'!$J$7+'РСТ РСО-А'!$G$9</f>
        <v>1243.1300000000001</v>
      </c>
      <c r="F188" s="117">
        <f>VLOOKUP($A188+ROUND((COLUMN()-2)/24,5),АТС!$A$41:$F$784,6)+'Иные услуги '!$C$5+'РСТ РСО-А'!$J$7+'РСТ РСО-А'!$G$9</f>
        <v>1243.01</v>
      </c>
      <c r="G188" s="117">
        <f>VLOOKUP($A188+ROUND((COLUMN()-2)/24,5),АТС!$A$41:$F$784,6)+'Иные услуги '!$C$5+'РСТ РСО-А'!$J$7+'РСТ РСО-А'!$G$9</f>
        <v>1242.95</v>
      </c>
      <c r="H188" s="117">
        <f>VLOOKUP($A188+ROUND((COLUMN()-2)/24,5),АТС!$A$41:$F$784,6)+'Иные услуги '!$C$5+'РСТ РСО-А'!$J$7+'РСТ РСО-А'!$G$9</f>
        <v>1242.8</v>
      </c>
      <c r="I188" s="117">
        <f>VLOOKUP($A188+ROUND((COLUMN()-2)/24,5),АТС!$A$41:$F$784,6)+'Иные услуги '!$C$5+'РСТ РСО-А'!$J$7+'РСТ РСО-А'!$G$9</f>
        <v>1242.8400000000001</v>
      </c>
      <c r="J188" s="117">
        <f>VLOOKUP($A188+ROUND((COLUMN()-2)/24,5),АТС!$A$41:$F$784,6)+'Иные услуги '!$C$5+'РСТ РСО-А'!$J$7+'РСТ РСО-А'!$G$9</f>
        <v>1243.07</v>
      </c>
      <c r="K188" s="117">
        <f>VLOOKUP($A188+ROUND((COLUMN()-2)/24,5),АТС!$A$41:$F$784,6)+'Иные услуги '!$C$5+'РСТ РСО-А'!$J$7+'РСТ РСО-А'!$G$9</f>
        <v>1243.3600000000001</v>
      </c>
      <c r="L188" s="117">
        <f>VLOOKUP($A188+ROUND((COLUMN()-2)/24,5),АТС!$A$41:$F$784,6)+'Иные услуги '!$C$5+'РСТ РСО-А'!$J$7+'РСТ РСО-А'!$G$9</f>
        <v>1243.45</v>
      </c>
      <c r="M188" s="117">
        <f>VLOOKUP($A188+ROUND((COLUMN()-2)/24,5),АТС!$A$41:$F$784,6)+'Иные услуги '!$C$5+'РСТ РСО-А'!$J$7+'РСТ РСО-А'!$G$9</f>
        <v>1243.49</v>
      </c>
      <c r="N188" s="117">
        <f>VLOOKUP($A188+ROUND((COLUMN()-2)/24,5),АТС!$A$41:$F$784,6)+'Иные услуги '!$C$5+'РСТ РСО-А'!$J$7+'РСТ РСО-А'!$G$9</f>
        <v>1243.45</v>
      </c>
      <c r="O188" s="117">
        <f>VLOOKUP($A188+ROUND((COLUMN()-2)/24,5),АТС!$A$41:$F$784,6)+'Иные услуги '!$C$5+'РСТ РСО-А'!$J$7+'РСТ РСО-А'!$G$9</f>
        <v>1243.1500000000001</v>
      </c>
      <c r="P188" s="117">
        <f>VLOOKUP($A188+ROUND((COLUMN()-2)/24,5),АТС!$A$41:$F$784,6)+'Иные услуги '!$C$5+'РСТ РСО-А'!$J$7+'РСТ РСО-А'!$G$9</f>
        <v>1243.1400000000001</v>
      </c>
      <c r="Q188" s="117">
        <f>VLOOKUP($A188+ROUND((COLUMN()-2)/24,5),АТС!$A$41:$F$784,6)+'Иные услуги '!$C$5+'РСТ РСО-А'!$J$7+'РСТ РСО-А'!$G$9</f>
        <v>1243.1100000000001</v>
      </c>
      <c r="R188" s="117">
        <f>VLOOKUP($A188+ROUND((COLUMN()-2)/24,5),АТС!$A$41:$F$784,6)+'Иные услуги '!$C$5+'РСТ РСО-А'!$J$7+'РСТ РСО-А'!$G$9</f>
        <v>1243.1200000000001</v>
      </c>
      <c r="S188" s="117">
        <f>VLOOKUP($A188+ROUND((COLUMN()-2)/24,5),АТС!$A$41:$F$784,6)+'Иные услуги '!$C$5+'РСТ РСО-А'!$J$7+'РСТ РСО-А'!$G$9</f>
        <v>1243.3400000000001</v>
      </c>
      <c r="T188" s="117">
        <f>VLOOKUP($A188+ROUND((COLUMN()-2)/24,5),АТС!$A$41:$F$784,6)+'Иные услуги '!$C$5+'РСТ РСО-А'!$J$7+'РСТ РСО-А'!$G$9</f>
        <v>1243.4100000000001</v>
      </c>
      <c r="U188" s="117">
        <f>VLOOKUP($A188+ROUND((COLUMN()-2)/24,5),АТС!$A$41:$F$784,6)+'Иные услуги '!$C$5+'РСТ РСО-А'!$J$7+'РСТ РСО-А'!$G$9</f>
        <v>1243.52</v>
      </c>
      <c r="V188" s="117">
        <f>VLOOKUP($A188+ROUND((COLUMN()-2)/24,5),АТС!$A$41:$F$784,6)+'Иные услуги '!$C$5+'РСТ РСО-А'!$J$7+'РСТ РСО-А'!$G$9</f>
        <v>1243.31</v>
      </c>
      <c r="W188" s="117">
        <f>VLOOKUP($A188+ROUND((COLUMN()-2)/24,5),АТС!$A$41:$F$784,6)+'Иные услуги '!$C$5+'РСТ РСО-А'!$J$7+'РСТ РСО-А'!$G$9</f>
        <v>1243.29</v>
      </c>
      <c r="X188" s="117">
        <f>VLOOKUP($A188+ROUND((COLUMN()-2)/24,5),АТС!$A$41:$F$784,6)+'Иные услуги '!$C$5+'РСТ РСО-А'!$J$7+'РСТ РСО-А'!$G$9</f>
        <v>1242.8900000000001</v>
      </c>
      <c r="Y188" s="117">
        <f>VLOOKUP($A188+ROUND((COLUMN()-2)/24,5),АТС!$A$41:$F$784,6)+'Иные услуги '!$C$5+'РСТ РСО-А'!$J$7+'РСТ РСО-А'!$G$9</f>
        <v>1242.18</v>
      </c>
    </row>
    <row r="189" spans="1:27" x14ac:dyDescent="0.2">
      <c r="A189" s="66">
        <f t="shared" si="5"/>
        <v>43670</v>
      </c>
      <c r="B189" s="117">
        <f>VLOOKUP($A189+ROUND((COLUMN()-2)/24,5),АТС!$A$41:$F$784,6)+'Иные услуги '!$C$5+'РСТ РСО-А'!$J$7+'РСТ РСО-А'!$G$9</f>
        <v>1243.29</v>
      </c>
      <c r="C189" s="117">
        <f>VLOOKUP($A189+ROUND((COLUMN()-2)/24,5),АТС!$A$41:$F$784,6)+'Иные услуги '!$C$5+'РСТ РСО-А'!$J$7+'РСТ РСО-А'!$G$9</f>
        <v>1243.2</v>
      </c>
      <c r="D189" s="117">
        <f>VLOOKUP($A189+ROUND((COLUMN()-2)/24,5),АТС!$A$41:$F$784,6)+'Иные услуги '!$C$5+'РСТ РСО-А'!$J$7+'РСТ РСО-А'!$G$9</f>
        <v>1243.19</v>
      </c>
      <c r="E189" s="117">
        <f>VLOOKUP($A189+ROUND((COLUMN()-2)/24,5),АТС!$A$41:$F$784,6)+'Иные услуги '!$C$5+'РСТ РСО-А'!$J$7+'РСТ РСО-А'!$G$9</f>
        <v>1243.18</v>
      </c>
      <c r="F189" s="117">
        <f>VLOOKUP($A189+ROUND((COLUMN()-2)/24,5),АТС!$A$41:$F$784,6)+'Иные услуги '!$C$5+'РСТ РСО-А'!$J$7+'РСТ РСО-А'!$G$9</f>
        <v>1243.1600000000001</v>
      </c>
      <c r="G189" s="117">
        <f>VLOOKUP($A189+ROUND((COLUMN()-2)/24,5),АТС!$A$41:$F$784,6)+'Иные услуги '!$C$5+'РСТ РСО-А'!$J$7+'РСТ РСО-А'!$G$9</f>
        <v>1243.22</v>
      </c>
      <c r="H189" s="117">
        <f>VLOOKUP($A189+ROUND((COLUMN()-2)/24,5),АТС!$A$41:$F$784,6)+'Иные услуги '!$C$5+'РСТ РСО-А'!$J$7+'РСТ РСО-А'!$G$9</f>
        <v>1242.79</v>
      </c>
      <c r="I189" s="117">
        <f>VLOOKUP($A189+ROUND((COLUMN()-2)/24,5),АТС!$A$41:$F$784,6)+'Иные услуги '!$C$5+'РСТ РСО-А'!$J$7+'РСТ РСО-А'!$G$9</f>
        <v>1242.83</v>
      </c>
      <c r="J189" s="117">
        <f>VLOOKUP($A189+ROUND((COLUMN()-2)/24,5),АТС!$A$41:$F$784,6)+'Иные услуги '!$C$5+'РСТ РСО-А'!$J$7+'РСТ РСО-А'!$G$9</f>
        <v>1243.42</v>
      </c>
      <c r="K189" s="117">
        <f>VLOOKUP($A189+ROUND((COLUMN()-2)/24,5),АТС!$A$41:$F$784,6)+'Иные услуги '!$C$5+'РСТ РСО-А'!$J$7+'РСТ РСО-А'!$G$9</f>
        <v>1243.18</v>
      </c>
      <c r="L189" s="117">
        <f>VLOOKUP($A189+ROUND((COLUMN()-2)/24,5),АТС!$A$41:$F$784,6)+'Иные услуги '!$C$5+'РСТ РСО-А'!$J$7+'РСТ РСО-А'!$G$9</f>
        <v>1243.21</v>
      </c>
      <c r="M189" s="117">
        <f>VLOOKUP($A189+ROUND((COLUMN()-2)/24,5),АТС!$A$41:$F$784,6)+'Иные услуги '!$C$5+'РСТ РСО-А'!$J$7+'РСТ РСО-А'!$G$9</f>
        <v>1243.24</v>
      </c>
      <c r="N189" s="117">
        <f>VLOOKUP($A189+ROUND((COLUMN()-2)/24,5),АТС!$A$41:$F$784,6)+'Иные услуги '!$C$5+'РСТ РСО-А'!$J$7+'РСТ РСО-А'!$G$9</f>
        <v>1243.2</v>
      </c>
      <c r="O189" s="117">
        <f>VLOOKUP($A189+ROUND((COLUMN()-2)/24,5),АТС!$A$41:$F$784,6)+'Иные услуги '!$C$5+'РСТ РСО-А'!$J$7+'РСТ РСО-А'!$G$9</f>
        <v>1243.21</v>
      </c>
      <c r="P189" s="117">
        <f>VLOOKUP($A189+ROUND((COLUMN()-2)/24,5),АТС!$A$41:$F$784,6)+'Иные услуги '!$C$5+'РСТ РСО-А'!$J$7+'РСТ РСО-А'!$G$9</f>
        <v>1243.21</v>
      </c>
      <c r="Q189" s="117">
        <f>VLOOKUP($A189+ROUND((COLUMN()-2)/24,5),АТС!$A$41:$F$784,6)+'Иные услуги '!$C$5+'РСТ РСО-А'!$J$7+'РСТ РСО-А'!$G$9</f>
        <v>1243.2</v>
      </c>
      <c r="R189" s="117">
        <f>VLOOKUP($A189+ROUND((COLUMN()-2)/24,5),АТС!$A$41:$F$784,6)+'Иные услуги '!$C$5+'РСТ РСО-А'!$J$7+'РСТ РСО-А'!$G$9</f>
        <v>1243.1400000000001</v>
      </c>
      <c r="S189" s="117">
        <f>VLOOKUP($A189+ROUND((COLUMN()-2)/24,5),АТС!$A$41:$F$784,6)+'Иные услуги '!$C$5+'РСТ РСО-А'!$J$7+'РСТ РСО-А'!$G$9</f>
        <v>1243.3700000000001</v>
      </c>
      <c r="T189" s="117">
        <f>VLOOKUP($A189+ROUND((COLUMN()-2)/24,5),АТС!$A$41:$F$784,6)+'Иные услуги '!$C$5+'РСТ РСО-А'!$J$7+'РСТ РСО-А'!$G$9</f>
        <v>1243.4000000000001</v>
      </c>
      <c r="U189" s="117">
        <f>VLOOKUP($A189+ROUND((COLUMN()-2)/24,5),АТС!$A$41:$F$784,6)+'Иные услуги '!$C$5+'РСТ РСО-А'!$J$7+'РСТ РСО-А'!$G$9</f>
        <v>1243.4100000000001</v>
      </c>
      <c r="V189" s="117">
        <f>VLOOKUP($A189+ROUND((COLUMN()-2)/24,5),АТС!$A$41:$F$784,6)+'Иные услуги '!$C$5+'РСТ РСО-А'!$J$7+'РСТ РСО-А'!$G$9</f>
        <v>1243.17</v>
      </c>
      <c r="W189" s="117">
        <f>VLOOKUP($A189+ROUND((COLUMN()-2)/24,5),АТС!$A$41:$F$784,6)+'Иные услуги '!$C$5+'РСТ РСО-А'!$J$7+'РСТ РСО-А'!$G$9</f>
        <v>1243</v>
      </c>
      <c r="X189" s="117">
        <f>VLOOKUP($A189+ROUND((COLUMN()-2)/24,5),АТС!$A$41:$F$784,6)+'Иные услуги '!$C$5+'РСТ РСО-А'!$J$7+'РСТ РСО-А'!$G$9</f>
        <v>1242.77</v>
      </c>
      <c r="Y189" s="117">
        <f>VLOOKUP($A189+ROUND((COLUMN()-2)/24,5),АТС!$A$41:$F$784,6)+'Иные услуги '!$C$5+'РСТ РСО-А'!$J$7+'РСТ РСО-А'!$G$9</f>
        <v>1242.2</v>
      </c>
      <c r="AA189" s="67"/>
    </row>
    <row r="190" spans="1:27" x14ac:dyDescent="0.2">
      <c r="A190" s="66">
        <f t="shared" si="5"/>
        <v>43671</v>
      </c>
      <c r="B190" s="117">
        <f>VLOOKUP($A190+ROUND((COLUMN()-2)/24,5),АТС!$A$41:$F$784,6)+'Иные услуги '!$C$5+'РСТ РСО-А'!$J$7+'РСТ РСО-А'!$G$9</f>
        <v>1243.3600000000001</v>
      </c>
      <c r="C190" s="117">
        <f>VLOOKUP($A190+ROUND((COLUMN()-2)/24,5),АТС!$A$41:$F$784,6)+'Иные услуги '!$C$5+'РСТ РСО-А'!$J$7+'РСТ РСО-А'!$G$9</f>
        <v>1243.27</v>
      </c>
      <c r="D190" s="117">
        <f>VLOOKUP($A190+ROUND((COLUMN()-2)/24,5),АТС!$A$41:$F$784,6)+'Иные услуги '!$C$5+'РСТ РСО-А'!$J$7+'РСТ РСО-А'!$G$9</f>
        <v>1243.27</v>
      </c>
      <c r="E190" s="117">
        <f>VLOOKUP($A190+ROUND((COLUMN()-2)/24,5),АТС!$A$41:$F$784,6)+'Иные услуги '!$C$5+'РСТ РСО-А'!$J$7+'РСТ РСО-А'!$G$9</f>
        <v>1243.27</v>
      </c>
      <c r="F190" s="117">
        <f>VLOOKUP($A190+ROUND((COLUMN()-2)/24,5),АТС!$A$41:$F$784,6)+'Иные услуги '!$C$5+'РСТ РСО-А'!$J$7+'РСТ РСО-А'!$G$9</f>
        <v>1243.19</v>
      </c>
      <c r="G190" s="117">
        <f>VLOOKUP($A190+ROUND((COLUMN()-2)/24,5),АТС!$A$41:$F$784,6)+'Иные услуги '!$C$5+'РСТ РСО-А'!$J$7+'РСТ РСО-А'!$G$9</f>
        <v>1243.1300000000001</v>
      </c>
      <c r="H190" s="117">
        <f>VLOOKUP($A190+ROUND((COLUMN()-2)/24,5),АТС!$A$41:$F$784,6)+'Иные услуги '!$C$5+'РСТ РСО-А'!$J$7+'РСТ РСО-А'!$G$9</f>
        <v>1242.76</v>
      </c>
      <c r="I190" s="117">
        <f>VLOOKUP($A190+ROUND((COLUMN()-2)/24,5),АТС!$A$41:$F$784,6)+'Иные услуги '!$C$5+'РСТ РСО-А'!$J$7+'РСТ РСО-А'!$G$9</f>
        <v>1243.06</v>
      </c>
      <c r="J190" s="117">
        <f>VLOOKUP($A190+ROUND((COLUMN()-2)/24,5),АТС!$A$41:$F$784,6)+'Иные услуги '!$C$5+'РСТ РСО-А'!$J$7+'РСТ РСО-А'!$G$9</f>
        <v>1243.08</v>
      </c>
      <c r="K190" s="117">
        <f>VLOOKUP($A190+ROUND((COLUMN()-2)/24,5),АТС!$A$41:$F$784,6)+'Иные услуги '!$C$5+'РСТ РСО-А'!$J$7+'РСТ РСО-А'!$G$9</f>
        <v>1243.1400000000001</v>
      </c>
      <c r="L190" s="117">
        <f>VLOOKUP($A190+ROUND((COLUMN()-2)/24,5),АТС!$A$41:$F$784,6)+'Иные услуги '!$C$5+'РСТ РСО-А'!$J$7+'РСТ РСО-А'!$G$9</f>
        <v>1243.1500000000001</v>
      </c>
      <c r="M190" s="117">
        <f>VLOOKUP($A190+ROUND((COLUMN()-2)/24,5),АТС!$A$41:$F$784,6)+'Иные услуги '!$C$5+'РСТ РСО-А'!$J$7+'РСТ РСО-А'!$G$9</f>
        <v>1243.1600000000001</v>
      </c>
      <c r="N190" s="117">
        <f>VLOOKUP($A190+ROUND((COLUMN()-2)/24,5),АТС!$A$41:$F$784,6)+'Иные услуги '!$C$5+'РСТ РСО-А'!$J$7+'РСТ РСО-А'!$G$9</f>
        <v>1243.17</v>
      </c>
      <c r="O190" s="117">
        <f>VLOOKUP($A190+ROUND((COLUMN()-2)/24,5),АТС!$A$41:$F$784,6)+'Иные услуги '!$C$5+'РСТ РСО-А'!$J$7+'РСТ РСО-А'!$G$9</f>
        <v>1243.1600000000001</v>
      </c>
      <c r="P190" s="117">
        <f>VLOOKUP($A190+ROUND((COLUMN()-2)/24,5),АТС!$A$41:$F$784,6)+'Иные услуги '!$C$5+'РСТ РСО-А'!$J$7+'РСТ РСО-А'!$G$9</f>
        <v>1243.1400000000001</v>
      </c>
      <c r="Q190" s="117">
        <f>VLOOKUP($A190+ROUND((COLUMN()-2)/24,5),АТС!$A$41:$F$784,6)+'Иные услуги '!$C$5+'РСТ РСО-А'!$J$7+'РСТ РСО-А'!$G$9</f>
        <v>1243.1200000000001</v>
      </c>
      <c r="R190" s="117">
        <f>VLOOKUP($A190+ROUND((COLUMN()-2)/24,5),АТС!$A$41:$F$784,6)+'Иные услуги '!$C$5+'РСТ РСО-А'!$J$7+'РСТ РСО-А'!$G$9</f>
        <v>1243.3600000000001</v>
      </c>
      <c r="S190" s="117">
        <f>VLOOKUP($A190+ROUND((COLUMN()-2)/24,5),АТС!$A$41:$F$784,6)+'Иные услуги '!$C$5+'РСТ РСО-А'!$J$7+'РСТ РСО-А'!$G$9</f>
        <v>1243.3</v>
      </c>
      <c r="T190" s="117">
        <f>VLOOKUP($A190+ROUND((COLUMN()-2)/24,5),АТС!$A$41:$F$784,6)+'Иные услуги '!$C$5+'РСТ РСО-А'!$J$7+'РСТ РСО-А'!$G$9</f>
        <v>1243.3900000000001</v>
      </c>
      <c r="U190" s="117">
        <f>VLOOKUP($A190+ROUND((COLUMN()-2)/24,5),АТС!$A$41:$F$784,6)+'Иные услуги '!$C$5+'РСТ РСО-А'!$J$7+'РСТ РСО-А'!$G$9</f>
        <v>1243.3500000000001</v>
      </c>
      <c r="V190" s="117">
        <f>VLOOKUP($A190+ROUND((COLUMN()-2)/24,5),АТС!$A$41:$F$784,6)+'Иные услуги '!$C$5+'РСТ РСО-А'!$J$7+'РСТ РСО-А'!$G$9</f>
        <v>1243.1500000000001</v>
      </c>
      <c r="W190" s="117">
        <f>VLOOKUP($A190+ROUND((COLUMN()-2)/24,5),АТС!$A$41:$F$784,6)+'Иные услуги '!$C$5+'РСТ РСО-А'!$J$7+'РСТ РСО-А'!$G$9</f>
        <v>1243.0900000000001</v>
      </c>
      <c r="X190" s="117">
        <f>VLOOKUP($A190+ROUND((COLUMN()-2)/24,5),АТС!$A$41:$F$784,6)+'Иные услуги '!$C$5+'РСТ РСО-А'!$J$7+'РСТ РСО-А'!$G$9</f>
        <v>1242.6300000000001</v>
      </c>
      <c r="Y190" s="117">
        <f>VLOOKUP($A190+ROUND((COLUMN()-2)/24,5),АТС!$A$41:$F$784,6)+'Иные услуги '!$C$5+'РСТ РСО-А'!$J$7+'РСТ РСО-А'!$G$9</f>
        <v>1242.22</v>
      </c>
    </row>
    <row r="191" spans="1:27" x14ac:dyDescent="0.2">
      <c r="A191" s="66">
        <f t="shared" si="5"/>
        <v>43672</v>
      </c>
      <c r="B191" s="117">
        <f>VLOOKUP($A191+ROUND((COLUMN()-2)/24,5),АТС!$A$41:$F$784,6)+'Иные услуги '!$C$5+'РСТ РСО-А'!$J$7+'РСТ РСО-А'!$G$9</f>
        <v>1243.19</v>
      </c>
      <c r="C191" s="117">
        <f>VLOOKUP($A191+ROUND((COLUMN()-2)/24,5),АТС!$A$41:$F$784,6)+'Иные услуги '!$C$5+'РСТ РСО-А'!$J$7+'РСТ РСО-А'!$G$9</f>
        <v>1243.07</v>
      </c>
      <c r="D191" s="117">
        <f>VLOOKUP($A191+ROUND((COLUMN()-2)/24,5),АТС!$A$41:$F$784,6)+'Иные услуги '!$C$5+'РСТ РСО-А'!$J$7+'РСТ РСО-А'!$G$9</f>
        <v>1243.1000000000001</v>
      </c>
      <c r="E191" s="117">
        <f>VLOOKUP($A191+ROUND((COLUMN()-2)/24,5),АТС!$A$41:$F$784,6)+'Иные услуги '!$C$5+'РСТ РСО-А'!$J$7+'РСТ РСО-А'!$G$9</f>
        <v>1243.05</v>
      </c>
      <c r="F191" s="117">
        <f>VLOOKUP($A191+ROUND((COLUMN()-2)/24,5),АТС!$A$41:$F$784,6)+'Иные услуги '!$C$5+'РСТ РСО-А'!$J$7+'РСТ РСО-А'!$G$9</f>
        <v>1242.96</v>
      </c>
      <c r="G191" s="117">
        <f>VLOOKUP($A191+ROUND((COLUMN()-2)/24,5),АТС!$A$41:$F$784,6)+'Иные услуги '!$C$5+'РСТ РСО-А'!$J$7+'РСТ РСО-А'!$G$9</f>
        <v>1242.8900000000001</v>
      </c>
      <c r="H191" s="117">
        <f>VLOOKUP($A191+ROUND((COLUMN()-2)/24,5),АТС!$A$41:$F$784,6)+'Иные услуги '!$C$5+'РСТ РСО-А'!$J$7+'РСТ РСО-А'!$G$9</f>
        <v>1242.3700000000001</v>
      </c>
      <c r="I191" s="117">
        <f>VLOOKUP($A191+ROUND((COLUMN()-2)/24,5),АТС!$A$41:$F$784,6)+'Иные услуги '!$C$5+'РСТ РСО-А'!$J$7+'РСТ РСО-А'!$G$9</f>
        <v>1242.72</v>
      </c>
      <c r="J191" s="117">
        <f>VLOOKUP($A191+ROUND((COLUMN()-2)/24,5),АТС!$A$41:$F$784,6)+'Иные услуги '!$C$5+'РСТ РСО-А'!$J$7+'РСТ РСО-А'!$G$9</f>
        <v>1243.01</v>
      </c>
      <c r="K191" s="117">
        <f>VLOOKUP($A191+ROUND((COLUMN()-2)/24,5),АТС!$A$41:$F$784,6)+'Иные услуги '!$C$5+'РСТ РСО-А'!$J$7+'РСТ РСО-А'!$G$9</f>
        <v>1243.29</v>
      </c>
      <c r="L191" s="117">
        <f>VLOOKUP($A191+ROUND((COLUMN()-2)/24,5),АТС!$A$41:$F$784,6)+'Иные услуги '!$C$5+'РСТ РСО-А'!$J$7+'РСТ РСО-А'!$G$9</f>
        <v>1243.3700000000001</v>
      </c>
      <c r="M191" s="117">
        <f>VLOOKUP($A191+ROUND((COLUMN()-2)/24,5),АТС!$A$41:$F$784,6)+'Иные услуги '!$C$5+'РСТ РСО-А'!$J$7+'РСТ РСО-А'!$G$9</f>
        <v>1243.3800000000001</v>
      </c>
      <c r="N191" s="117">
        <f>VLOOKUP($A191+ROUND((COLUMN()-2)/24,5),АТС!$A$41:$F$784,6)+'Иные услуги '!$C$5+'РСТ РСО-А'!$J$7+'РСТ РСО-А'!$G$9</f>
        <v>1243.3500000000001</v>
      </c>
      <c r="O191" s="117">
        <f>VLOOKUP($A191+ROUND((COLUMN()-2)/24,5),АТС!$A$41:$F$784,6)+'Иные услуги '!$C$5+'РСТ РСО-А'!$J$7+'РСТ РСО-А'!$G$9</f>
        <v>1243.1200000000001</v>
      </c>
      <c r="P191" s="117">
        <f>VLOOKUP($A191+ROUND((COLUMN()-2)/24,5),АТС!$A$41:$F$784,6)+'Иные услуги '!$C$5+'РСТ РСО-А'!$J$7+'РСТ РСО-А'!$G$9</f>
        <v>1243.1100000000001</v>
      </c>
      <c r="Q191" s="117">
        <f>VLOOKUP($A191+ROUND((COLUMN()-2)/24,5),АТС!$A$41:$F$784,6)+'Иные услуги '!$C$5+'РСТ РСО-А'!$J$7+'РСТ РСО-А'!$G$9</f>
        <v>1243.1000000000001</v>
      </c>
      <c r="R191" s="117">
        <f>VLOOKUP($A191+ROUND((COLUMN()-2)/24,5),АТС!$A$41:$F$784,6)+'Иные услуги '!$C$5+'РСТ РСО-А'!$J$7+'РСТ РСО-А'!$G$9</f>
        <v>1243.07</v>
      </c>
      <c r="S191" s="117">
        <f>VLOOKUP($A191+ROUND((COLUMN()-2)/24,5),АТС!$A$41:$F$784,6)+'Иные услуги '!$C$5+'РСТ РСО-А'!$J$7+'РСТ РСО-А'!$G$9</f>
        <v>1243.1400000000001</v>
      </c>
      <c r="T191" s="117">
        <f>VLOOKUP($A191+ROUND((COLUMN()-2)/24,5),АТС!$A$41:$F$784,6)+'Иные услуги '!$C$5+'РСТ РСО-А'!$J$7+'РСТ РСО-А'!$G$9</f>
        <v>1243.1600000000001</v>
      </c>
      <c r="U191" s="117">
        <f>VLOOKUP($A191+ROUND((COLUMN()-2)/24,5),АТС!$A$41:$F$784,6)+'Иные услуги '!$C$5+'РСТ РСО-А'!$J$7+'РСТ РСО-А'!$G$9</f>
        <v>1243.33</v>
      </c>
      <c r="V191" s="117">
        <f>VLOOKUP($A191+ROUND((COLUMN()-2)/24,5),АТС!$A$41:$F$784,6)+'Иные услуги '!$C$5+'РСТ РСО-А'!$J$7+'РСТ РСО-А'!$G$9</f>
        <v>1243.19</v>
      </c>
      <c r="W191" s="117">
        <f>VLOOKUP($A191+ROUND((COLUMN()-2)/24,5),АТС!$A$41:$F$784,6)+'Иные услуги '!$C$5+'РСТ РСО-А'!$J$7+'РСТ РСО-А'!$G$9</f>
        <v>1243.1300000000001</v>
      </c>
      <c r="X191" s="117">
        <f>VLOOKUP($A191+ROUND((COLUMN()-2)/24,5),АТС!$A$41:$F$784,6)+'Иные услуги '!$C$5+'РСТ РСО-А'!$J$7+'РСТ РСО-А'!$G$9</f>
        <v>1242.74</v>
      </c>
      <c r="Y191" s="117">
        <f>VLOOKUP($A191+ROUND((COLUMN()-2)/24,5),АТС!$A$41:$F$784,6)+'Иные услуги '!$C$5+'РСТ РСО-А'!$J$7+'РСТ РСО-А'!$G$9</f>
        <v>1242</v>
      </c>
    </row>
    <row r="192" spans="1:27" x14ac:dyDescent="0.2">
      <c r="A192" s="66">
        <f t="shared" si="5"/>
        <v>43673</v>
      </c>
      <c r="B192" s="117">
        <f>VLOOKUP($A192+ROUND((COLUMN()-2)/24,5),АТС!$A$41:$F$784,6)+'Иные услуги '!$C$5+'РСТ РСО-А'!$J$7+'РСТ РСО-А'!$G$9</f>
        <v>1242.69</v>
      </c>
      <c r="C192" s="117">
        <f>VLOOKUP($A192+ROUND((COLUMN()-2)/24,5),АТС!$A$41:$F$784,6)+'Иные услуги '!$C$5+'РСТ РСО-А'!$J$7+'РСТ РСО-А'!$G$9</f>
        <v>1242.6200000000001</v>
      </c>
      <c r="D192" s="117">
        <f>VLOOKUP($A192+ROUND((COLUMN()-2)/24,5),АТС!$A$41:$F$784,6)+'Иные услуги '!$C$5+'РСТ РСО-А'!$J$7+'РСТ РСО-А'!$G$9</f>
        <v>1242.6200000000001</v>
      </c>
      <c r="E192" s="117">
        <f>VLOOKUP($A192+ROUND((COLUMN()-2)/24,5),АТС!$A$41:$F$784,6)+'Иные услуги '!$C$5+'РСТ РСО-А'!$J$7+'РСТ РСО-А'!$G$9</f>
        <v>1242.69</v>
      </c>
      <c r="F192" s="117">
        <f>VLOOKUP($A192+ROUND((COLUMN()-2)/24,5),АТС!$A$41:$F$784,6)+'Иные услуги '!$C$5+'РСТ РСО-А'!$J$7+'РСТ РСО-А'!$G$9</f>
        <v>1242.6300000000001</v>
      </c>
      <c r="G192" s="117">
        <f>VLOOKUP($A192+ROUND((COLUMN()-2)/24,5),АТС!$A$41:$F$784,6)+'Иные услуги '!$C$5+'РСТ РСО-А'!$J$7+'РСТ РСО-А'!$G$9</f>
        <v>1242.42</v>
      </c>
      <c r="H192" s="117">
        <f>VLOOKUP($A192+ROUND((COLUMN()-2)/24,5),АТС!$A$41:$F$784,6)+'Иные услуги '!$C$5+'РСТ РСО-А'!$J$7+'РСТ РСО-А'!$G$9</f>
        <v>1241.68</v>
      </c>
      <c r="I192" s="117">
        <f>VLOOKUP($A192+ROUND((COLUMN()-2)/24,5),АТС!$A$41:$F$784,6)+'Иные услуги '!$C$5+'РСТ РСО-А'!$J$7+'РСТ РСО-А'!$G$9</f>
        <v>1242.17</v>
      </c>
      <c r="J192" s="117">
        <f>VLOOKUP($A192+ROUND((COLUMN()-2)/24,5),АТС!$A$41:$F$784,6)+'Иные услуги '!$C$5+'РСТ РСО-А'!$J$7+'РСТ РСО-А'!$G$9</f>
        <v>1242.79</v>
      </c>
      <c r="K192" s="117">
        <f>VLOOKUP($A192+ROUND((COLUMN()-2)/24,5),АТС!$A$41:$F$784,6)+'Иные услуги '!$C$5+'РСТ РСО-А'!$J$7+'РСТ РСО-А'!$G$9</f>
        <v>1242.97</v>
      </c>
      <c r="L192" s="117">
        <f>VLOOKUP($A192+ROUND((COLUMN()-2)/24,5),АТС!$A$41:$F$784,6)+'Иные услуги '!$C$5+'РСТ РСО-А'!$J$7+'РСТ РСО-А'!$G$9</f>
        <v>1243.07</v>
      </c>
      <c r="M192" s="117">
        <f>VLOOKUP($A192+ROUND((COLUMN()-2)/24,5),АТС!$A$41:$F$784,6)+'Иные услуги '!$C$5+'РСТ РСО-А'!$J$7+'РСТ РСО-А'!$G$9</f>
        <v>1243.1200000000001</v>
      </c>
      <c r="N192" s="117">
        <f>VLOOKUP($A192+ROUND((COLUMN()-2)/24,5),АТС!$A$41:$F$784,6)+'Иные услуги '!$C$5+'РСТ РСО-А'!$J$7+'РСТ РСО-А'!$G$9</f>
        <v>1243.07</v>
      </c>
      <c r="O192" s="117">
        <f>VLOOKUP($A192+ROUND((COLUMN()-2)/24,5),АТС!$A$41:$F$784,6)+'Иные услуги '!$C$5+'РСТ РСО-А'!$J$7+'РСТ РСО-А'!$G$9</f>
        <v>1243.02</v>
      </c>
      <c r="P192" s="117">
        <f>VLOOKUP($A192+ROUND((COLUMN()-2)/24,5),АТС!$A$41:$F$784,6)+'Иные услуги '!$C$5+'РСТ РСО-А'!$J$7+'РСТ РСО-А'!$G$9</f>
        <v>1242.99</v>
      </c>
      <c r="Q192" s="117">
        <f>VLOOKUP($A192+ROUND((COLUMN()-2)/24,5),АТС!$A$41:$F$784,6)+'Иные услуги '!$C$5+'РСТ РСО-А'!$J$7+'РСТ РСО-А'!$G$9</f>
        <v>1242.99</v>
      </c>
      <c r="R192" s="117">
        <f>VLOOKUP($A192+ROUND((COLUMN()-2)/24,5),АТС!$A$41:$F$784,6)+'Иные услуги '!$C$5+'РСТ РСО-А'!$J$7+'РСТ РСО-А'!$G$9</f>
        <v>1242.95</v>
      </c>
      <c r="S192" s="117">
        <f>VLOOKUP($A192+ROUND((COLUMN()-2)/24,5),АТС!$A$41:$F$784,6)+'Иные услуги '!$C$5+'РСТ РСО-А'!$J$7+'РСТ РСО-А'!$G$9</f>
        <v>1242.83</v>
      </c>
      <c r="T192" s="117">
        <f>VLOOKUP($A192+ROUND((COLUMN()-2)/24,5),АТС!$A$41:$F$784,6)+'Иные услуги '!$C$5+'РСТ РСО-А'!$J$7+'РСТ РСО-А'!$G$9</f>
        <v>1242.77</v>
      </c>
      <c r="U192" s="117">
        <f>VLOOKUP($A192+ROUND((COLUMN()-2)/24,5),АТС!$A$41:$F$784,6)+'Иные услуги '!$C$5+'РСТ РСО-А'!$J$7+'РСТ РСО-А'!$G$9</f>
        <v>1243.07</v>
      </c>
      <c r="V192" s="117">
        <f>VLOOKUP($A192+ROUND((COLUMN()-2)/24,5),АТС!$A$41:$F$784,6)+'Иные услуги '!$C$5+'РСТ РСО-А'!$J$7+'РСТ РСО-А'!$G$9</f>
        <v>1242.9000000000001</v>
      </c>
      <c r="W192" s="117">
        <f>VLOOKUP($A192+ROUND((COLUMN()-2)/24,5),АТС!$A$41:$F$784,6)+'Иные услуги '!$C$5+'РСТ РСО-А'!$J$7+'РСТ РСО-А'!$G$9</f>
        <v>1242.77</v>
      </c>
      <c r="X192" s="117">
        <f>VLOOKUP($A192+ROUND((COLUMN()-2)/24,5),АТС!$A$41:$F$784,6)+'Иные услуги '!$C$5+'РСТ РСО-А'!$J$7+'РСТ РСО-А'!$G$9</f>
        <v>1242.25</v>
      </c>
      <c r="Y192" s="117">
        <f>VLOOKUP($A192+ROUND((COLUMN()-2)/24,5),АТС!$A$41:$F$784,6)+'Иные услуги '!$C$5+'РСТ РСО-А'!$J$7+'РСТ РСО-А'!$G$9</f>
        <v>1241.3700000000001</v>
      </c>
    </row>
    <row r="193" spans="1:25" x14ac:dyDescent="0.2">
      <c r="A193" s="66">
        <f t="shared" si="5"/>
        <v>43674</v>
      </c>
      <c r="B193" s="117">
        <f>VLOOKUP($A193+ROUND((COLUMN()-2)/24,5),АТС!$A$41:$F$784,6)+'Иные услуги '!$C$5+'РСТ РСО-А'!$J$7+'РСТ РСО-А'!$G$9</f>
        <v>1242.75</v>
      </c>
      <c r="C193" s="117">
        <f>VLOOKUP($A193+ROUND((COLUMN()-2)/24,5),АТС!$A$41:$F$784,6)+'Иные услуги '!$C$5+'РСТ РСО-А'!$J$7+'РСТ РСО-А'!$G$9</f>
        <v>1242.6100000000001</v>
      </c>
      <c r="D193" s="117">
        <f>VLOOKUP($A193+ROUND((COLUMN()-2)/24,5),АТС!$A$41:$F$784,6)+'Иные услуги '!$C$5+'РСТ РСО-А'!$J$7+'РСТ РСО-А'!$G$9</f>
        <v>1242.6200000000001</v>
      </c>
      <c r="E193" s="117">
        <f>VLOOKUP($A193+ROUND((COLUMN()-2)/24,5),АТС!$A$41:$F$784,6)+'Иные услуги '!$C$5+'РСТ РСО-А'!$J$7+'РСТ РСО-А'!$G$9</f>
        <v>1242.6000000000001</v>
      </c>
      <c r="F193" s="117">
        <f>VLOOKUP($A193+ROUND((COLUMN()-2)/24,5),АТС!$A$41:$F$784,6)+'Иные услуги '!$C$5+'РСТ РСО-А'!$J$7+'РСТ РСО-А'!$G$9</f>
        <v>1242.6300000000001</v>
      </c>
      <c r="G193" s="117">
        <f>VLOOKUP($A193+ROUND((COLUMN()-2)/24,5),АТС!$A$41:$F$784,6)+'Иные услуги '!$C$5+'РСТ РСО-А'!$J$7+'РСТ РСО-А'!$G$9</f>
        <v>1242.44</v>
      </c>
      <c r="H193" s="117">
        <f>VLOOKUP($A193+ROUND((COLUMN()-2)/24,5),АТС!$A$41:$F$784,6)+'Иные услуги '!$C$5+'РСТ РСО-А'!$J$7+'РСТ РСО-А'!$G$9</f>
        <v>1241.78</v>
      </c>
      <c r="I193" s="117">
        <f>VLOOKUP($A193+ROUND((COLUMN()-2)/24,5),АТС!$A$41:$F$784,6)+'Иные услуги '!$C$5+'РСТ РСО-А'!$J$7+'РСТ РСО-А'!$G$9</f>
        <v>1242.04</v>
      </c>
      <c r="J193" s="117">
        <f>VLOOKUP($A193+ROUND((COLUMN()-2)/24,5),АТС!$A$41:$F$784,6)+'Иные услуги '!$C$5+'РСТ РСО-А'!$J$7+'РСТ РСО-А'!$G$9</f>
        <v>1242.69</v>
      </c>
      <c r="K193" s="117">
        <f>VLOOKUP($A193+ROUND((COLUMN()-2)/24,5),АТС!$A$41:$F$784,6)+'Иные услуги '!$C$5+'РСТ РСО-А'!$J$7+'РСТ РСО-А'!$G$9</f>
        <v>1242.8800000000001</v>
      </c>
      <c r="L193" s="117">
        <f>VLOOKUP($A193+ROUND((COLUMN()-2)/24,5),АТС!$A$41:$F$784,6)+'Иные услуги '!$C$5+'РСТ РСО-А'!$J$7+'РСТ РСО-А'!$G$9</f>
        <v>1242.98</v>
      </c>
      <c r="M193" s="117">
        <f>VLOOKUP($A193+ROUND((COLUMN()-2)/24,5),АТС!$A$41:$F$784,6)+'Иные услуги '!$C$5+'РСТ РСО-А'!$J$7+'РСТ РСО-А'!$G$9</f>
        <v>1243.02</v>
      </c>
      <c r="N193" s="117">
        <f>VLOOKUP($A193+ROUND((COLUMN()-2)/24,5),АТС!$A$41:$F$784,6)+'Иные услуги '!$C$5+'РСТ РСО-А'!$J$7+'РСТ РСО-А'!$G$9</f>
        <v>1242.98</v>
      </c>
      <c r="O193" s="117">
        <f>VLOOKUP($A193+ROUND((COLUMN()-2)/24,5),АТС!$A$41:$F$784,6)+'Иные услуги '!$C$5+'РСТ РСО-А'!$J$7+'РСТ РСО-А'!$G$9</f>
        <v>1242.98</v>
      </c>
      <c r="P193" s="117">
        <f>VLOOKUP($A193+ROUND((COLUMN()-2)/24,5),АТС!$A$41:$F$784,6)+'Иные услуги '!$C$5+'РСТ РСО-А'!$J$7+'РСТ РСО-А'!$G$9</f>
        <v>1242.98</v>
      </c>
      <c r="Q193" s="117">
        <f>VLOOKUP($A193+ROUND((COLUMN()-2)/24,5),АТС!$A$41:$F$784,6)+'Иные услуги '!$C$5+'РСТ РСО-А'!$J$7+'РСТ РСО-А'!$G$9</f>
        <v>1242.95</v>
      </c>
      <c r="R193" s="117">
        <f>VLOOKUP($A193+ROUND((COLUMN()-2)/24,5),АТС!$A$41:$F$784,6)+'Иные услуги '!$C$5+'РСТ РСО-А'!$J$7+'РСТ РСО-А'!$G$9</f>
        <v>1242.92</v>
      </c>
      <c r="S193" s="117">
        <f>VLOOKUP($A193+ROUND((COLUMN()-2)/24,5),АТС!$A$41:$F$784,6)+'Иные услуги '!$C$5+'РСТ РСО-А'!$J$7+'РСТ РСО-А'!$G$9</f>
        <v>1242.79</v>
      </c>
      <c r="T193" s="117">
        <f>VLOOKUP($A193+ROUND((COLUMN()-2)/24,5),АТС!$A$41:$F$784,6)+'Иные услуги '!$C$5+'РСТ РСО-А'!$J$7+'РСТ РСО-А'!$G$9</f>
        <v>1242.8</v>
      </c>
      <c r="U193" s="117">
        <f>VLOOKUP($A193+ROUND((COLUMN()-2)/24,5),АТС!$A$41:$F$784,6)+'Иные услуги '!$C$5+'РСТ РСО-А'!$J$7+'РСТ РСО-А'!$G$9</f>
        <v>1243.1000000000001</v>
      </c>
      <c r="V193" s="117">
        <f>VLOOKUP($A193+ROUND((COLUMN()-2)/24,5),АТС!$A$41:$F$784,6)+'Иные услуги '!$C$5+'РСТ РСО-А'!$J$7+'РСТ РСО-А'!$G$9</f>
        <v>1242.97</v>
      </c>
      <c r="W193" s="117">
        <f>VLOOKUP($A193+ROUND((COLUMN()-2)/24,5),АТС!$A$41:$F$784,6)+'Иные услуги '!$C$5+'РСТ РСО-А'!$J$7+'РСТ РСО-А'!$G$9</f>
        <v>1242.8600000000001</v>
      </c>
      <c r="X193" s="117">
        <f>VLOOKUP($A193+ROUND((COLUMN()-2)/24,5),АТС!$A$41:$F$784,6)+'Иные услуги '!$C$5+'РСТ РСО-А'!$J$7+'РСТ РСО-А'!$G$9</f>
        <v>1242.3700000000001</v>
      </c>
      <c r="Y193" s="117">
        <f>VLOOKUP($A193+ROUND((COLUMN()-2)/24,5),АТС!$A$41:$F$784,6)+'Иные услуги '!$C$5+'РСТ РСО-А'!$J$7+'РСТ РСО-А'!$G$9</f>
        <v>1241.33</v>
      </c>
    </row>
    <row r="194" spans="1:25" x14ac:dyDescent="0.2">
      <c r="A194" s="66">
        <f t="shared" si="5"/>
        <v>43675</v>
      </c>
      <c r="B194" s="117">
        <f>VLOOKUP($A194+ROUND((COLUMN()-2)/24,5),АТС!$A$41:$F$784,6)+'Иные услуги '!$C$5+'РСТ РСО-А'!$J$7+'РСТ РСО-А'!$G$9</f>
        <v>1243.04</v>
      </c>
      <c r="C194" s="117">
        <f>VLOOKUP($A194+ROUND((COLUMN()-2)/24,5),АТС!$A$41:$F$784,6)+'Иные услуги '!$C$5+'РСТ РСО-А'!$J$7+'РСТ РСО-А'!$G$9</f>
        <v>1242.95</v>
      </c>
      <c r="D194" s="117">
        <f>VLOOKUP($A194+ROUND((COLUMN()-2)/24,5),АТС!$A$41:$F$784,6)+'Иные услуги '!$C$5+'РСТ РСО-А'!$J$7+'РСТ РСО-А'!$G$9</f>
        <v>1242.97</v>
      </c>
      <c r="E194" s="117">
        <f>VLOOKUP($A194+ROUND((COLUMN()-2)/24,5),АТС!$A$41:$F$784,6)+'Иные услуги '!$C$5+'РСТ РСО-А'!$J$7+'РСТ РСО-А'!$G$9</f>
        <v>1242.96</v>
      </c>
      <c r="F194" s="117">
        <f>VLOOKUP($A194+ROUND((COLUMN()-2)/24,5),АТС!$A$41:$F$784,6)+'Иные услуги '!$C$5+'РСТ РСО-А'!$J$7+'РСТ РСО-А'!$G$9</f>
        <v>1242.9100000000001</v>
      </c>
      <c r="G194" s="117">
        <f>VLOOKUP($A194+ROUND((COLUMN()-2)/24,5),АТС!$A$41:$F$784,6)+'Иные услуги '!$C$5+'РСТ РСО-А'!$J$7+'РСТ РСО-А'!$G$9</f>
        <v>1242.73</v>
      </c>
      <c r="H194" s="117">
        <f>VLOOKUP($A194+ROUND((COLUMN()-2)/24,5),АТС!$A$41:$F$784,6)+'Иные услуги '!$C$5+'РСТ РСО-А'!$J$7+'РСТ РСО-А'!$G$9</f>
        <v>1242.04</v>
      </c>
      <c r="I194" s="117">
        <f>VLOOKUP($A194+ROUND((COLUMN()-2)/24,5),АТС!$A$41:$F$784,6)+'Иные услуги '!$C$5+'РСТ РСО-А'!$J$7+'РСТ РСО-А'!$G$9</f>
        <v>1242.46</v>
      </c>
      <c r="J194" s="117">
        <f>VLOOKUP($A194+ROUND((COLUMN()-2)/24,5),АТС!$A$41:$F$784,6)+'Иные услуги '!$C$5+'РСТ РСО-А'!$J$7+'РСТ РСО-А'!$G$9</f>
        <v>1242.94</v>
      </c>
      <c r="K194" s="117">
        <f>VLOOKUP($A194+ROUND((COLUMN()-2)/24,5),АТС!$A$41:$F$784,6)+'Иные услуги '!$C$5+'РСТ РСО-А'!$J$7+'РСТ РСО-А'!$G$9</f>
        <v>1243.1400000000001</v>
      </c>
      <c r="L194" s="117">
        <f>VLOOKUP($A194+ROUND((COLUMN()-2)/24,5),АТС!$A$41:$F$784,6)+'Иные услуги '!$C$5+'РСТ РСО-А'!$J$7+'РСТ РСО-А'!$G$9</f>
        <v>1243.25</v>
      </c>
      <c r="M194" s="117">
        <f>VLOOKUP($A194+ROUND((COLUMN()-2)/24,5),АТС!$A$41:$F$784,6)+'Иные услуги '!$C$5+'РСТ РСО-А'!$J$7+'РСТ РСО-А'!$G$9</f>
        <v>1243.32</v>
      </c>
      <c r="N194" s="117">
        <f>VLOOKUP($A194+ROUND((COLUMN()-2)/24,5),АТС!$A$41:$F$784,6)+'Иные услуги '!$C$5+'РСТ РСО-А'!$J$7+'РСТ РСО-А'!$G$9</f>
        <v>1243.17</v>
      </c>
      <c r="O194" s="117">
        <f>VLOOKUP($A194+ROUND((COLUMN()-2)/24,5),АТС!$A$41:$F$784,6)+'Иные услуги '!$C$5+'РСТ РСО-А'!$J$7+'РСТ РСО-А'!$G$9</f>
        <v>1243.17</v>
      </c>
      <c r="P194" s="117">
        <f>VLOOKUP($A194+ROUND((COLUMN()-2)/24,5),АТС!$A$41:$F$784,6)+'Иные услуги '!$C$5+'РСТ РСО-А'!$J$7+'РСТ РСО-А'!$G$9</f>
        <v>1243.1300000000001</v>
      </c>
      <c r="Q194" s="117">
        <f>VLOOKUP($A194+ROUND((COLUMN()-2)/24,5),АТС!$A$41:$F$784,6)+'Иные услуги '!$C$5+'РСТ РСО-А'!$J$7+'РСТ РСО-А'!$G$9</f>
        <v>1243.1300000000001</v>
      </c>
      <c r="R194" s="117">
        <f>VLOOKUP($A194+ROUND((COLUMN()-2)/24,5),АТС!$A$41:$F$784,6)+'Иные услуги '!$C$5+'РСТ РСО-А'!$J$7+'РСТ РСО-А'!$G$9</f>
        <v>1243.1000000000001</v>
      </c>
      <c r="S194" s="117">
        <f>VLOOKUP($A194+ROUND((COLUMN()-2)/24,5),АТС!$A$41:$F$784,6)+'Иные услуги '!$C$5+'РСТ РСО-А'!$J$7+'РСТ РСО-А'!$G$9</f>
        <v>1243.06</v>
      </c>
      <c r="T194" s="117">
        <f>VLOOKUP($A194+ROUND((COLUMN()-2)/24,5),АТС!$A$41:$F$784,6)+'Иные услуги '!$C$5+'РСТ РСО-А'!$J$7+'РСТ РСО-А'!$G$9</f>
        <v>1243.0900000000001</v>
      </c>
      <c r="U194" s="117">
        <f>VLOOKUP($A194+ROUND((COLUMN()-2)/24,5),АТС!$A$41:$F$784,6)+'Иные услуги '!$C$5+'РСТ РСО-А'!$J$7+'РСТ РСО-А'!$G$9</f>
        <v>1243.25</v>
      </c>
      <c r="V194" s="117">
        <f>VLOOKUP($A194+ROUND((COLUMN()-2)/24,5),АТС!$A$41:$F$784,6)+'Иные услуги '!$C$5+'РСТ РСО-А'!$J$7+'РСТ РСО-А'!$G$9</f>
        <v>1243.05</v>
      </c>
      <c r="W194" s="117">
        <f>VLOOKUP($A194+ROUND((COLUMN()-2)/24,5),АТС!$A$41:$F$784,6)+'Иные услуги '!$C$5+'РСТ РСО-А'!$J$7+'РСТ РСО-А'!$G$9</f>
        <v>1242.96</v>
      </c>
      <c r="X194" s="117">
        <f>VLOOKUP($A194+ROUND((COLUMN()-2)/24,5),АТС!$A$41:$F$784,6)+'Иные услуги '!$C$5+'РСТ РСО-А'!$J$7+'РСТ РСО-А'!$G$9</f>
        <v>1242.58</v>
      </c>
      <c r="Y194" s="117">
        <f>VLOOKUP($A194+ROUND((COLUMN()-2)/24,5),АТС!$A$41:$F$784,6)+'Иные услуги '!$C$5+'РСТ РСО-А'!$J$7+'РСТ РСО-А'!$G$9</f>
        <v>1242.07</v>
      </c>
    </row>
    <row r="195" spans="1:25" x14ac:dyDescent="0.2">
      <c r="A195" s="66">
        <f t="shared" si="5"/>
        <v>43676</v>
      </c>
      <c r="B195" s="117">
        <f>VLOOKUP($A195+ROUND((COLUMN()-2)/24,5),АТС!$A$41:$F$784,6)+'Иные услуги '!$C$5+'РСТ РСО-А'!$J$7+'РСТ РСО-А'!$G$9</f>
        <v>1243.21</v>
      </c>
      <c r="C195" s="117">
        <f>VLOOKUP($A195+ROUND((COLUMN()-2)/24,5),АТС!$A$41:$F$784,6)+'Иные услуги '!$C$5+'РСТ РСО-А'!$J$7+'РСТ РСО-А'!$G$9</f>
        <v>1243.19</v>
      </c>
      <c r="D195" s="117">
        <f>VLOOKUP($A195+ROUND((COLUMN()-2)/24,5),АТС!$A$41:$F$784,6)+'Иные услуги '!$C$5+'РСТ РСО-А'!$J$7+'РСТ РСО-А'!$G$9</f>
        <v>1243.19</v>
      </c>
      <c r="E195" s="117">
        <f>VLOOKUP($A195+ROUND((COLUMN()-2)/24,5),АТС!$A$41:$F$784,6)+'Иные услуги '!$C$5+'РСТ РСО-А'!$J$7+'РСТ РСО-А'!$G$9</f>
        <v>1243.23</v>
      </c>
      <c r="F195" s="117">
        <f>VLOOKUP($A195+ROUND((COLUMN()-2)/24,5),АТС!$A$41:$F$784,6)+'Иные услуги '!$C$5+'РСТ РСО-А'!$J$7+'РСТ РСО-А'!$G$9</f>
        <v>1243.05</v>
      </c>
      <c r="G195" s="117">
        <f>VLOOKUP($A195+ROUND((COLUMN()-2)/24,5),АТС!$A$41:$F$784,6)+'Иные услуги '!$C$5+'РСТ РСО-А'!$J$7+'РСТ РСО-А'!$G$9</f>
        <v>1243.1600000000001</v>
      </c>
      <c r="H195" s="117">
        <f>VLOOKUP($A195+ROUND((COLUMN()-2)/24,5),АТС!$A$41:$F$784,6)+'Иные услуги '!$C$5+'РСТ РСО-А'!$J$7+'РСТ РСО-А'!$G$9</f>
        <v>1242.8800000000001</v>
      </c>
      <c r="I195" s="117">
        <f>VLOOKUP($A195+ROUND((COLUMN()-2)/24,5),АТС!$A$41:$F$784,6)+'Иные услуги '!$C$5+'РСТ РСО-А'!$J$7+'РСТ РСО-А'!$G$9</f>
        <v>1243.3500000000001</v>
      </c>
      <c r="J195" s="117">
        <f>VLOOKUP($A195+ROUND((COLUMN()-2)/24,5),АТС!$A$41:$F$784,6)+'Иные услуги '!$C$5+'РСТ РСО-А'!$J$7+'РСТ РСО-А'!$G$9</f>
        <v>1243.44</v>
      </c>
      <c r="K195" s="117">
        <f>VLOOKUP($A195+ROUND((COLUMN()-2)/24,5),АТС!$A$41:$F$784,6)+'Иные услуги '!$C$5+'РСТ РСО-А'!$J$7+'РСТ РСО-А'!$G$9</f>
        <v>1243.49</v>
      </c>
      <c r="L195" s="117">
        <f>VLOOKUP($A195+ROUND((COLUMN()-2)/24,5),АТС!$A$41:$F$784,6)+'Иные услуги '!$C$5+'РСТ РСО-А'!$J$7+'РСТ РСО-А'!$G$9</f>
        <v>1243.47</v>
      </c>
      <c r="M195" s="117">
        <f>VLOOKUP($A195+ROUND((COLUMN()-2)/24,5),АТС!$A$41:$F$784,6)+'Иные услуги '!$C$5+'РСТ РСО-А'!$J$7+'РСТ РСО-А'!$G$9</f>
        <v>1243.44</v>
      </c>
      <c r="N195" s="117">
        <f>VLOOKUP($A195+ROUND((COLUMN()-2)/24,5),АТС!$A$41:$F$784,6)+'Иные услуги '!$C$5+'РСТ РСО-А'!$J$7+'РСТ РСО-А'!$G$9</f>
        <v>1243.3500000000001</v>
      </c>
      <c r="O195" s="117">
        <f>VLOOKUP($A195+ROUND((COLUMN()-2)/24,5),АТС!$A$41:$F$784,6)+'Иные услуги '!$C$5+'РСТ РСО-А'!$J$7+'РСТ РСО-А'!$G$9</f>
        <v>1243.31</v>
      </c>
      <c r="P195" s="117">
        <f>VLOOKUP($A195+ROUND((COLUMN()-2)/24,5),АТС!$A$41:$F$784,6)+'Иные услуги '!$C$5+'РСТ РСО-А'!$J$7+'РСТ РСО-А'!$G$9</f>
        <v>1243.25</v>
      </c>
      <c r="Q195" s="117">
        <f>VLOOKUP($A195+ROUND((COLUMN()-2)/24,5),АТС!$A$41:$F$784,6)+'Иные услуги '!$C$5+'РСТ РСО-А'!$J$7+'РСТ РСО-А'!$G$9</f>
        <v>1243.21</v>
      </c>
      <c r="R195" s="117">
        <f>VLOOKUP($A195+ROUND((COLUMN()-2)/24,5),АТС!$A$41:$F$784,6)+'Иные услуги '!$C$5+'РСТ РСО-А'!$J$7+'РСТ РСО-А'!$G$9</f>
        <v>1243.2</v>
      </c>
      <c r="S195" s="117">
        <f>VLOOKUP($A195+ROUND((COLUMN()-2)/24,5),АТС!$A$41:$F$784,6)+'Иные услуги '!$C$5+'РСТ РСО-А'!$J$7+'РСТ РСО-А'!$G$9</f>
        <v>1243.19</v>
      </c>
      <c r="T195" s="117">
        <f>VLOOKUP($A195+ROUND((COLUMN()-2)/24,5),АТС!$A$41:$F$784,6)+'Иные услуги '!$C$5+'РСТ РСО-А'!$J$7+'РСТ РСО-А'!$G$9</f>
        <v>1243.31</v>
      </c>
      <c r="U195" s="117">
        <f>VLOOKUP($A195+ROUND((COLUMN()-2)/24,5),АТС!$A$41:$F$784,6)+'Иные услуги '!$C$5+'РСТ РСО-А'!$J$7+'РСТ РСО-А'!$G$9</f>
        <v>1243.3400000000001</v>
      </c>
      <c r="V195" s="117">
        <f>VLOOKUP($A195+ROUND((COLUMN()-2)/24,5),АТС!$A$41:$F$784,6)+'Иные услуги '!$C$5+'РСТ РСО-А'!$J$7+'РСТ РСО-А'!$G$9</f>
        <v>1243.1300000000001</v>
      </c>
      <c r="W195" s="117">
        <f>VLOOKUP($A195+ROUND((COLUMN()-2)/24,5),АТС!$A$41:$F$784,6)+'Иные услуги '!$C$5+'РСТ РСО-А'!$J$7+'РСТ РСО-А'!$G$9</f>
        <v>1243.0900000000001</v>
      </c>
      <c r="X195" s="117">
        <f>VLOOKUP($A195+ROUND((COLUMN()-2)/24,5),АТС!$A$41:$F$784,6)+'Иные услуги '!$C$5+'РСТ РСО-А'!$J$7+'РСТ РСО-А'!$G$9</f>
        <v>1242.6500000000001</v>
      </c>
      <c r="Y195" s="117">
        <f>VLOOKUP($A195+ROUND((COLUMN()-2)/24,5),АТС!$A$41:$F$784,6)+'Иные услуги '!$C$5+'РСТ РСО-А'!$J$7+'РСТ РСО-А'!$G$9</f>
        <v>1242.1500000000001</v>
      </c>
    </row>
    <row r="196" spans="1:25" x14ac:dyDescent="0.2">
      <c r="A196" s="66">
        <f t="shared" si="5"/>
        <v>43677</v>
      </c>
      <c r="B196" s="117">
        <f>VLOOKUP($A196+ROUND((COLUMN()-2)/24,5),АТС!$A$41:$F$784,6)+'Иные услуги '!$C$5+'РСТ РСО-А'!$J$7+'РСТ РСО-А'!$G$9</f>
        <v>1243.03</v>
      </c>
      <c r="C196" s="117">
        <f>VLOOKUP($A196+ROUND((COLUMN()-2)/24,5),АТС!$A$41:$F$784,6)+'Иные услуги '!$C$5+'РСТ РСО-А'!$J$7+'РСТ РСО-А'!$G$9</f>
        <v>1243.01</v>
      </c>
      <c r="D196" s="117">
        <f>VLOOKUP($A196+ROUND((COLUMN()-2)/24,5),АТС!$A$41:$F$784,6)+'Иные услуги '!$C$5+'РСТ РСО-А'!$J$7+'РСТ РСО-А'!$G$9</f>
        <v>1242.96</v>
      </c>
      <c r="E196" s="117">
        <f>VLOOKUP($A196+ROUND((COLUMN()-2)/24,5),АТС!$A$41:$F$784,6)+'Иные услуги '!$C$5+'РСТ РСО-А'!$J$7+'РСТ РСО-А'!$G$9</f>
        <v>1242.97</v>
      </c>
      <c r="F196" s="117">
        <f>VLOOKUP($A196+ROUND((COLUMN()-2)/24,5),АТС!$A$41:$F$784,6)+'Иные услуги '!$C$5+'РСТ РСО-А'!$J$7+'РСТ РСО-А'!$G$9</f>
        <v>1242.98</v>
      </c>
      <c r="G196" s="117">
        <f>VLOOKUP($A196+ROUND((COLUMN()-2)/24,5),АТС!$A$41:$F$784,6)+'Иные услуги '!$C$5+'РСТ РСО-А'!$J$7+'РСТ РСО-А'!$G$9</f>
        <v>1243.01</v>
      </c>
      <c r="H196" s="117">
        <f>VLOOKUP($A196+ROUND((COLUMN()-2)/24,5),АТС!$A$41:$F$784,6)+'Иные услуги '!$C$5+'РСТ РСО-А'!$J$7+'РСТ РСО-А'!$G$9</f>
        <v>1242.5900000000001</v>
      </c>
      <c r="I196" s="117">
        <f>VLOOKUP($A196+ROUND((COLUMN()-2)/24,5),АТС!$A$41:$F$784,6)+'Иные услуги '!$C$5+'РСТ РСО-А'!$J$7+'РСТ РСО-А'!$G$9</f>
        <v>1243.03</v>
      </c>
      <c r="J196" s="117">
        <f>VLOOKUP($A196+ROUND((COLUMN()-2)/24,5),АТС!$A$41:$F$784,6)+'Иные услуги '!$C$5+'РСТ РСО-А'!$J$7+'РСТ РСО-А'!$G$9</f>
        <v>1243.33</v>
      </c>
      <c r="K196" s="117">
        <f>VLOOKUP($A196+ROUND((COLUMN()-2)/24,5),АТС!$A$41:$F$784,6)+'Иные услуги '!$C$5+'РСТ РСО-А'!$J$7+'РСТ РСО-А'!$G$9</f>
        <v>1243.3700000000001</v>
      </c>
      <c r="L196" s="117">
        <f>VLOOKUP($A196+ROUND((COLUMN()-2)/24,5),АТС!$A$41:$F$784,6)+'Иные услуги '!$C$5+'РСТ РСО-А'!$J$7+'РСТ РСО-А'!$G$9</f>
        <v>1243.43</v>
      </c>
      <c r="M196" s="117">
        <f>VLOOKUP($A196+ROUND((COLUMN()-2)/24,5),АТС!$A$41:$F$784,6)+'Иные услуги '!$C$5+'РСТ РСО-А'!$J$7+'РСТ РСО-А'!$G$9</f>
        <v>1243.4000000000001</v>
      </c>
      <c r="N196" s="117">
        <f>VLOOKUP($A196+ROUND((COLUMN()-2)/24,5),АТС!$A$41:$F$784,6)+'Иные услуги '!$C$5+'РСТ РСО-А'!$J$7+'РСТ РСО-А'!$G$9</f>
        <v>1243.31</v>
      </c>
      <c r="O196" s="117">
        <f>VLOOKUP($A196+ROUND((COLUMN()-2)/24,5),АТС!$A$41:$F$784,6)+'Иные услуги '!$C$5+'РСТ РСО-А'!$J$7+'РСТ РСО-А'!$G$9</f>
        <v>1243.3</v>
      </c>
      <c r="P196" s="117">
        <f>VLOOKUP($A196+ROUND((COLUMN()-2)/24,5),АТС!$A$41:$F$784,6)+'Иные услуги '!$C$5+'РСТ РСО-А'!$J$7+'РСТ РСО-А'!$G$9</f>
        <v>1243.3</v>
      </c>
      <c r="Q196" s="117">
        <f>VLOOKUP($A196+ROUND((COLUMN()-2)/24,5),АТС!$A$41:$F$784,6)+'Иные услуги '!$C$5+'РСТ РСО-А'!$J$7+'РСТ РСО-А'!$G$9</f>
        <v>1243.29</v>
      </c>
      <c r="R196" s="117">
        <f>VLOOKUP($A196+ROUND((COLUMN()-2)/24,5),АТС!$A$41:$F$784,6)+'Иные услуги '!$C$5+'РСТ РСО-А'!$J$7+'РСТ РСО-А'!$G$9</f>
        <v>1243.25</v>
      </c>
      <c r="S196" s="117">
        <f>VLOOKUP($A196+ROUND((COLUMN()-2)/24,5),АТС!$A$41:$F$784,6)+'Иные услуги '!$C$5+'РСТ РСО-А'!$J$7+'РСТ РСО-А'!$G$9</f>
        <v>1243.21</v>
      </c>
      <c r="T196" s="117">
        <f>VLOOKUP($A196+ROUND((COLUMN()-2)/24,5),АТС!$A$41:$F$784,6)+'Иные услуги '!$C$5+'РСТ РСО-А'!$J$7+'РСТ РСО-А'!$G$9</f>
        <v>1243.22</v>
      </c>
      <c r="U196" s="117">
        <f>VLOOKUP($A196+ROUND((COLUMN()-2)/24,5),АТС!$A$41:$F$784,6)+'Иные услуги '!$C$5+'РСТ РСО-А'!$J$7+'РСТ РСО-А'!$G$9</f>
        <v>1243.3500000000001</v>
      </c>
      <c r="V196" s="117">
        <f>VLOOKUP($A196+ROUND((COLUMN()-2)/24,5),АТС!$A$41:$F$784,6)+'Иные услуги '!$C$5+'РСТ РСО-А'!$J$7+'РСТ РСО-А'!$G$9</f>
        <v>1243.19</v>
      </c>
      <c r="W196" s="117">
        <f>VLOOKUP($A196+ROUND((COLUMN()-2)/24,5),АТС!$A$41:$F$784,6)+'Иные услуги '!$C$5+'РСТ РСО-А'!$J$7+'РСТ РСО-А'!$G$9</f>
        <v>1243.04</v>
      </c>
      <c r="X196" s="117">
        <f>VLOOKUP($A196+ROUND((COLUMN()-2)/24,5),АТС!$A$41:$F$784,6)+'Иные услуги '!$C$5+'РСТ РСО-А'!$J$7+'РСТ РСО-А'!$G$9</f>
        <v>1242.69</v>
      </c>
      <c r="Y196" s="117">
        <f>VLOOKUP($A196+ROUND((COLUMN()-2)/24,5),АТС!$A$41:$F$784,6)+'Иные услуги '!$C$5+'РСТ РСО-А'!$J$7+'РСТ РСО-А'!$G$9</f>
        <v>1242.3700000000001</v>
      </c>
    </row>
    <row r="197" spans="1:25" x14ac:dyDescent="0.2">
      <c r="A197" s="72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</row>
    <row r="198" spans="1:25" x14ac:dyDescent="0.25">
      <c r="A198" s="74" t="s">
        <v>128</v>
      </c>
    </row>
    <row r="199" spans="1:25" ht="12.75" x14ac:dyDescent="0.2">
      <c r="A199" s="144" t="s">
        <v>35</v>
      </c>
      <c r="B199" s="147" t="s">
        <v>99</v>
      </c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9"/>
    </row>
    <row r="200" spans="1:25" ht="12.75" x14ac:dyDescent="0.2">
      <c r="A200" s="145"/>
      <c r="B200" s="150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2"/>
    </row>
    <row r="201" spans="1:25" ht="12.75" x14ac:dyDescent="0.2">
      <c r="A201" s="145"/>
      <c r="B201" s="153" t="s">
        <v>100</v>
      </c>
      <c r="C201" s="155" t="s">
        <v>101</v>
      </c>
      <c r="D201" s="155" t="s">
        <v>102</v>
      </c>
      <c r="E201" s="155" t="s">
        <v>103</v>
      </c>
      <c r="F201" s="155" t="s">
        <v>104</v>
      </c>
      <c r="G201" s="155" t="s">
        <v>105</v>
      </c>
      <c r="H201" s="155" t="s">
        <v>106</v>
      </c>
      <c r="I201" s="155" t="s">
        <v>107</v>
      </c>
      <c r="J201" s="155" t="s">
        <v>108</v>
      </c>
      <c r="K201" s="155" t="s">
        <v>109</v>
      </c>
      <c r="L201" s="155" t="s">
        <v>110</v>
      </c>
      <c r="M201" s="155" t="s">
        <v>111</v>
      </c>
      <c r="N201" s="157" t="s">
        <v>112</v>
      </c>
      <c r="O201" s="155" t="s">
        <v>113</v>
      </c>
      <c r="P201" s="155" t="s">
        <v>114</v>
      </c>
      <c r="Q201" s="155" t="s">
        <v>115</v>
      </c>
      <c r="R201" s="155" t="s">
        <v>116</v>
      </c>
      <c r="S201" s="155" t="s">
        <v>117</v>
      </c>
      <c r="T201" s="155" t="s">
        <v>118</v>
      </c>
      <c r="U201" s="155" t="s">
        <v>119</v>
      </c>
      <c r="V201" s="155" t="s">
        <v>120</v>
      </c>
      <c r="W201" s="155" t="s">
        <v>121</v>
      </c>
      <c r="X201" s="155" t="s">
        <v>122</v>
      </c>
      <c r="Y201" s="155" t="s">
        <v>123</v>
      </c>
    </row>
    <row r="202" spans="1:25" ht="12.75" x14ac:dyDescent="0.2">
      <c r="A202" s="146"/>
      <c r="B202" s="154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8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</row>
    <row r="203" spans="1:25" x14ac:dyDescent="0.2">
      <c r="A203" s="66">
        <f t="shared" ref="A203:A231" si="6">A166</f>
        <v>43647</v>
      </c>
      <c r="B203" s="91">
        <f>VLOOKUP($A203+ROUND((COLUMN()-2)/24,5),АТС!$A$41:$F$784,6)+'Иные услуги '!$C$5+'РСТ РСО-А'!$J$7+'РСТ РСО-А'!$H$9</f>
        <v>1153.6600000000001</v>
      </c>
      <c r="C203" s="117">
        <f>VLOOKUP($A203+ROUND((COLUMN()-2)/24,5),АТС!$A$41:$F$784,6)+'Иные услуги '!$C$5+'РСТ РСО-А'!$J$7+'РСТ РСО-А'!$H$9</f>
        <v>1153.55</v>
      </c>
      <c r="D203" s="117">
        <f>VLOOKUP($A203+ROUND((COLUMN()-2)/24,5),АТС!$A$41:$F$784,6)+'Иные услуги '!$C$5+'РСТ РСО-А'!$J$7+'РСТ РСО-А'!$H$9</f>
        <v>1153.6199999999999</v>
      </c>
      <c r="E203" s="117">
        <f>VLOOKUP($A203+ROUND((COLUMN()-2)/24,5),АТС!$A$41:$F$784,6)+'Иные услуги '!$C$5+'РСТ РСО-А'!$J$7+'РСТ РСО-А'!$H$9</f>
        <v>1153.6199999999999</v>
      </c>
      <c r="F203" s="117">
        <f>VLOOKUP($A203+ROUND((COLUMN()-2)/24,5),АТС!$A$41:$F$784,6)+'Иные услуги '!$C$5+'РСТ РСО-А'!$J$7+'РСТ РСО-А'!$H$9</f>
        <v>1153.5</v>
      </c>
      <c r="G203" s="117">
        <f>VLOOKUP($A203+ROUND((COLUMN()-2)/24,5),АТС!$A$41:$F$784,6)+'Иные услуги '!$C$5+'РСТ РСО-А'!$J$7+'РСТ РСО-А'!$H$9</f>
        <v>1153.5</v>
      </c>
      <c r="H203" s="117">
        <f>VLOOKUP($A203+ROUND((COLUMN()-2)/24,5),АТС!$A$41:$F$784,6)+'Иные услуги '!$C$5+'РСТ РСО-А'!$J$7+'РСТ РСО-А'!$H$9</f>
        <v>1153.25</v>
      </c>
      <c r="I203" s="117">
        <f>VLOOKUP($A203+ROUND((COLUMN()-2)/24,5),АТС!$A$41:$F$784,6)+'Иные услуги '!$C$5+'РСТ РСО-А'!$J$7+'РСТ РСО-А'!$H$9</f>
        <v>1153.67</v>
      </c>
      <c r="J203" s="117">
        <f>VLOOKUP($A203+ROUND((COLUMN()-2)/24,5),АТС!$A$41:$F$784,6)+'Иные услуги '!$C$5+'РСТ РСО-А'!$J$7+'РСТ РСО-А'!$H$9</f>
        <v>1153.8699999999999</v>
      </c>
      <c r="K203" s="117">
        <f>VLOOKUP($A203+ROUND((COLUMN()-2)/24,5),АТС!$A$41:$F$784,6)+'Иные услуги '!$C$5+'РСТ РСО-А'!$J$7+'РСТ РСО-А'!$H$9</f>
        <v>1153.92</v>
      </c>
      <c r="L203" s="117">
        <f>VLOOKUP($A203+ROUND((COLUMN()-2)/24,5),АТС!$A$41:$F$784,6)+'Иные услуги '!$C$5+'РСТ РСО-А'!$J$7+'РСТ РСО-А'!$H$9</f>
        <v>1153.9100000000001</v>
      </c>
      <c r="M203" s="117">
        <f>VLOOKUP($A203+ROUND((COLUMN()-2)/24,5),АТС!$A$41:$F$784,6)+'Иные услуги '!$C$5+'РСТ РСО-А'!$J$7+'РСТ РСО-А'!$H$9</f>
        <v>1153.9100000000001</v>
      </c>
      <c r="N203" s="117">
        <f>VLOOKUP($A203+ROUND((COLUMN()-2)/24,5),АТС!$A$41:$F$784,6)+'Иные услуги '!$C$5+'РСТ РСО-А'!$J$7+'РСТ РСО-А'!$H$9</f>
        <v>1153.9100000000001</v>
      </c>
      <c r="O203" s="117">
        <f>VLOOKUP($A203+ROUND((COLUMN()-2)/24,5),АТС!$A$41:$F$784,6)+'Иные услуги '!$C$5+'РСТ РСО-А'!$J$7+'РСТ РСО-А'!$H$9</f>
        <v>1153.52</v>
      </c>
      <c r="P203" s="117">
        <f>VLOOKUP($A203+ROUND((COLUMN()-2)/24,5),АТС!$A$41:$F$784,6)+'Иные услуги '!$C$5+'РСТ РСО-А'!$J$7+'РСТ РСО-А'!$H$9</f>
        <v>1153.58</v>
      </c>
      <c r="Q203" s="117">
        <f>VLOOKUP($A203+ROUND((COLUMN()-2)/24,5),АТС!$A$41:$F$784,6)+'Иные услуги '!$C$5+'РСТ РСО-А'!$J$7+'РСТ РСО-А'!$H$9</f>
        <v>1153.54</v>
      </c>
      <c r="R203" s="117">
        <f>VLOOKUP($A203+ROUND((COLUMN()-2)/24,5),АТС!$A$41:$F$784,6)+'Иные услуги '!$C$5+'РСТ РСО-А'!$J$7+'РСТ РСО-А'!$H$9</f>
        <v>1153.6199999999999</v>
      </c>
      <c r="S203" s="117">
        <f>VLOOKUP($A203+ROUND((COLUMN()-2)/24,5),АТС!$A$41:$F$784,6)+'Иные услуги '!$C$5+'РСТ РСО-А'!$J$7+'РСТ РСО-А'!$H$9</f>
        <v>1153.6399999999999</v>
      </c>
      <c r="T203" s="117">
        <f>VLOOKUP($A203+ROUND((COLUMN()-2)/24,5),АТС!$A$41:$F$784,6)+'Иные услуги '!$C$5+'РСТ РСО-А'!$J$7+'РСТ РСО-А'!$H$9</f>
        <v>1153.8699999999999</v>
      </c>
      <c r="U203" s="117">
        <f>VLOOKUP($A203+ROUND((COLUMN()-2)/24,5),АТС!$A$41:$F$784,6)+'Иные услуги '!$C$5+'РСТ РСО-А'!$J$7+'РСТ РСО-А'!$H$9</f>
        <v>1153.95</v>
      </c>
      <c r="V203" s="117">
        <f>VLOOKUP($A203+ROUND((COLUMN()-2)/24,5),АТС!$A$41:$F$784,6)+'Иные услуги '!$C$5+'РСТ РСО-А'!$J$7+'РСТ РСО-А'!$H$9</f>
        <v>1153.72</v>
      </c>
      <c r="W203" s="117">
        <f>VLOOKUP($A203+ROUND((COLUMN()-2)/24,5),АТС!$A$41:$F$784,6)+'Иные услуги '!$C$5+'РСТ РСО-А'!$J$7+'РСТ РСО-А'!$H$9</f>
        <v>1153.67</v>
      </c>
      <c r="X203" s="117">
        <f>VLOOKUP($A203+ROUND((COLUMN()-2)/24,5),АТС!$A$41:$F$784,6)+'Иные услуги '!$C$5+'РСТ РСО-А'!$J$7+'РСТ РСО-А'!$H$9</f>
        <v>1153.5</v>
      </c>
      <c r="Y203" s="117">
        <f>VLOOKUP($A203+ROUND((COLUMN()-2)/24,5),АТС!$A$41:$F$784,6)+'Иные услуги '!$C$5+'РСТ РСО-А'!$J$7+'РСТ РСО-А'!$H$9</f>
        <v>1153.4100000000001</v>
      </c>
    </row>
    <row r="204" spans="1:25" x14ac:dyDescent="0.2">
      <c r="A204" s="66">
        <f t="shared" si="6"/>
        <v>43648</v>
      </c>
      <c r="B204" s="117">
        <f>VLOOKUP($A204+ROUND((COLUMN()-2)/24,5),АТС!$A$41:$F$784,6)+'Иные услуги '!$C$5+'РСТ РСО-А'!$J$7+'РСТ РСО-А'!$H$9</f>
        <v>1153.93</v>
      </c>
      <c r="C204" s="117">
        <f>VLOOKUP($A204+ROUND((COLUMN()-2)/24,5),АТС!$A$41:$F$784,6)+'Иные услуги '!$C$5+'РСТ РСО-А'!$J$7+'РСТ РСО-А'!$H$9</f>
        <v>1153.77</v>
      </c>
      <c r="D204" s="117">
        <f>VLOOKUP($A204+ROUND((COLUMN()-2)/24,5),АТС!$A$41:$F$784,6)+'Иные услуги '!$C$5+'РСТ РСО-А'!$J$7+'РСТ РСО-А'!$H$9</f>
        <v>1153.72</v>
      </c>
      <c r="E204" s="117">
        <f>VLOOKUP($A204+ROUND((COLUMN()-2)/24,5),АТС!$A$41:$F$784,6)+'Иные услуги '!$C$5+'РСТ РСО-А'!$J$7+'РСТ РСО-А'!$H$9</f>
        <v>1153.72</v>
      </c>
      <c r="F204" s="117">
        <f>VLOOKUP($A204+ROUND((COLUMN()-2)/24,5),АТС!$A$41:$F$784,6)+'Иные услуги '!$C$5+'РСТ РСО-А'!$J$7+'РСТ РСО-А'!$H$9</f>
        <v>1154.28</v>
      </c>
      <c r="G204" s="117">
        <f>VLOOKUP($A204+ROUND((COLUMN()-2)/24,5),АТС!$A$41:$F$784,6)+'Иные услуги '!$C$5+'РСТ РСО-А'!$J$7+'РСТ РСО-А'!$H$9</f>
        <v>1154.29</v>
      </c>
      <c r="H204" s="117">
        <f>VLOOKUP($A204+ROUND((COLUMN()-2)/24,5),АТС!$A$41:$F$784,6)+'Иные услуги '!$C$5+'РСТ РСО-А'!$J$7+'РСТ РСО-А'!$H$9</f>
        <v>1154.3</v>
      </c>
      <c r="I204" s="117">
        <f>VLOOKUP($A204+ROUND((COLUMN()-2)/24,5),АТС!$A$41:$F$784,6)+'Иные услуги '!$C$5+'РСТ РСО-А'!$J$7+'РСТ РСО-А'!$H$9</f>
        <v>1153.76</v>
      </c>
      <c r="J204" s="117">
        <f>VLOOKUP($A204+ROUND((COLUMN()-2)/24,5),АТС!$A$41:$F$784,6)+'Иные услуги '!$C$5+'РСТ РСО-А'!$J$7+'РСТ РСО-А'!$H$9</f>
        <v>1153.82</v>
      </c>
      <c r="K204" s="117">
        <f>VLOOKUP($A204+ROUND((COLUMN()-2)/24,5),АТС!$A$41:$F$784,6)+'Иные услуги '!$C$5+'РСТ РСО-А'!$J$7+'РСТ РСО-А'!$H$9</f>
        <v>1153.8899999999999</v>
      </c>
      <c r="L204" s="117">
        <f>VLOOKUP($A204+ROUND((COLUMN()-2)/24,5),АТС!$A$41:$F$784,6)+'Иные услуги '!$C$5+'РСТ РСО-А'!$J$7+'РСТ РСО-А'!$H$9</f>
        <v>1153.9100000000001</v>
      </c>
      <c r="M204" s="117">
        <f>VLOOKUP($A204+ROUND((COLUMN()-2)/24,5),АТС!$A$41:$F$784,6)+'Иные услуги '!$C$5+'РСТ РСО-А'!$J$7+'РСТ РСО-А'!$H$9</f>
        <v>1153.9100000000001</v>
      </c>
      <c r="N204" s="117">
        <f>VLOOKUP($A204+ROUND((COLUMN()-2)/24,5),АТС!$A$41:$F$784,6)+'Иные услуги '!$C$5+'РСТ РСО-А'!$J$7+'РСТ РСО-А'!$H$9</f>
        <v>1153.9100000000001</v>
      </c>
      <c r="O204" s="117">
        <f>VLOOKUP($A204+ROUND((COLUMN()-2)/24,5),АТС!$A$41:$F$784,6)+'Иные услуги '!$C$5+'РСТ РСО-А'!$J$7+'РСТ РСО-А'!$H$9</f>
        <v>1153.6299999999999</v>
      </c>
      <c r="P204" s="117">
        <f>VLOOKUP($A204+ROUND((COLUMN()-2)/24,5),АТС!$A$41:$F$784,6)+'Иные услуги '!$C$5+'РСТ РСО-А'!$J$7+'РСТ РСО-А'!$H$9</f>
        <v>1153.6199999999999</v>
      </c>
      <c r="Q204" s="117">
        <f>VLOOKUP($A204+ROUND((COLUMN()-2)/24,5),АТС!$A$41:$F$784,6)+'Иные услуги '!$C$5+'РСТ РСО-А'!$J$7+'РСТ РСО-А'!$H$9</f>
        <v>1153.6299999999999</v>
      </c>
      <c r="R204" s="117">
        <f>VLOOKUP($A204+ROUND((COLUMN()-2)/24,5),АТС!$A$41:$F$784,6)+'Иные услуги '!$C$5+'РСТ РСО-А'!$J$7+'РСТ РСО-А'!$H$9</f>
        <v>1153.5899999999999</v>
      </c>
      <c r="S204" s="117">
        <f>VLOOKUP($A204+ROUND((COLUMN()-2)/24,5),АТС!$A$41:$F$784,6)+'Иные услуги '!$C$5+'РСТ РСО-А'!$J$7+'РСТ РСО-А'!$H$9</f>
        <v>1153.6099999999999</v>
      </c>
      <c r="T204" s="117">
        <f>VLOOKUP($A204+ROUND((COLUMN()-2)/24,5),АТС!$A$41:$F$784,6)+'Иные услуги '!$C$5+'РСТ РСО-А'!$J$7+'РСТ РСО-А'!$H$9</f>
        <v>1153.8699999999999</v>
      </c>
      <c r="U204" s="117">
        <f>VLOOKUP($A204+ROUND((COLUMN()-2)/24,5),АТС!$A$41:$F$784,6)+'Иные услуги '!$C$5+'РСТ РСО-А'!$J$7+'РСТ РСО-А'!$H$9</f>
        <v>1153.8799999999999</v>
      </c>
      <c r="V204" s="117">
        <f>VLOOKUP($A204+ROUND((COLUMN()-2)/24,5),АТС!$A$41:$F$784,6)+'Иные услуги '!$C$5+'РСТ РСО-А'!$J$7+'РСТ РСО-А'!$H$9</f>
        <v>1153.6500000000001</v>
      </c>
      <c r="W204" s="117">
        <f>VLOOKUP($A204+ROUND((COLUMN()-2)/24,5),АТС!$A$41:$F$784,6)+'Иные услуги '!$C$5+'РСТ РСО-А'!$J$7+'РСТ РСО-А'!$H$9</f>
        <v>1153.7</v>
      </c>
      <c r="X204" s="117">
        <f>VLOOKUP($A204+ROUND((COLUMN()-2)/24,5),АТС!$A$41:$F$784,6)+'Иные услуги '!$C$5+'РСТ РСО-А'!$J$7+'РСТ РСО-А'!$H$9</f>
        <v>1153.3699999999999</v>
      </c>
      <c r="Y204" s="117">
        <f>VLOOKUP($A204+ROUND((COLUMN()-2)/24,5),АТС!$A$41:$F$784,6)+'Иные услуги '!$C$5+'РСТ РСО-А'!$J$7+'РСТ РСО-А'!$H$9</f>
        <v>1153.01</v>
      </c>
    </row>
    <row r="205" spans="1:25" x14ac:dyDescent="0.2">
      <c r="A205" s="66">
        <f t="shared" si="6"/>
        <v>43649</v>
      </c>
      <c r="B205" s="117">
        <f>VLOOKUP($A205+ROUND((COLUMN()-2)/24,5),АТС!$A$41:$F$784,6)+'Иные услуги '!$C$5+'РСТ РСО-А'!$J$7+'РСТ РСО-А'!$H$9</f>
        <v>1153.74</v>
      </c>
      <c r="C205" s="117">
        <f>VLOOKUP($A205+ROUND((COLUMN()-2)/24,5),АТС!$A$41:$F$784,6)+'Иные услуги '!$C$5+'РСТ РСО-А'!$J$7+'РСТ РСО-А'!$H$9</f>
        <v>1153.68</v>
      </c>
      <c r="D205" s="117">
        <f>VLOOKUP($A205+ROUND((COLUMN()-2)/24,5),АТС!$A$41:$F$784,6)+'Иные услуги '!$C$5+'РСТ РСО-А'!$J$7+'РСТ РСО-А'!$H$9</f>
        <v>1153.73</v>
      </c>
      <c r="E205" s="117">
        <f>VLOOKUP($A205+ROUND((COLUMN()-2)/24,5),АТС!$A$41:$F$784,6)+'Иные услуги '!$C$5+'РСТ РСО-А'!$J$7+'РСТ РСО-А'!$H$9</f>
        <v>1154.32</v>
      </c>
      <c r="F205" s="117">
        <f>VLOOKUP($A205+ROUND((COLUMN()-2)/24,5),АТС!$A$41:$F$784,6)+'Иные услуги '!$C$5+'РСТ РСО-А'!$J$7+'РСТ РСО-А'!$H$9</f>
        <v>1154.31</v>
      </c>
      <c r="G205" s="117">
        <f>VLOOKUP($A205+ROUND((COLUMN()-2)/24,5),АТС!$A$41:$F$784,6)+'Иные услуги '!$C$5+'РСТ РСО-А'!$J$7+'РСТ РСО-А'!$H$9</f>
        <v>1154.31</v>
      </c>
      <c r="H205" s="117">
        <f>VLOOKUP($A205+ROUND((COLUMN()-2)/24,5),АТС!$A$41:$F$784,6)+'Иные услуги '!$C$5+'РСТ РСО-А'!$J$7+'РСТ РСО-А'!$H$9</f>
        <v>1153.3699999999999</v>
      </c>
      <c r="I205" s="117">
        <f>VLOOKUP($A205+ROUND((COLUMN()-2)/24,5),АТС!$A$41:$F$784,6)+'Иные услуги '!$C$5+'РСТ РСО-А'!$J$7+'РСТ РСО-А'!$H$9</f>
        <v>1153.3899999999999</v>
      </c>
      <c r="J205" s="117">
        <f>VLOOKUP($A205+ROUND((COLUMN()-2)/24,5),АТС!$A$41:$F$784,6)+'Иные услуги '!$C$5+'РСТ РСО-А'!$J$7+'РСТ РСО-А'!$H$9</f>
        <v>1153.9000000000001</v>
      </c>
      <c r="K205" s="117">
        <f>VLOOKUP($A205+ROUND((COLUMN()-2)/24,5),АТС!$A$41:$F$784,6)+'Иные услуги '!$C$5+'РСТ РСО-А'!$J$7+'РСТ РСО-А'!$H$9</f>
        <v>1153.8799999999999</v>
      </c>
      <c r="L205" s="117">
        <f>VLOOKUP($A205+ROUND((COLUMN()-2)/24,5),АТС!$A$41:$F$784,6)+'Иные услуги '!$C$5+'РСТ РСО-А'!$J$7+'РСТ РСО-А'!$H$9</f>
        <v>1153.8899999999999</v>
      </c>
      <c r="M205" s="117">
        <f>VLOOKUP($A205+ROUND((COLUMN()-2)/24,5),АТС!$A$41:$F$784,6)+'Иные услуги '!$C$5+'РСТ РСО-А'!$J$7+'РСТ РСО-А'!$H$9</f>
        <v>1153.9100000000001</v>
      </c>
      <c r="N205" s="117">
        <f>VLOOKUP($A205+ROUND((COLUMN()-2)/24,5),АТС!$A$41:$F$784,6)+'Иные услуги '!$C$5+'РСТ РСО-А'!$J$7+'РСТ РСО-А'!$H$9</f>
        <v>1153.93</v>
      </c>
      <c r="O205" s="117">
        <f>VLOOKUP($A205+ROUND((COLUMN()-2)/24,5),АТС!$A$41:$F$784,6)+'Иные услуги '!$C$5+'РСТ РСО-А'!$J$7+'РСТ РСО-А'!$H$9</f>
        <v>1153.92</v>
      </c>
      <c r="P205" s="117">
        <f>VLOOKUP($A205+ROUND((COLUMN()-2)/24,5),АТС!$A$41:$F$784,6)+'Иные услуги '!$C$5+'РСТ РСО-А'!$J$7+'РСТ РСО-А'!$H$9</f>
        <v>1153.5999999999999</v>
      </c>
      <c r="Q205" s="117">
        <f>VLOOKUP($A205+ROUND((COLUMN()-2)/24,5),АТС!$A$41:$F$784,6)+'Иные услуги '!$C$5+'РСТ РСО-А'!$J$7+'РСТ РСО-А'!$H$9</f>
        <v>1153.5899999999999</v>
      </c>
      <c r="R205" s="117">
        <f>VLOOKUP($A205+ROUND((COLUMN()-2)/24,5),АТС!$A$41:$F$784,6)+'Иные услуги '!$C$5+'РСТ РСО-А'!$J$7+'РСТ РСО-А'!$H$9</f>
        <v>1153.5899999999999</v>
      </c>
      <c r="S205" s="117">
        <f>VLOOKUP($A205+ROUND((COLUMN()-2)/24,5),АТС!$A$41:$F$784,6)+'Иные услуги '!$C$5+'РСТ РСО-А'!$J$7+'РСТ РСО-А'!$H$9</f>
        <v>1153.56</v>
      </c>
      <c r="T205" s="117">
        <f>VLOOKUP($A205+ROUND((COLUMN()-2)/24,5),АТС!$A$41:$F$784,6)+'Иные услуги '!$C$5+'РСТ РСО-А'!$J$7+'РСТ РСО-А'!$H$9</f>
        <v>1153.8799999999999</v>
      </c>
      <c r="U205" s="117">
        <f>VLOOKUP($A205+ROUND((COLUMN()-2)/24,5),АТС!$A$41:$F$784,6)+'Иные услуги '!$C$5+'РСТ РСО-А'!$J$7+'РСТ РСО-А'!$H$9</f>
        <v>1153.8699999999999</v>
      </c>
      <c r="V205" s="117">
        <f>VLOOKUP($A205+ROUND((COLUMN()-2)/24,5),АТС!$A$41:$F$784,6)+'Иные услуги '!$C$5+'РСТ РСО-А'!$J$7+'РСТ РСО-А'!$H$9</f>
        <v>1153.5899999999999</v>
      </c>
      <c r="W205" s="117">
        <f>VLOOKUP($A205+ROUND((COLUMN()-2)/24,5),АТС!$A$41:$F$784,6)+'Иные услуги '!$C$5+'РСТ РСО-А'!$J$7+'РСТ РСО-А'!$H$9</f>
        <v>1153.42</v>
      </c>
      <c r="X205" s="117">
        <f>VLOOKUP($A205+ROUND((COLUMN()-2)/24,5),АТС!$A$41:$F$784,6)+'Иные услуги '!$C$5+'РСТ РСО-А'!$J$7+'РСТ РСО-А'!$H$9</f>
        <v>1153.05</v>
      </c>
      <c r="Y205" s="117">
        <f>VLOOKUP($A205+ROUND((COLUMN()-2)/24,5),АТС!$A$41:$F$784,6)+'Иные услуги '!$C$5+'РСТ РСО-А'!$J$7+'РСТ РСО-А'!$H$9</f>
        <v>1153.23</v>
      </c>
    </row>
    <row r="206" spans="1:25" x14ac:dyDescent="0.2">
      <c r="A206" s="66">
        <f t="shared" si="6"/>
        <v>43650</v>
      </c>
      <c r="B206" s="117">
        <f>VLOOKUP($A206+ROUND((COLUMN()-2)/24,5),АТС!$A$41:$F$784,6)+'Иные услуги '!$C$5+'РСТ РСО-А'!$J$7+'РСТ РСО-А'!$H$9</f>
        <v>1153.76</v>
      </c>
      <c r="C206" s="117">
        <f>VLOOKUP($A206+ROUND((COLUMN()-2)/24,5),АТС!$A$41:$F$784,6)+'Иные услуги '!$C$5+'РСТ РСО-А'!$J$7+'РСТ РСО-А'!$H$9</f>
        <v>1153.72</v>
      </c>
      <c r="D206" s="117">
        <f>VLOOKUP($A206+ROUND((COLUMN()-2)/24,5),АТС!$A$41:$F$784,6)+'Иные услуги '!$C$5+'РСТ РСО-А'!$J$7+'РСТ РСО-А'!$H$9</f>
        <v>1153.7</v>
      </c>
      <c r="E206" s="117">
        <f>VLOOKUP($A206+ROUND((COLUMN()-2)/24,5),АТС!$A$41:$F$784,6)+'Иные услуги '!$C$5+'РСТ РСО-А'!$J$7+'РСТ РСО-А'!$H$9</f>
        <v>1153.74</v>
      </c>
      <c r="F206" s="117">
        <f>VLOOKUP($A206+ROUND((COLUMN()-2)/24,5),АТС!$A$41:$F$784,6)+'Иные услуги '!$C$5+'РСТ РСО-А'!$J$7+'РСТ РСО-А'!$H$9</f>
        <v>1153.6099999999999</v>
      </c>
      <c r="G206" s="117">
        <f>VLOOKUP($A206+ROUND((COLUMN()-2)/24,5),АТС!$A$41:$F$784,6)+'Иные услуги '!$C$5+'РСТ РСО-А'!$J$7+'РСТ РСО-А'!$H$9</f>
        <v>1153.6600000000001</v>
      </c>
      <c r="H206" s="117">
        <f>VLOOKUP($A206+ROUND((COLUMN()-2)/24,5),АТС!$A$41:$F$784,6)+'Иные услуги '!$C$5+'РСТ РСО-А'!$J$7+'РСТ РСО-А'!$H$9</f>
        <v>1153.32</v>
      </c>
      <c r="I206" s="117">
        <f>VLOOKUP($A206+ROUND((COLUMN()-2)/24,5),АТС!$A$41:$F$784,6)+'Иные услуги '!$C$5+'РСТ РСО-А'!$J$7+'РСТ РСО-А'!$H$9</f>
        <v>1153.46</v>
      </c>
      <c r="J206" s="117">
        <f>VLOOKUP($A206+ROUND((COLUMN()-2)/24,5),АТС!$A$41:$F$784,6)+'Иные услуги '!$C$5+'РСТ РСО-А'!$J$7+'РСТ РСО-А'!$H$9</f>
        <v>1153.6600000000001</v>
      </c>
      <c r="K206" s="117">
        <f>VLOOKUP($A206+ROUND((COLUMN()-2)/24,5),АТС!$A$41:$F$784,6)+'Иные услуги '!$C$5+'РСТ РСО-А'!$J$7+'РСТ РСО-А'!$H$9</f>
        <v>1153.6099999999999</v>
      </c>
      <c r="L206" s="117">
        <f>VLOOKUP($A206+ROUND((COLUMN()-2)/24,5),АТС!$A$41:$F$784,6)+'Иные услуги '!$C$5+'РСТ РСО-А'!$J$7+'РСТ РСО-А'!$H$9</f>
        <v>1153.6199999999999</v>
      </c>
      <c r="M206" s="117">
        <f>VLOOKUP($A206+ROUND((COLUMN()-2)/24,5),АТС!$A$41:$F$784,6)+'Иные услуги '!$C$5+'РСТ РСО-А'!$J$7+'РСТ РСО-А'!$H$9</f>
        <v>1153.92</v>
      </c>
      <c r="N206" s="117">
        <f>VLOOKUP($A206+ROUND((COLUMN()-2)/24,5),АТС!$A$41:$F$784,6)+'Иные услуги '!$C$5+'РСТ РСО-А'!$J$7+'РСТ РСО-А'!$H$9</f>
        <v>1153.94</v>
      </c>
      <c r="O206" s="117">
        <f>VLOOKUP($A206+ROUND((COLUMN()-2)/24,5),АТС!$A$41:$F$784,6)+'Иные услуги '!$C$5+'РСТ РСО-А'!$J$7+'РСТ РСО-А'!$H$9</f>
        <v>1153.94</v>
      </c>
      <c r="P206" s="117">
        <f>VLOOKUP($A206+ROUND((COLUMN()-2)/24,5),АТС!$A$41:$F$784,6)+'Иные услуги '!$C$5+'РСТ РСО-А'!$J$7+'РСТ РСО-А'!$H$9</f>
        <v>1153.6199999999999</v>
      </c>
      <c r="Q206" s="117">
        <f>VLOOKUP($A206+ROUND((COLUMN()-2)/24,5),АТС!$A$41:$F$784,6)+'Иные услуги '!$C$5+'РСТ РСО-А'!$J$7+'РСТ РСО-А'!$H$9</f>
        <v>1153.6500000000001</v>
      </c>
      <c r="R206" s="117">
        <f>VLOOKUP($A206+ROUND((COLUMN()-2)/24,5),АТС!$A$41:$F$784,6)+'Иные услуги '!$C$5+'РСТ РСО-А'!$J$7+'РСТ РСО-А'!$H$9</f>
        <v>1153.5999999999999</v>
      </c>
      <c r="S206" s="117">
        <f>VLOOKUP($A206+ROUND((COLUMN()-2)/24,5),АТС!$A$41:$F$784,6)+'Иные услуги '!$C$5+'РСТ РСО-А'!$J$7+'РСТ РСО-А'!$H$9</f>
        <v>1153.57</v>
      </c>
      <c r="T206" s="117">
        <f>VLOOKUP($A206+ROUND((COLUMN()-2)/24,5),АТС!$A$41:$F$784,6)+'Иные услуги '!$C$5+'РСТ РСО-А'!$J$7+'РСТ РСО-А'!$H$9</f>
        <v>1153.8399999999999</v>
      </c>
      <c r="U206" s="117">
        <f>VLOOKUP($A206+ROUND((COLUMN()-2)/24,5),АТС!$A$41:$F$784,6)+'Иные услуги '!$C$5+'РСТ РСО-А'!$J$7+'РСТ РСО-А'!$H$9</f>
        <v>1153.82</v>
      </c>
      <c r="V206" s="117">
        <f>VLOOKUP($A206+ROUND((COLUMN()-2)/24,5),АТС!$A$41:$F$784,6)+'Иные услуги '!$C$5+'РСТ РСО-А'!$J$7+'РСТ РСО-А'!$H$9</f>
        <v>1153.5999999999999</v>
      </c>
      <c r="W206" s="117">
        <f>VLOOKUP($A206+ROUND((COLUMN()-2)/24,5),АТС!$A$41:$F$784,6)+'Иные услуги '!$C$5+'РСТ РСО-А'!$J$7+'РСТ РСО-А'!$H$9</f>
        <v>1153.48</v>
      </c>
      <c r="X206" s="117">
        <f>VLOOKUP($A206+ROUND((COLUMN()-2)/24,5),АТС!$A$41:$F$784,6)+'Иные услуги '!$C$5+'РСТ РСО-А'!$J$7+'РСТ РСО-А'!$H$9</f>
        <v>1153.18</v>
      </c>
      <c r="Y206" s="117">
        <f>VLOOKUP($A206+ROUND((COLUMN()-2)/24,5),АТС!$A$41:$F$784,6)+'Иные услуги '!$C$5+'РСТ РСО-А'!$J$7+'РСТ РСО-А'!$H$9</f>
        <v>1153.05</v>
      </c>
    </row>
    <row r="207" spans="1:25" x14ac:dyDescent="0.2">
      <c r="A207" s="66">
        <f t="shared" si="6"/>
        <v>43651</v>
      </c>
      <c r="B207" s="117">
        <f>VLOOKUP($A207+ROUND((COLUMN()-2)/24,5),АТС!$A$41:$F$784,6)+'Иные услуги '!$C$5+'РСТ РСО-А'!$J$7+'РСТ РСО-А'!$H$9</f>
        <v>1153.67</v>
      </c>
      <c r="C207" s="117">
        <f>VLOOKUP($A207+ROUND((COLUMN()-2)/24,5),АТС!$A$41:$F$784,6)+'Иные услуги '!$C$5+'РСТ РСО-А'!$J$7+'РСТ РСО-А'!$H$9</f>
        <v>1153.58</v>
      </c>
      <c r="D207" s="117">
        <f>VLOOKUP($A207+ROUND((COLUMN()-2)/24,5),АТС!$A$41:$F$784,6)+'Иные услуги '!$C$5+'РСТ РСО-А'!$J$7+'РСТ РСО-А'!$H$9</f>
        <v>1153.5999999999999</v>
      </c>
      <c r="E207" s="117">
        <f>VLOOKUP($A207+ROUND((COLUMN()-2)/24,5),АТС!$A$41:$F$784,6)+'Иные услуги '!$C$5+'РСТ РСО-А'!$J$7+'РСТ РСО-А'!$H$9</f>
        <v>1153.6099999999999</v>
      </c>
      <c r="F207" s="117">
        <f>VLOOKUP($A207+ROUND((COLUMN()-2)/24,5),АТС!$A$41:$F$784,6)+'Иные услуги '!$C$5+'РСТ РСО-А'!$J$7+'РСТ РСО-А'!$H$9</f>
        <v>1153.52</v>
      </c>
      <c r="G207" s="117">
        <f>VLOOKUP($A207+ROUND((COLUMN()-2)/24,5),АТС!$A$41:$F$784,6)+'Иные услуги '!$C$5+'РСТ РСО-А'!$J$7+'РСТ РСО-А'!$H$9</f>
        <v>1153.46</v>
      </c>
      <c r="H207" s="117">
        <f>VLOOKUP($A207+ROUND((COLUMN()-2)/24,5),АТС!$A$41:$F$784,6)+'Иные услуги '!$C$5+'РСТ РСО-А'!$J$7+'РСТ РСО-А'!$H$9</f>
        <v>1153.0999999999999</v>
      </c>
      <c r="I207" s="117">
        <f>VLOOKUP($A207+ROUND((COLUMN()-2)/24,5),АТС!$A$41:$F$784,6)+'Иные услуги '!$C$5+'РСТ РСО-А'!$J$7+'РСТ РСО-А'!$H$9</f>
        <v>1153.25</v>
      </c>
      <c r="J207" s="117">
        <f>VLOOKUP($A207+ROUND((COLUMN()-2)/24,5),АТС!$A$41:$F$784,6)+'Иные услуги '!$C$5+'РСТ РСО-А'!$J$7+'РСТ РСО-А'!$H$9</f>
        <v>1153.5</v>
      </c>
      <c r="K207" s="117">
        <f>VLOOKUP($A207+ROUND((COLUMN()-2)/24,5),АТС!$A$41:$F$784,6)+'Иные услуги '!$C$5+'РСТ РСО-А'!$J$7+'РСТ РСО-А'!$H$9</f>
        <v>1153.52</v>
      </c>
      <c r="L207" s="117">
        <f>VLOOKUP($A207+ROUND((COLUMN()-2)/24,5),АТС!$A$41:$F$784,6)+'Иные услуги '!$C$5+'РСТ РСО-А'!$J$7+'РСТ РСО-А'!$H$9</f>
        <v>1153.52</v>
      </c>
      <c r="M207" s="117">
        <f>VLOOKUP($A207+ROUND((COLUMN()-2)/24,5),АТС!$A$41:$F$784,6)+'Иные услуги '!$C$5+'РСТ РСО-А'!$J$7+'РСТ РСО-А'!$H$9</f>
        <v>1153.8799999999999</v>
      </c>
      <c r="N207" s="117">
        <f>VLOOKUP($A207+ROUND((COLUMN()-2)/24,5),АТС!$A$41:$F$784,6)+'Иные услуги '!$C$5+'РСТ РСО-А'!$J$7+'РСТ РСО-А'!$H$9</f>
        <v>1153.8699999999999</v>
      </c>
      <c r="O207" s="117">
        <f>VLOOKUP($A207+ROUND((COLUMN()-2)/24,5),АТС!$A$41:$F$784,6)+'Иные услуги '!$C$5+'РСТ РСО-А'!$J$7+'РСТ РСО-А'!$H$9</f>
        <v>1153.8599999999999</v>
      </c>
      <c r="P207" s="117">
        <f>VLOOKUP($A207+ROUND((COLUMN()-2)/24,5),АТС!$A$41:$F$784,6)+'Иные услуги '!$C$5+'РСТ РСО-А'!$J$7+'РСТ РСО-А'!$H$9</f>
        <v>1153.52</v>
      </c>
      <c r="Q207" s="117">
        <f>VLOOKUP($A207+ROUND((COLUMN()-2)/24,5),АТС!$A$41:$F$784,6)+'Иные услуги '!$C$5+'РСТ РСО-А'!$J$7+'РСТ РСО-А'!$H$9</f>
        <v>1153.52</v>
      </c>
      <c r="R207" s="117">
        <f>VLOOKUP($A207+ROUND((COLUMN()-2)/24,5),АТС!$A$41:$F$784,6)+'Иные услуги '!$C$5+'РСТ РСО-А'!$J$7+'РСТ РСО-А'!$H$9</f>
        <v>1153.52</v>
      </c>
      <c r="S207" s="117">
        <f>VLOOKUP($A207+ROUND((COLUMN()-2)/24,5),АТС!$A$41:$F$784,6)+'Иные услуги '!$C$5+'РСТ РСО-А'!$J$7+'РСТ РСО-А'!$H$9</f>
        <v>1153.78</v>
      </c>
      <c r="T207" s="117">
        <f>VLOOKUP($A207+ROUND((COLUMN()-2)/24,5),АТС!$A$41:$F$784,6)+'Иные услуги '!$C$5+'РСТ РСО-А'!$J$7+'РСТ РСО-А'!$H$9</f>
        <v>1153.81</v>
      </c>
      <c r="U207" s="117">
        <f>VLOOKUP($A207+ROUND((COLUMN()-2)/24,5),АТС!$A$41:$F$784,6)+'Иные услуги '!$C$5+'РСТ РСО-А'!$J$7+'РСТ РСО-А'!$H$9</f>
        <v>1153.79</v>
      </c>
      <c r="V207" s="117">
        <f>VLOOKUP($A207+ROUND((COLUMN()-2)/24,5),АТС!$A$41:$F$784,6)+'Иные услуги '!$C$5+'РСТ РСО-А'!$J$7+'РСТ РСО-А'!$H$9</f>
        <v>1153.6099999999999</v>
      </c>
      <c r="W207" s="117">
        <f>VLOOKUP($A207+ROUND((COLUMN()-2)/24,5),АТС!$A$41:$F$784,6)+'Иные услуги '!$C$5+'РСТ РСО-А'!$J$7+'РСТ РСО-А'!$H$9</f>
        <v>1153.53</v>
      </c>
      <c r="X207" s="117">
        <f>VLOOKUP($A207+ROUND((COLUMN()-2)/24,5),АТС!$A$41:$F$784,6)+'Иные услуги '!$C$5+'РСТ РСО-А'!$J$7+'РСТ РСО-А'!$H$9</f>
        <v>1153.18</v>
      </c>
      <c r="Y207" s="117">
        <f>VLOOKUP($A207+ROUND((COLUMN()-2)/24,5),АТС!$A$41:$F$784,6)+'Иные услуги '!$C$5+'РСТ РСО-А'!$J$7+'РСТ РСО-А'!$H$9</f>
        <v>1152.71</v>
      </c>
    </row>
    <row r="208" spans="1:25" x14ac:dyDescent="0.2">
      <c r="A208" s="66">
        <f t="shared" si="6"/>
        <v>43652</v>
      </c>
      <c r="B208" s="117">
        <f>VLOOKUP($A208+ROUND((COLUMN()-2)/24,5),АТС!$A$41:$F$784,6)+'Иные услуги '!$C$5+'РСТ РСО-А'!$J$7+'РСТ РСО-А'!$H$9</f>
        <v>1153.6600000000001</v>
      </c>
      <c r="C208" s="117">
        <f>VLOOKUP($A208+ROUND((COLUMN()-2)/24,5),АТС!$A$41:$F$784,6)+'Иные услуги '!$C$5+'РСТ РСО-А'!$J$7+'РСТ РСО-А'!$H$9</f>
        <v>1153.58</v>
      </c>
      <c r="D208" s="117">
        <f>VLOOKUP($A208+ROUND((COLUMN()-2)/24,5),АТС!$A$41:$F$784,6)+'Иные услуги '!$C$5+'РСТ РСО-А'!$J$7+'РСТ РСО-А'!$H$9</f>
        <v>1153.57</v>
      </c>
      <c r="E208" s="117">
        <f>VLOOKUP($A208+ROUND((COLUMN()-2)/24,5),АТС!$A$41:$F$784,6)+'Иные услуги '!$C$5+'РСТ РСО-А'!$J$7+'РСТ РСО-А'!$H$9</f>
        <v>1153.5899999999999</v>
      </c>
      <c r="F208" s="117">
        <f>VLOOKUP($A208+ROUND((COLUMN()-2)/24,5),АТС!$A$41:$F$784,6)+'Иные услуги '!$C$5+'РСТ РСО-А'!$J$7+'РСТ РСО-А'!$H$9</f>
        <v>1153.5</v>
      </c>
      <c r="G208" s="117">
        <f>VLOOKUP($A208+ROUND((COLUMN()-2)/24,5),АТС!$A$41:$F$784,6)+'Иные услуги '!$C$5+'РСТ РСО-А'!$J$7+'РСТ РСО-А'!$H$9</f>
        <v>1153.47</v>
      </c>
      <c r="H208" s="117">
        <f>VLOOKUP($A208+ROUND((COLUMN()-2)/24,5),АТС!$A$41:$F$784,6)+'Иные услуги '!$C$5+'РСТ РСО-А'!$J$7+'РСТ РСО-А'!$H$9</f>
        <v>1153.27</v>
      </c>
      <c r="I208" s="117">
        <f>VLOOKUP($A208+ROUND((COLUMN()-2)/24,5),АТС!$A$41:$F$784,6)+'Иные услуги '!$C$5+'РСТ РСО-А'!$J$7+'РСТ РСО-А'!$H$9</f>
        <v>1153.44</v>
      </c>
      <c r="J208" s="117">
        <f>VLOOKUP($A208+ROUND((COLUMN()-2)/24,5),АТС!$A$41:$F$784,6)+'Иные услуги '!$C$5+'РСТ РСО-А'!$J$7+'РСТ РСО-А'!$H$9</f>
        <v>1153.69</v>
      </c>
      <c r="K208" s="117">
        <f>VLOOKUP($A208+ROUND((COLUMN()-2)/24,5),АТС!$A$41:$F$784,6)+'Иные услуги '!$C$5+'РСТ РСО-А'!$J$7+'РСТ РСО-А'!$H$9</f>
        <v>1153.76</v>
      </c>
      <c r="L208" s="117">
        <f>VLOOKUP($A208+ROUND((COLUMN()-2)/24,5),АТС!$A$41:$F$784,6)+'Иные услуги '!$C$5+'РСТ РСО-А'!$J$7+'РСТ РСО-А'!$H$9</f>
        <v>1153.8599999999999</v>
      </c>
      <c r="M208" s="117">
        <f>VLOOKUP($A208+ROUND((COLUMN()-2)/24,5),АТС!$A$41:$F$784,6)+'Иные услуги '!$C$5+'РСТ РСО-А'!$J$7+'РСТ РСО-А'!$H$9</f>
        <v>1153.8499999999999</v>
      </c>
      <c r="N208" s="117">
        <f>VLOOKUP($A208+ROUND((COLUMN()-2)/24,5),АТС!$A$41:$F$784,6)+'Иные услуги '!$C$5+'РСТ РСО-А'!$J$7+'РСТ РСО-А'!$H$9</f>
        <v>1153.76</v>
      </c>
      <c r="O208" s="117">
        <f>VLOOKUP($A208+ROUND((COLUMN()-2)/24,5),АТС!$A$41:$F$784,6)+'Иные услуги '!$C$5+'РСТ РСО-А'!$J$7+'РСТ РСО-А'!$H$9</f>
        <v>1153.75</v>
      </c>
      <c r="P208" s="117">
        <f>VLOOKUP($A208+ROUND((COLUMN()-2)/24,5),АТС!$A$41:$F$784,6)+'Иные услуги '!$C$5+'РСТ РСО-А'!$J$7+'РСТ РСО-А'!$H$9</f>
        <v>1153.75</v>
      </c>
      <c r="Q208" s="117">
        <f>VLOOKUP($A208+ROUND((COLUMN()-2)/24,5),АТС!$A$41:$F$784,6)+'Иные услуги '!$C$5+'РСТ РСО-А'!$J$7+'РСТ РСО-А'!$H$9</f>
        <v>1153.77</v>
      </c>
      <c r="R208" s="117">
        <f>VLOOKUP($A208+ROUND((COLUMN()-2)/24,5),АТС!$A$41:$F$784,6)+'Иные услуги '!$C$5+'РСТ РСО-А'!$J$7+'РСТ РСО-А'!$H$9</f>
        <v>1153.78</v>
      </c>
      <c r="S208" s="117">
        <f>VLOOKUP($A208+ROUND((COLUMN()-2)/24,5),АТС!$A$41:$F$784,6)+'Иные услуги '!$C$5+'РСТ РСО-А'!$J$7+'РСТ РСО-А'!$H$9</f>
        <v>1153.74</v>
      </c>
      <c r="T208" s="117">
        <f>VLOOKUP($A208+ROUND((COLUMN()-2)/24,5),АТС!$A$41:$F$784,6)+'Иные услуги '!$C$5+'РСТ РСО-А'!$J$7+'РСТ РСО-А'!$H$9</f>
        <v>1153.81</v>
      </c>
      <c r="U208" s="117">
        <f>VLOOKUP($A208+ROUND((COLUMN()-2)/24,5),АТС!$A$41:$F$784,6)+'Иные услуги '!$C$5+'РСТ РСО-А'!$J$7+'РСТ РСО-А'!$H$9</f>
        <v>1153.8599999999999</v>
      </c>
      <c r="V208" s="117">
        <f>VLOOKUP($A208+ROUND((COLUMN()-2)/24,5),АТС!$A$41:$F$784,6)+'Иные услуги '!$C$5+'РСТ РСО-А'!$J$7+'РСТ РСО-А'!$H$9</f>
        <v>1153.6099999999999</v>
      </c>
      <c r="W208" s="117">
        <f>VLOOKUP($A208+ROUND((COLUMN()-2)/24,5),АТС!$A$41:$F$784,6)+'Иные услуги '!$C$5+'РСТ РСО-А'!$J$7+'РСТ РСО-А'!$H$9</f>
        <v>1153.51</v>
      </c>
      <c r="X208" s="117">
        <f>VLOOKUP($A208+ROUND((COLUMN()-2)/24,5),АТС!$A$41:$F$784,6)+'Иные услуги '!$C$5+'РСТ РСО-А'!$J$7+'РСТ РСО-А'!$H$9</f>
        <v>1153.0899999999999</v>
      </c>
      <c r="Y208" s="117">
        <f>VLOOKUP($A208+ROUND((COLUMN()-2)/24,5),АТС!$A$41:$F$784,6)+'Иные услуги '!$C$5+'РСТ РСО-А'!$J$7+'РСТ РСО-А'!$H$9</f>
        <v>1152.5899999999999</v>
      </c>
    </row>
    <row r="209" spans="1:27" x14ac:dyDescent="0.2">
      <c r="A209" s="66">
        <f t="shared" si="6"/>
        <v>43653</v>
      </c>
      <c r="B209" s="117">
        <f>VLOOKUP($A209+ROUND((COLUMN()-2)/24,5),АТС!$A$41:$F$784,6)+'Иные услуги '!$C$5+'РСТ РСО-А'!$J$7+'РСТ РСО-А'!$H$9</f>
        <v>1153.67</v>
      </c>
      <c r="C209" s="117">
        <f>VLOOKUP($A209+ROUND((COLUMN()-2)/24,5),АТС!$A$41:$F$784,6)+'Иные услуги '!$C$5+'РСТ РСО-А'!$J$7+'РСТ РСО-А'!$H$9</f>
        <v>1153.58</v>
      </c>
      <c r="D209" s="117">
        <f>VLOOKUP($A209+ROUND((COLUMN()-2)/24,5),АТС!$A$41:$F$784,6)+'Иные услуги '!$C$5+'РСТ РСО-А'!$J$7+'РСТ РСО-А'!$H$9</f>
        <v>1153.56</v>
      </c>
      <c r="E209" s="117">
        <f>VLOOKUP($A209+ROUND((COLUMN()-2)/24,5),АТС!$A$41:$F$784,6)+'Иные услуги '!$C$5+'РСТ РСО-А'!$J$7+'РСТ РСО-А'!$H$9</f>
        <v>1153.5899999999999</v>
      </c>
      <c r="F209" s="117">
        <f>VLOOKUP($A209+ROUND((COLUMN()-2)/24,5),АТС!$A$41:$F$784,6)+'Иные услуги '!$C$5+'РСТ РСО-А'!$J$7+'РСТ РСО-А'!$H$9</f>
        <v>1153.48</v>
      </c>
      <c r="G209" s="117">
        <f>VLOOKUP($A209+ROUND((COLUMN()-2)/24,5),АТС!$A$41:$F$784,6)+'Иные услуги '!$C$5+'РСТ РСО-А'!$J$7+'РСТ РСО-А'!$H$9</f>
        <v>1153.5</v>
      </c>
      <c r="H209" s="117">
        <f>VLOOKUP($A209+ROUND((COLUMN()-2)/24,5),АТС!$A$41:$F$784,6)+'Иные услуги '!$C$5+'РСТ РСО-А'!$J$7+'РСТ РСО-А'!$H$9</f>
        <v>1153.3</v>
      </c>
      <c r="I209" s="117">
        <f>VLOOKUP($A209+ROUND((COLUMN()-2)/24,5),АТС!$A$41:$F$784,6)+'Иные услуги '!$C$5+'РСТ РСО-А'!$J$7+'РСТ РСО-А'!$H$9</f>
        <v>1153.42</v>
      </c>
      <c r="J209" s="117">
        <f>VLOOKUP($A209+ROUND((COLUMN()-2)/24,5),АТС!$A$41:$F$784,6)+'Иные услуги '!$C$5+'РСТ РСО-А'!$J$7+'РСТ РСО-А'!$H$9</f>
        <v>1153.71</v>
      </c>
      <c r="K209" s="117">
        <f>VLOOKUP($A209+ROUND((COLUMN()-2)/24,5),АТС!$A$41:$F$784,6)+'Иные услуги '!$C$5+'РСТ РСО-А'!$J$7+'РСТ РСО-А'!$H$9</f>
        <v>1153.77</v>
      </c>
      <c r="L209" s="117">
        <f>VLOOKUP($A209+ROUND((COLUMN()-2)/24,5),АТС!$A$41:$F$784,6)+'Иные услуги '!$C$5+'РСТ РСО-А'!$J$7+'РСТ РСО-А'!$H$9</f>
        <v>1153.8899999999999</v>
      </c>
      <c r="M209" s="117">
        <f>VLOOKUP($A209+ROUND((COLUMN()-2)/24,5),АТС!$A$41:$F$784,6)+'Иные услуги '!$C$5+'РСТ РСО-А'!$J$7+'РСТ РСО-А'!$H$9</f>
        <v>1153.77</v>
      </c>
      <c r="N209" s="117">
        <f>VLOOKUP($A209+ROUND((COLUMN()-2)/24,5),АТС!$A$41:$F$784,6)+'Иные услуги '!$C$5+'РСТ РСО-А'!$J$7+'РСТ РСО-А'!$H$9</f>
        <v>1153.73</v>
      </c>
      <c r="O209" s="117">
        <f>VLOOKUP($A209+ROUND((COLUMN()-2)/24,5),АТС!$A$41:$F$784,6)+'Иные услуги '!$C$5+'РСТ РСО-А'!$J$7+'РСТ РСО-А'!$H$9</f>
        <v>1153.73</v>
      </c>
      <c r="P209" s="117">
        <f>VLOOKUP($A209+ROUND((COLUMN()-2)/24,5),АТС!$A$41:$F$784,6)+'Иные услуги '!$C$5+'РСТ РСО-А'!$J$7+'РСТ РСО-А'!$H$9</f>
        <v>1153.6399999999999</v>
      </c>
      <c r="Q209" s="117">
        <f>VLOOKUP($A209+ROUND((COLUMN()-2)/24,5),АТС!$A$41:$F$784,6)+'Иные услуги '!$C$5+'РСТ РСО-А'!$J$7+'РСТ РСО-А'!$H$9</f>
        <v>1153.5</v>
      </c>
      <c r="R209" s="117">
        <f>VLOOKUP($A209+ROUND((COLUMN()-2)/24,5),АТС!$A$41:$F$784,6)+'Иные услуги '!$C$5+'РСТ РСО-А'!$J$7+'РСТ РСО-А'!$H$9</f>
        <v>1153.71</v>
      </c>
      <c r="S209" s="117">
        <f>VLOOKUP($A209+ROUND((COLUMN()-2)/24,5),АТС!$A$41:$F$784,6)+'Иные услуги '!$C$5+'РСТ РСО-А'!$J$7+'РСТ РСО-А'!$H$9</f>
        <v>1153.82</v>
      </c>
      <c r="T209" s="117">
        <f>VLOOKUP($A209+ROUND((COLUMN()-2)/24,5),АТС!$A$41:$F$784,6)+'Иные услуги '!$C$5+'РСТ РСО-А'!$J$7+'РСТ РСО-А'!$H$9</f>
        <v>1153.82</v>
      </c>
      <c r="U209" s="117">
        <f>VLOOKUP($A209+ROUND((COLUMN()-2)/24,5),АТС!$A$41:$F$784,6)+'Иные услуги '!$C$5+'РСТ РСО-А'!$J$7+'РСТ РСО-А'!$H$9</f>
        <v>1153.8799999999999</v>
      </c>
      <c r="V209" s="117">
        <f>VLOOKUP($A209+ROUND((COLUMN()-2)/24,5),АТС!$A$41:$F$784,6)+'Иные услуги '!$C$5+'РСТ РСО-А'!$J$7+'РСТ РСО-А'!$H$9</f>
        <v>1153.5999999999999</v>
      </c>
      <c r="W209" s="117">
        <f>VLOOKUP($A209+ROUND((COLUMN()-2)/24,5),АТС!$A$41:$F$784,6)+'Иные услуги '!$C$5+'РСТ РСО-А'!$J$7+'РСТ РСО-А'!$H$9</f>
        <v>1153.53</v>
      </c>
      <c r="X209" s="117">
        <f>VLOOKUP($A209+ROUND((COLUMN()-2)/24,5),АТС!$A$41:$F$784,6)+'Иные услуги '!$C$5+'РСТ РСО-А'!$J$7+'РСТ РСО-А'!$H$9</f>
        <v>1153.19</v>
      </c>
      <c r="Y209" s="117">
        <f>VLOOKUP($A209+ROUND((COLUMN()-2)/24,5),АТС!$A$41:$F$784,6)+'Иные услуги '!$C$5+'РСТ РСО-А'!$J$7+'РСТ РСО-А'!$H$9</f>
        <v>1152.5999999999999</v>
      </c>
    </row>
    <row r="210" spans="1:27" x14ac:dyDescent="0.2">
      <c r="A210" s="66">
        <f t="shared" si="6"/>
        <v>43654</v>
      </c>
      <c r="B210" s="117">
        <f>VLOOKUP($A210+ROUND((COLUMN()-2)/24,5),АТС!$A$41:$F$784,6)+'Иные услуги '!$C$5+'РСТ РСО-А'!$J$7+'РСТ РСО-А'!$H$9</f>
        <v>1153.6600000000001</v>
      </c>
      <c r="C210" s="117">
        <f>VLOOKUP($A210+ROUND((COLUMN()-2)/24,5),АТС!$A$41:$F$784,6)+'Иные услуги '!$C$5+'РСТ РСО-А'!$J$7+'РСТ РСО-А'!$H$9</f>
        <v>1153.54</v>
      </c>
      <c r="D210" s="117">
        <f>VLOOKUP($A210+ROUND((COLUMN()-2)/24,5),АТС!$A$41:$F$784,6)+'Иные услуги '!$C$5+'РСТ РСО-А'!$J$7+'РСТ РСО-А'!$H$9</f>
        <v>1153.54</v>
      </c>
      <c r="E210" s="117">
        <f>VLOOKUP($A210+ROUND((COLUMN()-2)/24,5),АТС!$A$41:$F$784,6)+'Иные услуги '!$C$5+'РСТ РСО-А'!$J$7+'РСТ РСО-А'!$H$9</f>
        <v>1153.56</v>
      </c>
      <c r="F210" s="117">
        <f>VLOOKUP($A210+ROUND((COLUMN()-2)/24,5),АТС!$A$41:$F$784,6)+'Иные услуги '!$C$5+'РСТ РСО-А'!$J$7+'РСТ РСО-А'!$H$9</f>
        <v>1153.45</v>
      </c>
      <c r="G210" s="117">
        <f>VLOOKUP($A210+ROUND((COLUMN()-2)/24,5),АТС!$A$41:$F$784,6)+'Иные услуги '!$C$5+'РСТ РСО-А'!$J$7+'РСТ РСО-А'!$H$9</f>
        <v>1153.3599999999999</v>
      </c>
      <c r="H210" s="117">
        <f>VLOOKUP($A210+ROUND((COLUMN()-2)/24,5),АТС!$A$41:$F$784,6)+'Иные услуги '!$C$5+'РСТ РСО-А'!$J$7+'РСТ РСО-А'!$H$9</f>
        <v>1153.01</v>
      </c>
      <c r="I210" s="117">
        <f>VLOOKUP($A210+ROUND((COLUMN()-2)/24,5),АТС!$A$41:$F$784,6)+'Иные услуги '!$C$5+'РСТ РСО-А'!$J$7+'РСТ РСО-А'!$H$9</f>
        <v>1153.7</v>
      </c>
      <c r="J210" s="117">
        <f>VLOOKUP($A210+ROUND((COLUMN()-2)/24,5),АТС!$A$41:$F$784,6)+'Иные услуги '!$C$5+'РСТ РСО-А'!$J$7+'РСТ РСО-А'!$H$9</f>
        <v>1153.9100000000001</v>
      </c>
      <c r="K210" s="117">
        <f>VLOOKUP($A210+ROUND((COLUMN()-2)/24,5),АТС!$A$41:$F$784,6)+'Иные услуги '!$C$5+'РСТ РСО-А'!$J$7+'РСТ РСО-А'!$H$9</f>
        <v>1153.97</v>
      </c>
      <c r="L210" s="117">
        <f>VLOOKUP($A210+ROUND((COLUMN()-2)/24,5),АТС!$A$41:$F$784,6)+'Иные услуги '!$C$5+'РСТ РСО-А'!$J$7+'РСТ РСО-А'!$H$9</f>
        <v>1153.99</v>
      </c>
      <c r="M210" s="117">
        <f>VLOOKUP($A210+ROUND((COLUMN()-2)/24,5),АТС!$A$41:$F$784,6)+'Иные услуги '!$C$5+'РСТ РСО-А'!$J$7+'РСТ РСО-А'!$H$9</f>
        <v>1154</v>
      </c>
      <c r="N210" s="117">
        <f>VLOOKUP($A210+ROUND((COLUMN()-2)/24,5),АТС!$A$41:$F$784,6)+'Иные услуги '!$C$5+'РСТ РСО-А'!$J$7+'РСТ РСО-А'!$H$9</f>
        <v>1154</v>
      </c>
      <c r="O210" s="117">
        <f>VLOOKUP($A210+ROUND((COLUMN()-2)/24,5),АТС!$A$41:$F$784,6)+'Иные услуги '!$C$5+'РСТ РСО-А'!$J$7+'РСТ РСО-А'!$H$9</f>
        <v>1153.8699999999999</v>
      </c>
      <c r="P210" s="117">
        <f>VLOOKUP($A210+ROUND((COLUMN()-2)/24,5),АТС!$A$41:$F$784,6)+'Иные услуги '!$C$5+'РСТ РСО-А'!$J$7+'РСТ РСО-А'!$H$9</f>
        <v>1153.8699999999999</v>
      </c>
      <c r="Q210" s="117">
        <f>VLOOKUP($A210+ROUND((COLUMN()-2)/24,5),АТС!$A$41:$F$784,6)+'Иные услуги '!$C$5+'РСТ РСО-А'!$J$7+'РСТ РСО-А'!$H$9</f>
        <v>1153.82</v>
      </c>
      <c r="R210" s="117">
        <f>VLOOKUP($A210+ROUND((COLUMN()-2)/24,5),АТС!$A$41:$F$784,6)+'Иные услуги '!$C$5+'РСТ РСО-А'!$J$7+'РСТ РСО-А'!$H$9</f>
        <v>1153.8399999999999</v>
      </c>
      <c r="S210" s="117">
        <f>VLOOKUP($A210+ROUND((COLUMN()-2)/24,5),АТС!$A$41:$F$784,6)+'Иные услуги '!$C$5+'РСТ РСО-А'!$J$7+'РСТ РСО-А'!$H$9</f>
        <v>1153.8</v>
      </c>
      <c r="T210" s="117">
        <f>VLOOKUP($A210+ROUND((COLUMN()-2)/24,5),АТС!$A$41:$F$784,6)+'Иные услуги '!$C$5+'РСТ РСО-А'!$J$7+'РСТ РСО-А'!$H$9</f>
        <v>1153.8799999999999</v>
      </c>
      <c r="U210" s="117">
        <f>VLOOKUP($A210+ROUND((COLUMN()-2)/24,5),АТС!$A$41:$F$784,6)+'Иные услуги '!$C$5+'РСТ РСО-А'!$J$7+'РСТ РСО-А'!$H$9</f>
        <v>1153.8699999999999</v>
      </c>
      <c r="V210" s="117">
        <f>VLOOKUP($A210+ROUND((COLUMN()-2)/24,5),АТС!$A$41:$F$784,6)+'Иные услуги '!$C$5+'РСТ РСО-А'!$J$7+'РСТ РСО-А'!$H$9</f>
        <v>1153.46</v>
      </c>
      <c r="W210" s="117">
        <f>VLOOKUP($A210+ROUND((COLUMN()-2)/24,5),АТС!$A$41:$F$784,6)+'Иные услуги '!$C$5+'РСТ РСО-А'!$J$7+'РСТ РСО-А'!$H$9</f>
        <v>1153.49</v>
      </c>
      <c r="X210" s="117">
        <f>VLOOKUP($A210+ROUND((COLUMN()-2)/24,5),АТС!$A$41:$F$784,6)+'Иные услуги '!$C$5+'РСТ РСО-А'!$J$7+'РСТ РСО-А'!$H$9</f>
        <v>1152.97</v>
      </c>
      <c r="Y210" s="117">
        <f>VLOOKUP($A210+ROUND((COLUMN()-2)/24,5),АТС!$A$41:$F$784,6)+'Иные услуги '!$C$5+'РСТ РСО-А'!$J$7+'РСТ РСО-А'!$H$9</f>
        <v>1152.4100000000001</v>
      </c>
    </row>
    <row r="211" spans="1:27" x14ac:dyDescent="0.2">
      <c r="A211" s="66">
        <f t="shared" si="6"/>
        <v>43655</v>
      </c>
      <c r="B211" s="117">
        <f>VLOOKUP($A211+ROUND((COLUMN()-2)/24,5),АТС!$A$41:$F$784,6)+'Иные услуги '!$C$5+'РСТ РСО-А'!$J$7+'РСТ РСО-А'!$H$9</f>
        <v>1153.77</v>
      </c>
      <c r="C211" s="117">
        <f>VLOOKUP($A211+ROUND((COLUMN()-2)/24,5),АТС!$A$41:$F$784,6)+'Иные услуги '!$C$5+'РСТ РСО-А'!$J$7+'РСТ РСО-А'!$H$9</f>
        <v>1153.6600000000001</v>
      </c>
      <c r="D211" s="117">
        <f>VLOOKUP($A211+ROUND((COLUMN()-2)/24,5),АТС!$A$41:$F$784,6)+'Иные услуги '!$C$5+'РСТ РСО-А'!$J$7+'РСТ РСО-А'!$H$9</f>
        <v>1153.68</v>
      </c>
      <c r="E211" s="117">
        <f>VLOOKUP($A211+ROUND((COLUMN()-2)/24,5),АТС!$A$41:$F$784,6)+'Иные услуги '!$C$5+'РСТ РСО-А'!$J$7+'РСТ РСО-А'!$H$9</f>
        <v>1153.68</v>
      </c>
      <c r="F211" s="117">
        <f>VLOOKUP($A211+ROUND((COLUMN()-2)/24,5),АТС!$A$41:$F$784,6)+'Иные услуги '!$C$5+'РСТ РСО-А'!$J$7+'РСТ РСО-А'!$H$9</f>
        <v>1153.68</v>
      </c>
      <c r="G211" s="117">
        <f>VLOOKUP($A211+ROUND((COLUMN()-2)/24,5),АТС!$A$41:$F$784,6)+'Иные услуги '!$C$5+'РСТ РСО-А'!$J$7+'РСТ РСО-А'!$H$9</f>
        <v>1153.6500000000001</v>
      </c>
      <c r="H211" s="117">
        <f>VLOOKUP($A211+ROUND((COLUMN()-2)/24,5),АТС!$A$41:$F$784,6)+'Иные услуги '!$C$5+'РСТ РСО-А'!$J$7+'РСТ РСО-А'!$H$9</f>
        <v>1153.4000000000001</v>
      </c>
      <c r="I211" s="117">
        <f>VLOOKUP($A211+ROUND((COLUMN()-2)/24,5),АТС!$A$41:$F$784,6)+'Иные услуги '!$C$5+'РСТ РСО-А'!$J$7+'РСТ РСО-А'!$H$9</f>
        <v>1153.5999999999999</v>
      </c>
      <c r="J211" s="117">
        <f>VLOOKUP($A211+ROUND((COLUMN()-2)/24,5),АТС!$A$41:$F$784,6)+'Иные услуги '!$C$5+'РСТ РСО-А'!$J$7+'РСТ РСО-А'!$H$9</f>
        <v>1153.9000000000001</v>
      </c>
      <c r="K211" s="117">
        <f>VLOOKUP($A211+ROUND((COLUMN()-2)/24,5),АТС!$A$41:$F$784,6)+'Иные услуги '!$C$5+'РСТ РСО-А'!$J$7+'РСТ РСО-А'!$H$9</f>
        <v>1153.8899999999999</v>
      </c>
      <c r="L211" s="117">
        <f>VLOOKUP($A211+ROUND((COLUMN()-2)/24,5),АТС!$A$41:$F$784,6)+'Иные услуги '!$C$5+'РСТ РСО-А'!$J$7+'РСТ РСО-А'!$H$9</f>
        <v>1153.93</v>
      </c>
      <c r="M211" s="117">
        <f>VLOOKUP($A211+ROUND((COLUMN()-2)/24,5),АТС!$A$41:$F$784,6)+'Иные услуги '!$C$5+'РСТ РСО-А'!$J$7+'РСТ РСО-А'!$H$9</f>
        <v>1153.93</v>
      </c>
      <c r="N211" s="117">
        <f>VLOOKUP($A211+ROUND((COLUMN()-2)/24,5),АТС!$A$41:$F$784,6)+'Иные услуги '!$C$5+'РСТ РСО-А'!$J$7+'РСТ РСО-А'!$H$9</f>
        <v>1153.77</v>
      </c>
      <c r="O211" s="117">
        <f>VLOOKUP($A211+ROUND((COLUMN()-2)/24,5),АТС!$A$41:$F$784,6)+'Иные услуги '!$C$5+'РСТ РСО-А'!$J$7+'РСТ РСО-А'!$H$9</f>
        <v>1153.78</v>
      </c>
      <c r="P211" s="117">
        <f>VLOOKUP($A211+ROUND((COLUMN()-2)/24,5),АТС!$A$41:$F$784,6)+'Иные услуги '!$C$5+'РСТ РСО-А'!$J$7+'РСТ РСО-А'!$H$9</f>
        <v>1153.78</v>
      </c>
      <c r="Q211" s="117">
        <f>VLOOKUP($A211+ROUND((COLUMN()-2)/24,5),АТС!$A$41:$F$784,6)+'Иные услуги '!$C$5+'РСТ РСО-А'!$J$7+'РСТ РСО-А'!$H$9</f>
        <v>1153.83</v>
      </c>
      <c r="R211" s="117">
        <f>VLOOKUP($A211+ROUND((COLUMN()-2)/24,5),АТС!$A$41:$F$784,6)+'Иные услуги '!$C$5+'РСТ РСО-А'!$J$7+'РСТ РСО-А'!$H$9</f>
        <v>1153.83</v>
      </c>
      <c r="S211" s="117">
        <f>VLOOKUP($A211+ROUND((COLUMN()-2)/24,5),АТС!$A$41:$F$784,6)+'Иные услуги '!$C$5+'РСТ РСО-А'!$J$7+'РСТ РСО-А'!$H$9</f>
        <v>1153.8399999999999</v>
      </c>
      <c r="T211" s="117">
        <f>VLOOKUP($A211+ROUND((COLUMN()-2)/24,5),АТС!$A$41:$F$784,6)+'Иные услуги '!$C$5+'РСТ РСО-А'!$J$7+'РСТ РСО-А'!$H$9</f>
        <v>1153.94</v>
      </c>
      <c r="U211" s="117">
        <f>VLOOKUP($A211+ROUND((COLUMN()-2)/24,5),АТС!$A$41:$F$784,6)+'Иные услуги '!$C$5+'РСТ РСО-А'!$J$7+'РСТ РСО-А'!$H$9</f>
        <v>1153.92</v>
      </c>
      <c r="V211" s="117">
        <f>VLOOKUP($A211+ROUND((COLUMN()-2)/24,5),АТС!$A$41:$F$784,6)+'Иные услуги '!$C$5+'РСТ РСО-А'!$J$7+'РСТ РСО-А'!$H$9</f>
        <v>1153.57</v>
      </c>
      <c r="W211" s="117">
        <f>VLOOKUP($A211+ROUND((COLUMN()-2)/24,5),АТС!$A$41:$F$784,6)+'Иные услуги '!$C$5+'РСТ РСО-А'!$J$7+'РСТ РСО-А'!$H$9</f>
        <v>1153.54</v>
      </c>
      <c r="X211" s="117">
        <f>VLOOKUP($A211+ROUND((COLUMN()-2)/24,5),АТС!$A$41:$F$784,6)+'Иные услуги '!$C$5+'РСТ РСО-А'!$J$7+'РСТ РСО-А'!$H$9</f>
        <v>1152.96</v>
      </c>
      <c r="Y211" s="117">
        <f>VLOOKUP($A211+ROUND((COLUMN()-2)/24,5),АТС!$A$41:$F$784,6)+'Иные услуги '!$C$5+'РСТ РСО-А'!$J$7+'РСТ РСО-А'!$H$9</f>
        <v>1152.6299999999999</v>
      </c>
    </row>
    <row r="212" spans="1:27" x14ac:dyDescent="0.2">
      <c r="A212" s="66">
        <f t="shared" si="6"/>
        <v>43656</v>
      </c>
      <c r="B212" s="117">
        <f>VLOOKUP($A212+ROUND((COLUMN()-2)/24,5),АТС!$A$41:$F$784,6)+'Иные услуги '!$C$5+'РСТ РСО-А'!$J$7+'РСТ РСО-А'!$H$9</f>
        <v>1153.58</v>
      </c>
      <c r="C212" s="117">
        <f>VLOOKUP($A212+ROUND((COLUMN()-2)/24,5),АТС!$A$41:$F$784,6)+'Иные услуги '!$C$5+'РСТ РСО-А'!$J$7+'РСТ РСО-А'!$H$9</f>
        <v>1153.49</v>
      </c>
      <c r="D212" s="117">
        <f>VLOOKUP($A212+ROUND((COLUMN()-2)/24,5),АТС!$A$41:$F$784,6)+'Иные услуги '!$C$5+'РСТ РСО-А'!$J$7+'РСТ РСО-А'!$H$9</f>
        <v>1153.57</v>
      </c>
      <c r="E212" s="117">
        <f>VLOOKUP($A212+ROUND((COLUMN()-2)/24,5),АТС!$A$41:$F$784,6)+'Иные услуги '!$C$5+'РСТ РСО-А'!$J$7+'РСТ РСО-А'!$H$9</f>
        <v>1153.57</v>
      </c>
      <c r="F212" s="117">
        <f>VLOOKUP($A212+ROUND((COLUMN()-2)/24,5),АТС!$A$41:$F$784,6)+'Иные услуги '!$C$5+'РСТ РСО-А'!$J$7+'РСТ РСО-А'!$H$9</f>
        <v>1153.48</v>
      </c>
      <c r="G212" s="117">
        <f>VLOOKUP($A212+ROUND((COLUMN()-2)/24,5),АТС!$A$41:$F$784,6)+'Иные услуги '!$C$5+'РСТ РСО-А'!$J$7+'РСТ РСО-А'!$H$9</f>
        <v>1153.4100000000001</v>
      </c>
      <c r="H212" s="117">
        <f>VLOOKUP($A212+ROUND((COLUMN()-2)/24,5),АТС!$A$41:$F$784,6)+'Иные услуги '!$C$5+'РСТ РСО-А'!$J$7+'РСТ РСО-А'!$H$9</f>
        <v>1153.22</v>
      </c>
      <c r="I212" s="117">
        <f>VLOOKUP($A212+ROUND((COLUMN()-2)/24,5),АТС!$A$41:$F$784,6)+'Иные услуги '!$C$5+'РСТ РСО-А'!$J$7+'РСТ РСО-А'!$H$9</f>
        <v>1153.33</v>
      </c>
      <c r="J212" s="117">
        <f>VLOOKUP($A212+ROUND((COLUMN()-2)/24,5),АТС!$A$41:$F$784,6)+'Иные услуги '!$C$5+'РСТ РСО-А'!$J$7+'РСТ РСО-А'!$H$9</f>
        <v>1153.72</v>
      </c>
      <c r="K212" s="117">
        <f>VLOOKUP($A212+ROUND((COLUMN()-2)/24,5),АТС!$A$41:$F$784,6)+'Иные услуги '!$C$5+'РСТ РСО-А'!$J$7+'РСТ РСО-А'!$H$9</f>
        <v>1153.82</v>
      </c>
      <c r="L212" s="117">
        <f>VLOOKUP($A212+ROUND((COLUMN()-2)/24,5),АТС!$A$41:$F$784,6)+'Иные услуги '!$C$5+'РСТ РСО-А'!$J$7+'РСТ РСО-А'!$H$9</f>
        <v>1153.94</v>
      </c>
      <c r="M212" s="117">
        <f>VLOOKUP($A212+ROUND((COLUMN()-2)/24,5),АТС!$A$41:$F$784,6)+'Иные услуги '!$C$5+'РСТ РСО-А'!$J$7+'РСТ РСО-А'!$H$9</f>
        <v>1153.9100000000001</v>
      </c>
      <c r="N212" s="117">
        <f>VLOOKUP($A212+ROUND((COLUMN()-2)/24,5),АТС!$A$41:$F$784,6)+'Иные услуги '!$C$5+'РСТ РСО-А'!$J$7+'РСТ РСО-А'!$H$9</f>
        <v>1153.9000000000001</v>
      </c>
      <c r="O212" s="117">
        <f>VLOOKUP($A212+ROUND((COLUMN()-2)/24,5),АТС!$A$41:$F$784,6)+'Иные услуги '!$C$5+'РСТ РСО-А'!$J$7+'РСТ РСО-А'!$H$9</f>
        <v>1153.79</v>
      </c>
      <c r="P212" s="117">
        <f>VLOOKUP($A212+ROUND((COLUMN()-2)/24,5),АТС!$A$41:$F$784,6)+'Иные услуги '!$C$5+'РСТ РСО-А'!$J$7+'РСТ РСО-А'!$H$9</f>
        <v>1153.79</v>
      </c>
      <c r="Q212" s="117">
        <f>VLOOKUP($A212+ROUND((COLUMN()-2)/24,5),АТС!$A$41:$F$784,6)+'Иные услуги '!$C$5+'РСТ РСО-А'!$J$7+'РСТ РСО-А'!$H$9</f>
        <v>1153.8</v>
      </c>
      <c r="R212" s="117">
        <f>VLOOKUP($A212+ROUND((COLUMN()-2)/24,5),АТС!$A$41:$F$784,6)+'Иные услуги '!$C$5+'РСТ РСО-А'!$J$7+'РСТ РСО-А'!$H$9</f>
        <v>1153.81</v>
      </c>
      <c r="S212" s="117">
        <f>VLOOKUP($A212+ROUND((COLUMN()-2)/24,5),АТС!$A$41:$F$784,6)+'Иные услуги '!$C$5+'РСТ РСО-А'!$J$7+'РСТ РСО-А'!$H$9</f>
        <v>1153.78</v>
      </c>
      <c r="T212" s="117">
        <f>VLOOKUP($A212+ROUND((COLUMN()-2)/24,5),АТС!$A$41:$F$784,6)+'Иные услуги '!$C$5+'РСТ РСО-А'!$J$7+'РСТ РСО-А'!$H$9</f>
        <v>1153.8699999999999</v>
      </c>
      <c r="U212" s="117">
        <f>VLOOKUP($A212+ROUND((COLUMN()-2)/24,5),АТС!$A$41:$F$784,6)+'Иные услуги '!$C$5+'РСТ РСО-А'!$J$7+'РСТ РСО-А'!$H$9</f>
        <v>1153.9000000000001</v>
      </c>
      <c r="V212" s="117">
        <f>VLOOKUP($A212+ROUND((COLUMN()-2)/24,5),АТС!$A$41:$F$784,6)+'Иные услуги '!$C$5+'РСТ РСО-А'!$J$7+'РСТ РСО-А'!$H$9</f>
        <v>1153.56</v>
      </c>
      <c r="W212" s="117">
        <f>VLOOKUP($A212+ROUND((COLUMN()-2)/24,5),АТС!$A$41:$F$784,6)+'Иные услуги '!$C$5+'РСТ РСО-А'!$J$7+'РСТ РСО-А'!$H$9</f>
        <v>1153.47</v>
      </c>
      <c r="X212" s="117">
        <f>VLOOKUP($A212+ROUND((COLUMN()-2)/24,5),АТС!$A$41:$F$784,6)+'Иные услуги '!$C$5+'РСТ РСО-А'!$J$7+'РСТ РСО-А'!$H$9</f>
        <v>1152.92</v>
      </c>
      <c r="Y212" s="117">
        <f>VLOOKUP($A212+ROUND((COLUMN()-2)/24,5),АТС!$A$41:$F$784,6)+'Иные услуги '!$C$5+'РСТ РСО-А'!$J$7+'РСТ РСО-А'!$H$9</f>
        <v>1152.5</v>
      </c>
    </row>
    <row r="213" spans="1:27" x14ac:dyDescent="0.2">
      <c r="A213" s="66">
        <f t="shared" si="6"/>
        <v>43657</v>
      </c>
      <c r="B213" s="117">
        <f>VLOOKUP($A213+ROUND((COLUMN()-2)/24,5),АТС!$A$41:$F$784,6)+'Иные услуги '!$C$5+'РСТ РСО-А'!$J$7+'РСТ РСО-А'!$H$9</f>
        <v>1153.73</v>
      </c>
      <c r="C213" s="117">
        <f>VLOOKUP($A213+ROUND((COLUMN()-2)/24,5),АТС!$A$41:$F$784,6)+'Иные услуги '!$C$5+'РСТ РСО-А'!$J$7+'РСТ РСО-А'!$H$9</f>
        <v>1153.53</v>
      </c>
      <c r="D213" s="117">
        <f>VLOOKUP($A213+ROUND((COLUMN()-2)/24,5),АТС!$A$41:$F$784,6)+'Иные услуги '!$C$5+'РСТ РСО-А'!$J$7+'РСТ РСО-А'!$H$9</f>
        <v>1153.5899999999999</v>
      </c>
      <c r="E213" s="117">
        <f>VLOOKUP($A213+ROUND((COLUMN()-2)/24,5),АТС!$A$41:$F$784,6)+'Иные услуги '!$C$5+'РСТ РСО-А'!$J$7+'РСТ РСО-А'!$H$9</f>
        <v>1153.6399999999999</v>
      </c>
      <c r="F213" s="117">
        <f>VLOOKUP($A213+ROUND((COLUMN()-2)/24,5),АТС!$A$41:$F$784,6)+'Иные услуги '!$C$5+'РСТ РСО-А'!$J$7+'РСТ РСО-А'!$H$9</f>
        <v>1153.57</v>
      </c>
      <c r="G213" s="117">
        <f>VLOOKUP($A213+ROUND((COLUMN()-2)/24,5),АТС!$A$41:$F$784,6)+'Иные услуги '!$C$5+'РСТ РСО-А'!$J$7+'РСТ РСО-А'!$H$9</f>
        <v>1153.51</v>
      </c>
      <c r="H213" s="117">
        <f>VLOOKUP($A213+ROUND((COLUMN()-2)/24,5),АТС!$A$41:$F$784,6)+'Иные услуги '!$C$5+'РСТ РСО-А'!$J$7+'РСТ РСО-А'!$H$9</f>
        <v>1153.3899999999999</v>
      </c>
      <c r="I213" s="117">
        <f>VLOOKUP($A213+ROUND((COLUMN()-2)/24,5),АТС!$A$41:$F$784,6)+'Иные услуги '!$C$5+'РСТ РСО-А'!$J$7+'РСТ РСО-А'!$H$9</f>
        <v>1153.6199999999999</v>
      </c>
      <c r="J213" s="117">
        <f>VLOOKUP($A213+ROUND((COLUMN()-2)/24,5),АТС!$A$41:$F$784,6)+'Иные услуги '!$C$5+'РСТ РСО-А'!$J$7+'РСТ РСО-А'!$H$9</f>
        <v>1153.8699999999999</v>
      </c>
      <c r="K213" s="117">
        <f>VLOOKUP($A213+ROUND((COLUMN()-2)/24,5),АТС!$A$41:$F$784,6)+'Иные услуги '!$C$5+'РСТ РСО-А'!$J$7+'РСТ РСО-А'!$H$9</f>
        <v>1153.8499999999999</v>
      </c>
      <c r="L213" s="117">
        <f>VLOOKUP($A213+ROUND((COLUMN()-2)/24,5),АТС!$A$41:$F$784,6)+'Иные услуги '!$C$5+'РСТ РСО-А'!$J$7+'РСТ РСО-А'!$H$9</f>
        <v>1153.95</v>
      </c>
      <c r="M213" s="117">
        <f>VLOOKUP($A213+ROUND((COLUMN()-2)/24,5),АТС!$A$41:$F$784,6)+'Иные услуги '!$C$5+'РСТ РСО-А'!$J$7+'РСТ РСО-А'!$H$9</f>
        <v>1153.92</v>
      </c>
      <c r="N213" s="117">
        <f>VLOOKUP($A213+ROUND((COLUMN()-2)/24,5),АТС!$A$41:$F$784,6)+'Иные услуги '!$C$5+'РСТ РСО-А'!$J$7+'РСТ РСО-А'!$H$9</f>
        <v>1153.92</v>
      </c>
      <c r="O213" s="117">
        <f>VLOOKUP($A213+ROUND((COLUMN()-2)/24,5),АТС!$A$41:$F$784,6)+'Иные услуги '!$C$5+'РСТ РСО-А'!$J$7+'РСТ РСО-А'!$H$9</f>
        <v>1153.82</v>
      </c>
      <c r="P213" s="117">
        <f>VLOOKUP($A213+ROUND((COLUMN()-2)/24,5),АТС!$A$41:$F$784,6)+'Иные услуги '!$C$5+'РСТ РСО-А'!$J$7+'РСТ РСО-А'!$H$9</f>
        <v>1153.75</v>
      </c>
      <c r="Q213" s="117">
        <f>VLOOKUP($A213+ROUND((COLUMN()-2)/24,5),АТС!$A$41:$F$784,6)+'Иные услуги '!$C$5+'РСТ РСО-А'!$J$7+'РСТ РСО-А'!$H$9</f>
        <v>1153.8399999999999</v>
      </c>
      <c r="R213" s="117">
        <f>VLOOKUP($A213+ROUND((COLUMN()-2)/24,5),АТС!$A$41:$F$784,6)+'Иные услуги '!$C$5+'РСТ РСО-А'!$J$7+'РСТ РСО-А'!$H$9</f>
        <v>1153.8499999999999</v>
      </c>
      <c r="S213" s="117">
        <f>VLOOKUP($A213+ROUND((COLUMN()-2)/24,5),АТС!$A$41:$F$784,6)+'Иные услуги '!$C$5+'РСТ РСО-А'!$J$7+'РСТ РСО-А'!$H$9</f>
        <v>1153.83</v>
      </c>
      <c r="T213" s="117">
        <f>VLOOKUP($A213+ROUND((COLUMN()-2)/24,5),АТС!$A$41:$F$784,6)+'Иные услуги '!$C$5+'РСТ РСО-А'!$J$7+'РСТ РСО-А'!$H$9</f>
        <v>1153.92</v>
      </c>
      <c r="U213" s="117">
        <f>VLOOKUP($A213+ROUND((COLUMN()-2)/24,5),АТС!$A$41:$F$784,6)+'Иные услуги '!$C$5+'РСТ РСО-А'!$J$7+'РСТ РСО-А'!$H$9</f>
        <v>1153.8599999999999</v>
      </c>
      <c r="V213" s="117">
        <f>VLOOKUP($A213+ROUND((COLUMN()-2)/24,5),АТС!$A$41:$F$784,6)+'Иные услуги '!$C$5+'РСТ РСО-А'!$J$7+'РСТ РСО-А'!$H$9</f>
        <v>1153.4000000000001</v>
      </c>
      <c r="W213" s="117">
        <f>VLOOKUP($A213+ROUND((COLUMN()-2)/24,5),АТС!$A$41:$F$784,6)+'Иные услуги '!$C$5+'РСТ РСО-А'!$J$7+'РСТ РСО-А'!$H$9</f>
        <v>1153.51</v>
      </c>
      <c r="X213" s="117">
        <f>VLOOKUP($A213+ROUND((COLUMN()-2)/24,5),АТС!$A$41:$F$784,6)+'Иные услуги '!$C$5+'РСТ РСО-А'!$J$7+'РСТ РСО-А'!$H$9</f>
        <v>1153.1099999999999</v>
      </c>
      <c r="Y213" s="117">
        <f>VLOOKUP($A213+ROUND((COLUMN()-2)/24,5),АТС!$A$41:$F$784,6)+'Иные услуги '!$C$5+'РСТ РСО-А'!$J$7+'РСТ РСО-А'!$H$9</f>
        <v>1152.45</v>
      </c>
    </row>
    <row r="214" spans="1:27" x14ac:dyDescent="0.2">
      <c r="A214" s="66">
        <f t="shared" si="6"/>
        <v>43658</v>
      </c>
      <c r="B214" s="117">
        <f>VLOOKUP($A214+ROUND((COLUMN()-2)/24,5),АТС!$A$41:$F$784,6)+'Иные услуги '!$C$5+'РСТ РСО-А'!$J$7+'РСТ РСО-А'!$H$9</f>
        <v>1153.72</v>
      </c>
      <c r="C214" s="117">
        <f>VLOOKUP($A214+ROUND((COLUMN()-2)/24,5),АТС!$A$41:$F$784,6)+'Иные услуги '!$C$5+'РСТ РСО-А'!$J$7+'РСТ РСО-А'!$H$9</f>
        <v>1153.6500000000001</v>
      </c>
      <c r="D214" s="117">
        <f>VLOOKUP($A214+ROUND((COLUMN()-2)/24,5),АТС!$A$41:$F$784,6)+'Иные услуги '!$C$5+'РСТ РСО-А'!$J$7+'РСТ РСО-А'!$H$9</f>
        <v>1153.6500000000001</v>
      </c>
      <c r="E214" s="117">
        <f>VLOOKUP($A214+ROUND((COLUMN()-2)/24,5),АТС!$A$41:$F$784,6)+'Иные услуги '!$C$5+'РСТ РСО-А'!$J$7+'РСТ РСО-А'!$H$9</f>
        <v>1153.6600000000001</v>
      </c>
      <c r="F214" s="117">
        <f>VLOOKUP($A214+ROUND((COLUMN()-2)/24,5),АТС!$A$41:$F$784,6)+'Иные услуги '!$C$5+'РСТ РСО-А'!$J$7+'РСТ РСО-А'!$H$9</f>
        <v>1153.6099999999999</v>
      </c>
      <c r="G214" s="117">
        <f>VLOOKUP($A214+ROUND((COLUMN()-2)/24,5),АТС!$A$41:$F$784,6)+'Иные услуги '!$C$5+'РСТ РСО-А'!$J$7+'РСТ РСО-А'!$H$9</f>
        <v>1153.54</v>
      </c>
      <c r="H214" s="117">
        <f>VLOOKUP($A214+ROUND((COLUMN()-2)/24,5),АТС!$A$41:$F$784,6)+'Иные услуги '!$C$5+'РСТ РСО-А'!$J$7+'РСТ РСО-А'!$H$9</f>
        <v>1154.19</v>
      </c>
      <c r="I214" s="117">
        <f>VLOOKUP($A214+ROUND((COLUMN()-2)/24,5),АТС!$A$41:$F$784,6)+'Иные услуги '!$C$5+'РСТ РСО-А'!$J$7+'РСТ РСО-А'!$H$9</f>
        <v>1153.5899999999999</v>
      </c>
      <c r="J214" s="117">
        <f>VLOOKUP($A214+ROUND((COLUMN()-2)/24,5),АТС!$A$41:$F$784,6)+'Иные услуги '!$C$5+'РСТ РСО-А'!$J$7+'РСТ РСО-А'!$H$9</f>
        <v>1153.8</v>
      </c>
      <c r="K214" s="117">
        <f>VLOOKUP($A214+ROUND((COLUMN()-2)/24,5),АТС!$A$41:$F$784,6)+'Иные услуги '!$C$5+'РСТ РСО-А'!$J$7+'РСТ РСО-А'!$H$9</f>
        <v>1153.8399999999999</v>
      </c>
      <c r="L214" s="117">
        <f>VLOOKUP($A214+ROUND((COLUMN()-2)/24,5),АТС!$A$41:$F$784,6)+'Иные услуги '!$C$5+'РСТ РСО-А'!$J$7+'РСТ РСО-А'!$H$9</f>
        <v>1153.9100000000001</v>
      </c>
      <c r="M214" s="117">
        <f>VLOOKUP($A214+ROUND((COLUMN()-2)/24,5),АТС!$A$41:$F$784,6)+'Иные услуги '!$C$5+'РСТ РСО-А'!$J$7+'РСТ РСО-А'!$H$9</f>
        <v>1153.9000000000001</v>
      </c>
      <c r="N214" s="117">
        <f>VLOOKUP($A214+ROUND((COLUMN()-2)/24,5),АТС!$A$41:$F$784,6)+'Иные услуги '!$C$5+'РСТ РСО-А'!$J$7+'РСТ РСО-А'!$H$9</f>
        <v>1153.8699999999999</v>
      </c>
      <c r="O214" s="117">
        <f>VLOOKUP($A214+ROUND((COLUMN()-2)/24,5),АТС!$A$41:$F$784,6)+'Иные услуги '!$C$5+'РСТ РСО-А'!$J$7+'РСТ РСО-А'!$H$9</f>
        <v>1153.75</v>
      </c>
      <c r="P214" s="117">
        <f>VLOOKUP($A214+ROUND((COLUMN()-2)/24,5),АТС!$A$41:$F$784,6)+'Иные услуги '!$C$5+'РСТ РСО-А'!$J$7+'РСТ РСО-А'!$H$9</f>
        <v>1153.77</v>
      </c>
      <c r="Q214" s="117">
        <f>VLOOKUP($A214+ROUND((COLUMN()-2)/24,5),АТС!$A$41:$F$784,6)+'Иные услуги '!$C$5+'РСТ РСО-А'!$J$7+'РСТ РСО-А'!$H$9</f>
        <v>1153.82</v>
      </c>
      <c r="R214" s="117">
        <f>VLOOKUP($A214+ROUND((COLUMN()-2)/24,5),АТС!$A$41:$F$784,6)+'Иные услуги '!$C$5+'РСТ РСО-А'!$J$7+'РСТ РСО-А'!$H$9</f>
        <v>1153.8499999999999</v>
      </c>
      <c r="S214" s="117">
        <f>VLOOKUP($A214+ROUND((COLUMN()-2)/24,5),АТС!$A$41:$F$784,6)+'Иные услуги '!$C$5+'РСТ РСО-А'!$J$7+'РСТ РСО-А'!$H$9</f>
        <v>1153.83</v>
      </c>
      <c r="T214" s="117">
        <f>VLOOKUP($A214+ROUND((COLUMN()-2)/24,5),АТС!$A$41:$F$784,6)+'Иные услуги '!$C$5+'РСТ РСО-А'!$J$7+'РСТ РСО-А'!$H$9</f>
        <v>1153.9100000000001</v>
      </c>
      <c r="U214" s="117">
        <f>VLOOKUP($A214+ROUND((COLUMN()-2)/24,5),АТС!$A$41:$F$784,6)+'Иные услуги '!$C$5+'РСТ РСО-А'!$J$7+'РСТ РСО-А'!$H$9</f>
        <v>1153.93</v>
      </c>
      <c r="V214" s="117">
        <f>VLOOKUP($A214+ROUND((COLUMN()-2)/24,5),АТС!$A$41:$F$784,6)+'Иные услуги '!$C$5+'РСТ РСО-А'!$J$7+'РСТ РСО-А'!$H$9</f>
        <v>1153.57</v>
      </c>
      <c r="W214" s="117">
        <f>VLOOKUP($A214+ROUND((COLUMN()-2)/24,5),АТС!$A$41:$F$784,6)+'Иные услуги '!$C$5+'РСТ РСО-А'!$J$7+'РСТ РСО-А'!$H$9</f>
        <v>1153.6500000000001</v>
      </c>
      <c r="X214" s="117">
        <f>VLOOKUP($A214+ROUND((COLUMN()-2)/24,5),АТС!$A$41:$F$784,6)+'Иные услуги '!$C$5+'РСТ РСО-А'!$J$7+'РСТ РСО-А'!$H$9</f>
        <v>1153.3</v>
      </c>
      <c r="Y214" s="117">
        <f>VLOOKUP($A214+ROUND((COLUMN()-2)/24,5),АТС!$A$41:$F$784,6)+'Иные услуги '!$C$5+'РСТ РСО-А'!$J$7+'РСТ РСО-А'!$H$9</f>
        <v>1152.4100000000001</v>
      </c>
    </row>
    <row r="215" spans="1:27" x14ac:dyDescent="0.2">
      <c r="A215" s="66">
        <f t="shared" si="6"/>
        <v>43659</v>
      </c>
      <c r="B215" s="117">
        <f>VLOOKUP($A215+ROUND((COLUMN()-2)/24,5),АТС!$A$41:$F$784,6)+'Иные услуги '!$C$5+'РСТ РСО-А'!$J$7+'РСТ РСО-А'!$H$9</f>
        <v>1153.5899999999999</v>
      </c>
      <c r="C215" s="117">
        <f>VLOOKUP($A215+ROUND((COLUMN()-2)/24,5),АТС!$A$41:$F$784,6)+'Иные услуги '!$C$5+'РСТ РСО-А'!$J$7+'РСТ РСО-А'!$H$9</f>
        <v>1153.43</v>
      </c>
      <c r="D215" s="117">
        <f>VLOOKUP($A215+ROUND((COLUMN()-2)/24,5),АТС!$A$41:$F$784,6)+'Иные услуги '!$C$5+'РСТ РСО-А'!$J$7+'РСТ РСО-А'!$H$9</f>
        <v>1153.49</v>
      </c>
      <c r="E215" s="117">
        <f>VLOOKUP($A215+ROUND((COLUMN()-2)/24,5),АТС!$A$41:$F$784,6)+'Иные услуги '!$C$5+'РСТ РСО-А'!$J$7+'РСТ РСО-А'!$H$9</f>
        <v>1153.49</v>
      </c>
      <c r="F215" s="117">
        <f>VLOOKUP($A215+ROUND((COLUMN()-2)/24,5),АТС!$A$41:$F$784,6)+'Иные услуги '!$C$5+'РСТ РСО-А'!$J$7+'РСТ РСО-А'!$H$9</f>
        <v>1153.45</v>
      </c>
      <c r="G215" s="117">
        <f>VLOOKUP($A215+ROUND((COLUMN()-2)/24,5),АТС!$A$41:$F$784,6)+'Иные услуги '!$C$5+'РСТ РСО-А'!$J$7+'РСТ РСО-А'!$H$9</f>
        <v>1153.3899999999999</v>
      </c>
      <c r="H215" s="117">
        <f>VLOOKUP($A215+ROUND((COLUMN()-2)/24,5),АТС!$A$41:$F$784,6)+'Иные услуги '!$C$5+'РСТ РСО-А'!$J$7+'РСТ РСО-А'!$H$9</f>
        <v>1153.43</v>
      </c>
      <c r="I215" s="117">
        <f>VLOOKUP($A215+ROUND((COLUMN()-2)/24,5),АТС!$A$41:$F$784,6)+'Иные услуги '!$C$5+'РСТ РСО-А'!$J$7+'РСТ РСО-А'!$H$9</f>
        <v>1153.49</v>
      </c>
      <c r="J215" s="117">
        <f>VLOOKUP($A215+ROUND((COLUMN()-2)/24,5),АТС!$A$41:$F$784,6)+'Иные услуги '!$C$5+'РСТ РСО-А'!$J$7+'РСТ РСО-А'!$H$9</f>
        <v>1153.67</v>
      </c>
      <c r="K215" s="117">
        <f>VLOOKUP($A215+ROUND((COLUMN()-2)/24,5),АТС!$A$41:$F$784,6)+'Иные услуги '!$C$5+'РСТ РСО-А'!$J$7+'РСТ РСО-А'!$H$9</f>
        <v>1153.8399999999999</v>
      </c>
      <c r="L215" s="117">
        <f>VLOOKUP($A215+ROUND((COLUMN()-2)/24,5),АТС!$A$41:$F$784,6)+'Иные услуги '!$C$5+'РСТ РСО-А'!$J$7+'РСТ РСО-А'!$H$9</f>
        <v>1153.8699999999999</v>
      </c>
      <c r="M215" s="117">
        <f>VLOOKUP($A215+ROUND((COLUMN()-2)/24,5),АТС!$A$41:$F$784,6)+'Иные услуги '!$C$5+'РСТ РСО-А'!$J$7+'РСТ РСО-А'!$H$9</f>
        <v>1153.8699999999999</v>
      </c>
      <c r="N215" s="117">
        <f>VLOOKUP($A215+ROUND((COLUMN()-2)/24,5),АТС!$A$41:$F$784,6)+'Иные услуги '!$C$5+'РСТ РСО-А'!$J$7+'РСТ РСО-А'!$H$9</f>
        <v>1153.8599999999999</v>
      </c>
      <c r="O215" s="117">
        <f>VLOOKUP($A215+ROUND((COLUMN()-2)/24,5),АТС!$A$41:$F$784,6)+'Иные услуги '!$C$5+'РСТ РСО-А'!$J$7+'РСТ РСО-А'!$H$9</f>
        <v>1153.76</v>
      </c>
      <c r="P215" s="117">
        <f>VLOOKUP($A215+ROUND((COLUMN()-2)/24,5),АТС!$A$41:$F$784,6)+'Иные услуги '!$C$5+'РСТ РСО-А'!$J$7+'РСТ РСО-А'!$H$9</f>
        <v>1153.75</v>
      </c>
      <c r="Q215" s="117">
        <f>VLOOKUP($A215+ROUND((COLUMN()-2)/24,5),АТС!$A$41:$F$784,6)+'Иные услуги '!$C$5+'РСТ РСО-А'!$J$7+'РСТ РСО-А'!$H$9</f>
        <v>1153.8</v>
      </c>
      <c r="R215" s="117">
        <f>VLOOKUP($A215+ROUND((COLUMN()-2)/24,5),АТС!$A$41:$F$784,6)+'Иные услуги '!$C$5+'РСТ РСО-А'!$J$7+'РСТ РСО-А'!$H$9</f>
        <v>1153.82</v>
      </c>
      <c r="S215" s="117">
        <f>VLOOKUP($A215+ROUND((COLUMN()-2)/24,5),АТС!$A$41:$F$784,6)+'Иные услуги '!$C$5+'РСТ РСО-А'!$J$7+'РСТ РСО-А'!$H$9</f>
        <v>1153.81</v>
      </c>
      <c r="T215" s="117">
        <f>VLOOKUP($A215+ROUND((COLUMN()-2)/24,5),АТС!$A$41:$F$784,6)+'Иные услуги '!$C$5+'РСТ РСО-А'!$J$7+'РСТ РСО-А'!$H$9</f>
        <v>1153.9100000000001</v>
      </c>
      <c r="U215" s="117">
        <f>VLOOKUP($A215+ROUND((COLUMN()-2)/24,5),АТС!$A$41:$F$784,6)+'Иные услуги '!$C$5+'РСТ РСО-А'!$J$7+'РСТ РСО-А'!$H$9</f>
        <v>1153.8899999999999</v>
      </c>
      <c r="V215" s="117">
        <f>VLOOKUP($A215+ROUND((COLUMN()-2)/24,5),АТС!$A$41:$F$784,6)+'Иные услуги '!$C$5+'РСТ РСО-А'!$J$7+'РСТ РСО-А'!$H$9</f>
        <v>1153.6299999999999</v>
      </c>
      <c r="W215" s="117">
        <f>VLOOKUP($A215+ROUND((COLUMN()-2)/24,5),АТС!$A$41:$F$784,6)+'Иные услуги '!$C$5+'РСТ РСО-А'!$J$7+'РСТ РСО-А'!$H$9</f>
        <v>1153.71</v>
      </c>
      <c r="X215" s="117">
        <f>VLOOKUP($A215+ROUND((COLUMN()-2)/24,5),АТС!$A$41:$F$784,6)+'Иные услуги '!$C$5+'РСТ РСО-А'!$J$7+'РСТ РСО-А'!$H$9</f>
        <v>1153.31</v>
      </c>
      <c r="Y215" s="117">
        <f>VLOOKUP($A215+ROUND((COLUMN()-2)/24,5),АТС!$A$41:$F$784,6)+'Иные услуги '!$C$5+'РСТ РСО-А'!$J$7+'РСТ РСО-А'!$H$9</f>
        <v>1152.3899999999999</v>
      </c>
    </row>
    <row r="216" spans="1:27" x14ac:dyDescent="0.2">
      <c r="A216" s="66">
        <f t="shared" si="6"/>
        <v>43660</v>
      </c>
      <c r="B216" s="117">
        <f>VLOOKUP($A216+ROUND((COLUMN()-2)/24,5),АТС!$A$41:$F$784,6)+'Иные услуги '!$C$5+'РСТ РСО-А'!$J$7+'РСТ РСО-А'!$H$9</f>
        <v>1153.5999999999999</v>
      </c>
      <c r="C216" s="117">
        <f>VLOOKUP($A216+ROUND((COLUMN()-2)/24,5),АТС!$A$41:$F$784,6)+'Иные услуги '!$C$5+'РСТ РСО-А'!$J$7+'РСТ РСО-А'!$H$9</f>
        <v>1153.48</v>
      </c>
      <c r="D216" s="117">
        <f>VLOOKUP($A216+ROUND((COLUMN()-2)/24,5),АТС!$A$41:$F$784,6)+'Иные услуги '!$C$5+'РСТ РСО-А'!$J$7+'РСТ РСО-А'!$H$9</f>
        <v>1153.5</v>
      </c>
      <c r="E216" s="117">
        <f>VLOOKUP($A216+ROUND((COLUMN()-2)/24,5),АТС!$A$41:$F$784,6)+'Иные услуги '!$C$5+'РСТ РСО-А'!$J$7+'РСТ РСО-А'!$H$9</f>
        <v>1153.5</v>
      </c>
      <c r="F216" s="117">
        <f>VLOOKUP($A216+ROUND((COLUMN()-2)/24,5),АТС!$A$41:$F$784,6)+'Иные услуги '!$C$5+'РСТ РСО-А'!$J$7+'РСТ РСО-А'!$H$9</f>
        <v>1153.49</v>
      </c>
      <c r="G216" s="117">
        <f>VLOOKUP($A216+ROUND((COLUMN()-2)/24,5),АТС!$A$41:$F$784,6)+'Иные услуги '!$C$5+'РСТ РСО-А'!$J$7+'РСТ РСО-А'!$H$9</f>
        <v>1153.3899999999999</v>
      </c>
      <c r="H216" s="117">
        <f>VLOOKUP($A216+ROUND((COLUMN()-2)/24,5),АТС!$A$41:$F$784,6)+'Иные услуги '!$C$5+'РСТ РСО-А'!$J$7+'РСТ РСО-А'!$H$9</f>
        <v>1153.02</v>
      </c>
      <c r="I216" s="117">
        <f>VLOOKUP($A216+ROUND((COLUMN()-2)/24,5),АТС!$A$41:$F$784,6)+'Иные услуги '!$C$5+'РСТ РСО-А'!$J$7+'РСТ РСО-А'!$H$9</f>
        <v>1153.44</v>
      </c>
      <c r="J216" s="117">
        <f>VLOOKUP($A216+ROUND((COLUMN()-2)/24,5),АТС!$A$41:$F$784,6)+'Иные услуги '!$C$5+'РСТ РСО-А'!$J$7+'РСТ РСО-А'!$H$9</f>
        <v>1153.6299999999999</v>
      </c>
      <c r="K216" s="117">
        <f>VLOOKUP($A216+ROUND((COLUMN()-2)/24,5),АТС!$A$41:$F$784,6)+'Иные услуги '!$C$5+'РСТ РСО-А'!$J$7+'РСТ РСО-А'!$H$9</f>
        <v>1153.74</v>
      </c>
      <c r="L216" s="117">
        <f>VLOOKUP($A216+ROUND((COLUMN()-2)/24,5),АТС!$A$41:$F$784,6)+'Иные услуги '!$C$5+'РСТ РСО-А'!$J$7+'РСТ РСО-А'!$H$9</f>
        <v>1153.78</v>
      </c>
      <c r="M216" s="117">
        <f>VLOOKUP($A216+ROUND((COLUMN()-2)/24,5),АТС!$A$41:$F$784,6)+'Иные услуги '!$C$5+'РСТ РСО-А'!$J$7+'РСТ РСО-А'!$H$9</f>
        <v>1153.79</v>
      </c>
      <c r="N216" s="117">
        <f>VLOOKUP($A216+ROUND((COLUMN()-2)/24,5),АТС!$A$41:$F$784,6)+'Иные услуги '!$C$5+'РСТ РСО-А'!$J$7+'РСТ РСО-А'!$H$9</f>
        <v>1153.78</v>
      </c>
      <c r="O216" s="117">
        <f>VLOOKUP($A216+ROUND((COLUMN()-2)/24,5),АТС!$A$41:$F$784,6)+'Иные услуги '!$C$5+'РСТ РСО-А'!$J$7+'РСТ РСО-А'!$H$9</f>
        <v>1153.69</v>
      </c>
      <c r="P216" s="117">
        <f>VLOOKUP($A216+ROUND((COLUMN()-2)/24,5),АТС!$A$41:$F$784,6)+'Иные услуги '!$C$5+'РСТ РСО-А'!$J$7+'РСТ РСО-А'!$H$9</f>
        <v>1153.69</v>
      </c>
      <c r="Q216" s="117">
        <f>VLOOKUP($A216+ROUND((COLUMN()-2)/24,5),АТС!$A$41:$F$784,6)+'Иные услуги '!$C$5+'РСТ РСО-А'!$J$7+'РСТ РСО-А'!$H$9</f>
        <v>1153.76</v>
      </c>
      <c r="R216" s="117">
        <f>VLOOKUP($A216+ROUND((COLUMN()-2)/24,5),АТС!$A$41:$F$784,6)+'Иные услуги '!$C$5+'РСТ РСО-А'!$J$7+'РСТ РСО-А'!$H$9</f>
        <v>1153.78</v>
      </c>
      <c r="S216" s="117">
        <f>VLOOKUP($A216+ROUND((COLUMN()-2)/24,5),АТС!$A$41:$F$784,6)+'Иные услуги '!$C$5+'РСТ РСО-А'!$J$7+'РСТ РСО-А'!$H$9</f>
        <v>1153.8</v>
      </c>
      <c r="T216" s="117">
        <f>VLOOKUP($A216+ROUND((COLUMN()-2)/24,5),АТС!$A$41:$F$784,6)+'Иные услуги '!$C$5+'РСТ РСО-А'!$J$7+'РСТ РСО-А'!$H$9</f>
        <v>1153.8799999999999</v>
      </c>
      <c r="U216" s="117">
        <f>VLOOKUP($A216+ROUND((COLUMN()-2)/24,5),АТС!$A$41:$F$784,6)+'Иные услуги '!$C$5+'РСТ РСО-А'!$J$7+'РСТ РСО-А'!$H$9</f>
        <v>1153.9100000000001</v>
      </c>
      <c r="V216" s="117">
        <f>VLOOKUP($A216+ROUND((COLUMN()-2)/24,5),АТС!$A$41:$F$784,6)+'Иные услуги '!$C$5+'РСТ РСО-А'!$J$7+'РСТ РСО-А'!$H$9</f>
        <v>1153.67</v>
      </c>
      <c r="W216" s="117">
        <f>VLOOKUP($A216+ROUND((COLUMN()-2)/24,5),АТС!$A$41:$F$784,6)+'Иные услуги '!$C$5+'РСТ РСО-А'!$J$7+'РСТ РСО-А'!$H$9</f>
        <v>1153.6500000000001</v>
      </c>
      <c r="X216" s="117">
        <f>VLOOKUP($A216+ROUND((COLUMN()-2)/24,5),АТС!$A$41:$F$784,6)+'Иные услуги '!$C$5+'РСТ РСО-А'!$J$7+'РСТ РСО-А'!$H$9</f>
        <v>1153.22</v>
      </c>
      <c r="Y216" s="117">
        <f>VLOOKUP($A216+ROUND((COLUMN()-2)/24,5),АТС!$A$41:$F$784,6)+'Иные услуги '!$C$5+'РСТ РСО-А'!$J$7+'РСТ РСО-А'!$H$9</f>
        <v>1152.3799999999999</v>
      </c>
    </row>
    <row r="217" spans="1:27" x14ac:dyDescent="0.2">
      <c r="A217" s="66">
        <f t="shared" si="6"/>
        <v>43661</v>
      </c>
      <c r="B217" s="117">
        <f>VLOOKUP($A217+ROUND((COLUMN()-2)/24,5),АТС!$A$41:$F$784,6)+'Иные услуги '!$C$5+'РСТ РСО-А'!$J$7+'РСТ РСО-А'!$H$9</f>
        <v>1153.8799999999999</v>
      </c>
      <c r="C217" s="117">
        <f>VLOOKUP($A217+ROUND((COLUMN()-2)/24,5),АТС!$A$41:$F$784,6)+'Иные услуги '!$C$5+'РСТ РСО-А'!$J$7+'РСТ РСО-А'!$H$9</f>
        <v>1153.81</v>
      </c>
      <c r="D217" s="117">
        <f>VLOOKUP($A217+ROUND((COLUMN()-2)/24,5),АТС!$A$41:$F$784,6)+'Иные услуги '!$C$5+'РСТ РСО-А'!$J$7+'РСТ РСО-А'!$H$9</f>
        <v>1153.78</v>
      </c>
      <c r="E217" s="117">
        <f>VLOOKUP($A217+ROUND((COLUMN()-2)/24,5),АТС!$A$41:$F$784,6)+'Иные услуги '!$C$5+'РСТ РСО-А'!$J$7+'РСТ РСО-А'!$H$9</f>
        <v>1153.8399999999999</v>
      </c>
      <c r="F217" s="117">
        <f>VLOOKUP($A217+ROUND((COLUMN()-2)/24,5),АТС!$A$41:$F$784,6)+'Иные услуги '!$C$5+'РСТ РСО-А'!$J$7+'РСТ РСО-А'!$H$9</f>
        <v>1153.8699999999999</v>
      </c>
      <c r="G217" s="117">
        <f>VLOOKUP($A217+ROUND((COLUMN()-2)/24,5),АТС!$A$41:$F$784,6)+'Иные услуги '!$C$5+'РСТ РСО-А'!$J$7+'РСТ РСО-А'!$H$9</f>
        <v>1153.8399999999999</v>
      </c>
      <c r="H217" s="117">
        <f>VLOOKUP($A217+ROUND((COLUMN()-2)/24,5),АТС!$A$41:$F$784,6)+'Иные услуги '!$C$5+'РСТ РСО-А'!$J$7+'РСТ РСО-А'!$H$9</f>
        <v>1153.55</v>
      </c>
      <c r="I217" s="117">
        <f>VLOOKUP($A217+ROUND((COLUMN()-2)/24,5),АТС!$A$41:$F$784,6)+'Иные услуги '!$C$5+'РСТ РСО-А'!$J$7+'РСТ РСО-А'!$H$9</f>
        <v>1153.6399999999999</v>
      </c>
      <c r="J217" s="117">
        <f>VLOOKUP($A217+ROUND((COLUMN()-2)/24,5),АТС!$A$41:$F$784,6)+'Иные услуги '!$C$5+'РСТ РСО-А'!$J$7+'РСТ РСО-А'!$H$9</f>
        <v>1153.8399999999999</v>
      </c>
      <c r="K217" s="117">
        <f>VLOOKUP($A217+ROUND((COLUMN()-2)/24,5),АТС!$A$41:$F$784,6)+'Иные услуги '!$C$5+'РСТ РСО-А'!$J$7+'РСТ РСО-А'!$H$9</f>
        <v>1154.01</v>
      </c>
      <c r="L217" s="117">
        <f>VLOOKUP($A217+ROUND((COLUMN()-2)/24,5),АТС!$A$41:$F$784,6)+'Иные услуги '!$C$5+'РСТ РСО-А'!$J$7+'РСТ РСО-А'!$H$9</f>
        <v>1154.02</v>
      </c>
      <c r="M217" s="117">
        <f>VLOOKUP($A217+ROUND((COLUMN()-2)/24,5),АТС!$A$41:$F$784,6)+'Иные услуги '!$C$5+'РСТ РСО-А'!$J$7+'РСТ РСО-А'!$H$9</f>
        <v>1154.03</v>
      </c>
      <c r="N217" s="117">
        <f>VLOOKUP($A217+ROUND((COLUMN()-2)/24,5),АТС!$A$41:$F$784,6)+'Иные услуги '!$C$5+'РСТ РСО-А'!$J$7+'РСТ РСО-А'!$H$9</f>
        <v>1154.04</v>
      </c>
      <c r="O217" s="117">
        <f>VLOOKUP($A217+ROUND((COLUMN()-2)/24,5),АТС!$A$41:$F$784,6)+'Иные услуги '!$C$5+'РСТ РСО-А'!$J$7+'РСТ РСО-А'!$H$9</f>
        <v>1153.8899999999999</v>
      </c>
      <c r="P217" s="117">
        <f>VLOOKUP($A217+ROUND((COLUMN()-2)/24,5),АТС!$A$41:$F$784,6)+'Иные услуги '!$C$5+'РСТ РСО-А'!$J$7+'РСТ РСО-А'!$H$9</f>
        <v>1153.8799999999999</v>
      </c>
      <c r="Q217" s="117">
        <f>VLOOKUP($A217+ROUND((COLUMN()-2)/24,5),АТС!$A$41:$F$784,6)+'Иные услуги '!$C$5+'РСТ РСО-А'!$J$7+'РСТ РСО-А'!$H$9</f>
        <v>1153.8899999999999</v>
      </c>
      <c r="R217" s="117">
        <f>VLOOKUP($A217+ROUND((COLUMN()-2)/24,5),АТС!$A$41:$F$784,6)+'Иные услуги '!$C$5+'РСТ РСО-А'!$J$7+'РСТ РСО-А'!$H$9</f>
        <v>1153.8699999999999</v>
      </c>
      <c r="S217" s="117">
        <f>VLOOKUP($A217+ROUND((COLUMN()-2)/24,5),АТС!$A$41:$F$784,6)+'Иные услуги '!$C$5+'РСТ РСО-А'!$J$7+'РСТ РСО-А'!$H$9</f>
        <v>1153.8699999999999</v>
      </c>
      <c r="T217" s="117">
        <f>VLOOKUP($A217+ROUND((COLUMN()-2)/24,5),АТС!$A$41:$F$784,6)+'Иные услуги '!$C$5+'РСТ РСО-А'!$J$7+'РСТ РСО-А'!$H$9</f>
        <v>1153.99</v>
      </c>
      <c r="U217" s="117">
        <f>VLOOKUP($A217+ROUND((COLUMN()-2)/24,5),АТС!$A$41:$F$784,6)+'Иные услуги '!$C$5+'РСТ РСО-А'!$J$7+'РСТ РСО-А'!$H$9</f>
        <v>1153.9100000000001</v>
      </c>
      <c r="V217" s="117">
        <f>VLOOKUP($A217+ROUND((COLUMN()-2)/24,5),АТС!$A$41:$F$784,6)+'Иные услуги '!$C$5+'РСТ РСО-А'!$J$7+'РСТ РСО-А'!$H$9</f>
        <v>1153.8499999999999</v>
      </c>
      <c r="W217" s="117">
        <f>VLOOKUP($A217+ROUND((COLUMN()-2)/24,5),АТС!$A$41:$F$784,6)+'Иные услуги '!$C$5+'РСТ РСО-А'!$J$7+'РСТ РСО-А'!$H$9</f>
        <v>1153.8499999999999</v>
      </c>
      <c r="X217" s="117">
        <f>VLOOKUP($A217+ROUND((COLUMN()-2)/24,5),АТС!$A$41:$F$784,6)+'Иные услуги '!$C$5+'РСТ РСО-А'!$J$7+'РСТ РСО-А'!$H$9</f>
        <v>1153.67</v>
      </c>
      <c r="Y217" s="117">
        <f>VLOOKUP($A217+ROUND((COLUMN()-2)/24,5),АТС!$A$41:$F$784,6)+'Иные услуги '!$C$5+'РСТ РСО-А'!$J$7+'РСТ РСО-А'!$H$9</f>
        <v>1153.27</v>
      </c>
    </row>
    <row r="218" spans="1:27" s="77" customFormat="1" x14ac:dyDescent="0.25">
      <c r="A218" s="66">
        <f t="shared" si="6"/>
        <v>43662</v>
      </c>
      <c r="B218" s="117">
        <f>VLOOKUP($A218+ROUND((COLUMN()-2)/24,5),АТС!$A$41:$F$784,6)+'Иные услуги '!$C$5+'РСТ РСО-А'!$J$7+'РСТ РСО-А'!$H$9</f>
        <v>1153.8699999999999</v>
      </c>
      <c r="C218" s="117">
        <f>VLOOKUP($A218+ROUND((COLUMN()-2)/24,5),АТС!$A$41:$F$784,6)+'Иные услуги '!$C$5+'РСТ РСО-А'!$J$7+'РСТ РСО-А'!$H$9</f>
        <v>1153.8399999999999</v>
      </c>
      <c r="D218" s="117">
        <f>VLOOKUP($A218+ROUND((COLUMN()-2)/24,5),АТС!$A$41:$F$784,6)+'Иные услуги '!$C$5+'РСТ РСО-А'!$J$7+'РСТ РСО-А'!$H$9</f>
        <v>1153.78</v>
      </c>
      <c r="E218" s="117">
        <f>VLOOKUP($A218+ROUND((COLUMN()-2)/24,5),АТС!$A$41:$F$784,6)+'Иные услуги '!$C$5+'РСТ РСО-А'!$J$7+'РСТ РСО-А'!$H$9</f>
        <v>1153.76</v>
      </c>
      <c r="F218" s="117">
        <f>VLOOKUP($A218+ROUND((COLUMN()-2)/24,5),АТС!$A$41:$F$784,6)+'Иные услуги '!$C$5+'РСТ РСО-А'!$J$7+'РСТ РСО-А'!$H$9</f>
        <v>1153.67</v>
      </c>
      <c r="G218" s="117">
        <f>VLOOKUP($A218+ROUND((COLUMN()-2)/24,5),АТС!$A$41:$F$784,6)+'Иные услуги '!$C$5+'РСТ РСО-А'!$J$7+'РСТ РСО-А'!$H$9</f>
        <v>1153.71</v>
      </c>
      <c r="H218" s="117">
        <f>VLOOKUP($A218+ROUND((COLUMN()-2)/24,5),АТС!$A$41:$F$784,6)+'Иные услуги '!$C$5+'РСТ РСО-А'!$J$7+'РСТ РСО-А'!$H$9</f>
        <v>1153.55</v>
      </c>
      <c r="I218" s="117">
        <f>VLOOKUP($A218+ROUND((COLUMN()-2)/24,5),АТС!$A$41:$F$784,6)+'Иные услуги '!$C$5+'РСТ РСО-А'!$J$7+'РСТ РСО-А'!$H$9</f>
        <v>1153.56</v>
      </c>
      <c r="J218" s="117">
        <f>VLOOKUP($A218+ROUND((COLUMN()-2)/24,5),АТС!$A$41:$F$784,6)+'Иные услуги '!$C$5+'РСТ РСО-А'!$J$7+'РСТ РСО-А'!$H$9</f>
        <v>1153.57</v>
      </c>
      <c r="K218" s="117">
        <f>VLOOKUP($A218+ROUND((COLUMN()-2)/24,5),АТС!$A$41:$F$784,6)+'Иные услуги '!$C$5+'РСТ РСО-А'!$J$7+'РСТ РСО-А'!$H$9</f>
        <v>1153.8599999999999</v>
      </c>
      <c r="L218" s="117">
        <f>VLOOKUP($A218+ROUND((COLUMN()-2)/24,5),АТС!$A$41:$F$784,6)+'Иные услуги '!$C$5+'РСТ РСО-А'!$J$7+'РСТ РСО-А'!$H$9</f>
        <v>1153.92</v>
      </c>
      <c r="M218" s="117">
        <f>VLOOKUP($A218+ROUND((COLUMN()-2)/24,5),АТС!$A$41:$F$784,6)+'Иные услуги '!$C$5+'РСТ РСО-А'!$J$7+'РСТ РСО-А'!$H$9</f>
        <v>1153.92</v>
      </c>
      <c r="N218" s="117">
        <f>VLOOKUP($A218+ROUND((COLUMN()-2)/24,5),АТС!$A$41:$F$784,6)+'Иные услуги '!$C$5+'РСТ РСО-А'!$J$7+'РСТ РСО-А'!$H$9</f>
        <v>1153.93</v>
      </c>
      <c r="O218" s="117">
        <f>VLOOKUP($A218+ROUND((COLUMN()-2)/24,5),АТС!$A$41:$F$784,6)+'Иные услуги '!$C$5+'РСТ РСО-А'!$J$7+'РСТ РСО-А'!$H$9</f>
        <v>1153.6600000000001</v>
      </c>
      <c r="P218" s="117">
        <f>VLOOKUP($A218+ROUND((COLUMN()-2)/24,5),АТС!$A$41:$F$784,6)+'Иные услуги '!$C$5+'РСТ РСО-А'!$J$7+'РСТ РСО-А'!$H$9</f>
        <v>1153.6399999999999</v>
      </c>
      <c r="Q218" s="117">
        <f>VLOOKUP($A218+ROUND((COLUMN()-2)/24,5),АТС!$A$41:$F$784,6)+'Иные услуги '!$C$5+'РСТ РСО-А'!$J$7+'РСТ РСО-А'!$H$9</f>
        <v>1153.6299999999999</v>
      </c>
      <c r="R218" s="117">
        <f>VLOOKUP($A218+ROUND((COLUMN()-2)/24,5),АТС!$A$41:$F$784,6)+'Иные услуги '!$C$5+'РСТ РСО-А'!$J$7+'РСТ РСО-А'!$H$9</f>
        <v>1153.6600000000001</v>
      </c>
      <c r="S218" s="117">
        <f>VLOOKUP($A218+ROUND((COLUMN()-2)/24,5),АТС!$A$41:$F$784,6)+'Иные услуги '!$C$5+'РСТ РСО-А'!$J$7+'РСТ РСО-А'!$H$9</f>
        <v>1153.82</v>
      </c>
      <c r="T218" s="117">
        <f>VLOOKUP($A218+ROUND((COLUMN()-2)/24,5),АТС!$A$41:$F$784,6)+'Иные услуги '!$C$5+'РСТ РСО-А'!$J$7+'РСТ РСО-А'!$H$9</f>
        <v>1153.8799999999999</v>
      </c>
      <c r="U218" s="117">
        <f>VLOOKUP($A218+ROUND((COLUMN()-2)/24,5),АТС!$A$41:$F$784,6)+'Иные услуги '!$C$5+'РСТ РСО-А'!$J$7+'РСТ РСО-А'!$H$9</f>
        <v>1153.96</v>
      </c>
      <c r="V218" s="117">
        <f>VLOOKUP($A218+ROUND((COLUMN()-2)/24,5),АТС!$A$41:$F$784,6)+'Иные услуги '!$C$5+'РСТ РСО-А'!$J$7+'РСТ РСО-А'!$H$9</f>
        <v>1153.8699999999999</v>
      </c>
      <c r="W218" s="117">
        <f>VLOOKUP($A218+ROUND((COLUMN()-2)/24,5),АТС!$A$41:$F$784,6)+'Иные услуги '!$C$5+'РСТ РСО-А'!$J$7+'РСТ РСО-А'!$H$9</f>
        <v>1153.83</v>
      </c>
      <c r="X218" s="117">
        <f>VLOOKUP($A218+ROUND((COLUMN()-2)/24,5),АТС!$A$41:$F$784,6)+'Иные услуги '!$C$5+'РСТ РСО-А'!$J$7+'РСТ РСО-А'!$H$9</f>
        <v>1153.6500000000001</v>
      </c>
      <c r="Y218" s="117">
        <f>VLOOKUP($A218+ROUND((COLUMN()-2)/24,5),АТС!$A$41:$F$784,6)+'Иные услуги '!$C$5+'РСТ РСО-А'!$J$7+'РСТ РСО-А'!$H$9</f>
        <v>1153.27</v>
      </c>
    </row>
    <row r="219" spans="1:27" x14ac:dyDescent="0.2">
      <c r="A219" s="66">
        <f t="shared" si="6"/>
        <v>43663</v>
      </c>
      <c r="B219" s="117">
        <f>VLOOKUP($A219+ROUND((COLUMN()-2)/24,5),АТС!$A$41:$F$784,6)+'Иные услуги '!$C$5+'РСТ РСО-А'!$J$7+'РСТ РСО-А'!$H$9</f>
        <v>1153.83</v>
      </c>
      <c r="C219" s="117">
        <f>VLOOKUP($A219+ROUND((COLUMN()-2)/24,5),АТС!$A$41:$F$784,6)+'Иные услуги '!$C$5+'РСТ РСО-А'!$J$7+'РСТ РСО-А'!$H$9</f>
        <v>1153.79</v>
      </c>
      <c r="D219" s="117">
        <f>VLOOKUP($A219+ROUND((COLUMN()-2)/24,5),АТС!$A$41:$F$784,6)+'Иные услуги '!$C$5+'РСТ РСО-А'!$J$7+'РСТ РСО-А'!$H$9</f>
        <v>1153.75</v>
      </c>
      <c r="E219" s="117">
        <f>VLOOKUP($A219+ROUND((COLUMN()-2)/24,5),АТС!$A$41:$F$784,6)+'Иные услуги '!$C$5+'РСТ РСО-А'!$J$7+'РСТ РСО-А'!$H$9</f>
        <v>1153.74</v>
      </c>
      <c r="F219" s="117">
        <f>VLOOKUP($A219+ROUND((COLUMN()-2)/24,5),АТС!$A$41:$F$784,6)+'Иные услуги '!$C$5+'РСТ РСО-А'!$J$7+'РСТ РСО-А'!$H$9</f>
        <v>1153.6600000000001</v>
      </c>
      <c r="G219" s="117">
        <f>VLOOKUP($A219+ROUND((COLUMN()-2)/24,5),АТС!$A$41:$F$784,6)+'Иные услуги '!$C$5+'РСТ РСО-А'!$J$7+'РСТ РСО-А'!$H$9</f>
        <v>1153.58</v>
      </c>
      <c r="H219" s="117">
        <f>VLOOKUP($A219+ROUND((COLUMN()-2)/24,5),АТС!$A$41:$F$784,6)+'Иные услуги '!$C$5+'РСТ РСО-А'!$J$7+'РСТ РСО-А'!$H$9</f>
        <v>1153.42</v>
      </c>
      <c r="I219" s="117">
        <f>VLOOKUP($A219+ROUND((COLUMN()-2)/24,5),АТС!$A$41:$F$784,6)+'Иные услуги '!$C$5+'РСТ РСО-А'!$J$7+'РСТ РСО-А'!$H$9</f>
        <v>1153.18</v>
      </c>
      <c r="J219" s="117">
        <f>VLOOKUP($A219+ROUND((COLUMN()-2)/24,5),АТС!$A$41:$F$784,6)+'Иные услуги '!$C$5+'РСТ РСО-А'!$J$7+'РСТ РСО-А'!$H$9</f>
        <v>1153.52</v>
      </c>
      <c r="K219" s="117">
        <f>VLOOKUP($A219+ROUND((COLUMN()-2)/24,5),АТС!$A$41:$F$784,6)+'Иные услуги '!$C$5+'РСТ РСО-А'!$J$7+'РСТ РСО-А'!$H$9</f>
        <v>1153.8699999999999</v>
      </c>
      <c r="L219" s="117">
        <f>VLOOKUP($A219+ROUND((COLUMN()-2)/24,5),АТС!$A$41:$F$784,6)+'Иные услуги '!$C$5+'РСТ РСО-А'!$J$7+'РСТ РСО-А'!$H$9</f>
        <v>1153.9100000000001</v>
      </c>
      <c r="M219" s="117">
        <f>VLOOKUP($A219+ROUND((COLUMN()-2)/24,5),АТС!$A$41:$F$784,6)+'Иные услуги '!$C$5+'РСТ РСО-А'!$J$7+'РСТ РСО-А'!$H$9</f>
        <v>1153.92</v>
      </c>
      <c r="N219" s="117">
        <f>VLOOKUP($A219+ROUND((COLUMN()-2)/24,5),АТС!$A$41:$F$784,6)+'Иные услуги '!$C$5+'РСТ РСО-А'!$J$7+'РСТ РСО-А'!$H$9</f>
        <v>1153.9000000000001</v>
      </c>
      <c r="O219" s="117">
        <f>VLOOKUP($A219+ROUND((COLUMN()-2)/24,5),АТС!$A$41:$F$784,6)+'Иные услуги '!$C$5+'РСТ РСО-А'!$J$7+'РСТ РСО-А'!$H$9</f>
        <v>1153.5899999999999</v>
      </c>
      <c r="P219" s="117">
        <f>VLOOKUP($A219+ROUND((COLUMN()-2)/24,5),АТС!$A$41:$F$784,6)+'Иные услуги '!$C$5+'РСТ РСО-А'!$J$7+'РСТ РСО-А'!$H$9</f>
        <v>1153.58</v>
      </c>
      <c r="Q219" s="117">
        <f>VLOOKUP($A219+ROUND((COLUMN()-2)/24,5),АТС!$A$41:$F$784,6)+'Иные услуги '!$C$5+'РСТ РСО-А'!$J$7+'РСТ РСО-А'!$H$9</f>
        <v>1153.58</v>
      </c>
      <c r="R219" s="117">
        <f>VLOOKUP($A219+ROUND((COLUMN()-2)/24,5),АТС!$A$41:$F$784,6)+'Иные услуги '!$C$5+'РСТ РСО-А'!$J$7+'РСТ РСО-А'!$H$9</f>
        <v>1153.5999999999999</v>
      </c>
      <c r="S219" s="117">
        <f>VLOOKUP($A219+ROUND((COLUMN()-2)/24,5),АТС!$A$41:$F$784,6)+'Иные услуги '!$C$5+'РСТ РСО-А'!$J$7+'РСТ РСО-А'!$H$9</f>
        <v>1153.58</v>
      </c>
      <c r="T219" s="117">
        <f>VLOOKUP($A219+ROUND((COLUMN()-2)/24,5),АТС!$A$41:$F$784,6)+'Иные услуги '!$C$5+'РСТ РСО-А'!$J$7+'РСТ РСО-А'!$H$9</f>
        <v>1153.8799999999999</v>
      </c>
      <c r="U219" s="117">
        <f>VLOOKUP($A219+ROUND((COLUMN()-2)/24,5),АТС!$A$41:$F$784,6)+'Иные услуги '!$C$5+'РСТ РСО-А'!$J$7+'РСТ РСО-А'!$H$9</f>
        <v>1153.93</v>
      </c>
      <c r="V219" s="117">
        <f>VLOOKUP($A219+ROUND((COLUMN()-2)/24,5),АТС!$A$41:$F$784,6)+'Иные услуги '!$C$5+'РСТ РСО-А'!$J$7+'РСТ РСО-А'!$H$9</f>
        <v>1153.77</v>
      </c>
      <c r="W219" s="117">
        <f>VLOOKUP($A219+ROUND((COLUMN()-2)/24,5),АТС!$A$41:$F$784,6)+'Иные услуги '!$C$5+'РСТ РСО-А'!$J$7+'РСТ РСО-А'!$H$9</f>
        <v>1153.75</v>
      </c>
      <c r="X219" s="117">
        <f>VLOOKUP($A219+ROUND((COLUMN()-2)/24,5),АТС!$A$41:$F$784,6)+'Иные услуги '!$C$5+'РСТ РСО-А'!$J$7+'РСТ РСО-А'!$H$9</f>
        <v>1153.6299999999999</v>
      </c>
      <c r="Y219" s="117">
        <f>VLOOKUP($A219+ROUND((COLUMN()-2)/24,5),АТС!$A$41:$F$784,6)+'Иные услуги '!$C$5+'РСТ РСО-А'!$J$7+'РСТ РСО-А'!$H$9</f>
        <v>1152.96</v>
      </c>
    </row>
    <row r="220" spans="1:27" x14ac:dyDescent="0.2">
      <c r="A220" s="66">
        <f t="shared" si="6"/>
        <v>43664</v>
      </c>
      <c r="B220" s="117">
        <f>VLOOKUP($A220+ROUND((COLUMN()-2)/24,5),АТС!$A$41:$F$784,6)+'Иные услуги '!$C$5+'РСТ РСО-А'!$J$7+'РСТ РСО-А'!$H$9</f>
        <v>1153.82</v>
      </c>
      <c r="C220" s="117">
        <f>VLOOKUP($A220+ROUND((COLUMN()-2)/24,5),АТС!$A$41:$F$784,6)+'Иные услуги '!$C$5+'РСТ РСО-А'!$J$7+'РСТ РСО-А'!$H$9</f>
        <v>1153.81</v>
      </c>
      <c r="D220" s="117">
        <f>VLOOKUP($A220+ROUND((COLUMN()-2)/24,5),АТС!$A$41:$F$784,6)+'Иные услуги '!$C$5+'РСТ РСО-А'!$J$7+'РСТ РСО-А'!$H$9</f>
        <v>1153.79</v>
      </c>
      <c r="E220" s="117">
        <f>VLOOKUP($A220+ROUND((COLUMN()-2)/24,5),АТС!$A$41:$F$784,6)+'Иные услуги '!$C$5+'РСТ РСО-А'!$J$7+'РСТ РСО-А'!$H$9</f>
        <v>1153.79</v>
      </c>
      <c r="F220" s="117">
        <f>VLOOKUP($A220+ROUND((COLUMN()-2)/24,5),АТС!$A$41:$F$784,6)+'Иные услуги '!$C$5+'РСТ РСО-А'!$J$7+'РСТ РСО-А'!$H$9</f>
        <v>1153.73</v>
      </c>
      <c r="G220" s="117">
        <f>VLOOKUP($A220+ROUND((COLUMN()-2)/24,5),АТС!$A$41:$F$784,6)+'Иные услуги '!$C$5+'РСТ РСО-А'!$J$7+'РСТ РСО-А'!$H$9</f>
        <v>1153.6399999999999</v>
      </c>
      <c r="H220" s="117">
        <f>VLOOKUP($A220+ROUND((COLUMN()-2)/24,5),АТС!$A$41:$F$784,6)+'Иные услуги '!$C$5+'РСТ РСО-А'!$J$7+'РСТ РСО-А'!$H$9</f>
        <v>1153.22</v>
      </c>
      <c r="I220" s="117">
        <f>VLOOKUP($A220+ROUND((COLUMN()-2)/24,5),АТС!$A$41:$F$784,6)+'Иные услуги '!$C$5+'РСТ РСО-А'!$J$7+'РСТ РСО-А'!$H$9</f>
        <v>1153.26</v>
      </c>
      <c r="J220" s="117">
        <f>VLOOKUP($A220+ROUND((COLUMN()-2)/24,5),АТС!$A$41:$F$784,6)+'Иные услуги '!$C$5+'РСТ РСО-А'!$J$7+'РСТ РСО-А'!$H$9</f>
        <v>1153.47</v>
      </c>
      <c r="K220" s="117">
        <f>VLOOKUP($A220+ROUND((COLUMN()-2)/24,5),АТС!$A$41:$F$784,6)+'Иные услуги '!$C$5+'РСТ РСО-А'!$J$7+'РСТ РСО-А'!$H$9</f>
        <v>1153.8399999999999</v>
      </c>
      <c r="L220" s="117">
        <f>VLOOKUP($A220+ROUND((COLUMN()-2)/24,5),АТС!$A$41:$F$784,6)+'Иные услуги '!$C$5+'РСТ РСО-А'!$J$7+'РСТ РСО-А'!$H$9</f>
        <v>1153.8399999999999</v>
      </c>
      <c r="M220" s="117">
        <f>VLOOKUP($A220+ROUND((COLUMN()-2)/24,5),АТС!$A$41:$F$784,6)+'Иные услуги '!$C$5+'РСТ РСО-А'!$J$7+'РСТ РСО-А'!$H$9</f>
        <v>1153.8699999999999</v>
      </c>
      <c r="N220" s="117">
        <f>VLOOKUP($A220+ROUND((COLUMN()-2)/24,5),АТС!$A$41:$F$784,6)+'Иные услуги '!$C$5+'РСТ РСО-А'!$J$7+'РСТ РСО-А'!$H$9</f>
        <v>1153.8799999999999</v>
      </c>
      <c r="O220" s="117">
        <f>VLOOKUP($A220+ROUND((COLUMN()-2)/24,5),АТС!$A$41:$F$784,6)+'Иные услуги '!$C$5+'РСТ РСО-А'!$J$7+'РСТ РСО-А'!$H$9</f>
        <v>1153.52</v>
      </c>
      <c r="P220" s="117">
        <f>VLOOKUP($A220+ROUND((COLUMN()-2)/24,5),АТС!$A$41:$F$784,6)+'Иные услуги '!$C$5+'РСТ РСО-А'!$J$7+'РСТ РСО-А'!$H$9</f>
        <v>1153.51</v>
      </c>
      <c r="Q220" s="117">
        <f>VLOOKUP($A220+ROUND((COLUMN()-2)/24,5),АТС!$A$41:$F$784,6)+'Иные услуги '!$C$5+'РСТ РСО-А'!$J$7+'РСТ РСО-А'!$H$9</f>
        <v>1153.51</v>
      </c>
      <c r="R220" s="117">
        <f>VLOOKUP($A220+ROUND((COLUMN()-2)/24,5),АТС!$A$41:$F$784,6)+'Иные услуги '!$C$5+'РСТ РСО-А'!$J$7+'РСТ РСО-А'!$H$9</f>
        <v>1153.48</v>
      </c>
      <c r="S220" s="117">
        <f>VLOOKUP($A220+ROUND((COLUMN()-2)/24,5),АТС!$A$41:$F$784,6)+'Иные услуги '!$C$5+'РСТ РСО-А'!$J$7+'РСТ РСО-А'!$H$9</f>
        <v>1153.48</v>
      </c>
      <c r="T220" s="117">
        <f>VLOOKUP($A220+ROUND((COLUMN()-2)/24,5),АТС!$A$41:$F$784,6)+'Иные услуги '!$C$5+'РСТ РСО-А'!$J$7+'РСТ РСО-А'!$H$9</f>
        <v>1153.77</v>
      </c>
      <c r="U220" s="117">
        <f>VLOOKUP($A220+ROUND((COLUMN()-2)/24,5),АТС!$A$41:$F$784,6)+'Иные услуги '!$C$5+'РСТ РСО-А'!$J$7+'РСТ РСО-А'!$H$9</f>
        <v>1153.8799999999999</v>
      </c>
      <c r="V220" s="117">
        <f>VLOOKUP($A220+ROUND((COLUMN()-2)/24,5),АТС!$A$41:$F$784,6)+'Иные услуги '!$C$5+'РСТ РСО-А'!$J$7+'РСТ РСО-А'!$H$9</f>
        <v>1153.71</v>
      </c>
      <c r="W220" s="117">
        <f>VLOOKUP($A220+ROUND((COLUMN()-2)/24,5),АТС!$A$41:$F$784,6)+'Иные услуги '!$C$5+'РСТ РСО-А'!$J$7+'РСТ РСО-А'!$H$9</f>
        <v>1153.67</v>
      </c>
      <c r="X220" s="117">
        <f>VLOOKUP($A220+ROUND((COLUMN()-2)/24,5),АТС!$A$41:$F$784,6)+'Иные услуги '!$C$5+'РСТ РСО-А'!$J$7+'РСТ РСО-А'!$H$9</f>
        <v>1153.54</v>
      </c>
      <c r="Y220" s="117">
        <f>VLOOKUP($A220+ROUND((COLUMN()-2)/24,5),АТС!$A$41:$F$784,6)+'Иные услуги '!$C$5+'РСТ РСО-А'!$J$7+'РСТ РСО-А'!$H$9</f>
        <v>1152.76</v>
      </c>
    </row>
    <row r="221" spans="1:27" x14ac:dyDescent="0.2">
      <c r="A221" s="66">
        <f t="shared" si="6"/>
        <v>43665</v>
      </c>
      <c r="B221" s="117">
        <f>VLOOKUP($A221+ROUND((COLUMN()-2)/24,5),АТС!$A$41:$F$784,6)+'Иные услуги '!$C$5+'РСТ РСО-А'!$J$7+'РСТ РСО-А'!$H$9</f>
        <v>1153.53</v>
      </c>
      <c r="C221" s="117">
        <f>VLOOKUP($A221+ROUND((COLUMN()-2)/24,5),АТС!$A$41:$F$784,6)+'Иные услуги '!$C$5+'РСТ РСО-А'!$J$7+'РСТ РСО-А'!$H$9</f>
        <v>1153.58</v>
      </c>
      <c r="D221" s="117">
        <f>VLOOKUP($A221+ROUND((COLUMN()-2)/24,5),АТС!$A$41:$F$784,6)+'Иные услуги '!$C$5+'РСТ РСО-А'!$J$7+'РСТ РСО-А'!$H$9</f>
        <v>1153.57</v>
      </c>
      <c r="E221" s="117">
        <f>VLOOKUP($A221+ROUND((COLUMN()-2)/24,5),АТС!$A$41:$F$784,6)+'Иные услуги '!$C$5+'РСТ РСО-А'!$J$7+'РСТ РСО-А'!$H$9</f>
        <v>1153.56</v>
      </c>
      <c r="F221" s="117">
        <f>VLOOKUP($A221+ROUND((COLUMN()-2)/24,5),АТС!$A$41:$F$784,6)+'Иные услуги '!$C$5+'РСТ РСО-А'!$J$7+'РСТ РСО-А'!$H$9</f>
        <v>1153.52</v>
      </c>
      <c r="G221" s="117">
        <f>VLOOKUP($A221+ROUND((COLUMN()-2)/24,5),АТС!$A$41:$F$784,6)+'Иные услуги '!$C$5+'РСТ РСО-А'!$J$7+'РСТ РСО-А'!$H$9</f>
        <v>1153.6299999999999</v>
      </c>
      <c r="H221" s="117">
        <f>VLOOKUP($A221+ROUND((COLUMN()-2)/24,5),АТС!$A$41:$F$784,6)+'Иные услуги '!$C$5+'РСТ РСО-А'!$J$7+'РСТ РСО-А'!$H$9</f>
        <v>1153.22</v>
      </c>
      <c r="I221" s="117">
        <f>VLOOKUP($A221+ROUND((COLUMN()-2)/24,5),АТС!$A$41:$F$784,6)+'Иные услуги '!$C$5+'РСТ РСО-А'!$J$7+'РСТ РСО-А'!$H$9</f>
        <v>1153.05</v>
      </c>
      <c r="J221" s="117">
        <f>VLOOKUP($A221+ROUND((COLUMN()-2)/24,5),АТС!$A$41:$F$784,6)+'Иные услуги '!$C$5+'РСТ РСО-А'!$J$7+'РСТ РСО-А'!$H$9</f>
        <v>1153.29</v>
      </c>
      <c r="K221" s="117">
        <f>VLOOKUP($A221+ROUND((COLUMN()-2)/24,5),АТС!$A$41:$F$784,6)+'Иные услуги '!$C$5+'РСТ РСО-А'!$J$7+'РСТ РСО-А'!$H$9</f>
        <v>1153.72</v>
      </c>
      <c r="L221" s="117">
        <f>VLOOKUP($A221+ROUND((COLUMN()-2)/24,5),АТС!$A$41:$F$784,6)+'Иные услуги '!$C$5+'РСТ РСО-А'!$J$7+'РСТ РСО-А'!$H$9</f>
        <v>1153.76</v>
      </c>
      <c r="M221" s="117">
        <f>VLOOKUP($A221+ROUND((COLUMN()-2)/24,5),АТС!$A$41:$F$784,6)+'Иные услуги '!$C$5+'РСТ РСО-А'!$J$7+'РСТ РСО-А'!$H$9</f>
        <v>1153.76</v>
      </c>
      <c r="N221" s="117">
        <f>VLOOKUP($A221+ROUND((COLUMN()-2)/24,5),АТС!$A$41:$F$784,6)+'Иные услуги '!$C$5+'РСТ РСО-А'!$J$7+'РСТ РСО-А'!$H$9</f>
        <v>1153.74</v>
      </c>
      <c r="O221" s="117">
        <f>VLOOKUP($A221+ROUND((COLUMN()-2)/24,5),АТС!$A$41:$F$784,6)+'Иные услуги '!$C$5+'РСТ РСО-А'!$J$7+'РСТ РСО-А'!$H$9</f>
        <v>1153.3399999999999</v>
      </c>
      <c r="P221" s="117">
        <f>VLOOKUP($A221+ROUND((COLUMN()-2)/24,5),АТС!$A$41:$F$784,6)+'Иные услуги '!$C$5+'РСТ РСО-А'!$J$7+'РСТ РСО-А'!$H$9</f>
        <v>1153.3</v>
      </c>
      <c r="Q221" s="117">
        <f>VLOOKUP($A221+ROUND((COLUMN()-2)/24,5),АТС!$A$41:$F$784,6)+'Иные услуги '!$C$5+'РСТ РСО-А'!$J$7+'РСТ РСО-А'!$H$9</f>
        <v>1153.19</v>
      </c>
      <c r="R221" s="117">
        <f>VLOOKUP($A221+ROUND((COLUMN()-2)/24,5),АТС!$A$41:$F$784,6)+'Иные услуги '!$C$5+'РСТ РСО-А'!$J$7+'РСТ РСО-А'!$H$9</f>
        <v>1153.29</v>
      </c>
      <c r="S221" s="117">
        <f>VLOOKUP($A221+ROUND((COLUMN()-2)/24,5),АТС!$A$41:$F$784,6)+'Иные услуги '!$C$5+'РСТ РСО-А'!$J$7+'РСТ РСО-А'!$H$9</f>
        <v>1153.54</v>
      </c>
      <c r="T221" s="117">
        <f>VLOOKUP($A221+ROUND((COLUMN()-2)/24,5),АТС!$A$41:$F$784,6)+'Иные услуги '!$C$5+'РСТ РСО-А'!$J$7+'РСТ РСО-А'!$H$9</f>
        <v>1153.67</v>
      </c>
      <c r="U221" s="117">
        <f>VLOOKUP($A221+ROUND((COLUMN()-2)/24,5),АТС!$A$41:$F$784,6)+'Иные услуги '!$C$5+'РСТ РСО-А'!$J$7+'РСТ РСО-А'!$H$9</f>
        <v>1153.78</v>
      </c>
      <c r="V221" s="117">
        <f>VLOOKUP($A221+ROUND((COLUMN()-2)/24,5),АТС!$A$41:$F$784,6)+'Иные услуги '!$C$5+'РСТ РСО-А'!$J$7+'РСТ РСО-А'!$H$9</f>
        <v>1153.6199999999999</v>
      </c>
      <c r="W221" s="117">
        <f>VLOOKUP($A221+ROUND((COLUMN()-2)/24,5),АТС!$A$41:$F$784,6)+'Иные услуги '!$C$5+'РСТ РСО-А'!$J$7+'РСТ РСО-А'!$H$9</f>
        <v>1153.5</v>
      </c>
      <c r="X221" s="117">
        <f>VLOOKUP($A221+ROUND((COLUMN()-2)/24,5),АТС!$A$41:$F$784,6)+'Иные услуги '!$C$5+'РСТ РСО-А'!$J$7+'РСТ РСО-А'!$H$9</f>
        <v>1153.21</v>
      </c>
      <c r="Y221" s="117">
        <f>VLOOKUP($A221+ROUND((COLUMN()-2)/24,5),АТС!$A$41:$F$784,6)+'Иные услуги '!$C$5+'РСТ РСО-А'!$J$7+'РСТ РСО-А'!$H$9</f>
        <v>1152.71</v>
      </c>
    </row>
    <row r="222" spans="1:27" x14ac:dyDescent="0.2">
      <c r="A222" s="66">
        <f t="shared" si="6"/>
        <v>43666</v>
      </c>
      <c r="B222" s="117">
        <f>VLOOKUP($A222+ROUND((COLUMN()-2)/24,5),АТС!$A$41:$F$784,6)+'Иные услуги '!$C$5+'РСТ РСО-А'!$J$7+'РСТ РСО-А'!$H$9</f>
        <v>1153.48</v>
      </c>
      <c r="C222" s="117">
        <f>VLOOKUP($A222+ROUND((COLUMN()-2)/24,5),АТС!$A$41:$F$784,6)+'Иные услуги '!$C$5+'РСТ РСО-А'!$J$7+'РСТ РСО-А'!$H$9</f>
        <v>1153.3699999999999</v>
      </c>
      <c r="D222" s="117">
        <f>VLOOKUP($A222+ROUND((COLUMN()-2)/24,5),АТС!$A$41:$F$784,6)+'Иные услуги '!$C$5+'РСТ РСО-А'!$J$7+'РСТ РСО-А'!$H$9</f>
        <v>1153.3599999999999</v>
      </c>
      <c r="E222" s="117">
        <f>VLOOKUP($A222+ROUND((COLUMN()-2)/24,5),АТС!$A$41:$F$784,6)+'Иные услуги '!$C$5+'РСТ РСО-А'!$J$7+'РСТ РСО-А'!$H$9</f>
        <v>1153.32</v>
      </c>
      <c r="F222" s="117">
        <f>VLOOKUP($A222+ROUND((COLUMN()-2)/24,5),АТС!$A$41:$F$784,6)+'Иные услуги '!$C$5+'РСТ РСО-А'!$J$7+'РСТ РСО-А'!$H$9</f>
        <v>1153.43</v>
      </c>
      <c r="G222" s="117">
        <f>VLOOKUP($A222+ROUND((COLUMN()-2)/24,5),АТС!$A$41:$F$784,6)+'Иные услуги '!$C$5+'РСТ РСО-А'!$J$7+'РСТ РСО-А'!$H$9</f>
        <v>1153.3799999999999</v>
      </c>
      <c r="H222" s="117">
        <f>VLOOKUP($A222+ROUND((COLUMN()-2)/24,5),АТС!$A$41:$F$784,6)+'Иные услуги '!$C$5+'РСТ РСО-А'!$J$7+'РСТ РСО-А'!$H$9</f>
        <v>1152.68</v>
      </c>
      <c r="I222" s="117">
        <f>VLOOKUP($A222+ROUND((COLUMN()-2)/24,5),АТС!$A$41:$F$784,6)+'Иные услуги '!$C$5+'РСТ РСО-А'!$J$7+'РСТ РСО-А'!$H$9</f>
        <v>1152.8599999999999</v>
      </c>
      <c r="J222" s="117">
        <f>VLOOKUP($A222+ROUND((COLUMN()-2)/24,5),АТС!$A$41:$F$784,6)+'Иные услуги '!$C$5+'РСТ РСО-А'!$J$7+'РСТ РСО-А'!$H$9</f>
        <v>1153.31</v>
      </c>
      <c r="K222" s="117">
        <f>VLOOKUP($A222+ROUND((COLUMN()-2)/24,5),АТС!$A$41:$F$784,6)+'Иные услуги '!$C$5+'РСТ РСО-А'!$J$7+'РСТ РСО-А'!$H$9</f>
        <v>1153.5999999999999</v>
      </c>
      <c r="L222" s="117">
        <f>VLOOKUP($A222+ROUND((COLUMN()-2)/24,5),АТС!$A$41:$F$784,6)+'Иные услуги '!$C$5+'РСТ РСО-А'!$J$7+'РСТ РСО-А'!$H$9</f>
        <v>1153.6299999999999</v>
      </c>
      <c r="M222" s="117">
        <f>VLOOKUP($A222+ROUND((COLUMN()-2)/24,5),АТС!$A$41:$F$784,6)+'Иные услуги '!$C$5+'РСТ РСО-А'!$J$7+'РСТ РСО-А'!$H$9</f>
        <v>1153.6399999999999</v>
      </c>
      <c r="N222" s="117">
        <f>VLOOKUP($A222+ROUND((COLUMN()-2)/24,5),АТС!$A$41:$F$784,6)+'Иные услуги '!$C$5+'РСТ РСО-А'!$J$7+'РСТ РСО-А'!$H$9</f>
        <v>1153.5899999999999</v>
      </c>
      <c r="O222" s="117">
        <f>VLOOKUP($A222+ROUND((COLUMN()-2)/24,5),АТС!$A$41:$F$784,6)+'Иные услуги '!$C$5+'РСТ РСО-А'!$J$7+'РСТ РСО-А'!$H$9</f>
        <v>1153.45</v>
      </c>
      <c r="P222" s="117">
        <f>VLOOKUP($A222+ROUND((COLUMN()-2)/24,5),АТС!$A$41:$F$784,6)+'Иные услуги '!$C$5+'РСТ РСО-А'!$J$7+'РСТ РСО-А'!$H$9</f>
        <v>1153.47</v>
      </c>
      <c r="Q222" s="117">
        <f>VLOOKUP($A222+ROUND((COLUMN()-2)/24,5),АТС!$A$41:$F$784,6)+'Иные услуги '!$C$5+'РСТ РСО-А'!$J$7+'РСТ РСО-А'!$H$9</f>
        <v>1153.45</v>
      </c>
      <c r="R222" s="117">
        <f>VLOOKUP($A222+ROUND((COLUMN()-2)/24,5),АТС!$A$41:$F$784,6)+'Иные услуги '!$C$5+'РСТ РСО-А'!$J$7+'РСТ РСО-А'!$H$9</f>
        <v>1153.47</v>
      </c>
      <c r="S222" s="117">
        <f>VLOOKUP($A222+ROUND((COLUMN()-2)/24,5),АТС!$A$41:$F$784,6)+'Иные услуги '!$C$5+'РСТ РСО-А'!$J$7+'РСТ РСО-А'!$H$9</f>
        <v>1153.42</v>
      </c>
      <c r="T222" s="117">
        <f>VLOOKUP($A222+ROUND((COLUMN()-2)/24,5),АТС!$A$41:$F$784,6)+'Иные услуги '!$C$5+'РСТ РСО-А'!$J$7+'РСТ РСО-А'!$H$9</f>
        <v>1153.53</v>
      </c>
      <c r="U222" s="117">
        <f>VLOOKUP($A222+ROUND((COLUMN()-2)/24,5),АТС!$A$41:$F$784,6)+'Иные услуги '!$C$5+'РСТ РСО-А'!$J$7+'РСТ РСО-А'!$H$9</f>
        <v>1153.69</v>
      </c>
      <c r="V222" s="117">
        <f>VLOOKUP($A222+ROUND((COLUMN()-2)/24,5),АТС!$A$41:$F$784,6)+'Иные услуги '!$C$5+'РСТ РСО-А'!$J$7+'РСТ РСО-А'!$H$9</f>
        <v>1153.51</v>
      </c>
      <c r="W222" s="117">
        <f>VLOOKUP($A222+ROUND((COLUMN()-2)/24,5),АТС!$A$41:$F$784,6)+'Иные услуги '!$C$5+'РСТ РСО-А'!$J$7+'РСТ РСО-А'!$H$9</f>
        <v>1153.3699999999999</v>
      </c>
      <c r="X222" s="117">
        <f>VLOOKUP($A222+ROUND((COLUMN()-2)/24,5),АТС!$A$41:$F$784,6)+'Иные услуги '!$C$5+'РСТ РСО-А'!$J$7+'РСТ РСО-А'!$H$9</f>
        <v>1153.1099999999999</v>
      </c>
      <c r="Y222" s="117">
        <f>VLOOKUP($A222+ROUND((COLUMN()-2)/24,5),АТС!$A$41:$F$784,6)+'Иные услуги '!$C$5+'РСТ РСО-А'!$J$7+'РСТ РСО-А'!$H$9</f>
        <v>1152.42</v>
      </c>
    </row>
    <row r="223" spans="1:27" x14ac:dyDescent="0.2">
      <c r="A223" s="66">
        <f t="shared" si="6"/>
        <v>43667</v>
      </c>
      <c r="B223" s="117">
        <f>VLOOKUP($A223+ROUND((COLUMN()-2)/24,5),АТС!$A$41:$F$784,6)+'Иные услуги '!$C$5+'РСТ РСО-А'!$J$7+'РСТ РСО-А'!$H$9</f>
        <v>1153.44</v>
      </c>
      <c r="C223" s="117">
        <f>VLOOKUP($A223+ROUND((COLUMN()-2)/24,5),АТС!$A$41:$F$784,6)+'Иные услуги '!$C$5+'РСТ РСО-А'!$J$7+'РСТ РСО-А'!$H$9</f>
        <v>1153.3899999999999</v>
      </c>
      <c r="D223" s="117">
        <f>VLOOKUP($A223+ROUND((COLUMN()-2)/24,5),АТС!$A$41:$F$784,6)+'Иные услуги '!$C$5+'РСТ РСО-А'!$J$7+'РСТ РСО-А'!$H$9</f>
        <v>1153.3899999999999</v>
      </c>
      <c r="E223" s="117">
        <f>VLOOKUP($A223+ROUND((COLUMN()-2)/24,5),АТС!$A$41:$F$784,6)+'Иные услуги '!$C$5+'РСТ РСО-А'!$J$7+'РСТ РСО-А'!$H$9</f>
        <v>1153.3699999999999</v>
      </c>
      <c r="F223" s="117">
        <f>VLOOKUP($A223+ROUND((COLUMN()-2)/24,5),АТС!$A$41:$F$784,6)+'Иные услуги '!$C$5+'РСТ РСО-А'!$J$7+'РСТ РСО-А'!$H$9</f>
        <v>1153.3899999999999</v>
      </c>
      <c r="G223" s="117">
        <f>VLOOKUP($A223+ROUND((COLUMN()-2)/24,5),АТС!$A$41:$F$784,6)+'Иные услуги '!$C$5+'РСТ РСО-А'!$J$7+'РСТ РСО-А'!$H$9</f>
        <v>1153.31</v>
      </c>
      <c r="H223" s="117">
        <f>VLOOKUP($A223+ROUND((COLUMN()-2)/24,5),АТС!$A$41:$F$784,6)+'Иные услуги '!$C$5+'РСТ РСО-А'!$J$7+'РСТ РСО-А'!$H$9</f>
        <v>1152.9100000000001</v>
      </c>
      <c r="I223" s="117">
        <f>VLOOKUP($A223+ROUND((COLUMN()-2)/24,5),АТС!$A$41:$F$784,6)+'Иные услуги '!$C$5+'РСТ РСО-А'!$J$7+'РСТ РСО-А'!$H$9</f>
        <v>1153.1600000000001</v>
      </c>
      <c r="J223" s="117">
        <f>VLOOKUP($A223+ROUND((COLUMN()-2)/24,5),АТС!$A$41:$F$784,6)+'Иные услуги '!$C$5+'РСТ РСО-А'!$J$7+'РСТ РСО-А'!$H$9</f>
        <v>1153.28</v>
      </c>
      <c r="K223" s="117">
        <f>VLOOKUP($A223+ROUND((COLUMN()-2)/24,5),АТС!$A$41:$F$784,6)+'Иные услуги '!$C$5+'РСТ РСО-А'!$J$7+'РСТ РСО-А'!$H$9</f>
        <v>1153.5</v>
      </c>
      <c r="L223" s="117">
        <f>VLOOKUP($A223+ROUND((COLUMN()-2)/24,5),АТС!$A$41:$F$784,6)+'Иные услуги '!$C$5+'РСТ РСО-А'!$J$7+'РСТ РСО-А'!$H$9</f>
        <v>1153.6299999999999</v>
      </c>
      <c r="M223" s="117">
        <f>VLOOKUP($A223+ROUND((COLUMN()-2)/24,5),АТС!$A$41:$F$784,6)+'Иные услуги '!$C$5+'РСТ РСО-А'!$J$7+'РСТ РСО-А'!$H$9</f>
        <v>1153.68</v>
      </c>
      <c r="N223" s="117">
        <f>VLOOKUP($A223+ROUND((COLUMN()-2)/24,5),АТС!$A$41:$F$784,6)+'Иные услуги '!$C$5+'РСТ РСО-А'!$J$7+'РСТ РСО-А'!$H$9</f>
        <v>1153.67</v>
      </c>
      <c r="O223" s="117">
        <f>VLOOKUP($A223+ROUND((COLUMN()-2)/24,5),АТС!$A$41:$F$784,6)+'Иные услуги '!$C$5+'РСТ РСО-А'!$J$7+'РСТ РСО-А'!$H$9</f>
        <v>1153.54</v>
      </c>
      <c r="P223" s="117">
        <f>VLOOKUP($A223+ROUND((COLUMN()-2)/24,5),АТС!$A$41:$F$784,6)+'Иные услуги '!$C$5+'РСТ РСО-А'!$J$7+'РСТ РСО-А'!$H$9</f>
        <v>1153.53</v>
      </c>
      <c r="Q223" s="117">
        <f>VLOOKUP($A223+ROUND((COLUMN()-2)/24,5),АТС!$A$41:$F$784,6)+'Иные услуги '!$C$5+'РСТ РСО-А'!$J$7+'РСТ РСО-А'!$H$9</f>
        <v>1153.54</v>
      </c>
      <c r="R223" s="117">
        <f>VLOOKUP($A223+ROUND((COLUMN()-2)/24,5),АТС!$A$41:$F$784,6)+'Иные услуги '!$C$5+'РСТ РСО-А'!$J$7+'РСТ РСО-А'!$H$9</f>
        <v>1153.51</v>
      </c>
      <c r="S223" s="117">
        <f>VLOOKUP($A223+ROUND((COLUMN()-2)/24,5),АТС!$A$41:$F$784,6)+'Иные услуги '!$C$5+'РСТ РСО-А'!$J$7+'РСТ РСО-А'!$H$9</f>
        <v>1153.5</v>
      </c>
      <c r="T223" s="117">
        <f>VLOOKUP($A223+ROUND((COLUMN()-2)/24,5),АТС!$A$41:$F$784,6)+'Иные услуги '!$C$5+'РСТ РСО-А'!$J$7+'РСТ РСО-А'!$H$9</f>
        <v>1153.6099999999999</v>
      </c>
      <c r="U223" s="117">
        <f>VLOOKUP($A223+ROUND((COLUMN()-2)/24,5),АТС!$A$41:$F$784,6)+'Иные услуги '!$C$5+'РСТ РСО-А'!$J$7+'РСТ РСО-А'!$H$9</f>
        <v>1153.69</v>
      </c>
      <c r="V223" s="117">
        <f>VLOOKUP($A223+ROUND((COLUMN()-2)/24,5),АТС!$A$41:$F$784,6)+'Иные услуги '!$C$5+'РСТ РСО-А'!$J$7+'РСТ РСО-А'!$H$9</f>
        <v>1153.55</v>
      </c>
      <c r="W223" s="117">
        <f>VLOOKUP($A223+ROUND((COLUMN()-2)/24,5),АТС!$A$41:$F$784,6)+'Иные услуги '!$C$5+'РСТ РСО-А'!$J$7+'РСТ РСО-А'!$H$9</f>
        <v>1153.46</v>
      </c>
      <c r="X223" s="117">
        <f>VLOOKUP($A223+ROUND((COLUMN()-2)/24,5),АТС!$A$41:$F$784,6)+'Иные услуги '!$C$5+'РСТ РСО-А'!$J$7+'РСТ РСО-А'!$H$9</f>
        <v>1153.1600000000001</v>
      </c>
      <c r="Y223" s="117">
        <f>VLOOKUP($A223+ROUND((COLUMN()-2)/24,5),АТС!$A$41:$F$784,6)+'Иные услуги '!$C$5+'РСТ РСО-А'!$J$7+'РСТ РСО-А'!$H$9</f>
        <v>1152.1399999999999</v>
      </c>
    </row>
    <row r="224" spans="1:27" x14ac:dyDescent="0.2">
      <c r="A224" s="66">
        <f t="shared" si="6"/>
        <v>43668</v>
      </c>
      <c r="B224" s="117">
        <f>VLOOKUP($A224+ROUND((COLUMN()-2)/24,5),АТС!$A$41:$F$784,6)+'Иные услуги '!$C$5+'РСТ РСО-А'!$J$7+'РСТ РСО-А'!$H$9</f>
        <v>1153.52</v>
      </c>
      <c r="C224" s="117">
        <f>VLOOKUP($A224+ROUND((COLUMN()-2)/24,5),АТС!$A$41:$F$784,6)+'Иные услуги '!$C$5+'РСТ РСО-А'!$J$7+'РСТ РСО-А'!$H$9</f>
        <v>1153.3899999999999</v>
      </c>
      <c r="D224" s="117">
        <f>VLOOKUP($A224+ROUND((COLUMN()-2)/24,5),АТС!$A$41:$F$784,6)+'Иные услуги '!$C$5+'РСТ РСО-А'!$J$7+'РСТ РСО-А'!$H$9</f>
        <v>1153.3399999999999</v>
      </c>
      <c r="E224" s="117">
        <f>VLOOKUP($A224+ROUND((COLUMN()-2)/24,5),АТС!$A$41:$F$784,6)+'Иные услуги '!$C$5+'РСТ РСО-А'!$J$7+'РСТ РСО-А'!$H$9</f>
        <v>1153.33</v>
      </c>
      <c r="F224" s="117">
        <f>VLOOKUP($A224+ROUND((COLUMN()-2)/24,5),АТС!$A$41:$F$784,6)+'Иные услуги '!$C$5+'РСТ РСО-А'!$J$7+'РСТ РСО-А'!$H$9</f>
        <v>1153.3899999999999</v>
      </c>
      <c r="G224" s="117">
        <f>VLOOKUP($A224+ROUND((COLUMN()-2)/24,5),АТС!$A$41:$F$784,6)+'Иные услуги '!$C$5+'РСТ РСО-А'!$J$7+'РСТ РСО-А'!$H$9</f>
        <v>1153.3899999999999</v>
      </c>
      <c r="H224" s="117">
        <f>VLOOKUP($A224+ROUND((COLUMN()-2)/24,5),АТС!$A$41:$F$784,6)+'Иные услуги '!$C$5+'РСТ РСО-А'!$J$7+'РСТ РСО-А'!$H$9</f>
        <v>1153.21</v>
      </c>
      <c r="I224" s="117">
        <f>VLOOKUP($A224+ROUND((COLUMN()-2)/24,5),АТС!$A$41:$F$784,6)+'Иные услуги '!$C$5+'РСТ РСО-А'!$J$7+'РСТ РСО-А'!$H$9</f>
        <v>1153.26</v>
      </c>
      <c r="J224" s="117">
        <f>VLOOKUP($A224+ROUND((COLUMN()-2)/24,5),АТС!$A$41:$F$784,6)+'Иные услуги '!$C$5+'РСТ РСО-А'!$J$7+'РСТ РСО-А'!$H$9</f>
        <v>1153.5</v>
      </c>
      <c r="K224" s="117">
        <f>VLOOKUP($A224+ROUND((COLUMN()-2)/24,5),АТС!$A$41:$F$784,6)+'Иные услуги '!$C$5+'РСТ РСО-А'!$J$7+'РСТ РСО-А'!$H$9</f>
        <v>1153.79</v>
      </c>
      <c r="L224" s="117">
        <f>VLOOKUP($A224+ROUND((COLUMN()-2)/24,5),АТС!$A$41:$F$784,6)+'Иные услуги '!$C$5+'РСТ РСО-А'!$J$7+'РСТ РСО-А'!$H$9</f>
        <v>1153.8599999999999</v>
      </c>
      <c r="M224" s="117">
        <f>VLOOKUP($A224+ROUND((COLUMN()-2)/24,5),АТС!$A$41:$F$784,6)+'Иные услуги '!$C$5+'РСТ РСО-А'!$J$7+'РСТ РСО-А'!$H$9</f>
        <v>1153.8699999999999</v>
      </c>
      <c r="N224" s="117">
        <f>VLOOKUP($A224+ROUND((COLUMN()-2)/24,5),АТС!$A$41:$F$784,6)+'Иные услуги '!$C$5+'РСТ РСО-А'!$J$7+'РСТ РСО-А'!$H$9</f>
        <v>1153.8499999999999</v>
      </c>
      <c r="O224" s="117">
        <f>VLOOKUP($A224+ROUND((COLUMN()-2)/24,5),АТС!$A$41:$F$784,6)+'Иные услуги '!$C$5+'РСТ РСО-А'!$J$7+'РСТ РСО-А'!$H$9</f>
        <v>1153.5999999999999</v>
      </c>
      <c r="P224" s="117">
        <f>VLOOKUP($A224+ROUND((COLUMN()-2)/24,5),АТС!$A$41:$F$784,6)+'Иные услуги '!$C$5+'РСТ РСО-А'!$J$7+'РСТ РСО-А'!$H$9</f>
        <v>1153.5899999999999</v>
      </c>
      <c r="Q224" s="117">
        <f>VLOOKUP($A224+ROUND((COLUMN()-2)/24,5),АТС!$A$41:$F$784,6)+'Иные услуги '!$C$5+'РСТ РСО-А'!$J$7+'РСТ РСО-А'!$H$9</f>
        <v>1153.5899999999999</v>
      </c>
      <c r="R224" s="117">
        <f>VLOOKUP($A224+ROUND((COLUMN()-2)/24,5),АТС!$A$41:$F$784,6)+'Иные услуги '!$C$5+'РСТ РСО-А'!$J$7+'РСТ РСО-А'!$H$9</f>
        <v>1153.57</v>
      </c>
      <c r="S224" s="117">
        <f>VLOOKUP($A224+ROUND((COLUMN()-2)/24,5),АТС!$A$41:$F$784,6)+'Иные услуги '!$C$5+'РСТ РСО-А'!$J$7+'РСТ РСО-А'!$H$9</f>
        <v>1153.72</v>
      </c>
      <c r="T224" s="117">
        <f>VLOOKUP($A224+ROUND((COLUMN()-2)/24,5),АТС!$A$41:$F$784,6)+'Иные услуги '!$C$5+'РСТ РСО-А'!$J$7+'РСТ РСО-А'!$H$9</f>
        <v>1153.79</v>
      </c>
      <c r="U224" s="117">
        <f>VLOOKUP($A224+ROUND((COLUMN()-2)/24,5),АТС!$A$41:$F$784,6)+'Иные услуги '!$C$5+'РСТ РСО-А'!$J$7+'РСТ РСО-А'!$H$9</f>
        <v>1153.92</v>
      </c>
      <c r="V224" s="117">
        <f>VLOOKUP($A224+ROUND((COLUMN()-2)/24,5),АТС!$A$41:$F$784,6)+'Иные услуги '!$C$5+'РСТ РСО-А'!$J$7+'РСТ РСО-А'!$H$9</f>
        <v>1153.6399999999999</v>
      </c>
      <c r="W224" s="117">
        <f>VLOOKUP($A224+ROUND((COLUMN()-2)/24,5),АТС!$A$41:$F$784,6)+'Иные услуги '!$C$5+'РСТ РСО-А'!$J$7+'РСТ РСО-А'!$H$9</f>
        <v>1153.5999999999999</v>
      </c>
      <c r="X224" s="117">
        <f>VLOOKUP($A224+ROUND((COLUMN()-2)/24,5),АТС!$A$41:$F$784,6)+'Иные услуги '!$C$5+'РСТ РСО-А'!$J$7+'РСТ РСО-А'!$H$9</f>
        <v>1153.23</v>
      </c>
      <c r="Y224" s="117">
        <f>VLOOKUP($A224+ROUND((COLUMN()-2)/24,5),АТС!$A$41:$F$784,6)+'Иные услуги '!$C$5+'РСТ РСО-А'!$J$7+'РСТ РСО-А'!$H$9</f>
        <v>1152.6199999999999</v>
      </c>
      <c r="AA224" s="67"/>
    </row>
    <row r="225" spans="1:27" x14ac:dyDescent="0.2">
      <c r="A225" s="66">
        <f t="shared" si="6"/>
        <v>43669</v>
      </c>
      <c r="B225" s="117">
        <f>VLOOKUP($A225+ROUND((COLUMN()-2)/24,5),АТС!$A$41:$F$784,6)+'Иные услуги '!$C$5+'РСТ РСО-А'!$J$7+'РСТ РСО-А'!$H$9</f>
        <v>1153.48</v>
      </c>
      <c r="C225" s="117">
        <f>VLOOKUP($A225+ROUND((COLUMN()-2)/24,5),АТС!$A$41:$F$784,6)+'Иные услуги '!$C$5+'РСТ РСО-А'!$J$7+'РСТ РСО-А'!$H$9</f>
        <v>1153.3799999999999</v>
      </c>
      <c r="D225" s="117">
        <f>VLOOKUP($A225+ROUND((COLUMN()-2)/24,5),АТС!$A$41:$F$784,6)+'Иные услуги '!$C$5+'РСТ РСО-А'!$J$7+'РСТ РСО-А'!$H$9</f>
        <v>1153.44</v>
      </c>
      <c r="E225" s="117">
        <f>VLOOKUP($A225+ROUND((COLUMN()-2)/24,5),АТС!$A$41:$F$784,6)+'Иные услуги '!$C$5+'РСТ РСО-А'!$J$7+'РСТ РСО-А'!$H$9</f>
        <v>1153.44</v>
      </c>
      <c r="F225" s="117">
        <f>VLOOKUP($A225+ROUND((COLUMN()-2)/24,5),АТС!$A$41:$F$784,6)+'Иные услуги '!$C$5+'РСТ РСО-А'!$J$7+'РСТ РСО-А'!$H$9</f>
        <v>1153.32</v>
      </c>
      <c r="G225" s="117">
        <f>VLOOKUP($A225+ROUND((COLUMN()-2)/24,5),АТС!$A$41:$F$784,6)+'Иные услуги '!$C$5+'РСТ РСО-А'!$J$7+'РСТ РСО-А'!$H$9</f>
        <v>1153.26</v>
      </c>
      <c r="H225" s="117">
        <f>VLOOKUP($A225+ROUND((COLUMN()-2)/24,5),АТС!$A$41:$F$784,6)+'Иные услуги '!$C$5+'РСТ РСО-А'!$J$7+'РСТ РСО-А'!$H$9</f>
        <v>1153.1099999999999</v>
      </c>
      <c r="I225" s="117">
        <f>VLOOKUP($A225+ROUND((COLUMN()-2)/24,5),АТС!$A$41:$F$784,6)+'Иные услуги '!$C$5+'РСТ РСО-А'!$J$7+'РСТ РСО-А'!$H$9</f>
        <v>1153.1500000000001</v>
      </c>
      <c r="J225" s="117">
        <f>VLOOKUP($A225+ROUND((COLUMN()-2)/24,5),АТС!$A$41:$F$784,6)+'Иные услуги '!$C$5+'РСТ РСО-А'!$J$7+'РСТ РСО-А'!$H$9</f>
        <v>1153.3799999999999</v>
      </c>
      <c r="K225" s="117">
        <f>VLOOKUP($A225+ROUND((COLUMN()-2)/24,5),АТС!$A$41:$F$784,6)+'Иные услуги '!$C$5+'РСТ РСО-А'!$J$7+'РСТ РСО-А'!$H$9</f>
        <v>1153.67</v>
      </c>
      <c r="L225" s="117">
        <f>VLOOKUP($A225+ROUND((COLUMN()-2)/24,5),АТС!$A$41:$F$784,6)+'Иные услуги '!$C$5+'РСТ РСО-А'!$J$7+'РСТ РСО-А'!$H$9</f>
        <v>1153.76</v>
      </c>
      <c r="M225" s="117">
        <f>VLOOKUP($A225+ROUND((COLUMN()-2)/24,5),АТС!$A$41:$F$784,6)+'Иные услуги '!$C$5+'РСТ РСО-А'!$J$7+'РСТ РСО-А'!$H$9</f>
        <v>1153.8</v>
      </c>
      <c r="N225" s="117">
        <f>VLOOKUP($A225+ROUND((COLUMN()-2)/24,5),АТС!$A$41:$F$784,6)+'Иные услуги '!$C$5+'РСТ РСО-А'!$J$7+'РСТ РСО-А'!$H$9</f>
        <v>1153.76</v>
      </c>
      <c r="O225" s="117">
        <f>VLOOKUP($A225+ROUND((COLUMN()-2)/24,5),АТС!$A$41:$F$784,6)+'Иные услуги '!$C$5+'РСТ РСО-А'!$J$7+'РСТ РСО-А'!$H$9</f>
        <v>1153.46</v>
      </c>
      <c r="P225" s="117">
        <f>VLOOKUP($A225+ROUND((COLUMN()-2)/24,5),АТС!$A$41:$F$784,6)+'Иные услуги '!$C$5+'РСТ РСО-А'!$J$7+'РСТ РСО-А'!$H$9</f>
        <v>1153.45</v>
      </c>
      <c r="Q225" s="117">
        <f>VLOOKUP($A225+ROUND((COLUMN()-2)/24,5),АТС!$A$41:$F$784,6)+'Иные услуги '!$C$5+'РСТ РСО-А'!$J$7+'РСТ РСО-А'!$H$9</f>
        <v>1153.42</v>
      </c>
      <c r="R225" s="117">
        <f>VLOOKUP($A225+ROUND((COLUMN()-2)/24,5),АТС!$A$41:$F$784,6)+'Иные услуги '!$C$5+'РСТ РСО-А'!$J$7+'РСТ РСО-А'!$H$9</f>
        <v>1153.43</v>
      </c>
      <c r="S225" s="117">
        <f>VLOOKUP($A225+ROUND((COLUMN()-2)/24,5),АТС!$A$41:$F$784,6)+'Иные услуги '!$C$5+'РСТ РСО-А'!$J$7+'РСТ РСО-А'!$H$9</f>
        <v>1153.6500000000001</v>
      </c>
      <c r="T225" s="117">
        <f>VLOOKUP($A225+ROUND((COLUMN()-2)/24,5),АТС!$A$41:$F$784,6)+'Иные услуги '!$C$5+'РСТ РСО-А'!$J$7+'РСТ РСО-А'!$H$9</f>
        <v>1153.72</v>
      </c>
      <c r="U225" s="117">
        <f>VLOOKUP($A225+ROUND((COLUMN()-2)/24,5),АТС!$A$41:$F$784,6)+'Иные услуги '!$C$5+'РСТ РСО-А'!$J$7+'РСТ РСО-А'!$H$9</f>
        <v>1153.83</v>
      </c>
      <c r="V225" s="117">
        <f>VLOOKUP($A225+ROUND((COLUMN()-2)/24,5),АТС!$A$41:$F$784,6)+'Иные услуги '!$C$5+'РСТ РСО-А'!$J$7+'РСТ РСО-А'!$H$9</f>
        <v>1153.6199999999999</v>
      </c>
      <c r="W225" s="117">
        <f>VLOOKUP($A225+ROUND((COLUMN()-2)/24,5),АТС!$A$41:$F$784,6)+'Иные услуги '!$C$5+'РСТ РСО-А'!$J$7+'РСТ РСО-А'!$H$9</f>
        <v>1153.5999999999999</v>
      </c>
      <c r="X225" s="117">
        <f>VLOOKUP($A225+ROUND((COLUMN()-2)/24,5),АТС!$A$41:$F$784,6)+'Иные услуги '!$C$5+'РСТ РСО-А'!$J$7+'РСТ РСО-А'!$H$9</f>
        <v>1153.2</v>
      </c>
      <c r="Y225" s="117">
        <f>VLOOKUP($A225+ROUND((COLUMN()-2)/24,5),АТС!$A$41:$F$784,6)+'Иные услуги '!$C$5+'РСТ РСО-А'!$J$7+'РСТ РСО-А'!$H$9</f>
        <v>1152.49</v>
      </c>
    </row>
    <row r="226" spans="1:27" x14ac:dyDescent="0.2">
      <c r="A226" s="66">
        <f t="shared" si="6"/>
        <v>43670</v>
      </c>
      <c r="B226" s="117">
        <f>VLOOKUP($A226+ROUND((COLUMN()-2)/24,5),АТС!$A$41:$F$784,6)+'Иные услуги '!$C$5+'РСТ РСО-А'!$J$7+'РСТ РСО-А'!$H$9</f>
        <v>1153.5999999999999</v>
      </c>
      <c r="C226" s="117">
        <f>VLOOKUP($A226+ROUND((COLUMN()-2)/24,5),АТС!$A$41:$F$784,6)+'Иные услуги '!$C$5+'РСТ РСО-А'!$J$7+'РСТ РСО-А'!$H$9</f>
        <v>1153.51</v>
      </c>
      <c r="D226" s="117">
        <f>VLOOKUP($A226+ROUND((COLUMN()-2)/24,5),АТС!$A$41:$F$784,6)+'Иные услуги '!$C$5+'РСТ РСО-А'!$J$7+'РСТ РСО-А'!$H$9</f>
        <v>1153.5</v>
      </c>
      <c r="E226" s="117">
        <f>VLOOKUP($A226+ROUND((COLUMN()-2)/24,5),АТС!$A$41:$F$784,6)+'Иные услуги '!$C$5+'РСТ РСО-А'!$J$7+'РСТ РСО-А'!$H$9</f>
        <v>1153.49</v>
      </c>
      <c r="F226" s="117">
        <f>VLOOKUP($A226+ROUND((COLUMN()-2)/24,5),АТС!$A$41:$F$784,6)+'Иные услуги '!$C$5+'РСТ РСО-А'!$J$7+'РСТ РСО-А'!$H$9</f>
        <v>1153.47</v>
      </c>
      <c r="G226" s="117">
        <f>VLOOKUP($A226+ROUND((COLUMN()-2)/24,5),АТС!$A$41:$F$784,6)+'Иные услуги '!$C$5+'РСТ РСО-А'!$J$7+'РСТ РСО-А'!$H$9</f>
        <v>1153.53</v>
      </c>
      <c r="H226" s="117">
        <f>VLOOKUP($A226+ROUND((COLUMN()-2)/24,5),АТС!$A$41:$F$784,6)+'Иные услуги '!$C$5+'РСТ РСО-А'!$J$7+'РСТ РСО-А'!$H$9</f>
        <v>1153.0999999999999</v>
      </c>
      <c r="I226" s="117">
        <f>VLOOKUP($A226+ROUND((COLUMN()-2)/24,5),АТС!$A$41:$F$784,6)+'Иные услуги '!$C$5+'РСТ РСО-А'!$J$7+'РСТ РСО-А'!$H$9</f>
        <v>1153.1399999999999</v>
      </c>
      <c r="J226" s="117">
        <f>VLOOKUP($A226+ROUND((COLUMN()-2)/24,5),АТС!$A$41:$F$784,6)+'Иные услуги '!$C$5+'РСТ РСО-А'!$J$7+'РСТ РСО-А'!$H$9</f>
        <v>1153.73</v>
      </c>
      <c r="K226" s="117">
        <f>VLOOKUP($A226+ROUND((COLUMN()-2)/24,5),АТС!$A$41:$F$784,6)+'Иные услуги '!$C$5+'РСТ РСО-А'!$J$7+'РСТ РСО-А'!$H$9</f>
        <v>1153.49</v>
      </c>
      <c r="L226" s="117">
        <f>VLOOKUP($A226+ROUND((COLUMN()-2)/24,5),АТС!$A$41:$F$784,6)+'Иные услуги '!$C$5+'РСТ РСО-А'!$J$7+'РСТ РСО-А'!$H$9</f>
        <v>1153.52</v>
      </c>
      <c r="M226" s="117">
        <f>VLOOKUP($A226+ROUND((COLUMN()-2)/24,5),АТС!$A$41:$F$784,6)+'Иные услуги '!$C$5+'РСТ РСО-А'!$J$7+'РСТ РСО-А'!$H$9</f>
        <v>1153.55</v>
      </c>
      <c r="N226" s="117">
        <f>VLOOKUP($A226+ROUND((COLUMN()-2)/24,5),АТС!$A$41:$F$784,6)+'Иные услуги '!$C$5+'РСТ РСО-А'!$J$7+'РСТ РСО-А'!$H$9</f>
        <v>1153.51</v>
      </c>
      <c r="O226" s="117">
        <f>VLOOKUP($A226+ROUND((COLUMN()-2)/24,5),АТС!$A$41:$F$784,6)+'Иные услуги '!$C$5+'РСТ РСО-А'!$J$7+'РСТ РСО-А'!$H$9</f>
        <v>1153.52</v>
      </c>
      <c r="P226" s="117">
        <f>VLOOKUP($A226+ROUND((COLUMN()-2)/24,5),АТС!$A$41:$F$784,6)+'Иные услуги '!$C$5+'РСТ РСО-А'!$J$7+'РСТ РСО-А'!$H$9</f>
        <v>1153.52</v>
      </c>
      <c r="Q226" s="117">
        <f>VLOOKUP($A226+ROUND((COLUMN()-2)/24,5),АТС!$A$41:$F$784,6)+'Иные услуги '!$C$5+'РСТ РСО-А'!$J$7+'РСТ РСО-А'!$H$9</f>
        <v>1153.51</v>
      </c>
      <c r="R226" s="117">
        <f>VLOOKUP($A226+ROUND((COLUMN()-2)/24,5),АТС!$A$41:$F$784,6)+'Иные услуги '!$C$5+'РСТ РСО-А'!$J$7+'РСТ РСО-А'!$H$9</f>
        <v>1153.45</v>
      </c>
      <c r="S226" s="117">
        <f>VLOOKUP($A226+ROUND((COLUMN()-2)/24,5),АТС!$A$41:$F$784,6)+'Иные услуги '!$C$5+'РСТ РСО-А'!$J$7+'РСТ РСО-А'!$H$9</f>
        <v>1153.68</v>
      </c>
      <c r="T226" s="117">
        <f>VLOOKUP($A226+ROUND((COLUMN()-2)/24,5),АТС!$A$41:$F$784,6)+'Иные услуги '!$C$5+'РСТ РСО-А'!$J$7+'РСТ РСО-А'!$H$9</f>
        <v>1153.71</v>
      </c>
      <c r="U226" s="117">
        <f>VLOOKUP($A226+ROUND((COLUMN()-2)/24,5),АТС!$A$41:$F$784,6)+'Иные услуги '!$C$5+'РСТ РСО-А'!$J$7+'РСТ РСО-А'!$H$9</f>
        <v>1153.72</v>
      </c>
      <c r="V226" s="117">
        <f>VLOOKUP($A226+ROUND((COLUMN()-2)/24,5),АТС!$A$41:$F$784,6)+'Иные услуги '!$C$5+'РСТ РСО-А'!$J$7+'РСТ РСО-А'!$H$9</f>
        <v>1153.48</v>
      </c>
      <c r="W226" s="117">
        <f>VLOOKUP($A226+ROUND((COLUMN()-2)/24,5),АТС!$A$41:$F$784,6)+'Иные услуги '!$C$5+'РСТ РСО-А'!$J$7+'РСТ РСО-А'!$H$9</f>
        <v>1153.31</v>
      </c>
      <c r="X226" s="117">
        <f>VLOOKUP($A226+ROUND((COLUMN()-2)/24,5),АТС!$A$41:$F$784,6)+'Иные услуги '!$C$5+'РСТ РСО-А'!$J$7+'РСТ РСО-А'!$H$9</f>
        <v>1153.08</v>
      </c>
      <c r="Y226" s="117">
        <f>VLOOKUP($A226+ROUND((COLUMN()-2)/24,5),АТС!$A$41:$F$784,6)+'Иные услуги '!$C$5+'РСТ РСО-А'!$J$7+'РСТ РСО-А'!$H$9</f>
        <v>1152.51</v>
      </c>
    </row>
    <row r="227" spans="1:27" x14ac:dyDescent="0.2">
      <c r="A227" s="66">
        <f t="shared" si="6"/>
        <v>43671</v>
      </c>
      <c r="B227" s="117">
        <f>VLOOKUP($A227+ROUND((COLUMN()-2)/24,5),АТС!$A$41:$F$784,6)+'Иные услуги '!$C$5+'РСТ РСО-А'!$J$7+'РСТ РСО-А'!$H$9</f>
        <v>1153.67</v>
      </c>
      <c r="C227" s="117">
        <f>VLOOKUP($A227+ROUND((COLUMN()-2)/24,5),АТС!$A$41:$F$784,6)+'Иные услуги '!$C$5+'РСТ РСО-А'!$J$7+'РСТ РСО-А'!$H$9</f>
        <v>1153.58</v>
      </c>
      <c r="D227" s="117">
        <f>VLOOKUP($A227+ROUND((COLUMN()-2)/24,5),АТС!$A$41:$F$784,6)+'Иные услуги '!$C$5+'РСТ РСО-А'!$J$7+'РСТ РСО-А'!$H$9</f>
        <v>1153.58</v>
      </c>
      <c r="E227" s="117">
        <f>VLOOKUP($A227+ROUND((COLUMN()-2)/24,5),АТС!$A$41:$F$784,6)+'Иные услуги '!$C$5+'РСТ РСО-А'!$J$7+'РСТ РСО-А'!$H$9</f>
        <v>1153.58</v>
      </c>
      <c r="F227" s="117">
        <f>VLOOKUP($A227+ROUND((COLUMN()-2)/24,5),АТС!$A$41:$F$784,6)+'Иные услуги '!$C$5+'РСТ РСО-А'!$J$7+'РСТ РСО-А'!$H$9</f>
        <v>1153.5</v>
      </c>
      <c r="G227" s="117">
        <f>VLOOKUP($A227+ROUND((COLUMN()-2)/24,5),АТС!$A$41:$F$784,6)+'Иные услуги '!$C$5+'РСТ РСО-А'!$J$7+'РСТ РСО-А'!$H$9</f>
        <v>1153.44</v>
      </c>
      <c r="H227" s="117">
        <f>VLOOKUP($A227+ROUND((COLUMN()-2)/24,5),АТС!$A$41:$F$784,6)+'Иные услуги '!$C$5+'РСТ РСО-А'!$J$7+'РСТ РСО-А'!$H$9</f>
        <v>1153.07</v>
      </c>
      <c r="I227" s="117">
        <f>VLOOKUP($A227+ROUND((COLUMN()-2)/24,5),АТС!$A$41:$F$784,6)+'Иные услуги '!$C$5+'РСТ РСО-А'!$J$7+'РСТ РСО-А'!$H$9</f>
        <v>1153.3699999999999</v>
      </c>
      <c r="J227" s="117">
        <f>VLOOKUP($A227+ROUND((COLUMN()-2)/24,5),АТС!$A$41:$F$784,6)+'Иные услуги '!$C$5+'РСТ РСО-А'!$J$7+'РСТ РСО-А'!$H$9</f>
        <v>1153.3899999999999</v>
      </c>
      <c r="K227" s="117">
        <f>VLOOKUP($A227+ROUND((COLUMN()-2)/24,5),АТС!$A$41:$F$784,6)+'Иные услуги '!$C$5+'РСТ РСО-А'!$J$7+'РСТ РСО-А'!$H$9</f>
        <v>1153.45</v>
      </c>
      <c r="L227" s="117">
        <f>VLOOKUP($A227+ROUND((COLUMN()-2)/24,5),АТС!$A$41:$F$784,6)+'Иные услуги '!$C$5+'РСТ РСО-А'!$J$7+'РСТ РСО-А'!$H$9</f>
        <v>1153.46</v>
      </c>
      <c r="M227" s="117">
        <f>VLOOKUP($A227+ROUND((COLUMN()-2)/24,5),АТС!$A$41:$F$784,6)+'Иные услуги '!$C$5+'РСТ РСО-А'!$J$7+'РСТ РСО-А'!$H$9</f>
        <v>1153.47</v>
      </c>
      <c r="N227" s="117">
        <f>VLOOKUP($A227+ROUND((COLUMN()-2)/24,5),АТС!$A$41:$F$784,6)+'Иные услуги '!$C$5+'РСТ РСО-А'!$J$7+'РСТ РСО-А'!$H$9</f>
        <v>1153.48</v>
      </c>
      <c r="O227" s="117">
        <f>VLOOKUP($A227+ROUND((COLUMN()-2)/24,5),АТС!$A$41:$F$784,6)+'Иные услуги '!$C$5+'РСТ РСО-А'!$J$7+'РСТ РСО-А'!$H$9</f>
        <v>1153.47</v>
      </c>
      <c r="P227" s="117">
        <f>VLOOKUP($A227+ROUND((COLUMN()-2)/24,5),АТС!$A$41:$F$784,6)+'Иные услуги '!$C$5+'РСТ РСО-А'!$J$7+'РСТ РСО-А'!$H$9</f>
        <v>1153.45</v>
      </c>
      <c r="Q227" s="117">
        <f>VLOOKUP($A227+ROUND((COLUMN()-2)/24,5),АТС!$A$41:$F$784,6)+'Иные услуги '!$C$5+'РСТ РСО-А'!$J$7+'РСТ РСО-А'!$H$9</f>
        <v>1153.43</v>
      </c>
      <c r="R227" s="117">
        <f>VLOOKUP($A227+ROUND((COLUMN()-2)/24,5),АТС!$A$41:$F$784,6)+'Иные услуги '!$C$5+'РСТ РСО-А'!$J$7+'РСТ РСО-А'!$H$9</f>
        <v>1153.67</v>
      </c>
      <c r="S227" s="117">
        <f>VLOOKUP($A227+ROUND((COLUMN()-2)/24,5),АТС!$A$41:$F$784,6)+'Иные услуги '!$C$5+'РСТ РСО-А'!$J$7+'РСТ РСО-А'!$H$9</f>
        <v>1153.6099999999999</v>
      </c>
      <c r="T227" s="117">
        <f>VLOOKUP($A227+ROUND((COLUMN()-2)/24,5),АТС!$A$41:$F$784,6)+'Иные услуги '!$C$5+'РСТ РСО-А'!$J$7+'РСТ РСО-А'!$H$9</f>
        <v>1153.7</v>
      </c>
      <c r="U227" s="117">
        <f>VLOOKUP($A227+ROUND((COLUMN()-2)/24,5),АТС!$A$41:$F$784,6)+'Иные услуги '!$C$5+'РСТ РСО-А'!$J$7+'РСТ РСО-А'!$H$9</f>
        <v>1153.6600000000001</v>
      </c>
      <c r="V227" s="117">
        <f>VLOOKUP($A227+ROUND((COLUMN()-2)/24,5),АТС!$A$41:$F$784,6)+'Иные услуги '!$C$5+'РСТ РСО-А'!$J$7+'РСТ РСО-А'!$H$9</f>
        <v>1153.46</v>
      </c>
      <c r="W227" s="117">
        <f>VLOOKUP($A227+ROUND((COLUMN()-2)/24,5),АТС!$A$41:$F$784,6)+'Иные услуги '!$C$5+'РСТ РСО-А'!$J$7+'РСТ РСО-А'!$H$9</f>
        <v>1153.4000000000001</v>
      </c>
      <c r="X227" s="117">
        <f>VLOOKUP($A227+ROUND((COLUMN()-2)/24,5),АТС!$A$41:$F$784,6)+'Иные услуги '!$C$5+'РСТ РСО-А'!$J$7+'РСТ РСО-А'!$H$9</f>
        <v>1152.94</v>
      </c>
      <c r="Y227" s="117">
        <f>VLOOKUP($A227+ROUND((COLUMN()-2)/24,5),АТС!$A$41:$F$784,6)+'Иные услуги '!$C$5+'РСТ РСО-А'!$J$7+'РСТ РСО-А'!$H$9</f>
        <v>1152.53</v>
      </c>
    </row>
    <row r="228" spans="1:27" x14ac:dyDescent="0.2">
      <c r="A228" s="66">
        <f t="shared" si="6"/>
        <v>43672</v>
      </c>
      <c r="B228" s="117">
        <f>VLOOKUP($A228+ROUND((COLUMN()-2)/24,5),АТС!$A$41:$F$784,6)+'Иные услуги '!$C$5+'РСТ РСО-А'!$J$7+'РСТ РСО-А'!$H$9</f>
        <v>1153.5</v>
      </c>
      <c r="C228" s="117">
        <f>VLOOKUP($A228+ROUND((COLUMN()-2)/24,5),АТС!$A$41:$F$784,6)+'Иные услуги '!$C$5+'РСТ РСО-А'!$J$7+'РСТ РСО-А'!$H$9</f>
        <v>1153.3799999999999</v>
      </c>
      <c r="D228" s="117">
        <f>VLOOKUP($A228+ROUND((COLUMN()-2)/24,5),АТС!$A$41:$F$784,6)+'Иные услуги '!$C$5+'РСТ РСО-А'!$J$7+'РСТ РСО-А'!$H$9</f>
        <v>1153.4100000000001</v>
      </c>
      <c r="E228" s="117">
        <f>VLOOKUP($A228+ROUND((COLUMN()-2)/24,5),АТС!$A$41:$F$784,6)+'Иные услуги '!$C$5+'РСТ РСО-А'!$J$7+'РСТ РСО-А'!$H$9</f>
        <v>1153.3599999999999</v>
      </c>
      <c r="F228" s="117">
        <f>VLOOKUP($A228+ROUND((COLUMN()-2)/24,5),АТС!$A$41:$F$784,6)+'Иные услуги '!$C$5+'РСТ РСО-А'!$J$7+'РСТ РСО-А'!$H$9</f>
        <v>1153.27</v>
      </c>
      <c r="G228" s="117">
        <f>VLOOKUP($A228+ROUND((COLUMN()-2)/24,5),АТС!$A$41:$F$784,6)+'Иные услуги '!$C$5+'РСТ РСО-А'!$J$7+'РСТ РСО-А'!$H$9</f>
        <v>1153.2</v>
      </c>
      <c r="H228" s="117">
        <f>VLOOKUP($A228+ROUND((COLUMN()-2)/24,5),АТС!$A$41:$F$784,6)+'Иные услуги '!$C$5+'РСТ РСО-А'!$J$7+'РСТ РСО-А'!$H$9</f>
        <v>1152.68</v>
      </c>
      <c r="I228" s="117">
        <f>VLOOKUP($A228+ROUND((COLUMN()-2)/24,5),АТС!$A$41:$F$784,6)+'Иные услуги '!$C$5+'РСТ РСО-А'!$J$7+'РСТ РСО-А'!$H$9</f>
        <v>1153.03</v>
      </c>
      <c r="J228" s="117">
        <f>VLOOKUP($A228+ROUND((COLUMN()-2)/24,5),АТС!$A$41:$F$784,6)+'Иные услуги '!$C$5+'РСТ РСО-А'!$J$7+'РСТ РСО-А'!$H$9</f>
        <v>1153.32</v>
      </c>
      <c r="K228" s="117">
        <f>VLOOKUP($A228+ROUND((COLUMN()-2)/24,5),АТС!$A$41:$F$784,6)+'Иные услуги '!$C$5+'РСТ РСО-А'!$J$7+'РСТ РСО-А'!$H$9</f>
        <v>1153.5999999999999</v>
      </c>
      <c r="L228" s="117">
        <f>VLOOKUP($A228+ROUND((COLUMN()-2)/24,5),АТС!$A$41:$F$784,6)+'Иные услуги '!$C$5+'РСТ РСО-А'!$J$7+'РСТ РСО-А'!$H$9</f>
        <v>1153.68</v>
      </c>
      <c r="M228" s="117">
        <f>VLOOKUP($A228+ROUND((COLUMN()-2)/24,5),АТС!$A$41:$F$784,6)+'Иные услуги '!$C$5+'РСТ РСО-А'!$J$7+'РСТ РСО-А'!$H$9</f>
        <v>1153.69</v>
      </c>
      <c r="N228" s="117">
        <f>VLOOKUP($A228+ROUND((COLUMN()-2)/24,5),АТС!$A$41:$F$784,6)+'Иные услуги '!$C$5+'РСТ РСО-А'!$J$7+'РСТ РСО-А'!$H$9</f>
        <v>1153.6600000000001</v>
      </c>
      <c r="O228" s="117">
        <f>VLOOKUP($A228+ROUND((COLUMN()-2)/24,5),АТС!$A$41:$F$784,6)+'Иные услуги '!$C$5+'РСТ РСО-А'!$J$7+'РСТ РСО-А'!$H$9</f>
        <v>1153.43</v>
      </c>
      <c r="P228" s="117">
        <f>VLOOKUP($A228+ROUND((COLUMN()-2)/24,5),АТС!$A$41:$F$784,6)+'Иные услуги '!$C$5+'РСТ РСО-А'!$J$7+'РСТ РСО-А'!$H$9</f>
        <v>1153.42</v>
      </c>
      <c r="Q228" s="117">
        <f>VLOOKUP($A228+ROUND((COLUMN()-2)/24,5),АТС!$A$41:$F$784,6)+'Иные услуги '!$C$5+'РСТ РСО-А'!$J$7+'РСТ РСО-А'!$H$9</f>
        <v>1153.4100000000001</v>
      </c>
      <c r="R228" s="117">
        <f>VLOOKUP($A228+ROUND((COLUMN()-2)/24,5),АТС!$A$41:$F$784,6)+'Иные услуги '!$C$5+'РСТ РСО-А'!$J$7+'РСТ РСО-А'!$H$9</f>
        <v>1153.3799999999999</v>
      </c>
      <c r="S228" s="117">
        <f>VLOOKUP($A228+ROUND((COLUMN()-2)/24,5),АТС!$A$41:$F$784,6)+'Иные услуги '!$C$5+'РСТ РСО-А'!$J$7+'РСТ РСО-А'!$H$9</f>
        <v>1153.45</v>
      </c>
      <c r="T228" s="117">
        <f>VLOOKUP($A228+ROUND((COLUMN()-2)/24,5),АТС!$A$41:$F$784,6)+'Иные услуги '!$C$5+'РСТ РСО-А'!$J$7+'РСТ РСО-А'!$H$9</f>
        <v>1153.47</v>
      </c>
      <c r="U228" s="117">
        <f>VLOOKUP($A228+ROUND((COLUMN()-2)/24,5),АТС!$A$41:$F$784,6)+'Иные услуги '!$C$5+'РСТ РСО-А'!$J$7+'РСТ РСО-А'!$H$9</f>
        <v>1153.6399999999999</v>
      </c>
      <c r="V228" s="117">
        <f>VLOOKUP($A228+ROUND((COLUMN()-2)/24,5),АТС!$A$41:$F$784,6)+'Иные услуги '!$C$5+'РСТ РСО-А'!$J$7+'РСТ РСО-А'!$H$9</f>
        <v>1153.5</v>
      </c>
      <c r="W228" s="117">
        <f>VLOOKUP($A228+ROUND((COLUMN()-2)/24,5),АТС!$A$41:$F$784,6)+'Иные услуги '!$C$5+'РСТ РСО-А'!$J$7+'РСТ РСО-А'!$H$9</f>
        <v>1153.44</v>
      </c>
      <c r="X228" s="117">
        <f>VLOOKUP($A228+ROUND((COLUMN()-2)/24,5),АТС!$A$41:$F$784,6)+'Иные услуги '!$C$5+'РСТ РСО-А'!$J$7+'РСТ РСО-А'!$H$9</f>
        <v>1153.05</v>
      </c>
      <c r="Y228" s="117">
        <f>VLOOKUP($A228+ROUND((COLUMN()-2)/24,5),АТС!$A$41:$F$784,6)+'Иные услуги '!$C$5+'РСТ РСО-А'!$J$7+'РСТ РСО-А'!$H$9</f>
        <v>1152.31</v>
      </c>
    </row>
    <row r="229" spans="1:27" x14ac:dyDescent="0.2">
      <c r="A229" s="66">
        <f t="shared" si="6"/>
        <v>43673</v>
      </c>
      <c r="B229" s="117">
        <f>VLOOKUP($A229+ROUND((COLUMN()-2)/24,5),АТС!$A$41:$F$784,6)+'Иные услуги '!$C$5+'РСТ РСО-А'!$J$7+'РСТ РСО-А'!$H$9</f>
        <v>1153</v>
      </c>
      <c r="C229" s="117">
        <f>VLOOKUP($A229+ROUND((COLUMN()-2)/24,5),АТС!$A$41:$F$784,6)+'Иные услуги '!$C$5+'РСТ РСО-А'!$J$7+'РСТ РСО-А'!$H$9</f>
        <v>1152.93</v>
      </c>
      <c r="D229" s="117">
        <f>VLOOKUP($A229+ROUND((COLUMN()-2)/24,5),АТС!$A$41:$F$784,6)+'Иные услуги '!$C$5+'РСТ РСО-А'!$J$7+'РСТ РСО-А'!$H$9</f>
        <v>1152.93</v>
      </c>
      <c r="E229" s="117">
        <f>VLOOKUP($A229+ROUND((COLUMN()-2)/24,5),АТС!$A$41:$F$784,6)+'Иные услуги '!$C$5+'РСТ РСО-А'!$J$7+'РСТ РСО-А'!$H$9</f>
        <v>1153</v>
      </c>
      <c r="F229" s="117">
        <f>VLOOKUP($A229+ROUND((COLUMN()-2)/24,5),АТС!$A$41:$F$784,6)+'Иные услуги '!$C$5+'РСТ РСО-А'!$J$7+'РСТ РСО-А'!$H$9</f>
        <v>1152.94</v>
      </c>
      <c r="G229" s="117">
        <f>VLOOKUP($A229+ROUND((COLUMN()-2)/24,5),АТС!$A$41:$F$784,6)+'Иные услуги '!$C$5+'РСТ РСО-А'!$J$7+'РСТ РСО-А'!$H$9</f>
        <v>1152.73</v>
      </c>
      <c r="H229" s="117">
        <f>VLOOKUP($A229+ROUND((COLUMN()-2)/24,5),АТС!$A$41:$F$784,6)+'Иные услуги '!$C$5+'РСТ РСО-А'!$J$7+'РСТ РСО-А'!$H$9</f>
        <v>1151.99</v>
      </c>
      <c r="I229" s="117">
        <f>VLOOKUP($A229+ROUND((COLUMN()-2)/24,5),АТС!$A$41:$F$784,6)+'Иные услуги '!$C$5+'РСТ РСО-А'!$J$7+'РСТ РСО-А'!$H$9</f>
        <v>1152.48</v>
      </c>
      <c r="J229" s="117">
        <f>VLOOKUP($A229+ROUND((COLUMN()-2)/24,5),АТС!$A$41:$F$784,6)+'Иные услуги '!$C$5+'РСТ РСО-А'!$J$7+'РСТ РСО-А'!$H$9</f>
        <v>1153.0999999999999</v>
      </c>
      <c r="K229" s="117">
        <f>VLOOKUP($A229+ROUND((COLUMN()-2)/24,5),АТС!$A$41:$F$784,6)+'Иные услуги '!$C$5+'РСТ РСО-А'!$J$7+'РСТ РСО-А'!$H$9</f>
        <v>1153.28</v>
      </c>
      <c r="L229" s="117">
        <f>VLOOKUP($A229+ROUND((COLUMN()-2)/24,5),АТС!$A$41:$F$784,6)+'Иные услуги '!$C$5+'РСТ РСО-А'!$J$7+'РСТ РСО-А'!$H$9</f>
        <v>1153.3799999999999</v>
      </c>
      <c r="M229" s="117">
        <f>VLOOKUP($A229+ROUND((COLUMN()-2)/24,5),АТС!$A$41:$F$784,6)+'Иные услуги '!$C$5+'РСТ РСО-А'!$J$7+'РСТ РСО-А'!$H$9</f>
        <v>1153.43</v>
      </c>
      <c r="N229" s="117">
        <f>VLOOKUP($A229+ROUND((COLUMN()-2)/24,5),АТС!$A$41:$F$784,6)+'Иные услуги '!$C$5+'РСТ РСО-А'!$J$7+'РСТ РСО-А'!$H$9</f>
        <v>1153.3799999999999</v>
      </c>
      <c r="O229" s="117">
        <f>VLOOKUP($A229+ROUND((COLUMN()-2)/24,5),АТС!$A$41:$F$784,6)+'Иные услуги '!$C$5+'РСТ РСО-А'!$J$7+'РСТ РСО-А'!$H$9</f>
        <v>1153.33</v>
      </c>
      <c r="P229" s="117">
        <f>VLOOKUP($A229+ROUND((COLUMN()-2)/24,5),АТС!$A$41:$F$784,6)+'Иные услуги '!$C$5+'РСТ РСО-А'!$J$7+'РСТ РСО-А'!$H$9</f>
        <v>1153.3</v>
      </c>
      <c r="Q229" s="117">
        <f>VLOOKUP($A229+ROUND((COLUMN()-2)/24,5),АТС!$A$41:$F$784,6)+'Иные услуги '!$C$5+'РСТ РСО-А'!$J$7+'РСТ РСО-А'!$H$9</f>
        <v>1153.3</v>
      </c>
      <c r="R229" s="117">
        <f>VLOOKUP($A229+ROUND((COLUMN()-2)/24,5),АТС!$A$41:$F$784,6)+'Иные услуги '!$C$5+'РСТ РСО-А'!$J$7+'РСТ РСО-А'!$H$9</f>
        <v>1153.26</v>
      </c>
      <c r="S229" s="117">
        <f>VLOOKUP($A229+ROUND((COLUMN()-2)/24,5),АТС!$A$41:$F$784,6)+'Иные услуги '!$C$5+'РСТ РСО-А'!$J$7+'РСТ РСО-А'!$H$9</f>
        <v>1153.1399999999999</v>
      </c>
      <c r="T229" s="117">
        <f>VLOOKUP($A229+ROUND((COLUMN()-2)/24,5),АТС!$A$41:$F$784,6)+'Иные услуги '!$C$5+'РСТ РСО-А'!$J$7+'РСТ РСО-А'!$H$9</f>
        <v>1153.08</v>
      </c>
      <c r="U229" s="117">
        <f>VLOOKUP($A229+ROUND((COLUMN()-2)/24,5),АТС!$A$41:$F$784,6)+'Иные услуги '!$C$5+'РСТ РСО-А'!$J$7+'РСТ РСО-А'!$H$9</f>
        <v>1153.3799999999999</v>
      </c>
      <c r="V229" s="117">
        <f>VLOOKUP($A229+ROUND((COLUMN()-2)/24,5),АТС!$A$41:$F$784,6)+'Иные услуги '!$C$5+'РСТ РСО-А'!$J$7+'РСТ РСО-А'!$H$9</f>
        <v>1153.21</v>
      </c>
      <c r="W229" s="117">
        <f>VLOOKUP($A229+ROUND((COLUMN()-2)/24,5),АТС!$A$41:$F$784,6)+'Иные услуги '!$C$5+'РСТ РСО-А'!$J$7+'РСТ РСО-А'!$H$9</f>
        <v>1153.08</v>
      </c>
      <c r="X229" s="117">
        <f>VLOOKUP($A229+ROUND((COLUMN()-2)/24,5),АТС!$A$41:$F$784,6)+'Иные услуги '!$C$5+'РСТ РСО-А'!$J$7+'РСТ РСО-А'!$H$9</f>
        <v>1152.56</v>
      </c>
      <c r="Y229" s="117">
        <f>VLOOKUP($A229+ROUND((COLUMN()-2)/24,5),АТС!$A$41:$F$784,6)+'Иные услуги '!$C$5+'РСТ РСО-А'!$J$7+'РСТ РСО-А'!$H$9</f>
        <v>1151.68</v>
      </c>
    </row>
    <row r="230" spans="1:27" x14ac:dyDescent="0.2">
      <c r="A230" s="66">
        <f t="shared" si="6"/>
        <v>43674</v>
      </c>
      <c r="B230" s="117">
        <f>VLOOKUP($A230+ROUND((COLUMN()-2)/24,5),АТС!$A$41:$F$784,6)+'Иные услуги '!$C$5+'РСТ РСО-А'!$J$7+'РСТ РСО-А'!$H$9</f>
        <v>1153.06</v>
      </c>
      <c r="C230" s="117">
        <f>VLOOKUP($A230+ROUND((COLUMN()-2)/24,5),АТС!$A$41:$F$784,6)+'Иные услуги '!$C$5+'РСТ РСО-А'!$J$7+'РСТ РСО-А'!$H$9</f>
        <v>1152.92</v>
      </c>
      <c r="D230" s="117">
        <f>VLOOKUP($A230+ROUND((COLUMN()-2)/24,5),АТС!$A$41:$F$784,6)+'Иные услуги '!$C$5+'РСТ РСО-А'!$J$7+'РСТ РСО-А'!$H$9</f>
        <v>1152.93</v>
      </c>
      <c r="E230" s="117">
        <f>VLOOKUP($A230+ROUND((COLUMN()-2)/24,5),АТС!$A$41:$F$784,6)+'Иные услуги '!$C$5+'РСТ РСО-А'!$J$7+'РСТ РСО-А'!$H$9</f>
        <v>1152.9100000000001</v>
      </c>
      <c r="F230" s="117">
        <f>VLOOKUP($A230+ROUND((COLUMN()-2)/24,5),АТС!$A$41:$F$784,6)+'Иные услуги '!$C$5+'РСТ РСО-А'!$J$7+'РСТ РСО-А'!$H$9</f>
        <v>1152.94</v>
      </c>
      <c r="G230" s="117">
        <f>VLOOKUP($A230+ROUND((COLUMN()-2)/24,5),АТС!$A$41:$F$784,6)+'Иные услуги '!$C$5+'РСТ РСО-А'!$J$7+'РСТ РСО-А'!$H$9</f>
        <v>1152.75</v>
      </c>
      <c r="H230" s="117">
        <f>VLOOKUP($A230+ROUND((COLUMN()-2)/24,5),АТС!$A$41:$F$784,6)+'Иные услуги '!$C$5+'РСТ РСО-А'!$J$7+'РСТ РСО-А'!$H$9</f>
        <v>1152.0899999999999</v>
      </c>
      <c r="I230" s="117">
        <f>VLOOKUP($A230+ROUND((COLUMN()-2)/24,5),АТС!$A$41:$F$784,6)+'Иные услуги '!$C$5+'РСТ РСО-А'!$J$7+'РСТ РСО-А'!$H$9</f>
        <v>1152.3499999999999</v>
      </c>
      <c r="J230" s="117">
        <f>VLOOKUP($A230+ROUND((COLUMN()-2)/24,5),АТС!$A$41:$F$784,6)+'Иные услуги '!$C$5+'РСТ РСО-А'!$J$7+'РСТ РСО-А'!$H$9</f>
        <v>1153</v>
      </c>
      <c r="K230" s="117">
        <f>VLOOKUP($A230+ROUND((COLUMN()-2)/24,5),АТС!$A$41:$F$784,6)+'Иные услуги '!$C$5+'РСТ РСО-А'!$J$7+'РСТ РСО-А'!$H$9</f>
        <v>1153.19</v>
      </c>
      <c r="L230" s="117">
        <f>VLOOKUP($A230+ROUND((COLUMN()-2)/24,5),АТС!$A$41:$F$784,6)+'Иные услуги '!$C$5+'РСТ РСО-А'!$J$7+'РСТ РСО-А'!$H$9</f>
        <v>1153.29</v>
      </c>
      <c r="M230" s="117">
        <f>VLOOKUP($A230+ROUND((COLUMN()-2)/24,5),АТС!$A$41:$F$784,6)+'Иные услуги '!$C$5+'РСТ РСО-А'!$J$7+'РСТ РСО-А'!$H$9</f>
        <v>1153.33</v>
      </c>
      <c r="N230" s="117">
        <f>VLOOKUP($A230+ROUND((COLUMN()-2)/24,5),АТС!$A$41:$F$784,6)+'Иные услуги '!$C$5+'РСТ РСО-А'!$J$7+'РСТ РСО-А'!$H$9</f>
        <v>1153.29</v>
      </c>
      <c r="O230" s="117">
        <f>VLOOKUP($A230+ROUND((COLUMN()-2)/24,5),АТС!$A$41:$F$784,6)+'Иные услуги '!$C$5+'РСТ РСО-А'!$J$7+'РСТ РСО-А'!$H$9</f>
        <v>1153.29</v>
      </c>
      <c r="P230" s="117">
        <f>VLOOKUP($A230+ROUND((COLUMN()-2)/24,5),АТС!$A$41:$F$784,6)+'Иные услуги '!$C$5+'РСТ РСО-А'!$J$7+'РСТ РСО-А'!$H$9</f>
        <v>1153.29</v>
      </c>
      <c r="Q230" s="117">
        <f>VLOOKUP($A230+ROUND((COLUMN()-2)/24,5),АТС!$A$41:$F$784,6)+'Иные услуги '!$C$5+'РСТ РСО-А'!$J$7+'РСТ РСО-А'!$H$9</f>
        <v>1153.26</v>
      </c>
      <c r="R230" s="117">
        <f>VLOOKUP($A230+ROUND((COLUMN()-2)/24,5),АТС!$A$41:$F$784,6)+'Иные услуги '!$C$5+'РСТ РСО-А'!$J$7+'РСТ РСО-А'!$H$9</f>
        <v>1153.23</v>
      </c>
      <c r="S230" s="117">
        <f>VLOOKUP($A230+ROUND((COLUMN()-2)/24,5),АТС!$A$41:$F$784,6)+'Иные услуги '!$C$5+'РСТ РСО-А'!$J$7+'РСТ РСО-А'!$H$9</f>
        <v>1153.0999999999999</v>
      </c>
      <c r="T230" s="117">
        <f>VLOOKUP($A230+ROUND((COLUMN()-2)/24,5),АТС!$A$41:$F$784,6)+'Иные услуги '!$C$5+'РСТ РСО-А'!$J$7+'РСТ РСО-А'!$H$9</f>
        <v>1153.1099999999999</v>
      </c>
      <c r="U230" s="117">
        <f>VLOOKUP($A230+ROUND((COLUMN()-2)/24,5),АТС!$A$41:$F$784,6)+'Иные услуги '!$C$5+'РСТ РСО-А'!$J$7+'РСТ РСО-А'!$H$9</f>
        <v>1153.4100000000001</v>
      </c>
      <c r="V230" s="117">
        <f>VLOOKUP($A230+ROUND((COLUMN()-2)/24,5),АТС!$A$41:$F$784,6)+'Иные услуги '!$C$5+'РСТ РСО-А'!$J$7+'РСТ РСО-А'!$H$9</f>
        <v>1153.28</v>
      </c>
      <c r="W230" s="117">
        <f>VLOOKUP($A230+ROUND((COLUMN()-2)/24,5),АТС!$A$41:$F$784,6)+'Иные услуги '!$C$5+'РСТ РСО-А'!$J$7+'РСТ РСО-А'!$H$9</f>
        <v>1153.17</v>
      </c>
      <c r="X230" s="117">
        <f>VLOOKUP($A230+ROUND((COLUMN()-2)/24,5),АТС!$A$41:$F$784,6)+'Иные услуги '!$C$5+'РСТ РСО-А'!$J$7+'РСТ РСО-А'!$H$9</f>
        <v>1152.68</v>
      </c>
      <c r="Y230" s="117">
        <f>VLOOKUP($A230+ROUND((COLUMN()-2)/24,5),АТС!$A$41:$F$784,6)+'Иные услуги '!$C$5+'РСТ РСО-А'!$J$7+'РСТ РСО-А'!$H$9</f>
        <v>1151.6399999999999</v>
      </c>
    </row>
    <row r="231" spans="1:27" x14ac:dyDescent="0.2">
      <c r="A231" s="66">
        <f t="shared" si="6"/>
        <v>43675</v>
      </c>
      <c r="B231" s="117">
        <f>VLOOKUP($A231+ROUND((COLUMN()-2)/24,5),АТС!$A$41:$F$784,6)+'Иные услуги '!$C$5+'РСТ РСО-А'!$J$7+'РСТ РСО-А'!$H$9</f>
        <v>1153.3499999999999</v>
      </c>
      <c r="C231" s="117">
        <f>VLOOKUP($A231+ROUND((COLUMN()-2)/24,5),АТС!$A$41:$F$784,6)+'Иные услуги '!$C$5+'РСТ РСО-А'!$J$7+'РСТ РСО-А'!$H$9</f>
        <v>1153.26</v>
      </c>
      <c r="D231" s="117">
        <f>VLOOKUP($A231+ROUND((COLUMN()-2)/24,5),АТС!$A$41:$F$784,6)+'Иные услуги '!$C$5+'РСТ РСО-А'!$J$7+'РСТ РСО-А'!$H$9</f>
        <v>1153.28</v>
      </c>
      <c r="E231" s="117">
        <f>VLOOKUP($A231+ROUND((COLUMN()-2)/24,5),АТС!$A$41:$F$784,6)+'Иные услуги '!$C$5+'РСТ РСО-А'!$J$7+'РСТ РСО-А'!$H$9</f>
        <v>1153.27</v>
      </c>
      <c r="F231" s="117">
        <f>VLOOKUP($A231+ROUND((COLUMN()-2)/24,5),АТС!$A$41:$F$784,6)+'Иные услуги '!$C$5+'РСТ РСО-А'!$J$7+'РСТ РСО-А'!$H$9</f>
        <v>1153.22</v>
      </c>
      <c r="G231" s="117">
        <f>VLOOKUP($A231+ROUND((COLUMN()-2)/24,5),АТС!$A$41:$F$784,6)+'Иные услуги '!$C$5+'РСТ РСО-А'!$J$7+'РСТ РСО-А'!$H$9</f>
        <v>1153.04</v>
      </c>
      <c r="H231" s="117">
        <f>VLOOKUP($A231+ROUND((COLUMN()-2)/24,5),АТС!$A$41:$F$784,6)+'Иные услуги '!$C$5+'РСТ РСО-А'!$J$7+'РСТ РСО-А'!$H$9</f>
        <v>1152.3499999999999</v>
      </c>
      <c r="I231" s="117">
        <f>VLOOKUP($A231+ROUND((COLUMN()-2)/24,5),АТС!$A$41:$F$784,6)+'Иные услуги '!$C$5+'РСТ РСО-А'!$J$7+'РСТ РСО-А'!$H$9</f>
        <v>1152.77</v>
      </c>
      <c r="J231" s="117">
        <f>VLOOKUP($A231+ROUND((COLUMN()-2)/24,5),АТС!$A$41:$F$784,6)+'Иные услуги '!$C$5+'РСТ РСО-А'!$J$7+'РСТ РСО-А'!$H$9</f>
        <v>1153.25</v>
      </c>
      <c r="K231" s="117">
        <f>VLOOKUP($A231+ROUND((COLUMN()-2)/24,5),АТС!$A$41:$F$784,6)+'Иные услуги '!$C$5+'РСТ РСО-А'!$J$7+'РСТ РСО-А'!$H$9</f>
        <v>1153.45</v>
      </c>
      <c r="L231" s="117">
        <f>VLOOKUP($A231+ROUND((COLUMN()-2)/24,5),АТС!$A$41:$F$784,6)+'Иные услуги '!$C$5+'РСТ РСО-А'!$J$7+'РСТ РСО-А'!$H$9</f>
        <v>1153.56</v>
      </c>
      <c r="M231" s="117">
        <f>VLOOKUP($A231+ROUND((COLUMN()-2)/24,5),АТС!$A$41:$F$784,6)+'Иные услуги '!$C$5+'РСТ РСО-А'!$J$7+'РСТ РСО-А'!$H$9</f>
        <v>1153.6299999999999</v>
      </c>
      <c r="N231" s="117">
        <f>VLOOKUP($A231+ROUND((COLUMN()-2)/24,5),АТС!$A$41:$F$784,6)+'Иные услуги '!$C$5+'РСТ РСО-А'!$J$7+'РСТ РСО-А'!$H$9</f>
        <v>1153.48</v>
      </c>
      <c r="O231" s="117">
        <f>VLOOKUP($A231+ROUND((COLUMN()-2)/24,5),АТС!$A$41:$F$784,6)+'Иные услуги '!$C$5+'РСТ РСО-А'!$J$7+'РСТ РСО-А'!$H$9</f>
        <v>1153.48</v>
      </c>
      <c r="P231" s="117">
        <f>VLOOKUP($A231+ROUND((COLUMN()-2)/24,5),АТС!$A$41:$F$784,6)+'Иные услуги '!$C$5+'РСТ РСО-А'!$J$7+'РСТ РСО-А'!$H$9</f>
        <v>1153.44</v>
      </c>
      <c r="Q231" s="117">
        <f>VLOOKUP($A231+ROUND((COLUMN()-2)/24,5),АТС!$A$41:$F$784,6)+'Иные услуги '!$C$5+'РСТ РСО-А'!$J$7+'РСТ РСО-А'!$H$9</f>
        <v>1153.44</v>
      </c>
      <c r="R231" s="117">
        <f>VLOOKUP($A231+ROUND((COLUMN()-2)/24,5),АТС!$A$41:$F$784,6)+'Иные услуги '!$C$5+'РСТ РСО-А'!$J$7+'РСТ РСО-А'!$H$9</f>
        <v>1153.4100000000001</v>
      </c>
      <c r="S231" s="117">
        <f>VLOOKUP($A231+ROUND((COLUMN()-2)/24,5),АТС!$A$41:$F$784,6)+'Иные услуги '!$C$5+'РСТ РСО-А'!$J$7+'РСТ РСО-А'!$H$9</f>
        <v>1153.3699999999999</v>
      </c>
      <c r="T231" s="117">
        <f>VLOOKUP($A231+ROUND((COLUMN()-2)/24,5),АТС!$A$41:$F$784,6)+'Иные услуги '!$C$5+'РСТ РСО-А'!$J$7+'РСТ РСО-А'!$H$9</f>
        <v>1153.4000000000001</v>
      </c>
      <c r="U231" s="117">
        <f>VLOOKUP($A231+ROUND((COLUMN()-2)/24,5),АТС!$A$41:$F$784,6)+'Иные услуги '!$C$5+'РСТ РСО-А'!$J$7+'РСТ РСО-А'!$H$9</f>
        <v>1153.56</v>
      </c>
      <c r="V231" s="117">
        <f>VLOOKUP($A231+ROUND((COLUMN()-2)/24,5),АТС!$A$41:$F$784,6)+'Иные услуги '!$C$5+'РСТ РСО-А'!$J$7+'РСТ РСО-А'!$H$9</f>
        <v>1153.3599999999999</v>
      </c>
      <c r="W231" s="117">
        <f>VLOOKUP($A231+ROUND((COLUMN()-2)/24,5),АТС!$A$41:$F$784,6)+'Иные услуги '!$C$5+'РСТ РСО-А'!$J$7+'РСТ РСО-А'!$H$9</f>
        <v>1153.27</v>
      </c>
      <c r="X231" s="117">
        <f>VLOOKUP($A231+ROUND((COLUMN()-2)/24,5),АТС!$A$41:$F$784,6)+'Иные услуги '!$C$5+'РСТ РСО-А'!$J$7+'РСТ РСО-А'!$H$9</f>
        <v>1152.8899999999999</v>
      </c>
      <c r="Y231" s="117">
        <f>VLOOKUP($A231+ROUND((COLUMN()-2)/24,5),АТС!$A$41:$F$784,6)+'Иные услуги '!$C$5+'РСТ РСО-А'!$J$7+'РСТ РСО-А'!$H$9</f>
        <v>1152.3799999999999</v>
      </c>
    </row>
    <row r="232" spans="1:27" x14ac:dyDescent="0.2">
      <c r="A232" s="66">
        <f t="shared" ref="A232:A233" si="7">A195</f>
        <v>43676</v>
      </c>
      <c r="B232" s="117">
        <f>VLOOKUP($A232+ROUND((COLUMN()-2)/24,5),АТС!$A$41:$F$784,6)+'Иные услуги '!$C$5+'РСТ РСО-А'!$J$7+'РСТ РСО-А'!$H$9</f>
        <v>1153.52</v>
      </c>
      <c r="C232" s="117">
        <f>VLOOKUP($A232+ROUND((COLUMN()-2)/24,5),АТС!$A$41:$F$784,6)+'Иные услуги '!$C$5+'РСТ РСО-А'!$J$7+'РСТ РСО-А'!$H$9</f>
        <v>1153.5</v>
      </c>
      <c r="D232" s="117">
        <f>VLOOKUP($A232+ROUND((COLUMN()-2)/24,5),АТС!$A$41:$F$784,6)+'Иные услуги '!$C$5+'РСТ РСО-А'!$J$7+'РСТ РСО-А'!$H$9</f>
        <v>1153.5</v>
      </c>
      <c r="E232" s="117">
        <f>VLOOKUP($A232+ROUND((COLUMN()-2)/24,5),АТС!$A$41:$F$784,6)+'Иные услуги '!$C$5+'РСТ РСО-А'!$J$7+'РСТ РСО-А'!$H$9</f>
        <v>1153.54</v>
      </c>
      <c r="F232" s="117">
        <f>VLOOKUP($A232+ROUND((COLUMN()-2)/24,5),АТС!$A$41:$F$784,6)+'Иные услуги '!$C$5+'РСТ РСО-А'!$J$7+'РСТ РСО-А'!$H$9</f>
        <v>1153.3599999999999</v>
      </c>
      <c r="G232" s="117">
        <f>VLOOKUP($A232+ROUND((COLUMN()-2)/24,5),АТС!$A$41:$F$784,6)+'Иные услуги '!$C$5+'РСТ РСО-А'!$J$7+'РСТ РСО-А'!$H$9</f>
        <v>1153.47</v>
      </c>
      <c r="H232" s="117">
        <f>VLOOKUP($A232+ROUND((COLUMN()-2)/24,5),АТС!$A$41:$F$784,6)+'Иные услуги '!$C$5+'РСТ РСО-А'!$J$7+'РСТ РСО-А'!$H$9</f>
        <v>1153.19</v>
      </c>
      <c r="I232" s="117">
        <f>VLOOKUP($A232+ROUND((COLUMN()-2)/24,5),АТС!$A$41:$F$784,6)+'Иные услуги '!$C$5+'РСТ РСО-А'!$J$7+'РСТ РСО-А'!$H$9</f>
        <v>1153.6600000000001</v>
      </c>
      <c r="J232" s="117">
        <f>VLOOKUP($A232+ROUND((COLUMN()-2)/24,5),АТС!$A$41:$F$784,6)+'Иные услуги '!$C$5+'РСТ РСО-А'!$J$7+'РСТ РСО-А'!$H$9</f>
        <v>1153.75</v>
      </c>
      <c r="K232" s="117">
        <f>VLOOKUP($A232+ROUND((COLUMN()-2)/24,5),АТС!$A$41:$F$784,6)+'Иные услуги '!$C$5+'РСТ РСО-А'!$J$7+'РСТ РСО-А'!$H$9</f>
        <v>1153.8</v>
      </c>
      <c r="L232" s="117">
        <f>VLOOKUP($A232+ROUND((COLUMN()-2)/24,5),АТС!$A$41:$F$784,6)+'Иные услуги '!$C$5+'РСТ РСО-А'!$J$7+'РСТ РСО-А'!$H$9</f>
        <v>1153.78</v>
      </c>
      <c r="M232" s="117">
        <f>VLOOKUP($A232+ROUND((COLUMN()-2)/24,5),АТС!$A$41:$F$784,6)+'Иные услуги '!$C$5+'РСТ РСО-А'!$J$7+'РСТ РСО-А'!$H$9</f>
        <v>1153.75</v>
      </c>
      <c r="N232" s="117">
        <f>VLOOKUP($A232+ROUND((COLUMN()-2)/24,5),АТС!$A$41:$F$784,6)+'Иные услуги '!$C$5+'РСТ РСО-А'!$J$7+'РСТ РСО-А'!$H$9</f>
        <v>1153.6600000000001</v>
      </c>
      <c r="O232" s="117">
        <f>VLOOKUP($A232+ROUND((COLUMN()-2)/24,5),АТС!$A$41:$F$784,6)+'Иные услуги '!$C$5+'РСТ РСО-А'!$J$7+'РСТ РСО-А'!$H$9</f>
        <v>1153.6199999999999</v>
      </c>
      <c r="P232" s="117">
        <f>VLOOKUP($A232+ROUND((COLUMN()-2)/24,5),АТС!$A$41:$F$784,6)+'Иные услуги '!$C$5+'РСТ РСО-А'!$J$7+'РСТ РСО-А'!$H$9</f>
        <v>1153.56</v>
      </c>
      <c r="Q232" s="117">
        <f>VLOOKUP($A232+ROUND((COLUMN()-2)/24,5),АТС!$A$41:$F$784,6)+'Иные услуги '!$C$5+'РСТ РСО-А'!$J$7+'РСТ РСО-А'!$H$9</f>
        <v>1153.52</v>
      </c>
      <c r="R232" s="117">
        <f>VLOOKUP($A232+ROUND((COLUMN()-2)/24,5),АТС!$A$41:$F$784,6)+'Иные услуги '!$C$5+'РСТ РСО-А'!$J$7+'РСТ РСО-А'!$H$9</f>
        <v>1153.51</v>
      </c>
      <c r="S232" s="117">
        <f>VLOOKUP($A232+ROUND((COLUMN()-2)/24,5),АТС!$A$41:$F$784,6)+'Иные услуги '!$C$5+'РСТ РСО-А'!$J$7+'РСТ РСО-А'!$H$9</f>
        <v>1153.5</v>
      </c>
      <c r="T232" s="117">
        <f>VLOOKUP($A232+ROUND((COLUMN()-2)/24,5),АТС!$A$41:$F$784,6)+'Иные услуги '!$C$5+'РСТ РСО-А'!$J$7+'РСТ РСО-А'!$H$9</f>
        <v>1153.6199999999999</v>
      </c>
      <c r="U232" s="117">
        <f>VLOOKUP($A232+ROUND((COLUMN()-2)/24,5),АТС!$A$41:$F$784,6)+'Иные услуги '!$C$5+'РСТ РСО-А'!$J$7+'РСТ РСО-А'!$H$9</f>
        <v>1153.6500000000001</v>
      </c>
      <c r="V232" s="117">
        <f>VLOOKUP($A232+ROUND((COLUMN()-2)/24,5),АТС!$A$41:$F$784,6)+'Иные услуги '!$C$5+'РСТ РСО-А'!$J$7+'РСТ РСО-А'!$H$9</f>
        <v>1153.44</v>
      </c>
      <c r="W232" s="117">
        <f>VLOOKUP($A232+ROUND((COLUMN()-2)/24,5),АТС!$A$41:$F$784,6)+'Иные услуги '!$C$5+'РСТ РСО-А'!$J$7+'РСТ РСО-А'!$H$9</f>
        <v>1153.4000000000001</v>
      </c>
      <c r="X232" s="117">
        <f>VLOOKUP($A232+ROUND((COLUMN()-2)/24,5),АТС!$A$41:$F$784,6)+'Иные услуги '!$C$5+'РСТ РСО-А'!$J$7+'РСТ РСО-А'!$H$9</f>
        <v>1152.96</v>
      </c>
      <c r="Y232" s="117">
        <f>VLOOKUP($A232+ROUND((COLUMN()-2)/24,5),АТС!$A$41:$F$784,6)+'Иные услуги '!$C$5+'РСТ РСО-А'!$J$7+'РСТ РСО-А'!$H$9</f>
        <v>1152.46</v>
      </c>
    </row>
    <row r="233" spans="1:27" x14ac:dyDescent="0.2">
      <c r="A233" s="66">
        <f t="shared" si="7"/>
        <v>43677</v>
      </c>
      <c r="B233" s="117">
        <f>VLOOKUP($A233+ROUND((COLUMN()-2)/24,5),АТС!$A$41:$F$784,6)+'Иные услуги '!$C$5+'РСТ РСО-А'!$J$7+'РСТ РСО-А'!$H$9</f>
        <v>1153.3399999999999</v>
      </c>
      <c r="C233" s="117">
        <f>VLOOKUP($A233+ROUND((COLUMN()-2)/24,5),АТС!$A$41:$F$784,6)+'Иные услуги '!$C$5+'РСТ РСО-А'!$J$7+'РСТ РСО-А'!$H$9</f>
        <v>1153.32</v>
      </c>
      <c r="D233" s="117">
        <f>VLOOKUP($A233+ROUND((COLUMN()-2)/24,5),АТС!$A$41:$F$784,6)+'Иные услуги '!$C$5+'РСТ РСО-А'!$J$7+'РСТ РСО-А'!$H$9</f>
        <v>1153.27</v>
      </c>
      <c r="E233" s="117">
        <f>VLOOKUP($A233+ROUND((COLUMN()-2)/24,5),АТС!$A$41:$F$784,6)+'Иные услуги '!$C$5+'РСТ РСО-А'!$J$7+'РСТ РСО-А'!$H$9</f>
        <v>1153.28</v>
      </c>
      <c r="F233" s="117">
        <f>VLOOKUP($A233+ROUND((COLUMN()-2)/24,5),АТС!$A$41:$F$784,6)+'Иные услуги '!$C$5+'РСТ РСО-А'!$J$7+'РСТ РСО-А'!$H$9</f>
        <v>1153.29</v>
      </c>
      <c r="G233" s="117">
        <f>VLOOKUP($A233+ROUND((COLUMN()-2)/24,5),АТС!$A$41:$F$784,6)+'Иные услуги '!$C$5+'РСТ РСО-А'!$J$7+'РСТ РСО-А'!$H$9</f>
        <v>1153.32</v>
      </c>
      <c r="H233" s="117">
        <f>VLOOKUP($A233+ROUND((COLUMN()-2)/24,5),АТС!$A$41:$F$784,6)+'Иные услуги '!$C$5+'РСТ РСО-А'!$J$7+'РСТ РСО-А'!$H$9</f>
        <v>1152.9000000000001</v>
      </c>
      <c r="I233" s="117">
        <f>VLOOKUP($A233+ROUND((COLUMN()-2)/24,5),АТС!$A$41:$F$784,6)+'Иные услуги '!$C$5+'РСТ РСО-А'!$J$7+'РСТ РСО-А'!$H$9</f>
        <v>1153.3399999999999</v>
      </c>
      <c r="J233" s="117">
        <f>VLOOKUP($A233+ROUND((COLUMN()-2)/24,5),АТС!$A$41:$F$784,6)+'Иные услуги '!$C$5+'РСТ РСО-А'!$J$7+'РСТ РСО-А'!$H$9</f>
        <v>1153.6399999999999</v>
      </c>
      <c r="K233" s="117">
        <f>VLOOKUP($A233+ROUND((COLUMN()-2)/24,5),АТС!$A$41:$F$784,6)+'Иные услуги '!$C$5+'РСТ РСО-А'!$J$7+'РСТ РСО-А'!$H$9</f>
        <v>1153.68</v>
      </c>
      <c r="L233" s="117">
        <f>VLOOKUP($A233+ROUND((COLUMN()-2)/24,5),АТС!$A$41:$F$784,6)+'Иные услуги '!$C$5+'РСТ РСО-А'!$J$7+'РСТ РСО-А'!$H$9</f>
        <v>1153.74</v>
      </c>
      <c r="M233" s="117">
        <f>VLOOKUP($A233+ROUND((COLUMN()-2)/24,5),АТС!$A$41:$F$784,6)+'Иные услуги '!$C$5+'РСТ РСО-А'!$J$7+'РСТ РСО-А'!$H$9</f>
        <v>1153.71</v>
      </c>
      <c r="N233" s="117">
        <f>VLOOKUP($A233+ROUND((COLUMN()-2)/24,5),АТС!$A$41:$F$784,6)+'Иные услуги '!$C$5+'РСТ РСО-А'!$J$7+'РСТ РСО-А'!$H$9</f>
        <v>1153.6199999999999</v>
      </c>
      <c r="O233" s="117">
        <f>VLOOKUP($A233+ROUND((COLUMN()-2)/24,5),АТС!$A$41:$F$784,6)+'Иные услуги '!$C$5+'РСТ РСО-А'!$J$7+'РСТ РСО-А'!$H$9</f>
        <v>1153.6099999999999</v>
      </c>
      <c r="P233" s="117">
        <f>VLOOKUP($A233+ROUND((COLUMN()-2)/24,5),АТС!$A$41:$F$784,6)+'Иные услуги '!$C$5+'РСТ РСО-А'!$J$7+'РСТ РСО-А'!$H$9</f>
        <v>1153.6099999999999</v>
      </c>
      <c r="Q233" s="117">
        <f>VLOOKUP($A233+ROUND((COLUMN()-2)/24,5),АТС!$A$41:$F$784,6)+'Иные услуги '!$C$5+'РСТ РСО-А'!$J$7+'РСТ РСО-А'!$H$9</f>
        <v>1153.5999999999999</v>
      </c>
      <c r="R233" s="117">
        <f>VLOOKUP($A233+ROUND((COLUMN()-2)/24,5),АТС!$A$41:$F$784,6)+'Иные услуги '!$C$5+'РСТ РСО-А'!$J$7+'РСТ РСО-А'!$H$9</f>
        <v>1153.56</v>
      </c>
      <c r="S233" s="117">
        <f>VLOOKUP($A233+ROUND((COLUMN()-2)/24,5),АТС!$A$41:$F$784,6)+'Иные услуги '!$C$5+'РСТ РСО-А'!$J$7+'РСТ РСО-А'!$H$9</f>
        <v>1153.52</v>
      </c>
      <c r="T233" s="117">
        <f>VLOOKUP($A233+ROUND((COLUMN()-2)/24,5),АТС!$A$41:$F$784,6)+'Иные услуги '!$C$5+'РСТ РСО-А'!$J$7+'РСТ РСО-А'!$H$9</f>
        <v>1153.53</v>
      </c>
      <c r="U233" s="117">
        <f>VLOOKUP($A233+ROUND((COLUMN()-2)/24,5),АТС!$A$41:$F$784,6)+'Иные услуги '!$C$5+'РСТ РСО-А'!$J$7+'РСТ РСО-А'!$H$9</f>
        <v>1153.6600000000001</v>
      </c>
      <c r="V233" s="117">
        <f>VLOOKUP($A233+ROUND((COLUMN()-2)/24,5),АТС!$A$41:$F$784,6)+'Иные услуги '!$C$5+'РСТ РСО-А'!$J$7+'РСТ РСО-А'!$H$9</f>
        <v>1153.5</v>
      </c>
      <c r="W233" s="117">
        <f>VLOOKUP($A233+ROUND((COLUMN()-2)/24,5),АТС!$A$41:$F$784,6)+'Иные услуги '!$C$5+'РСТ РСО-А'!$J$7+'РСТ РСО-А'!$H$9</f>
        <v>1153.3499999999999</v>
      </c>
      <c r="X233" s="117">
        <f>VLOOKUP($A233+ROUND((COLUMN()-2)/24,5),АТС!$A$41:$F$784,6)+'Иные услуги '!$C$5+'РСТ РСО-А'!$J$7+'РСТ РСО-А'!$H$9</f>
        <v>1153</v>
      </c>
      <c r="Y233" s="117">
        <f>VLOOKUP($A233+ROUND((COLUMN()-2)/24,5),АТС!$A$41:$F$784,6)+'Иные услуги '!$C$5+'РСТ РСО-А'!$J$7+'РСТ РСО-А'!$H$9</f>
        <v>1152.68</v>
      </c>
    </row>
    <row r="235" spans="1:27" x14ac:dyDescent="0.2">
      <c r="A235" s="75" t="s">
        <v>125</v>
      </c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</row>
    <row r="236" spans="1:27" ht="15.75" customHeight="1" x14ac:dyDescent="0.25">
      <c r="A236" s="74" t="s">
        <v>159</v>
      </c>
      <c r="B236" s="65"/>
      <c r="C236" s="65"/>
      <c r="D236" s="65"/>
      <c r="AA236" s="67"/>
    </row>
    <row r="237" spans="1:27" ht="12.75" x14ac:dyDescent="0.2">
      <c r="A237" s="144" t="s">
        <v>35</v>
      </c>
      <c r="B237" s="147" t="s">
        <v>99</v>
      </c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9"/>
    </row>
    <row r="238" spans="1:27" ht="12.75" x14ac:dyDescent="0.2">
      <c r="A238" s="145"/>
      <c r="B238" s="150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  <c r="X238" s="151"/>
      <c r="Y238" s="152"/>
    </row>
    <row r="239" spans="1:27" ht="12.75" x14ac:dyDescent="0.2">
      <c r="A239" s="145"/>
      <c r="B239" s="153" t="s">
        <v>100</v>
      </c>
      <c r="C239" s="155" t="s">
        <v>101</v>
      </c>
      <c r="D239" s="155" t="s">
        <v>102</v>
      </c>
      <c r="E239" s="155" t="s">
        <v>103</v>
      </c>
      <c r="F239" s="155" t="s">
        <v>104</v>
      </c>
      <c r="G239" s="155" t="s">
        <v>105</v>
      </c>
      <c r="H239" s="155" t="s">
        <v>106</v>
      </c>
      <c r="I239" s="155" t="s">
        <v>107</v>
      </c>
      <c r="J239" s="155" t="s">
        <v>108</v>
      </c>
      <c r="K239" s="155" t="s">
        <v>109</v>
      </c>
      <c r="L239" s="155" t="s">
        <v>110</v>
      </c>
      <c r="M239" s="155" t="s">
        <v>111</v>
      </c>
      <c r="N239" s="157" t="s">
        <v>112</v>
      </c>
      <c r="O239" s="155" t="s">
        <v>113</v>
      </c>
      <c r="P239" s="155" t="s">
        <v>114</v>
      </c>
      <c r="Q239" s="155" t="s">
        <v>115</v>
      </c>
      <c r="R239" s="155" t="s">
        <v>116</v>
      </c>
      <c r="S239" s="155" t="s">
        <v>117</v>
      </c>
      <c r="T239" s="155" t="s">
        <v>118</v>
      </c>
      <c r="U239" s="155" t="s">
        <v>119</v>
      </c>
      <c r="V239" s="155" t="s">
        <v>120</v>
      </c>
      <c r="W239" s="155" t="s">
        <v>121</v>
      </c>
      <c r="X239" s="155" t="s">
        <v>122</v>
      </c>
      <c r="Y239" s="155" t="s">
        <v>123</v>
      </c>
    </row>
    <row r="240" spans="1:27" ht="12.75" x14ac:dyDescent="0.2">
      <c r="A240" s="146"/>
      <c r="B240" s="154"/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8"/>
      <c r="O240" s="156"/>
      <c r="P240" s="156"/>
      <c r="Q240" s="156"/>
      <c r="R240" s="156"/>
      <c r="S240" s="156"/>
      <c r="T240" s="156"/>
      <c r="U240" s="156"/>
      <c r="V240" s="156"/>
      <c r="W240" s="156"/>
      <c r="X240" s="156"/>
      <c r="Y240" s="156"/>
    </row>
    <row r="241" spans="1:25" x14ac:dyDescent="0.2">
      <c r="A241" s="66">
        <f>A203</f>
        <v>43647</v>
      </c>
      <c r="B241" s="91">
        <f>VLOOKUP($A241+ROUND((COLUMN()-2)/24,5),АТС!$A$41:$F$784,6)+'Иные услуги '!$C$5+'РСТ РСО-А'!$K$7+'РСТ РСО-А'!$F$9</f>
        <v>1535</v>
      </c>
      <c r="C241" s="117">
        <f>VLOOKUP($A241+ROUND((COLUMN()-2)/24,5),АТС!$A$41:$F$784,6)+'Иные услуги '!$C$5+'РСТ РСО-А'!$K$7+'РСТ РСО-А'!$F$9</f>
        <v>1534.8899999999999</v>
      </c>
      <c r="D241" s="117">
        <f>VLOOKUP($A241+ROUND((COLUMN()-2)/24,5),АТС!$A$41:$F$784,6)+'Иные услуги '!$C$5+'РСТ РСО-А'!$K$7+'РСТ РСО-А'!$F$9</f>
        <v>1534.9599999999998</v>
      </c>
      <c r="E241" s="117">
        <f>VLOOKUP($A241+ROUND((COLUMN()-2)/24,5),АТС!$A$41:$F$784,6)+'Иные услуги '!$C$5+'РСТ РСО-А'!$K$7+'РСТ РСО-А'!$F$9</f>
        <v>1534.9599999999998</v>
      </c>
      <c r="F241" s="117">
        <f>VLOOKUP($A241+ROUND((COLUMN()-2)/24,5),АТС!$A$41:$F$784,6)+'Иные услуги '!$C$5+'РСТ РСО-А'!$K$7+'РСТ РСО-А'!$F$9</f>
        <v>1534.84</v>
      </c>
      <c r="G241" s="117">
        <f>VLOOKUP($A241+ROUND((COLUMN()-2)/24,5),АТС!$A$41:$F$784,6)+'Иные услуги '!$C$5+'РСТ РСО-А'!$K$7+'РСТ РСО-А'!$F$9</f>
        <v>1534.84</v>
      </c>
      <c r="H241" s="117">
        <f>VLOOKUP($A241+ROUND((COLUMN()-2)/24,5),АТС!$A$41:$F$784,6)+'Иные услуги '!$C$5+'РСТ РСО-А'!$K$7+'РСТ РСО-А'!$F$9</f>
        <v>1534.59</v>
      </c>
      <c r="I241" s="117">
        <f>VLOOKUP($A241+ROUND((COLUMN()-2)/24,5),АТС!$A$41:$F$784,6)+'Иные услуги '!$C$5+'РСТ РСО-А'!$K$7+'РСТ РСО-А'!$F$9</f>
        <v>1535.01</v>
      </c>
      <c r="J241" s="117">
        <f>VLOOKUP($A241+ROUND((COLUMN()-2)/24,5),АТС!$A$41:$F$784,6)+'Иные услуги '!$C$5+'РСТ РСО-А'!$K$7+'РСТ РСО-А'!$F$9</f>
        <v>1535.2099999999998</v>
      </c>
      <c r="K241" s="117">
        <f>VLOOKUP($A241+ROUND((COLUMN()-2)/24,5),АТС!$A$41:$F$784,6)+'Иные услуги '!$C$5+'РСТ РСО-А'!$K$7+'РСТ РСО-А'!$F$9</f>
        <v>1535.26</v>
      </c>
      <c r="L241" s="117">
        <f>VLOOKUP($A241+ROUND((COLUMN()-2)/24,5),АТС!$A$41:$F$784,6)+'Иные услуги '!$C$5+'РСТ РСО-А'!$K$7+'РСТ РСО-А'!$F$9</f>
        <v>1535.25</v>
      </c>
      <c r="M241" s="117">
        <f>VLOOKUP($A241+ROUND((COLUMN()-2)/24,5),АТС!$A$41:$F$784,6)+'Иные услуги '!$C$5+'РСТ РСО-А'!$K$7+'РСТ РСО-А'!$F$9</f>
        <v>1535.25</v>
      </c>
      <c r="N241" s="117">
        <f>VLOOKUP($A241+ROUND((COLUMN()-2)/24,5),АТС!$A$41:$F$784,6)+'Иные услуги '!$C$5+'РСТ РСО-А'!$K$7+'РСТ РСО-А'!$F$9</f>
        <v>1535.25</v>
      </c>
      <c r="O241" s="117">
        <f>VLOOKUP($A241+ROUND((COLUMN()-2)/24,5),АТС!$A$41:$F$784,6)+'Иные услуги '!$C$5+'РСТ РСО-А'!$K$7+'РСТ РСО-А'!$F$9</f>
        <v>1534.86</v>
      </c>
      <c r="P241" s="117">
        <f>VLOOKUP($A241+ROUND((COLUMN()-2)/24,5),АТС!$A$41:$F$784,6)+'Иные услуги '!$C$5+'РСТ РСО-А'!$K$7+'РСТ РСО-А'!$F$9</f>
        <v>1534.9199999999998</v>
      </c>
      <c r="Q241" s="117">
        <f>VLOOKUP($A241+ROUND((COLUMN()-2)/24,5),АТС!$A$41:$F$784,6)+'Иные услуги '!$C$5+'РСТ РСО-А'!$K$7+'РСТ РСО-А'!$F$9</f>
        <v>1534.8799999999999</v>
      </c>
      <c r="R241" s="117">
        <f>VLOOKUP($A241+ROUND((COLUMN()-2)/24,5),АТС!$A$41:$F$784,6)+'Иные услуги '!$C$5+'РСТ РСО-А'!$K$7+'РСТ РСО-А'!$F$9</f>
        <v>1534.9599999999998</v>
      </c>
      <c r="S241" s="117">
        <f>VLOOKUP($A241+ROUND((COLUMN()-2)/24,5),АТС!$A$41:$F$784,6)+'Иные услуги '!$C$5+'РСТ РСО-А'!$K$7+'РСТ РСО-А'!$F$9</f>
        <v>1534.9799999999998</v>
      </c>
      <c r="T241" s="117">
        <f>VLOOKUP($A241+ROUND((COLUMN()-2)/24,5),АТС!$A$41:$F$784,6)+'Иные услуги '!$C$5+'РСТ РСО-А'!$K$7+'РСТ РСО-А'!$F$9</f>
        <v>1535.2099999999998</v>
      </c>
      <c r="U241" s="117">
        <f>VLOOKUP($A241+ROUND((COLUMN()-2)/24,5),АТС!$A$41:$F$784,6)+'Иные услуги '!$C$5+'РСТ РСО-А'!$K$7+'РСТ РСО-А'!$F$9</f>
        <v>1535.29</v>
      </c>
      <c r="V241" s="117">
        <f>VLOOKUP($A241+ROUND((COLUMN()-2)/24,5),АТС!$A$41:$F$784,6)+'Иные услуги '!$C$5+'РСТ РСО-А'!$K$7+'РСТ РСО-А'!$F$9</f>
        <v>1535.06</v>
      </c>
      <c r="W241" s="117">
        <f>VLOOKUP($A241+ROUND((COLUMN()-2)/24,5),АТС!$A$41:$F$784,6)+'Иные услуги '!$C$5+'РСТ РСО-А'!$K$7+'РСТ РСО-А'!$F$9</f>
        <v>1535.01</v>
      </c>
      <c r="X241" s="117">
        <f>VLOOKUP($A241+ROUND((COLUMN()-2)/24,5),АТС!$A$41:$F$784,6)+'Иные услуги '!$C$5+'РСТ РСО-А'!$K$7+'РСТ РСО-А'!$F$9</f>
        <v>1534.84</v>
      </c>
      <c r="Y241" s="117">
        <f>VLOOKUP($A241+ROUND((COLUMN()-2)/24,5),АТС!$A$41:$F$784,6)+'Иные услуги '!$C$5+'РСТ РСО-А'!$K$7+'РСТ РСО-А'!$F$9</f>
        <v>1534.75</v>
      </c>
    </row>
    <row r="242" spans="1:25" x14ac:dyDescent="0.2">
      <c r="A242" s="66">
        <f>A241+1</f>
        <v>43648</v>
      </c>
      <c r="B242" s="117">
        <f>VLOOKUP($A242+ROUND((COLUMN()-2)/24,5),АТС!$A$41:$F$784,6)+'Иные услуги '!$C$5+'РСТ РСО-А'!$K$7+'РСТ РСО-А'!$F$9</f>
        <v>1535.27</v>
      </c>
      <c r="C242" s="117">
        <f>VLOOKUP($A242+ROUND((COLUMN()-2)/24,5),АТС!$A$41:$F$784,6)+'Иные услуги '!$C$5+'РСТ РСО-А'!$K$7+'РСТ РСО-А'!$F$9</f>
        <v>1535.11</v>
      </c>
      <c r="D242" s="117">
        <f>VLOOKUP($A242+ROUND((COLUMN()-2)/24,5),АТС!$A$41:$F$784,6)+'Иные услуги '!$C$5+'РСТ РСО-А'!$K$7+'РСТ РСО-А'!$F$9</f>
        <v>1535.06</v>
      </c>
      <c r="E242" s="117">
        <f>VLOOKUP($A242+ROUND((COLUMN()-2)/24,5),АТС!$A$41:$F$784,6)+'Иные услуги '!$C$5+'РСТ РСО-А'!$K$7+'РСТ РСО-А'!$F$9</f>
        <v>1535.06</v>
      </c>
      <c r="F242" s="117">
        <f>VLOOKUP($A242+ROUND((COLUMN()-2)/24,5),АТС!$A$41:$F$784,6)+'Иные услуги '!$C$5+'РСТ РСО-А'!$K$7+'РСТ РСО-А'!$F$9</f>
        <v>1535.62</v>
      </c>
      <c r="G242" s="117">
        <f>VLOOKUP($A242+ROUND((COLUMN()-2)/24,5),АТС!$A$41:$F$784,6)+'Иные услуги '!$C$5+'РСТ РСО-А'!$K$7+'РСТ РСО-А'!$F$9</f>
        <v>1535.6299999999999</v>
      </c>
      <c r="H242" s="117">
        <f>VLOOKUP($A242+ROUND((COLUMN()-2)/24,5),АТС!$A$41:$F$784,6)+'Иные услуги '!$C$5+'РСТ РСО-А'!$K$7+'РСТ РСО-А'!$F$9</f>
        <v>1535.6399999999999</v>
      </c>
      <c r="I242" s="117">
        <f>VLOOKUP($A242+ROUND((COLUMN()-2)/24,5),АТС!$A$41:$F$784,6)+'Иные услуги '!$C$5+'РСТ РСО-А'!$K$7+'РСТ РСО-А'!$F$9</f>
        <v>1535.1</v>
      </c>
      <c r="J242" s="117">
        <f>VLOOKUP($A242+ROUND((COLUMN()-2)/24,5),АТС!$A$41:$F$784,6)+'Иные услуги '!$C$5+'РСТ РСО-А'!$K$7+'РСТ РСО-А'!$F$9</f>
        <v>1535.1599999999999</v>
      </c>
      <c r="K242" s="117">
        <f>VLOOKUP($A242+ROUND((COLUMN()-2)/24,5),АТС!$A$41:$F$784,6)+'Иные услуги '!$C$5+'РСТ РСО-А'!$K$7+'РСТ РСО-А'!$F$9</f>
        <v>1535.2299999999998</v>
      </c>
      <c r="L242" s="117">
        <f>VLOOKUP($A242+ROUND((COLUMN()-2)/24,5),АТС!$A$41:$F$784,6)+'Иные услуги '!$C$5+'РСТ РСО-А'!$K$7+'РСТ РСО-А'!$F$9</f>
        <v>1535.25</v>
      </c>
      <c r="M242" s="117">
        <f>VLOOKUP($A242+ROUND((COLUMN()-2)/24,5),АТС!$A$41:$F$784,6)+'Иные услуги '!$C$5+'РСТ РСО-А'!$K$7+'РСТ РСО-А'!$F$9</f>
        <v>1535.25</v>
      </c>
      <c r="N242" s="117">
        <f>VLOOKUP($A242+ROUND((COLUMN()-2)/24,5),АТС!$A$41:$F$784,6)+'Иные услуги '!$C$5+'РСТ РСО-А'!$K$7+'РСТ РСО-А'!$F$9</f>
        <v>1535.25</v>
      </c>
      <c r="O242" s="117">
        <f>VLOOKUP($A242+ROUND((COLUMN()-2)/24,5),АТС!$A$41:$F$784,6)+'Иные услуги '!$C$5+'РСТ РСО-А'!$K$7+'РСТ РСО-А'!$F$9</f>
        <v>1534.9699999999998</v>
      </c>
      <c r="P242" s="117">
        <f>VLOOKUP($A242+ROUND((COLUMN()-2)/24,5),АТС!$A$41:$F$784,6)+'Иные услуги '!$C$5+'РСТ РСО-А'!$K$7+'РСТ РСО-А'!$F$9</f>
        <v>1534.9599999999998</v>
      </c>
      <c r="Q242" s="117">
        <f>VLOOKUP($A242+ROUND((COLUMN()-2)/24,5),АТС!$A$41:$F$784,6)+'Иные услуги '!$C$5+'РСТ РСО-А'!$K$7+'РСТ РСО-А'!$F$9</f>
        <v>1534.9699999999998</v>
      </c>
      <c r="R242" s="117">
        <f>VLOOKUP($A242+ROUND((COLUMN()-2)/24,5),АТС!$A$41:$F$784,6)+'Иные услуги '!$C$5+'РСТ РСО-А'!$K$7+'РСТ РСО-А'!$F$9</f>
        <v>1534.9299999999998</v>
      </c>
      <c r="S242" s="117">
        <f>VLOOKUP($A242+ROUND((COLUMN()-2)/24,5),АТС!$A$41:$F$784,6)+'Иные услуги '!$C$5+'РСТ РСО-А'!$K$7+'РСТ РСО-А'!$F$9</f>
        <v>1534.9499999999998</v>
      </c>
      <c r="T242" s="117">
        <f>VLOOKUP($A242+ROUND((COLUMN()-2)/24,5),АТС!$A$41:$F$784,6)+'Иные услуги '!$C$5+'РСТ РСО-А'!$K$7+'РСТ РСО-А'!$F$9</f>
        <v>1535.2099999999998</v>
      </c>
      <c r="U242" s="117">
        <f>VLOOKUP($A242+ROUND((COLUMN()-2)/24,5),АТС!$A$41:$F$784,6)+'Иные услуги '!$C$5+'РСТ РСО-А'!$K$7+'РСТ РСО-А'!$F$9</f>
        <v>1535.2199999999998</v>
      </c>
      <c r="V242" s="117">
        <f>VLOOKUP($A242+ROUND((COLUMN()-2)/24,5),АТС!$A$41:$F$784,6)+'Иные услуги '!$C$5+'РСТ РСО-А'!$K$7+'РСТ РСО-А'!$F$9</f>
        <v>1534.99</v>
      </c>
      <c r="W242" s="117">
        <f>VLOOKUP($A242+ROUND((COLUMN()-2)/24,5),АТС!$A$41:$F$784,6)+'Иные услуги '!$C$5+'РСТ РСО-А'!$K$7+'РСТ РСО-А'!$F$9</f>
        <v>1535.04</v>
      </c>
      <c r="X242" s="117">
        <f>VLOOKUP($A242+ROUND((COLUMN()-2)/24,5),АТС!$A$41:$F$784,6)+'Иные услуги '!$C$5+'РСТ РСО-А'!$K$7+'РСТ РСО-А'!$F$9</f>
        <v>1534.7099999999998</v>
      </c>
      <c r="Y242" s="117">
        <f>VLOOKUP($A242+ROUND((COLUMN()-2)/24,5),АТС!$A$41:$F$784,6)+'Иные услуги '!$C$5+'РСТ РСО-А'!$K$7+'РСТ РСО-А'!$F$9</f>
        <v>1534.35</v>
      </c>
    </row>
    <row r="243" spans="1:25" x14ac:dyDescent="0.2">
      <c r="A243" s="66">
        <f t="shared" ref="A243:A271" si="8">A242+1</f>
        <v>43649</v>
      </c>
      <c r="B243" s="117">
        <f>VLOOKUP($A243+ROUND((COLUMN()-2)/24,5),АТС!$A$41:$F$784,6)+'Иные услуги '!$C$5+'РСТ РСО-А'!$K$7+'РСТ РСО-А'!$F$9</f>
        <v>1535.08</v>
      </c>
      <c r="C243" s="117">
        <f>VLOOKUP($A243+ROUND((COLUMN()-2)/24,5),АТС!$A$41:$F$784,6)+'Иные услуги '!$C$5+'РСТ РСО-А'!$K$7+'РСТ РСО-А'!$F$9</f>
        <v>1535.02</v>
      </c>
      <c r="D243" s="117">
        <f>VLOOKUP($A243+ROUND((COLUMN()-2)/24,5),АТС!$A$41:$F$784,6)+'Иные услуги '!$C$5+'РСТ РСО-А'!$K$7+'РСТ РСО-А'!$F$9</f>
        <v>1535.07</v>
      </c>
      <c r="E243" s="117">
        <f>VLOOKUP($A243+ROUND((COLUMN()-2)/24,5),АТС!$A$41:$F$784,6)+'Иные услуги '!$C$5+'РСТ РСО-А'!$K$7+'РСТ РСО-А'!$F$9</f>
        <v>1535.6599999999999</v>
      </c>
      <c r="F243" s="117">
        <f>VLOOKUP($A243+ROUND((COLUMN()-2)/24,5),АТС!$A$41:$F$784,6)+'Иные услуги '!$C$5+'РСТ РСО-А'!$K$7+'РСТ РСО-А'!$F$9</f>
        <v>1535.6499999999999</v>
      </c>
      <c r="G243" s="117">
        <f>VLOOKUP($A243+ROUND((COLUMN()-2)/24,5),АТС!$A$41:$F$784,6)+'Иные услуги '!$C$5+'РСТ РСО-А'!$K$7+'РСТ РСО-А'!$F$9</f>
        <v>1535.6499999999999</v>
      </c>
      <c r="H243" s="117">
        <f>VLOOKUP($A243+ROUND((COLUMN()-2)/24,5),АТС!$A$41:$F$784,6)+'Иные услуги '!$C$5+'РСТ РСО-А'!$K$7+'РСТ РСО-А'!$F$9</f>
        <v>1534.7099999999998</v>
      </c>
      <c r="I243" s="117">
        <f>VLOOKUP($A243+ROUND((COLUMN()-2)/24,5),АТС!$A$41:$F$784,6)+'Иные услуги '!$C$5+'РСТ РСО-А'!$K$7+'РСТ РСО-А'!$F$9</f>
        <v>1534.7299999999998</v>
      </c>
      <c r="J243" s="117">
        <f>VLOOKUP($A243+ROUND((COLUMN()-2)/24,5),АТС!$A$41:$F$784,6)+'Иные услуги '!$C$5+'РСТ РСО-А'!$K$7+'РСТ РСО-А'!$F$9</f>
        <v>1535.24</v>
      </c>
      <c r="K243" s="117">
        <f>VLOOKUP($A243+ROUND((COLUMN()-2)/24,5),АТС!$A$41:$F$784,6)+'Иные услуги '!$C$5+'РСТ РСО-А'!$K$7+'РСТ РСО-А'!$F$9</f>
        <v>1535.2199999999998</v>
      </c>
      <c r="L243" s="117">
        <f>VLOOKUP($A243+ROUND((COLUMN()-2)/24,5),АТС!$A$41:$F$784,6)+'Иные услуги '!$C$5+'РСТ РСО-А'!$K$7+'РСТ РСО-А'!$F$9</f>
        <v>1535.2299999999998</v>
      </c>
      <c r="M243" s="117">
        <f>VLOOKUP($A243+ROUND((COLUMN()-2)/24,5),АТС!$A$41:$F$784,6)+'Иные услуги '!$C$5+'РСТ РСО-А'!$K$7+'РСТ РСО-А'!$F$9</f>
        <v>1535.25</v>
      </c>
      <c r="N243" s="117">
        <f>VLOOKUP($A243+ROUND((COLUMN()-2)/24,5),АТС!$A$41:$F$784,6)+'Иные услуги '!$C$5+'РСТ РСО-А'!$K$7+'РСТ РСО-А'!$F$9</f>
        <v>1535.27</v>
      </c>
      <c r="O243" s="117">
        <f>VLOOKUP($A243+ROUND((COLUMN()-2)/24,5),АТС!$A$41:$F$784,6)+'Иные услуги '!$C$5+'РСТ РСО-А'!$K$7+'РСТ РСО-А'!$F$9</f>
        <v>1535.26</v>
      </c>
      <c r="P243" s="117">
        <f>VLOOKUP($A243+ROUND((COLUMN()-2)/24,5),АТС!$A$41:$F$784,6)+'Иные услуги '!$C$5+'РСТ РСО-А'!$K$7+'РСТ РСО-А'!$F$9</f>
        <v>1534.9399999999998</v>
      </c>
      <c r="Q243" s="117">
        <f>VLOOKUP($A243+ROUND((COLUMN()-2)/24,5),АТС!$A$41:$F$784,6)+'Иные услуги '!$C$5+'РСТ РСО-А'!$K$7+'РСТ РСО-А'!$F$9</f>
        <v>1534.9299999999998</v>
      </c>
      <c r="R243" s="117">
        <f>VLOOKUP($A243+ROUND((COLUMN()-2)/24,5),АТС!$A$41:$F$784,6)+'Иные услуги '!$C$5+'РСТ РСО-А'!$K$7+'РСТ РСО-А'!$F$9</f>
        <v>1534.9299999999998</v>
      </c>
      <c r="S243" s="117">
        <f>VLOOKUP($A243+ROUND((COLUMN()-2)/24,5),АТС!$A$41:$F$784,6)+'Иные услуги '!$C$5+'РСТ РСО-А'!$K$7+'РСТ РСО-А'!$F$9</f>
        <v>1534.8999999999999</v>
      </c>
      <c r="T243" s="117">
        <f>VLOOKUP($A243+ROUND((COLUMN()-2)/24,5),АТС!$A$41:$F$784,6)+'Иные услуги '!$C$5+'РСТ РСО-А'!$K$7+'РСТ РСО-А'!$F$9</f>
        <v>1535.2199999999998</v>
      </c>
      <c r="U243" s="117">
        <f>VLOOKUP($A243+ROUND((COLUMN()-2)/24,5),АТС!$A$41:$F$784,6)+'Иные услуги '!$C$5+'РСТ РСО-А'!$K$7+'РСТ РСО-А'!$F$9</f>
        <v>1535.2099999999998</v>
      </c>
      <c r="V243" s="117">
        <f>VLOOKUP($A243+ROUND((COLUMN()-2)/24,5),АТС!$A$41:$F$784,6)+'Иные услуги '!$C$5+'РСТ РСО-А'!$K$7+'РСТ РСО-А'!$F$9</f>
        <v>1534.9299999999998</v>
      </c>
      <c r="W243" s="117">
        <f>VLOOKUP($A243+ROUND((COLUMN()-2)/24,5),АТС!$A$41:$F$784,6)+'Иные услуги '!$C$5+'РСТ РСО-А'!$K$7+'РСТ РСО-А'!$F$9</f>
        <v>1534.76</v>
      </c>
      <c r="X243" s="117">
        <f>VLOOKUP($A243+ROUND((COLUMN()-2)/24,5),АТС!$A$41:$F$784,6)+'Иные услуги '!$C$5+'РСТ РСО-А'!$K$7+'РСТ РСО-А'!$F$9</f>
        <v>1534.3899999999999</v>
      </c>
      <c r="Y243" s="117">
        <f>VLOOKUP($A243+ROUND((COLUMN()-2)/24,5),АТС!$A$41:$F$784,6)+'Иные услуги '!$C$5+'РСТ РСО-А'!$K$7+'РСТ РСО-А'!$F$9</f>
        <v>1534.57</v>
      </c>
    </row>
    <row r="244" spans="1:25" x14ac:dyDescent="0.2">
      <c r="A244" s="66">
        <f t="shared" si="8"/>
        <v>43650</v>
      </c>
      <c r="B244" s="117">
        <f>VLOOKUP($A244+ROUND((COLUMN()-2)/24,5),АТС!$A$41:$F$784,6)+'Иные услуги '!$C$5+'РСТ РСО-А'!$K$7+'РСТ РСО-А'!$F$9</f>
        <v>1535.1</v>
      </c>
      <c r="C244" s="117">
        <f>VLOOKUP($A244+ROUND((COLUMN()-2)/24,5),АТС!$A$41:$F$784,6)+'Иные услуги '!$C$5+'РСТ РСО-А'!$K$7+'РСТ РСО-А'!$F$9</f>
        <v>1535.06</v>
      </c>
      <c r="D244" s="117">
        <f>VLOOKUP($A244+ROUND((COLUMN()-2)/24,5),АТС!$A$41:$F$784,6)+'Иные услуги '!$C$5+'РСТ РСО-А'!$K$7+'РСТ РСО-А'!$F$9</f>
        <v>1535.04</v>
      </c>
      <c r="E244" s="117">
        <f>VLOOKUP($A244+ROUND((COLUMN()-2)/24,5),АТС!$A$41:$F$784,6)+'Иные услуги '!$C$5+'РСТ РСО-А'!$K$7+'РСТ РСО-А'!$F$9</f>
        <v>1535.08</v>
      </c>
      <c r="F244" s="117">
        <f>VLOOKUP($A244+ROUND((COLUMN()-2)/24,5),АТС!$A$41:$F$784,6)+'Иные услуги '!$C$5+'РСТ РСО-А'!$K$7+'РСТ РСО-А'!$F$9</f>
        <v>1534.9499999999998</v>
      </c>
      <c r="G244" s="117">
        <f>VLOOKUP($A244+ROUND((COLUMN()-2)/24,5),АТС!$A$41:$F$784,6)+'Иные услуги '!$C$5+'РСТ РСО-А'!$K$7+'РСТ РСО-А'!$F$9</f>
        <v>1535</v>
      </c>
      <c r="H244" s="117">
        <f>VLOOKUP($A244+ROUND((COLUMN()-2)/24,5),АТС!$A$41:$F$784,6)+'Иные услуги '!$C$5+'РСТ РСО-А'!$K$7+'РСТ РСО-А'!$F$9</f>
        <v>1534.6599999999999</v>
      </c>
      <c r="I244" s="117">
        <f>VLOOKUP($A244+ROUND((COLUMN()-2)/24,5),АТС!$A$41:$F$784,6)+'Иные услуги '!$C$5+'РСТ РСО-А'!$K$7+'РСТ РСО-А'!$F$9</f>
        <v>1534.8</v>
      </c>
      <c r="J244" s="117">
        <f>VLOOKUP($A244+ROUND((COLUMN()-2)/24,5),АТС!$A$41:$F$784,6)+'Иные услуги '!$C$5+'РСТ РСО-А'!$K$7+'РСТ РСО-А'!$F$9</f>
        <v>1535</v>
      </c>
      <c r="K244" s="117">
        <f>VLOOKUP($A244+ROUND((COLUMN()-2)/24,5),АТС!$A$41:$F$784,6)+'Иные услуги '!$C$5+'РСТ РСО-А'!$K$7+'РСТ РСО-А'!$F$9</f>
        <v>1534.9499999999998</v>
      </c>
      <c r="L244" s="117">
        <f>VLOOKUP($A244+ROUND((COLUMN()-2)/24,5),АТС!$A$41:$F$784,6)+'Иные услуги '!$C$5+'РСТ РСО-А'!$K$7+'РСТ РСО-А'!$F$9</f>
        <v>1534.9599999999998</v>
      </c>
      <c r="M244" s="117">
        <f>VLOOKUP($A244+ROUND((COLUMN()-2)/24,5),АТС!$A$41:$F$784,6)+'Иные услуги '!$C$5+'РСТ РСО-А'!$K$7+'РСТ РСО-А'!$F$9</f>
        <v>1535.26</v>
      </c>
      <c r="N244" s="117">
        <f>VLOOKUP($A244+ROUND((COLUMN()-2)/24,5),АТС!$A$41:$F$784,6)+'Иные услуги '!$C$5+'РСТ РСО-А'!$K$7+'РСТ РСО-А'!$F$9</f>
        <v>1535.28</v>
      </c>
      <c r="O244" s="117">
        <f>VLOOKUP($A244+ROUND((COLUMN()-2)/24,5),АТС!$A$41:$F$784,6)+'Иные услуги '!$C$5+'РСТ РСО-А'!$K$7+'РСТ РСО-А'!$F$9</f>
        <v>1535.28</v>
      </c>
      <c r="P244" s="117">
        <f>VLOOKUP($A244+ROUND((COLUMN()-2)/24,5),АТС!$A$41:$F$784,6)+'Иные услуги '!$C$5+'РСТ РСО-А'!$K$7+'РСТ РСО-А'!$F$9</f>
        <v>1534.9599999999998</v>
      </c>
      <c r="Q244" s="117">
        <f>VLOOKUP($A244+ROUND((COLUMN()-2)/24,5),АТС!$A$41:$F$784,6)+'Иные услуги '!$C$5+'РСТ РСО-А'!$K$7+'РСТ РСО-А'!$F$9</f>
        <v>1534.99</v>
      </c>
      <c r="R244" s="117">
        <f>VLOOKUP($A244+ROUND((COLUMN()-2)/24,5),АТС!$A$41:$F$784,6)+'Иные услуги '!$C$5+'РСТ РСО-А'!$K$7+'РСТ РСО-А'!$F$9</f>
        <v>1534.9399999999998</v>
      </c>
      <c r="S244" s="117">
        <f>VLOOKUP($A244+ROUND((COLUMN()-2)/24,5),АТС!$A$41:$F$784,6)+'Иные услуги '!$C$5+'РСТ РСО-А'!$K$7+'РСТ РСО-А'!$F$9</f>
        <v>1534.9099999999999</v>
      </c>
      <c r="T244" s="117">
        <f>VLOOKUP($A244+ROUND((COLUMN()-2)/24,5),АТС!$A$41:$F$784,6)+'Иные услуги '!$C$5+'РСТ РСО-А'!$K$7+'РСТ РСО-А'!$F$9</f>
        <v>1535.1799999999998</v>
      </c>
      <c r="U244" s="117">
        <f>VLOOKUP($A244+ROUND((COLUMN()-2)/24,5),АТС!$A$41:$F$784,6)+'Иные услуги '!$C$5+'РСТ РСО-А'!$K$7+'РСТ РСО-А'!$F$9</f>
        <v>1535.1599999999999</v>
      </c>
      <c r="V244" s="117">
        <f>VLOOKUP($A244+ROUND((COLUMN()-2)/24,5),АТС!$A$41:$F$784,6)+'Иные услуги '!$C$5+'РСТ РСО-А'!$K$7+'РСТ РСО-А'!$F$9</f>
        <v>1534.9399999999998</v>
      </c>
      <c r="W244" s="117">
        <f>VLOOKUP($A244+ROUND((COLUMN()-2)/24,5),АТС!$A$41:$F$784,6)+'Иные услуги '!$C$5+'РСТ РСО-А'!$K$7+'РСТ РСО-А'!$F$9</f>
        <v>1534.82</v>
      </c>
      <c r="X244" s="117">
        <f>VLOOKUP($A244+ROUND((COLUMN()-2)/24,5),АТС!$A$41:$F$784,6)+'Иные услуги '!$C$5+'РСТ РСО-А'!$K$7+'РСТ РСО-А'!$F$9</f>
        <v>1534.52</v>
      </c>
      <c r="Y244" s="117">
        <f>VLOOKUP($A244+ROUND((COLUMN()-2)/24,5),АТС!$A$41:$F$784,6)+'Иные услуги '!$C$5+'РСТ РСО-А'!$K$7+'РСТ РСО-А'!$F$9</f>
        <v>1534.3899999999999</v>
      </c>
    </row>
    <row r="245" spans="1:25" x14ac:dyDescent="0.2">
      <c r="A245" s="66">
        <f t="shared" si="8"/>
        <v>43651</v>
      </c>
      <c r="B245" s="117">
        <f>VLOOKUP($A245+ROUND((COLUMN()-2)/24,5),АТС!$A$41:$F$784,6)+'Иные услуги '!$C$5+'РСТ РСО-А'!$K$7+'РСТ РСО-А'!$F$9</f>
        <v>1535.01</v>
      </c>
      <c r="C245" s="117">
        <f>VLOOKUP($A245+ROUND((COLUMN()-2)/24,5),АТС!$A$41:$F$784,6)+'Иные услуги '!$C$5+'РСТ РСО-А'!$K$7+'РСТ РСО-А'!$F$9</f>
        <v>1534.9199999999998</v>
      </c>
      <c r="D245" s="117">
        <f>VLOOKUP($A245+ROUND((COLUMN()-2)/24,5),АТС!$A$41:$F$784,6)+'Иные услуги '!$C$5+'РСТ РСО-А'!$K$7+'РСТ РСО-А'!$F$9</f>
        <v>1534.9399999999998</v>
      </c>
      <c r="E245" s="117">
        <f>VLOOKUP($A245+ROUND((COLUMN()-2)/24,5),АТС!$A$41:$F$784,6)+'Иные услуги '!$C$5+'РСТ РСО-А'!$K$7+'РСТ РСО-А'!$F$9</f>
        <v>1534.9499999999998</v>
      </c>
      <c r="F245" s="117">
        <f>VLOOKUP($A245+ROUND((COLUMN()-2)/24,5),АТС!$A$41:$F$784,6)+'Иные услуги '!$C$5+'РСТ РСО-А'!$K$7+'РСТ РСО-А'!$F$9</f>
        <v>1534.86</v>
      </c>
      <c r="G245" s="117">
        <f>VLOOKUP($A245+ROUND((COLUMN()-2)/24,5),АТС!$A$41:$F$784,6)+'Иные услуги '!$C$5+'РСТ РСО-А'!$K$7+'РСТ РСО-А'!$F$9</f>
        <v>1534.8</v>
      </c>
      <c r="H245" s="117">
        <f>VLOOKUP($A245+ROUND((COLUMN()-2)/24,5),АТС!$A$41:$F$784,6)+'Иные услуги '!$C$5+'РСТ РСО-А'!$K$7+'РСТ РСО-А'!$F$9</f>
        <v>1534.4399999999998</v>
      </c>
      <c r="I245" s="117">
        <f>VLOOKUP($A245+ROUND((COLUMN()-2)/24,5),АТС!$A$41:$F$784,6)+'Иные услуги '!$C$5+'РСТ РСО-А'!$K$7+'РСТ РСО-А'!$F$9</f>
        <v>1534.59</v>
      </c>
      <c r="J245" s="117">
        <f>VLOOKUP($A245+ROUND((COLUMN()-2)/24,5),АТС!$A$41:$F$784,6)+'Иные услуги '!$C$5+'РСТ РСО-А'!$K$7+'РСТ РСО-А'!$F$9</f>
        <v>1534.84</v>
      </c>
      <c r="K245" s="117">
        <f>VLOOKUP($A245+ROUND((COLUMN()-2)/24,5),АТС!$A$41:$F$784,6)+'Иные услуги '!$C$5+'РСТ РСО-А'!$K$7+'РСТ РСО-А'!$F$9</f>
        <v>1534.86</v>
      </c>
      <c r="L245" s="117">
        <f>VLOOKUP($A245+ROUND((COLUMN()-2)/24,5),АТС!$A$41:$F$784,6)+'Иные услуги '!$C$5+'РСТ РСО-А'!$K$7+'РСТ РСО-А'!$F$9</f>
        <v>1534.86</v>
      </c>
      <c r="M245" s="117">
        <f>VLOOKUP($A245+ROUND((COLUMN()-2)/24,5),АТС!$A$41:$F$784,6)+'Иные услуги '!$C$5+'РСТ РСО-А'!$K$7+'РСТ РСО-А'!$F$9</f>
        <v>1535.2199999999998</v>
      </c>
      <c r="N245" s="117">
        <f>VLOOKUP($A245+ROUND((COLUMN()-2)/24,5),АТС!$A$41:$F$784,6)+'Иные услуги '!$C$5+'РСТ РСО-А'!$K$7+'РСТ РСО-А'!$F$9</f>
        <v>1535.2099999999998</v>
      </c>
      <c r="O245" s="117">
        <f>VLOOKUP($A245+ROUND((COLUMN()-2)/24,5),АТС!$A$41:$F$784,6)+'Иные услуги '!$C$5+'РСТ РСО-А'!$K$7+'РСТ РСО-А'!$F$9</f>
        <v>1535.1999999999998</v>
      </c>
      <c r="P245" s="117">
        <f>VLOOKUP($A245+ROUND((COLUMN()-2)/24,5),АТС!$A$41:$F$784,6)+'Иные услуги '!$C$5+'РСТ РСО-А'!$K$7+'РСТ РСО-А'!$F$9</f>
        <v>1534.86</v>
      </c>
      <c r="Q245" s="117">
        <f>VLOOKUP($A245+ROUND((COLUMN()-2)/24,5),АТС!$A$41:$F$784,6)+'Иные услуги '!$C$5+'РСТ РСО-А'!$K$7+'РСТ РСО-А'!$F$9</f>
        <v>1534.86</v>
      </c>
      <c r="R245" s="117">
        <f>VLOOKUP($A245+ROUND((COLUMN()-2)/24,5),АТС!$A$41:$F$784,6)+'Иные услуги '!$C$5+'РСТ РСО-А'!$K$7+'РСТ РСО-А'!$F$9</f>
        <v>1534.86</v>
      </c>
      <c r="S245" s="117">
        <f>VLOOKUP($A245+ROUND((COLUMN()-2)/24,5),АТС!$A$41:$F$784,6)+'Иные услуги '!$C$5+'РСТ РСО-А'!$K$7+'РСТ РСО-А'!$F$9</f>
        <v>1535.12</v>
      </c>
      <c r="T245" s="117">
        <f>VLOOKUP($A245+ROUND((COLUMN()-2)/24,5),АТС!$A$41:$F$784,6)+'Иные услуги '!$C$5+'РСТ РСО-А'!$K$7+'РСТ РСО-А'!$F$9</f>
        <v>1535.1499999999999</v>
      </c>
      <c r="U245" s="117">
        <f>VLOOKUP($A245+ROUND((COLUMN()-2)/24,5),АТС!$A$41:$F$784,6)+'Иные услуги '!$C$5+'РСТ РСО-А'!$K$7+'РСТ РСО-А'!$F$9</f>
        <v>1535.1299999999999</v>
      </c>
      <c r="V245" s="117">
        <f>VLOOKUP($A245+ROUND((COLUMN()-2)/24,5),АТС!$A$41:$F$784,6)+'Иные услуги '!$C$5+'РСТ РСО-А'!$K$7+'РСТ РСО-А'!$F$9</f>
        <v>1534.9499999999998</v>
      </c>
      <c r="W245" s="117">
        <f>VLOOKUP($A245+ROUND((COLUMN()-2)/24,5),АТС!$A$41:$F$784,6)+'Иные услуги '!$C$5+'РСТ РСО-А'!$K$7+'РСТ РСО-А'!$F$9</f>
        <v>1534.87</v>
      </c>
      <c r="X245" s="117">
        <f>VLOOKUP($A245+ROUND((COLUMN()-2)/24,5),АТС!$A$41:$F$784,6)+'Иные услуги '!$C$5+'РСТ РСО-А'!$K$7+'РСТ РСО-А'!$F$9</f>
        <v>1534.52</v>
      </c>
      <c r="Y245" s="117">
        <f>VLOOKUP($A245+ROUND((COLUMN()-2)/24,5),АТС!$A$41:$F$784,6)+'Иные услуги '!$C$5+'РСТ РСО-А'!$K$7+'РСТ РСО-А'!$F$9</f>
        <v>1534.05</v>
      </c>
    </row>
    <row r="246" spans="1:25" x14ac:dyDescent="0.2">
      <c r="A246" s="66">
        <f t="shared" si="8"/>
        <v>43652</v>
      </c>
      <c r="B246" s="117">
        <f>VLOOKUP($A246+ROUND((COLUMN()-2)/24,5),АТС!$A$41:$F$784,6)+'Иные услуги '!$C$5+'РСТ РСО-А'!$K$7+'РСТ РСО-А'!$F$9</f>
        <v>1535</v>
      </c>
      <c r="C246" s="117">
        <f>VLOOKUP($A246+ROUND((COLUMN()-2)/24,5),АТС!$A$41:$F$784,6)+'Иные услуги '!$C$5+'РСТ РСО-А'!$K$7+'РСТ РСО-А'!$F$9</f>
        <v>1534.9199999999998</v>
      </c>
      <c r="D246" s="117">
        <f>VLOOKUP($A246+ROUND((COLUMN()-2)/24,5),АТС!$A$41:$F$784,6)+'Иные услуги '!$C$5+'РСТ РСО-А'!$K$7+'РСТ РСО-А'!$F$9</f>
        <v>1534.9099999999999</v>
      </c>
      <c r="E246" s="117">
        <f>VLOOKUP($A246+ROUND((COLUMN()-2)/24,5),АТС!$A$41:$F$784,6)+'Иные услуги '!$C$5+'РСТ РСО-А'!$K$7+'РСТ РСО-А'!$F$9</f>
        <v>1534.9299999999998</v>
      </c>
      <c r="F246" s="117">
        <f>VLOOKUP($A246+ROUND((COLUMN()-2)/24,5),АТС!$A$41:$F$784,6)+'Иные услуги '!$C$5+'РСТ РСО-А'!$K$7+'РСТ РСО-А'!$F$9</f>
        <v>1534.84</v>
      </c>
      <c r="G246" s="117">
        <f>VLOOKUP($A246+ROUND((COLUMN()-2)/24,5),АТС!$A$41:$F$784,6)+'Иные услуги '!$C$5+'РСТ РСО-А'!$K$7+'РСТ РСО-А'!$F$9</f>
        <v>1534.81</v>
      </c>
      <c r="H246" s="117">
        <f>VLOOKUP($A246+ROUND((COLUMN()-2)/24,5),АТС!$A$41:$F$784,6)+'Иные услуги '!$C$5+'РСТ РСО-А'!$K$7+'РСТ РСО-А'!$F$9</f>
        <v>1534.61</v>
      </c>
      <c r="I246" s="117">
        <f>VLOOKUP($A246+ROUND((COLUMN()-2)/24,5),АТС!$A$41:$F$784,6)+'Иные услуги '!$C$5+'РСТ РСО-А'!$K$7+'РСТ РСО-А'!$F$9</f>
        <v>1534.78</v>
      </c>
      <c r="J246" s="117">
        <f>VLOOKUP($A246+ROUND((COLUMN()-2)/24,5),АТС!$A$41:$F$784,6)+'Иные услуги '!$C$5+'РСТ РСО-А'!$K$7+'РСТ РСО-А'!$F$9</f>
        <v>1535.03</v>
      </c>
      <c r="K246" s="117">
        <f>VLOOKUP($A246+ROUND((COLUMN()-2)/24,5),АТС!$A$41:$F$784,6)+'Иные услуги '!$C$5+'РСТ РСО-А'!$K$7+'РСТ РСО-А'!$F$9</f>
        <v>1535.1</v>
      </c>
      <c r="L246" s="117">
        <f>VLOOKUP($A246+ROUND((COLUMN()-2)/24,5),АТС!$A$41:$F$784,6)+'Иные услуги '!$C$5+'РСТ РСО-А'!$K$7+'РСТ РСО-А'!$F$9</f>
        <v>1535.1999999999998</v>
      </c>
      <c r="M246" s="117">
        <f>VLOOKUP($A246+ROUND((COLUMN()-2)/24,5),АТС!$A$41:$F$784,6)+'Иные услуги '!$C$5+'РСТ РСО-А'!$K$7+'РСТ РСО-А'!$F$9</f>
        <v>1535.1899999999998</v>
      </c>
      <c r="N246" s="117">
        <f>VLOOKUP($A246+ROUND((COLUMN()-2)/24,5),АТС!$A$41:$F$784,6)+'Иные услуги '!$C$5+'РСТ РСО-А'!$K$7+'РСТ РСО-А'!$F$9</f>
        <v>1535.1</v>
      </c>
      <c r="O246" s="117">
        <f>VLOOKUP($A246+ROUND((COLUMN()-2)/24,5),АТС!$A$41:$F$784,6)+'Иные услуги '!$C$5+'РСТ РСО-А'!$K$7+'РСТ РСО-А'!$F$9</f>
        <v>1535.09</v>
      </c>
      <c r="P246" s="117">
        <f>VLOOKUP($A246+ROUND((COLUMN()-2)/24,5),АТС!$A$41:$F$784,6)+'Иные услуги '!$C$5+'РСТ РСО-А'!$K$7+'РСТ РСО-А'!$F$9</f>
        <v>1535.09</v>
      </c>
      <c r="Q246" s="117">
        <f>VLOOKUP($A246+ROUND((COLUMN()-2)/24,5),АТС!$A$41:$F$784,6)+'Иные услуги '!$C$5+'РСТ РСО-А'!$K$7+'РСТ РСО-А'!$F$9</f>
        <v>1535.11</v>
      </c>
      <c r="R246" s="117">
        <f>VLOOKUP($A246+ROUND((COLUMN()-2)/24,5),АТС!$A$41:$F$784,6)+'Иные услуги '!$C$5+'РСТ РСО-А'!$K$7+'РСТ РСО-А'!$F$9</f>
        <v>1535.12</v>
      </c>
      <c r="S246" s="117">
        <f>VLOOKUP($A246+ROUND((COLUMN()-2)/24,5),АТС!$A$41:$F$784,6)+'Иные услуги '!$C$5+'РСТ РСО-А'!$K$7+'РСТ РСО-А'!$F$9</f>
        <v>1535.08</v>
      </c>
      <c r="T246" s="117">
        <f>VLOOKUP($A246+ROUND((COLUMN()-2)/24,5),АТС!$A$41:$F$784,6)+'Иные услуги '!$C$5+'РСТ РСО-А'!$K$7+'РСТ РСО-А'!$F$9</f>
        <v>1535.1499999999999</v>
      </c>
      <c r="U246" s="117">
        <f>VLOOKUP($A246+ROUND((COLUMN()-2)/24,5),АТС!$A$41:$F$784,6)+'Иные услуги '!$C$5+'РСТ РСО-А'!$K$7+'РСТ РСО-А'!$F$9</f>
        <v>1535.1999999999998</v>
      </c>
      <c r="V246" s="117">
        <f>VLOOKUP($A246+ROUND((COLUMN()-2)/24,5),АТС!$A$41:$F$784,6)+'Иные услуги '!$C$5+'РСТ РСО-А'!$K$7+'РСТ РСО-А'!$F$9</f>
        <v>1534.9499999999998</v>
      </c>
      <c r="W246" s="117">
        <f>VLOOKUP($A246+ROUND((COLUMN()-2)/24,5),АТС!$A$41:$F$784,6)+'Иные услуги '!$C$5+'РСТ РСО-А'!$K$7+'РСТ РСО-А'!$F$9</f>
        <v>1534.85</v>
      </c>
      <c r="X246" s="117">
        <f>VLOOKUP($A246+ROUND((COLUMN()-2)/24,5),АТС!$A$41:$F$784,6)+'Иные услуги '!$C$5+'РСТ РСО-А'!$K$7+'РСТ РСО-А'!$F$9</f>
        <v>1534.4299999999998</v>
      </c>
      <c r="Y246" s="117">
        <f>VLOOKUP($A246+ROUND((COLUMN()-2)/24,5),АТС!$A$41:$F$784,6)+'Иные услуги '!$C$5+'РСТ РСО-А'!$K$7+'РСТ РСО-А'!$F$9</f>
        <v>1533.9299999999998</v>
      </c>
    </row>
    <row r="247" spans="1:25" x14ac:dyDescent="0.2">
      <c r="A247" s="66">
        <f t="shared" si="8"/>
        <v>43653</v>
      </c>
      <c r="B247" s="117">
        <f>VLOOKUP($A247+ROUND((COLUMN()-2)/24,5),АТС!$A$41:$F$784,6)+'Иные услуги '!$C$5+'РСТ РСО-А'!$K$7+'РСТ РСО-А'!$F$9</f>
        <v>1535.01</v>
      </c>
      <c r="C247" s="117">
        <f>VLOOKUP($A247+ROUND((COLUMN()-2)/24,5),АТС!$A$41:$F$784,6)+'Иные услуги '!$C$5+'РСТ РСО-А'!$K$7+'РСТ РСО-А'!$F$9</f>
        <v>1534.9199999999998</v>
      </c>
      <c r="D247" s="117">
        <f>VLOOKUP($A247+ROUND((COLUMN()-2)/24,5),АТС!$A$41:$F$784,6)+'Иные услуги '!$C$5+'РСТ РСО-А'!$K$7+'РСТ РСО-А'!$F$9</f>
        <v>1534.8999999999999</v>
      </c>
      <c r="E247" s="117">
        <f>VLOOKUP($A247+ROUND((COLUMN()-2)/24,5),АТС!$A$41:$F$784,6)+'Иные услуги '!$C$5+'РСТ РСО-А'!$K$7+'РСТ РСО-А'!$F$9</f>
        <v>1534.9299999999998</v>
      </c>
      <c r="F247" s="117">
        <f>VLOOKUP($A247+ROUND((COLUMN()-2)/24,5),АТС!$A$41:$F$784,6)+'Иные услуги '!$C$5+'РСТ РСО-А'!$K$7+'РСТ РСО-А'!$F$9</f>
        <v>1534.82</v>
      </c>
      <c r="G247" s="117">
        <f>VLOOKUP($A247+ROUND((COLUMN()-2)/24,5),АТС!$A$41:$F$784,6)+'Иные услуги '!$C$5+'РСТ РСО-А'!$K$7+'РСТ РСО-А'!$F$9</f>
        <v>1534.84</v>
      </c>
      <c r="H247" s="117">
        <f>VLOOKUP($A247+ROUND((COLUMN()-2)/24,5),АТС!$A$41:$F$784,6)+'Иные услуги '!$C$5+'РСТ РСО-А'!$K$7+'РСТ РСО-А'!$F$9</f>
        <v>1534.6399999999999</v>
      </c>
      <c r="I247" s="117">
        <f>VLOOKUP($A247+ROUND((COLUMN()-2)/24,5),АТС!$A$41:$F$784,6)+'Иные услуги '!$C$5+'РСТ РСО-А'!$K$7+'РСТ РСО-А'!$F$9</f>
        <v>1534.76</v>
      </c>
      <c r="J247" s="117">
        <f>VLOOKUP($A247+ROUND((COLUMN()-2)/24,5),АТС!$A$41:$F$784,6)+'Иные услуги '!$C$5+'РСТ РСО-А'!$K$7+'РСТ РСО-А'!$F$9</f>
        <v>1535.05</v>
      </c>
      <c r="K247" s="117">
        <f>VLOOKUP($A247+ROUND((COLUMN()-2)/24,5),АТС!$A$41:$F$784,6)+'Иные услуги '!$C$5+'РСТ РСО-А'!$K$7+'РСТ РСО-А'!$F$9</f>
        <v>1535.11</v>
      </c>
      <c r="L247" s="117">
        <f>VLOOKUP($A247+ROUND((COLUMN()-2)/24,5),АТС!$A$41:$F$784,6)+'Иные услуги '!$C$5+'РСТ РСО-А'!$K$7+'РСТ РСО-А'!$F$9</f>
        <v>1535.2299999999998</v>
      </c>
      <c r="M247" s="117">
        <f>VLOOKUP($A247+ROUND((COLUMN()-2)/24,5),АТС!$A$41:$F$784,6)+'Иные услуги '!$C$5+'РСТ РСО-А'!$K$7+'РСТ РСО-А'!$F$9</f>
        <v>1535.11</v>
      </c>
      <c r="N247" s="117">
        <f>VLOOKUP($A247+ROUND((COLUMN()-2)/24,5),АТС!$A$41:$F$784,6)+'Иные услуги '!$C$5+'РСТ РСО-А'!$K$7+'РСТ РСО-А'!$F$9</f>
        <v>1535.07</v>
      </c>
      <c r="O247" s="117">
        <f>VLOOKUP($A247+ROUND((COLUMN()-2)/24,5),АТС!$A$41:$F$784,6)+'Иные услуги '!$C$5+'РСТ РСО-А'!$K$7+'РСТ РСО-А'!$F$9</f>
        <v>1535.07</v>
      </c>
      <c r="P247" s="117">
        <f>VLOOKUP($A247+ROUND((COLUMN()-2)/24,5),АТС!$A$41:$F$784,6)+'Иные услуги '!$C$5+'РСТ РСО-А'!$K$7+'РСТ РСО-А'!$F$9</f>
        <v>1534.9799999999998</v>
      </c>
      <c r="Q247" s="117">
        <f>VLOOKUP($A247+ROUND((COLUMN()-2)/24,5),АТС!$A$41:$F$784,6)+'Иные услуги '!$C$5+'РСТ РСО-А'!$K$7+'РСТ РСО-А'!$F$9</f>
        <v>1534.84</v>
      </c>
      <c r="R247" s="117">
        <f>VLOOKUP($A247+ROUND((COLUMN()-2)/24,5),АТС!$A$41:$F$784,6)+'Иные услуги '!$C$5+'РСТ РСО-А'!$K$7+'РСТ РСО-А'!$F$9</f>
        <v>1535.05</v>
      </c>
      <c r="S247" s="117">
        <f>VLOOKUP($A247+ROUND((COLUMN()-2)/24,5),АТС!$A$41:$F$784,6)+'Иные услуги '!$C$5+'РСТ РСО-А'!$K$7+'РСТ РСО-А'!$F$9</f>
        <v>1535.1599999999999</v>
      </c>
      <c r="T247" s="117">
        <f>VLOOKUP($A247+ROUND((COLUMN()-2)/24,5),АТС!$A$41:$F$784,6)+'Иные услуги '!$C$5+'РСТ РСО-А'!$K$7+'РСТ РСО-А'!$F$9</f>
        <v>1535.1599999999999</v>
      </c>
      <c r="U247" s="117">
        <f>VLOOKUP($A247+ROUND((COLUMN()-2)/24,5),АТС!$A$41:$F$784,6)+'Иные услуги '!$C$5+'РСТ РСО-А'!$K$7+'РСТ РСО-А'!$F$9</f>
        <v>1535.2199999999998</v>
      </c>
      <c r="V247" s="117">
        <f>VLOOKUP($A247+ROUND((COLUMN()-2)/24,5),АТС!$A$41:$F$784,6)+'Иные услуги '!$C$5+'РСТ РСО-А'!$K$7+'РСТ РСО-А'!$F$9</f>
        <v>1534.9399999999998</v>
      </c>
      <c r="W247" s="117">
        <f>VLOOKUP($A247+ROUND((COLUMN()-2)/24,5),АТС!$A$41:$F$784,6)+'Иные услуги '!$C$5+'РСТ РСО-А'!$K$7+'РСТ РСО-А'!$F$9</f>
        <v>1534.87</v>
      </c>
      <c r="X247" s="117">
        <f>VLOOKUP($A247+ROUND((COLUMN()-2)/24,5),АТС!$A$41:$F$784,6)+'Иные услуги '!$C$5+'РСТ РСО-А'!$K$7+'РСТ РСО-А'!$F$9</f>
        <v>1534.53</v>
      </c>
      <c r="Y247" s="117">
        <f>VLOOKUP($A247+ROUND((COLUMN()-2)/24,5),АТС!$A$41:$F$784,6)+'Иные услуги '!$C$5+'РСТ РСО-А'!$K$7+'РСТ РСО-А'!$F$9</f>
        <v>1533.9399999999998</v>
      </c>
    </row>
    <row r="248" spans="1:25" x14ac:dyDescent="0.2">
      <c r="A248" s="66">
        <f t="shared" si="8"/>
        <v>43654</v>
      </c>
      <c r="B248" s="117">
        <f>VLOOKUP($A248+ROUND((COLUMN()-2)/24,5),АТС!$A$41:$F$784,6)+'Иные услуги '!$C$5+'РСТ РСО-А'!$K$7+'РСТ РСО-А'!$F$9</f>
        <v>1535</v>
      </c>
      <c r="C248" s="117">
        <f>VLOOKUP($A248+ROUND((COLUMN()-2)/24,5),АТС!$A$41:$F$784,6)+'Иные услуги '!$C$5+'РСТ РСО-А'!$K$7+'РСТ РСО-А'!$F$9</f>
        <v>1534.8799999999999</v>
      </c>
      <c r="D248" s="117">
        <f>VLOOKUP($A248+ROUND((COLUMN()-2)/24,5),АТС!$A$41:$F$784,6)+'Иные услуги '!$C$5+'РСТ РСО-А'!$K$7+'РСТ РСО-А'!$F$9</f>
        <v>1534.8799999999999</v>
      </c>
      <c r="E248" s="117">
        <f>VLOOKUP($A248+ROUND((COLUMN()-2)/24,5),АТС!$A$41:$F$784,6)+'Иные услуги '!$C$5+'РСТ РСО-А'!$K$7+'РСТ РСО-А'!$F$9</f>
        <v>1534.8999999999999</v>
      </c>
      <c r="F248" s="117">
        <f>VLOOKUP($A248+ROUND((COLUMN()-2)/24,5),АТС!$A$41:$F$784,6)+'Иные услуги '!$C$5+'РСТ РСО-А'!$K$7+'РСТ РСО-А'!$F$9</f>
        <v>1534.79</v>
      </c>
      <c r="G248" s="117">
        <f>VLOOKUP($A248+ROUND((COLUMN()-2)/24,5),АТС!$A$41:$F$784,6)+'Иные услуги '!$C$5+'РСТ РСО-А'!$K$7+'РСТ РСО-А'!$F$9</f>
        <v>1534.6999999999998</v>
      </c>
      <c r="H248" s="117">
        <f>VLOOKUP($A248+ROUND((COLUMN()-2)/24,5),АТС!$A$41:$F$784,6)+'Иные услуги '!$C$5+'РСТ РСО-А'!$K$7+'РСТ РСО-А'!$F$9</f>
        <v>1534.35</v>
      </c>
      <c r="I248" s="117">
        <f>VLOOKUP($A248+ROUND((COLUMN()-2)/24,5),АТС!$A$41:$F$784,6)+'Иные услуги '!$C$5+'РСТ РСО-А'!$K$7+'РСТ РСО-А'!$F$9</f>
        <v>1535.04</v>
      </c>
      <c r="J248" s="117">
        <f>VLOOKUP($A248+ROUND((COLUMN()-2)/24,5),АТС!$A$41:$F$784,6)+'Иные услуги '!$C$5+'РСТ РСО-А'!$K$7+'РСТ РСО-А'!$F$9</f>
        <v>1535.25</v>
      </c>
      <c r="K248" s="117">
        <f>VLOOKUP($A248+ROUND((COLUMN()-2)/24,5),АТС!$A$41:$F$784,6)+'Иные услуги '!$C$5+'РСТ РСО-А'!$K$7+'РСТ РСО-А'!$F$9</f>
        <v>1535.31</v>
      </c>
      <c r="L248" s="117">
        <f>VLOOKUP($A248+ROUND((COLUMN()-2)/24,5),АТС!$A$41:$F$784,6)+'Иные услуги '!$C$5+'РСТ РСО-А'!$K$7+'РСТ РСО-А'!$F$9</f>
        <v>1535.33</v>
      </c>
      <c r="M248" s="117">
        <f>VLOOKUP($A248+ROUND((COLUMN()-2)/24,5),АТС!$A$41:$F$784,6)+'Иные услуги '!$C$5+'РСТ РСО-А'!$K$7+'РСТ РСО-А'!$F$9</f>
        <v>1535.34</v>
      </c>
      <c r="N248" s="117">
        <f>VLOOKUP($A248+ROUND((COLUMN()-2)/24,5),АТС!$A$41:$F$784,6)+'Иные услуги '!$C$5+'РСТ РСО-А'!$K$7+'РСТ РСО-А'!$F$9</f>
        <v>1535.34</v>
      </c>
      <c r="O248" s="117">
        <f>VLOOKUP($A248+ROUND((COLUMN()-2)/24,5),АТС!$A$41:$F$784,6)+'Иные услуги '!$C$5+'РСТ РСО-А'!$K$7+'РСТ РСО-А'!$F$9</f>
        <v>1535.2099999999998</v>
      </c>
      <c r="P248" s="117">
        <f>VLOOKUP($A248+ROUND((COLUMN()-2)/24,5),АТС!$A$41:$F$784,6)+'Иные услуги '!$C$5+'РСТ РСО-А'!$K$7+'РСТ РСО-А'!$F$9</f>
        <v>1535.2099999999998</v>
      </c>
      <c r="Q248" s="117">
        <f>VLOOKUP($A248+ROUND((COLUMN()-2)/24,5),АТС!$A$41:$F$784,6)+'Иные услуги '!$C$5+'РСТ РСО-А'!$K$7+'РСТ РСО-А'!$F$9</f>
        <v>1535.1599999999999</v>
      </c>
      <c r="R248" s="117">
        <f>VLOOKUP($A248+ROUND((COLUMN()-2)/24,5),АТС!$A$41:$F$784,6)+'Иные услуги '!$C$5+'РСТ РСО-А'!$K$7+'РСТ РСО-А'!$F$9</f>
        <v>1535.1799999999998</v>
      </c>
      <c r="S248" s="117">
        <f>VLOOKUP($A248+ROUND((COLUMN()-2)/24,5),АТС!$A$41:$F$784,6)+'Иные услуги '!$C$5+'РСТ РСО-А'!$K$7+'РСТ РСО-А'!$F$9</f>
        <v>1535.1399999999999</v>
      </c>
      <c r="T248" s="117">
        <f>VLOOKUP($A248+ROUND((COLUMN()-2)/24,5),АТС!$A$41:$F$784,6)+'Иные услуги '!$C$5+'РСТ РСО-А'!$K$7+'РСТ РСО-А'!$F$9</f>
        <v>1535.2199999999998</v>
      </c>
      <c r="U248" s="117">
        <f>VLOOKUP($A248+ROUND((COLUMN()-2)/24,5),АТС!$A$41:$F$784,6)+'Иные услуги '!$C$5+'РСТ РСО-А'!$K$7+'РСТ РСО-А'!$F$9</f>
        <v>1535.2099999999998</v>
      </c>
      <c r="V248" s="117">
        <f>VLOOKUP($A248+ROUND((COLUMN()-2)/24,5),АТС!$A$41:$F$784,6)+'Иные услуги '!$C$5+'РСТ РСО-А'!$K$7+'РСТ РСО-А'!$F$9</f>
        <v>1534.8</v>
      </c>
      <c r="W248" s="117">
        <f>VLOOKUP($A248+ROUND((COLUMN()-2)/24,5),АТС!$A$41:$F$784,6)+'Иные услуги '!$C$5+'РСТ РСО-А'!$K$7+'РСТ РСО-А'!$F$9</f>
        <v>1534.83</v>
      </c>
      <c r="X248" s="117">
        <f>VLOOKUP($A248+ROUND((COLUMN()-2)/24,5),АТС!$A$41:$F$784,6)+'Иные услуги '!$C$5+'РСТ РСО-А'!$K$7+'РСТ РСО-А'!$F$9</f>
        <v>1534.31</v>
      </c>
      <c r="Y248" s="117">
        <f>VLOOKUP($A248+ROUND((COLUMN()-2)/24,5),АТС!$A$41:$F$784,6)+'Иные услуги '!$C$5+'РСТ РСО-А'!$K$7+'РСТ РСО-А'!$F$9</f>
        <v>1533.75</v>
      </c>
    </row>
    <row r="249" spans="1:25" x14ac:dyDescent="0.2">
      <c r="A249" s="66">
        <f t="shared" si="8"/>
        <v>43655</v>
      </c>
      <c r="B249" s="117">
        <f>VLOOKUP($A249+ROUND((COLUMN()-2)/24,5),АТС!$A$41:$F$784,6)+'Иные услуги '!$C$5+'РСТ РСО-А'!$K$7+'РСТ РСО-А'!$F$9</f>
        <v>1535.11</v>
      </c>
      <c r="C249" s="117">
        <f>VLOOKUP($A249+ROUND((COLUMN()-2)/24,5),АТС!$A$41:$F$784,6)+'Иные услуги '!$C$5+'РСТ РСО-А'!$K$7+'РСТ РСО-А'!$F$9</f>
        <v>1535</v>
      </c>
      <c r="D249" s="117">
        <f>VLOOKUP($A249+ROUND((COLUMN()-2)/24,5),АТС!$A$41:$F$784,6)+'Иные услуги '!$C$5+'РСТ РСО-А'!$K$7+'РСТ РСО-А'!$F$9</f>
        <v>1535.02</v>
      </c>
      <c r="E249" s="117">
        <f>VLOOKUP($A249+ROUND((COLUMN()-2)/24,5),АТС!$A$41:$F$784,6)+'Иные услуги '!$C$5+'РСТ РСО-А'!$K$7+'РСТ РСО-А'!$F$9</f>
        <v>1535.02</v>
      </c>
      <c r="F249" s="117">
        <f>VLOOKUP($A249+ROUND((COLUMN()-2)/24,5),АТС!$A$41:$F$784,6)+'Иные услуги '!$C$5+'РСТ РСО-А'!$K$7+'РСТ РСО-А'!$F$9</f>
        <v>1535.02</v>
      </c>
      <c r="G249" s="117">
        <f>VLOOKUP($A249+ROUND((COLUMN()-2)/24,5),АТС!$A$41:$F$784,6)+'Иные услуги '!$C$5+'РСТ РСО-А'!$K$7+'РСТ РСО-А'!$F$9</f>
        <v>1534.99</v>
      </c>
      <c r="H249" s="117">
        <f>VLOOKUP($A249+ROUND((COLUMN()-2)/24,5),АТС!$A$41:$F$784,6)+'Иные услуги '!$C$5+'РСТ РСО-А'!$K$7+'РСТ РСО-А'!$F$9</f>
        <v>1534.74</v>
      </c>
      <c r="I249" s="117">
        <f>VLOOKUP($A249+ROUND((COLUMN()-2)/24,5),АТС!$A$41:$F$784,6)+'Иные услуги '!$C$5+'РСТ РСО-А'!$K$7+'РСТ РСО-А'!$F$9</f>
        <v>1534.9399999999998</v>
      </c>
      <c r="J249" s="117">
        <f>VLOOKUP($A249+ROUND((COLUMN()-2)/24,5),АТС!$A$41:$F$784,6)+'Иные услуги '!$C$5+'РСТ РСО-А'!$K$7+'РСТ РСО-А'!$F$9</f>
        <v>1535.24</v>
      </c>
      <c r="K249" s="117">
        <f>VLOOKUP($A249+ROUND((COLUMN()-2)/24,5),АТС!$A$41:$F$784,6)+'Иные услуги '!$C$5+'РСТ РСО-А'!$K$7+'РСТ РСО-А'!$F$9</f>
        <v>1535.2299999999998</v>
      </c>
      <c r="L249" s="117">
        <f>VLOOKUP($A249+ROUND((COLUMN()-2)/24,5),АТС!$A$41:$F$784,6)+'Иные услуги '!$C$5+'РСТ РСО-А'!$K$7+'РСТ РСО-А'!$F$9</f>
        <v>1535.27</v>
      </c>
      <c r="M249" s="117">
        <f>VLOOKUP($A249+ROUND((COLUMN()-2)/24,5),АТС!$A$41:$F$784,6)+'Иные услуги '!$C$5+'РСТ РСО-А'!$K$7+'РСТ РСО-А'!$F$9</f>
        <v>1535.27</v>
      </c>
      <c r="N249" s="117">
        <f>VLOOKUP($A249+ROUND((COLUMN()-2)/24,5),АТС!$A$41:$F$784,6)+'Иные услуги '!$C$5+'РСТ РСО-А'!$K$7+'РСТ РСО-А'!$F$9</f>
        <v>1535.11</v>
      </c>
      <c r="O249" s="117">
        <f>VLOOKUP($A249+ROUND((COLUMN()-2)/24,5),АТС!$A$41:$F$784,6)+'Иные услуги '!$C$5+'РСТ РСО-А'!$K$7+'РСТ РСО-А'!$F$9</f>
        <v>1535.12</v>
      </c>
      <c r="P249" s="117">
        <f>VLOOKUP($A249+ROUND((COLUMN()-2)/24,5),АТС!$A$41:$F$784,6)+'Иные услуги '!$C$5+'РСТ РСО-А'!$K$7+'РСТ РСО-А'!$F$9</f>
        <v>1535.12</v>
      </c>
      <c r="Q249" s="117">
        <f>VLOOKUP($A249+ROUND((COLUMN()-2)/24,5),АТС!$A$41:$F$784,6)+'Иные услуги '!$C$5+'РСТ РСО-А'!$K$7+'РСТ РСО-А'!$F$9</f>
        <v>1535.1699999999998</v>
      </c>
      <c r="R249" s="117">
        <f>VLOOKUP($A249+ROUND((COLUMN()-2)/24,5),АТС!$A$41:$F$784,6)+'Иные услуги '!$C$5+'РСТ РСО-А'!$K$7+'РСТ РСО-А'!$F$9</f>
        <v>1535.1699999999998</v>
      </c>
      <c r="S249" s="117">
        <f>VLOOKUP($A249+ROUND((COLUMN()-2)/24,5),АТС!$A$41:$F$784,6)+'Иные услуги '!$C$5+'РСТ РСО-А'!$K$7+'РСТ РСО-А'!$F$9</f>
        <v>1535.1799999999998</v>
      </c>
      <c r="T249" s="117">
        <f>VLOOKUP($A249+ROUND((COLUMN()-2)/24,5),АТС!$A$41:$F$784,6)+'Иные услуги '!$C$5+'РСТ РСО-А'!$K$7+'РСТ РСО-А'!$F$9</f>
        <v>1535.28</v>
      </c>
      <c r="U249" s="117">
        <f>VLOOKUP($A249+ROUND((COLUMN()-2)/24,5),АТС!$A$41:$F$784,6)+'Иные услуги '!$C$5+'РСТ РСО-А'!$K$7+'РСТ РСО-А'!$F$9</f>
        <v>1535.26</v>
      </c>
      <c r="V249" s="117">
        <f>VLOOKUP($A249+ROUND((COLUMN()-2)/24,5),АТС!$A$41:$F$784,6)+'Иные услуги '!$C$5+'РСТ РСО-А'!$K$7+'РСТ РСО-А'!$F$9</f>
        <v>1534.9099999999999</v>
      </c>
      <c r="W249" s="117">
        <f>VLOOKUP($A249+ROUND((COLUMN()-2)/24,5),АТС!$A$41:$F$784,6)+'Иные услуги '!$C$5+'РСТ РСО-А'!$K$7+'РСТ РСО-А'!$F$9</f>
        <v>1534.8799999999999</v>
      </c>
      <c r="X249" s="117">
        <f>VLOOKUP($A249+ROUND((COLUMN()-2)/24,5),АТС!$A$41:$F$784,6)+'Иные услуги '!$C$5+'РСТ РСО-А'!$K$7+'РСТ РСО-А'!$F$9</f>
        <v>1534.3</v>
      </c>
      <c r="Y249" s="117">
        <f>VLOOKUP($A249+ROUND((COLUMN()-2)/24,5),АТС!$A$41:$F$784,6)+'Иные услуги '!$C$5+'РСТ РСО-А'!$K$7+'РСТ РСО-А'!$F$9</f>
        <v>1533.9699999999998</v>
      </c>
    </row>
    <row r="250" spans="1:25" x14ac:dyDescent="0.2">
      <c r="A250" s="66">
        <f t="shared" si="8"/>
        <v>43656</v>
      </c>
      <c r="B250" s="117">
        <f>VLOOKUP($A250+ROUND((COLUMN()-2)/24,5),АТС!$A$41:$F$784,6)+'Иные услуги '!$C$5+'РСТ РСО-А'!$K$7+'РСТ РСО-А'!$F$9</f>
        <v>1534.9199999999998</v>
      </c>
      <c r="C250" s="117">
        <f>VLOOKUP($A250+ROUND((COLUMN()-2)/24,5),АТС!$A$41:$F$784,6)+'Иные услуги '!$C$5+'РСТ РСО-А'!$K$7+'РСТ РСО-А'!$F$9</f>
        <v>1534.83</v>
      </c>
      <c r="D250" s="117">
        <f>VLOOKUP($A250+ROUND((COLUMN()-2)/24,5),АТС!$A$41:$F$784,6)+'Иные услуги '!$C$5+'РСТ РСО-А'!$K$7+'РСТ РСО-А'!$F$9</f>
        <v>1534.9099999999999</v>
      </c>
      <c r="E250" s="117">
        <f>VLOOKUP($A250+ROUND((COLUMN()-2)/24,5),АТС!$A$41:$F$784,6)+'Иные услуги '!$C$5+'РСТ РСО-А'!$K$7+'РСТ РСО-А'!$F$9</f>
        <v>1534.9099999999999</v>
      </c>
      <c r="F250" s="117">
        <f>VLOOKUP($A250+ROUND((COLUMN()-2)/24,5),АТС!$A$41:$F$784,6)+'Иные услуги '!$C$5+'РСТ РСО-А'!$K$7+'РСТ РСО-А'!$F$9</f>
        <v>1534.82</v>
      </c>
      <c r="G250" s="117">
        <f>VLOOKUP($A250+ROUND((COLUMN()-2)/24,5),АТС!$A$41:$F$784,6)+'Иные услуги '!$C$5+'РСТ РСО-А'!$K$7+'РСТ РСО-А'!$F$9</f>
        <v>1534.75</v>
      </c>
      <c r="H250" s="117">
        <f>VLOOKUP($A250+ROUND((COLUMN()-2)/24,5),АТС!$A$41:$F$784,6)+'Иные услуги '!$C$5+'РСТ РСО-А'!$K$7+'РСТ РСО-А'!$F$9</f>
        <v>1534.56</v>
      </c>
      <c r="I250" s="117">
        <f>VLOOKUP($A250+ROUND((COLUMN()-2)/24,5),АТС!$A$41:$F$784,6)+'Иные услуги '!$C$5+'РСТ РСО-А'!$K$7+'РСТ РСО-А'!$F$9</f>
        <v>1534.6699999999998</v>
      </c>
      <c r="J250" s="117">
        <f>VLOOKUP($A250+ROUND((COLUMN()-2)/24,5),АТС!$A$41:$F$784,6)+'Иные услуги '!$C$5+'РСТ РСО-А'!$K$7+'РСТ РСО-А'!$F$9</f>
        <v>1535.06</v>
      </c>
      <c r="K250" s="117">
        <f>VLOOKUP($A250+ROUND((COLUMN()-2)/24,5),АТС!$A$41:$F$784,6)+'Иные услуги '!$C$5+'РСТ РСО-А'!$K$7+'РСТ РСО-А'!$F$9</f>
        <v>1535.1599999999999</v>
      </c>
      <c r="L250" s="117">
        <f>VLOOKUP($A250+ROUND((COLUMN()-2)/24,5),АТС!$A$41:$F$784,6)+'Иные услуги '!$C$5+'РСТ РСО-А'!$K$7+'РСТ РСО-А'!$F$9</f>
        <v>1535.28</v>
      </c>
      <c r="M250" s="117">
        <f>VLOOKUP($A250+ROUND((COLUMN()-2)/24,5),АТС!$A$41:$F$784,6)+'Иные услуги '!$C$5+'РСТ РСО-А'!$K$7+'РСТ РСО-А'!$F$9</f>
        <v>1535.25</v>
      </c>
      <c r="N250" s="117">
        <f>VLOOKUP($A250+ROUND((COLUMN()-2)/24,5),АТС!$A$41:$F$784,6)+'Иные услуги '!$C$5+'РСТ РСО-А'!$K$7+'РСТ РСО-А'!$F$9</f>
        <v>1535.24</v>
      </c>
      <c r="O250" s="117">
        <f>VLOOKUP($A250+ROUND((COLUMN()-2)/24,5),АТС!$A$41:$F$784,6)+'Иные услуги '!$C$5+'РСТ РСО-А'!$K$7+'РСТ РСО-А'!$F$9</f>
        <v>1535.1299999999999</v>
      </c>
      <c r="P250" s="117">
        <f>VLOOKUP($A250+ROUND((COLUMN()-2)/24,5),АТС!$A$41:$F$784,6)+'Иные услуги '!$C$5+'РСТ РСО-А'!$K$7+'РСТ РСО-А'!$F$9</f>
        <v>1535.1299999999999</v>
      </c>
      <c r="Q250" s="117">
        <f>VLOOKUP($A250+ROUND((COLUMN()-2)/24,5),АТС!$A$41:$F$784,6)+'Иные услуги '!$C$5+'РСТ РСО-А'!$K$7+'РСТ РСО-А'!$F$9</f>
        <v>1535.1399999999999</v>
      </c>
      <c r="R250" s="117">
        <f>VLOOKUP($A250+ROUND((COLUMN()-2)/24,5),АТС!$A$41:$F$784,6)+'Иные услуги '!$C$5+'РСТ РСО-А'!$K$7+'РСТ РСО-А'!$F$9</f>
        <v>1535.1499999999999</v>
      </c>
      <c r="S250" s="117">
        <f>VLOOKUP($A250+ROUND((COLUMN()-2)/24,5),АТС!$A$41:$F$784,6)+'Иные услуги '!$C$5+'РСТ РСО-А'!$K$7+'РСТ РСО-А'!$F$9</f>
        <v>1535.12</v>
      </c>
      <c r="T250" s="117">
        <f>VLOOKUP($A250+ROUND((COLUMN()-2)/24,5),АТС!$A$41:$F$784,6)+'Иные услуги '!$C$5+'РСТ РСО-А'!$K$7+'РСТ РСО-А'!$F$9</f>
        <v>1535.2099999999998</v>
      </c>
      <c r="U250" s="117">
        <f>VLOOKUP($A250+ROUND((COLUMN()-2)/24,5),АТС!$A$41:$F$784,6)+'Иные услуги '!$C$5+'РСТ РСО-А'!$K$7+'РСТ РСО-А'!$F$9</f>
        <v>1535.24</v>
      </c>
      <c r="V250" s="117">
        <f>VLOOKUP($A250+ROUND((COLUMN()-2)/24,5),АТС!$A$41:$F$784,6)+'Иные услуги '!$C$5+'РСТ РСО-А'!$K$7+'РСТ РСО-А'!$F$9</f>
        <v>1534.8999999999999</v>
      </c>
      <c r="W250" s="117">
        <f>VLOOKUP($A250+ROUND((COLUMN()-2)/24,5),АТС!$A$41:$F$784,6)+'Иные услуги '!$C$5+'РСТ РСО-А'!$K$7+'РСТ РСО-А'!$F$9</f>
        <v>1534.81</v>
      </c>
      <c r="X250" s="117">
        <f>VLOOKUP($A250+ROUND((COLUMN()-2)/24,5),АТС!$A$41:$F$784,6)+'Иные услуги '!$C$5+'РСТ РСО-А'!$K$7+'РСТ РСО-А'!$F$9</f>
        <v>1534.26</v>
      </c>
      <c r="Y250" s="117">
        <f>VLOOKUP($A250+ROUND((COLUMN()-2)/24,5),АТС!$A$41:$F$784,6)+'Иные услуги '!$C$5+'РСТ РСО-А'!$K$7+'РСТ РСО-А'!$F$9</f>
        <v>1533.84</v>
      </c>
    </row>
    <row r="251" spans="1:25" x14ac:dyDescent="0.2">
      <c r="A251" s="66">
        <f t="shared" si="8"/>
        <v>43657</v>
      </c>
      <c r="B251" s="117">
        <f>VLOOKUP($A251+ROUND((COLUMN()-2)/24,5),АТС!$A$41:$F$784,6)+'Иные услуги '!$C$5+'РСТ РСО-А'!$K$7+'РСТ РСО-А'!$F$9</f>
        <v>1535.07</v>
      </c>
      <c r="C251" s="117">
        <f>VLOOKUP($A251+ROUND((COLUMN()-2)/24,5),АТС!$A$41:$F$784,6)+'Иные услуги '!$C$5+'РСТ РСО-А'!$K$7+'РСТ РСО-А'!$F$9</f>
        <v>1534.87</v>
      </c>
      <c r="D251" s="117">
        <f>VLOOKUP($A251+ROUND((COLUMN()-2)/24,5),АТС!$A$41:$F$784,6)+'Иные услуги '!$C$5+'РСТ РСО-А'!$K$7+'РСТ РСО-А'!$F$9</f>
        <v>1534.9299999999998</v>
      </c>
      <c r="E251" s="117">
        <f>VLOOKUP($A251+ROUND((COLUMN()-2)/24,5),АТС!$A$41:$F$784,6)+'Иные услуги '!$C$5+'РСТ РСО-А'!$K$7+'РСТ РСО-А'!$F$9</f>
        <v>1534.9799999999998</v>
      </c>
      <c r="F251" s="117">
        <f>VLOOKUP($A251+ROUND((COLUMN()-2)/24,5),АТС!$A$41:$F$784,6)+'Иные услуги '!$C$5+'РСТ РСО-А'!$K$7+'РСТ РСО-А'!$F$9</f>
        <v>1534.9099999999999</v>
      </c>
      <c r="G251" s="117">
        <f>VLOOKUP($A251+ROUND((COLUMN()-2)/24,5),АТС!$A$41:$F$784,6)+'Иные услуги '!$C$5+'РСТ РСО-А'!$K$7+'РСТ РСО-А'!$F$9</f>
        <v>1534.85</v>
      </c>
      <c r="H251" s="117">
        <f>VLOOKUP($A251+ROUND((COLUMN()-2)/24,5),АТС!$A$41:$F$784,6)+'Иные услуги '!$C$5+'РСТ РСО-А'!$K$7+'РСТ РСО-А'!$F$9</f>
        <v>1534.7299999999998</v>
      </c>
      <c r="I251" s="117">
        <f>VLOOKUP($A251+ROUND((COLUMN()-2)/24,5),АТС!$A$41:$F$784,6)+'Иные услуги '!$C$5+'РСТ РСО-А'!$K$7+'РСТ РСО-А'!$F$9</f>
        <v>1534.9599999999998</v>
      </c>
      <c r="J251" s="117">
        <f>VLOOKUP($A251+ROUND((COLUMN()-2)/24,5),АТС!$A$41:$F$784,6)+'Иные услуги '!$C$5+'РСТ РСО-А'!$K$7+'РСТ РСО-А'!$F$9</f>
        <v>1535.2099999999998</v>
      </c>
      <c r="K251" s="117">
        <f>VLOOKUP($A251+ROUND((COLUMN()-2)/24,5),АТС!$A$41:$F$784,6)+'Иные услуги '!$C$5+'РСТ РСО-А'!$K$7+'РСТ РСО-А'!$F$9</f>
        <v>1535.1899999999998</v>
      </c>
      <c r="L251" s="117">
        <f>VLOOKUP($A251+ROUND((COLUMN()-2)/24,5),АТС!$A$41:$F$784,6)+'Иные услуги '!$C$5+'РСТ РСО-А'!$K$7+'РСТ РСО-А'!$F$9</f>
        <v>1535.29</v>
      </c>
      <c r="M251" s="117">
        <f>VLOOKUP($A251+ROUND((COLUMN()-2)/24,5),АТС!$A$41:$F$784,6)+'Иные услуги '!$C$5+'РСТ РСО-А'!$K$7+'РСТ РСО-А'!$F$9</f>
        <v>1535.26</v>
      </c>
      <c r="N251" s="117">
        <f>VLOOKUP($A251+ROUND((COLUMN()-2)/24,5),АТС!$A$41:$F$784,6)+'Иные услуги '!$C$5+'РСТ РСО-А'!$K$7+'РСТ РСО-А'!$F$9</f>
        <v>1535.26</v>
      </c>
      <c r="O251" s="117">
        <f>VLOOKUP($A251+ROUND((COLUMN()-2)/24,5),АТС!$A$41:$F$784,6)+'Иные услуги '!$C$5+'РСТ РСО-А'!$K$7+'РСТ РСО-А'!$F$9</f>
        <v>1535.1599999999999</v>
      </c>
      <c r="P251" s="117">
        <f>VLOOKUP($A251+ROUND((COLUMN()-2)/24,5),АТС!$A$41:$F$784,6)+'Иные услуги '!$C$5+'РСТ РСО-А'!$K$7+'РСТ РСО-А'!$F$9</f>
        <v>1535.09</v>
      </c>
      <c r="Q251" s="117">
        <f>VLOOKUP($A251+ROUND((COLUMN()-2)/24,5),АТС!$A$41:$F$784,6)+'Иные услуги '!$C$5+'РСТ РСО-А'!$K$7+'РСТ РСО-А'!$F$9</f>
        <v>1535.1799999999998</v>
      </c>
      <c r="R251" s="117">
        <f>VLOOKUP($A251+ROUND((COLUMN()-2)/24,5),АТС!$A$41:$F$784,6)+'Иные услуги '!$C$5+'РСТ РСО-А'!$K$7+'РСТ РСО-А'!$F$9</f>
        <v>1535.1899999999998</v>
      </c>
      <c r="S251" s="117">
        <f>VLOOKUP($A251+ROUND((COLUMN()-2)/24,5),АТС!$A$41:$F$784,6)+'Иные услуги '!$C$5+'РСТ РСО-А'!$K$7+'РСТ РСО-А'!$F$9</f>
        <v>1535.1699999999998</v>
      </c>
      <c r="T251" s="117">
        <f>VLOOKUP($A251+ROUND((COLUMN()-2)/24,5),АТС!$A$41:$F$784,6)+'Иные услуги '!$C$5+'РСТ РСО-А'!$K$7+'РСТ РСО-А'!$F$9</f>
        <v>1535.26</v>
      </c>
      <c r="U251" s="117">
        <f>VLOOKUP($A251+ROUND((COLUMN()-2)/24,5),АТС!$A$41:$F$784,6)+'Иные услуги '!$C$5+'РСТ РСО-А'!$K$7+'РСТ РСО-А'!$F$9</f>
        <v>1535.1999999999998</v>
      </c>
      <c r="V251" s="117">
        <f>VLOOKUP($A251+ROUND((COLUMN()-2)/24,5),АТС!$A$41:$F$784,6)+'Иные услуги '!$C$5+'РСТ РСО-А'!$K$7+'РСТ РСО-А'!$F$9</f>
        <v>1534.74</v>
      </c>
      <c r="W251" s="117">
        <f>VLOOKUP($A251+ROUND((COLUMN()-2)/24,5),АТС!$A$41:$F$784,6)+'Иные услуги '!$C$5+'РСТ РСО-А'!$K$7+'РСТ РСО-А'!$F$9</f>
        <v>1534.85</v>
      </c>
      <c r="X251" s="117">
        <f>VLOOKUP($A251+ROUND((COLUMN()-2)/24,5),АТС!$A$41:$F$784,6)+'Иные услуги '!$C$5+'РСТ РСО-А'!$K$7+'РСТ РСО-А'!$F$9</f>
        <v>1534.4499999999998</v>
      </c>
      <c r="Y251" s="117">
        <f>VLOOKUP($A251+ROUND((COLUMN()-2)/24,5),АТС!$A$41:$F$784,6)+'Иные услуги '!$C$5+'РСТ РСО-А'!$K$7+'РСТ РСО-А'!$F$9</f>
        <v>1533.79</v>
      </c>
    </row>
    <row r="252" spans="1:25" x14ac:dyDescent="0.2">
      <c r="A252" s="66">
        <f t="shared" si="8"/>
        <v>43658</v>
      </c>
      <c r="B252" s="117">
        <f>VLOOKUP($A252+ROUND((COLUMN()-2)/24,5),АТС!$A$41:$F$784,6)+'Иные услуги '!$C$5+'РСТ РСО-А'!$K$7+'РСТ РСО-А'!$F$9</f>
        <v>1535.06</v>
      </c>
      <c r="C252" s="117">
        <f>VLOOKUP($A252+ROUND((COLUMN()-2)/24,5),АТС!$A$41:$F$784,6)+'Иные услуги '!$C$5+'РСТ РСО-А'!$K$7+'РСТ РСО-А'!$F$9</f>
        <v>1534.99</v>
      </c>
      <c r="D252" s="117">
        <f>VLOOKUP($A252+ROUND((COLUMN()-2)/24,5),АТС!$A$41:$F$784,6)+'Иные услуги '!$C$5+'РСТ РСО-А'!$K$7+'РСТ РСО-А'!$F$9</f>
        <v>1534.99</v>
      </c>
      <c r="E252" s="117">
        <f>VLOOKUP($A252+ROUND((COLUMN()-2)/24,5),АТС!$A$41:$F$784,6)+'Иные услуги '!$C$5+'РСТ РСО-А'!$K$7+'РСТ РСО-А'!$F$9</f>
        <v>1535</v>
      </c>
      <c r="F252" s="117">
        <f>VLOOKUP($A252+ROUND((COLUMN()-2)/24,5),АТС!$A$41:$F$784,6)+'Иные услуги '!$C$5+'РСТ РСО-А'!$K$7+'РСТ РСО-А'!$F$9</f>
        <v>1534.9499999999998</v>
      </c>
      <c r="G252" s="117">
        <f>VLOOKUP($A252+ROUND((COLUMN()-2)/24,5),АТС!$A$41:$F$784,6)+'Иные услуги '!$C$5+'РСТ РСО-А'!$K$7+'РСТ РСО-А'!$F$9</f>
        <v>1534.8799999999999</v>
      </c>
      <c r="H252" s="117">
        <f>VLOOKUP($A252+ROUND((COLUMN()-2)/24,5),АТС!$A$41:$F$784,6)+'Иные услуги '!$C$5+'РСТ РСО-А'!$K$7+'РСТ РСО-А'!$F$9</f>
        <v>1535.53</v>
      </c>
      <c r="I252" s="117">
        <f>VLOOKUP($A252+ROUND((COLUMN()-2)/24,5),АТС!$A$41:$F$784,6)+'Иные услуги '!$C$5+'РСТ РСО-А'!$K$7+'РСТ РСО-А'!$F$9</f>
        <v>1534.9299999999998</v>
      </c>
      <c r="J252" s="117">
        <f>VLOOKUP($A252+ROUND((COLUMN()-2)/24,5),АТС!$A$41:$F$784,6)+'Иные услуги '!$C$5+'РСТ РСО-А'!$K$7+'РСТ РСО-А'!$F$9</f>
        <v>1535.1399999999999</v>
      </c>
      <c r="K252" s="117">
        <f>VLOOKUP($A252+ROUND((COLUMN()-2)/24,5),АТС!$A$41:$F$784,6)+'Иные услуги '!$C$5+'РСТ РСО-А'!$K$7+'РСТ РСО-А'!$F$9</f>
        <v>1535.1799999999998</v>
      </c>
      <c r="L252" s="117">
        <f>VLOOKUP($A252+ROUND((COLUMN()-2)/24,5),АТС!$A$41:$F$784,6)+'Иные услуги '!$C$5+'РСТ РСО-А'!$K$7+'РСТ РСО-А'!$F$9</f>
        <v>1535.25</v>
      </c>
      <c r="M252" s="117">
        <f>VLOOKUP($A252+ROUND((COLUMN()-2)/24,5),АТС!$A$41:$F$784,6)+'Иные услуги '!$C$5+'РСТ РСО-А'!$K$7+'РСТ РСО-А'!$F$9</f>
        <v>1535.24</v>
      </c>
      <c r="N252" s="117">
        <f>VLOOKUP($A252+ROUND((COLUMN()-2)/24,5),АТС!$A$41:$F$784,6)+'Иные услуги '!$C$5+'РСТ РСО-А'!$K$7+'РСТ РСО-А'!$F$9</f>
        <v>1535.2099999999998</v>
      </c>
      <c r="O252" s="117">
        <f>VLOOKUP($A252+ROUND((COLUMN()-2)/24,5),АТС!$A$41:$F$784,6)+'Иные услуги '!$C$5+'РСТ РСО-А'!$K$7+'РСТ РСО-А'!$F$9</f>
        <v>1535.09</v>
      </c>
      <c r="P252" s="117">
        <f>VLOOKUP($A252+ROUND((COLUMN()-2)/24,5),АТС!$A$41:$F$784,6)+'Иные услуги '!$C$5+'РСТ РСО-А'!$K$7+'РСТ РСО-А'!$F$9</f>
        <v>1535.11</v>
      </c>
      <c r="Q252" s="117">
        <f>VLOOKUP($A252+ROUND((COLUMN()-2)/24,5),АТС!$A$41:$F$784,6)+'Иные услуги '!$C$5+'РСТ РСО-А'!$K$7+'РСТ РСО-А'!$F$9</f>
        <v>1535.1599999999999</v>
      </c>
      <c r="R252" s="117">
        <f>VLOOKUP($A252+ROUND((COLUMN()-2)/24,5),АТС!$A$41:$F$784,6)+'Иные услуги '!$C$5+'РСТ РСО-А'!$K$7+'РСТ РСО-А'!$F$9</f>
        <v>1535.1899999999998</v>
      </c>
      <c r="S252" s="117">
        <f>VLOOKUP($A252+ROUND((COLUMN()-2)/24,5),АТС!$A$41:$F$784,6)+'Иные услуги '!$C$5+'РСТ РСО-А'!$K$7+'РСТ РСО-А'!$F$9</f>
        <v>1535.1699999999998</v>
      </c>
      <c r="T252" s="117">
        <f>VLOOKUP($A252+ROUND((COLUMN()-2)/24,5),АТС!$A$41:$F$784,6)+'Иные услуги '!$C$5+'РСТ РСО-А'!$K$7+'РСТ РСО-А'!$F$9</f>
        <v>1535.25</v>
      </c>
      <c r="U252" s="117">
        <f>VLOOKUP($A252+ROUND((COLUMN()-2)/24,5),АТС!$A$41:$F$784,6)+'Иные услуги '!$C$5+'РСТ РСО-А'!$K$7+'РСТ РСО-А'!$F$9</f>
        <v>1535.27</v>
      </c>
      <c r="V252" s="117">
        <f>VLOOKUP($A252+ROUND((COLUMN()-2)/24,5),АТС!$A$41:$F$784,6)+'Иные услуги '!$C$5+'РСТ РСО-А'!$K$7+'РСТ РСО-А'!$F$9</f>
        <v>1534.9099999999999</v>
      </c>
      <c r="W252" s="117">
        <f>VLOOKUP($A252+ROUND((COLUMN()-2)/24,5),АТС!$A$41:$F$784,6)+'Иные услуги '!$C$5+'РСТ РСО-А'!$K$7+'РСТ РСО-А'!$F$9</f>
        <v>1534.99</v>
      </c>
      <c r="X252" s="117">
        <f>VLOOKUP($A252+ROUND((COLUMN()-2)/24,5),АТС!$A$41:$F$784,6)+'Иные услуги '!$C$5+'РСТ РСО-А'!$K$7+'РСТ РСО-А'!$F$9</f>
        <v>1534.6399999999999</v>
      </c>
      <c r="Y252" s="117">
        <f>VLOOKUP($A252+ROUND((COLUMN()-2)/24,5),АТС!$A$41:$F$784,6)+'Иные услуги '!$C$5+'РСТ РСО-А'!$K$7+'РСТ РСО-А'!$F$9</f>
        <v>1533.75</v>
      </c>
    </row>
    <row r="253" spans="1:25" x14ac:dyDescent="0.2">
      <c r="A253" s="66">
        <f t="shared" si="8"/>
        <v>43659</v>
      </c>
      <c r="B253" s="117">
        <f>VLOOKUP($A253+ROUND((COLUMN()-2)/24,5),АТС!$A$41:$F$784,6)+'Иные услуги '!$C$5+'РСТ РСО-А'!$K$7+'РСТ РСО-А'!$F$9</f>
        <v>1534.9299999999998</v>
      </c>
      <c r="C253" s="117">
        <f>VLOOKUP($A253+ROUND((COLUMN()-2)/24,5),АТС!$A$41:$F$784,6)+'Иные услуги '!$C$5+'РСТ РСО-А'!$K$7+'РСТ РСО-А'!$F$9</f>
        <v>1534.77</v>
      </c>
      <c r="D253" s="117">
        <f>VLOOKUP($A253+ROUND((COLUMN()-2)/24,5),АТС!$A$41:$F$784,6)+'Иные услуги '!$C$5+'РСТ РСО-А'!$K$7+'РСТ РСО-А'!$F$9</f>
        <v>1534.83</v>
      </c>
      <c r="E253" s="117">
        <f>VLOOKUP($A253+ROUND((COLUMN()-2)/24,5),АТС!$A$41:$F$784,6)+'Иные услуги '!$C$5+'РСТ РСО-А'!$K$7+'РСТ РСО-А'!$F$9</f>
        <v>1534.83</v>
      </c>
      <c r="F253" s="117">
        <f>VLOOKUP($A253+ROUND((COLUMN()-2)/24,5),АТС!$A$41:$F$784,6)+'Иные услуги '!$C$5+'РСТ РСО-А'!$K$7+'РСТ РСО-А'!$F$9</f>
        <v>1534.79</v>
      </c>
      <c r="G253" s="117">
        <f>VLOOKUP($A253+ROUND((COLUMN()-2)/24,5),АТС!$A$41:$F$784,6)+'Иные услуги '!$C$5+'РСТ РСО-А'!$K$7+'РСТ РСО-А'!$F$9</f>
        <v>1534.7299999999998</v>
      </c>
      <c r="H253" s="117">
        <f>VLOOKUP($A253+ROUND((COLUMN()-2)/24,5),АТС!$A$41:$F$784,6)+'Иные услуги '!$C$5+'РСТ РСО-А'!$K$7+'РСТ РСО-А'!$F$9</f>
        <v>1534.77</v>
      </c>
      <c r="I253" s="117">
        <f>VLOOKUP($A253+ROUND((COLUMN()-2)/24,5),АТС!$A$41:$F$784,6)+'Иные услуги '!$C$5+'РСТ РСО-А'!$K$7+'РСТ РСО-А'!$F$9</f>
        <v>1534.83</v>
      </c>
      <c r="J253" s="117">
        <f>VLOOKUP($A253+ROUND((COLUMN()-2)/24,5),АТС!$A$41:$F$784,6)+'Иные услуги '!$C$5+'РСТ РСО-А'!$K$7+'РСТ РСО-А'!$F$9</f>
        <v>1535.01</v>
      </c>
      <c r="K253" s="117">
        <f>VLOOKUP($A253+ROUND((COLUMN()-2)/24,5),АТС!$A$41:$F$784,6)+'Иные услуги '!$C$5+'РСТ РСО-А'!$K$7+'РСТ РСО-А'!$F$9</f>
        <v>1535.1799999999998</v>
      </c>
      <c r="L253" s="117">
        <f>VLOOKUP($A253+ROUND((COLUMN()-2)/24,5),АТС!$A$41:$F$784,6)+'Иные услуги '!$C$5+'РСТ РСО-А'!$K$7+'РСТ РСО-А'!$F$9</f>
        <v>1535.2099999999998</v>
      </c>
      <c r="M253" s="117">
        <f>VLOOKUP($A253+ROUND((COLUMN()-2)/24,5),АТС!$A$41:$F$784,6)+'Иные услуги '!$C$5+'РСТ РСО-А'!$K$7+'РСТ РСО-А'!$F$9</f>
        <v>1535.2099999999998</v>
      </c>
      <c r="N253" s="117">
        <f>VLOOKUP($A253+ROUND((COLUMN()-2)/24,5),АТС!$A$41:$F$784,6)+'Иные услуги '!$C$5+'РСТ РСО-А'!$K$7+'РСТ РСО-А'!$F$9</f>
        <v>1535.1999999999998</v>
      </c>
      <c r="O253" s="117">
        <f>VLOOKUP($A253+ROUND((COLUMN()-2)/24,5),АТС!$A$41:$F$784,6)+'Иные услуги '!$C$5+'РСТ РСО-А'!$K$7+'РСТ РСО-А'!$F$9</f>
        <v>1535.1</v>
      </c>
      <c r="P253" s="117">
        <f>VLOOKUP($A253+ROUND((COLUMN()-2)/24,5),АТС!$A$41:$F$784,6)+'Иные услуги '!$C$5+'РСТ РСО-А'!$K$7+'РСТ РСО-А'!$F$9</f>
        <v>1535.09</v>
      </c>
      <c r="Q253" s="117">
        <f>VLOOKUP($A253+ROUND((COLUMN()-2)/24,5),АТС!$A$41:$F$784,6)+'Иные услуги '!$C$5+'РСТ РСО-А'!$K$7+'РСТ РСО-А'!$F$9</f>
        <v>1535.1399999999999</v>
      </c>
      <c r="R253" s="117">
        <f>VLOOKUP($A253+ROUND((COLUMN()-2)/24,5),АТС!$A$41:$F$784,6)+'Иные услуги '!$C$5+'РСТ РСО-А'!$K$7+'РСТ РСО-А'!$F$9</f>
        <v>1535.1599999999999</v>
      </c>
      <c r="S253" s="117">
        <f>VLOOKUP($A253+ROUND((COLUMN()-2)/24,5),АТС!$A$41:$F$784,6)+'Иные услуги '!$C$5+'РСТ РСО-А'!$K$7+'РСТ РСО-А'!$F$9</f>
        <v>1535.1499999999999</v>
      </c>
      <c r="T253" s="117">
        <f>VLOOKUP($A253+ROUND((COLUMN()-2)/24,5),АТС!$A$41:$F$784,6)+'Иные услуги '!$C$5+'РСТ РСО-А'!$K$7+'РСТ РСО-А'!$F$9</f>
        <v>1535.25</v>
      </c>
      <c r="U253" s="117">
        <f>VLOOKUP($A253+ROUND((COLUMN()-2)/24,5),АТС!$A$41:$F$784,6)+'Иные услуги '!$C$5+'РСТ РСО-А'!$K$7+'РСТ РСО-А'!$F$9</f>
        <v>1535.2299999999998</v>
      </c>
      <c r="V253" s="117">
        <f>VLOOKUP($A253+ROUND((COLUMN()-2)/24,5),АТС!$A$41:$F$784,6)+'Иные услуги '!$C$5+'РСТ РСО-А'!$K$7+'РСТ РСО-А'!$F$9</f>
        <v>1534.9699999999998</v>
      </c>
      <c r="W253" s="117">
        <f>VLOOKUP($A253+ROUND((COLUMN()-2)/24,5),АТС!$A$41:$F$784,6)+'Иные услуги '!$C$5+'РСТ РСО-А'!$K$7+'РСТ РСО-А'!$F$9</f>
        <v>1535.05</v>
      </c>
      <c r="X253" s="117">
        <f>VLOOKUP($A253+ROUND((COLUMN()-2)/24,5),АТС!$A$41:$F$784,6)+'Иные услуги '!$C$5+'РСТ РСО-А'!$K$7+'РСТ РСО-А'!$F$9</f>
        <v>1534.6499999999999</v>
      </c>
      <c r="Y253" s="117">
        <f>VLOOKUP($A253+ROUND((COLUMN()-2)/24,5),АТС!$A$41:$F$784,6)+'Иные услуги '!$C$5+'РСТ РСО-А'!$K$7+'РСТ РСО-А'!$F$9</f>
        <v>1533.7299999999998</v>
      </c>
    </row>
    <row r="254" spans="1:25" x14ac:dyDescent="0.2">
      <c r="A254" s="66">
        <f t="shared" si="8"/>
        <v>43660</v>
      </c>
      <c r="B254" s="117">
        <f>VLOOKUP($A254+ROUND((COLUMN()-2)/24,5),АТС!$A$41:$F$784,6)+'Иные услуги '!$C$5+'РСТ РСО-А'!$K$7+'РСТ РСО-А'!$F$9</f>
        <v>1534.9399999999998</v>
      </c>
      <c r="C254" s="117">
        <f>VLOOKUP($A254+ROUND((COLUMN()-2)/24,5),АТС!$A$41:$F$784,6)+'Иные услуги '!$C$5+'РСТ РСО-А'!$K$7+'РСТ РСО-А'!$F$9</f>
        <v>1534.82</v>
      </c>
      <c r="D254" s="117">
        <f>VLOOKUP($A254+ROUND((COLUMN()-2)/24,5),АТС!$A$41:$F$784,6)+'Иные услуги '!$C$5+'РСТ РСО-А'!$K$7+'РСТ РСО-А'!$F$9</f>
        <v>1534.84</v>
      </c>
      <c r="E254" s="117">
        <f>VLOOKUP($A254+ROUND((COLUMN()-2)/24,5),АТС!$A$41:$F$784,6)+'Иные услуги '!$C$5+'РСТ РСО-А'!$K$7+'РСТ РСО-А'!$F$9</f>
        <v>1534.84</v>
      </c>
      <c r="F254" s="117">
        <f>VLOOKUP($A254+ROUND((COLUMN()-2)/24,5),АТС!$A$41:$F$784,6)+'Иные услуги '!$C$5+'РСТ РСО-А'!$K$7+'РСТ РСО-А'!$F$9</f>
        <v>1534.83</v>
      </c>
      <c r="G254" s="117">
        <f>VLOOKUP($A254+ROUND((COLUMN()-2)/24,5),АТС!$A$41:$F$784,6)+'Иные услуги '!$C$5+'РСТ РСО-А'!$K$7+'РСТ РСО-А'!$F$9</f>
        <v>1534.7299999999998</v>
      </c>
      <c r="H254" s="117">
        <f>VLOOKUP($A254+ROUND((COLUMN()-2)/24,5),АТС!$A$41:$F$784,6)+'Иные услуги '!$C$5+'РСТ РСО-А'!$K$7+'РСТ РСО-А'!$F$9</f>
        <v>1534.36</v>
      </c>
      <c r="I254" s="117">
        <f>VLOOKUP($A254+ROUND((COLUMN()-2)/24,5),АТС!$A$41:$F$784,6)+'Иные услуги '!$C$5+'РСТ РСО-А'!$K$7+'РСТ РСО-А'!$F$9</f>
        <v>1534.78</v>
      </c>
      <c r="J254" s="117">
        <f>VLOOKUP($A254+ROUND((COLUMN()-2)/24,5),АТС!$A$41:$F$784,6)+'Иные услуги '!$C$5+'РСТ РСО-А'!$K$7+'РСТ РСО-А'!$F$9</f>
        <v>1534.9699999999998</v>
      </c>
      <c r="K254" s="117">
        <f>VLOOKUP($A254+ROUND((COLUMN()-2)/24,5),АТС!$A$41:$F$784,6)+'Иные услуги '!$C$5+'РСТ РСО-А'!$K$7+'РСТ РСО-А'!$F$9</f>
        <v>1535.08</v>
      </c>
      <c r="L254" s="117">
        <f>VLOOKUP($A254+ROUND((COLUMN()-2)/24,5),АТС!$A$41:$F$784,6)+'Иные услуги '!$C$5+'РСТ РСО-А'!$K$7+'РСТ РСО-А'!$F$9</f>
        <v>1535.12</v>
      </c>
      <c r="M254" s="117">
        <f>VLOOKUP($A254+ROUND((COLUMN()-2)/24,5),АТС!$A$41:$F$784,6)+'Иные услуги '!$C$5+'РСТ РСО-А'!$K$7+'РСТ РСО-А'!$F$9</f>
        <v>1535.1299999999999</v>
      </c>
      <c r="N254" s="117">
        <f>VLOOKUP($A254+ROUND((COLUMN()-2)/24,5),АТС!$A$41:$F$784,6)+'Иные услуги '!$C$5+'РСТ РСО-А'!$K$7+'РСТ РСО-А'!$F$9</f>
        <v>1535.12</v>
      </c>
      <c r="O254" s="117">
        <f>VLOOKUP($A254+ROUND((COLUMN()-2)/24,5),АТС!$A$41:$F$784,6)+'Иные услуги '!$C$5+'РСТ РСО-А'!$K$7+'РСТ РСО-А'!$F$9</f>
        <v>1535.03</v>
      </c>
      <c r="P254" s="117">
        <f>VLOOKUP($A254+ROUND((COLUMN()-2)/24,5),АТС!$A$41:$F$784,6)+'Иные услуги '!$C$5+'РСТ РСО-А'!$K$7+'РСТ РСО-А'!$F$9</f>
        <v>1535.03</v>
      </c>
      <c r="Q254" s="117">
        <f>VLOOKUP($A254+ROUND((COLUMN()-2)/24,5),АТС!$A$41:$F$784,6)+'Иные услуги '!$C$5+'РСТ РСО-А'!$K$7+'РСТ РСО-А'!$F$9</f>
        <v>1535.1</v>
      </c>
      <c r="R254" s="117">
        <f>VLOOKUP($A254+ROUND((COLUMN()-2)/24,5),АТС!$A$41:$F$784,6)+'Иные услуги '!$C$5+'РСТ РСО-А'!$K$7+'РСТ РСО-А'!$F$9</f>
        <v>1535.12</v>
      </c>
      <c r="S254" s="117">
        <f>VLOOKUP($A254+ROUND((COLUMN()-2)/24,5),АТС!$A$41:$F$784,6)+'Иные услуги '!$C$5+'РСТ РСО-А'!$K$7+'РСТ РСО-А'!$F$9</f>
        <v>1535.1399999999999</v>
      </c>
      <c r="T254" s="117">
        <f>VLOOKUP($A254+ROUND((COLUMN()-2)/24,5),АТС!$A$41:$F$784,6)+'Иные услуги '!$C$5+'РСТ РСО-А'!$K$7+'РСТ РСО-А'!$F$9</f>
        <v>1535.2199999999998</v>
      </c>
      <c r="U254" s="117">
        <f>VLOOKUP($A254+ROUND((COLUMN()-2)/24,5),АТС!$A$41:$F$784,6)+'Иные услуги '!$C$5+'РСТ РСО-А'!$K$7+'РСТ РСО-А'!$F$9</f>
        <v>1535.25</v>
      </c>
      <c r="V254" s="117">
        <f>VLOOKUP($A254+ROUND((COLUMN()-2)/24,5),АТС!$A$41:$F$784,6)+'Иные услуги '!$C$5+'РСТ РСО-А'!$K$7+'РСТ РСО-А'!$F$9</f>
        <v>1535.01</v>
      </c>
      <c r="W254" s="117">
        <f>VLOOKUP($A254+ROUND((COLUMN()-2)/24,5),АТС!$A$41:$F$784,6)+'Иные услуги '!$C$5+'РСТ РСО-А'!$K$7+'РСТ РСО-А'!$F$9</f>
        <v>1534.99</v>
      </c>
      <c r="X254" s="117">
        <f>VLOOKUP($A254+ROUND((COLUMN()-2)/24,5),АТС!$A$41:$F$784,6)+'Иные услуги '!$C$5+'РСТ РСО-А'!$K$7+'РСТ РСО-А'!$F$9</f>
        <v>1534.56</v>
      </c>
      <c r="Y254" s="117">
        <f>VLOOKUP($A254+ROUND((COLUMN()-2)/24,5),АТС!$A$41:$F$784,6)+'Иные услуги '!$C$5+'РСТ РСО-А'!$K$7+'РСТ РСО-А'!$F$9</f>
        <v>1533.7199999999998</v>
      </c>
    </row>
    <row r="255" spans="1:25" x14ac:dyDescent="0.2">
      <c r="A255" s="66">
        <f t="shared" si="8"/>
        <v>43661</v>
      </c>
      <c r="B255" s="117">
        <f>VLOOKUP($A255+ROUND((COLUMN()-2)/24,5),АТС!$A$41:$F$784,6)+'Иные услуги '!$C$5+'РСТ РСО-А'!$K$7+'РСТ РСО-А'!$F$9</f>
        <v>1535.2199999999998</v>
      </c>
      <c r="C255" s="117">
        <f>VLOOKUP($A255+ROUND((COLUMN()-2)/24,5),АТС!$A$41:$F$784,6)+'Иные услуги '!$C$5+'РСТ РСО-А'!$K$7+'РСТ РСО-А'!$F$9</f>
        <v>1535.1499999999999</v>
      </c>
      <c r="D255" s="117">
        <f>VLOOKUP($A255+ROUND((COLUMN()-2)/24,5),АТС!$A$41:$F$784,6)+'Иные услуги '!$C$5+'РСТ РСО-А'!$K$7+'РСТ РСО-А'!$F$9</f>
        <v>1535.12</v>
      </c>
      <c r="E255" s="117">
        <f>VLOOKUP($A255+ROUND((COLUMN()-2)/24,5),АТС!$A$41:$F$784,6)+'Иные услуги '!$C$5+'РСТ РСО-А'!$K$7+'РСТ РСО-А'!$F$9</f>
        <v>1535.1799999999998</v>
      </c>
      <c r="F255" s="117">
        <f>VLOOKUP($A255+ROUND((COLUMN()-2)/24,5),АТС!$A$41:$F$784,6)+'Иные услуги '!$C$5+'РСТ РСО-А'!$K$7+'РСТ РСО-А'!$F$9</f>
        <v>1535.2099999999998</v>
      </c>
      <c r="G255" s="117">
        <f>VLOOKUP($A255+ROUND((COLUMN()-2)/24,5),АТС!$A$41:$F$784,6)+'Иные услуги '!$C$5+'РСТ РСО-А'!$K$7+'РСТ РСО-А'!$F$9</f>
        <v>1535.1799999999998</v>
      </c>
      <c r="H255" s="117">
        <f>VLOOKUP($A255+ROUND((COLUMN()-2)/24,5),АТС!$A$41:$F$784,6)+'Иные услуги '!$C$5+'РСТ РСО-А'!$K$7+'РСТ РСО-А'!$F$9</f>
        <v>1534.8899999999999</v>
      </c>
      <c r="I255" s="117">
        <f>VLOOKUP($A255+ROUND((COLUMN()-2)/24,5),АТС!$A$41:$F$784,6)+'Иные услуги '!$C$5+'РСТ РСО-А'!$K$7+'РСТ РСО-А'!$F$9</f>
        <v>1534.9799999999998</v>
      </c>
      <c r="J255" s="117">
        <f>VLOOKUP($A255+ROUND((COLUMN()-2)/24,5),АТС!$A$41:$F$784,6)+'Иные услуги '!$C$5+'РСТ РСО-А'!$K$7+'РСТ РСО-А'!$F$9</f>
        <v>1535.1799999999998</v>
      </c>
      <c r="K255" s="117">
        <f>VLOOKUP($A255+ROUND((COLUMN()-2)/24,5),АТС!$A$41:$F$784,6)+'Иные услуги '!$C$5+'РСТ РСО-А'!$K$7+'РСТ РСО-А'!$F$9</f>
        <v>1535.35</v>
      </c>
      <c r="L255" s="117">
        <f>VLOOKUP($A255+ROUND((COLUMN()-2)/24,5),АТС!$A$41:$F$784,6)+'Иные услуги '!$C$5+'РСТ РСО-А'!$K$7+'РСТ РСО-А'!$F$9</f>
        <v>1535.36</v>
      </c>
      <c r="M255" s="117">
        <f>VLOOKUP($A255+ROUND((COLUMN()-2)/24,5),АТС!$A$41:$F$784,6)+'Иные услуги '!$C$5+'РСТ РСО-А'!$K$7+'РСТ РСО-А'!$F$9</f>
        <v>1535.37</v>
      </c>
      <c r="N255" s="117">
        <f>VLOOKUP($A255+ROUND((COLUMN()-2)/24,5),АТС!$A$41:$F$784,6)+'Иные услуги '!$C$5+'РСТ РСО-А'!$K$7+'РСТ РСО-А'!$F$9</f>
        <v>1535.3799999999999</v>
      </c>
      <c r="O255" s="117">
        <f>VLOOKUP($A255+ROUND((COLUMN()-2)/24,5),АТС!$A$41:$F$784,6)+'Иные услуги '!$C$5+'РСТ РСО-А'!$K$7+'РСТ РСО-А'!$F$9</f>
        <v>1535.2299999999998</v>
      </c>
      <c r="P255" s="117">
        <f>VLOOKUP($A255+ROUND((COLUMN()-2)/24,5),АТС!$A$41:$F$784,6)+'Иные услуги '!$C$5+'РСТ РСО-А'!$K$7+'РСТ РСО-А'!$F$9</f>
        <v>1535.2199999999998</v>
      </c>
      <c r="Q255" s="117">
        <f>VLOOKUP($A255+ROUND((COLUMN()-2)/24,5),АТС!$A$41:$F$784,6)+'Иные услуги '!$C$5+'РСТ РСО-А'!$K$7+'РСТ РСО-А'!$F$9</f>
        <v>1535.2299999999998</v>
      </c>
      <c r="R255" s="117">
        <f>VLOOKUP($A255+ROUND((COLUMN()-2)/24,5),АТС!$A$41:$F$784,6)+'Иные услуги '!$C$5+'РСТ РСО-А'!$K$7+'РСТ РСО-А'!$F$9</f>
        <v>1535.2099999999998</v>
      </c>
      <c r="S255" s="117">
        <f>VLOOKUP($A255+ROUND((COLUMN()-2)/24,5),АТС!$A$41:$F$784,6)+'Иные услуги '!$C$5+'РСТ РСО-А'!$K$7+'РСТ РСО-А'!$F$9</f>
        <v>1535.2099999999998</v>
      </c>
      <c r="T255" s="117">
        <f>VLOOKUP($A255+ROUND((COLUMN()-2)/24,5),АТС!$A$41:$F$784,6)+'Иные услуги '!$C$5+'РСТ РСО-А'!$K$7+'РСТ РСО-А'!$F$9</f>
        <v>1535.33</v>
      </c>
      <c r="U255" s="117">
        <f>VLOOKUP($A255+ROUND((COLUMN()-2)/24,5),АТС!$A$41:$F$784,6)+'Иные услуги '!$C$5+'РСТ РСО-А'!$K$7+'РСТ РСО-А'!$F$9</f>
        <v>1535.25</v>
      </c>
      <c r="V255" s="117">
        <f>VLOOKUP($A255+ROUND((COLUMN()-2)/24,5),АТС!$A$41:$F$784,6)+'Иные услуги '!$C$5+'РСТ РСО-А'!$K$7+'РСТ РСО-А'!$F$9</f>
        <v>1535.1899999999998</v>
      </c>
      <c r="W255" s="117">
        <f>VLOOKUP($A255+ROUND((COLUMN()-2)/24,5),АТС!$A$41:$F$784,6)+'Иные услуги '!$C$5+'РСТ РСО-А'!$K$7+'РСТ РСО-А'!$F$9</f>
        <v>1535.1899999999998</v>
      </c>
      <c r="X255" s="117">
        <f>VLOOKUP($A255+ROUND((COLUMN()-2)/24,5),АТС!$A$41:$F$784,6)+'Иные услуги '!$C$5+'РСТ РСО-А'!$K$7+'РСТ РСО-А'!$F$9</f>
        <v>1535.01</v>
      </c>
      <c r="Y255" s="117">
        <f>VLOOKUP($A255+ROUND((COLUMN()-2)/24,5),АТС!$A$41:$F$784,6)+'Иные услуги '!$C$5+'РСТ РСО-А'!$K$7+'РСТ РСО-А'!$F$9</f>
        <v>1534.61</v>
      </c>
    </row>
    <row r="256" spans="1:25" x14ac:dyDescent="0.2">
      <c r="A256" s="66">
        <f t="shared" si="8"/>
        <v>43662</v>
      </c>
      <c r="B256" s="117">
        <f>VLOOKUP($A256+ROUND((COLUMN()-2)/24,5),АТС!$A$41:$F$784,6)+'Иные услуги '!$C$5+'РСТ РСО-А'!$K$7+'РСТ РСО-А'!$F$9</f>
        <v>1535.2099999999998</v>
      </c>
      <c r="C256" s="117">
        <f>VLOOKUP($A256+ROUND((COLUMN()-2)/24,5),АТС!$A$41:$F$784,6)+'Иные услуги '!$C$5+'РСТ РСО-А'!$K$7+'РСТ РСО-А'!$F$9</f>
        <v>1535.1799999999998</v>
      </c>
      <c r="D256" s="117">
        <f>VLOOKUP($A256+ROUND((COLUMN()-2)/24,5),АТС!$A$41:$F$784,6)+'Иные услуги '!$C$5+'РСТ РСО-А'!$K$7+'РСТ РСО-А'!$F$9</f>
        <v>1535.12</v>
      </c>
      <c r="E256" s="117">
        <f>VLOOKUP($A256+ROUND((COLUMN()-2)/24,5),АТС!$A$41:$F$784,6)+'Иные услуги '!$C$5+'РСТ РСО-А'!$K$7+'РСТ РСО-А'!$F$9</f>
        <v>1535.1</v>
      </c>
      <c r="F256" s="117">
        <f>VLOOKUP($A256+ROUND((COLUMN()-2)/24,5),АТС!$A$41:$F$784,6)+'Иные услуги '!$C$5+'РСТ РСО-А'!$K$7+'РСТ РСО-А'!$F$9</f>
        <v>1535.01</v>
      </c>
      <c r="G256" s="117">
        <f>VLOOKUP($A256+ROUND((COLUMN()-2)/24,5),АТС!$A$41:$F$784,6)+'Иные услуги '!$C$5+'РСТ РСО-А'!$K$7+'РСТ РСО-А'!$F$9</f>
        <v>1535.05</v>
      </c>
      <c r="H256" s="117">
        <f>VLOOKUP($A256+ROUND((COLUMN()-2)/24,5),АТС!$A$41:$F$784,6)+'Иные услуги '!$C$5+'РСТ РСО-А'!$K$7+'РСТ РСО-А'!$F$9</f>
        <v>1534.8899999999999</v>
      </c>
      <c r="I256" s="117">
        <f>VLOOKUP($A256+ROUND((COLUMN()-2)/24,5),АТС!$A$41:$F$784,6)+'Иные услуги '!$C$5+'РСТ РСО-А'!$K$7+'РСТ РСО-А'!$F$9</f>
        <v>1534.8999999999999</v>
      </c>
      <c r="J256" s="117">
        <f>VLOOKUP($A256+ROUND((COLUMN()-2)/24,5),АТС!$A$41:$F$784,6)+'Иные услуги '!$C$5+'РСТ РСО-А'!$K$7+'РСТ РСО-А'!$F$9</f>
        <v>1534.9099999999999</v>
      </c>
      <c r="K256" s="117">
        <f>VLOOKUP($A256+ROUND((COLUMN()-2)/24,5),АТС!$A$41:$F$784,6)+'Иные услуги '!$C$5+'РСТ РСО-А'!$K$7+'РСТ РСО-А'!$F$9</f>
        <v>1535.1999999999998</v>
      </c>
      <c r="L256" s="117">
        <f>VLOOKUP($A256+ROUND((COLUMN()-2)/24,5),АТС!$A$41:$F$784,6)+'Иные услуги '!$C$5+'РСТ РСО-А'!$K$7+'РСТ РСО-А'!$F$9</f>
        <v>1535.26</v>
      </c>
      <c r="M256" s="117">
        <f>VLOOKUP($A256+ROUND((COLUMN()-2)/24,5),АТС!$A$41:$F$784,6)+'Иные услуги '!$C$5+'РСТ РСО-А'!$K$7+'РСТ РСО-А'!$F$9</f>
        <v>1535.26</v>
      </c>
      <c r="N256" s="117">
        <f>VLOOKUP($A256+ROUND((COLUMN()-2)/24,5),АТС!$A$41:$F$784,6)+'Иные услуги '!$C$5+'РСТ РСО-А'!$K$7+'РСТ РСО-А'!$F$9</f>
        <v>1535.27</v>
      </c>
      <c r="O256" s="117">
        <f>VLOOKUP($A256+ROUND((COLUMN()-2)/24,5),АТС!$A$41:$F$784,6)+'Иные услуги '!$C$5+'РСТ РСО-А'!$K$7+'РСТ РСО-А'!$F$9</f>
        <v>1535</v>
      </c>
      <c r="P256" s="117">
        <f>VLOOKUP($A256+ROUND((COLUMN()-2)/24,5),АТС!$A$41:$F$784,6)+'Иные услуги '!$C$5+'РСТ РСО-А'!$K$7+'РСТ РСО-А'!$F$9</f>
        <v>1534.9799999999998</v>
      </c>
      <c r="Q256" s="117">
        <f>VLOOKUP($A256+ROUND((COLUMN()-2)/24,5),АТС!$A$41:$F$784,6)+'Иные услуги '!$C$5+'РСТ РСО-А'!$K$7+'РСТ РСО-А'!$F$9</f>
        <v>1534.9699999999998</v>
      </c>
      <c r="R256" s="117">
        <f>VLOOKUP($A256+ROUND((COLUMN()-2)/24,5),АТС!$A$41:$F$784,6)+'Иные услуги '!$C$5+'РСТ РСО-А'!$K$7+'РСТ РСО-А'!$F$9</f>
        <v>1535</v>
      </c>
      <c r="S256" s="117">
        <f>VLOOKUP($A256+ROUND((COLUMN()-2)/24,5),АТС!$A$41:$F$784,6)+'Иные услуги '!$C$5+'РСТ РСО-А'!$K$7+'РСТ РСО-А'!$F$9</f>
        <v>1535.1599999999999</v>
      </c>
      <c r="T256" s="117">
        <f>VLOOKUP($A256+ROUND((COLUMN()-2)/24,5),АТС!$A$41:$F$784,6)+'Иные услуги '!$C$5+'РСТ РСО-А'!$K$7+'РСТ РСО-А'!$F$9</f>
        <v>1535.2199999999998</v>
      </c>
      <c r="U256" s="117">
        <f>VLOOKUP($A256+ROUND((COLUMN()-2)/24,5),АТС!$A$41:$F$784,6)+'Иные услуги '!$C$5+'РСТ РСО-А'!$K$7+'РСТ РСО-А'!$F$9</f>
        <v>1535.3</v>
      </c>
      <c r="V256" s="117">
        <f>VLOOKUP($A256+ROUND((COLUMN()-2)/24,5),АТС!$A$41:$F$784,6)+'Иные услуги '!$C$5+'РСТ РСО-А'!$K$7+'РСТ РСО-А'!$F$9</f>
        <v>1535.2099999999998</v>
      </c>
      <c r="W256" s="117">
        <f>VLOOKUP($A256+ROUND((COLUMN()-2)/24,5),АТС!$A$41:$F$784,6)+'Иные услуги '!$C$5+'РСТ РСО-А'!$K$7+'РСТ РСО-А'!$F$9</f>
        <v>1535.1699999999998</v>
      </c>
      <c r="X256" s="117">
        <f>VLOOKUP($A256+ROUND((COLUMN()-2)/24,5),АТС!$A$41:$F$784,6)+'Иные услуги '!$C$5+'РСТ РСО-А'!$K$7+'РСТ РСО-А'!$F$9</f>
        <v>1534.99</v>
      </c>
      <c r="Y256" s="117">
        <f>VLOOKUP($A256+ROUND((COLUMN()-2)/24,5),АТС!$A$41:$F$784,6)+'Иные услуги '!$C$5+'РСТ РСО-А'!$K$7+'РСТ РСО-А'!$F$9</f>
        <v>1534.61</v>
      </c>
    </row>
    <row r="257" spans="1:25" x14ac:dyDescent="0.2">
      <c r="A257" s="66">
        <f t="shared" si="8"/>
        <v>43663</v>
      </c>
      <c r="B257" s="117">
        <f>VLOOKUP($A257+ROUND((COLUMN()-2)/24,5),АТС!$A$41:$F$784,6)+'Иные услуги '!$C$5+'РСТ РСО-А'!$K$7+'РСТ РСО-А'!$F$9</f>
        <v>1535.1699999999998</v>
      </c>
      <c r="C257" s="117">
        <f>VLOOKUP($A257+ROUND((COLUMN()-2)/24,5),АТС!$A$41:$F$784,6)+'Иные услуги '!$C$5+'РСТ РСО-А'!$K$7+'РСТ РСО-А'!$F$9</f>
        <v>1535.1299999999999</v>
      </c>
      <c r="D257" s="117">
        <f>VLOOKUP($A257+ROUND((COLUMN()-2)/24,5),АТС!$A$41:$F$784,6)+'Иные услуги '!$C$5+'РСТ РСО-А'!$K$7+'РСТ РСО-А'!$F$9</f>
        <v>1535.09</v>
      </c>
      <c r="E257" s="117">
        <f>VLOOKUP($A257+ROUND((COLUMN()-2)/24,5),АТС!$A$41:$F$784,6)+'Иные услуги '!$C$5+'РСТ РСО-А'!$K$7+'РСТ РСО-А'!$F$9</f>
        <v>1535.08</v>
      </c>
      <c r="F257" s="117">
        <f>VLOOKUP($A257+ROUND((COLUMN()-2)/24,5),АТС!$A$41:$F$784,6)+'Иные услуги '!$C$5+'РСТ РСО-А'!$K$7+'РСТ РСО-А'!$F$9</f>
        <v>1535</v>
      </c>
      <c r="G257" s="117">
        <f>VLOOKUP($A257+ROUND((COLUMN()-2)/24,5),АТС!$A$41:$F$784,6)+'Иные услуги '!$C$5+'РСТ РСО-А'!$K$7+'РСТ РСО-А'!$F$9</f>
        <v>1534.9199999999998</v>
      </c>
      <c r="H257" s="117">
        <f>VLOOKUP($A257+ROUND((COLUMN()-2)/24,5),АТС!$A$41:$F$784,6)+'Иные услуги '!$C$5+'РСТ РСО-А'!$K$7+'РСТ РСО-А'!$F$9</f>
        <v>1534.76</v>
      </c>
      <c r="I257" s="117">
        <f>VLOOKUP($A257+ROUND((COLUMN()-2)/24,5),АТС!$A$41:$F$784,6)+'Иные услуги '!$C$5+'РСТ РСО-А'!$K$7+'РСТ РСО-А'!$F$9</f>
        <v>1534.52</v>
      </c>
      <c r="J257" s="117">
        <f>VLOOKUP($A257+ROUND((COLUMN()-2)/24,5),АТС!$A$41:$F$784,6)+'Иные услуги '!$C$5+'РСТ РСО-А'!$K$7+'РСТ РСО-А'!$F$9</f>
        <v>1534.86</v>
      </c>
      <c r="K257" s="117">
        <f>VLOOKUP($A257+ROUND((COLUMN()-2)/24,5),АТС!$A$41:$F$784,6)+'Иные услуги '!$C$5+'РСТ РСО-А'!$K$7+'РСТ РСО-А'!$F$9</f>
        <v>1535.2099999999998</v>
      </c>
      <c r="L257" s="117">
        <f>VLOOKUP($A257+ROUND((COLUMN()-2)/24,5),АТС!$A$41:$F$784,6)+'Иные услуги '!$C$5+'РСТ РСО-А'!$K$7+'РСТ РСО-А'!$F$9</f>
        <v>1535.25</v>
      </c>
      <c r="M257" s="117">
        <f>VLOOKUP($A257+ROUND((COLUMN()-2)/24,5),АТС!$A$41:$F$784,6)+'Иные услуги '!$C$5+'РСТ РСО-А'!$K$7+'РСТ РСО-А'!$F$9</f>
        <v>1535.26</v>
      </c>
      <c r="N257" s="117">
        <f>VLOOKUP($A257+ROUND((COLUMN()-2)/24,5),АТС!$A$41:$F$784,6)+'Иные услуги '!$C$5+'РСТ РСО-А'!$K$7+'РСТ РСО-А'!$F$9</f>
        <v>1535.24</v>
      </c>
      <c r="O257" s="117">
        <f>VLOOKUP($A257+ROUND((COLUMN()-2)/24,5),АТС!$A$41:$F$784,6)+'Иные услуги '!$C$5+'РСТ РСО-А'!$K$7+'РСТ РСО-А'!$F$9</f>
        <v>1534.9299999999998</v>
      </c>
      <c r="P257" s="117">
        <f>VLOOKUP($A257+ROUND((COLUMN()-2)/24,5),АТС!$A$41:$F$784,6)+'Иные услуги '!$C$5+'РСТ РСО-А'!$K$7+'РСТ РСО-А'!$F$9</f>
        <v>1534.9199999999998</v>
      </c>
      <c r="Q257" s="117">
        <f>VLOOKUP($A257+ROUND((COLUMN()-2)/24,5),АТС!$A$41:$F$784,6)+'Иные услуги '!$C$5+'РСТ РСО-А'!$K$7+'РСТ РСО-А'!$F$9</f>
        <v>1534.9199999999998</v>
      </c>
      <c r="R257" s="117">
        <f>VLOOKUP($A257+ROUND((COLUMN()-2)/24,5),АТС!$A$41:$F$784,6)+'Иные услуги '!$C$5+'РСТ РСО-А'!$K$7+'РСТ РСО-А'!$F$9</f>
        <v>1534.9399999999998</v>
      </c>
      <c r="S257" s="117">
        <f>VLOOKUP($A257+ROUND((COLUMN()-2)/24,5),АТС!$A$41:$F$784,6)+'Иные услуги '!$C$5+'РСТ РСО-А'!$K$7+'РСТ РСО-А'!$F$9</f>
        <v>1534.9199999999998</v>
      </c>
      <c r="T257" s="117">
        <f>VLOOKUP($A257+ROUND((COLUMN()-2)/24,5),АТС!$A$41:$F$784,6)+'Иные услуги '!$C$5+'РСТ РСО-А'!$K$7+'РСТ РСО-А'!$F$9</f>
        <v>1535.2199999999998</v>
      </c>
      <c r="U257" s="117">
        <f>VLOOKUP($A257+ROUND((COLUMN()-2)/24,5),АТС!$A$41:$F$784,6)+'Иные услуги '!$C$5+'РСТ РСО-А'!$K$7+'РСТ РСО-А'!$F$9</f>
        <v>1535.27</v>
      </c>
      <c r="V257" s="117">
        <f>VLOOKUP($A257+ROUND((COLUMN()-2)/24,5),АТС!$A$41:$F$784,6)+'Иные услуги '!$C$5+'РСТ РСО-А'!$K$7+'РСТ РСО-А'!$F$9</f>
        <v>1535.11</v>
      </c>
      <c r="W257" s="117">
        <f>VLOOKUP($A257+ROUND((COLUMN()-2)/24,5),АТС!$A$41:$F$784,6)+'Иные услуги '!$C$5+'РСТ РСО-А'!$K$7+'РСТ РСО-А'!$F$9</f>
        <v>1535.09</v>
      </c>
      <c r="X257" s="117">
        <f>VLOOKUP($A257+ROUND((COLUMN()-2)/24,5),АТС!$A$41:$F$784,6)+'Иные услуги '!$C$5+'РСТ РСО-А'!$K$7+'РСТ РСО-А'!$F$9</f>
        <v>1534.9699999999998</v>
      </c>
      <c r="Y257" s="117">
        <f>VLOOKUP($A257+ROUND((COLUMN()-2)/24,5),АТС!$A$41:$F$784,6)+'Иные услуги '!$C$5+'РСТ РСО-А'!$K$7+'РСТ РСО-А'!$F$9</f>
        <v>1534.3</v>
      </c>
    </row>
    <row r="258" spans="1:25" x14ac:dyDescent="0.2">
      <c r="A258" s="66">
        <f t="shared" si="8"/>
        <v>43664</v>
      </c>
      <c r="B258" s="117">
        <f>VLOOKUP($A258+ROUND((COLUMN()-2)/24,5),АТС!$A$41:$F$784,6)+'Иные услуги '!$C$5+'РСТ РСО-А'!$K$7+'РСТ РСО-А'!$F$9</f>
        <v>1535.1599999999999</v>
      </c>
      <c r="C258" s="117">
        <f>VLOOKUP($A258+ROUND((COLUMN()-2)/24,5),АТС!$A$41:$F$784,6)+'Иные услуги '!$C$5+'РСТ РСО-А'!$K$7+'РСТ РСО-А'!$F$9</f>
        <v>1535.1499999999999</v>
      </c>
      <c r="D258" s="117">
        <f>VLOOKUP($A258+ROUND((COLUMN()-2)/24,5),АТС!$A$41:$F$784,6)+'Иные услуги '!$C$5+'РСТ РСО-А'!$K$7+'РСТ РСО-А'!$F$9</f>
        <v>1535.1299999999999</v>
      </c>
      <c r="E258" s="117">
        <f>VLOOKUP($A258+ROUND((COLUMN()-2)/24,5),АТС!$A$41:$F$784,6)+'Иные услуги '!$C$5+'РСТ РСО-А'!$K$7+'РСТ РСО-А'!$F$9</f>
        <v>1535.1299999999999</v>
      </c>
      <c r="F258" s="117">
        <f>VLOOKUP($A258+ROUND((COLUMN()-2)/24,5),АТС!$A$41:$F$784,6)+'Иные услуги '!$C$5+'РСТ РСО-А'!$K$7+'РСТ РСО-А'!$F$9</f>
        <v>1535.07</v>
      </c>
      <c r="G258" s="117">
        <f>VLOOKUP($A258+ROUND((COLUMN()-2)/24,5),АТС!$A$41:$F$784,6)+'Иные услуги '!$C$5+'РСТ РСО-А'!$K$7+'РСТ РСО-А'!$F$9</f>
        <v>1534.9799999999998</v>
      </c>
      <c r="H258" s="117">
        <f>VLOOKUP($A258+ROUND((COLUMN()-2)/24,5),АТС!$A$41:$F$784,6)+'Иные услуги '!$C$5+'РСТ РСО-А'!$K$7+'РСТ РСО-А'!$F$9</f>
        <v>1534.56</v>
      </c>
      <c r="I258" s="117">
        <f>VLOOKUP($A258+ROUND((COLUMN()-2)/24,5),АТС!$A$41:$F$784,6)+'Иные услуги '!$C$5+'РСТ РСО-А'!$K$7+'РСТ РСО-А'!$F$9</f>
        <v>1534.6</v>
      </c>
      <c r="J258" s="117">
        <f>VLOOKUP($A258+ROUND((COLUMN()-2)/24,5),АТС!$A$41:$F$784,6)+'Иные услуги '!$C$5+'РСТ РСО-А'!$K$7+'РСТ РСО-А'!$F$9</f>
        <v>1534.81</v>
      </c>
      <c r="K258" s="117">
        <f>VLOOKUP($A258+ROUND((COLUMN()-2)/24,5),АТС!$A$41:$F$784,6)+'Иные услуги '!$C$5+'РСТ РСО-А'!$K$7+'РСТ РСО-А'!$F$9</f>
        <v>1535.1799999999998</v>
      </c>
      <c r="L258" s="117">
        <f>VLOOKUP($A258+ROUND((COLUMN()-2)/24,5),АТС!$A$41:$F$784,6)+'Иные услуги '!$C$5+'РСТ РСО-А'!$K$7+'РСТ РСО-А'!$F$9</f>
        <v>1535.1799999999998</v>
      </c>
      <c r="M258" s="117">
        <f>VLOOKUP($A258+ROUND((COLUMN()-2)/24,5),АТС!$A$41:$F$784,6)+'Иные услуги '!$C$5+'РСТ РСО-А'!$K$7+'РСТ РСО-А'!$F$9</f>
        <v>1535.2099999999998</v>
      </c>
      <c r="N258" s="117">
        <f>VLOOKUP($A258+ROUND((COLUMN()-2)/24,5),АТС!$A$41:$F$784,6)+'Иные услуги '!$C$5+'РСТ РСО-А'!$K$7+'РСТ РСО-А'!$F$9</f>
        <v>1535.2199999999998</v>
      </c>
      <c r="O258" s="117">
        <f>VLOOKUP($A258+ROUND((COLUMN()-2)/24,5),АТС!$A$41:$F$784,6)+'Иные услуги '!$C$5+'РСТ РСО-А'!$K$7+'РСТ РСО-А'!$F$9</f>
        <v>1534.86</v>
      </c>
      <c r="P258" s="117">
        <f>VLOOKUP($A258+ROUND((COLUMN()-2)/24,5),АТС!$A$41:$F$784,6)+'Иные услуги '!$C$5+'РСТ РСО-А'!$K$7+'РСТ РСО-А'!$F$9</f>
        <v>1534.85</v>
      </c>
      <c r="Q258" s="117">
        <f>VLOOKUP($A258+ROUND((COLUMN()-2)/24,5),АТС!$A$41:$F$784,6)+'Иные услуги '!$C$5+'РСТ РСО-А'!$K$7+'РСТ РСО-А'!$F$9</f>
        <v>1534.85</v>
      </c>
      <c r="R258" s="117">
        <f>VLOOKUP($A258+ROUND((COLUMN()-2)/24,5),АТС!$A$41:$F$784,6)+'Иные услуги '!$C$5+'РСТ РСО-А'!$K$7+'РСТ РСО-А'!$F$9</f>
        <v>1534.82</v>
      </c>
      <c r="S258" s="117">
        <f>VLOOKUP($A258+ROUND((COLUMN()-2)/24,5),АТС!$A$41:$F$784,6)+'Иные услуги '!$C$5+'РСТ РСО-А'!$K$7+'РСТ РСО-А'!$F$9</f>
        <v>1534.82</v>
      </c>
      <c r="T258" s="117">
        <f>VLOOKUP($A258+ROUND((COLUMN()-2)/24,5),АТС!$A$41:$F$784,6)+'Иные услуги '!$C$5+'РСТ РСО-А'!$K$7+'РСТ РСО-А'!$F$9</f>
        <v>1535.11</v>
      </c>
      <c r="U258" s="117">
        <f>VLOOKUP($A258+ROUND((COLUMN()-2)/24,5),АТС!$A$41:$F$784,6)+'Иные услуги '!$C$5+'РСТ РСО-А'!$K$7+'РСТ РСО-А'!$F$9</f>
        <v>1535.2199999999998</v>
      </c>
      <c r="V258" s="117">
        <f>VLOOKUP($A258+ROUND((COLUMN()-2)/24,5),АТС!$A$41:$F$784,6)+'Иные услуги '!$C$5+'РСТ РСО-А'!$K$7+'РСТ РСО-А'!$F$9</f>
        <v>1535.05</v>
      </c>
      <c r="W258" s="117">
        <f>VLOOKUP($A258+ROUND((COLUMN()-2)/24,5),АТС!$A$41:$F$784,6)+'Иные услуги '!$C$5+'РСТ РСО-А'!$K$7+'РСТ РСО-А'!$F$9</f>
        <v>1535.01</v>
      </c>
      <c r="X258" s="117">
        <f>VLOOKUP($A258+ROUND((COLUMN()-2)/24,5),АТС!$A$41:$F$784,6)+'Иные услуги '!$C$5+'РСТ РСО-А'!$K$7+'РСТ РСО-А'!$F$9</f>
        <v>1534.8799999999999</v>
      </c>
      <c r="Y258" s="117">
        <f>VLOOKUP($A258+ROUND((COLUMN()-2)/24,5),АТС!$A$41:$F$784,6)+'Иные услуги '!$C$5+'РСТ РСО-А'!$K$7+'РСТ РСО-А'!$F$9</f>
        <v>1534.1</v>
      </c>
    </row>
    <row r="259" spans="1:25" x14ac:dyDescent="0.2">
      <c r="A259" s="66">
        <f t="shared" si="8"/>
        <v>43665</v>
      </c>
      <c r="B259" s="117">
        <f>VLOOKUP($A259+ROUND((COLUMN()-2)/24,5),АТС!$A$41:$F$784,6)+'Иные услуги '!$C$5+'РСТ РСО-А'!$K$7+'РСТ РСО-А'!$F$9</f>
        <v>1534.87</v>
      </c>
      <c r="C259" s="117">
        <f>VLOOKUP($A259+ROUND((COLUMN()-2)/24,5),АТС!$A$41:$F$784,6)+'Иные услуги '!$C$5+'РСТ РСО-А'!$K$7+'РСТ РСО-А'!$F$9</f>
        <v>1534.9199999999998</v>
      </c>
      <c r="D259" s="117">
        <f>VLOOKUP($A259+ROUND((COLUMN()-2)/24,5),АТС!$A$41:$F$784,6)+'Иные услуги '!$C$5+'РСТ РСО-А'!$K$7+'РСТ РСО-А'!$F$9</f>
        <v>1534.9099999999999</v>
      </c>
      <c r="E259" s="117">
        <f>VLOOKUP($A259+ROUND((COLUMN()-2)/24,5),АТС!$A$41:$F$784,6)+'Иные услуги '!$C$5+'РСТ РСО-А'!$K$7+'РСТ РСО-А'!$F$9</f>
        <v>1534.8999999999999</v>
      </c>
      <c r="F259" s="117">
        <f>VLOOKUP($A259+ROUND((COLUMN()-2)/24,5),АТС!$A$41:$F$784,6)+'Иные услуги '!$C$5+'РСТ РСО-А'!$K$7+'РСТ РСО-А'!$F$9</f>
        <v>1534.86</v>
      </c>
      <c r="G259" s="117">
        <f>VLOOKUP($A259+ROUND((COLUMN()-2)/24,5),АТС!$A$41:$F$784,6)+'Иные услуги '!$C$5+'РСТ РСО-А'!$K$7+'РСТ РСО-А'!$F$9</f>
        <v>1534.9699999999998</v>
      </c>
      <c r="H259" s="117">
        <f>VLOOKUP($A259+ROUND((COLUMN()-2)/24,5),АТС!$A$41:$F$784,6)+'Иные услуги '!$C$5+'РСТ РСО-А'!$K$7+'РСТ РСО-А'!$F$9</f>
        <v>1534.56</v>
      </c>
      <c r="I259" s="117">
        <f>VLOOKUP($A259+ROUND((COLUMN()-2)/24,5),АТС!$A$41:$F$784,6)+'Иные услуги '!$C$5+'РСТ РСО-А'!$K$7+'РСТ РСО-А'!$F$9</f>
        <v>1534.3899999999999</v>
      </c>
      <c r="J259" s="117">
        <f>VLOOKUP($A259+ROUND((COLUMN()-2)/24,5),АТС!$A$41:$F$784,6)+'Иные услуги '!$C$5+'РСТ РСО-А'!$K$7+'РСТ РСО-А'!$F$9</f>
        <v>1534.6299999999999</v>
      </c>
      <c r="K259" s="117">
        <f>VLOOKUP($A259+ROUND((COLUMN()-2)/24,5),АТС!$A$41:$F$784,6)+'Иные услуги '!$C$5+'РСТ РСО-А'!$K$7+'РСТ РСО-А'!$F$9</f>
        <v>1535.06</v>
      </c>
      <c r="L259" s="117">
        <f>VLOOKUP($A259+ROUND((COLUMN()-2)/24,5),АТС!$A$41:$F$784,6)+'Иные услуги '!$C$5+'РСТ РСО-А'!$K$7+'РСТ РСО-А'!$F$9</f>
        <v>1535.1</v>
      </c>
      <c r="M259" s="117">
        <f>VLOOKUP($A259+ROUND((COLUMN()-2)/24,5),АТС!$A$41:$F$784,6)+'Иные услуги '!$C$5+'РСТ РСО-А'!$K$7+'РСТ РСО-А'!$F$9</f>
        <v>1535.1</v>
      </c>
      <c r="N259" s="117">
        <f>VLOOKUP($A259+ROUND((COLUMN()-2)/24,5),АТС!$A$41:$F$784,6)+'Иные услуги '!$C$5+'РСТ РСО-А'!$K$7+'РСТ РСО-А'!$F$9</f>
        <v>1535.08</v>
      </c>
      <c r="O259" s="117">
        <f>VLOOKUP($A259+ROUND((COLUMN()-2)/24,5),АТС!$A$41:$F$784,6)+'Иные услуги '!$C$5+'РСТ РСО-А'!$K$7+'РСТ РСО-А'!$F$9</f>
        <v>1534.6799999999998</v>
      </c>
      <c r="P259" s="117">
        <f>VLOOKUP($A259+ROUND((COLUMN()-2)/24,5),АТС!$A$41:$F$784,6)+'Иные услуги '!$C$5+'РСТ РСО-А'!$K$7+'РСТ РСО-А'!$F$9</f>
        <v>1534.6399999999999</v>
      </c>
      <c r="Q259" s="117">
        <f>VLOOKUP($A259+ROUND((COLUMN()-2)/24,5),АТС!$A$41:$F$784,6)+'Иные услуги '!$C$5+'РСТ РСО-А'!$K$7+'РСТ РСО-А'!$F$9</f>
        <v>1534.53</v>
      </c>
      <c r="R259" s="117">
        <f>VLOOKUP($A259+ROUND((COLUMN()-2)/24,5),АТС!$A$41:$F$784,6)+'Иные услуги '!$C$5+'РСТ РСО-А'!$K$7+'РСТ РСО-А'!$F$9</f>
        <v>1534.6299999999999</v>
      </c>
      <c r="S259" s="117">
        <f>VLOOKUP($A259+ROUND((COLUMN()-2)/24,5),АТС!$A$41:$F$784,6)+'Иные услуги '!$C$5+'РСТ РСО-А'!$K$7+'РСТ РСО-А'!$F$9</f>
        <v>1534.8799999999999</v>
      </c>
      <c r="T259" s="117">
        <f>VLOOKUP($A259+ROUND((COLUMN()-2)/24,5),АТС!$A$41:$F$784,6)+'Иные услуги '!$C$5+'РСТ РСО-А'!$K$7+'РСТ РСО-А'!$F$9</f>
        <v>1535.01</v>
      </c>
      <c r="U259" s="117">
        <f>VLOOKUP($A259+ROUND((COLUMN()-2)/24,5),АТС!$A$41:$F$784,6)+'Иные услуги '!$C$5+'РСТ РСО-А'!$K$7+'РСТ РСО-А'!$F$9</f>
        <v>1535.12</v>
      </c>
      <c r="V259" s="117">
        <f>VLOOKUP($A259+ROUND((COLUMN()-2)/24,5),АТС!$A$41:$F$784,6)+'Иные услуги '!$C$5+'РСТ РСО-А'!$K$7+'РСТ РСО-А'!$F$9</f>
        <v>1534.9599999999998</v>
      </c>
      <c r="W259" s="117">
        <f>VLOOKUP($A259+ROUND((COLUMN()-2)/24,5),АТС!$A$41:$F$784,6)+'Иные услуги '!$C$5+'РСТ РСО-А'!$K$7+'РСТ РСО-А'!$F$9</f>
        <v>1534.84</v>
      </c>
      <c r="X259" s="117">
        <f>VLOOKUP($A259+ROUND((COLUMN()-2)/24,5),АТС!$A$41:$F$784,6)+'Иные услуги '!$C$5+'РСТ РСО-А'!$K$7+'РСТ РСО-А'!$F$9</f>
        <v>1534.55</v>
      </c>
      <c r="Y259" s="117">
        <f>VLOOKUP($A259+ROUND((COLUMN()-2)/24,5),АТС!$A$41:$F$784,6)+'Иные услуги '!$C$5+'РСТ РСО-А'!$K$7+'РСТ РСО-А'!$F$9</f>
        <v>1534.05</v>
      </c>
    </row>
    <row r="260" spans="1:25" x14ac:dyDescent="0.2">
      <c r="A260" s="66">
        <f t="shared" si="8"/>
        <v>43666</v>
      </c>
      <c r="B260" s="117">
        <f>VLOOKUP($A260+ROUND((COLUMN()-2)/24,5),АТС!$A$41:$F$784,6)+'Иные услуги '!$C$5+'РСТ РСО-А'!$K$7+'РСТ РСО-А'!$F$9</f>
        <v>1534.82</v>
      </c>
      <c r="C260" s="117">
        <f>VLOOKUP($A260+ROUND((COLUMN()-2)/24,5),АТС!$A$41:$F$784,6)+'Иные услуги '!$C$5+'РСТ РСО-А'!$K$7+'РСТ РСО-А'!$F$9</f>
        <v>1534.7099999999998</v>
      </c>
      <c r="D260" s="117">
        <f>VLOOKUP($A260+ROUND((COLUMN()-2)/24,5),АТС!$A$41:$F$784,6)+'Иные услуги '!$C$5+'РСТ РСО-А'!$K$7+'РСТ РСО-А'!$F$9</f>
        <v>1534.6999999999998</v>
      </c>
      <c r="E260" s="117">
        <f>VLOOKUP($A260+ROUND((COLUMN()-2)/24,5),АТС!$A$41:$F$784,6)+'Иные услуги '!$C$5+'РСТ РСО-А'!$K$7+'РСТ РСО-А'!$F$9</f>
        <v>1534.6599999999999</v>
      </c>
      <c r="F260" s="117">
        <f>VLOOKUP($A260+ROUND((COLUMN()-2)/24,5),АТС!$A$41:$F$784,6)+'Иные услуги '!$C$5+'РСТ РСО-А'!$K$7+'РСТ РСО-А'!$F$9</f>
        <v>1534.77</v>
      </c>
      <c r="G260" s="117">
        <f>VLOOKUP($A260+ROUND((COLUMN()-2)/24,5),АТС!$A$41:$F$784,6)+'Иные услуги '!$C$5+'РСТ РСО-А'!$K$7+'РСТ РСО-А'!$F$9</f>
        <v>1534.7199999999998</v>
      </c>
      <c r="H260" s="117">
        <f>VLOOKUP($A260+ROUND((COLUMN()-2)/24,5),АТС!$A$41:$F$784,6)+'Иные услуги '!$C$5+'РСТ РСО-А'!$K$7+'РСТ РСО-А'!$F$9</f>
        <v>1534.02</v>
      </c>
      <c r="I260" s="117">
        <f>VLOOKUP($A260+ROUND((COLUMN()-2)/24,5),АТС!$A$41:$F$784,6)+'Иные услуги '!$C$5+'РСТ РСО-А'!$K$7+'РСТ РСО-А'!$F$9</f>
        <v>1534.1999999999998</v>
      </c>
      <c r="J260" s="117">
        <f>VLOOKUP($A260+ROUND((COLUMN()-2)/24,5),АТС!$A$41:$F$784,6)+'Иные услуги '!$C$5+'РСТ РСО-А'!$K$7+'РСТ РСО-А'!$F$9</f>
        <v>1534.6499999999999</v>
      </c>
      <c r="K260" s="117">
        <f>VLOOKUP($A260+ROUND((COLUMN()-2)/24,5),АТС!$A$41:$F$784,6)+'Иные услуги '!$C$5+'РСТ РСО-А'!$K$7+'РСТ РСО-А'!$F$9</f>
        <v>1534.9399999999998</v>
      </c>
      <c r="L260" s="117">
        <f>VLOOKUP($A260+ROUND((COLUMN()-2)/24,5),АТС!$A$41:$F$784,6)+'Иные услуги '!$C$5+'РСТ РСО-А'!$K$7+'РСТ РСО-А'!$F$9</f>
        <v>1534.9699999999998</v>
      </c>
      <c r="M260" s="117">
        <f>VLOOKUP($A260+ROUND((COLUMN()-2)/24,5),АТС!$A$41:$F$784,6)+'Иные услуги '!$C$5+'РСТ РСО-А'!$K$7+'РСТ РСО-А'!$F$9</f>
        <v>1534.9799999999998</v>
      </c>
      <c r="N260" s="117">
        <f>VLOOKUP($A260+ROUND((COLUMN()-2)/24,5),АТС!$A$41:$F$784,6)+'Иные услуги '!$C$5+'РСТ РСО-А'!$K$7+'РСТ РСО-А'!$F$9</f>
        <v>1534.9299999999998</v>
      </c>
      <c r="O260" s="117">
        <f>VLOOKUP($A260+ROUND((COLUMN()-2)/24,5),АТС!$A$41:$F$784,6)+'Иные услуги '!$C$5+'РСТ РСО-А'!$K$7+'РСТ РСО-А'!$F$9</f>
        <v>1534.79</v>
      </c>
      <c r="P260" s="117">
        <f>VLOOKUP($A260+ROUND((COLUMN()-2)/24,5),АТС!$A$41:$F$784,6)+'Иные услуги '!$C$5+'РСТ РСО-А'!$K$7+'РСТ РСО-А'!$F$9</f>
        <v>1534.81</v>
      </c>
      <c r="Q260" s="117">
        <f>VLOOKUP($A260+ROUND((COLUMN()-2)/24,5),АТС!$A$41:$F$784,6)+'Иные услуги '!$C$5+'РСТ РСО-А'!$K$7+'РСТ РСО-А'!$F$9</f>
        <v>1534.79</v>
      </c>
      <c r="R260" s="117">
        <f>VLOOKUP($A260+ROUND((COLUMN()-2)/24,5),АТС!$A$41:$F$784,6)+'Иные услуги '!$C$5+'РСТ РСО-А'!$K$7+'РСТ РСО-А'!$F$9</f>
        <v>1534.81</v>
      </c>
      <c r="S260" s="117">
        <f>VLOOKUP($A260+ROUND((COLUMN()-2)/24,5),АТС!$A$41:$F$784,6)+'Иные услуги '!$C$5+'РСТ РСО-А'!$K$7+'РСТ РСО-А'!$F$9</f>
        <v>1534.76</v>
      </c>
      <c r="T260" s="117">
        <f>VLOOKUP($A260+ROUND((COLUMN()-2)/24,5),АТС!$A$41:$F$784,6)+'Иные услуги '!$C$5+'РСТ РСО-А'!$K$7+'РСТ РСО-А'!$F$9</f>
        <v>1534.87</v>
      </c>
      <c r="U260" s="117">
        <f>VLOOKUP($A260+ROUND((COLUMN()-2)/24,5),АТС!$A$41:$F$784,6)+'Иные услуги '!$C$5+'РСТ РСО-А'!$K$7+'РСТ РСО-А'!$F$9</f>
        <v>1535.03</v>
      </c>
      <c r="V260" s="117">
        <f>VLOOKUP($A260+ROUND((COLUMN()-2)/24,5),АТС!$A$41:$F$784,6)+'Иные услуги '!$C$5+'РСТ РСО-А'!$K$7+'РСТ РСО-А'!$F$9</f>
        <v>1534.85</v>
      </c>
      <c r="W260" s="117">
        <f>VLOOKUP($A260+ROUND((COLUMN()-2)/24,5),АТС!$A$41:$F$784,6)+'Иные услуги '!$C$5+'РСТ РСО-А'!$K$7+'РСТ РСО-А'!$F$9</f>
        <v>1534.7099999999998</v>
      </c>
      <c r="X260" s="117">
        <f>VLOOKUP($A260+ROUND((COLUMN()-2)/24,5),АТС!$A$41:$F$784,6)+'Иные услуги '!$C$5+'РСТ РСО-А'!$K$7+'РСТ РСО-А'!$F$9</f>
        <v>1534.4499999999998</v>
      </c>
      <c r="Y260" s="117">
        <f>VLOOKUP($A260+ROUND((COLUMN()-2)/24,5),АТС!$A$41:$F$784,6)+'Иные услуги '!$C$5+'РСТ РСО-А'!$K$7+'РСТ РСО-А'!$F$9</f>
        <v>1533.76</v>
      </c>
    </row>
    <row r="261" spans="1:25" x14ac:dyDescent="0.2">
      <c r="A261" s="66">
        <f t="shared" si="8"/>
        <v>43667</v>
      </c>
      <c r="B261" s="117">
        <f>VLOOKUP($A261+ROUND((COLUMN()-2)/24,5),АТС!$A$41:$F$784,6)+'Иные услуги '!$C$5+'РСТ РСО-А'!$K$7+'РСТ РСО-А'!$F$9</f>
        <v>1534.78</v>
      </c>
      <c r="C261" s="117">
        <f>VLOOKUP($A261+ROUND((COLUMN()-2)/24,5),АТС!$A$41:$F$784,6)+'Иные услуги '!$C$5+'РСТ РСО-А'!$K$7+'РСТ РСО-А'!$F$9</f>
        <v>1534.7299999999998</v>
      </c>
      <c r="D261" s="117">
        <f>VLOOKUP($A261+ROUND((COLUMN()-2)/24,5),АТС!$A$41:$F$784,6)+'Иные услуги '!$C$5+'РСТ РСО-А'!$K$7+'РСТ РСО-А'!$F$9</f>
        <v>1534.7299999999998</v>
      </c>
      <c r="E261" s="117">
        <f>VLOOKUP($A261+ROUND((COLUMN()-2)/24,5),АТС!$A$41:$F$784,6)+'Иные услуги '!$C$5+'РСТ РСО-А'!$K$7+'РСТ РСО-А'!$F$9</f>
        <v>1534.7099999999998</v>
      </c>
      <c r="F261" s="117">
        <f>VLOOKUP($A261+ROUND((COLUMN()-2)/24,5),АТС!$A$41:$F$784,6)+'Иные услуги '!$C$5+'РСТ РСО-А'!$K$7+'РСТ РСО-А'!$F$9</f>
        <v>1534.7299999999998</v>
      </c>
      <c r="G261" s="117">
        <f>VLOOKUP($A261+ROUND((COLUMN()-2)/24,5),АТС!$A$41:$F$784,6)+'Иные услуги '!$C$5+'РСТ РСО-А'!$K$7+'РСТ РСО-А'!$F$9</f>
        <v>1534.6499999999999</v>
      </c>
      <c r="H261" s="117">
        <f>VLOOKUP($A261+ROUND((COLUMN()-2)/24,5),АТС!$A$41:$F$784,6)+'Иные услуги '!$C$5+'РСТ РСО-А'!$K$7+'РСТ РСО-А'!$F$9</f>
        <v>1534.25</v>
      </c>
      <c r="I261" s="117">
        <f>VLOOKUP($A261+ROUND((COLUMN()-2)/24,5),АТС!$A$41:$F$784,6)+'Иные услуги '!$C$5+'РСТ РСО-А'!$K$7+'РСТ РСО-А'!$F$9</f>
        <v>1534.5</v>
      </c>
      <c r="J261" s="117">
        <f>VLOOKUP($A261+ROUND((COLUMN()-2)/24,5),АТС!$A$41:$F$784,6)+'Иные услуги '!$C$5+'РСТ РСО-А'!$K$7+'РСТ РСО-А'!$F$9</f>
        <v>1534.62</v>
      </c>
      <c r="K261" s="117">
        <f>VLOOKUP($A261+ROUND((COLUMN()-2)/24,5),АТС!$A$41:$F$784,6)+'Иные услуги '!$C$5+'РСТ РСО-А'!$K$7+'РСТ РСО-А'!$F$9</f>
        <v>1534.84</v>
      </c>
      <c r="L261" s="117">
        <f>VLOOKUP($A261+ROUND((COLUMN()-2)/24,5),АТС!$A$41:$F$784,6)+'Иные услуги '!$C$5+'РСТ РСО-А'!$K$7+'РСТ РСО-А'!$F$9</f>
        <v>1534.9699999999998</v>
      </c>
      <c r="M261" s="117">
        <f>VLOOKUP($A261+ROUND((COLUMN()-2)/24,5),АТС!$A$41:$F$784,6)+'Иные услуги '!$C$5+'РСТ РСО-А'!$K$7+'РСТ РСО-А'!$F$9</f>
        <v>1535.02</v>
      </c>
      <c r="N261" s="117">
        <f>VLOOKUP($A261+ROUND((COLUMN()-2)/24,5),АТС!$A$41:$F$784,6)+'Иные услуги '!$C$5+'РСТ РСО-А'!$K$7+'РСТ РСО-А'!$F$9</f>
        <v>1535.01</v>
      </c>
      <c r="O261" s="117">
        <f>VLOOKUP($A261+ROUND((COLUMN()-2)/24,5),АТС!$A$41:$F$784,6)+'Иные услуги '!$C$5+'РСТ РСО-А'!$K$7+'РСТ РСО-А'!$F$9</f>
        <v>1534.8799999999999</v>
      </c>
      <c r="P261" s="117">
        <f>VLOOKUP($A261+ROUND((COLUMN()-2)/24,5),АТС!$A$41:$F$784,6)+'Иные услуги '!$C$5+'РСТ РСО-А'!$K$7+'РСТ РСО-А'!$F$9</f>
        <v>1534.87</v>
      </c>
      <c r="Q261" s="117">
        <f>VLOOKUP($A261+ROUND((COLUMN()-2)/24,5),АТС!$A$41:$F$784,6)+'Иные услуги '!$C$5+'РСТ РСО-А'!$K$7+'РСТ РСО-А'!$F$9</f>
        <v>1534.8799999999999</v>
      </c>
      <c r="R261" s="117">
        <f>VLOOKUP($A261+ROUND((COLUMN()-2)/24,5),АТС!$A$41:$F$784,6)+'Иные услуги '!$C$5+'РСТ РСО-А'!$K$7+'РСТ РСО-А'!$F$9</f>
        <v>1534.85</v>
      </c>
      <c r="S261" s="117">
        <f>VLOOKUP($A261+ROUND((COLUMN()-2)/24,5),АТС!$A$41:$F$784,6)+'Иные услуги '!$C$5+'РСТ РСО-А'!$K$7+'РСТ РСО-А'!$F$9</f>
        <v>1534.84</v>
      </c>
      <c r="T261" s="117">
        <f>VLOOKUP($A261+ROUND((COLUMN()-2)/24,5),АТС!$A$41:$F$784,6)+'Иные услуги '!$C$5+'РСТ РСО-А'!$K$7+'РСТ РСО-А'!$F$9</f>
        <v>1534.9499999999998</v>
      </c>
      <c r="U261" s="117">
        <f>VLOOKUP($A261+ROUND((COLUMN()-2)/24,5),АТС!$A$41:$F$784,6)+'Иные услуги '!$C$5+'РСТ РСО-А'!$K$7+'РСТ РСО-А'!$F$9</f>
        <v>1535.03</v>
      </c>
      <c r="V261" s="117">
        <f>VLOOKUP($A261+ROUND((COLUMN()-2)/24,5),АТС!$A$41:$F$784,6)+'Иные услуги '!$C$5+'РСТ РСО-А'!$K$7+'РСТ РСО-А'!$F$9</f>
        <v>1534.8899999999999</v>
      </c>
      <c r="W261" s="117">
        <f>VLOOKUP($A261+ROUND((COLUMN()-2)/24,5),АТС!$A$41:$F$784,6)+'Иные услуги '!$C$5+'РСТ РСО-А'!$K$7+'РСТ РСО-А'!$F$9</f>
        <v>1534.8</v>
      </c>
      <c r="X261" s="117">
        <f>VLOOKUP($A261+ROUND((COLUMN()-2)/24,5),АТС!$A$41:$F$784,6)+'Иные услуги '!$C$5+'РСТ РСО-А'!$K$7+'РСТ РСО-А'!$F$9</f>
        <v>1534.5</v>
      </c>
      <c r="Y261" s="117">
        <f>VLOOKUP($A261+ROUND((COLUMN()-2)/24,5),АТС!$A$41:$F$784,6)+'Иные услуги '!$C$5+'РСТ РСО-А'!$K$7+'РСТ РСО-А'!$F$9</f>
        <v>1533.4799999999998</v>
      </c>
    </row>
    <row r="262" spans="1:25" x14ac:dyDescent="0.2">
      <c r="A262" s="66">
        <f t="shared" si="8"/>
        <v>43668</v>
      </c>
      <c r="B262" s="117">
        <f>VLOOKUP($A262+ROUND((COLUMN()-2)/24,5),АТС!$A$41:$F$784,6)+'Иные услуги '!$C$5+'РСТ РСО-А'!$K$7+'РСТ РСО-А'!$F$9</f>
        <v>1534.86</v>
      </c>
      <c r="C262" s="117">
        <f>VLOOKUP($A262+ROUND((COLUMN()-2)/24,5),АТС!$A$41:$F$784,6)+'Иные услуги '!$C$5+'РСТ РСО-А'!$K$7+'РСТ РСО-А'!$F$9</f>
        <v>1534.7299999999998</v>
      </c>
      <c r="D262" s="117">
        <f>VLOOKUP($A262+ROUND((COLUMN()-2)/24,5),АТС!$A$41:$F$784,6)+'Иные услуги '!$C$5+'РСТ РСО-А'!$K$7+'РСТ РСО-А'!$F$9</f>
        <v>1534.6799999999998</v>
      </c>
      <c r="E262" s="117">
        <f>VLOOKUP($A262+ROUND((COLUMN()-2)/24,5),АТС!$A$41:$F$784,6)+'Иные услуги '!$C$5+'РСТ РСО-А'!$K$7+'РСТ РСО-А'!$F$9</f>
        <v>1534.6699999999998</v>
      </c>
      <c r="F262" s="117">
        <f>VLOOKUP($A262+ROUND((COLUMN()-2)/24,5),АТС!$A$41:$F$784,6)+'Иные услуги '!$C$5+'РСТ РСО-А'!$K$7+'РСТ РСО-А'!$F$9</f>
        <v>1534.7299999999998</v>
      </c>
      <c r="G262" s="117">
        <f>VLOOKUP($A262+ROUND((COLUMN()-2)/24,5),АТС!$A$41:$F$784,6)+'Иные услуги '!$C$5+'РСТ РСО-А'!$K$7+'РСТ РСО-А'!$F$9</f>
        <v>1534.7299999999998</v>
      </c>
      <c r="H262" s="117">
        <f>VLOOKUP($A262+ROUND((COLUMN()-2)/24,5),АТС!$A$41:$F$784,6)+'Иные услуги '!$C$5+'РСТ РСО-А'!$K$7+'РСТ РСО-А'!$F$9</f>
        <v>1534.55</v>
      </c>
      <c r="I262" s="117">
        <f>VLOOKUP($A262+ROUND((COLUMN()-2)/24,5),АТС!$A$41:$F$784,6)+'Иные услуги '!$C$5+'РСТ РСО-А'!$K$7+'РСТ РСО-А'!$F$9</f>
        <v>1534.6</v>
      </c>
      <c r="J262" s="117">
        <f>VLOOKUP($A262+ROUND((COLUMN()-2)/24,5),АТС!$A$41:$F$784,6)+'Иные услуги '!$C$5+'РСТ РСО-А'!$K$7+'РСТ РСО-А'!$F$9</f>
        <v>1534.84</v>
      </c>
      <c r="K262" s="117">
        <f>VLOOKUP($A262+ROUND((COLUMN()-2)/24,5),АТС!$A$41:$F$784,6)+'Иные услуги '!$C$5+'РСТ РСО-А'!$K$7+'РСТ РСО-А'!$F$9</f>
        <v>1535.1299999999999</v>
      </c>
      <c r="L262" s="117">
        <f>VLOOKUP($A262+ROUND((COLUMN()-2)/24,5),АТС!$A$41:$F$784,6)+'Иные услуги '!$C$5+'РСТ РСО-А'!$K$7+'РСТ РСО-А'!$F$9</f>
        <v>1535.1999999999998</v>
      </c>
      <c r="M262" s="117">
        <f>VLOOKUP($A262+ROUND((COLUMN()-2)/24,5),АТС!$A$41:$F$784,6)+'Иные услуги '!$C$5+'РСТ РСО-А'!$K$7+'РСТ РСО-А'!$F$9</f>
        <v>1535.2099999999998</v>
      </c>
      <c r="N262" s="117">
        <f>VLOOKUP($A262+ROUND((COLUMN()-2)/24,5),АТС!$A$41:$F$784,6)+'Иные услуги '!$C$5+'РСТ РСО-А'!$K$7+'РСТ РСО-А'!$F$9</f>
        <v>1535.1899999999998</v>
      </c>
      <c r="O262" s="117">
        <f>VLOOKUP($A262+ROUND((COLUMN()-2)/24,5),АТС!$A$41:$F$784,6)+'Иные услуги '!$C$5+'РСТ РСО-А'!$K$7+'РСТ РСО-А'!$F$9</f>
        <v>1534.9399999999998</v>
      </c>
      <c r="P262" s="117">
        <f>VLOOKUP($A262+ROUND((COLUMN()-2)/24,5),АТС!$A$41:$F$784,6)+'Иные услуги '!$C$5+'РСТ РСО-А'!$K$7+'РСТ РСО-А'!$F$9</f>
        <v>1534.9299999999998</v>
      </c>
      <c r="Q262" s="117">
        <f>VLOOKUP($A262+ROUND((COLUMN()-2)/24,5),АТС!$A$41:$F$784,6)+'Иные услуги '!$C$5+'РСТ РСО-А'!$K$7+'РСТ РСО-А'!$F$9</f>
        <v>1534.9299999999998</v>
      </c>
      <c r="R262" s="117">
        <f>VLOOKUP($A262+ROUND((COLUMN()-2)/24,5),АТС!$A$41:$F$784,6)+'Иные услуги '!$C$5+'РСТ РСО-А'!$K$7+'РСТ РСО-А'!$F$9</f>
        <v>1534.9099999999999</v>
      </c>
      <c r="S262" s="117">
        <f>VLOOKUP($A262+ROUND((COLUMN()-2)/24,5),АТС!$A$41:$F$784,6)+'Иные услуги '!$C$5+'РСТ РСО-А'!$K$7+'РСТ РСО-А'!$F$9</f>
        <v>1535.06</v>
      </c>
      <c r="T262" s="117">
        <f>VLOOKUP($A262+ROUND((COLUMN()-2)/24,5),АТС!$A$41:$F$784,6)+'Иные услуги '!$C$5+'РСТ РСО-А'!$K$7+'РСТ РСО-А'!$F$9</f>
        <v>1535.1299999999999</v>
      </c>
      <c r="U262" s="117">
        <f>VLOOKUP($A262+ROUND((COLUMN()-2)/24,5),АТС!$A$41:$F$784,6)+'Иные услуги '!$C$5+'РСТ РСО-А'!$K$7+'РСТ РСО-А'!$F$9</f>
        <v>1535.26</v>
      </c>
      <c r="V262" s="117">
        <f>VLOOKUP($A262+ROUND((COLUMN()-2)/24,5),АТС!$A$41:$F$784,6)+'Иные услуги '!$C$5+'РСТ РСО-А'!$K$7+'РСТ РСО-А'!$F$9</f>
        <v>1534.9799999999998</v>
      </c>
      <c r="W262" s="117">
        <f>VLOOKUP($A262+ROUND((COLUMN()-2)/24,5),АТС!$A$41:$F$784,6)+'Иные услуги '!$C$5+'РСТ РСО-А'!$K$7+'РСТ РСО-А'!$F$9</f>
        <v>1534.9399999999998</v>
      </c>
      <c r="X262" s="117">
        <f>VLOOKUP($A262+ROUND((COLUMN()-2)/24,5),АТС!$A$41:$F$784,6)+'Иные услуги '!$C$5+'РСТ РСО-А'!$K$7+'РСТ РСО-А'!$F$9</f>
        <v>1534.57</v>
      </c>
      <c r="Y262" s="117">
        <f>VLOOKUP($A262+ROUND((COLUMN()-2)/24,5),АТС!$A$41:$F$784,6)+'Иные услуги '!$C$5+'РСТ РСО-А'!$K$7+'РСТ РСО-А'!$F$9</f>
        <v>1533.9599999999998</v>
      </c>
    </row>
    <row r="263" spans="1:25" x14ac:dyDescent="0.2">
      <c r="A263" s="66">
        <f t="shared" si="8"/>
        <v>43669</v>
      </c>
      <c r="B263" s="117">
        <f>VLOOKUP($A263+ROUND((COLUMN()-2)/24,5),АТС!$A$41:$F$784,6)+'Иные услуги '!$C$5+'РСТ РСО-А'!$K$7+'РСТ РСО-А'!$F$9</f>
        <v>1534.82</v>
      </c>
      <c r="C263" s="117">
        <f>VLOOKUP($A263+ROUND((COLUMN()-2)/24,5),АТС!$A$41:$F$784,6)+'Иные услуги '!$C$5+'РСТ РСО-А'!$K$7+'РСТ РСО-А'!$F$9</f>
        <v>1534.7199999999998</v>
      </c>
      <c r="D263" s="117">
        <f>VLOOKUP($A263+ROUND((COLUMN()-2)/24,5),АТС!$A$41:$F$784,6)+'Иные услуги '!$C$5+'РСТ РСО-А'!$K$7+'РСТ РСО-А'!$F$9</f>
        <v>1534.78</v>
      </c>
      <c r="E263" s="117">
        <f>VLOOKUP($A263+ROUND((COLUMN()-2)/24,5),АТС!$A$41:$F$784,6)+'Иные услуги '!$C$5+'РСТ РСО-А'!$K$7+'РСТ РСО-А'!$F$9</f>
        <v>1534.78</v>
      </c>
      <c r="F263" s="117">
        <f>VLOOKUP($A263+ROUND((COLUMN()-2)/24,5),АТС!$A$41:$F$784,6)+'Иные услуги '!$C$5+'РСТ РСО-А'!$K$7+'РСТ РСО-А'!$F$9</f>
        <v>1534.6599999999999</v>
      </c>
      <c r="G263" s="117">
        <f>VLOOKUP($A263+ROUND((COLUMN()-2)/24,5),АТС!$A$41:$F$784,6)+'Иные услуги '!$C$5+'РСТ РСО-А'!$K$7+'РСТ РСО-А'!$F$9</f>
        <v>1534.6</v>
      </c>
      <c r="H263" s="117">
        <f>VLOOKUP($A263+ROUND((COLUMN()-2)/24,5),АТС!$A$41:$F$784,6)+'Иные услуги '!$C$5+'РСТ РСО-А'!$K$7+'РСТ РСО-А'!$F$9</f>
        <v>1534.4499999999998</v>
      </c>
      <c r="I263" s="117">
        <f>VLOOKUP($A263+ROUND((COLUMN()-2)/24,5),АТС!$A$41:$F$784,6)+'Иные услуги '!$C$5+'РСТ РСО-А'!$K$7+'РСТ РСО-А'!$F$9</f>
        <v>1534.49</v>
      </c>
      <c r="J263" s="117">
        <f>VLOOKUP($A263+ROUND((COLUMN()-2)/24,5),АТС!$A$41:$F$784,6)+'Иные услуги '!$C$5+'РСТ РСО-А'!$K$7+'РСТ РСО-А'!$F$9</f>
        <v>1534.7199999999998</v>
      </c>
      <c r="K263" s="117">
        <f>VLOOKUP($A263+ROUND((COLUMN()-2)/24,5),АТС!$A$41:$F$784,6)+'Иные услуги '!$C$5+'РСТ РСО-А'!$K$7+'РСТ РСО-А'!$F$9</f>
        <v>1535.01</v>
      </c>
      <c r="L263" s="117">
        <f>VLOOKUP($A263+ROUND((COLUMN()-2)/24,5),АТС!$A$41:$F$784,6)+'Иные услуги '!$C$5+'РСТ РСО-А'!$K$7+'РСТ РСО-А'!$F$9</f>
        <v>1535.1</v>
      </c>
      <c r="M263" s="117">
        <f>VLOOKUP($A263+ROUND((COLUMN()-2)/24,5),АТС!$A$41:$F$784,6)+'Иные услуги '!$C$5+'РСТ РСО-А'!$K$7+'РСТ РСО-А'!$F$9</f>
        <v>1535.1399999999999</v>
      </c>
      <c r="N263" s="117">
        <f>VLOOKUP($A263+ROUND((COLUMN()-2)/24,5),АТС!$A$41:$F$784,6)+'Иные услуги '!$C$5+'РСТ РСО-А'!$K$7+'РСТ РСО-А'!$F$9</f>
        <v>1535.1</v>
      </c>
      <c r="O263" s="117">
        <f>VLOOKUP($A263+ROUND((COLUMN()-2)/24,5),АТС!$A$41:$F$784,6)+'Иные услуги '!$C$5+'РСТ РСО-А'!$K$7+'РСТ РСО-А'!$F$9</f>
        <v>1534.8</v>
      </c>
      <c r="P263" s="117">
        <f>VLOOKUP($A263+ROUND((COLUMN()-2)/24,5),АТС!$A$41:$F$784,6)+'Иные услуги '!$C$5+'РСТ РСО-А'!$K$7+'РСТ РСО-А'!$F$9</f>
        <v>1534.79</v>
      </c>
      <c r="Q263" s="117">
        <f>VLOOKUP($A263+ROUND((COLUMN()-2)/24,5),АТС!$A$41:$F$784,6)+'Иные услуги '!$C$5+'РСТ РСО-А'!$K$7+'РСТ РСО-А'!$F$9</f>
        <v>1534.76</v>
      </c>
      <c r="R263" s="117">
        <f>VLOOKUP($A263+ROUND((COLUMN()-2)/24,5),АТС!$A$41:$F$784,6)+'Иные услуги '!$C$5+'РСТ РСО-А'!$K$7+'РСТ РСО-А'!$F$9</f>
        <v>1534.77</v>
      </c>
      <c r="S263" s="117">
        <f>VLOOKUP($A263+ROUND((COLUMN()-2)/24,5),АТС!$A$41:$F$784,6)+'Иные услуги '!$C$5+'РСТ РСО-А'!$K$7+'РСТ РСО-А'!$F$9</f>
        <v>1534.99</v>
      </c>
      <c r="T263" s="117">
        <f>VLOOKUP($A263+ROUND((COLUMN()-2)/24,5),АТС!$A$41:$F$784,6)+'Иные услуги '!$C$5+'РСТ РСО-А'!$K$7+'РСТ РСО-А'!$F$9</f>
        <v>1535.06</v>
      </c>
      <c r="U263" s="117">
        <f>VLOOKUP($A263+ROUND((COLUMN()-2)/24,5),АТС!$A$41:$F$784,6)+'Иные услуги '!$C$5+'РСТ РСО-А'!$K$7+'РСТ РСО-А'!$F$9</f>
        <v>1535.1699999999998</v>
      </c>
      <c r="V263" s="117">
        <f>VLOOKUP($A263+ROUND((COLUMN()-2)/24,5),АТС!$A$41:$F$784,6)+'Иные услуги '!$C$5+'РСТ РСО-А'!$K$7+'РСТ РСО-А'!$F$9</f>
        <v>1534.9599999999998</v>
      </c>
      <c r="W263" s="117">
        <f>VLOOKUP($A263+ROUND((COLUMN()-2)/24,5),АТС!$A$41:$F$784,6)+'Иные услуги '!$C$5+'РСТ РСО-А'!$K$7+'РСТ РСО-А'!$F$9</f>
        <v>1534.9399999999998</v>
      </c>
      <c r="X263" s="117">
        <f>VLOOKUP($A263+ROUND((COLUMN()-2)/24,5),АТС!$A$41:$F$784,6)+'Иные услуги '!$C$5+'РСТ РСО-А'!$K$7+'РСТ РСО-А'!$F$9</f>
        <v>1534.54</v>
      </c>
      <c r="Y263" s="117">
        <f>VLOOKUP($A263+ROUND((COLUMN()-2)/24,5),АТС!$A$41:$F$784,6)+'Иные услуги '!$C$5+'РСТ РСО-А'!$K$7+'РСТ РСО-А'!$F$9</f>
        <v>1533.83</v>
      </c>
    </row>
    <row r="264" spans="1:25" x14ac:dyDescent="0.2">
      <c r="A264" s="66">
        <f t="shared" si="8"/>
        <v>43670</v>
      </c>
      <c r="B264" s="117">
        <f>VLOOKUP($A264+ROUND((COLUMN()-2)/24,5),АТС!$A$41:$F$784,6)+'Иные услуги '!$C$5+'РСТ РСО-А'!$K$7+'РСТ РСО-А'!$F$9</f>
        <v>1534.9399999999998</v>
      </c>
      <c r="C264" s="117">
        <f>VLOOKUP($A264+ROUND((COLUMN()-2)/24,5),АТС!$A$41:$F$784,6)+'Иные услуги '!$C$5+'РСТ РСО-А'!$K$7+'РСТ РСО-А'!$F$9</f>
        <v>1534.85</v>
      </c>
      <c r="D264" s="117">
        <f>VLOOKUP($A264+ROUND((COLUMN()-2)/24,5),АТС!$A$41:$F$784,6)+'Иные услуги '!$C$5+'РСТ РСО-А'!$K$7+'РСТ РСО-А'!$F$9</f>
        <v>1534.84</v>
      </c>
      <c r="E264" s="117">
        <f>VLOOKUP($A264+ROUND((COLUMN()-2)/24,5),АТС!$A$41:$F$784,6)+'Иные услуги '!$C$5+'РСТ РСО-А'!$K$7+'РСТ РСО-А'!$F$9</f>
        <v>1534.83</v>
      </c>
      <c r="F264" s="117">
        <f>VLOOKUP($A264+ROUND((COLUMN()-2)/24,5),АТС!$A$41:$F$784,6)+'Иные услуги '!$C$5+'РСТ РСО-А'!$K$7+'РСТ РСО-А'!$F$9</f>
        <v>1534.81</v>
      </c>
      <c r="G264" s="117">
        <f>VLOOKUP($A264+ROUND((COLUMN()-2)/24,5),АТС!$A$41:$F$784,6)+'Иные услуги '!$C$5+'РСТ РСО-А'!$K$7+'РСТ РСО-А'!$F$9</f>
        <v>1534.87</v>
      </c>
      <c r="H264" s="117">
        <f>VLOOKUP($A264+ROUND((COLUMN()-2)/24,5),АТС!$A$41:$F$784,6)+'Иные услуги '!$C$5+'РСТ РСО-А'!$K$7+'РСТ РСО-А'!$F$9</f>
        <v>1534.4399999999998</v>
      </c>
      <c r="I264" s="117">
        <f>VLOOKUP($A264+ROUND((COLUMN()-2)/24,5),АТС!$A$41:$F$784,6)+'Иные услуги '!$C$5+'РСТ РСО-А'!$K$7+'РСТ РСО-А'!$F$9</f>
        <v>1534.4799999999998</v>
      </c>
      <c r="J264" s="117">
        <f>VLOOKUP($A264+ROUND((COLUMN()-2)/24,5),АТС!$A$41:$F$784,6)+'Иные услуги '!$C$5+'РСТ РСО-А'!$K$7+'РСТ РСО-А'!$F$9</f>
        <v>1535.07</v>
      </c>
      <c r="K264" s="117">
        <f>VLOOKUP($A264+ROUND((COLUMN()-2)/24,5),АТС!$A$41:$F$784,6)+'Иные услуги '!$C$5+'РСТ РСО-А'!$K$7+'РСТ РСО-А'!$F$9</f>
        <v>1534.83</v>
      </c>
      <c r="L264" s="117">
        <f>VLOOKUP($A264+ROUND((COLUMN()-2)/24,5),АТС!$A$41:$F$784,6)+'Иные услуги '!$C$5+'РСТ РСО-А'!$K$7+'РСТ РСО-А'!$F$9</f>
        <v>1534.86</v>
      </c>
      <c r="M264" s="117">
        <f>VLOOKUP($A264+ROUND((COLUMN()-2)/24,5),АТС!$A$41:$F$784,6)+'Иные услуги '!$C$5+'РСТ РСО-А'!$K$7+'РСТ РСО-А'!$F$9</f>
        <v>1534.8899999999999</v>
      </c>
      <c r="N264" s="117">
        <f>VLOOKUP($A264+ROUND((COLUMN()-2)/24,5),АТС!$A$41:$F$784,6)+'Иные услуги '!$C$5+'РСТ РСО-А'!$K$7+'РСТ РСО-А'!$F$9</f>
        <v>1534.85</v>
      </c>
      <c r="O264" s="117">
        <f>VLOOKUP($A264+ROUND((COLUMN()-2)/24,5),АТС!$A$41:$F$784,6)+'Иные услуги '!$C$5+'РСТ РСО-А'!$K$7+'РСТ РСО-А'!$F$9</f>
        <v>1534.86</v>
      </c>
      <c r="P264" s="117">
        <f>VLOOKUP($A264+ROUND((COLUMN()-2)/24,5),АТС!$A$41:$F$784,6)+'Иные услуги '!$C$5+'РСТ РСО-А'!$K$7+'РСТ РСО-А'!$F$9</f>
        <v>1534.86</v>
      </c>
      <c r="Q264" s="117">
        <f>VLOOKUP($A264+ROUND((COLUMN()-2)/24,5),АТС!$A$41:$F$784,6)+'Иные услуги '!$C$5+'РСТ РСО-А'!$K$7+'РСТ РСО-А'!$F$9</f>
        <v>1534.85</v>
      </c>
      <c r="R264" s="117">
        <f>VLOOKUP($A264+ROUND((COLUMN()-2)/24,5),АТС!$A$41:$F$784,6)+'Иные услуги '!$C$5+'РСТ РСО-А'!$K$7+'РСТ РСО-А'!$F$9</f>
        <v>1534.79</v>
      </c>
      <c r="S264" s="117">
        <f>VLOOKUP($A264+ROUND((COLUMN()-2)/24,5),АТС!$A$41:$F$784,6)+'Иные услуги '!$C$5+'РСТ РСО-А'!$K$7+'РСТ РСО-А'!$F$9</f>
        <v>1535.02</v>
      </c>
      <c r="T264" s="117">
        <f>VLOOKUP($A264+ROUND((COLUMN()-2)/24,5),АТС!$A$41:$F$784,6)+'Иные услуги '!$C$5+'РСТ РСО-А'!$K$7+'РСТ РСО-А'!$F$9</f>
        <v>1535.05</v>
      </c>
      <c r="U264" s="117">
        <f>VLOOKUP($A264+ROUND((COLUMN()-2)/24,5),АТС!$A$41:$F$784,6)+'Иные услуги '!$C$5+'РСТ РСО-А'!$K$7+'РСТ РСО-А'!$F$9</f>
        <v>1535.06</v>
      </c>
      <c r="V264" s="117">
        <f>VLOOKUP($A264+ROUND((COLUMN()-2)/24,5),АТС!$A$41:$F$784,6)+'Иные услуги '!$C$5+'РСТ РСО-А'!$K$7+'РСТ РСО-А'!$F$9</f>
        <v>1534.82</v>
      </c>
      <c r="W264" s="117">
        <f>VLOOKUP($A264+ROUND((COLUMN()-2)/24,5),АТС!$A$41:$F$784,6)+'Иные услуги '!$C$5+'РСТ РСО-А'!$K$7+'РСТ РСО-А'!$F$9</f>
        <v>1534.6499999999999</v>
      </c>
      <c r="X264" s="117">
        <f>VLOOKUP($A264+ROUND((COLUMN()-2)/24,5),АТС!$A$41:$F$784,6)+'Иные услуги '!$C$5+'РСТ РСО-А'!$K$7+'РСТ РСО-А'!$F$9</f>
        <v>1534.4199999999998</v>
      </c>
      <c r="Y264" s="117">
        <f>VLOOKUP($A264+ROUND((COLUMN()-2)/24,5),АТС!$A$41:$F$784,6)+'Иные услуги '!$C$5+'РСТ РСО-А'!$K$7+'РСТ РСО-А'!$F$9</f>
        <v>1533.85</v>
      </c>
    </row>
    <row r="265" spans="1:25" x14ac:dyDescent="0.2">
      <c r="A265" s="66">
        <f t="shared" si="8"/>
        <v>43671</v>
      </c>
      <c r="B265" s="117">
        <f>VLOOKUP($A265+ROUND((COLUMN()-2)/24,5),АТС!$A$41:$F$784,6)+'Иные услуги '!$C$5+'РСТ РСО-А'!$K$7+'РСТ РСО-А'!$F$9</f>
        <v>1535.01</v>
      </c>
      <c r="C265" s="117">
        <f>VLOOKUP($A265+ROUND((COLUMN()-2)/24,5),АТС!$A$41:$F$784,6)+'Иные услуги '!$C$5+'РСТ РСО-А'!$K$7+'РСТ РСО-А'!$F$9</f>
        <v>1534.9199999999998</v>
      </c>
      <c r="D265" s="117">
        <f>VLOOKUP($A265+ROUND((COLUMN()-2)/24,5),АТС!$A$41:$F$784,6)+'Иные услуги '!$C$5+'РСТ РСО-А'!$K$7+'РСТ РСО-А'!$F$9</f>
        <v>1534.9199999999998</v>
      </c>
      <c r="E265" s="117">
        <f>VLOOKUP($A265+ROUND((COLUMN()-2)/24,5),АТС!$A$41:$F$784,6)+'Иные услуги '!$C$5+'РСТ РСО-А'!$K$7+'РСТ РСО-А'!$F$9</f>
        <v>1534.9199999999998</v>
      </c>
      <c r="F265" s="117">
        <f>VLOOKUP($A265+ROUND((COLUMN()-2)/24,5),АТС!$A$41:$F$784,6)+'Иные услуги '!$C$5+'РСТ РСО-А'!$K$7+'РСТ РСО-А'!$F$9</f>
        <v>1534.84</v>
      </c>
      <c r="G265" s="117">
        <f>VLOOKUP($A265+ROUND((COLUMN()-2)/24,5),АТС!$A$41:$F$784,6)+'Иные услуги '!$C$5+'РСТ РСО-А'!$K$7+'РСТ РСО-А'!$F$9</f>
        <v>1534.78</v>
      </c>
      <c r="H265" s="117">
        <f>VLOOKUP($A265+ROUND((COLUMN()-2)/24,5),АТС!$A$41:$F$784,6)+'Иные услуги '!$C$5+'РСТ РСО-А'!$K$7+'РСТ РСО-А'!$F$9</f>
        <v>1534.4099999999999</v>
      </c>
      <c r="I265" s="117">
        <f>VLOOKUP($A265+ROUND((COLUMN()-2)/24,5),АТС!$A$41:$F$784,6)+'Иные услуги '!$C$5+'РСТ РСО-А'!$K$7+'РСТ РСО-А'!$F$9</f>
        <v>1534.7099999999998</v>
      </c>
      <c r="J265" s="117">
        <f>VLOOKUP($A265+ROUND((COLUMN()-2)/24,5),АТС!$A$41:$F$784,6)+'Иные услуги '!$C$5+'РСТ РСО-А'!$K$7+'РСТ РСО-А'!$F$9</f>
        <v>1534.7299999999998</v>
      </c>
      <c r="K265" s="117">
        <f>VLOOKUP($A265+ROUND((COLUMN()-2)/24,5),АТС!$A$41:$F$784,6)+'Иные услуги '!$C$5+'РСТ РСО-А'!$K$7+'РСТ РСО-А'!$F$9</f>
        <v>1534.79</v>
      </c>
      <c r="L265" s="117">
        <f>VLOOKUP($A265+ROUND((COLUMN()-2)/24,5),АТС!$A$41:$F$784,6)+'Иные услуги '!$C$5+'РСТ РСО-А'!$K$7+'РСТ РСО-А'!$F$9</f>
        <v>1534.8</v>
      </c>
      <c r="M265" s="117">
        <f>VLOOKUP($A265+ROUND((COLUMN()-2)/24,5),АТС!$A$41:$F$784,6)+'Иные услуги '!$C$5+'РСТ РСО-А'!$K$7+'РСТ РСО-А'!$F$9</f>
        <v>1534.81</v>
      </c>
      <c r="N265" s="117">
        <f>VLOOKUP($A265+ROUND((COLUMN()-2)/24,5),АТС!$A$41:$F$784,6)+'Иные услуги '!$C$5+'РСТ РСО-А'!$K$7+'РСТ РСО-А'!$F$9</f>
        <v>1534.82</v>
      </c>
      <c r="O265" s="117">
        <f>VLOOKUP($A265+ROUND((COLUMN()-2)/24,5),АТС!$A$41:$F$784,6)+'Иные услуги '!$C$5+'РСТ РСО-А'!$K$7+'РСТ РСО-А'!$F$9</f>
        <v>1534.81</v>
      </c>
      <c r="P265" s="117">
        <f>VLOOKUP($A265+ROUND((COLUMN()-2)/24,5),АТС!$A$41:$F$784,6)+'Иные услуги '!$C$5+'РСТ РСО-А'!$K$7+'РСТ РСО-А'!$F$9</f>
        <v>1534.79</v>
      </c>
      <c r="Q265" s="117">
        <f>VLOOKUP($A265+ROUND((COLUMN()-2)/24,5),АТС!$A$41:$F$784,6)+'Иные услуги '!$C$5+'РСТ РСО-А'!$K$7+'РСТ РСО-А'!$F$9</f>
        <v>1534.77</v>
      </c>
      <c r="R265" s="117">
        <f>VLOOKUP($A265+ROUND((COLUMN()-2)/24,5),АТС!$A$41:$F$784,6)+'Иные услуги '!$C$5+'РСТ РСО-А'!$K$7+'РСТ РСО-А'!$F$9</f>
        <v>1535.01</v>
      </c>
      <c r="S265" s="117">
        <f>VLOOKUP($A265+ROUND((COLUMN()-2)/24,5),АТС!$A$41:$F$784,6)+'Иные услуги '!$C$5+'РСТ РСО-А'!$K$7+'РСТ РСО-А'!$F$9</f>
        <v>1534.9499999999998</v>
      </c>
      <c r="T265" s="117">
        <f>VLOOKUP($A265+ROUND((COLUMN()-2)/24,5),АТС!$A$41:$F$784,6)+'Иные услуги '!$C$5+'РСТ РСО-А'!$K$7+'РСТ РСО-А'!$F$9</f>
        <v>1535.04</v>
      </c>
      <c r="U265" s="117">
        <f>VLOOKUP($A265+ROUND((COLUMN()-2)/24,5),АТС!$A$41:$F$784,6)+'Иные услуги '!$C$5+'РСТ РСО-А'!$K$7+'РСТ РСО-А'!$F$9</f>
        <v>1535</v>
      </c>
      <c r="V265" s="117">
        <f>VLOOKUP($A265+ROUND((COLUMN()-2)/24,5),АТС!$A$41:$F$784,6)+'Иные услуги '!$C$5+'РСТ РСО-А'!$K$7+'РСТ РСО-А'!$F$9</f>
        <v>1534.8</v>
      </c>
      <c r="W265" s="117">
        <f>VLOOKUP($A265+ROUND((COLUMN()-2)/24,5),АТС!$A$41:$F$784,6)+'Иные услуги '!$C$5+'РСТ РСО-А'!$K$7+'РСТ РСО-А'!$F$9</f>
        <v>1534.74</v>
      </c>
      <c r="X265" s="117">
        <f>VLOOKUP($A265+ROUND((COLUMN()-2)/24,5),АТС!$A$41:$F$784,6)+'Иные услуги '!$C$5+'РСТ РСО-А'!$K$7+'РСТ РСО-А'!$F$9</f>
        <v>1534.28</v>
      </c>
      <c r="Y265" s="117">
        <f>VLOOKUP($A265+ROUND((COLUMN()-2)/24,5),АТС!$A$41:$F$784,6)+'Иные услуги '!$C$5+'РСТ РСО-А'!$K$7+'РСТ РСО-А'!$F$9</f>
        <v>1533.87</v>
      </c>
    </row>
    <row r="266" spans="1:25" x14ac:dyDescent="0.2">
      <c r="A266" s="66">
        <f t="shared" si="8"/>
        <v>43672</v>
      </c>
      <c r="B266" s="117">
        <f>VLOOKUP($A266+ROUND((COLUMN()-2)/24,5),АТС!$A$41:$F$784,6)+'Иные услуги '!$C$5+'РСТ РСО-А'!$K$7+'РСТ РСО-А'!$F$9</f>
        <v>1534.84</v>
      </c>
      <c r="C266" s="117">
        <f>VLOOKUP($A266+ROUND((COLUMN()-2)/24,5),АТС!$A$41:$F$784,6)+'Иные услуги '!$C$5+'РСТ РСО-А'!$K$7+'РСТ РСО-А'!$F$9</f>
        <v>1534.7199999999998</v>
      </c>
      <c r="D266" s="117">
        <f>VLOOKUP($A266+ROUND((COLUMN()-2)/24,5),АТС!$A$41:$F$784,6)+'Иные услуги '!$C$5+'РСТ РСО-А'!$K$7+'РСТ РСО-А'!$F$9</f>
        <v>1534.75</v>
      </c>
      <c r="E266" s="117">
        <f>VLOOKUP($A266+ROUND((COLUMN()-2)/24,5),АТС!$A$41:$F$784,6)+'Иные услуги '!$C$5+'РСТ РСО-А'!$K$7+'РСТ РСО-А'!$F$9</f>
        <v>1534.6999999999998</v>
      </c>
      <c r="F266" s="117">
        <f>VLOOKUP($A266+ROUND((COLUMN()-2)/24,5),АТС!$A$41:$F$784,6)+'Иные услуги '!$C$5+'РСТ РСО-А'!$K$7+'РСТ РСО-А'!$F$9</f>
        <v>1534.61</v>
      </c>
      <c r="G266" s="117">
        <f>VLOOKUP($A266+ROUND((COLUMN()-2)/24,5),АТС!$A$41:$F$784,6)+'Иные услуги '!$C$5+'РСТ РСО-А'!$K$7+'РСТ РСО-А'!$F$9</f>
        <v>1534.54</v>
      </c>
      <c r="H266" s="117">
        <f>VLOOKUP($A266+ROUND((COLUMN()-2)/24,5),АТС!$A$41:$F$784,6)+'Иные услуги '!$C$5+'РСТ РСО-А'!$K$7+'РСТ РСО-А'!$F$9</f>
        <v>1534.02</v>
      </c>
      <c r="I266" s="117">
        <f>VLOOKUP($A266+ROUND((COLUMN()-2)/24,5),АТС!$A$41:$F$784,6)+'Иные услуги '!$C$5+'РСТ РСО-А'!$K$7+'РСТ РСО-А'!$F$9</f>
        <v>1534.37</v>
      </c>
      <c r="J266" s="117">
        <f>VLOOKUP($A266+ROUND((COLUMN()-2)/24,5),АТС!$A$41:$F$784,6)+'Иные услуги '!$C$5+'РСТ РСО-А'!$K$7+'РСТ РСО-А'!$F$9</f>
        <v>1534.6599999999999</v>
      </c>
      <c r="K266" s="117">
        <f>VLOOKUP($A266+ROUND((COLUMN()-2)/24,5),АТС!$A$41:$F$784,6)+'Иные услуги '!$C$5+'РСТ РСО-А'!$K$7+'РСТ РСО-А'!$F$9</f>
        <v>1534.9399999999998</v>
      </c>
      <c r="L266" s="117">
        <f>VLOOKUP($A266+ROUND((COLUMN()-2)/24,5),АТС!$A$41:$F$784,6)+'Иные услуги '!$C$5+'РСТ РСО-А'!$K$7+'РСТ РСО-А'!$F$9</f>
        <v>1535.02</v>
      </c>
      <c r="M266" s="117">
        <f>VLOOKUP($A266+ROUND((COLUMN()-2)/24,5),АТС!$A$41:$F$784,6)+'Иные услуги '!$C$5+'РСТ РСО-А'!$K$7+'РСТ РСО-А'!$F$9</f>
        <v>1535.03</v>
      </c>
      <c r="N266" s="117">
        <f>VLOOKUP($A266+ROUND((COLUMN()-2)/24,5),АТС!$A$41:$F$784,6)+'Иные услуги '!$C$5+'РСТ РСО-А'!$K$7+'РСТ РСО-А'!$F$9</f>
        <v>1535</v>
      </c>
      <c r="O266" s="117">
        <f>VLOOKUP($A266+ROUND((COLUMN()-2)/24,5),АТС!$A$41:$F$784,6)+'Иные услуги '!$C$5+'РСТ РСО-А'!$K$7+'РСТ РСО-А'!$F$9</f>
        <v>1534.77</v>
      </c>
      <c r="P266" s="117">
        <f>VLOOKUP($A266+ROUND((COLUMN()-2)/24,5),АТС!$A$41:$F$784,6)+'Иные услуги '!$C$5+'РСТ РСО-А'!$K$7+'РСТ РСО-А'!$F$9</f>
        <v>1534.76</v>
      </c>
      <c r="Q266" s="117">
        <f>VLOOKUP($A266+ROUND((COLUMN()-2)/24,5),АТС!$A$41:$F$784,6)+'Иные услуги '!$C$5+'РСТ РСО-А'!$K$7+'РСТ РСО-А'!$F$9</f>
        <v>1534.75</v>
      </c>
      <c r="R266" s="117">
        <f>VLOOKUP($A266+ROUND((COLUMN()-2)/24,5),АТС!$A$41:$F$784,6)+'Иные услуги '!$C$5+'РСТ РСО-А'!$K$7+'РСТ РСО-А'!$F$9</f>
        <v>1534.7199999999998</v>
      </c>
      <c r="S266" s="117">
        <f>VLOOKUP($A266+ROUND((COLUMN()-2)/24,5),АТС!$A$41:$F$784,6)+'Иные услуги '!$C$5+'РСТ РСО-А'!$K$7+'РСТ РСО-А'!$F$9</f>
        <v>1534.79</v>
      </c>
      <c r="T266" s="117">
        <f>VLOOKUP($A266+ROUND((COLUMN()-2)/24,5),АТС!$A$41:$F$784,6)+'Иные услуги '!$C$5+'РСТ РСО-А'!$K$7+'РСТ РСО-А'!$F$9</f>
        <v>1534.81</v>
      </c>
      <c r="U266" s="117">
        <f>VLOOKUP($A266+ROUND((COLUMN()-2)/24,5),АТС!$A$41:$F$784,6)+'Иные услуги '!$C$5+'РСТ РСО-А'!$K$7+'РСТ РСО-А'!$F$9</f>
        <v>1534.9799999999998</v>
      </c>
      <c r="V266" s="117">
        <f>VLOOKUP($A266+ROUND((COLUMN()-2)/24,5),АТС!$A$41:$F$784,6)+'Иные услуги '!$C$5+'РСТ РСО-А'!$K$7+'РСТ РСО-А'!$F$9</f>
        <v>1534.84</v>
      </c>
      <c r="W266" s="117">
        <f>VLOOKUP($A266+ROUND((COLUMN()-2)/24,5),АТС!$A$41:$F$784,6)+'Иные услуги '!$C$5+'РСТ РСО-А'!$K$7+'РСТ РСО-А'!$F$9</f>
        <v>1534.78</v>
      </c>
      <c r="X266" s="117">
        <f>VLOOKUP($A266+ROUND((COLUMN()-2)/24,5),АТС!$A$41:$F$784,6)+'Иные услуги '!$C$5+'РСТ РСО-А'!$K$7+'РСТ РСО-А'!$F$9</f>
        <v>1534.3899999999999</v>
      </c>
      <c r="Y266" s="117">
        <f>VLOOKUP($A266+ROUND((COLUMN()-2)/24,5),АТС!$A$41:$F$784,6)+'Иные услуги '!$C$5+'РСТ РСО-А'!$K$7+'РСТ РСО-А'!$F$9</f>
        <v>1533.6499999999999</v>
      </c>
    </row>
    <row r="267" spans="1:25" x14ac:dyDescent="0.2">
      <c r="A267" s="66">
        <f t="shared" si="8"/>
        <v>43673</v>
      </c>
      <c r="B267" s="117">
        <f>VLOOKUP($A267+ROUND((COLUMN()-2)/24,5),АТС!$A$41:$F$784,6)+'Иные услуги '!$C$5+'РСТ РСО-А'!$K$7+'РСТ РСО-А'!$F$9</f>
        <v>1534.34</v>
      </c>
      <c r="C267" s="117">
        <f>VLOOKUP($A267+ROUND((COLUMN()-2)/24,5),АТС!$A$41:$F$784,6)+'Иные услуги '!$C$5+'РСТ РСО-А'!$K$7+'РСТ РСО-А'!$F$9</f>
        <v>1534.27</v>
      </c>
      <c r="D267" s="117">
        <f>VLOOKUP($A267+ROUND((COLUMN()-2)/24,5),АТС!$A$41:$F$784,6)+'Иные услуги '!$C$5+'РСТ РСО-А'!$K$7+'РСТ РСО-А'!$F$9</f>
        <v>1534.27</v>
      </c>
      <c r="E267" s="117">
        <f>VLOOKUP($A267+ROUND((COLUMN()-2)/24,5),АТС!$A$41:$F$784,6)+'Иные услуги '!$C$5+'РСТ РСО-А'!$K$7+'РСТ РСО-А'!$F$9</f>
        <v>1534.34</v>
      </c>
      <c r="F267" s="117">
        <f>VLOOKUP($A267+ROUND((COLUMN()-2)/24,5),АТС!$A$41:$F$784,6)+'Иные услуги '!$C$5+'РСТ РСО-А'!$K$7+'РСТ РСО-А'!$F$9</f>
        <v>1534.28</v>
      </c>
      <c r="G267" s="117">
        <f>VLOOKUP($A267+ROUND((COLUMN()-2)/24,5),АТС!$A$41:$F$784,6)+'Иные услуги '!$C$5+'РСТ РСО-А'!$K$7+'РСТ РСО-А'!$F$9</f>
        <v>1534.07</v>
      </c>
      <c r="H267" s="117">
        <f>VLOOKUP($A267+ROUND((COLUMN()-2)/24,5),АТС!$A$41:$F$784,6)+'Иные услуги '!$C$5+'РСТ РСО-А'!$K$7+'РСТ РСО-А'!$F$9</f>
        <v>1533.33</v>
      </c>
      <c r="I267" s="117">
        <f>VLOOKUP($A267+ROUND((COLUMN()-2)/24,5),АТС!$A$41:$F$784,6)+'Иные услуги '!$C$5+'РСТ РСО-А'!$K$7+'РСТ РСО-А'!$F$9</f>
        <v>1533.82</v>
      </c>
      <c r="J267" s="117">
        <f>VLOOKUP($A267+ROUND((COLUMN()-2)/24,5),АТС!$A$41:$F$784,6)+'Иные услуги '!$C$5+'РСТ РСО-А'!$K$7+'РСТ РСО-А'!$F$9</f>
        <v>1534.4399999999998</v>
      </c>
      <c r="K267" s="117">
        <f>VLOOKUP($A267+ROUND((COLUMN()-2)/24,5),АТС!$A$41:$F$784,6)+'Иные услуги '!$C$5+'РСТ РСО-А'!$K$7+'РСТ РСО-А'!$F$9</f>
        <v>1534.62</v>
      </c>
      <c r="L267" s="117">
        <f>VLOOKUP($A267+ROUND((COLUMN()-2)/24,5),АТС!$A$41:$F$784,6)+'Иные услуги '!$C$5+'РСТ РСО-А'!$K$7+'РСТ РСО-А'!$F$9</f>
        <v>1534.7199999999998</v>
      </c>
      <c r="M267" s="117">
        <f>VLOOKUP($A267+ROUND((COLUMN()-2)/24,5),АТС!$A$41:$F$784,6)+'Иные услуги '!$C$5+'РСТ РСО-А'!$K$7+'РСТ РСО-А'!$F$9</f>
        <v>1534.77</v>
      </c>
      <c r="N267" s="117">
        <f>VLOOKUP($A267+ROUND((COLUMN()-2)/24,5),АТС!$A$41:$F$784,6)+'Иные услуги '!$C$5+'РСТ РСО-А'!$K$7+'РСТ РСО-А'!$F$9</f>
        <v>1534.7199999999998</v>
      </c>
      <c r="O267" s="117">
        <f>VLOOKUP($A267+ROUND((COLUMN()-2)/24,5),АТС!$A$41:$F$784,6)+'Иные услуги '!$C$5+'РСТ РСО-А'!$K$7+'РСТ РСО-А'!$F$9</f>
        <v>1534.6699999999998</v>
      </c>
      <c r="P267" s="117">
        <f>VLOOKUP($A267+ROUND((COLUMN()-2)/24,5),АТС!$A$41:$F$784,6)+'Иные услуги '!$C$5+'РСТ РСО-А'!$K$7+'РСТ РСО-А'!$F$9</f>
        <v>1534.6399999999999</v>
      </c>
      <c r="Q267" s="117">
        <f>VLOOKUP($A267+ROUND((COLUMN()-2)/24,5),АТС!$A$41:$F$784,6)+'Иные услуги '!$C$5+'РСТ РСО-А'!$K$7+'РСТ РСО-А'!$F$9</f>
        <v>1534.6399999999999</v>
      </c>
      <c r="R267" s="117">
        <f>VLOOKUP($A267+ROUND((COLUMN()-2)/24,5),АТС!$A$41:$F$784,6)+'Иные услуги '!$C$5+'РСТ РСО-А'!$K$7+'РСТ РСО-А'!$F$9</f>
        <v>1534.6</v>
      </c>
      <c r="S267" s="117">
        <f>VLOOKUP($A267+ROUND((COLUMN()-2)/24,5),АТС!$A$41:$F$784,6)+'Иные услуги '!$C$5+'РСТ РСО-А'!$K$7+'РСТ РСО-А'!$F$9</f>
        <v>1534.4799999999998</v>
      </c>
      <c r="T267" s="117">
        <f>VLOOKUP($A267+ROUND((COLUMN()-2)/24,5),АТС!$A$41:$F$784,6)+'Иные услуги '!$C$5+'РСТ РСО-А'!$K$7+'РСТ РСО-А'!$F$9</f>
        <v>1534.4199999999998</v>
      </c>
      <c r="U267" s="117">
        <f>VLOOKUP($A267+ROUND((COLUMN()-2)/24,5),АТС!$A$41:$F$784,6)+'Иные услуги '!$C$5+'РСТ РСО-А'!$K$7+'РСТ РСО-А'!$F$9</f>
        <v>1534.7199999999998</v>
      </c>
      <c r="V267" s="117">
        <f>VLOOKUP($A267+ROUND((COLUMN()-2)/24,5),АТС!$A$41:$F$784,6)+'Иные услуги '!$C$5+'РСТ РСО-А'!$K$7+'РСТ РСО-А'!$F$9</f>
        <v>1534.55</v>
      </c>
      <c r="W267" s="117">
        <f>VLOOKUP($A267+ROUND((COLUMN()-2)/24,5),АТС!$A$41:$F$784,6)+'Иные услуги '!$C$5+'РСТ РСО-А'!$K$7+'РСТ РСО-А'!$F$9</f>
        <v>1534.4199999999998</v>
      </c>
      <c r="X267" s="117">
        <f>VLOOKUP($A267+ROUND((COLUMN()-2)/24,5),АТС!$A$41:$F$784,6)+'Иные услуги '!$C$5+'РСТ РСО-А'!$K$7+'РСТ РСО-А'!$F$9</f>
        <v>1533.8999999999999</v>
      </c>
      <c r="Y267" s="117">
        <f>VLOOKUP($A267+ROUND((COLUMN()-2)/24,5),АТС!$A$41:$F$784,6)+'Иные услуги '!$C$5+'РСТ РСО-А'!$K$7+'РСТ РСО-А'!$F$9</f>
        <v>1533.02</v>
      </c>
    </row>
    <row r="268" spans="1:25" x14ac:dyDescent="0.2">
      <c r="A268" s="66">
        <f t="shared" si="8"/>
        <v>43674</v>
      </c>
      <c r="B268" s="117">
        <f>VLOOKUP($A268+ROUND((COLUMN()-2)/24,5),АТС!$A$41:$F$784,6)+'Иные услуги '!$C$5+'РСТ РСО-А'!$K$7+'РСТ РСО-А'!$F$9</f>
        <v>1534.3999999999999</v>
      </c>
      <c r="C268" s="117">
        <f>VLOOKUP($A268+ROUND((COLUMN()-2)/24,5),АТС!$A$41:$F$784,6)+'Иные услуги '!$C$5+'РСТ РСО-А'!$K$7+'РСТ РСО-А'!$F$9</f>
        <v>1534.26</v>
      </c>
      <c r="D268" s="117">
        <f>VLOOKUP($A268+ROUND((COLUMN()-2)/24,5),АТС!$A$41:$F$784,6)+'Иные услуги '!$C$5+'РСТ РСО-А'!$K$7+'РСТ РСО-А'!$F$9</f>
        <v>1534.27</v>
      </c>
      <c r="E268" s="117">
        <f>VLOOKUP($A268+ROUND((COLUMN()-2)/24,5),АТС!$A$41:$F$784,6)+'Иные услуги '!$C$5+'РСТ РСО-А'!$K$7+'РСТ РСО-А'!$F$9</f>
        <v>1534.25</v>
      </c>
      <c r="F268" s="117">
        <f>VLOOKUP($A268+ROUND((COLUMN()-2)/24,5),АТС!$A$41:$F$784,6)+'Иные услуги '!$C$5+'РСТ РСО-А'!$K$7+'РСТ РСО-А'!$F$9</f>
        <v>1534.28</v>
      </c>
      <c r="G268" s="117">
        <f>VLOOKUP($A268+ROUND((COLUMN()-2)/24,5),АТС!$A$41:$F$784,6)+'Иные услуги '!$C$5+'РСТ РСО-А'!$K$7+'РСТ РСО-А'!$F$9</f>
        <v>1534.09</v>
      </c>
      <c r="H268" s="117">
        <f>VLOOKUP($A268+ROUND((COLUMN()-2)/24,5),АТС!$A$41:$F$784,6)+'Иные услуги '!$C$5+'РСТ РСО-А'!$K$7+'РСТ РСО-А'!$F$9</f>
        <v>1533.4299999999998</v>
      </c>
      <c r="I268" s="117">
        <f>VLOOKUP($A268+ROUND((COLUMN()-2)/24,5),АТС!$A$41:$F$784,6)+'Иные услуги '!$C$5+'РСТ РСО-А'!$K$7+'РСТ РСО-А'!$F$9</f>
        <v>1533.6899999999998</v>
      </c>
      <c r="J268" s="117">
        <f>VLOOKUP($A268+ROUND((COLUMN()-2)/24,5),АТС!$A$41:$F$784,6)+'Иные услуги '!$C$5+'РСТ РСО-А'!$K$7+'РСТ РСО-А'!$F$9</f>
        <v>1534.34</v>
      </c>
      <c r="K268" s="117">
        <f>VLOOKUP($A268+ROUND((COLUMN()-2)/24,5),АТС!$A$41:$F$784,6)+'Иные услуги '!$C$5+'РСТ РСО-А'!$K$7+'РСТ РСО-А'!$F$9</f>
        <v>1534.53</v>
      </c>
      <c r="L268" s="117">
        <f>VLOOKUP($A268+ROUND((COLUMN()-2)/24,5),АТС!$A$41:$F$784,6)+'Иные услуги '!$C$5+'РСТ РСО-А'!$K$7+'РСТ РСО-А'!$F$9</f>
        <v>1534.6299999999999</v>
      </c>
      <c r="M268" s="117">
        <f>VLOOKUP($A268+ROUND((COLUMN()-2)/24,5),АТС!$A$41:$F$784,6)+'Иные услуги '!$C$5+'РСТ РСО-А'!$K$7+'РСТ РСО-А'!$F$9</f>
        <v>1534.6699999999998</v>
      </c>
      <c r="N268" s="117">
        <f>VLOOKUP($A268+ROUND((COLUMN()-2)/24,5),АТС!$A$41:$F$784,6)+'Иные услуги '!$C$5+'РСТ РСО-А'!$K$7+'РСТ РСО-А'!$F$9</f>
        <v>1534.6299999999999</v>
      </c>
      <c r="O268" s="117">
        <f>VLOOKUP($A268+ROUND((COLUMN()-2)/24,5),АТС!$A$41:$F$784,6)+'Иные услуги '!$C$5+'РСТ РСО-А'!$K$7+'РСТ РСО-А'!$F$9</f>
        <v>1534.6299999999999</v>
      </c>
      <c r="P268" s="117">
        <f>VLOOKUP($A268+ROUND((COLUMN()-2)/24,5),АТС!$A$41:$F$784,6)+'Иные услуги '!$C$5+'РСТ РСО-А'!$K$7+'РСТ РСО-А'!$F$9</f>
        <v>1534.6299999999999</v>
      </c>
      <c r="Q268" s="117">
        <f>VLOOKUP($A268+ROUND((COLUMN()-2)/24,5),АТС!$A$41:$F$784,6)+'Иные услуги '!$C$5+'РСТ РСО-А'!$K$7+'РСТ РСО-А'!$F$9</f>
        <v>1534.6</v>
      </c>
      <c r="R268" s="117">
        <f>VLOOKUP($A268+ROUND((COLUMN()-2)/24,5),АТС!$A$41:$F$784,6)+'Иные услуги '!$C$5+'РСТ РСО-А'!$K$7+'РСТ РСО-А'!$F$9</f>
        <v>1534.57</v>
      </c>
      <c r="S268" s="117">
        <f>VLOOKUP($A268+ROUND((COLUMN()-2)/24,5),АТС!$A$41:$F$784,6)+'Иные услуги '!$C$5+'РСТ РСО-А'!$K$7+'РСТ РСО-А'!$F$9</f>
        <v>1534.4399999999998</v>
      </c>
      <c r="T268" s="117">
        <f>VLOOKUP($A268+ROUND((COLUMN()-2)/24,5),АТС!$A$41:$F$784,6)+'Иные услуги '!$C$5+'РСТ РСО-А'!$K$7+'РСТ РСО-А'!$F$9</f>
        <v>1534.4499999999998</v>
      </c>
      <c r="U268" s="117">
        <f>VLOOKUP($A268+ROUND((COLUMN()-2)/24,5),АТС!$A$41:$F$784,6)+'Иные услуги '!$C$5+'РСТ РСО-А'!$K$7+'РСТ РСО-А'!$F$9</f>
        <v>1534.75</v>
      </c>
      <c r="V268" s="117">
        <f>VLOOKUP($A268+ROUND((COLUMN()-2)/24,5),АТС!$A$41:$F$784,6)+'Иные услуги '!$C$5+'РСТ РСО-А'!$K$7+'РСТ РСО-А'!$F$9</f>
        <v>1534.62</v>
      </c>
      <c r="W268" s="117">
        <f>VLOOKUP($A268+ROUND((COLUMN()-2)/24,5),АТС!$A$41:$F$784,6)+'Иные услуги '!$C$5+'РСТ РСО-А'!$K$7+'РСТ РСО-А'!$F$9</f>
        <v>1534.51</v>
      </c>
      <c r="X268" s="117">
        <f>VLOOKUP($A268+ROUND((COLUMN()-2)/24,5),АТС!$A$41:$F$784,6)+'Иные услуги '!$C$5+'РСТ РСО-А'!$K$7+'РСТ РСО-А'!$F$9</f>
        <v>1534.02</v>
      </c>
      <c r="Y268" s="117">
        <f>VLOOKUP($A268+ROUND((COLUMN()-2)/24,5),АТС!$A$41:$F$784,6)+'Иные услуги '!$C$5+'РСТ РСО-А'!$K$7+'РСТ РСО-А'!$F$9</f>
        <v>1532.9799999999998</v>
      </c>
    </row>
    <row r="269" spans="1:25" x14ac:dyDescent="0.2">
      <c r="A269" s="66">
        <f t="shared" si="8"/>
        <v>43675</v>
      </c>
      <c r="B269" s="117">
        <f>VLOOKUP($A269+ROUND((COLUMN()-2)/24,5),АТС!$A$41:$F$784,6)+'Иные услуги '!$C$5+'РСТ РСО-А'!$K$7+'РСТ РСО-А'!$F$9</f>
        <v>1534.6899999999998</v>
      </c>
      <c r="C269" s="117">
        <f>VLOOKUP($A269+ROUND((COLUMN()-2)/24,5),АТС!$A$41:$F$784,6)+'Иные услуги '!$C$5+'РСТ РСО-А'!$K$7+'РСТ РСО-А'!$F$9</f>
        <v>1534.6</v>
      </c>
      <c r="D269" s="117">
        <f>VLOOKUP($A269+ROUND((COLUMN()-2)/24,5),АТС!$A$41:$F$784,6)+'Иные услуги '!$C$5+'РСТ РСО-А'!$K$7+'РСТ РСО-А'!$F$9</f>
        <v>1534.62</v>
      </c>
      <c r="E269" s="117">
        <f>VLOOKUP($A269+ROUND((COLUMN()-2)/24,5),АТС!$A$41:$F$784,6)+'Иные услуги '!$C$5+'РСТ РСО-А'!$K$7+'РСТ РСО-А'!$F$9</f>
        <v>1534.61</v>
      </c>
      <c r="F269" s="117">
        <f>VLOOKUP($A269+ROUND((COLUMN()-2)/24,5),АТС!$A$41:$F$784,6)+'Иные услуги '!$C$5+'РСТ РСО-А'!$K$7+'РСТ РСО-А'!$F$9</f>
        <v>1534.56</v>
      </c>
      <c r="G269" s="117">
        <f>VLOOKUP($A269+ROUND((COLUMN()-2)/24,5),АТС!$A$41:$F$784,6)+'Иные услуги '!$C$5+'РСТ РСО-А'!$K$7+'РСТ РСО-А'!$F$9</f>
        <v>1534.3799999999999</v>
      </c>
      <c r="H269" s="117">
        <f>VLOOKUP($A269+ROUND((COLUMN()-2)/24,5),АТС!$A$41:$F$784,6)+'Иные услуги '!$C$5+'РСТ РСО-А'!$K$7+'РСТ РСО-А'!$F$9</f>
        <v>1533.6899999999998</v>
      </c>
      <c r="I269" s="117">
        <f>VLOOKUP($A269+ROUND((COLUMN()-2)/24,5),АТС!$A$41:$F$784,6)+'Иные услуги '!$C$5+'РСТ РСО-А'!$K$7+'РСТ РСО-А'!$F$9</f>
        <v>1534.11</v>
      </c>
      <c r="J269" s="117">
        <f>VLOOKUP($A269+ROUND((COLUMN()-2)/24,5),АТС!$A$41:$F$784,6)+'Иные услуги '!$C$5+'РСТ РСО-А'!$K$7+'РСТ РСО-А'!$F$9</f>
        <v>1534.59</v>
      </c>
      <c r="K269" s="117">
        <f>VLOOKUP($A269+ROUND((COLUMN()-2)/24,5),АТС!$A$41:$F$784,6)+'Иные услуги '!$C$5+'РСТ РСО-А'!$K$7+'РСТ РСО-А'!$F$9</f>
        <v>1534.79</v>
      </c>
      <c r="L269" s="117">
        <f>VLOOKUP($A269+ROUND((COLUMN()-2)/24,5),АТС!$A$41:$F$784,6)+'Иные услуги '!$C$5+'РСТ РСО-А'!$K$7+'РСТ РСО-А'!$F$9</f>
        <v>1534.8999999999999</v>
      </c>
      <c r="M269" s="117">
        <f>VLOOKUP($A269+ROUND((COLUMN()-2)/24,5),АТС!$A$41:$F$784,6)+'Иные услуги '!$C$5+'РСТ РСО-А'!$K$7+'РСТ РСО-А'!$F$9</f>
        <v>1534.9699999999998</v>
      </c>
      <c r="N269" s="117">
        <f>VLOOKUP($A269+ROUND((COLUMN()-2)/24,5),АТС!$A$41:$F$784,6)+'Иные услуги '!$C$5+'РСТ РСО-А'!$K$7+'РСТ РСО-А'!$F$9</f>
        <v>1534.82</v>
      </c>
      <c r="O269" s="117">
        <f>VLOOKUP($A269+ROUND((COLUMN()-2)/24,5),АТС!$A$41:$F$784,6)+'Иные услуги '!$C$5+'РСТ РСО-А'!$K$7+'РСТ РСО-А'!$F$9</f>
        <v>1534.82</v>
      </c>
      <c r="P269" s="117">
        <f>VLOOKUP($A269+ROUND((COLUMN()-2)/24,5),АТС!$A$41:$F$784,6)+'Иные услуги '!$C$5+'РСТ РСО-А'!$K$7+'РСТ РСО-А'!$F$9</f>
        <v>1534.78</v>
      </c>
      <c r="Q269" s="117">
        <f>VLOOKUP($A269+ROUND((COLUMN()-2)/24,5),АТС!$A$41:$F$784,6)+'Иные услуги '!$C$5+'РСТ РСО-А'!$K$7+'РСТ РСО-А'!$F$9</f>
        <v>1534.78</v>
      </c>
      <c r="R269" s="117">
        <f>VLOOKUP($A269+ROUND((COLUMN()-2)/24,5),АТС!$A$41:$F$784,6)+'Иные услуги '!$C$5+'РСТ РСО-А'!$K$7+'РСТ РСО-А'!$F$9</f>
        <v>1534.75</v>
      </c>
      <c r="S269" s="117">
        <f>VLOOKUP($A269+ROUND((COLUMN()-2)/24,5),АТС!$A$41:$F$784,6)+'Иные услуги '!$C$5+'РСТ РСО-А'!$K$7+'РСТ РСО-А'!$F$9</f>
        <v>1534.7099999999998</v>
      </c>
      <c r="T269" s="117">
        <f>VLOOKUP($A269+ROUND((COLUMN()-2)/24,5),АТС!$A$41:$F$784,6)+'Иные услуги '!$C$5+'РСТ РСО-А'!$K$7+'РСТ РСО-А'!$F$9</f>
        <v>1534.74</v>
      </c>
      <c r="U269" s="117">
        <f>VLOOKUP($A269+ROUND((COLUMN()-2)/24,5),АТС!$A$41:$F$784,6)+'Иные услуги '!$C$5+'РСТ РСО-А'!$K$7+'РСТ РСО-А'!$F$9</f>
        <v>1534.8999999999999</v>
      </c>
      <c r="V269" s="117">
        <f>VLOOKUP($A269+ROUND((COLUMN()-2)/24,5),АТС!$A$41:$F$784,6)+'Иные услуги '!$C$5+'РСТ РСО-А'!$K$7+'РСТ РСО-А'!$F$9</f>
        <v>1534.6999999999998</v>
      </c>
      <c r="W269" s="117">
        <f>VLOOKUP($A269+ROUND((COLUMN()-2)/24,5),АТС!$A$41:$F$784,6)+'Иные услуги '!$C$5+'РСТ РСО-А'!$K$7+'РСТ РСО-А'!$F$9</f>
        <v>1534.61</v>
      </c>
      <c r="X269" s="117">
        <f>VLOOKUP($A269+ROUND((COLUMN()-2)/24,5),АТС!$A$41:$F$784,6)+'Иные услуги '!$C$5+'РСТ РСО-А'!$K$7+'РСТ РСО-А'!$F$9</f>
        <v>1534.2299999999998</v>
      </c>
      <c r="Y269" s="117">
        <f>VLOOKUP($A269+ROUND((COLUMN()-2)/24,5),АТС!$A$41:$F$784,6)+'Иные услуги '!$C$5+'РСТ РСО-А'!$K$7+'РСТ РСО-А'!$F$9</f>
        <v>1533.7199999999998</v>
      </c>
    </row>
    <row r="270" spans="1:25" x14ac:dyDescent="0.2">
      <c r="A270" s="66">
        <f t="shared" si="8"/>
        <v>43676</v>
      </c>
      <c r="B270" s="117">
        <f>VLOOKUP($A270+ROUND((COLUMN()-2)/24,5),АТС!$A$41:$F$784,6)+'Иные услуги '!$C$5+'РСТ РСО-А'!$K$7+'РСТ РСО-А'!$F$9</f>
        <v>1534.86</v>
      </c>
      <c r="C270" s="117">
        <f>VLOOKUP($A270+ROUND((COLUMN()-2)/24,5),АТС!$A$41:$F$784,6)+'Иные услуги '!$C$5+'РСТ РСО-А'!$K$7+'РСТ РСО-А'!$F$9</f>
        <v>1534.84</v>
      </c>
      <c r="D270" s="117">
        <f>VLOOKUP($A270+ROUND((COLUMN()-2)/24,5),АТС!$A$41:$F$784,6)+'Иные услуги '!$C$5+'РСТ РСО-А'!$K$7+'РСТ РСО-А'!$F$9</f>
        <v>1534.84</v>
      </c>
      <c r="E270" s="117">
        <f>VLOOKUP($A270+ROUND((COLUMN()-2)/24,5),АТС!$A$41:$F$784,6)+'Иные услуги '!$C$5+'РСТ РСО-А'!$K$7+'РСТ РСО-А'!$F$9</f>
        <v>1534.8799999999999</v>
      </c>
      <c r="F270" s="117">
        <f>VLOOKUP($A270+ROUND((COLUMN()-2)/24,5),АТС!$A$41:$F$784,6)+'Иные услуги '!$C$5+'РСТ РСО-А'!$K$7+'РСТ РСО-А'!$F$9</f>
        <v>1534.6999999999998</v>
      </c>
      <c r="G270" s="117">
        <f>VLOOKUP($A270+ROUND((COLUMN()-2)/24,5),АТС!$A$41:$F$784,6)+'Иные услуги '!$C$5+'РСТ РСО-А'!$K$7+'РСТ РСО-А'!$F$9</f>
        <v>1534.81</v>
      </c>
      <c r="H270" s="117">
        <f>VLOOKUP($A270+ROUND((COLUMN()-2)/24,5),АТС!$A$41:$F$784,6)+'Иные услуги '!$C$5+'РСТ РСО-А'!$K$7+'РСТ РСО-А'!$F$9</f>
        <v>1534.53</v>
      </c>
      <c r="I270" s="117">
        <f>VLOOKUP($A270+ROUND((COLUMN()-2)/24,5),АТС!$A$41:$F$784,6)+'Иные услуги '!$C$5+'РСТ РСО-А'!$K$7+'РСТ РСО-А'!$F$9</f>
        <v>1535</v>
      </c>
      <c r="J270" s="117">
        <f>VLOOKUP($A270+ROUND((COLUMN()-2)/24,5),АТС!$A$41:$F$784,6)+'Иные услуги '!$C$5+'РСТ РСО-А'!$K$7+'РСТ РСО-А'!$F$9</f>
        <v>1535.09</v>
      </c>
      <c r="K270" s="117">
        <f>VLOOKUP($A270+ROUND((COLUMN()-2)/24,5),АТС!$A$41:$F$784,6)+'Иные услуги '!$C$5+'РСТ РСО-А'!$K$7+'РСТ РСО-А'!$F$9</f>
        <v>1535.1399999999999</v>
      </c>
      <c r="L270" s="117">
        <f>VLOOKUP($A270+ROUND((COLUMN()-2)/24,5),АТС!$A$41:$F$784,6)+'Иные услуги '!$C$5+'РСТ РСО-А'!$K$7+'РСТ РСО-А'!$F$9</f>
        <v>1535.12</v>
      </c>
      <c r="M270" s="117">
        <f>VLOOKUP($A270+ROUND((COLUMN()-2)/24,5),АТС!$A$41:$F$784,6)+'Иные услуги '!$C$5+'РСТ РСО-А'!$K$7+'РСТ РСО-А'!$F$9</f>
        <v>1535.09</v>
      </c>
      <c r="N270" s="117">
        <f>VLOOKUP($A270+ROUND((COLUMN()-2)/24,5),АТС!$A$41:$F$784,6)+'Иные услуги '!$C$5+'РСТ РСО-А'!$K$7+'РСТ РСО-А'!$F$9</f>
        <v>1535</v>
      </c>
      <c r="O270" s="117">
        <f>VLOOKUP($A270+ROUND((COLUMN()-2)/24,5),АТС!$A$41:$F$784,6)+'Иные услуги '!$C$5+'РСТ РСО-А'!$K$7+'РСТ РСО-А'!$F$9</f>
        <v>1534.9599999999998</v>
      </c>
      <c r="P270" s="117">
        <f>VLOOKUP($A270+ROUND((COLUMN()-2)/24,5),АТС!$A$41:$F$784,6)+'Иные услуги '!$C$5+'РСТ РСО-А'!$K$7+'РСТ РСО-А'!$F$9</f>
        <v>1534.8999999999999</v>
      </c>
      <c r="Q270" s="117">
        <f>VLOOKUP($A270+ROUND((COLUMN()-2)/24,5),АТС!$A$41:$F$784,6)+'Иные услуги '!$C$5+'РСТ РСО-А'!$K$7+'РСТ РСО-А'!$F$9</f>
        <v>1534.86</v>
      </c>
      <c r="R270" s="117">
        <f>VLOOKUP($A270+ROUND((COLUMN()-2)/24,5),АТС!$A$41:$F$784,6)+'Иные услуги '!$C$5+'РСТ РСО-А'!$K$7+'РСТ РСО-А'!$F$9</f>
        <v>1534.85</v>
      </c>
      <c r="S270" s="117">
        <f>VLOOKUP($A270+ROUND((COLUMN()-2)/24,5),АТС!$A$41:$F$784,6)+'Иные услуги '!$C$5+'РСТ РСО-А'!$K$7+'РСТ РСО-А'!$F$9</f>
        <v>1534.84</v>
      </c>
      <c r="T270" s="117">
        <f>VLOOKUP($A270+ROUND((COLUMN()-2)/24,5),АТС!$A$41:$F$784,6)+'Иные услуги '!$C$5+'РСТ РСО-А'!$K$7+'РСТ РСО-А'!$F$9</f>
        <v>1534.9599999999998</v>
      </c>
      <c r="U270" s="117">
        <f>VLOOKUP($A270+ROUND((COLUMN()-2)/24,5),АТС!$A$41:$F$784,6)+'Иные услуги '!$C$5+'РСТ РСО-А'!$K$7+'РСТ РСО-А'!$F$9</f>
        <v>1534.99</v>
      </c>
      <c r="V270" s="117">
        <f>VLOOKUP($A270+ROUND((COLUMN()-2)/24,5),АТС!$A$41:$F$784,6)+'Иные услуги '!$C$5+'РСТ РСО-А'!$K$7+'РСТ РСО-А'!$F$9</f>
        <v>1534.78</v>
      </c>
      <c r="W270" s="117">
        <f>VLOOKUP($A270+ROUND((COLUMN()-2)/24,5),АТС!$A$41:$F$784,6)+'Иные услуги '!$C$5+'РСТ РСО-А'!$K$7+'РСТ РСО-А'!$F$9</f>
        <v>1534.74</v>
      </c>
      <c r="X270" s="117">
        <f>VLOOKUP($A270+ROUND((COLUMN()-2)/24,5),АТС!$A$41:$F$784,6)+'Иные услуги '!$C$5+'РСТ РСО-А'!$K$7+'РСТ РСО-А'!$F$9</f>
        <v>1534.3</v>
      </c>
      <c r="Y270" s="117">
        <f>VLOOKUP($A270+ROUND((COLUMN()-2)/24,5),АТС!$A$41:$F$784,6)+'Иные услуги '!$C$5+'РСТ РСО-А'!$K$7+'РСТ РСО-А'!$F$9</f>
        <v>1533.8</v>
      </c>
    </row>
    <row r="271" spans="1:25" x14ac:dyDescent="0.2">
      <c r="A271" s="66">
        <f t="shared" si="8"/>
        <v>43677</v>
      </c>
      <c r="B271" s="117">
        <f>VLOOKUP($A271+ROUND((COLUMN()-2)/24,5),АТС!$A$41:$F$784,6)+'Иные услуги '!$C$5+'РСТ РСО-А'!$K$7+'РСТ РСО-А'!$F$9</f>
        <v>1534.6799999999998</v>
      </c>
      <c r="C271" s="117">
        <f>VLOOKUP($A271+ROUND((COLUMN()-2)/24,5),АТС!$A$41:$F$784,6)+'Иные услуги '!$C$5+'РСТ РСО-А'!$K$7+'РСТ РСО-А'!$F$9</f>
        <v>1534.6599999999999</v>
      </c>
      <c r="D271" s="117">
        <f>VLOOKUP($A271+ROUND((COLUMN()-2)/24,5),АТС!$A$41:$F$784,6)+'Иные услуги '!$C$5+'РСТ РСО-А'!$K$7+'РСТ РСО-А'!$F$9</f>
        <v>1534.61</v>
      </c>
      <c r="E271" s="117">
        <f>VLOOKUP($A271+ROUND((COLUMN()-2)/24,5),АТС!$A$41:$F$784,6)+'Иные услуги '!$C$5+'РСТ РСО-А'!$K$7+'РСТ РСО-А'!$F$9</f>
        <v>1534.62</v>
      </c>
      <c r="F271" s="117">
        <f>VLOOKUP($A271+ROUND((COLUMN()-2)/24,5),АТС!$A$41:$F$784,6)+'Иные услуги '!$C$5+'РСТ РСО-А'!$K$7+'РСТ РСО-А'!$F$9</f>
        <v>1534.6299999999999</v>
      </c>
      <c r="G271" s="117">
        <f>VLOOKUP($A271+ROUND((COLUMN()-2)/24,5),АТС!$A$41:$F$784,6)+'Иные услуги '!$C$5+'РСТ РСО-А'!$K$7+'РСТ РСО-А'!$F$9</f>
        <v>1534.6599999999999</v>
      </c>
      <c r="H271" s="117">
        <f>VLOOKUP($A271+ROUND((COLUMN()-2)/24,5),АТС!$A$41:$F$784,6)+'Иные услуги '!$C$5+'РСТ РСО-А'!$K$7+'РСТ РСО-А'!$F$9</f>
        <v>1534.24</v>
      </c>
      <c r="I271" s="117">
        <f>VLOOKUP($A271+ROUND((COLUMN()-2)/24,5),АТС!$A$41:$F$784,6)+'Иные услуги '!$C$5+'РСТ РСО-А'!$K$7+'РСТ РСО-А'!$F$9</f>
        <v>1534.6799999999998</v>
      </c>
      <c r="J271" s="117">
        <f>VLOOKUP($A271+ROUND((COLUMN()-2)/24,5),АТС!$A$41:$F$784,6)+'Иные услуги '!$C$5+'РСТ РСО-А'!$K$7+'РСТ РСО-А'!$F$9</f>
        <v>1534.9799999999998</v>
      </c>
      <c r="K271" s="117">
        <f>VLOOKUP($A271+ROUND((COLUMN()-2)/24,5),АТС!$A$41:$F$784,6)+'Иные услуги '!$C$5+'РСТ РСО-А'!$K$7+'РСТ РСО-А'!$F$9</f>
        <v>1535.02</v>
      </c>
      <c r="L271" s="117">
        <f>VLOOKUP($A271+ROUND((COLUMN()-2)/24,5),АТС!$A$41:$F$784,6)+'Иные услуги '!$C$5+'РСТ РСО-А'!$K$7+'РСТ РСО-А'!$F$9</f>
        <v>1535.08</v>
      </c>
      <c r="M271" s="117">
        <f>VLOOKUP($A271+ROUND((COLUMN()-2)/24,5),АТС!$A$41:$F$784,6)+'Иные услуги '!$C$5+'РСТ РСО-А'!$K$7+'РСТ РСО-А'!$F$9</f>
        <v>1535.05</v>
      </c>
      <c r="N271" s="117">
        <f>VLOOKUP($A271+ROUND((COLUMN()-2)/24,5),АТС!$A$41:$F$784,6)+'Иные услуги '!$C$5+'РСТ РСО-А'!$K$7+'РСТ РСО-А'!$F$9</f>
        <v>1534.9599999999998</v>
      </c>
      <c r="O271" s="117">
        <f>VLOOKUP($A271+ROUND((COLUMN()-2)/24,5),АТС!$A$41:$F$784,6)+'Иные услуги '!$C$5+'РСТ РСО-А'!$K$7+'РСТ РСО-А'!$F$9</f>
        <v>1534.9499999999998</v>
      </c>
      <c r="P271" s="117">
        <f>VLOOKUP($A271+ROUND((COLUMN()-2)/24,5),АТС!$A$41:$F$784,6)+'Иные услуги '!$C$5+'РСТ РСО-А'!$K$7+'РСТ РСО-А'!$F$9</f>
        <v>1534.9499999999998</v>
      </c>
      <c r="Q271" s="117">
        <f>VLOOKUP($A271+ROUND((COLUMN()-2)/24,5),АТС!$A$41:$F$784,6)+'Иные услуги '!$C$5+'РСТ РСО-А'!$K$7+'РСТ РСО-А'!$F$9</f>
        <v>1534.9399999999998</v>
      </c>
      <c r="R271" s="117">
        <f>VLOOKUP($A271+ROUND((COLUMN()-2)/24,5),АТС!$A$41:$F$784,6)+'Иные услуги '!$C$5+'РСТ РСО-А'!$K$7+'РСТ РСО-А'!$F$9</f>
        <v>1534.8999999999999</v>
      </c>
      <c r="S271" s="117">
        <f>VLOOKUP($A271+ROUND((COLUMN()-2)/24,5),АТС!$A$41:$F$784,6)+'Иные услуги '!$C$5+'РСТ РСО-А'!$K$7+'РСТ РСО-А'!$F$9</f>
        <v>1534.86</v>
      </c>
      <c r="T271" s="117">
        <f>VLOOKUP($A271+ROUND((COLUMN()-2)/24,5),АТС!$A$41:$F$784,6)+'Иные услуги '!$C$5+'РСТ РСО-А'!$K$7+'РСТ РСО-А'!$F$9</f>
        <v>1534.87</v>
      </c>
      <c r="U271" s="117">
        <f>VLOOKUP($A271+ROUND((COLUMN()-2)/24,5),АТС!$A$41:$F$784,6)+'Иные услуги '!$C$5+'РСТ РСО-А'!$K$7+'РСТ РСО-А'!$F$9</f>
        <v>1535</v>
      </c>
      <c r="V271" s="117">
        <f>VLOOKUP($A271+ROUND((COLUMN()-2)/24,5),АТС!$A$41:$F$784,6)+'Иные услуги '!$C$5+'РСТ РСО-А'!$K$7+'РСТ РСО-А'!$F$9</f>
        <v>1534.84</v>
      </c>
      <c r="W271" s="117">
        <f>VLOOKUP($A271+ROUND((COLUMN()-2)/24,5),АТС!$A$41:$F$784,6)+'Иные услуги '!$C$5+'РСТ РСО-А'!$K$7+'РСТ РСО-А'!$F$9</f>
        <v>1534.6899999999998</v>
      </c>
      <c r="X271" s="117">
        <f>VLOOKUP($A271+ROUND((COLUMN()-2)/24,5),АТС!$A$41:$F$784,6)+'Иные услуги '!$C$5+'РСТ РСО-А'!$K$7+'РСТ РСО-А'!$F$9</f>
        <v>1534.34</v>
      </c>
      <c r="Y271" s="117">
        <f>VLOOKUP($A271+ROUND((COLUMN()-2)/24,5),АТС!$A$41:$F$784,6)+'Иные услуги '!$C$5+'РСТ РСО-А'!$K$7+'РСТ РСО-А'!$F$9</f>
        <v>1534.02</v>
      </c>
    </row>
    <row r="273" spans="1:25" x14ac:dyDescent="0.2">
      <c r="A273" s="72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</row>
    <row r="274" spans="1:25" x14ac:dyDescent="0.25">
      <c r="A274" s="74" t="s">
        <v>127</v>
      </c>
    </row>
    <row r="275" spans="1:25" ht="12.75" x14ac:dyDescent="0.2">
      <c r="A275" s="144" t="s">
        <v>35</v>
      </c>
      <c r="B275" s="147" t="s">
        <v>99</v>
      </c>
      <c r="C275" s="148"/>
      <c r="D275" s="148"/>
      <c r="E275" s="148"/>
      <c r="F275" s="148"/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9"/>
    </row>
    <row r="276" spans="1:25" ht="12.75" x14ac:dyDescent="0.2">
      <c r="A276" s="145"/>
      <c r="B276" s="150"/>
      <c r="C276" s="151"/>
      <c r="D276" s="151"/>
      <c r="E276" s="151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  <c r="X276" s="151"/>
      <c r="Y276" s="152"/>
    </row>
    <row r="277" spans="1:25" ht="12.75" x14ac:dyDescent="0.2">
      <c r="A277" s="145"/>
      <c r="B277" s="153" t="s">
        <v>100</v>
      </c>
      <c r="C277" s="155" t="s">
        <v>101</v>
      </c>
      <c r="D277" s="155" t="s">
        <v>102</v>
      </c>
      <c r="E277" s="155" t="s">
        <v>103</v>
      </c>
      <c r="F277" s="155" t="s">
        <v>104</v>
      </c>
      <c r="G277" s="155" t="s">
        <v>105</v>
      </c>
      <c r="H277" s="155" t="s">
        <v>106</v>
      </c>
      <c r="I277" s="155" t="s">
        <v>107</v>
      </c>
      <c r="J277" s="155" t="s">
        <v>108</v>
      </c>
      <c r="K277" s="155" t="s">
        <v>109</v>
      </c>
      <c r="L277" s="155" t="s">
        <v>110</v>
      </c>
      <c r="M277" s="155" t="s">
        <v>111</v>
      </c>
      <c r="N277" s="157" t="s">
        <v>112</v>
      </c>
      <c r="O277" s="155" t="s">
        <v>113</v>
      </c>
      <c r="P277" s="155" t="s">
        <v>114</v>
      </c>
      <c r="Q277" s="155" t="s">
        <v>115</v>
      </c>
      <c r="R277" s="155" t="s">
        <v>116</v>
      </c>
      <c r="S277" s="155" t="s">
        <v>117</v>
      </c>
      <c r="T277" s="155" t="s">
        <v>118</v>
      </c>
      <c r="U277" s="155" t="s">
        <v>119</v>
      </c>
      <c r="V277" s="155" t="s">
        <v>120</v>
      </c>
      <c r="W277" s="155" t="s">
        <v>121</v>
      </c>
      <c r="X277" s="155" t="s">
        <v>122</v>
      </c>
      <c r="Y277" s="155" t="s">
        <v>123</v>
      </c>
    </row>
    <row r="278" spans="1:25" ht="12.75" x14ac:dyDescent="0.2">
      <c r="A278" s="146"/>
      <c r="B278" s="154"/>
      <c r="C278" s="15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8"/>
      <c r="O278" s="156"/>
      <c r="P278" s="156"/>
      <c r="Q278" s="156"/>
      <c r="R278" s="156"/>
      <c r="S278" s="156"/>
      <c r="T278" s="156"/>
      <c r="U278" s="156"/>
      <c r="V278" s="156"/>
      <c r="W278" s="156"/>
      <c r="X278" s="156"/>
      <c r="Y278" s="156"/>
    </row>
    <row r="279" spans="1:25" x14ac:dyDescent="0.2">
      <c r="A279" s="66">
        <f t="shared" ref="A279:A309" si="9">A241</f>
        <v>43647</v>
      </c>
      <c r="B279" s="91">
        <f>VLOOKUP($A279+ROUND((COLUMN()-2)/24,5),АТС!$A$41:$F$784,6)+'Иные услуги '!$C$5+'РСТ РСО-А'!$K$7+'РСТ РСО-А'!$G$9</f>
        <v>1425.3600000000001</v>
      </c>
      <c r="C279" s="117">
        <f>VLOOKUP($A279+ROUND((COLUMN()-2)/24,5),АТС!$A$41:$F$784,6)+'Иные услуги '!$C$5+'РСТ РСО-А'!$K$7+'РСТ РСО-А'!$G$9</f>
        <v>1425.25</v>
      </c>
      <c r="D279" s="117">
        <f>VLOOKUP($A279+ROUND((COLUMN()-2)/24,5),АТС!$A$41:$F$784,6)+'Иные услуги '!$C$5+'РСТ РСО-А'!$K$7+'РСТ РСО-А'!$G$9</f>
        <v>1425.32</v>
      </c>
      <c r="E279" s="117">
        <f>VLOOKUP($A279+ROUND((COLUMN()-2)/24,5),АТС!$A$41:$F$784,6)+'Иные услуги '!$C$5+'РСТ РСО-А'!$K$7+'РСТ РСО-А'!$G$9</f>
        <v>1425.32</v>
      </c>
      <c r="F279" s="117">
        <f>VLOOKUP($A279+ROUND((COLUMN()-2)/24,5),АТС!$A$41:$F$784,6)+'Иные услуги '!$C$5+'РСТ РСО-А'!$K$7+'РСТ РСО-А'!$G$9</f>
        <v>1425.2</v>
      </c>
      <c r="G279" s="117">
        <f>VLOOKUP($A279+ROUND((COLUMN()-2)/24,5),АТС!$A$41:$F$784,6)+'Иные услуги '!$C$5+'РСТ РСО-А'!$K$7+'РСТ РСО-А'!$G$9</f>
        <v>1425.2</v>
      </c>
      <c r="H279" s="117">
        <f>VLOOKUP($A279+ROUND((COLUMN()-2)/24,5),АТС!$A$41:$F$784,6)+'Иные услуги '!$C$5+'РСТ РСО-А'!$K$7+'РСТ РСО-А'!$G$9</f>
        <v>1424.95</v>
      </c>
      <c r="I279" s="117">
        <f>VLOOKUP($A279+ROUND((COLUMN()-2)/24,5),АТС!$A$41:$F$784,6)+'Иные услуги '!$C$5+'РСТ РСО-А'!$K$7+'РСТ РСО-А'!$G$9</f>
        <v>1425.3700000000001</v>
      </c>
      <c r="J279" s="117">
        <f>VLOOKUP($A279+ROUND((COLUMN()-2)/24,5),АТС!$A$41:$F$784,6)+'Иные услуги '!$C$5+'РСТ РСО-А'!$K$7+'РСТ РСО-А'!$G$9</f>
        <v>1425.57</v>
      </c>
      <c r="K279" s="117">
        <f>VLOOKUP($A279+ROUND((COLUMN()-2)/24,5),АТС!$A$41:$F$784,6)+'Иные услуги '!$C$5+'РСТ РСО-А'!$K$7+'РСТ РСО-А'!$G$9</f>
        <v>1425.6200000000001</v>
      </c>
      <c r="L279" s="117">
        <f>VLOOKUP($A279+ROUND((COLUMN()-2)/24,5),АТС!$A$41:$F$784,6)+'Иные услуги '!$C$5+'РСТ РСО-А'!$K$7+'РСТ РСО-А'!$G$9</f>
        <v>1425.6100000000001</v>
      </c>
      <c r="M279" s="117">
        <f>VLOOKUP($A279+ROUND((COLUMN()-2)/24,5),АТС!$A$41:$F$784,6)+'Иные услуги '!$C$5+'РСТ РСО-А'!$K$7+'РСТ РСО-А'!$G$9</f>
        <v>1425.6100000000001</v>
      </c>
      <c r="N279" s="117">
        <f>VLOOKUP($A279+ROUND((COLUMN()-2)/24,5),АТС!$A$41:$F$784,6)+'Иные услуги '!$C$5+'РСТ РСО-А'!$K$7+'РСТ РСО-А'!$G$9</f>
        <v>1425.6100000000001</v>
      </c>
      <c r="O279" s="117">
        <f>VLOOKUP($A279+ROUND((COLUMN()-2)/24,5),АТС!$A$41:$F$784,6)+'Иные услуги '!$C$5+'РСТ РСО-А'!$K$7+'РСТ РСО-А'!$G$9</f>
        <v>1425.22</v>
      </c>
      <c r="P279" s="117">
        <f>VLOOKUP($A279+ROUND((COLUMN()-2)/24,5),АТС!$A$41:$F$784,6)+'Иные услуги '!$C$5+'РСТ РСО-А'!$K$7+'РСТ РСО-А'!$G$9</f>
        <v>1425.28</v>
      </c>
      <c r="Q279" s="117">
        <f>VLOOKUP($A279+ROUND((COLUMN()-2)/24,5),АТС!$A$41:$F$784,6)+'Иные услуги '!$C$5+'РСТ РСО-А'!$K$7+'РСТ РСО-А'!$G$9</f>
        <v>1425.24</v>
      </c>
      <c r="R279" s="117">
        <f>VLOOKUP($A279+ROUND((COLUMN()-2)/24,5),АТС!$A$41:$F$784,6)+'Иные услуги '!$C$5+'РСТ РСО-А'!$K$7+'РСТ РСО-А'!$G$9</f>
        <v>1425.32</v>
      </c>
      <c r="S279" s="117">
        <f>VLOOKUP($A279+ROUND((COLUMN()-2)/24,5),АТС!$A$41:$F$784,6)+'Иные услуги '!$C$5+'РСТ РСО-А'!$K$7+'РСТ РСО-А'!$G$9</f>
        <v>1425.34</v>
      </c>
      <c r="T279" s="117">
        <f>VLOOKUP($A279+ROUND((COLUMN()-2)/24,5),АТС!$A$41:$F$784,6)+'Иные услуги '!$C$5+'РСТ РСО-А'!$K$7+'РСТ РСО-А'!$G$9</f>
        <v>1425.57</v>
      </c>
      <c r="U279" s="117">
        <f>VLOOKUP($A279+ROUND((COLUMN()-2)/24,5),АТС!$A$41:$F$784,6)+'Иные услуги '!$C$5+'РСТ РСО-А'!$K$7+'РСТ РСО-А'!$G$9</f>
        <v>1425.65</v>
      </c>
      <c r="V279" s="117">
        <f>VLOOKUP($A279+ROUND((COLUMN()-2)/24,5),АТС!$A$41:$F$784,6)+'Иные услуги '!$C$5+'РСТ РСО-А'!$K$7+'РСТ РСО-А'!$G$9</f>
        <v>1425.42</v>
      </c>
      <c r="W279" s="117">
        <f>VLOOKUP($A279+ROUND((COLUMN()-2)/24,5),АТС!$A$41:$F$784,6)+'Иные услуги '!$C$5+'РСТ РСО-А'!$K$7+'РСТ РСО-А'!$G$9</f>
        <v>1425.3700000000001</v>
      </c>
      <c r="X279" s="117">
        <f>VLOOKUP($A279+ROUND((COLUMN()-2)/24,5),АТС!$A$41:$F$784,6)+'Иные услуги '!$C$5+'РСТ РСО-А'!$K$7+'РСТ РСО-А'!$G$9</f>
        <v>1425.2</v>
      </c>
      <c r="Y279" s="117">
        <f>VLOOKUP($A279+ROUND((COLUMN()-2)/24,5),АТС!$A$41:$F$784,6)+'Иные услуги '!$C$5+'РСТ РСО-А'!$K$7+'РСТ РСО-А'!$G$9</f>
        <v>1425.1100000000001</v>
      </c>
    </row>
    <row r="280" spans="1:25" x14ac:dyDescent="0.2">
      <c r="A280" s="66">
        <f t="shared" si="9"/>
        <v>43648</v>
      </c>
      <c r="B280" s="117">
        <f>VLOOKUP($A280+ROUND((COLUMN()-2)/24,5),АТС!$A$41:$F$784,6)+'Иные услуги '!$C$5+'РСТ РСО-А'!$K$7+'РСТ РСО-А'!$G$9</f>
        <v>1425.63</v>
      </c>
      <c r="C280" s="117">
        <f>VLOOKUP($A280+ROUND((COLUMN()-2)/24,5),АТС!$A$41:$F$784,6)+'Иные услуги '!$C$5+'РСТ РСО-А'!$K$7+'РСТ РСО-А'!$G$9</f>
        <v>1425.47</v>
      </c>
      <c r="D280" s="117">
        <f>VLOOKUP($A280+ROUND((COLUMN()-2)/24,5),АТС!$A$41:$F$784,6)+'Иные услуги '!$C$5+'РСТ РСО-А'!$K$7+'РСТ РСО-А'!$G$9</f>
        <v>1425.42</v>
      </c>
      <c r="E280" s="117">
        <f>VLOOKUP($A280+ROUND((COLUMN()-2)/24,5),АТС!$A$41:$F$784,6)+'Иные услуги '!$C$5+'РСТ РСО-А'!$K$7+'РСТ РСО-А'!$G$9</f>
        <v>1425.42</v>
      </c>
      <c r="F280" s="117">
        <f>VLOOKUP($A280+ROUND((COLUMN()-2)/24,5),АТС!$A$41:$F$784,6)+'Иные услуги '!$C$5+'РСТ РСО-А'!$K$7+'РСТ РСО-А'!$G$9</f>
        <v>1425.98</v>
      </c>
      <c r="G280" s="117">
        <f>VLOOKUP($A280+ROUND((COLUMN()-2)/24,5),АТС!$A$41:$F$784,6)+'Иные услуги '!$C$5+'РСТ РСО-А'!$K$7+'РСТ РСО-А'!$G$9</f>
        <v>1425.99</v>
      </c>
      <c r="H280" s="117">
        <f>VLOOKUP($A280+ROUND((COLUMN()-2)/24,5),АТС!$A$41:$F$784,6)+'Иные услуги '!$C$5+'РСТ РСО-А'!$K$7+'РСТ РСО-А'!$G$9</f>
        <v>1426</v>
      </c>
      <c r="I280" s="117">
        <f>VLOOKUP($A280+ROUND((COLUMN()-2)/24,5),АТС!$A$41:$F$784,6)+'Иные услуги '!$C$5+'РСТ РСО-А'!$K$7+'РСТ РСО-А'!$G$9</f>
        <v>1425.46</v>
      </c>
      <c r="J280" s="117">
        <f>VLOOKUP($A280+ROUND((COLUMN()-2)/24,5),АТС!$A$41:$F$784,6)+'Иные услуги '!$C$5+'РСТ РСО-А'!$K$7+'РСТ РСО-А'!$G$9</f>
        <v>1425.52</v>
      </c>
      <c r="K280" s="117">
        <f>VLOOKUP($A280+ROUND((COLUMN()-2)/24,5),АТС!$A$41:$F$784,6)+'Иные услуги '!$C$5+'РСТ РСО-А'!$K$7+'РСТ РСО-А'!$G$9</f>
        <v>1425.59</v>
      </c>
      <c r="L280" s="117">
        <f>VLOOKUP($A280+ROUND((COLUMN()-2)/24,5),АТС!$A$41:$F$784,6)+'Иные услуги '!$C$5+'РСТ РСО-А'!$K$7+'РСТ РСО-А'!$G$9</f>
        <v>1425.6100000000001</v>
      </c>
      <c r="M280" s="117">
        <f>VLOOKUP($A280+ROUND((COLUMN()-2)/24,5),АТС!$A$41:$F$784,6)+'Иные услуги '!$C$5+'РСТ РСО-А'!$K$7+'РСТ РСО-А'!$G$9</f>
        <v>1425.6100000000001</v>
      </c>
      <c r="N280" s="117">
        <f>VLOOKUP($A280+ROUND((COLUMN()-2)/24,5),АТС!$A$41:$F$784,6)+'Иные услуги '!$C$5+'РСТ РСО-А'!$K$7+'РСТ РСО-А'!$G$9</f>
        <v>1425.6100000000001</v>
      </c>
      <c r="O280" s="117">
        <f>VLOOKUP($A280+ROUND((COLUMN()-2)/24,5),АТС!$A$41:$F$784,6)+'Иные услуги '!$C$5+'РСТ РСО-А'!$K$7+'РСТ РСО-А'!$G$9</f>
        <v>1425.33</v>
      </c>
      <c r="P280" s="117">
        <f>VLOOKUP($A280+ROUND((COLUMN()-2)/24,5),АТС!$A$41:$F$784,6)+'Иные услуги '!$C$5+'РСТ РСО-А'!$K$7+'РСТ РСО-А'!$G$9</f>
        <v>1425.32</v>
      </c>
      <c r="Q280" s="117">
        <f>VLOOKUP($A280+ROUND((COLUMN()-2)/24,5),АТС!$A$41:$F$784,6)+'Иные услуги '!$C$5+'РСТ РСО-А'!$K$7+'РСТ РСО-А'!$G$9</f>
        <v>1425.33</v>
      </c>
      <c r="R280" s="117">
        <f>VLOOKUP($A280+ROUND((COLUMN()-2)/24,5),АТС!$A$41:$F$784,6)+'Иные услуги '!$C$5+'РСТ РСО-А'!$K$7+'РСТ РСО-А'!$G$9</f>
        <v>1425.29</v>
      </c>
      <c r="S280" s="117">
        <f>VLOOKUP($A280+ROUND((COLUMN()-2)/24,5),АТС!$A$41:$F$784,6)+'Иные услуги '!$C$5+'РСТ РСО-А'!$K$7+'РСТ РСО-А'!$G$9</f>
        <v>1425.31</v>
      </c>
      <c r="T280" s="117">
        <f>VLOOKUP($A280+ROUND((COLUMN()-2)/24,5),АТС!$A$41:$F$784,6)+'Иные услуги '!$C$5+'РСТ РСО-А'!$K$7+'РСТ РСО-А'!$G$9</f>
        <v>1425.57</v>
      </c>
      <c r="U280" s="117">
        <f>VLOOKUP($A280+ROUND((COLUMN()-2)/24,5),АТС!$A$41:$F$784,6)+'Иные услуги '!$C$5+'РСТ РСО-А'!$K$7+'РСТ РСО-А'!$G$9</f>
        <v>1425.58</v>
      </c>
      <c r="V280" s="117">
        <f>VLOOKUP($A280+ROUND((COLUMN()-2)/24,5),АТС!$A$41:$F$784,6)+'Иные услуги '!$C$5+'РСТ РСО-А'!$K$7+'РСТ РСО-А'!$G$9</f>
        <v>1425.3500000000001</v>
      </c>
      <c r="W280" s="117">
        <f>VLOOKUP($A280+ROUND((COLUMN()-2)/24,5),АТС!$A$41:$F$784,6)+'Иные услуги '!$C$5+'РСТ РСО-А'!$K$7+'РСТ РСО-А'!$G$9</f>
        <v>1425.4</v>
      </c>
      <c r="X280" s="117">
        <f>VLOOKUP($A280+ROUND((COLUMN()-2)/24,5),АТС!$A$41:$F$784,6)+'Иные услуги '!$C$5+'РСТ РСО-А'!$K$7+'РСТ РСО-А'!$G$9</f>
        <v>1425.07</v>
      </c>
      <c r="Y280" s="117">
        <f>VLOOKUP($A280+ROUND((COLUMN()-2)/24,5),АТС!$A$41:$F$784,6)+'Иные услуги '!$C$5+'РСТ РСО-А'!$K$7+'РСТ РСО-А'!$G$9</f>
        <v>1424.71</v>
      </c>
    </row>
    <row r="281" spans="1:25" x14ac:dyDescent="0.2">
      <c r="A281" s="66">
        <f t="shared" si="9"/>
        <v>43649</v>
      </c>
      <c r="B281" s="117">
        <f>VLOOKUP($A281+ROUND((COLUMN()-2)/24,5),АТС!$A$41:$F$784,6)+'Иные услуги '!$C$5+'РСТ РСО-А'!$K$7+'РСТ РСО-А'!$G$9</f>
        <v>1425.44</v>
      </c>
      <c r="C281" s="117">
        <f>VLOOKUP($A281+ROUND((COLUMN()-2)/24,5),АТС!$A$41:$F$784,6)+'Иные услуги '!$C$5+'РСТ РСО-А'!$K$7+'РСТ РСО-А'!$G$9</f>
        <v>1425.38</v>
      </c>
      <c r="D281" s="117">
        <f>VLOOKUP($A281+ROUND((COLUMN()-2)/24,5),АТС!$A$41:$F$784,6)+'Иные услуги '!$C$5+'РСТ РСО-А'!$K$7+'РСТ РСО-А'!$G$9</f>
        <v>1425.43</v>
      </c>
      <c r="E281" s="117">
        <f>VLOOKUP($A281+ROUND((COLUMN()-2)/24,5),АТС!$A$41:$F$784,6)+'Иные услуги '!$C$5+'РСТ РСО-А'!$K$7+'РСТ РСО-А'!$G$9</f>
        <v>1426.02</v>
      </c>
      <c r="F281" s="117">
        <f>VLOOKUP($A281+ROUND((COLUMN()-2)/24,5),АТС!$A$41:$F$784,6)+'Иные услуги '!$C$5+'РСТ РСО-А'!$K$7+'РСТ РСО-А'!$G$9</f>
        <v>1426.01</v>
      </c>
      <c r="G281" s="117">
        <f>VLOOKUP($A281+ROUND((COLUMN()-2)/24,5),АТС!$A$41:$F$784,6)+'Иные услуги '!$C$5+'РСТ РСО-А'!$K$7+'РСТ РСО-А'!$G$9</f>
        <v>1426.01</v>
      </c>
      <c r="H281" s="117">
        <f>VLOOKUP($A281+ROUND((COLUMN()-2)/24,5),АТС!$A$41:$F$784,6)+'Иные услуги '!$C$5+'РСТ РСО-А'!$K$7+'РСТ РСО-А'!$G$9</f>
        <v>1425.07</v>
      </c>
      <c r="I281" s="117">
        <f>VLOOKUP($A281+ROUND((COLUMN()-2)/24,5),АТС!$A$41:$F$784,6)+'Иные услуги '!$C$5+'РСТ РСО-А'!$K$7+'РСТ РСО-А'!$G$9</f>
        <v>1425.09</v>
      </c>
      <c r="J281" s="117">
        <f>VLOOKUP($A281+ROUND((COLUMN()-2)/24,5),АТС!$A$41:$F$784,6)+'Иные услуги '!$C$5+'РСТ РСО-А'!$K$7+'РСТ РСО-А'!$G$9</f>
        <v>1425.6000000000001</v>
      </c>
      <c r="K281" s="117">
        <f>VLOOKUP($A281+ROUND((COLUMN()-2)/24,5),АТС!$A$41:$F$784,6)+'Иные услуги '!$C$5+'РСТ РСО-А'!$K$7+'РСТ РСО-А'!$G$9</f>
        <v>1425.58</v>
      </c>
      <c r="L281" s="117">
        <f>VLOOKUP($A281+ROUND((COLUMN()-2)/24,5),АТС!$A$41:$F$784,6)+'Иные услуги '!$C$5+'РСТ РСО-А'!$K$7+'РСТ РСО-А'!$G$9</f>
        <v>1425.59</v>
      </c>
      <c r="M281" s="117">
        <f>VLOOKUP($A281+ROUND((COLUMN()-2)/24,5),АТС!$A$41:$F$784,6)+'Иные услуги '!$C$5+'РСТ РСО-А'!$K$7+'РСТ РСО-А'!$G$9</f>
        <v>1425.6100000000001</v>
      </c>
      <c r="N281" s="117">
        <f>VLOOKUP($A281+ROUND((COLUMN()-2)/24,5),АТС!$A$41:$F$784,6)+'Иные услуги '!$C$5+'РСТ РСО-А'!$K$7+'РСТ РСО-А'!$G$9</f>
        <v>1425.63</v>
      </c>
      <c r="O281" s="117">
        <f>VLOOKUP($A281+ROUND((COLUMN()-2)/24,5),АТС!$A$41:$F$784,6)+'Иные услуги '!$C$5+'РСТ РСО-А'!$K$7+'РСТ РСО-А'!$G$9</f>
        <v>1425.6200000000001</v>
      </c>
      <c r="P281" s="117">
        <f>VLOOKUP($A281+ROUND((COLUMN()-2)/24,5),АТС!$A$41:$F$784,6)+'Иные услуги '!$C$5+'РСТ РСО-А'!$K$7+'РСТ РСО-А'!$G$9</f>
        <v>1425.3</v>
      </c>
      <c r="Q281" s="117">
        <f>VLOOKUP($A281+ROUND((COLUMN()-2)/24,5),АТС!$A$41:$F$784,6)+'Иные услуги '!$C$5+'РСТ РСО-А'!$K$7+'РСТ РСО-А'!$G$9</f>
        <v>1425.29</v>
      </c>
      <c r="R281" s="117">
        <f>VLOOKUP($A281+ROUND((COLUMN()-2)/24,5),АТС!$A$41:$F$784,6)+'Иные услуги '!$C$5+'РСТ РСО-А'!$K$7+'РСТ РСО-А'!$G$9</f>
        <v>1425.29</v>
      </c>
      <c r="S281" s="117">
        <f>VLOOKUP($A281+ROUND((COLUMN()-2)/24,5),АТС!$A$41:$F$784,6)+'Иные услуги '!$C$5+'РСТ РСО-А'!$K$7+'РСТ РСО-А'!$G$9</f>
        <v>1425.26</v>
      </c>
      <c r="T281" s="117">
        <f>VLOOKUP($A281+ROUND((COLUMN()-2)/24,5),АТС!$A$41:$F$784,6)+'Иные услуги '!$C$5+'РСТ РСО-А'!$K$7+'РСТ РСО-А'!$G$9</f>
        <v>1425.58</v>
      </c>
      <c r="U281" s="117">
        <f>VLOOKUP($A281+ROUND((COLUMN()-2)/24,5),АТС!$A$41:$F$784,6)+'Иные услуги '!$C$5+'РСТ РСО-А'!$K$7+'РСТ РСО-А'!$G$9</f>
        <v>1425.57</v>
      </c>
      <c r="V281" s="117">
        <f>VLOOKUP($A281+ROUND((COLUMN()-2)/24,5),АТС!$A$41:$F$784,6)+'Иные услуги '!$C$5+'РСТ РСО-А'!$K$7+'РСТ РСО-А'!$G$9</f>
        <v>1425.29</v>
      </c>
      <c r="W281" s="117">
        <f>VLOOKUP($A281+ROUND((COLUMN()-2)/24,5),АТС!$A$41:$F$784,6)+'Иные услуги '!$C$5+'РСТ РСО-А'!$K$7+'РСТ РСО-А'!$G$9</f>
        <v>1425.1200000000001</v>
      </c>
      <c r="X281" s="117">
        <f>VLOOKUP($A281+ROUND((COLUMN()-2)/24,5),АТС!$A$41:$F$784,6)+'Иные услуги '!$C$5+'РСТ РСО-А'!$K$7+'РСТ РСО-А'!$G$9</f>
        <v>1424.75</v>
      </c>
      <c r="Y281" s="117">
        <f>VLOOKUP($A281+ROUND((COLUMN()-2)/24,5),АТС!$A$41:$F$784,6)+'Иные услуги '!$C$5+'РСТ РСО-А'!$K$7+'РСТ РСО-А'!$G$9</f>
        <v>1424.93</v>
      </c>
    </row>
    <row r="282" spans="1:25" x14ac:dyDescent="0.2">
      <c r="A282" s="66">
        <f t="shared" si="9"/>
        <v>43650</v>
      </c>
      <c r="B282" s="117">
        <f>VLOOKUP($A282+ROUND((COLUMN()-2)/24,5),АТС!$A$41:$F$784,6)+'Иные услуги '!$C$5+'РСТ РСО-А'!$K$7+'РСТ РСО-А'!$G$9</f>
        <v>1425.46</v>
      </c>
      <c r="C282" s="117">
        <f>VLOOKUP($A282+ROUND((COLUMN()-2)/24,5),АТС!$A$41:$F$784,6)+'Иные услуги '!$C$5+'РСТ РСО-А'!$K$7+'РСТ РСО-А'!$G$9</f>
        <v>1425.42</v>
      </c>
      <c r="D282" s="117">
        <f>VLOOKUP($A282+ROUND((COLUMN()-2)/24,5),АТС!$A$41:$F$784,6)+'Иные услуги '!$C$5+'РСТ РСО-А'!$K$7+'РСТ РСО-А'!$G$9</f>
        <v>1425.4</v>
      </c>
      <c r="E282" s="117">
        <f>VLOOKUP($A282+ROUND((COLUMN()-2)/24,5),АТС!$A$41:$F$784,6)+'Иные услуги '!$C$5+'РСТ РСО-А'!$K$7+'РСТ РСО-А'!$G$9</f>
        <v>1425.44</v>
      </c>
      <c r="F282" s="117">
        <f>VLOOKUP($A282+ROUND((COLUMN()-2)/24,5),АТС!$A$41:$F$784,6)+'Иные услуги '!$C$5+'РСТ РСО-А'!$K$7+'РСТ РСО-А'!$G$9</f>
        <v>1425.31</v>
      </c>
      <c r="G282" s="117">
        <f>VLOOKUP($A282+ROUND((COLUMN()-2)/24,5),АТС!$A$41:$F$784,6)+'Иные услуги '!$C$5+'РСТ РСО-А'!$K$7+'РСТ РСО-А'!$G$9</f>
        <v>1425.3600000000001</v>
      </c>
      <c r="H282" s="117">
        <f>VLOOKUP($A282+ROUND((COLUMN()-2)/24,5),АТС!$A$41:$F$784,6)+'Иные услуги '!$C$5+'РСТ РСО-А'!$K$7+'РСТ РСО-А'!$G$9</f>
        <v>1425.02</v>
      </c>
      <c r="I282" s="117">
        <f>VLOOKUP($A282+ROUND((COLUMN()-2)/24,5),АТС!$A$41:$F$784,6)+'Иные услуги '!$C$5+'РСТ РСО-А'!$K$7+'РСТ РСО-А'!$G$9</f>
        <v>1425.16</v>
      </c>
      <c r="J282" s="117">
        <f>VLOOKUP($A282+ROUND((COLUMN()-2)/24,5),АТС!$A$41:$F$784,6)+'Иные услуги '!$C$5+'РСТ РСО-А'!$K$7+'РСТ РСО-А'!$G$9</f>
        <v>1425.3600000000001</v>
      </c>
      <c r="K282" s="117">
        <f>VLOOKUP($A282+ROUND((COLUMN()-2)/24,5),АТС!$A$41:$F$784,6)+'Иные услуги '!$C$5+'РСТ РСО-А'!$K$7+'РСТ РСО-А'!$G$9</f>
        <v>1425.31</v>
      </c>
      <c r="L282" s="117">
        <f>VLOOKUP($A282+ROUND((COLUMN()-2)/24,5),АТС!$A$41:$F$784,6)+'Иные услуги '!$C$5+'РСТ РСО-А'!$K$7+'РСТ РСО-А'!$G$9</f>
        <v>1425.32</v>
      </c>
      <c r="M282" s="117">
        <f>VLOOKUP($A282+ROUND((COLUMN()-2)/24,5),АТС!$A$41:$F$784,6)+'Иные услуги '!$C$5+'РСТ РСО-А'!$K$7+'РСТ РСО-А'!$G$9</f>
        <v>1425.6200000000001</v>
      </c>
      <c r="N282" s="117">
        <f>VLOOKUP($A282+ROUND((COLUMN()-2)/24,5),АТС!$A$41:$F$784,6)+'Иные услуги '!$C$5+'РСТ РСО-А'!$K$7+'РСТ РСО-А'!$G$9</f>
        <v>1425.64</v>
      </c>
      <c r="O282" s="117">
        <f>VLOOKUP($A282+ROUND((COLUMN()-2)/24,5),АТС!$A$41:$F$784,6)+'Иные услуги '!$C$5+'РСТ РСО-А'!$K$7+'РСТ РСО-А'!$G$9</f>
        <v>1425.64</v>
      </c>
      <c r="P282" s="117">
        <f>VLOOKUP($A282+ROUND((COLUMN()-2)/24,5),АТС!$A$41:$F$784,6)+'Иные услуги '!$C$5+'РСТ РСО-А'!$K$7+'РСТ РСО-А'!$G$9</f>
        <v>1425.32</v>
      </c>
      <c r="Q282" s="117">
        <f>VLOOKUP($A282+ROUND((COLUMN()-2)/24,5),АТС!$A$41:$F$784,6)+'Иные услуги '!$C$5+'РСТ РСО-А'!$K$7+'РСТ РСО-А'!$G$9</f>
        <v>1425.3500000000001</v>
      </c>
      <c r="R282" s="117">
        <f>VLOOKUP($A282+ROUND((COLUMN()-2)/24,5),АТС!$A$41:$F$784,6)+'Иные услуги '!$C$5+'РСТ РСО-А'!$K$7+'РСТ РСО-А'!$G$9</f>
        <v>1425.3</v>
      </c>
      <c r="S282" s="117">
        <f>VLOOKUP($A282+ROUND((COLUMN()-2)/24,5),АТС!$A$41:$F$784,6)+'Иные услуги '!$C$5+'РСТ РСО-А'!$K$7+'РСТ РСО-А'!$G$9</f>
        <v>1425.27</v>
      </c>
      <c r="T282" s="117">
        <f>VLOOKUP($A282+ROUND((COLUMN()-2)/24,5),АТС!$A$41:$F$784,6)+'Иные услуги '!$C$5+'РСТ РСО-А'!$K$7+'РСТ РСО-А'!$G$9</f>
        <v>1425.54</v>
      </c>
      <c r="U282" s="117">
        <f>VLOOKUP($A282+ROUND((COLUMN()-2)/24,5),АТС!$A$41:$F$784,6)+'Иные услуги '!$C$5+'РСТ РСО-А'!$K$7+'РСТ РСО-А'!$G$9</f>
        <v>1425.52</v>
      </c>
      <c r="V282" s="117">
        <f>VLOOKUP($A282+ROUND((COLUMN()-2)/24,5),АТС!$A$41:$F$784,6)+'Иные услуги '!$C$5+'РСТ РСО-А'!$K$7+'РСТ РСО-А'!$G$9</f>
        <v>1425.3</v>
      </c>
      <c r="W282" s="117">
        <f>VLOOKUP($A282+ROUND((COLUMN()-2)/24,5),АТС!$A$41:$F$784,6)+'Иные услуги '!$C$5+'РСТ РСО-А'!$K$7+'РСТ РСО-А'!$G$9</f>
        <v>1425.18</v>
      </c>
      <c r="X282" s="117">
        <f>VLOOKUP($A282+ROUND((COLUMN()-2)/24,5),АТС!$A$41:$F$784,6)+'Иные услуги '!$C$5+'РСТ РСО-А'!$K$7+'РСТ РСО-А'!$G$9</f>
        <v>1424.88</v>
      </c>
      <c r="Y282" s="117">
        <f>VLOOKUP($A282+ROUND((COLUMN()-2)/24,5),АТС!$A$41:$F$784,6)+'Иные услуги '!$C$5+'РСТ РСО-А'!$K$7+'РСТ РСО-А'!$G$9</f>
        <v>1424.75</v>
      </c>
    </row>
    <row r="283" spans="1:25" x14ac:dyDescent="0.2">
      <c r="A283" s="66">
        <f t="shared" si="9"/>
        <v>43651</v>
      </c>
      <c r="B283" s="117">
        <f>VLOOKUP($A283+ROUND((COLUMN()-2)/24,5),АТС!$A$41:$F$784,6)+'Иные услуги '!$C$5+'РСТ РСО-А'!$K$7+'РСТ РСО-А'!$G$9</f>
        <v>1425.3700000000001</v>
      </c>
      <c r="C283" s="117">
        <f>VLOOKUP($A283+ROUND((COLUMN()-2)/24,5),АТС!$A$41:$F$784,6)+'Иные услуги '!$C$5+'РСТ РСО-А'!$K$7+'РСТ РСО-А'!$G$9</f>
        <v>1425.28</v>
      </c>
      <c r="D283" s="117">
        <f>VLOOKUP($A283+ROUND((COLUMN()-2)/24,5),АТС!$A$41:$F$784,6)+'Иные услуги '!$C$5+'РСТ РСО-А'!$K$7+'РСТ РСО-А'!$G$9</f>
        <v>1425.3</v>
      </c>
      <c r="E283" s="117">
        <f>VLOOKUP($A283+ROUND((COLUMN()-2)/24,5),АТС!$A$41:$F$784,6)+'Иные услуги '!$C$5+'РСТ РСО-А'!$K$7+'РСТ РСО-А'!$G$9</f>
        <v>1425.31</v>
      </c>
      <c r="F283" s="117">
        <f>VLOOKUP($A283+ROUND((COLUMN()-2)/24,5),АТС!$A$41:$F$784,6)+'Иные услуги '!$C$5+'РСТ РСО-А'!$K$7+'РСТ РСО-А'!$G$9</f>
        <v>1425.22</v>
      </c>
      <c r="G283" s="117">
        <f>VLOOKUP($A283+ROUND((COLUMN()-2)/24,5),АТС!$A$41:$F$784,6)+'Иные услуги '!$C$5+'РСТ РСО-А'!$K$7+'РСТ РСО-А'!$G$9</f>
        <v>1425.16</v>
      </c>
      <c r="H283" s="117">
        <f>VLOOKUP($A283+ROUND((COLUMN()-2)/24,5),АТС!$A$41:$F$784,6)+'Иные услуги '!$C$5+'РСТ РСО-А'!$K$7+'РСТ РСО-А'!$G$9</f>
        <v>1424.8</v>
      </c>
      <c r="I283" s="117">
        <f>VLOOKUP($A283+ROUND((COLUMN()-2)/24,5),АТС!$A$41:$F$784,6)+'Иные услуги '!$C$5+'РСТ РСО-А'!$K$7+'РСТ РСО-А'!$G$9</f>
        <v>1424.95</v>
      </c>
      <c r="J283" s="117">
        <f>VLOOKUP($A283+ROUND((COLUMN()-2)/24,5),АТС!$A$41:$F$784,6)+'Иные услуги '!$C$5+'РСТ РСО-А'!$K$7+'РСТ РСО-А'!$G$9</f>
        <v>1425.2</v>
      </c>
      <c r="K283" s="117">
        <f>VLOOKUP($A283+ROUND((COLUMN()-2)/24,5),АТС!$A$41:$F$784,6)+'Иные услуги '!$C$5+'РСТ РСО-А'!$K$7+'РСТ РСО-А'!$G$9</f>
        <v>1425.22</v>
      </c>
      <c r="L283" s="117">
        <f>VLOOKUP($A283+ROUND((COLUMN()-2)/24,5),АТС!$A$41:$F$784,6)+'Иные услуги '!$C$5+'РСТ РСО-А'!$K$7+'РСТ РСО-А'!$G$9</f>
        <v>1425.22</v>
      </c>
      <c r="M283" s="117">
        <f>VLOOKUP($A283+ROUND((COLUMN()-2)/24,5),АТС!$A$41:$F$784,6)+'Иные услуги '!$C$5+'РСТ РСО-А'!$K$7+'РСТ РСО-А'!$G$9</f>
        <v>1425.58</v>
      </c>
      <c r="N283" s="117">
        <f>VLOOKUP($A283+ROUND((COLUMN()-2)/24,5),АТС!$A$41:$F$784,6)+'Иные услуги '!$C$5+'РСТ РСО-А'!$K$7+'РСТ РСО-А'!$G$9</f>
        <v>1425.57</v>
      </c>
      <c r="O283" s="117">
        <f>VLOOKUP($A283+ROUND((COLUMN()-2)/24,5),АТС!$A$41:$F$784,6)+'Иные услуги '!$C$5+'РСТ РСО-А'!$K$7+'РСТ РСО-А'!$G$9</f>
        <v>1425.56</v>
      </c>
      <c r="P283" s="117">
        <f>VLOOKUP($A283+ROUND((COLUMN()-2)/24,5),АТС!$A$41:$F$784,6)+'Иные услуги '!$C$5+'РСТ РСО-А'!$K$7+'РСТ РСО-А'!$G$9</f>
        <v>1425.22</v>
      </c>
      <c r="Q283" s="117">
        <f>VLOOKUP($A283+ROUND((COLUMN()-2)/24,5),АТС!$A$41:$F$784,6)+'Иные услуги '!$C$5+'РСТ РСО-А'!$K$7+'РСТ РСО-А'!$G$9</f>
        <v>1425.22</v>
      </c>
      <c r="R283" s="117">
        <f>VLOOKUP($A283+ROUND((COLUMN()-2)/24,5),АТС!$A$41:$F$784,6)+'Иные услуги '!$C$5+'РСТ РСО-А'!$K$7+'РСТ РСО-А'!$G$9</f>
        <v>1425.22</v>
      </c>
      <c r="S283" s="117">
        <f>VLOOKUP($A283+ROUND((COLUMN()-2)/24,5),АТС!$A$41:$F$784,6)+'Иные услуги '!$C$5+'РСТ РСО-А'!$K$7+'РСТ РСО-А'!$G$9</f>
        <v>1425.48</v>
      </c>
      <c r="T283" s="117">
        <f>VLOOKUP($A283+ROUND((COLUMN()-2)/24,5),АТС!$A$41:$F$784,6)+'Иные услуги '!$C$5+'РСТ РСО-А'!$K$7+'РСТ РСО-А'!$G$9</f>
        <v>1425.51</v>
      </c>
      <c r="U283" s="117">
        <f>VLOOKUP($A283+ROUND((COLUMN()-2)/24,5),АТС!$A$41:$F$784,6)+'Иные услуги '!$C$5+'РСТ РСО-А'!$K$7+'РСТ РСО-А'!$G$9</f>
        <v>1425.49</v>
      </c>
      <c r="V283" s="117">
        <f>VLOOKUP($A283+ROUND((COLUMN()-2)/24,5),АТС!$A$41:$F$784,6)+'Иные услуги '!$C$5+'РСТ РСО-А'!$K$7+'РСТ РСО-А'!$G$9</f>
        <v>1425.31</v>
      </c>
      <c r="W283" s="117">
        <f>VLOOKUP($A283+ROUND((COLUMN()-2)/24,5),АТС!$A$41:$F$784,6)+'Иные услуги '!$C$5+'РСТ РСО-А'!$K$7+'РСТ РСО-А'!$G$9</f>
        <v>1425.23</v>
      </c>
      <c r="X283" s="117">
        <f>VLOOKUP($A283+ROUND((COLUMN()-2)/24,5),АТС!$A$41:$F$784,6)+'Иные услуги '!$C$5+'РСТ РСО-А'!$K$7+'РСТ РСО-А'!$G$9</f>
        <v>1424.88</v>
      </c>
      <c r="Y283" s="117">
        <f>VLOOKUP($A283+ROUND((COLUMN()-2)/24,5),АТС!$A$41:$F$784,6)+'Иные услуги '!$C$5+'РСТ РСО-А'!$K$7+'РСТ РСО-А'!$G$9</f>
        <v>1424.41</v>
      </c>
    </row>
    <row r="284" spans="1:25" x14ac:dyDescent="0.2">
      <c r="A284" s="66">
        <f t="shared" si="9"/>
        <v>43652</v>
      </c>
      <c r="B284" s="117">
        <f>VLOOKUP($A284+ROUND((COLUMN()-2)/24,5),АТС!$A$41:$F$784,6)+'Иные услуги '!$C$5+'РСТ РСО-А'!$K$7+'РСТ РСО-А'!$G$9</f>
        <v>1425.3600000000001</v>
      </c>
      <c r="C284" s="117">
        <f>VLOOKUP($A284+ROUND((COLUMN()-2)/24,5),АТС!$A$41:$F$784,6)+'Иные услуги '!$C$5+'РСТ РСО-А'!$K$7+'РСТ РСО-А'!$G$9</f>
        <v>1425.28</v>
      </c>
      <c r="D284" s="117">
        <f>VLOOKUP($A284+ROUND((COLUMN()-2)/24,5),АТС!$A$41:$F$784,6)+'Иные услуги '!$C$5+'РСТ РСО-А'!$K$7+'РСТ РСО-А'!$G$9</f>
        <v>1425.27</v>
      </c>
      <c r="E284" s="117">
        <f>VLOOKUP($A284+ROUND((COLUMN()-2)/24,5),АТС!$A$41:$F$784,6)+'Иные услуги '!$C$5+'РСТ РСО-А'!$K$7+'РСТ РСО-А'!$G$9</f>
        <v>1425.29</v>
      </c>
      <c r="F284" s="117">
        <f>VLOOKUP($A284+ROUND((COLUMN()-2)/24,5),АТС!$A$41:$F$784,6)+'Иные услуги '!$C$5+'РСТ РСО-А'!$K$7+'РСТ РСО-А'!$G$9</f>
        <v>1425.2</v>
      </c>
      <c r="G284" s="117">
        <f>VLOOKUP($A284+ROUND((COLUMN()-2)/24,5),АТС!$A$41:$F$784,6)+'Иные услуги '!$C$5+'РСТ РСО-А'!$K$7+'РСТ РСО-А'!$G$9</f>
        <v>1425.17</v>
      </c>
      <c r="H284" s="117">
        <f>VLOOKUP($A284+ROUND((COLUMN()-2)/24,5),АТС!$A$41:$F$784,6)+'Иные услуги '!$C$5+'РСТ РСО-А'!$K$7+'РСТ РСО-А'!$G$9</f>
        <v>1424.97</v>
      </c>
      <c r="I284" s="117">
        <f>VLOOKUP($A284+ROUND((COLUMN()-2)/24,5),АТС!$A$41:$F$784,6)+'Иные услуги '!$C$5+'РСТ РСО-А'!$K$7+'РСТ РСО-А'!$G$9</f>
        <v>1425.14</v>
      </c>
      <c r="J284" s="117">
        <f>VLOOKUP($A284+ROUND((COLUMN()-2)/24,5),АТС!$A$41:$F$784,6)+'Иные услуги '!$C$5+'РСТ РСО-А'!$K$7+'РСТ РСО-А'!$G$9</f>
        <v>1425.39</v>
      </c>
      <c r="K284" s="117">
        <f>VLOOKUP($A284+ROUND((COLUMN()-2)/24,5),АТС!$A$41:$F$784,6)+'Иные услуги '!$C$5+'РСТ РСО-А'!$K$7+'РСТ РСО-А'!$G$9</f>
        <v>1425.46</v>
      </c>
      <c r="L284" s="117">
        <f>VLOOKUP($A284+ROUND((COLUMN()-2)/24,5),АТС!$A$41:$F$784,6)+'Иные услуги '!$C$5+'РСТ РСО-А'!$K$7+'РСТ РСО-А'!$G$9</f>
        <v>1425.56</v>
      </c>
      <c r="M284" s="117">
        <f>VLOOKUP($A284+ROUND((COLUMN()-2)/24,5),АТС!$A$41:$F$784,6)+'Иные услуги '!$C$5+'РСТ РСО-А'!$K$7+'РСТ РСО-А'!$G$9</f>
        <v>1425.55</v>
      </c>
      <c r="N284" s="117">
        <f>VLOOKUP($A284+ROUND((COLUMN()-2)/24,5),АТС!$A$41:$F$784,6)+'Иные услуги '!$C$5+'РСТ РСО-А'!$K$7+'РСТ РСО-А'!$G$9</f>
        <v>1425.46</v>
      </c>
      <c r="O284" s="117">
        <f>VLOOKUP($A284+ROUND((COLUMN()-2)/24,5),АТС!$A$41:$F$784,6)+'Иные услуги '!$C$5+'РСТ РСО-А'!$K$7+'РСТ РСО-А'!$G$9</f>
        <v>1425.45</v>
      </c>
      <c r="P284" s="117">
        <f>VLOOKUP($A284+ROUND((COLUMN()-2)/24,5),АТС!$A$41:$F$784,6)+'Иные услуги '!$C$5+'РСТ РСО-А'!$K$7+'РСТ РСО-А'!$G$9</f>
        <v>1425.45</v>
      </c>
      <c r="Q284" s="117">
        <f>VLOOKUP($A284+ROUND((COLUMN()-2)/24,5),АТС!$A$41:$F$784,6)+'Иные услуги '!$C$5+'РСТ РСО-А'!$K$7+'РСТ РСО-А'!$G$9</f>
        <v>1425.47</v>
      </c>
      <c r="R284" s="117">
        <f>VLOOKUP($A284+ROUND((COLUMN()-2)/24,5),АТС!$A$41:$F$784,6)+'Иные услуги '!$C$5+'РСТ РСО-А'!$K$7+'РСТ РСО-А'!$G$9</f>
        <v>1425.48</v>
      </c>
      <c r="S284" s="117">
        <f>VLOOKUP($A284+ROUND((COLUMN()-2)/24,5),АТС!$A$41:$F$784,6)+'Иные услуги '!$C$5+'РСТ РСО-А'!$K$7+'РСТ РСО-А'!$G$9</f>
        <v>1425.44</v>
      </c>
      <c r="T284" s="117">
        <f>VLOOKUP($A284+ROUND((COLUMN()-2)/24,5),АТС!$A$41:$F$784,6)+'Иные услуги '!$C$5+'РСТ РСО-А'!$K$7+'РСТ РСО-А'!$G$9</f>
        <v>1425.51</v>
      </c>
      <c r="U284" s="117">
        <f>VLOOKUP($A284+ROUND((COLUMN()-2)/24,5),АТС!$A$41:$F$784,6)+'Иные услуги '!$C$5+'РСТ РСО-А'!$K$7+'РСТ РСО-А'!$G$9</f>
        <v>1425.56</v>
      </c>
      <c r="V284" s="117">
        <f>VLOOKUP($A284+ROUND((COLUMN()-2)/24,5),АТС!$A$41:$F$784,6)+'Иные услуги '!$C$5+'РСТ РСО-А'!$K$7+'РСТ РСО-А'!$G$9</f>
        <v>1425.31</v>
      </c>
      <c r="W284" s="117">
        <f>VLOOKUP($A284+ROUND((COLUMN()-2)/24,5),АТС!$A$41:$F$784,6)+'Иные услуги '!$C$5+'РСТ РСО-А'!$K$7+'РСТ РСО-А'!$G$9</f>
        <v>1425.21</v>
      </c>
      <c r="X284" s="117">
        <f>VLOOKUP($A284+ROUND((COLUMN()-2)/24,5),АТС!$A$41:$F$784,6)+'Иные услуги '!$C$5+'РСТ РСО-А'!$K$7+'РСТ РСО-А'!$G$9</f>
        <v>1424.79</v>
      </c>
      <c r="Y284" s="117">
        <f>VLOOKUP($A284+ROUND((COLUMN()-2)/24,5),АТС!$A$41:$F$784,6)+'Иные услуги '!$C$5+'РСТ РСО-А'!$K$7+'РСТ РСО-А'!$G$9</f>
        <v>1424.29</v>
      </c>
    </row>
    <row r="285" spans="1:25" x14ac:dyDescent="0.2">
      <c r="A285" s="66">
        <f t="shared" si="9"/>
        <v>43653</v>
      </c>
      <c r="B285" s="117">
        <f>VLOOKUP($A285+ROUND((COLUMN()-2)/24,5),АТС!$A$41:$F$784,6)+'Иные услуги '!$C$5+'РСТ РСО-А'!$K$7+'РСТ РСО-А'!$G$9</f>
        <v>1425.3700000000001</v>
      </c>
      <c r="C285" s="117">
        <f>VLOOKUP($A285+ROUND((COLUMN()-2)/24,5),АТС!$A$41:$F$784,6)+'Иные услуги '!$C$5+'РСТ РСО-А'!$K$7+'РСТ РСО-А'!$G$9</f>
        <v>1425.28</v>
      </c>
      <c r="D285" s="117">
        <f>VLOOKUP($A285+ROUND((COLUMN()-2)/24,5),АТС!$A$41:$F$784,6)+'Иные услуги '!$C$5+'РСТ РСО-А'!$K$7+'РСТ РСО-А'!$G$9</f>
        <v>1425.26</v>
      </c>
      <c r="E285" s="117">
        <f>VLOOKUP($A285+ROUND((COLUMN()-2)/24,5),АТС!$A$41:$F$784,6)+'Иные услуги '!$C$5+'РСТ РСО-А'!$K$7+'РСТ РСО-А'!$G$9</f>
        <v>1425.29</v>
      </c>
      <c r="F285" s="117">
        <f>VLOOKUP($A285+ROUND((COLUMN()-2)/24,5),АТС!$A$41:$F$784,6)+'Иные услуги '!$C$5+'РСТ РСО-А'!$K$7+'РСТ РСО-А'!$G$9</f>
        <v>1425.18</v>
      </c>
      <c r="G285" s="117">
        <f>VLOOKUP($A285+ROUND((COLUMN()-2)/24,5),АТС!$A$41:$F$784,6)+'Иные услуги '!$C$5+'РСТ РСО-А'!$K$7+'РСТ РСО-А'!$G$9</f>
        <v>1425.2</v>
      </c>
      <c r="H285" s="117">
        <f>VLOOKUP($A285+ROUND((COLUMN()-2)/24,5),АТС!$A$41:$F$784,6)+'Иные услуги '!$C$5+'РСТ РСО-А'!$K$7+'РСТ РСО-А'!$G$9</f>
        <v>1425</v>
      </c>
      <c r="I285" s="117">
        <f>VLOOKUP($A285+ROUND((COLUMN()-2)/24,5),АТС!$A$41:$F$784,6)+'Иные услуги '!$C$5+'РСТ РСО-А'!$K$7+'РСТ РСО-А'!$G$9</f>
        <v>1425.1200000000001</v>
      </c>
      <c r="J285" s="117">
        <f>VLOOKUP($A285+ROUND((COLUMN()-2)/24,5),АТС!$A$41:$F$784,6)+'Иные услуги '!$C$5+'РСТ РСО-А'!$K$7+'РСТ РСО-А'!$G$9</f>
        <v>1425.41</v>
      </c>
      <c r="K285" s="117">
        <f>VLOOKUP($A285+ROUND((COLUMN()-2)/24,5),АТС!$A$41:$F$784,6)+'Иные услуги '!$C$5+'РСТ РСО-А'!$K$7+'РСТ РСО-А'!$G$9</f>
        <v>1425.47</v>
      </c>
      <c r="L285" s="117">
        <f>VLOOKUP($A285+ROUND((COLUMN()-2)/24,5),АТС!$A$41:$F$784,6)+'Иные услуги '!$C$5+'РСТ РСО-А'!$K$7+'РСТ РСО-А'!$G$9</f>
        <v>1425.59</v>
      </c>
      <c r="M285" s="117">
        <f>VLOOKUP($A285+ROUND((COLUMN()-2)/24,5),АТС!$A$41:$F$784,6)+'Иные услуги '!$C$5+'РСТ РСО-А'!$K$7+'РСТ РСО-А'!$G$9</f>
        <v>1425.47</v>
      </c>
      <c r="N285" s="117">
        <f>VLOOKUP($A285+ROUND((COLUMN()-2)/24,5),АТС!$A$41:$F$784,6)+'Иные услуги '!$C$5+'РСТ РСО-А'!$K$7+'РСТ РСО-А'!$G$9</f>
        <v>1425.43</v>
      </c>
      <c r="O285" s="117">
        <f>VLOOKUP($A285+ROUND((COLUMN()-2)/24,5),АТС!$A$41:$F$784,6)+'Иные услуги '!$C$5+'РСТ РСО-А'!$K$7+'РСТ РСО-А'!$G$9</f>
        <v>1425.43</v>
      </c>
      <c r="P285" s="117">
        <f>VLOOKUP($A285+ROUND((COLUMN()-2)/24,5),АТС!$A$41:$F$784,6)+'Иные услуги '!$C$5+'РСТ РСО-А'!$K$7+'РСТ РСО-А'!$G$9</f>
        <v>1425.34</v>
      </c>
      <c r="Q285" s="117">
        <f>VLOOKUP($A285+ROUND((COLUMN()-2)/24,5),АТС!$A$41:$F$784,6)+'Иные услуги '!$C$5+'РСТ РСО-А'!$K$7+'РСТ РСО-А'!$G$9</f>
        <v>1425.2</v>
      </c>
      <c r="R285" s="117">
        <f>VLOOKUP($A285+ROUND((COLUMN()-2)/24,5),АТС!$A$41:$F$784,6)+'Иные услуги '!$C$5+'РСТ РСО-А'!$K$7+'РСТ РСО-А'!$G$9</f>
        <v>1425.41</v>
      </c>
      <c r="S285" s="117">
        <f>VLOOKUP($A285+ROUND((COLUMN()-2)/24,5),АТС!$A$41:$F$784,6)+'Иные услуги '!$C$5+'РСТ РСО-А'!$K$7+'РСТ РСО-А'!$G$9</f>
        <v>1425.52</v>
      </c>
      <c r="T285" s="117">
        <f>VLOOKUP($A285+ROUND((COLUMN()-2)/24,5),АТС!$A$41:$F$784,6)+'Иные услуги '!$C$5+'РСТ РСО-А'!$K$7+'РСТ РСО-А'!$G$9</f>
        <v>1425.52</v>
      </c>
      <c r="U285" s="117">
        <f>VLOOKUP($A285+ROUND((COLUMN()-2)/24,5),АТС!$A$41:$F$784,6)+'Иные услуги '!$C$5+'РСТ РСО-А'!$K$7+'РСТ РСО-А'!$G$9</f>
        <v>1425.58</v>
      </c>
      <c r="V285" s="117">
        <f>VLOOKUP($A285+ROUND((COLUMN()-2)/24,5),АТС!$A$41:$F$784,6)+'Иные услуги '!$C$5+'РСТ РСО-А'!$K$7+'РСТ РСО-А'!$G$9</f>
        <v>1425.3</v>
      </c>
      <c r="W285" s="117">
        <f>VLOOKUP($A285+ROUND((COLUMN()-2)/24,5),АТС!$A$41:$F$784,6)+'Иные услуги '!$C$5+'РСТ РСО-А'!$K$7+'РСТ РСО-А'!$G$9</f>
        <v>1425.23</v>
      </c>
      <c r="X285" s="117">
        <f>VLOOKUP($A285+ROUND((COLUMN()-2)/24,5),АТС!$A$41:$F$784,6)+'Иные услуги '!$C$5+'РСТ РСО-А'!$K$7+'РСТ РСО-А'!$G$9</f>
        <v>1424.89</v>
      </c>
      <c r="Y285" s="117">
        <f>VLOOKUP($A285+ROUND((COLUMN()-2)/24,5),АТС!$A$41:$F$784,6)+'Иные услуги '!$C$5+'РСТ РСО-А'!$K$7+'РСТ РСО-А'!$G$9</f>
        <v>1424.3</v>
      </c>
    </row>
    <row r="286" spans="1:25" x14ac:dyDescent="0.2">
      <c r="A286" s="66">
        <f t="shared" si="9"/>
        <v>43654</v>
      </c>
      <c r="B286" s="117">
        <f>VLOOKUP($A286+ROUND((COLUMN()-2)/24,5),АТС!$A$41:$F$784,6)+'Иные услуги '!$C$5+'РСТ РСО-А'!$K$7+'РСТ РСО-А'!$G$9</f>
        <v>1425.3600000000001</v>
      </c>
      <c r="C286" s="117">
        <f>VLOOKUP($A286+ROUND((COLUMN()-2)/24,5),АТС!$A$41:$F$784,6)+'Иные услуги '!$C$5+'РСТ РСО-А'!$K$7+'РСТ РСО-А'!$G$9</f>
        <v>1425.24</v>
      </c>
      <c r="D286" s="117">
        <f>VLOOKUP($A286+ROUND((COLUMN()-2)/24,5),АТС!$A$41:$F$784,6)+'Иные услуги '!$C$5+'РСТ РСО-А'!$K$7+'РСТ РСО-А'!$G$9</f>
        <v>1425.24</v>
      </c>
      <c r="E286" s="117">
        <f>VLOOKUP($A286+ROUND((COLUMN()-2)/24,5),АТС!$A$41:$F$784,6)+'Иные услуги '!$C$5+'РСТ РСО-А'!$K$7+'РСТ РСО-А'!$G$9</f>
        <v>1425.26</v>
      </c>
      <c r="F286" s="117">
        <f>VLOOKUP($A286+ROUND((COLUMN()-2)/24,5),АТС!$A$41:$F$784,6)+'Иные услуги '!$C$5+'РСТ РСО-А'!$K$7+'РСТ РСО-А'!$G$9</f>
        <v>1425.15</v>
      </c>
      <c r="G286" s="117">
        <f>VLOOKUP($A286+ROUND((COLUMN()-2)/24,5),АТС!$A$41:$F$784,6)+'Иные услуги '!$C$5+'РСТ РСО-А'!$K$7+'РСТ РСО-А'!$G$9</f>
        <v>1425.06</v>
      </c>
      <c r="H286" s="117">
        <f>VLOOKUP($A286+ROUND((COLUMN()-2)/24,5),АТС!$A$41:$F$784,6)+'Иные услуги '!$C$5+'РСТ РСО-А'!$K$7+'РСТ РСО-А'!$G$9</f>
        <v>1424.71</v>
      </c>
      <c r="I286" s="117">
        <f>VLOOKUP($A286+ROUND((COLUMN()-2)/24,5),АТС!$A$41:$F$784,6)+'Иные услуги '!$C$5+'РСТ РСО-А'!$K$7+'РСТ РСО-А'!$G$9</f>
        <v>1425.4</v>
      </c>
      <c r="J286" s="117">
        <f>VLOOKUP($A286+ROUND((COLUMN()-2)/24,5),АТС!$A$41:$F$784,6)+'Иные услуги '!$C$5+'РСТ РСО-А'!$K$7+'РСТ РСО-А'!$G$9</f>
        <v>1425.6100000000001</v>
      </c>
      <c r="K286" s="117">
        <f>VLOOKUP($A286+ROUND((COLUMN()-2)/24,5),АТС!$A$41:$F$784,6)+'Иные услуги '!$C$5+'РСТ РСО-А'!$K$7+'РСТ РСО-А'!$G$9</f>
        <v>1425.67</v>
      </c>
      <c r="L286" s="117">
        <f>VLOOKUP($A286+ROUND((COLUMN()-2)/24,5),АТС!$A$41:$F$784,6)+'Иные услуги '!$C$5+'РСТ РСО-А'!$K$7+'РСТ РСО-А'!$G$9</f>
        <v>1425.69</v>
      </c>
      <c r="M286" s="117">
        <f>VLOOKUP($A286+ROUND((COLUMN()-2)/24,5),АТС!$A$41:$F$784,6)+'Иные услуги '!$C$5+'РСТ РСО-А'!$K$7+'РСТ РСО-А'!$G$9</f>
        <v>1425.7</v>
      </c>
      <c r="N286" s="117">
        <f>VLOOKUP($A286+ROUND((COLUMN()-2)/24,5),АТС!$A$41:$F$784,6)+'Иные услуги '!$C$5+'РСТ РСО-А'!$K$7+'РСТ РСО-А'!$G$9</f>
        <v>1425.7</v>
      </c>
      <c r="O286" s="117">
        <f>VLOOKUP($A286+ROUND((COLUMN()-2)/24,5),АТС!$A$41:$F$784,6)+'Иные услуги '!$C$5+'РСТ РСО-А'!$K$7+'РСТ РСО-А'!$G$9</f>
        <v>1425.57</v>
      </c>
      <c r="P286" s="117">
        <f>VLOOKUP($A286+ROUND((COLUMN()-2)/24,5),АТС!$A$41:$F$784,6)+'Иные услуги '!$C$5+'РСТ РСО-А'!$K$7+'РСТ РСО-А'!$G$9</f>
        <v>1425.57</v>
      </c>
      <c r="Q286" s="117">
        <f>VLOOKUP($A286+ROUND((COLUMN()-2)/24,5),АТС!$A$41:$F$784,6)+'Иные услуги '!$C$5+'РСТ РСО-А'!$K$7+'РСТ РСО-А'!$G$9</f>
        <v>1425.52</v>
      </c>
      <c r="R286" s="117">
        <f>VLOOKUP($A286+ROUND((COLUMN()-2)/24,5),АТС!$A$41:$F$784,6)+'Иные услуги '!$C$5+'РСТ РСО-А'!$K$7+'РСТ РСО-А'!$G$9</f>
        <v>1425.54</v>
      </c>
      <c r="S286" s="117">
        <f>VLOOKUP($A286+ROUND((COLUMN()-2)/24,5),АТС!$A$41:$F$784,6)+'Иные услуги '!$C$5+'РСТ РСО-А'!$K$7+'РСТ РСО-А'!$G$9</f>
        <v>1425.5</v>
      </c>
      <c r="T286" s="117">
        <f>VLOOKUP($A286+ROUND((COLUMN()-2)/24,5),АТС!$A$41:$F$784,6)+'Иные услуги '!$C$5+'РСТ РСО-А'!$K$7+'РСТ РСО-А'!$G$9</f>
        <v>1425.58</v>
      </c>
      <c r="U286" s="117">
        <f>VLOOKUP($A286+ROUND((COLUMN()-2)/24,5),АТС!$A$41:$F$784,6)+'Иные услуги '!$C$5+'РСТ РСО-А'!$K$7+'РСТ РСО-А'!$G$9</f>
        <v>1425.57</v>
      </c>
      <c r="V286" s="117">
        <f>VLOOKUP($A286+ROUND((COLUMN()-2)/24,5),АТС!$A$41:$F$784,6)+'Иные услуги '!$C$5+'РСТ РСО-А'!$K$7+'РСТ РСО-А'!$G$9</f>
        <v>1425.16</v>
      </c>
      <c r="W286" s="117">
        <f>VLOOKUP($A286+ROUND((COLUMN()-2)/24,5),АТС!$A$41:$F$784,6)+'Иные услуги '!$C$5+'РСТ РСО-А'!$K$7+'РСТ РСО-А'!$G$9</f>
        <v>1425.19</v>
      </c>
      <c r="X286" s="117">
        <f>VLOOKUP($A286+ROUND((COLUMN()-2)/24,5),АТС!$A$41:$F$784,6)+'Иные услуги '!$C$5+'РСТ РСО-А'!$K$7+'РСТ РСО-А'!$G$9</f>
        <v>1424.67</v>
      </c>
      <c r="Y286" s="117">
        <f>VLOOKUP($A286+ROUND((COLUMN()-2)/24,5),АТС!$A$41:$F$784,6)+'Иные услуги '!$C$5+'РСТ РСО-А'!$K$7+'РСТ РСО-А'!$G$9</f>
        <v>1424.1100000000001</v>
      </c>
    </row>
    <row r="287" spans="1:25" x14ac:dyDescent="0.2">
      <c r="A287" s="66">
        <f t="shared" si="9"/>
        <v>43655</v>
      </c>
      <c r="B287" s="117">
        <f>VLOOKUP($A287+ROUND((COLUMN()-2)/24,5),АТС!$A$41:$F$784,6)+'Иные услуги '!$C$5+'РСТ РСО-А'!$K$7+'РСТ РСО-А'!$G$9</f>
        <v>1425.47</v>
      </c>
      <c r="C287" s="117">
        <f>VLOOKUP($A287+ROUND((COLUMN()-2)/24,5),АТС!$A$41:$F$784,6)+'Иные услуги '!$C$5+'РСТ РСО-А'!$K$7+'РСТ РСО-А'!$G$9</f>
        <v>1425.3600000000001</v>
      </c>
      <c r="D287" s="117">
        <f>VLOOKUP($A287+ROUND((COLUMN()-2)/24,5),АТС!$A$41:$F$784,6)+'Иные услуги '!$C$5+'РСТ РСО-А'!$K$7+'РСТ РСО-А'!$G$9</f>
        <v>1425.38</v>
      </c>
      <c r="E287" s="117">
        <f>VLOOKUP($A287+ROUND((COLUMN()-2)/24,5),АТС!$A$41:$F$784,6)+'Иные услуги '!$C$5+'РСТ РСО-А'!$K$7+'РСТ РСО-А'!$G$9</f>
        <v>1425.38</v>
      </c>
      <c r="F287" s="117">
        <f>VLOOKUP($A287+ROUND((COLUMN()-2)/24,5),АТС!$A$41:$F$784,6)+'Иные услуги '!$C$5+'РСТ РСО-А'!$K$7+'РСТ РСО-А'!$G$9</f>
        <v>1425.38</v>
      </c>
      <c r="G287" s="117">
        <f>VLOOKUP($A287+ROUND((COLUMN()-2)/24,5),АТС!$A$41:$F$784,6)+'Иные услуги '!$C$5+'РСТ РСО-А'!$K$7+'РСТ РСО-А'!$G$9</f>
        <v>1425.3500000000001</v>
      </c>
      <c r="H287" s="117">
        <f>VLOOKUP($A287+ROUND((COLUMN()-2)/24,5),АТС!$A$41:$F$784,6)+'Иные услуги '!$C$5+'РСТ РСО-А'!$K$7+'РСТ РСО-А'!$G$9</f>
        <v>1425.1000000000001</v>
      </c>
      <c r="I287" s="117">
        <f>VLOOKUP($A287+ROUND((COLUMN()-2)/24,5),АТС!$A$41:$F$784,6)+'Иные услуги '!$C$5+'РСТ РСО-А'!$K$7+'РСТ РСО-А'!$G$9</f>
        <v>1425.3</v>
      </c>
      <c r="J287" s="117">
        <f>VLOOKUP($A287+ROUND((COLUMN()-2)/24,5),АТС!$A$41:$F$784,6)+'Иные услуги '!$C$5+'РСТ РСО-А'!$K$7+'РСТ РСО-А'!$G$9</f>
        <v>1425.6000000000001</v>
      </c>
      <c r="K287" s="117">
        <f>VLOOKUP($A287+ROUND((COLUMN()-2)/24,5),АТС!$A$41:$F$784,6)+'Иные услуги '!$C$5+'РСТ РСО-А'!$K$7+'РСТ РСО-А'!$G$9</f>
        <v>1425.59</v>
      </c>
      <c r="L287" s="117">
        <f>VLOOKUP($A287+ROUND((COLUMN()-2)/24,5),АТС!$A$41:$F$784,6)+'Иные услуги '!$C$5+'РСТ РСО-А'!$K$7+'РСТ РСО-А'!$G$9</f>
        <v>1425.63</v>
      </c>
      <c r="M287" s="117">
        <f>VLOOKUP($A287+ROUND((COLUMN()-2)/24,5),АТС!$A$41:$F$784,6)+'Иные услуги '!$C$5+'РСТ РСО-А'!$K$7+'РСТ РСО-А'!$G$9</f>
        <v>1425.63</v>
      </c>
      <c r="N287" s="117">
        <f>VLOOKUP($A287+ROUND((COLUMN()-2)/24,5),АТС!$A$41:$F$784,6)+'Иные услуги '!$C$5+'РСТ РСО-А'!$K$7+'РСТ РСО-А'!$G$9</f>
        <v>1425.47</v>
      </c>
      <c r="O287" s="117">
        <f>VLOOKUP($A287+ROUND((COLUMN()-2)/24,5),АТС!$A$41:$F$784,6)+'Иные услуги '!$C$5+'РСТ РСО-А'!$K$7+'РСТ РСО-А'!$G$9</f>
        <v>1425.48</v>
      </c>
      <c r="P287" s="117">
        <f>VLOOKUP($A287+ROUND((COLUMN()-2)/24,5),АТС!$A$41:$F$784,6)+'Иные услуги '!$C$5+'РСТ РСО-А'!$K$7+'РСТ РСО-А'!$G$9</f>
        <v>1425.48</v>
      </c>
      <c r="Q287" s="117">
        <f>VLOOKUP($A287+ROUND((COLUMN()-2)/24,5),АТС!$A$41:$F$784,6)+'Иные услуги '!$C$5+'РСТ РСО-А'!$K$7+'РСТ РСО-А'!$G$9</f>
        <v>1425.53</v>
      </c>
      <c r="R287" s="117">
        <f>VLOOKUP($A287+ROUND((COLUMN()-2)/24,5),АТС!$A$41:$F$784,6)+'Иные услуги '!$C$5+'РСТ РСО-А'!$K$7+'РСТ РСО-А'!$G$9</f>
        <v>1425.53</v>
      </c>
      <c r="S287" s="117">
        <f>VLOOKUP($A287+ROUND((COLUMN()-2)/24,5),АТС!$A$41:$F$784,6)+'Иные услуги '!$C$5+'РСТ РСО-А'!$K$7+'РСТ РСО-А'!$G$9</f>
        <v>1425.54</v>
      </c>
      <c r="T287" s="117">
        <f>VLOOKUP($A287+ROUND((COLUMN()-2)/24,5),АТС!$A$41:$F$784,6)+'Иные услуги '!$C$5+'РСТ РСО-А'!$K$7+'РСТ РСО-А'!$G$9</f>
        <v>1425.64</v>
      </c>
      <c r="U287" s="117">
        <f>VLOOKUP($A287+ROUND((COLUMN()-2)/24,5),АТС!$A$41:$F$784,6)+'Иные услуги '!$C$5+'РСТ РСО-А'!$K$7+'РСТ РСО-А'!$G$9</f>
        <v>1425.6200000000001</v>
      </c>
      <c r="V287" s="117">
        <f>VLOOKUP($A287+ROUND((COLUMN()-2)/24,5),АТС!$A$41:$F$784,6)+'Иные услуги '!$C$5+'РСТ РСО-А'!$K$7+'РСТ РСО-А'!$G$9</f>
        <v>1425.27</v>
      </c>
      <c r="W287" s="117">
        <f>VLOOKUP($A287+ROUND((COLUMN()-2)/24,5),АТС!$A$41:$F$784,6)+'Иные услуги '!$C$5+'РСТ РСО-А'!$K$7+'РСТ РСО-А'!$G$9</f>
        <v>1425.24</v>
      </c>
      <c r="X287" s="117">
        <f>VLOOKUP($A287+ROUND((COLUMN()-2)/24,5),АТС!$A$41:$F$784,6)+'Иные услуги '!$C$5+'РСТ РСО-А'!$K$7+'РСТ РСО-А'!$G$9</f>
        <v>1424.66</v>
      </c>
      <c r="Y287" s="117">
        <f>VLOOKUP($A287+ROUND((COLUMN()-2)/24,5),АТС!$A$41:$F$784,6)+'Иные услуги '!$C$5+'РСТ РСО-А'!$K$7+'РСТ РСО-А'!$G$9</f>
        <v>1424.33</v>
      </c>
    </row>
    <row r="288" spans="1:25" x14ac:dyDescent="0.2">
      <c r="A288" s="66">
        <f t="shared" si="9"/>
        <v>43656</v>
      </c>
      <c r="B288" s="117">
        <f>VLOOKUP($A288+ROUND((COLUMN()-2)/24,5),АТС!$A$41:$F$784,6)+'Иные услуги '!$C$5+'РСТ РСО-А'!$K$7+'РСТ РСО-А'!$G$9</f>
        <v>1425.28</v>
      </c>
      <c r="C288" s="117">
        <f>VLOOKUP($A288+ROUND((COLUMN()-2)/24,5),АТС!$A$41:$F$784,6)+'Иные услуги '!$C$5+'РСТ РСО-А'!$K$7+'РСТ РСО-А'!$G$9</f>
        <v>1425.19</v>
      </c>
      <c r="D288" s="117">
        <f>VLOOKUP($A288+ROUND((COLUMN()-2)/24,5),АТС!$A$41:$F$784,6)+'Иные услуги '!$C$5+'РСТ РСО-А'!$K$7+'РСТ РСО-А'!$G$9</f>
        <v>1425.27</v>
      </c>
      <c r="E288" s="117">
        <f>VLOOKUP($A288+ROUND((COLUMN()-2)/24,5),АТС!$A$41:$F$784,6)+'Иные услуги '!$C$5+'РСТ РСО-А'!$K$7+'РСТ РСО-А'!$G$9</f>
        <v>1425.27</v>
      </c>
      <c r="F288" s="117">
        <f>VLOOKUP($A288+ROUND((COLUMN()-2)/24,5),АТС!$A$41:$F$784,6)+'Иные услуги '!$C$5+'РСТ РСО-А'!$K$7+'РСТ РСО-А'!$G$9</f>
        <v>1425.18</v>
      </c>
      <c r="G288" s="117">
        <f>VLOOKUP($A288+ROUND((COLUMN()-2)/24,5),АТС!$A$41:$F$784,6)+'Иные услуги '!$C$5+'РСТ РСО-А'!$K$7+'РСТ РСО-А'!$G$9</f>
        <v>1425.1100000000001</v>
      </c>
      <c r="H288" s="117">
        <f>VLOOKUP($A288+ROUND((COLUMN()-2)/24,5),АТС!$A$41:$F$784,6)+'Иные услуги '!$C$5+'РСТ РСО-А'!$K$7+'РСТ РСО-А'!$G$9</f>
        <v>1424.92</v>
      </c>
      <c r="I288" s="117">
        <f>VLOOKUP($A288+ROUND((COLUMN()-2)/24,5),АТС!$A$41:$F$784,6)+'Иные услуги '!$C$5+'РСТ РСО-А'!$K$7+'РСТ РСО-А'!$G$9</f>
        <v>1425.03</v>
      </c>
      <c r="J288" s="117">
        <f>VLOOKUP($A288+ROUND((COLUMN()-2)/24,5),АТС!$A$41:$F$784,6)+'Иные услуги '!$C$5+'РСТ РСО-А'!$K$7+'РСТ РСО-А'!$G$9</f>
        <v>1425.42</v>
      </c>
      <c r="K288" s="117">
        <f>VLOOKUP($A288+ROUND((COLUMN()-2)/24,5),АТС!$A$41:$F$784,6)+'Иные услуги '!$C$5+'РСТ РСО-А'!$K$7+'РСТ РСО-А'!$G$9</f>
        <v>1425.52</v>
      </c>
      <c r="L288" s="117">
        <f>VLOOKUP($A288+ROUND((COLUMN()-2)/24,5),АТС!$A$41:$F$784,6)+'Иные услуги '!$C$5+'РСТ РСО-А'!$K$7+'РСТ РСО-А'!$G$9</f>
        <v>1425.64</v>
      </c>
      <c r="M288" s="117">
        <f>VLOOKUP($A288+ROUND((COLUMN()-2)/24,5),АТС!$A$41:$F$784,6)+'Иные услуги '!$C$5+'РСТ РСО-А'!$K$7+'РСТ РСО-А'!$G$9</f>
        <v>1425.6100000000001</v>
      </c>
      <c r="N288" s="117">
        <f>VLOOKUP($A288+ROUND((COLUMN()-2)/24,5),АТС!$A$41:$F$784,6)+'Иные услуги '!$C$5+'РСТ РСО-А'!$K$7+'РСТ РСО-А'!$G$9</f>
        <v>1425.6000000000001</v>
      </c>
      <c r="O288" s="117">
        <f>VLOOKUP($A288+ROUND((COLUMN()-2)/24,5),АТС!$A$41:$F$784,6)+'Иные услуги '!$C$5+'РСТ РСО-А'!$K$7+'РСТ РСО-А'!$G$9</f>
        <v>1425.49</v>
      </c>
      <c r="P288" s="117">
        <f>VLOOKUP($A288+ROUND((COLUMN()-2)/24,5),АТС!$A$41:$F$784,6)+'Иные услуги '!$C$5+'РСТ РСО-А'!$K$7+'РСТ РСО-А'!$G$9</f>
        <v>1425.49</v>
      </c>
      <c r="Q288" s="117">
        <f>VLOOKUP($A288+ROUND((COLUMN()-2)/24,5),АТС!$A$41:$F$784,6)+'Иные услуги '!$C$5+'РСТ РСО-А'!$K$7+'РСТ РСО-А'!$G$9</f>
        <v>1425.5</v>
      </c>
      <c r="R288" s="117">
        <f>VLOOKUP($A288+ROUND((COLUMN()-2)/24,5),АТС!$A$41:$F$784,6)+'Иные услуги '!$C$5+'РСТ РСО-А'!$K$7+'РСТ РСО-А'!$G$9</f>
        <v>1425.51</v>
      </c>
      <c r="S288" s="117">
        <f>VLOOKUP($A288+ROUND((COLUMN()-2)/24,5),АТС!$A$41:$F$784,6)+'Иные услуги '!$C$5+'РСТ РСО-А'!$K$7+'РСТ РСО-А'!$G$9</f>
        <v>1425.48</v>
      </c>
      <c r="T288" s="117">
        <f>VLOOKUP($A288+ROUND((COLUMN()-2)/24,5),АТС!$A$41:$F$784,6)+'Иные услуги '!$C$5+'РСТ РСО-А'!$K$7+'РСТ РСО-А'!$G$9</f>
        <v>1425.57</v>
      </c>
      <c r="U288" s="117">
        <f>VLOOKUP($A288+ROUND((COLUMN()-2)/24,5),АТС!$A$41:$F$784,6)+'Иные услуги '!$C$5+'РСТ РСО-А'!$K$7+'РСТ РСО-А'!$G$9</f>
        <v>1425.6000000000001</v>
      </c>
      <c r="V288" s="117">
        <f>VLOOKUP($A288+ROUND((COLUMN()-2)/24,5),АТС!$A$41:$F$784,6)+'Иные услуги '!$C$5+'РСТ РСО-А'!$K$7+'РСТ РСО-А'!$G$9</f>
        <v>1425.26</v>
      </c>
      <c r="W288" s="117">
        <f>VLOOKUP($A288+ROUND((COLUMN()-2)/24,5),АТС!$A$41:$F$784,6)+'Иные услуги '!$C$5+'РСТ РСО-А'!$K$7+'РСТ РСО-А'!$G$9</f>
        <v>1425.17</v>
      </c>
      <c r="X288" s="117">
        <f>VLOOKUP($A288+ROUND((COLUMN()-2)/24,5),АТС!$A$41:$F$784,6)+'Иные услуги '!$C$5+'РСТ РСО-А'!$K$7+'РСТ РСО-А'!$G$9</f>
        <v>1424.6200000000001</v>
      </c>
      <c r="Y288" s="117">
        <f>VLOOKUP($A288+ROUND((COLUMN()-2)/24,5),АТС!$A$41:$F$784,6)+'Иные услуги '!$C$5+'РСТ РСО-А'!$K$7+'РСТ РСО-А'!$G$9</f>
        <v>1424.2</v>
      </c>
    </row>
    <row r="289" spans="1:27" x14ac:dyDescent="0.2">
      <c r="A289" s="66">
        <f t="shared" si="9"/>
        <v>43657</v>
      </c>
      <c r="B289" s="117">
        <f>VLOOKUP($A289+ROUND((COLUMN()-2)/24,5),АТС!$A$41:$F$784,6)+'Иные услуги '!$C$5+'РСТ РСО-А'!$K$7+'РСТ РСО-А'!$G$9</f>
        <v>1425.43</v>
      </c>
      <c r="C289" s="117">
        <f>VLOOKUP($A289+ROUND((COLUMN()-2)/24,5),АТС!$A$41:$F$784,6)+'Иные услуги '!$C$5+'РСТ РСО-А'!$K$7+'РСТ РСО-А'!$G$9</f>
        <v>1425.23</v>
      </c>
      <c r="D289" s="117">
        <f>VLOOKUP($A289+ROUND((COLUMN()-2)/24,5),АТС!$A$41:$F$784,6)+'Иные услуги '!$C$5+'РСТ РСО-А'!$K$7+'РСТ РСО-А'!$G$9</f>
        <v>1425.29</v>
      </c>
      <c r="E289" s="117">
        <f>VLOOKUP($A289+ROUND((COLUMN()-2)/24,5),АТС!$A$41:$F$784,6)+'Иные услуги '!$C$5+'РСТ РСО-А'!$K$7+'РСТ РСО-А'!$G$9</f>
        <v>1425.34</v>
      </c>
      <c r="F289" s="117">
        <f>VLOOKUP($A289+ROUND((COLUMN()-2)/24,5),АТС!$A$41:$F$784,6)+'Иные услуги '!$C$5+'РСТ РСО-А'!$K$7+'РСТ РСО-А'!$G$9</f>
        <v>1425.27</v>
      </c>
      <c r="G289" s="117">
        <f>VLOOKUP($A289+ROUND((COLUMN()-2)/24,5),АТС!$A$41:$F$784,6)+'Иные услуги '!$C$5+'РСТ РСО-А'!$K$7+'РСТ РСО-А'!$G$9</f>
        <v>1425.21</v>
      </c>
      <c r="H289" s="117">
        <f>VLOOKUP($A289+ROUND((COLUMN()-2)/24,5),АТС!$A$41:$F$784,6)+'Иные услуги '!$C$5+'РСТ РСО-А'!$K$7+'РСТ РСО-А'!$G$9</f>
        <v>1425.09</v>
      </c>
      <c r="I289" s="117">
        <f>VLOOKUP($A289+ROUND((COLUMN()-2)/24,5),АТС!$A$41:$F$784,6)+'Иные услуги '!$C$5+'РСТ РСО-А'!$K$7+'РСТ РСО-А'!$G$9</f>
        <v>1425.32</v>
      </c>
      <c r="J289" s="117">
        <f>VLOOKUP($A289+ROUND((COLUMN()-2)/24,5),АТС!$A$41:$F$784,6)+'Иные услуги '!$C$5+'РСТ РСО-А'!$K$7+'РСТ РСО-А'!$G$9</f>
        <v>1425.57</v>
      </c>
      <c r="K289" s="117">
        <f>VLOOKUP($A289+ROUND((COLUMN()-2)/24,5),АТС!$A$41:$F$784,6)+'Иные услуги '!$C$5+'РСТ РСО-А'!$K$7+'РСТ РСО-А'!$G$9</f>
        <v>1425.55</v>
      </c>
      <c r="L289" s="117">
        <f>VLOOKUP($A289+ROUND((COLUMN()-2)/24,5),АТС!$A$41:$F$784,6)+'Иные услуги '!$C$5+'РСТ РСО-А'!$K$7+'РСТ РСО-А'!$G$9</f>
        <v>1425.65</v>
      </c>
      <c r="M289" s="117">
        <f>VLOOKUP($A289+ROUND((COLUMN()-2)/24,5),АТС!$A$41:$F$784,6)+'Иные услуги '!$C$5+'РСТ РСО-А'!$K$7+'РСТ РСО-А'!$G$9</f>
        <v>1425.6200000000001</v>
      </c>
      <c r="N289" s="117">
        <f>VLOOKUP($A289+ROUND((COLUMN()-2)/24,5),АТС!$A$41:$F$784,6)+'Иные услуги '!$C$5+'РСТ РСО-А'!$K$7+'РСТ РСО-А'!$G$9</f>
        <v>1425.6200000000001</v>
      </c>
      <c r="O289" s="117">
        <f>VLOOKUP($A289+ROUND((COLUMN()-2)/24,5),АТС!$A$41:$F$784,6)+'Иные услуги '!$C$5+'РСТ РСО-А'!$K$7+'РСТ РСО-А'!$G$9</f>
        <v>1425.52</v>
      </c>
      <c r="P289" s="117">
        <f>VLOOKUP($A289+ROUND((COLUMN()-2)/24,5),АТС!$A$41:$F$784,6)+'Иные услуги '!$C$5+'РСТ РСО-А'!$K$7+'РСТ РСО-А'!$G$9</f>
        <v>1425.45</v>
      </c>
      <c r="Q289" s="117">
        <f>VLOOKUP($A289+ROUND((COLUMN()-2)/24,5),АТС!$A$41:$F$784,6)+'Иные услуги '!$C$5+'РСТ РСО-А'!$K$7+'РСТ РСО-А'!$G$9</f>
        <v>1425.54</v>
      </c>
      <c r="R289" s="117">
        <f>VLOOKUP($A289+ROUND((COLUMN()-2)/24,5),АТС!$A$41:$F$784,6)+'Иные услуги '!$C$5+'РСТ РСО-А'!$K$7+'РСТ РСО-А'!$G$9</f>
        <v>1425.55</v>
      </c>
      <c r="S289" s="117">
        <f>VLOOKUP($A289+ROUND((COLUMN()-2)/24,5),АТС!$A$41:$F$784,6)+'Иные услуги '!$C$5+'РСТ РСО-А'!$K$7+'РСТ РСО-А'!$G$9</f>
        <v>1425.53</v>
      </c>
      <c r="T289" s="117">
        <f>VLOOKUP($A289+ROUND((COLUMN()-2)/24,5),АТС!$A$41:$F$784,6)+'Иные услуги '!$C$5+'РСТ РСО-А'!$K$7+'РСТ РСО-А'!$G$9</f>
        <v>1425.6200000000001</v>
      </c>
      <c r="U289" s="117">
        <f>VLOOKUP($A289+ROUND((COLUMN()-2)/24,5),АТС!$A$41:$F$784,6)+'Иные услуги '!$C$5+'РСТ РСО-А'!$K$7+'РСТ РСО-А'!$G$9</f>
        <v>1425.56</v>
      </c>
      <c r="V289" s="117">
        <f>VLOOKUP($A289+ROUND((COLUMN()-2)/24,5),АТС!$A$41:$F$784,6)+'Иные услуги '!$C$5+'РСТ РСО-А'!$K$7+'РСТ РСО-А'!$G$9</f>
        <v>1425.1000000000001</v>
      </c>
      <c r="W289" s="117">
        <f>VLOOKUP($A289+ROUND((COLUMN()-2)/24,5),АТС!$A$41:$F$784,6)+'Иные услуги '!$C$5+'РСТ РСО-А'!$K$7+'РСТ РСО-А'!$G$9</f>
        <v>1425.21</v>
      </c>
      <c r="X289" s="117">
        <f>VLOOKUP($A289+ROUND((COLUMN()-2)/24,5),АТС!$A$41:$F$784,6)+'Иные услуги '!$C$5+'РСТ РСО-А'!$K$7+'РСТ РСО-А'!$G$9</f>
        <v>1424.81</v>
      </c>
      <c r="Y289" s="117">
        <f>VLOOKUP($A289+ROUND((COLUMN()-2)/24,5),АТС!$A$41:$F$784,6)+'Иные услуги '!$C$5+'РСТ РСО-А'!$K$7+'РСТ РСО-А'!$G$9</f>
        <v>1424.15</v>
      </c>
    </row>
    <row r="290" spans="1:27" x14ac:dyDescent="0.2">
      <c r="A290" s="66">
        <f t="shared" si="9"/>
        <v>43658</v>
      </c>
      <c r="B290" s="117">
        <f>VLOOKUP($A290+ROUND((COLUMN()-2)/24,5),АТС!$A$41:$F$784,6)+'Иные услуги '!$C$5+'РСТ РСО-А'!$K$7+'РСТ РСО-А'!$G$9</f>
        <v>1425.42</v>
      </c>
      <c r="C290" s="117">
        <f>VLOOKUP($A290+ROUND((COLUMN()-2)/24,5),АТС!$A$41:$F$784,6)+'Иные услуги '!$C$5+'РСТ РСО-А'!$K$7+'РСТ РСО-А'!$G$9</f>
        <v>1425.3500000000001</v>
      </c>
      <c r="D290" s="117">
        <f>VLOOKUP($A290+ROUND((COLUMN()-2)/24,5),АТС!$A$41:$F$784,6)+'Иные услуги '!$C$5+'РСТ РСО-А'!$K$7+'РСТ РСО-А'!$G$9</f>
        <v>1425.3500000000001</v>
      </c>
      <c r="E290" s="117">
        <f>VLOOKUP($A290+ROUND((COLUMN()-2)/24,5),АТС!$A$41:$F$784,6)+'Иные услуги '!$C$5+'РСТ РСО-А'!$K$7+'РСТ РСО-А'!$G$9</f>
        <v>1425.3600000000001</v>
      </c>
      <c r="F290" s="117">
        <f>VLOOKUP($A290+ROUND((COLUMN()-2)/24,5),АТС!$A$41:$F$784,6)+'Иные услуги '!$C$5+'РСТ РСО-А'!$K$7+'РСТ РСО-А'!$G$9</f>
        <v>1425.31</v>
      </c>
      <c r="G290" s="117">
        <f>VLOOKUP($A290+ROUND((COLUMN()-2)/24,5),АТС!$A$41:$F$784,6)+'Иные услуги '!$C$5+'РСТ РСО-А'!$K$7+'РСТ РСО-А'!$G$9</f>
        <v>1425.24</v>
      </c>
      <c r="H290" s="117">
        <f>VLOOKUP($A290+ROUND((COLUMN()-2)/24,5),АТС!$A$41:$F$784,6)+'Иные услуги '!$C$5+'РСТ РСО-А'!$K$7+'РСТ РСО-А'!$G$9</f>
        <v>1425.89</v>
      </c>
      <c r="I290" s="117">
        <f>VLOOKUP($A290+ROUND((COLUMN()-2)/24,5),АТС!$A$41:$F$784,6)+'Иные услуги '!$C$5+'РСТ РСО-А'!$K$7+'РСТ РСО-А'!$G$9</f>
        <v>1425.29</v>
      </c>
      <c r="J290" s="117">
        <f>VLOOKUP($A290+ROUND((COLUMN()-2)/24,5),АТС!$A$41:$F$784,6)+'Иные услуги '!$C$5+'РСТ РСО-А'!$K$7+'РСТ РСО-А'!$G$9</f>
        <v>1425.5</v>
      </c>
      <c r="K290" s="117">
        <f>VLOOKUP($A290+ROUND((COLUMN()-2)/24,5),АТС!$A$41:$F$784,6)+'Иные услуги '!$C$5+'РСТ РСО-А'!$K$7+'РСТ РСО-А'!$G$9</f>
        <v>1425.54</v>
      </c>
      <c r="L290" s="117">
        <f>VLOOKUP($A290+ROUND((COLUMN()-2)/24,5),АТС!$A$41:$F$784,6)+'Иные услуги '!$C$5+'РСТ РСО-А'!$K$7+'РСТ РСО-А'!$G$9</f>
        <v>1425.6100000000001</v>
      </c>
      <c r="M290" s="117">
        <f>VLOOKUP($A290+ROUND((COLUMN()-2)/24,5),АТС!$A$41:$F$784,6)+'Иные услуги '!$C$5+'РСТ РСО-А'!$K$7+'РСТ РСО-А'!$G$9</f>
        <v>1425.6000000000001</v>
      </c>
      <c r="N290" s="117">
        <f>VLOOKUP($A290+ROUND((COLUMN()-2)/24,5),АТС!$A$41:$F$784,6)+'Иные услуги '!$C$5+'РСТ РСО-А'!$K$7+'РСТ РСО-А'!$G$9</f>
        <v>1425.57</v>
      </c>
      <c r="O290" s="117">
        <f>VLOOKUP($A290+ROUND((COLUMN()-2)/24,5),АТС!$A$41:$F$784,6)+'Иные услуги '!$C$5+'РСТ РСО-А'!$K$7+'РСТ РСО-А'!$G$9</f>
        <v>1425.45</v>
      </c>
      <c r="P290" s="117">
        <f>VLOOKUP($A290+ROUND((COLUMN()-2)/24,5),АТС!$A$41:$F$784,6)+'Иные услуги '!$C$5+'РСТ РСО-А'!$K$7+'РСТ РСО-А'!$G$9</f>
        <v>1425.47</v>
      </c>
      <c r="Q290" s="117">
        <f>VLOOKUP($A290+ROUND((COLUMN()-2)/24,5),АТС!$A$41:$F$784,6)+'Иные услуги '!$C$5+'РСТ РСО-А'!$K$7+'РСТ РСО-А'!$G$9</f>
        <v>1425.52</v>
      </c>
      <c r="R290" s="117">
        <f>VLOOKUP($A290+ROUND((COLUMN()-2)/24,5),АТС!$A$41:$F$784,6)+'Иные услуги '!$C$5+'РСТ РСО-А'!$K$7+'РСТ РСО-А'!$G$9</f>
        <v>1425.55</v>
      </c>
      <c r="S290" s="117">
        <f>VLOOKUP($A290+ROUND((COLUMN()-2)/24,5),АТС!$A$41:$F$784,6)+'Иные услуги '!$C$5+'РСТ РСО-А'!$K$7+'РСТ РСО-А'!$G$9</f>
        <v>1425.53</v>
      </c>
      <c r="T290" s="117">
        <f>VLOOKUP($A290+ROUND((COLUMN()-2)/24,5),АТС!$A$41:$F$784,6)+'Иные услуги '!$C$5+'РСТ РСО-А'!$K$7+'РСТ РСО-А'!$G$9</f>
        <v>1425.6100000000001</v>
      </c>
      <c r="U290" s="117">
        <f>VLOOKUP($A290+ROUND((COLUMN()-2)/24,5),АТС!$A$41:$F$784,6)+'Иные услуги '!$C$5+'РСТ РСО-А'!$K$7+'РСТ РСО-А'!$G$9</f>
        <v>1425.63</v>
      </c>
      <c r="V290" s="117">
        <f>VLOOKUP($A290+ROUND((COLUMN()-2)/24,5),АТС!$A$41:$F$784,6)+'Иные услуги '!$C$5+'РСТ РСО-А'!$K$7+'РСТ РСО-А'!$G$9</f>
        <v>1425.27</v>
      </c>
      <c r="W290" s="117">
        <f>VLOOKUP($A290+ROUND((COLUMN()-2)/24,5),АТС!$A$41:$F$784,6)+'Иные услуги '!$C$5+'РСТ РСО-А'!$K$7+'РСТ РСО-А'!$G$9</f>
        <v>1425.3500000000001</v>
      </c>
      <c r="X290" s="117">
        <f>VLOOKUP($A290+ROUND((COLUMN()-2)/24,5),АТС!$A$41:$F$784,6)+'Иные услуги '!$C$5+'РСТ РСО-А'!$K$7+'РСТ РСО-А'!$G$9</f>
        <v>1425</v>
      </c>
      <c r="Y290" s="117">
        <f>VLOOKUP($A290+ROUND((COLUMN()-2)/24,5),АТС!$A$41:$F$784,6)+'Иные услуги '!$C$5+'РСТ РСО-А'!$K$7+'РСТ РСО-А'!$G$9</f>
        <v>1424.1100000000001</v>
      </c>
    </row>
    <row r="291" spans="1:27" x14ac:dyDescent="0.2">
      <c r="A291" s="66">
        <f t="shared" si="9"/>
        <v>43659</v>
      </c>
      <c r="B291" s="117">
        <f>VLOOKUP($A291+ROUND((COLUMN()-2)/24,5),АТС!$A$41:$F$784,6)+'Иные услуги '!$C$5+'РСТ РСО-А'!$K$7+'РСТ РСО-А'!$G$9</f>
        <v>1425.29</v>
      </c>
      <c r="C291" s="117">
        <f>VLOOKUP($A291+ROUND((COLUMN()-2)/24,5),АТС!$A$41:$F$784,6)+'Иные услуги '!$C$5+'РСТ РСО-А'!$K$7+'РСТ РСО-А'!$G$9</f>
        <v>1425.13</v>
      </c>
      <c r="D291" s="117">
        <f>VLOOKUP($A291+ROUND((COLUMN()-2)/24,5),АТС!$A$41:$F$784,6)+'Иные услуги '!$C$5+'РСТ РСО-А'!$K$7+'РСТ РСО-А'!$G$9</f>
        <v>1425.19</v>
      </c>
      <c r="E291" s="117">
        <f>VLOOKUP($A291+ROUND((COLUMN()-2)/24,5),АТС!$A$41:$F$784,6)+'Иные услуги '!$C$5+'РСТ РСО-А'!$K$7+'РСТ РСО-А'!$G$9</f>
        <v>1425.19</v>
      </c>
      <c r="F291" s="117">
        <f>VLOOKUP($A291+ROUND((COLUMN()-2)/24,5),АТС!$A$41:$F$784,6)+'Иные услуги '!$C$5+'РСТ РСО-А'!$K$7+'РСТ РСО-А'!$G$9</f>
        <v>1425.15</v>
      </c>
      <c r="G291" s="117">
        <f>VLOOKUP($A291+ROUND((COLUMN()-2)/24,5),АТС!$A$41:$F$784,6)+'Иные услуги '!$C$5+'РСТ РСО-А'!$K$7+'РСТ РСО-А'!$G$9</f>
        <v>1425.09</v>
      </c>
      <c r="H291" s="117">
        <f>VLOOKUP($A291+ROUND((COLUMN()-2)/24,5),АТС!$A$41:$F$784,6)+'Иные услуги '!$C$5+'РСТ РСО-А'!$K$7+'РСТ РСО-А'!$G$9</f>
        <v>1425.13</v>
      </c>
      <c r="I291" s="117">
        <f>VLOOKUP($A291+ROUND((COLUMN()-2)/24,5),АТС!$A$41:$F$784,6)+'Иные услуги '!$C$5+'РСТ РСО-А'!$K$7+'РСТ РСО-А'!$G$9</f>
        <v>1425.19</v>
      </c>
      <c r="J291" s="117">
        <f>VLOOKUP($A291+ROUND((COLUMN()-2)/24,5),АТС!$A$41:$F$784,6)+'Иные услуги '!$C$5+'РСТ РСО-А'!$K$7+'РСТ РСО-А'!$G$9</f>
        <v>1425.3700000000001</v>
      </c>
      <c r="K291" s="117">
        <f>VLOOKUP($A291+ROUND((COLUMN()-2)/24,5),АТС!$A$41:$F$784,6)+'Иные услуги '!$C$5+'РСТ РСО-А'!$K$7+'РСТ РСО-А'!$G$9</f>
        <v>1425.54</v>
      </c>
      <c r="L291" s="117">
        <f>VLOOKUP($A291+ROUND((COLUMN()-2)/24,5),АТС!$A$41:$F$784,6)+'Иные услуги '!$C$5+'РСТ РСО-А'!$K$7+'РСТ РСО-А'!$G$9</f>
        <v>1425.57</v>
      </c>
      <c r="M291" s="117">
        <f>VLOOKUP($A291+ROUND((COLUMN()-2)/24,5),АТС!$A$41:$F$784,6)+'Иные услуги '!$C$5+'РСТ РСО-А'!$K$7+'РСТ РСО-А'!$G$9</f>
        <v>1425.57</v>
      </c>
      <c r="N291" s="117">
        <f>VLOOKUP($A291+ROUND((COLUMN()-2)/24,5),АТС!$A$41:$F$784,6)+'Иные услуги '!$C$5+'РСТ РСО-А'!$K$7+'РСТ РСО-А'!$G$9</f>
        <v>1425.56</v>
      </c>
      <c r="O291" s="117">
        <f>VLOOKUP($A291+ROUND((COLUMN()-2)/24,5),АТС!$A$41:$F$784,6)+'Иные услуги '!$C$5+'РСТ РСО-А'!$K$7+'РСТ РСО-А'!$G$9</f>
        <v>1425.46</v>
      </c>
      <c r="P291" s="117">
        <f>VLOOKUP($A291+ROUND((COLUMN()-2)/24,5),АТС!$A$41:$F$784,6)+'Иные услуги '!$C$5+'РСТ РСО-А'!$K$7+'РСТ РСО-А'!$G$9</f>
        <v>1425.45</v>
      </c>
      <c r="Q291" s="117">
        <f>VLOOKUP($A291+ROUND((COLUMN()-2)/24,5),АТС!$A$41:$F$784,6)+'Иные услуги '!$C$5+'РСТ РСО-А'!$K$7+'РСТ РСО-А'!$G$9</f>
        <v>1425.5</v>
      </c>
      <c r="R291" s="117">
        <f>VLOOKUP($A291+ROUND((COLUMN()-2)/24,5),АТС!$A$41:$F$784,6)+'Иные услуги '!$C$5+'РСТ РСО-А'!$K$7+'РСТ РСО-А'!$G$9</f>
        <v>1425.52</v>
      </c>
      <c r="S291" s="117">
        <f>VLOOKUP($A291+ROUND((COLUMN()-2)/24,5),АТС!$A$41:$F$784,6)+'Иные услуги '!$C$5+'РСТ РСО-А'!$K$7+'РСТ РСО-А'!$G$9</f>
        <v>1425.51</v>
      </c>
      <c r="T291" s="117">
        <f>VLOOKUP($A291+ROUND((COLUMN()-2)/24,5),АТС!$A$41:$F$784,6)+'Иные услуги '!$C$5+'РСТ РСО-А'!$K$7+'РСТ РСО-А'!$G$9</f>
        <v>1425.6100000000001</v>
      </c>
      <c r="U291" s="117">
        <f>VLOOKUP($A291+ROUND((COLUMN()-2)/24,5),АТС!$A$41:$F$784,6)+'Иные услуги '!$C$5+'РСТ РСО-А'!$K$7+'РСТ РСО-А'!$G$9</f>
        <v>1425.59</v>
      </c>
      <c r="V291" s="117">
        <f>VLOOKUP($A291+ROUND((COLUMN()-2)/24,5),АТС!$A$41:$F$784,6)+'Иные услуги '!$C$5+'РСТ РСО-А'!$K$7+'РСТ РСО-А'!$G$9</f>
        <v>1425.33</v>
      </c>
      <c r="W291" s="117">
        <f>VLOOKUP($A291+ROUND((COLUMN()-2)/24,5),АТС!$A$41:$F$784,6)+'Иные услуги '!$C$5+'РСТ РСО-А'!$K$7+'РСТ РСО-А'!$G$9</f>
        <v>1425.41</v>
      </c>
      <c r="X291" s="117">
        <f>VLOOKUP($A291+ROUND((COLUMN()-2)/24,5),АТС!$A$41:$F$784,6)+'Иные услуги '!$C$5+'РСТ РСО-А'!$K$7+'РСТ РСО-А'!$G$9</f>
        <v>1425.01</v>
      </c>
      <c r="Y291" s="117">
        <f>VLOOKUP($A291+ROUND((COLUMN()-2)/24,5),АТС!$A$41:$F$784,6)+'Иные услуги '!$C$5+'РСТ РСО-А'!$K$7+'РСТ РСО-А'!$G$9</f>
        <v>1424.09</v>
      </c>
    </row>
    <row r="292" spans="1:27" x14ac:dyDescent="0.2">
      <c r="A292" s="66">
        <f t="shared" si="9"/>
        <v>43660</v>
      </c>
      <c r="B292" s="117">
        <f>VLOOKUP($A292+ROUND((COLUMN()-2)/24,5),АТС!$A$41:$F$784,6)+'Иные услуги '!$C$5+'РСТ РСО-А'!$K$7+'РСТ РСО-А'!$G$9</f>
        <v>1425.3</v>
      </c>
      <c r="C292" s="117">
        <f>VLOOKUP($A292+ROUND((COLUMN()-2)/24,5),АТС!$A$41:$F$784,6)+'Иные услуги '!$C$5+'РСТ РСО-А'!$K$7+'РСТ РСО-А'!$G$9</f>
        <v>1425.18</v>
      </c>
      <c r="D292" s="117">
        <f>VLOOKUP($A292+ROUND((COLUMN()-2)/24,5),АТС!$A$41:$F$784,6)+'Иные услуги '!$C$5+'РСТ РСО-А'!$K$7+'РСТ РСО-А'!$G$9</f>
        <v>1425.2</v>
      </c>
      <c r="E292" s="117">
        <f>VLOOKUP($A292+ROUND((COLUMN()-2)/24,5),АТС!$A$41:$F$784,6)+'Иные услуги '!$C$5+'РСТ РСО-А'!$K$7+'РСТ РСО-А'!$G$9</f>
        <v>1425.2</v>
      </c>
      <c r="F292" s="117">
        <f>VLOOKUP($A292+ROUND((COLUMN()-2)/24,5),АТС!$A$41:$F$784,6)+'Иные услуги '!$C$5+'РСТ РСО-А'!$K$7+'РСТ РСО-А'!$G$9</f>
        <v>1425.19</v>
      </c>
      <c r="G292" s="117">
        <f>VLOOKUP($A292+ROUND((COLUMN()-2)/24,5),АТС!$A$41:$F$784,6)+'Иные услуги '!$C$5+'РСТ РСО-А'!$K$7+'РСТ РСО-А'!$G$9</f>
        <v>1425.09</v>
      </c>
      <c r="H292" s="117">
        <f>VLOOKUP($A292+ROUND((COLUMN()-2)/24,5),АТС!$A$41:$F$784,6)+'Иные услуги '!$C$5+'РСТ РСО-А'!$K$7+'РСТ РСО-А'!$G$9</f>
        <v>1424.72</v>
      </c>
      <c r="I292" s="117">
        <f>VLOOKUP($A292+ROUND((COLUMN()-2)/24,5),АТС!$A$41:$F$784,6)+'Иные услуги '!$C$5+'РСТ РСО-А'!$K$7+'РСТ РСО-А'!$G$9</f>
        <v>1425.14</v>
      </c>
      <c r="J292" s="117">
        <f>VLOOKUP($A292+ROUND((COLUMN()-2)/24,5),АТС!$A$41:$F$784,6)+'Иные услуги '!$C$5+'РСТ РСО-А'!$K$7+'РСТ РСО-А'!$G$9</f>
        <v>1425.33</v>
      </c>
      <c r="K292" s="117">
        <f>VLOOKUP($A292+ROUND((COLUMN()-2)/24,5),АТС!$A$41:$F$784,6)+'Иные услуги '!$C$5+'РСТ РСО-А'!$K$7+'РСТ РСО-А'!$G$9</f>
        <v>1425.44</v>
      </c>
      <c r="L292" s="117">
        <f>VLOOKUP($A292+ROUND((COLUMN()-2)/24,5),АТС!$A$41:$F$784,6)+'Иные услуги '!$C$5+'РСТ РСО-А'!$K$7+'РСТ РСО-А'!$G$9</f>
        <v>1425.48</v>
      </c>
      <c r="M292" s="117">
        <f>VLOOKUP($A292+ROUND((COLUMN()-2)/24,5),АТС!$A$41:$F$784,6)+'Иные услуги '!$C$5+'РСТ РСО-А'!$K$7+'РСТ РСО-А'!$G$9</f>
        <v>1425.49</v>
      </c>
      <c r="N292" s="117">
        <f>VLOOKUP($A292+ROUND((COLUMN()-2)/24,5),АТС!$A$41:$F$784,6)+'Иные услуги '!$C$5+'РСТ РСО-А'!$K$7+'РСТ РСО-А'!$G$9</f>
        <v>1425.48</v>
      </c>
      <c r="O292" s="117">
        <f>VLOOKUP($A292+ROUND((COLUMN()-2)/24,5),АТС!$A$41:$F$784,6)+'Иные услуги '!$C$5+'РСТ РСО-А'!$K$7+'РСТ РСО-А'!$G$9</f>
        <v>1425.39</v>
      </c>
      <c r="P292" s="117">
        <f>VLOOKUP($A292+ROUND((COLUMN()-2)/24,5),АТС!$A$41:$F$784,6)+'Иные услуги '!$C$5+'РСТ РСО-А'!$K$7+'РСТ РСО-А'!$G$9</f>
        <v>1425.39</v>
      </c>
      <c r="Q292" s="117">
        <f>VLOOKUP($A292+ROUND((COLUMN()-2)/24,5),АТС!$A$41:$F$784,6)+'Иные услуги '!$C$5+'РСТ РСО-А'!$K$7+'РСТ РСО-А'!$G$9</f>
        <v>1425.46</v>
      </c>
      <c r="R292" s="117">
        <f>VLOOKUP($A292+ROUND((COLUMN()-2)/24,5),АТС!$A$41:$F$784,6)+'Иные услуги '!$C$5+'РСТ РСО-А'!$K$7+'РСТ РСО-А'!$G$9</f>
        <v>1425.48</v>
      </c>
      <c r="S292" s="117">
        <f>VLOOKUP($A292+ROUND((COLUMN()-2)/24,5),АТС!$A$41:$F$784,6)+'Иные услуги '!$C$5+'РСТ РСО-А'!$K$7+'РСТ РСО-А'!$G$9</f>
        <v>1425.5</v>
      </c>
      <c r="T292" s="117">
        <f>VLOOKUP($A292+ROUND((COLUMN()-2)/24,5),АТС!$A$41:$F$784,6)+'Иные услуги '!$C$5+'РСТ РСО-А'!$K$7+'РСТ РСО-А'!$G$9</f>
        <v>1425.58</v>
      </c>
      <c r="U292" s="117">
        <f>VLOOKUP($A292+ROUND((COLUMN()-2)/24,5),АТС!$A$41:$F$784,6)+'Иные услуги '!$C$5+'РСТ РСО-А'!$K$7+'РСТ РСО-А'!$G$9</f>
        <v>1425.6100000000001</v>
      </c>
      <c r="V292" s="117">
        <f>VLOOKUP($A292+ROUND((COLUMN()-2)/24,5),АТС!$A$41:$F$784,6)+'Иные услуги '!$C$5+'РСТ РСО-А'!$K$7+'РСТ РСО-А'!$G$9</f>
        <v>1425.3700000000001</v>
      </c>
      <c r="W292" s="117">
        <f>VLOOKUP($A292+ROUND((COLUMN()-2)/24,5),АТС!$A$41:$F$784,6)+'Иные услуги '!$C$5+'РСТ РСО-А'!$K$7+'РСТ РСО-А'!$G$9</f>
        <v>1425.3500000000001</v>
      </c>
      <c r="X292" s="117">
        <f>VLOOKUP($A292+ROUND((COLUMN()-2)/24,5),АТС!$A$41:$F$784,6)+'Иные услуги '!$C$5+'РСТ РСО-А'!$K$7+'РСТ РСО-А'!$G$9</f>
        <v>1424.92</v>
      </c>
      <c r="Y292" s="117">
        <f>VLOOKUP($A292+ROUND((COLUMN()-2)/24,5),АТС!$A$41:$F$784,6)+'Иные услуги '!$C$5+'РСТ РСО-А'!$K$7+'РСТ РСО-А'!$G$9</f>
        <v>1424.08</v>
      </c>
    </row>
    <row r="293" spans="1:27" x14ac:dyDescent="0.2">
      <c r="A293" s="66">
        <f t="shared" si="9"/>
        <v>43661</v>
      </c>
      <c r="B293" s="117">
        <f>VLOOKUP($A293+ROUND((COLUMN()-2)/24,5),АТС!$A$41:$F$784,6)+'Иные услуги '!$C$5+'РСТ РСО-А'!$K$7+'РСТ РСО-А'!$G$9</f>
        <v>1425.58</v>
      </c>
      <c r="C293" s="117">
        <f>VLOOKUP($A293+ROUND((COLUMN()-2)/24,5),АТС!$A$41:$F$784,6)+'Иные услуги '!$C$5+'РСТ РСО-А'!$K$7+'РСТ РСО-А'!$G$9</f>
        <v>1425.51</v>
      </c>
      <c r="D293" s="117">
        <f>VLOOKUP($A293+ROUND((COLUMN()-2)/24,5),АТС!$A$41:$F$784,6)+'Иные услуги '!$C$5+'РСТ РСО-А'!$K$7+'РСТ РСО-А'!$G$9</f>
        <v>1425.48</v>
      </c>
      <c r="E293" s="117">
        <f>VLOOKUP($A293+ROUND((COLUMN()-2)/24,5),АТС!$A$41:$F$784,6)+'Иные услуги '!$C$5+'РСТ РСО-А'!$K$7+'РСТ РСО-А'!$G$9</f>
        <v>1425.54</v>
      </c>
      <c r="F293" s="117">
        <f>VLOOKUP($A293+ROUND((COLUMN()-2)/24,5),АТС!$A$41:$F$784,6)+'Иные услуги '!$C$5+'РСТ РСО-А'!$K$7+'РСТ РСО-А'!$G$9</f>
        <v>1425.57</v>
      </c>
      <c r="G293" s="117">
        <f>VLOOKUP($A293+ROUND((COLUMN()-2)/24,5),АТС!$A$41:$F$784,6)+'Иные услуги '!$C$5+'РСТ РСО-А'!$K$7+'РСТ РСО-А'!$G$9</f>
        <v>1425.54</v>
      </c>
      <c r="H293" s="117">
        <f>VLOOKUP($A293+ROUND((COLUMN()-2)/24,5),АТС!$A$41:$F$784,6)+'Иные услуги '!$C$5+'РСТ РСО-А'!$K$7+'РСТ РСО-А'!$G$9</f>
        <v>1425.25</v>
      </c>
      <c r="I293" s="117">
        <f>VLOOKUP($A293+ROUND((COLUMN()-2)/24,5),АТС!$A$41:$F$784,6)+'Иные услуги '!$C$5+'РСТ РСО-А'!$K$7+'РСТ РСО-А'!$G$9</f>
        <v>1425.34</v>
      </c>
      <c r="J293" s="117">
        <f>VLOOKUP($A293+ROUND((COLUMN()-2)/24,5),АТС!$A$41:$F$784,6)+'Иные услуги '!$C$5+'РСТ РСО-А'!$K$7+'РСТ РСО-А'!$G$9</f>
        <v>1425.54</v>
      </c>
      <c r="K293" s="117">
        <f>VLOOKUP($A293+ROUND((COLUMN()-2)/24,5),АТС!$A$41:$F$784,6)+'Иные услуги '!$C$5+'РСТ РСО-А'!$K$7+'РСТ РСО-А'!$G$9</f>
        <v>1425.71</v>
      </c>
      <c r="L293" s="117">
        <f>VLOOKUP($A293+ROUND((COLUMN()-2)/24,5),АТС!$A$41:$F$784,6)+'Иные услуги '!$C$5+'РСТ РСО-А'!$K$7+'РСТ РСО-А'!$G$9</f>
        <v>1425.72</v>
      </c>
      <c r="M293" s="117">
        <f>VLOOKUP($A293+ROUND((COLUMN()-2)/24,5),АТС!$A$41:$F$784,6)+'Иные услуги '!$C$5+'РСТ РСО-А'!$K$7+'РСТ РСО-А'!$G$9</f>
        <v>1425.73</v>
      </c>
      <c r="N293" s="117">
        <f>VLOOKUP($A293+ROUND((COLUMN()-2)/24,5),АТС!$A$41:$F$784,6)+'Иные услуги '!$C$5+'РСТ РСО-А'!$K$7+'РСТ РСО-А'!$G$9</f>
        <v>1425.74</v>
      </c>
      <c r="O293" s="117">
        <f>VLOOKUP($A293+ROUND((COLUMN()-2)/24,5),АТС!$A$41:$F$784,6)+'Иные услуги '!$C$5+'РСТ РСО-А'!$K$7+'РСТ РСО-А'!$G$9</f>
        <v>1425.59</v>
      </c>
      <c r="P293" s="117">
        <f>VLOOKUP($A293+ROUND((COLUMN()-2)/24,5),АТС!$A$41:$F$784,6)+'Иные услуги '!$C$5+'РСТ РСО-А'!$K$7+'РСТ РСО-А'!$G$9</f>
        <v>1425.58</v>
      </c>
      <c r="Q293" s="117">
        <f>VLOOKUP($A293+ROUND((COLUMN()-2)/24,5),АТС!$A$41:$F$784,6)+'Иные услуги '!$C$5+'РСТ РСО-А'!$K$7+'РСТ РСО-А'!$G$9</f>
        <v>1425.59</v>
      </c>
      <c r="R293" s="117">
        <f>VLOOKUP($A293+ROUND((COLUMN()-2)/24,5),АТС!$A$41:$F$784,6)+'Иные услуги '!$C$5+'РСТ РСО-А'!$K$7+'РСТ РСО-А'!$G$9</f>
        <v>1425.57</v>
      </c>
      <c r="S293" s="117">
        <f>VLOOKUP($A293+ROUND((COLUMN()-2)/24,5),АТС!$A$41:$F$784,6)+'Иные услуги '!$C$5+'РСТ РСО-А'!$K$7+'РСТ РСО-А'!$G$9</f>
        <v>1425.57</v>
      </c>
      <c r="T293" s="117">
        <f>VLOOKUP($A293+ROUND((COLUMN()-2)/24,5),АТС!$A$41:$F$784,6)+'Иные услуги '!$C$5+'РСТ РСО-А'!$K$7+'РСТ РСО-А'!$G$9</f>
        <v>1425.69</v>
      </c>
      <c r="U293" s="117">
        <f>VLOOKUP($A293+ROUND((COLUMN()-2)/24,5),АТС!$A$41:$F$784,6)+'Иные услуги '!$C$5+'РСТ РСО-А'!$K$7+'РСТ РСО-А'!$G$9</f>
        <v>1425.6100000000001</v>
      </c>
      <c r="V293" s="117">
        <f>VLOOKUP($A293+ROUND((COLUMN()-2)/24,5),АТС!$A$41:$F$784,6)+'Иные услуги '!$C$5+'РСТ РСО-А'!$K$7+'РСТ РСО-А'!$G$9</f>
        <v>1425.55</v>
      </c>
      <c r="W293" s="117">
        <f>VLOOKUP($A293+ROUND((COLUMN()-2)/24,5),АТС!$A$41:$F$784,6)+'Иные услуги '!$C$5+'РСТ РСО-А'!$K$7+'РСТ РСО-А'!$G$9</f>
        <v>1425.55</v>
      </c>
      <c r="X293" s="117">
        <f>VLOOKUP($A293+ROUND((COLUMN()-2)/24,5),АТС!$A$41:$F$784,6)+'Иные услуги '!$C$5+'РСТ РСО-А'!$K$7+'РСТ РСО-А'!$G$9</f>
        <v>1425.3700000000001</v>
      </c>
      <c r="Y293" s="117">
        <f>VLOOKUP($A293+ROUND((COLUMN()-2)/24,5),АТС!$A$41:$F$784,6)+'Иные услуги '!$C$5+'РСТ РСО-А'!$K$7+'РСТ РСО-А'!$G$9</f>
        <v>1424.97</v>
      </c>
    </row>
    <row r="294" spans="1:27" x14ac:dyDescent="0.2">
      <c r="A294" s="66">
        <f t="shared" si="9"/>
        <v>43662</v>
      </c>
      <c r="B294" s="117">
        <f>VLOOKUP($A294+ROUND((COLUMN()-2)/24,5),АТС!$A$41:$F$784,6)+'Иные услуги '!$C$5+'РСТ РСО-А'!$K$7+'РСТ РСО-А'!$G$9</f>
        <v>1425.57</v>
      </c>
      <c r="C294" s="117">
        <f>VLOOKUP($A294+ROUND((COLUMN()-2)/24,5),АТС!$A$41:$F$784,6)+'Иные услуги '!$C$5+'РСТ РСО-А'!$K$7+'РСТ РСО-А'!$G$9</f>
        <v>1425.54</v>
      </c>
      <c r="D294" s="117">
        <f>VLOOKUP($A294+ROUND((COLUMN()-2)/24,5),АТС!$A$41:$F$784,6)+'Иные услуги '!$C$5+'РСТ РСО-А'!$K$7+'РСТ РСО-А'!$G$9</f>
        <v>1425.48</v>
      </c>
      <c r="E294" s="117">
        <f>VLOOKUP($A294+ROUND((COLUMN()-2)/24,5),АТС!$A$41:$F$784,6)+'Иные услуги '!$C$5+'РСТ РСО-А'!$K$7+'РСТ РСО-А'!$G$9</f>
        <v>1425.46</v>
      </c>
      <c r="F294" s="117">
        <f>VLOOKUP($A294+ROUND((COLUMN()-2)/24,5),АТС!$A$41:$F$784,6)+'Иные услуги '!$C$5+'РСТ РСО-А'!$K$7+'РСТ РСО-А'!$G$9</f>
        <v>1425.3700000000001</v>
      </c>
      <c r="G294" s="117">
        <f>VLOOKUP($A294+ROUND((COLUMN()-2)/24,5),АТС!$A$41:$F$784,6)+'Иные услуги '!$C$5+'РСТ РСО-А'!$K$7+'РСТ РСО-А'!$G$9</f>
        <v>1425.41</v>
      </c>
      <c r="H294" s="117">
        <f>VLOOKUP($A294+ROUND((COLUMN()-2)/24,5),АТС!$A$41:$F$784,6)+'Иные услуги '!$C$5+'РСТ РСО-А'!$K$7+'РСТ РСО-А'!$G$9</f>
        <v>1425.25</v>
      </c>
      <c r="I294" s="117">
        <f>VLOOKUP($A294+ROUND((COLUMN()-2)/24,5),АТС!$A$41:$F$784,6)+'Иные услуги '!$C$5+'РСТ РСО-А'!$K$7+'РСТ РСО-А'!$G$9</f>
        <v>1425.26</v>
      </c>
      <c r="J294" s="117">
        <f>VLOOKUP($A294+ROUND((COLUMN()-2)/24,5),АТС!$A$41:$F$784,6)+'Иные услуги '!$C$5+'РСТ РСО-А'!$K$7+'РСТ РСО-А'!$G$9</f>
        <v>1425.27</v>
      </c>
      <c r="K294" s="117">
        <f>VLOOKUP($A294+ROUND((COLUMN()-2)/24,5),АТС!$A$41:$F$784,6)+'Иные услуги '!$C$5+'РСТ РСО-А'!$K$7+'РСТ РСО-А'!$G$9</f>
        <v>1425.56</v>
      </c>
      <c r="L294" s="117">
        <f>VLOOKUP($A294+ROUND((COLUMN()-2)/24,5),АТС!$A$41:$F$784,6)+'Иные услуги '!$C$5+'РСТ РСО-А'!$K$7+'РСТ РСО-А'!$G$9</f>
        <v>1425.6200000000001</v>
      </c>
      <c r="M294" s="117">
        <f>VLOOKUP($A294+ROUND((COLUMN()-2)/24,5),АТС!$A$41:$F$784,6)+'Иные услуги '!$C$5+'РСТ РСО-А'!$K$7+'РСТ РСО-А'!$G$9</f>
        <v>1425.6200000000001</v>
      </c>
      <c r="N294" s="117">
        <f>VLOOKUP($A294+ROUND((COLUMN()-2)/24,5),АТС!$A$41:$F$784,6)+'Иные услуги '!$C$5+'РСТ РСО-А'!$K$7+'РСТ РСО-А'!$G$9</f>
        <v>1425.63</v>
      </c>
      <c r="O294" s="117">
        <f>VLOOKUP($A294+ROUND((COLUMN()-2)/24,5),АТС!$A$41:$F$784,6)+'Иные услуги '!$C$5+'РСТ РСО-А'!$K$7+'РСТ РСО-А'!$G$9</f>
        <v>1425.3600000000001</v>
      </c>
      <c r="P294" s="117">
        <f>VLOOKUP($A294+ROUND((COLUMN()-2)/24,5),АТС!$A$41:$F$784,6)+'Иные услуги '!$C$5+'РСТ РСО-А'!$K$7+'РСТ РСО-А'!$G$9</f>
        <v>1425.34</v>
      </c>
      <c r="Q294" s="117">
        <f>VLOOKUP($A294+ROUND((COLUMN()-2)/24,5),АТС!$A$41:$F$784,6)+'Иные услуги '!$C$5+'РСТ РСО-А'!$K$7+'РСТ РСО-А'!$G$9</f>
        <v>1425.33</v>
      </c>
      <c r="R294" s="117">
        <f>VLOOKUP($A294+ROUND((COLUMN()-2)/24,5),АТС!$A$41:$F$784,6)+'Иные услуги '!$C$5+'РСТ РСО-А'!$K$7+'РСТ РСО-А'!$G$9</f>
        <v>1425.3600000000001</v>
      </c>
      <c r="S294" s="117">
        <f>VLOOKUP($A294+ROUND((COLUMN()-2)/24,5),АТС!$A$41:$F$784,6)+'Иные услуги '!$C$5+'РСТ РСО-А'!$K$7+'РСТ РСО-А'!$G$9</f>
        <v>1425.52</v>
      </c>
      <c r="T294" s="117">
        <f>VLOOKUP($A294+ROUND((COLUMN()-2)/24,5),АТС!$A$41:$F$784,6)+'Иные услуги '!$C$5+'РСТ РСО-А'!$K$7+'РСТ РСО-А'!$G$9</f>
        <v>1425.58</v>
      </c>
      <c r="U294" s="117">
        <f>VLOOKUP($A294+ROUND((COLUMN()-2)/24,5),АТС!$A$41:$F$784,6)+'Иные услуги '!$C$5+'РСТ РСО-А'!$K$7+'РСТ РСО-А'!$G$9</f>
        <v>1425.66</v>
      </c>
      <c r="V294" s="117">
        <f>VLOOKUP($A294+ROUND((COLUMN()-2)/24,5),АТС!$A$41:$F$784,6)+'Иные услуги '!$C$5+'РСТ РСО-А'!$K$7+'РСТ РСО-А'!$G$9</f>
        <v>1425.57</v>
      </c>
      <c r="W294" s="117">
        <f>VLOOKUP($A294+ROUND((COLUMN()-2)/24,5),АТС!$A$41:$F$784,6)+'Иные услуги '!$C$5+'РСТ РСО-А'!$K$7+'РСТ РСО-А'!$G$9</f>
        <v>1425.53</v>
      </c>
      <c r="X294" s="117">
        <f>VLOOKUP($A294+ROUND((COLUMN()-2)/24,5),АТС!$A$41:$F$784,6)+'Иные услуги '!$C$5+'РСТ РСО-А'!$K$7+'РСТ РСО-А'!$G$9</f>
        <v>1425.3500000000001</v>
      </c>
      <c r="Y294" s="117">
        <f>VLOOKUP($A294+ROUND((COLUMN()-2)/24,5),АТС!$A$41:$F$784,6)+'Иные услуги '!$C$5+'РСТ РСО-А'!$K$7+'РСТ РСО-А'!$G$9</f>
        <v>1424.97</v>
      </c>
    </row>
    <row r="295" spans="1:27" x14ac:dyDescent="0.2">
      <c r="A295" s="66">
        <f t="shared" si="9"/>
        <v>43663</v>
      </c>
      <c r="B295" s="117">
        <f>VLOOKUP($A295+ROUND((COLUMN()-2)/24,5),АТС!$A$41:$F$784,6)+'Иные услуги '!$C$5+'РСТ РСО-А'!$K$7+'РСТ РСО-А'!$G$9</f>
        <v>1425.53</v>
      </c>
      <c r="C295" s="117">
        <f>VLOOKUP($A295+ROUND((COLUMN()-2)/24,5),АТС!$A$41:$F$784,6)+'Иные услуги '!$C$5+'РСТ РСО-А'!$K$7+'РСТ РСО-А'!$G$9</f>
        <v>1425.49</v>
      </c>
      <c r="D295" s="117">
        <f>VLOOKUP($A295+ROUND((COLUMN()-2)/24,5),АТС!$A$41:$F$784,6)+'Иные услуги '!$C$5+'РСТ РСО-А'!$K$7+'РСТ РСО-А'!$G$9</f>
        <v>1425.45</v>
      </c>
      <c r="E295" s="117">
        <f>VLOOKUP($A295+ROUND((COLUMN()-2)/24,5),АТС!$A$41:$F$784,6)+'Иные услуги '!$C$5+'РСТ РСО-А'!$K$7+'РСТ РСО-А'!$G$9</f>
        <v>1425.44</v>
      </c>
      <c r="F295" s="117">
        <f>VLOOKUP($A295+ROUND((COLUMN()-2)/24,5),АТС!$A$41:$F$784,6)+'Иные услуги '!$C$5+'РСТ РСО-А'!$K$7+'РСТ РСО-А'!$G$9</f>
        <v>1425.3600000000001</v>
      </c>
      <c r="G295" s="117">
        <f>VLOOKUP($A295+ROUND((COLUMN()-2)/24,5),АТС!$A$41:$F$784,6)+'Иные услуги '!$C$5+'РСТ РСО-А'!$K$7+'РСТ РСО-А'!$G$9</f>
        <v>1425.28</v>
      </c>
      <c r="H295" s="117">
        <f>VLOOKUP($A295+ROUND((COLUMN()-2)/24,5),АТС!$A$41:$F$784,6)+'Иные услуги '!$C$5+'РСТ РСО-А'!$K$7+'РСТ РСО-А'!$G$9</f>
        <v>1425.1200000000001</v>
      </c>
      <c r="I295" s="117">
        <f>VLOOKUP($A295+ROUND((COLUMN()-2)/24,5),АТС!$A$41:$F$784,6)+'Иные услуги '!$C$5+'РСТ РСО-А'!$K$7+'РСТ РСО-А'!$G$9</f>
        <v>1424.88</v>
      </c>
      <c r="J295" s="117">
        <f>VLOOKUP($A295+ROUND((COLUMN()-2)/24,5),АТС!$A$41:$F$784,6)+'Иные услуги '!$C$5+'РСТ РСО-А'!$K$7+'РСТ РСО-А'!$G$9</f>
        <v>1425.22</v>
      </c>
      <c r="K295" s="117">
        <f>VLOOKUP($A295+ROUND((COLUMN()-2)/24,5),АТС!$A$41:$F$784,6)+'Иные услуги '!$C$5+'РСТ РСО-А'!$K$7+'РСТ РСО-А'!$G$9</f>
        <v>1425.57</v>
      </c>
      <c r="L295" s="117">
        <f>VLOOKUP($A295+ROUND((COLUMN()-2)/24,5),АТС!$A$41:$F$784,6)+'Иные услуги '!$C$5+'РСТ РСО-А'!$K$7+'РСТ РСО-А'!$G$9</f>
        <v>1425.6100000000001</v>
      </c>
      <c r="M295" s="117">
        <f>VLOOKUP($A295+ROUND((COLUMN()-2)/24,5),АТС!$A$41:$F$784,6)+'Иные услуги '!$C$5+'РСТ РСО-А'!$K$7+'РСТ РСО-А'!$G$9</f>
        <v>1425.6200000000001</v>
      </c>
      <c r="N295" s="117">
        <f>VLOOKUP($A295+ROUND((COLUMN()-2)/24,5),АТС!$A$41:$F$784,6)+'Иные услуги '!$C$5+'РСТ РСО-А'!$K$7+'РСТ РСО-А'!$G$9</f>
        <v>1425.6000000000001</v>
      </c>
      <c r="O295" s="117">
        <f>VLOOKUP($A295+ROUND((COLUMN()-2)/24,5),АТС!$A$41:$F$784,6)+'Иные услуги '!$C$5+'РСТ РСО-А'!$K$7+'РСТ РСО-А'!$G$9</f>
        <v>1425.29</v>
      </c>
      <c r="P295" s="117">
        <f>VLOOKUP($A295+ROUND((COLUMN()-2)/24,5),АТС!$A$41:$F$784,6)+'Иные услуги '!$C$5+'РСТ РСО-А'!$K$7+'РСТ РСО-А'!$G$9</f>
        <v>1425.28</v>
      </c>
      <c r="Q295" s="117">
        <f>VLOOKUP($A295+ROUND((COLUMN()-2)/24,5),АТС!$A$41:$F$784,6)+'Иные услуги '!$C$5+'РСТ РСО-А'!$K$7+'РСТ РСО-А'!$G$9</f>
        <v>1425.28</v>
      </c>
      <c r="R295" s="117">
        <f>VLOOKUP($A295+ROUND((COLUMN()-2)/24,5),АТС!$A$41:$F$784,6)+'Иные услуги '!$C$5+'РСТ РСО-А'!$K$7+'РСТ РСО-А'!$G$9</f>
        <v>1425.3</v>
      </c>
      <c r="S295" s="117">
        <f>VLOOKUP($A295+ROUND((COLUMN()-2)/24,5),АТС!$A$41:$F$784,6)+'Иные услуги '!$C$5+'РСТ РСО-А'!$K$7+'РСТ РСО-А'!$G$9</f>
        <v>1425.28</v>
      </c>
      <c r="T295" s="117">
        <f>VLOOKUP($A295+ROUND((COLUMN()-2)/24,5),АТС!$A$41:$F$784,6)+'Иные услуги '!$C$5+'РСТ РСО-А'!$K$7+'РСТ РСО-А'!$G$9</f>
        <v>1425.58</v>
      </c>
      <c r="U295" s="117">
        <f>VLOOKUP($A295+ROUND((COLUMN()-2)/24,5),АТС!$A$41:$F$784,6)+'Иные услуги '!$C$5+'РСТ РСО-А'!$K$7+'РСТ РСО-А'!$G$9</f>
        <v>1425.63</v>
      </c>
      <c r="V295" s="117">
        <f>VLOOKUP($A295+ROUND((COLUMN()-2)/24,5),АТС!$A$41:$F$784,6)+'Иные услуги '!$C$5+'РСТ РСО-А'!$K$7+'РСТ РСО-А'!$G$9</f>
        <v>1425.47</v>
      </c>
      <c r="W295" s="117">
        <f>VLOOKUP($A295+ROUND((COLUMN()-2)/24,5),АТС!$A$41:$F$784,6)+'Иные услуги '!$C$5+'РСТ РСО-А'!$K$7+'РСТ РСО-А'!$G$9</f>
        <v>1425.45</v>
      </c>
      <c r="X295" s="117">
        <f>VLOOKUP($A295+ROUND((COLUMN()-2)/24,5),АТС!$A$41:$F$784,6)+'Иные услуги '!$C$5+'РСТ РСО-А'!$K$7+'РСТ РСО-А'!$G$9</f>
        <v>1425.33</v>
      </c>
      <c r="Y295" s="117">
        <f>VLOOKUP($A295+ROUND((COLUMN()-2)/24,5),АТС!$A$41:$F$784,6)+'Иные услуги '!$C$5+'РСТ РСО-А'!$K$7+'РСТ РСО-А'!$G$9</f>
        <v>1424.66</v>
      </c>
    </row>
    <row r="296" spans="1:27" x14ac:dyDescent="0.2">
      <c r="A296" s="66">
        <f t="shared" si="9"/>
        <v>43664</v>
      </c>
      <c r="B296" s="117">
        <f>VLOOKUP($A296+ROUND((COLUMN()-2)/24,5),АТС!$A$41:$F$784,6)+'Иные услуги '!$C$5+'РСТ РСО-А'!$K$7+'РСТ РСО-А'!$G$9</f>
        <v>1425.52</v>
      </c>
      <c r="C296" s="117">
        <f>VLOOKUP($A296+ROUND((COLUMN()-2)/24,5),АТС!$A$41:$F$784,6)+'Иные услуги '!$C$5+'РСТ РСО-А'!$K$7+'РСТ РСО-А'!$G$9</f>
        <v>1425.51</v>
      </c>
      <c r="D296" s="117">
        <f>VLOOKUP($A296+ROUND((COLUMN()-2)/24,5),АТС!$A$41:$F$784,6)+'Иные услуги '!$C$5+'РСТ РСО-А'!$K$7+'РСТ РСО-А'!$G$9</f>
        <v>1425.49</v>
      </c>
      <c r="E296" s="117">
        <f>VLOOKUP($A296+ROUND((COLUMN()-2)/24,5),АТС!$A$41:$F$784,6)+'Иные услуги '!$C$5+'РСТ РСО-А'!$K$7+'РСТ РСО-А'!$G$9</f>
        <v>1425.49</v>
      </c>
      <c r="F296" s="117">
        <f>VLOOKUP($A296+ROUND((COLUMN()-2)/24,5),АТС!$A$41:$F$784,6)+'Иные услуги '!$C$5+'РСТ РСО-А'!$K$7+'РСТ РСО-А'!$G$9</f>
        <v>1425.43</v>
      </c>
      <c r="G296" s="117">
        <f>VLOOKUP($A296+ROUND((COLUMN()-2)/24,5),АТС!$A$41:$F$784,6)+'Иные услуги '!$C$5+'РСТ РСО-А'!$K$7+'РСТ РСО-А'!$G$9</f>
        <v>1425.34</v>
      </c>
      <c r="H296" s="117">
        <f>VLOOKUP($A296+ROUND((COLUMN()-2)/24,5),АТС!$A$41:$F$784,6)+'Иные услуги '!$C$5+'РСТ РСО-А'!$K$7+'РСТ РСО-А'!$G$9</f>
        <v>1424.92</v>
      </c>
      <c r="I296" s="117">
        <f>VLOOKUP($A296+ROUND((COLUMN()-2)/24,5),АТС!$A$41:$F$784,6)+'Иные услуги '!$C$5+'РСТ РСО-А'!$K$7+'РСТ РСО-А'!$G$9</f>
        <v>1424.96</v>
      </c>
      <c r="J296" s="117">
        <f>VLOOKUP($A296+ROUND((COLUMN()-2)/24,5),АТС!$A$41:$F$784,6)+'Иные услуги '!$C$5+'РСТ РСО-А'!$K$7+'РСТ РСО-А'!$G$9</f>
        <v>1425.17</v>
      </c>
      <c r="K296" s="117">
        <f>VLOOKUP($A296+ROUND((COLUMN()-2)/24,5),АТС!$A$41:$F$784,6)+'Иные услуги '!$C$5+'РСТ РСО-А'!$K$7+'РСТ РСО-А'!$G$9</f>
        <v>1425.54</v>
      </c>
      <c r="L296" s="117">
        <f>VLOOKUP($A296+ROUND((COLUMN()-2)/24,5),АТС!$A$41:$F$784,6)+'Иные услуги '!$C$5+'РСТ РСО-А'!$K$7+'РСТ РСО-А'!$G$9</f>
        <v>1425.54</v>
      </c>
      <c r="M296" s="117">
        <f>VLOOKUP($A296+ROUND((COLUMN()-2)/24,5),АТС!$A$41:$F$784,6)+'Иные услуги '!$C$5+'РСТ РСО-А'!$K$7+'РСТ РСО-А'!$G$9</f>
        <v>1425.57</v>
      </c>
      <c r="N296" s="117">
        <f>VLOOKUP($A296+ROUND((COLUMN()-2)/24,5),АТС!$A$41:$F$784,6)+'Иные услуги '!$C$5+'РСТ РСО-А'!$K$7+'РСТ РСО-А'!$G$9</f>
        <v>1425.58</v>
      </c>
      <c r="O296" s="117">
        <f>VLOOKUP($A296+ROUND((COLUMN()-2)/24,5),АТС!$A$41:$F$784,6)+'Иные услуги '!$C$5+'РСТ РСО-А'!$K$7+'РСТ РСО-А'!$G$9</f>
        <v>1425.22</v>
      </c>
      <c r="P296" s="117">
        <f>VLOOKUP($A296+ROUND((COLUMN()-2)/24,5),АТС!$A$41:$F$784,6)+'Иные услуги '!$C$5+'РСТ РСО-А'!$K$7+'РСТ РСО-А'!$G$9</f>
        <v>1425.21</v>
      </c>
      <c r="Q296" s="117">
        <f>VLOOKUP($A296+ROUND((COLUMN()-2)/24,5),АТС!$A$41:$F$784,6)+'Иные услуги '!$C$5+'РСТ РСО-А'!$K$7+'РСТ РСО-А'!$G$9</f>
        <v>1425.21</v>
      </c>
      <c r="R296" s="117">
        <f>VLOOKUP($A296+ROUND((COLUMN()-2)/24,5),АТС!$A$41:$F$784,6)+'Иные услуги '!$C$5+'РСТ РСО-А'!$K$7+'РСТ РСО-А'!$G$9</f>
        <v>1425.18</v>
      </c>
      <c r="S296" s="117">
        <f>VLOOKUP($A296+ROUND((COLUMN()-2)/24,5),АТС!$A$41:$F$784,6)+'Иные услуги '!$C$5+'РСТ РСО-А'!$K$7+'РСТ РСО-А'!$G$9</f>
        <v>1425.18</v>
      </c>
      <c r="T296" s="117">
        <f>VLOOKUP($A296+ROUND((COLUMN()-2)/24,5),АТС!$A$41:$F$784,6)+'Иные услуги '!$C$5+'РСТ РСО-А'!$K$7+'РСТ РСО-А'!$G$9</f>
        <v>1425.47</v>
      </c>
      <c r="U296" s="117">
        <f>VLOOKUP($A296+ROUND((COLUMN()-2)/24,5),АТС!$A$41:$F$784,6)+'Иные услуги '!$C$5+'РСТ РСО-А'!$K$7+'РСТ РСО-А'!$G$9</f>
        <v>1425.58</v>
      </c>
      <c r="V296" s="117">
        <f>VLOOKUP($A296+ROUND((COLUMN()-2)/24,5),АТС!$A$41:$F$784,6)+'Иные услуги '!$C$5+'РСТ РСО-А'!$K$7+'РСТ РСО-А'!$G$9</f>
        <v>1425.41</v>
      </c>
      <c r="W296" s="117">
        <f>VLOOKUP($A296+ROUND((COLUMN()-2)/24,5),АТС!$A$41:$F$784,6)+'Иные услуги '!$C$5+'РСТ РСО-А'!$K$7+'РСТ РСО-А'!$G$9</f>
        <v>1425.3700000000001</v>
      </c>
      <c r="X296" s="117">
        <f>VLOOKUP($A296+ROUND((COLUMN()-2)/24,5),АТС!$A$41:$F$784,6)+'Иные услуги '!$C$5+'РСТ РСО-А'!$K$7+'РСТ РСО-А'!$G$9</f>
        <v>1425.24</v>
      </c>
      <c r="Y296" s="117">
        <f>VLOOKUP($A296+ROUND((COLUMN()-2)/24,5),АТС!$A$41:$F$784,6)+'Иные услуги '!$C$5+'РСТ РСО-А'!$K$7+'РСТ РСО-А'!$G$9</f>
        <v>1424.46</v>
      </c>
    </row>
    <row r="297" spans="1:27" x14ac:dyDescent="0.2">
      <c r="A297" s="66">
        <f t="shared" si="9"/>
        <v>43665</v>
      </c>
      <c r="B297" s="117">
        <f>VLOOKUP($A297+ROUND((COLUMN()-2)/24,5),АТС!$A$41:$F$784,6)+'Иные услуги '!$C$5+'РСТ РСО-А'!$K$7+'РСТ РСО-А'!$G$9</f>
        <v>1425.23</v>
      </c>
      <c r="C297" s="117">
        <f>VLOOKUP($A297+ROUND((COLUMN()-2)/24,5),АТС!$A$41:$F$784,6)+'Иные услуги '!$C$5+'РСТ РСО-А'!$K$7+'РСТ РСО-А'!$G$9</f>
        <v>1425.28</v>
      </c>
      <c r="D297" s="117">
        <f>VLOOKUP($A297+ROUND((COLUMN()-2)/24,5),АТС!$A$41:$F$784,6)+'Иные услуги '!$C$5+'РСТ РСО-А'!$K$7+'РСТ РСО-А'!$G$9</f>
        <v>1425.27</v>
      </c>
      <c r="E297" s="117">
        <f>VLOOKUP($A297+ROUND((COLUMN()-2)/24,5),АТС!$A$41:$F$784,6)+'Иные услуги '!$C$5+'РСТ РСО-А'!$K$7+'РСТ РСО-А'!$G$9</f>
        <v>1425.26</v>
      </c>
      <c r="F297" s="117">
        <f>VLOOKUP($A297+ROUND((COLUMN()-2)/24,5),АТС!$A$41:$F$784,6)+'Иные услуги '!$C$5+'РСТ РСО-А'!$K$7+'РСТ РСО-А'!$G$9</f>
        <v>1425.22</v>
      </c>
      <c r="G297" s="117">
        <f>VLOOKUP($A297+ROUND((COLUMN()-2)/24,5),АТС!$A$41:$F$784,6)+'Иные услуги '!$C$5+'РСТ РСО-А'!$K$7+'РСТ РСО-А'!$G$9</f>
        <v>1425.33</v>
      </c>
      <c r="H297" s="117">
        <f>VLOOKUP($A297+ROUND((COLUMN()-2)/24,5),АТС!$A$41:$F$784,6)+'Иные услуги '!$C$5+'РСТ РСО-А'!$K$7+'РСТ РСО-А'!$G$9</f>
        <v>1424.92</v>
      </c>
      <c r="I297" s="117">
        <f>VLOOKUP($A297+ROUND((COLUMN()-2)/24,5),АТС!$A$41:$F$784,6)+'Иные услуги '!$C$5+'РСТ РСО-А'!$K$7+'РСТ РСО-А'!$G$9</f>
        <v>1424.75</v>
      </c>
      <c r="J297" s="117">
        <f>VLOOKUP($A297+ROUND((COLUMN()-2)/24,5),АТС!$A$41:$F$784,6)+'Иные услуги '!$C$5+'РСТ РСО-А'!$K$7+'РСТ РСО-А'!$G$9</f>
        <v>1424.99</v>
      </c>
      <c r="K297" s="117">
        <f>VLOOKUP($A297+ROUND((COLUMN()-2)/24,5),АТС!$A$41:$F$784,6)+'Иные услуги '!$C$5+'РСТ РСО-А'!$K$7+'РСТ РСО-А'!$G$9</f>
        <v>1425.42</v>
      </c>
      <c r="L297" s="117">
        <f>VLOOKUP($A297+ROUND((COLUMN()-2)/24,5),АТС!$A$41:$F$784,6)+'Иные услуги '!$C$5+'РСТ РСО-А'!$K$7+'РСТ РСО-А'!$G$9</f>
        <v>1425.46</v>
      </c>
      <c r="M297" s="117">
        <f>VLOOKUP($A297+ROUND((COLUMN()-2)/24,5),АТС!$A$41:$F$784,6)+'Иные услуги '!$C$5+'РСТ РСО-А'!$K$7+'РСТ РСО-А'!$G$9</f>
        <v>1425.46</v>
      </c>
      <c r="N297" s="117">
        <f>VLOOKUP($A297+ROUND((COLUMN()-2)/24,5),АТС!$A$41:$F$784,6)+'Иные услуги '!$C$5+'РСТ РСО-А'!$K$7+'РСТ РСО-А'!$G$9</f>
        <v>1425.44</v>
      </c>
      <c r="O297" s="117">
        <f>VLOOKUP($A297+ROUND((COLUMN()-2)/24,5),АТС!$A$41:$F$784,6)+'Иные услуги '!$C$5+'РСТ РСО-А'!$K$7+'РСТ РСО-А'!$G$9</f>
        <v>1425.04</v>
      </c>
      <c r="P297" s="117">
        <f>VLOOKUP($A297+ROUND((COLUMN()-2)/24,5),АТС!$A$41:$F$784,6)+'Иные услуги '!$C$5+'РСТ РСО-А'!$K$7+'РСТ РСО-А'!$G$9</f>
        <v>1425</v>
      </c>
      <c r="Q297" s="117">
        <f>VLOOKUP($A297+ROUND((COLUMN()-2)/24,5),АТС!$A$41:$F$784,6)+'Иные услуги '!$C$5+'РСТ РСО-А'!$K$7+'РСТ РСО-А'!$G$9</f>
        <v>1424.89</v>
      </c>
      <c r="R297" s="117">
        <f>VLOOKUP($A297+ROUND((COLUMN()-2)/24,5),АТС!$A$41:$F$784,6)+'Иные услуги '!$C$5+'РСТ РСО-А'!$K$7+'РСТ РСО-А'!$G$9</f>
        <v>1424.99</v>
      </c>
      <c r="S297" s="117">
        <f>VLOOKUP($A297+ROUND((COLUMN()-2)/24,5),АТС!$A$41:$F$784,6)+'Иные услуги '!$C$5+'РСТ РСО-А'!$K$7+'РСТ РСО-А'!$G$9</f>
        <v>1425.24</v>
      </c>
      <c r="T297" s="117">
        <f>VLOOKUP($A297+ROUND((COLUMN()-2)/24,5),АТС!$A$41:$F$784,6)+'Иные услуги '!$C$5+'РСТ РСО-А'!$K$7+'РСТ РСО-А'!$G$9</f>
        <v>1425.3700000000001</v>
      </c>
      <c r="U297" s="117">
        <f>VLOOKUP($A297+ROUND((COLUMN()-2)/24,5),АТС!$A$41:$F$784,6)+'Иные услуги '!$C$5+'РСТ РСО-А'!$K$7+'РСТ РСО-А'!$G$9</f>
        <v>1425.48</v>
      </c>
      <c r="V297" s="117">
        <f>VLOOKUP($A297+ROUND((COLUMN()-2)/24,5),АТС!$A$41:$F$784,6)+'Иные услуги '!$C$5+'РСТ РСО-А'!$K$7+'РСТ РСО-А'!$G$9</f>
        <v>1425.32</v>
      </c>
      <c r="W297" s="117">
        <f>VLOOKUP($A297+ROUND((COLUMN()-2)/24,5),АТС!$A$41:$F$784,6)+'Иные услуги '!$C$5+'РСТ РСО-А'!$K$7+'РСТ РСО-А'!$G$9</f>
        <v>1425.2</v>
      </c>
      <c r="X297" s="117">
        <f>VLOOKUP($A297+ROUND((COLUMN()-2)/24,5),АТС!$A$41:$F$784,6)+'Иные услуги '!$C$5+'РСТ РСО-А'!$K$7+'РСТ РСО-А'!$G$9</f>
        <v>1424.91</v>
      </c>
      <c r="Y297" s="117">
        <f>VLOOKUP($A297+ROUND((COLUMN()-2)/24,5),АТС!$A$41:$F$784,6)+'Иные услуги '!$C$5+'РСТ РСО-А'!$K$7+'РСТ РСО-А'!$G$9</f>
        <v>1424.41</v>
      </c>
    </row>
    <row r="298" spans="1:27" x14ac:dyDescent="0.2">
      <c r="A298" s="66">
        <f t="shared" si="9"/>
        <v>43666</v>
      </c>
      <c r="B298" s="117">
        <f>VLOOKUP($A298+ROUND((COLUMN()-2)/24,5),АТС!$A$41:$F$784,6)+'Иные услуги '!$C$5+'РСТ РСО-А'!$K$7+'РСТ РСО-А'!$G$9</f>
        <v>1425.18</v>
      </c>
      <c r="C298" s="117">
        <f>VLOOKUP($A298+ROUND((COLUMN()-2)/24,5),АТС!$A$41:$F$784,6)+'Иные услуги '!$C$5+'РСТ РСО-А'!$K$7+'РСТ РСО-А'!$G$9</f>
        <v>1425.07</v>
      </c>
      <c r="D298" s="117">
        <f>VLOOKUP($A298+ROUND((COLUMN()-2)/24,5),АТС!$A$41:$F$784,6)+'Иные услуги '!$C$5+'РСТ РСО-А'!$K$7+'РСТ РСО-А'!$G$9</f>
        <v>1425.06</v>
      </c>
      <c r="E298" s="117">
        <f>VLOOKUP($A298+ROUND((COLUMN()-2)/24,5),АТС!$A$41:$F$784,6)+'Иные услуги '!$C$5+'РСТ РСО-А'!$K$7+'РСТ РСО-А'!$G$9</f>
        <v>1425.02</v>
      </c>
      <c r="F298" s="117">
        <f>VLOOKUP($A298+ROUND((COLUMN()-2)/24,5),АТС!$A$41:$F$784,6)+'Иные услуги '!$C$5+'РСТ РСО-А'!$K$7+'РСТ РСО-А'!$G$9</f>
        <v>1425.13</v>
      </c>
      <c r="G298" s="117">
        <f>VLOOKUP($A298+ROUND((COLUMN()-2)/24,5),АТС!$A$41:$F$784,6)+'Иные услуги '!$C$5+'РСТ РСО-А'!$K$7+'РСТ РСО-А'!$G$9</f>
        <v>1425.08</v>
      </c>
      <c r="H298" s="117">
        <f>VLOOKUP($A298+ROUND((COLUMN()-2)/24,5),АТС!$A$41:$F$784,6)+'Иные услуги '!$C$5+'РСТ РСО-А'!$K$7+'РСТ РСО-А'!$G$9</f>
        <v>1424.38</v>
      </c>
      <c r="I298" s="117">
        <f>VLOOKUP($A298+ROUND((COLUMN()-2)/24,5),АТС!$A$41:$F$784,6)+'Иные услуги '!$C$5+'РСТ РСО-А'!$K$7+'РСТ РСО-А'!$G$9</f>
        <v>1424.56</v>
      </c>
      <c r="J298" s="117">
        <f>VLOOKUP($A298+ROUND((COLUMN()-2)/24,5),АТС!$A$41:$F$784,6)+'Иные услуги '!$C$5+'РСТ РСО-А'!$K$7+'РСТ РСО-А'!$G$9</f>
        <v>1425.01</v>
      </c>
      <c r="K298" s="117">
        <f>VLOOKUP($A298+ROUND((COLUMN()-2)/24,5),АТС!$A$41:$F$784,6)+'Иные услуги '!$C$5+'РСТ РСО-А'!$K$7+'РСТ РСО-А'!$G$9</f>
        <v>1425.3</v>
      </c>
      <c r="L298" s="117">
        <f>VLOOKUP($A298+ROUND((COLUMN()-2)/24,5),АТС!$A$41:$F$784,6)+'Иные услуги '!$C$5+'РСТ РСО-А'!$K$7+'РСТ РСО-А'!$G$9</f>
        <v>1425.33</v>
      </c>
      <c r="M298" s="117">
        <f>VLOOKUP($A298+ROUND((COLUMN()-2)/24,5),АТС!$A$41:$F$784,6)+'Иные услуги '!$C$5+'РСТ РСО-А'!$K$7+'РСТ РСО-А'!$G$9</f>
        <v>1425.34</v>
      </c>
      <c r="N298" s="117">
        <f>VLOOKUP($A298+ROUND((COLUMN()-2)/24,5),АТС!$A$41:$F$784,6)+'Иные услуги '!$C$5+'РСТ РСО-А'!$K$7+'РСТ РСО-А'!$G$9</f>
        <v>1425.29</v>
      </c>
      <c r="O298" s="117">
        <f>VLOOKUP($A298+ROUND((COLUMN()-2)/24,5),АТС!$A$41:$F$784,6)+'Иные услуги '!$C$5+'РСТ РСО-А'!$K$7+'РСТ РСО-А'!$G$9</f>
        <v>1425.15</v>
      </c>
      <c r="P298" s="117">
        <f>VLOOKUP($A298+ROUND((COLUMN()-2)/24,5),АТС!$A$41:$F$784,6)+'Иные услуги '!$C$5+'РСТ РСО-А'!$K$7+'РСТ РСО-А'!$G$9</f>
        <v>1425.17</v>
      </c>
      <c r="Q298" s="117">
        <f>VLOOKUP($A298+ROUND((COLUMN()-2)/24,5),АТС!$A$41:$F$784,6)+'Иные услуги '!$C$5+'РСТ РСО-А'!$K$7+'РСТ РСО-А'!$G$9</f>
        <v>1425.15</v>
      </c>
      <c r="R298" s="117">
        <f>VLOOKUP($A298+ROUND((COLUMN()-2)/24,5),АТС!$A$41:$F$784,6)+'Иные услуги '!$C$5+'РСТ РСО-А'!$K$7+'РСТ РСО-А'!$G$9</f>
        <v>1425.17</v>
      </c>
      <c r="S298" s="117">
        <f>VLOOKUP($A298+ROUND((COLUMN()-2)/24,5),АТС!$A$41:$F$784,6)+'Иные услуги '!$C$5+'РСТ РСО-А'!$K$7+'РСТ РСО-А'!$G$9</f>
        <v>1425.1200000000001</v>
      </c>
      <c r="T298" s="117">
        <f>VLOOKUP($A298+ROUND((COLUMN()-2)/24,5),АТС!$A$41:$F$784,6)+'Иные услуги '!$C$5+'РСТ РСО-А'!$K$7+'РСТ РСО-А'!$G$9</f>
        <v>1425.23</v>
      </c>
      <c r="U298" s="117">
        <f>VLOOKUP($A298+ROUND((COLUMN()-2)/24,5),АТС!$A$41:$F$784,6)+'Иные услуги '!$C$5+'РСТ РСО-А'!$K$7+'РСТ РСО-А'!$G$9</f>
        <v>1425.39</v>
      </c>
      <c r="V298" s="117">
        <f>VLOOKUP($A298+ROUND((COLUMN()-2)/24,5),АТС!$A$41:$F$784,6)+'Иные услуги '!$C$5+'РСТ РСО-А'!$K$7+'РСТ РСО-А'!$G$9</f>
        <v>1425.21</v>
      </c>
      <c r="W298" s="117">
        <f>VLOOKUP($A298+ROUND((COLUMN()-2)/24,5),АТС!$A$41:$F$784,6)+'Иные услуги '!$C$5+'РСТ РСО-А'!$K$7+'РСТ РСО-А'!$G$9</f>
        <v>1425.07</v>
      </c>
      <c r="X298" s="117">
        <f>VLOOKUP($A298+ROUND((COLUMN()-2)/24,5),АТС!$A$41:$F$784,6)+'Иные услуги '!$C$5+'РСТ РСО-А'!$K$7+'РСТ РСО-А'!$G$9</f>
        <v>1424.81</v>
      </c>
      <c r="Y298" s="117">
        <f>VLOOKUP($A298+ROUND((COLUMN()-2)/24,5),АТС!$A$41:$F$784,6)+'Иные услуги '!$C$5+'РСТ РСО-А'!$K$7+'РСТ РСО-А'!$G$9</f>
        <v>1424.1200000000001</v>
      </c>
    </row>
    <row r="299" spans="1:27" x14ac:dyDescent="0.2">
      <c r="A299" s="66">
        <f t="shared" si="9"/>
        <v>43667</v>
      </c>
      <c r="B299" s="117">
        <f>VLOOKUP($A299+ROUND((COLUMN()-2)/24,5),АТС!$A$41:$F$784,6)+'Иные услуги '!$C$5+'РСТ РСО-А'!$K$7+'РСТ РСО-А'!$G$9</f>
        <v>1425.14</v>
      </c>
      <c r="C299" s="117">
        <f>VLOOKUP($A299+ROUND((COLUMN()-2)/24,5),АТС!$A$41:$F$784,6)+'Иные услуги '!$C$5+'РСТ РСО-А'!$K$7+'РСТ РСО-А'!$G$9</f>
        <v>1425.09</v>
      </c>
      <c r="D299" s="117">
        <f>VLOOKUP($A299+ROUND((COLUMN()-2)/24,5),АТС!$A$41:$F$784,6)+'Иные услуги '!$C$5+'РСТ РСО-А'!$K$7+'РСТ РСО-А'!$G$9</f>
        <v>1425.09</v>
      </c>
      <c r="E299" s="117">
        <f>VLOOKUP($A299+ROUND((COLUMN()-2)/24,5),АТС!$A$41:$F$784,6)+'Иные услуги '!$C$5+'РСТ РСО-А'!$K$7+'РСТ РСО-А'!$G$9</f>
        <v>1425.07</v>
      </c>
      <c r="F299" s="117">
        <f>VLOOKUP($A299+ROUND((COLUMN()-2)/24,5),АТС!$A$41:$F$784,6)+'Иные услуги '!$C$5+'РСТ РСО-А'!$K$7+'РСТ РСО-А'!$G$9</f>
        <v>1425.09</v>
      </c>
      <c r="G299" s="117">
        <f>VLOOKUP($A299+ROUND((COLUMN()-2)/24,5),АТС!$A$41:$F$784,6)+'Иные услуги '!$C$5+'РСТ РСО-А'!$K$7+'РСТ РСО-А'!$G$9</f>
        <v>1425.01</v>
      </c>
      <c r="H299" s="117">
        <f>VLOOKUP($A299+ROUND((COLUMN()-2)/24,5),АТС!$A$41:$F$784,6)+'Иные услуги '!$C$5+'РСТ РСО-А'!$K$7+'РСТ РСО-А'!$G$9</f>
        <v>1424.6100000000001</v>
      </c>
      <c r="I299" s="117">
        <f>VLOOKUP($A299+ROUND((COLUMN()-2)/24,5),АТС!$A$41:$F$784,6)+'Иные услуги '!$C$5+'РСТ РСО-А'!$K$7+'РСТ РСО-А'!$G$9</f>
        <v>1424.8600000000001</v>
      </c>
      <c r="J299" s="117">
        <f>VLOOKUP($A299+ROUND((COLUMN()-2)/24,5),АТС!$A$41:$F$784,6)+'Иные услуги '!$C$5+'РСТ РСО-А'!$K$7+'РСТ РСО-А'!$G$9</f>
        <v>1424.98</v>
      </c>
      <c r="K299" s="117">
        <f>VLOOKUP($A299+ROUND((COLUMN()-2)/24,5),АТС!$A$41:$F$784,6)+'Иные услуги '!$C$5+'РСТ РСО-А'!$K$7+'РСТ РСО-А'!$G$9</f>
        <v>1425.2</v>
      </c>
      <c r="L299" s="117">
        <f>VLOOKUP($A299+ROUND((COLUMN()-2)/24,5),АТС!$A$41:$F$784,6)+'Иные услуги '!$C$5+'РСТ РСО-А'!$K$7+'РСТ РСО-А'!$G$9</f>
        <v>1425.33</v>
      </c>
      <c r="M299" s="117">
        <f>VLOOKUP($A299+ROUND((COLUMN()-2)/24,5),АТС!$A$41:$F$784,6)+'Иные услуги '!$C$5+'РСТ РСО-А'!$K$7+'РСТ РСО-А'!$G$9</f>
        <v>1425.38</v>
      </c>
      <c r="N299" s="117">
        <f>VLOOKUP($A299+ROUND((COLUMN()-2)/24,5),АТС!$A$41:$F$784,6)+'Иные услуги '!$C$5+'РСТ РСО-А'!$K$7+'РСТ РСО-А'!$G$9</f>
        <v>1425.3700000000001</v>
      </c>
      <c r="O299" s="117">
        <f>VLOOKUP($A299+ROUND((COLUMN()-2)/24,5),АТС!$A$41:$F$784,6)+'Иные услуги '!$C$5+'РСТ РСО-А'!$K$7+'РСТ РСО-А'!$G$9</f>
        <v>1425.24</v>
      </c>
      <c r="P299" s="117">
        <f>VLOOKUP($A299+ROUND((COLUMN()-2)/24,5),АТС!$A$41:$F$784,6)+'Иные услуги '!$C$5+'РСТ РСО-А'!$K$7+'РСТ РСО-А'!$G$9</f>
        <v>1425.23</v>
      </c>
      <c r="Q299" s="117">
        <f>VLOOKUP($A299+ROUND((COLUMN()-2)/24,5),АТС!$A$41:$F$784,6)+'Иные услуги '!$C$5+'РСТ РСО-А'!$K$7+'РСТ РСО-А'!$G$9</f>
        <v>1425.24</v>
      </c>
      <c r="R299" s="117">
        <f>VLOOKUP($A299+ROUND((COLUMN()-2)/24,5),АТС!$A$41:$F$784,6)+'Иные услуги '!$C$5+'РСТ РСО-А'!$K$7+'РСТ РСО-А'!$G$9</f>
        <v>1425.21</v>
      </c>
      <c r="S299" s="117">
        <f>VLOOKUP($A299+ROUND((COLUMN()-2)/24,5),АТС!$A$41:$F$784,6)+'Иные услуги '!$C$5+'РСТ РСО-А'!$K$7+'РСТ РСО-А'!$G$9</f>
        <v>1425.2</v>
      </c>
      <c r="T299" s="117">
        <f>VLOOKUP($A299+ROUND((COLUMN()-2)/24,5),АТС!$A$41:$F$784,6)+'Иные услуги '!$C$5+'РСТ РСО-А'!$K$7+'РСТ РСО-А'!$G$9</f>
        <v>1425.31</v>
      </c>
      <c r="U299" s="117">
        <f>VLOOKUP($A299+ROUND((COLUMN()-2)/24,5),АТС!$A$41:$F$784,6)+'Иные услуги '!$C$5+'РСТ РСО-А'!$K$7+'РСТ РСО-А'!$G$9</f>
        <v>1425.39</v>
      </c>
      <c r="V299" s="117">
        <f>VLOOKUP($A299+ROUND((COLUMN()-2)/24,5),АТС!$A$41:$F$784,6)+'Иные услуги '!$C$5+'РСТ РСО-А'!$K$7+'РСТ РСО-А'!$G$9</f>
        <v>1425.25</v>
      </c>
      <c r="W299" s="117">
        <f>VLOOKUP($A299+ROUND((COLUMN()-2)/24,5),АТС!$A$41:$F$784,6)+'Иные услуги '!$C$5+'РСТ РСО-А'!$K$7+'РСТ РСО-А'!$G$9</f>
        <v>1425.16</v>
      </c>
      <c r="X299" s="117">
        <f>VLOOKUP($A299+ROUND((COLUMN()-2)/24,5),АТС!$A$41:$F$784,6)+'Иные услуги '!$C$5+'РСТ РСО-А'!$K$7+'РСТ РСО-А'!$G$9</f>
        <v>1424.8600000000001</v>
      </c>
      <c r="Y299" s="117">
        <f>VLOOKUP($A299+ROUND((COLUMN()-2)/24,5),АТС!$A$41:$F$784,6)+'Иные услуги '!$C$5+'РСТ РСО-А'!$K$7+'РСТ РСО-А'!$G$9</f>
        <v>1423.84</v>
      </c>
    </row>
    <row r="300" spans="1:27" x14ac:dyDescent="0.2">
      <c r="A300" s="66">
        <f t="shared" si="9"/>
        <v>43668</v>
      </c>
      <c r="B300" s="117">
        <f>VLOOKUP($A300+ROUND((COLUMN()-2)/24,5),АТС!$A$41:$F$784,6)+'Иные услуги '!$C$5+'РСТ РСО-А'!$K$7+'РСТ РСО-А'!$G$9</f>
        <v>1425.22</v>
      </c>
      <c r="C300" s="117">
        <f>VLOOKUP($A300+ROUND((COLUMN()-2)/24,5),АТС!$A$41:$F$784,6)+'Иные услуги '!$C$5+'РСТ РСО-А'!$K$7+'РСТ РСО-А'!$G$9</f>
        <v>1425.09</v>
      </c>
      <c r="D300" s="117">
        <f>VLOOKUP($A300+ROUND((COLUMN()-2)/24,5),АТС!$A$41:$F$784,6)+'Иные услуги '!$C$5+'РСТ РСО-А'!$K$7+'РСТ РСО-А'!$G$9</f>
        <v>1425.04</v>
      </c>
      <c r="E300" s="117">
        <f>VLOOKUP($A300+ROUND((COLUMN()-2)/24,5),АТС!$A$41:$F$784,6)+'Иные услуги '!$C$5+'РСТ РСО-А'!$K$7+'РСТ РСО-А'!$G$9</f>
        <v>1425.03</v>
      </c>
      <c r="F300" s="117">
        <f>VLOOKUP($A300+ROUND((COLUMN()-2)/24,5),АТС!$A$41:$F$784,6)+'Иные услуги '!$C$5+'РСТ РСО-А'!$K$7+'РСТ РСО-А'!$G$9</f>
        <v>1425.09</v>
      </c>
      <c r="G300" s="117">
        <f>VLOOKUP($A300+ROUND((COLUMN()-2)/24,5),АТС!$A$41:$F$784,6)+'Иные услуги '!$C$5+'РСТ РСО-А'!$K$7+'РСТ РСО-А'!$G$9</f>
        <v>1425.09</v>
      </c>
      <c r="H300" s="117">
        <f>VLOOKUP($A300+ROUND((COLUMN()-2)/24,5),АТС!$A$41:$F$784,6)+'Иные услуги '!$C$5+'РСТ РСО-А'!$K$7+'РСТ РСО-А'!$G$9</f>
        <v>1424.91</v>
      </c>
      <c r="I300" s="117">
        <f>VLOOKUP($A300+ROUND((COLUMN()-2)/24,5),АТС!$A$41:$F$784,6)+'Иные услуги '!$C$5+'РСТ РСО-А'!$K$7+'РСТ РСО-А'!$G$9</f>
        <v>1424.96</v>
      </c>
      <c r="J300" s="117">
        <f>VLOOKUP($A300+ROUND((COLUMN()-2)/24,5),АТС!$A$41:$F$784,6)+'Иные услуги '!$C$5+'РСТ РСО-А'!$K$7+'РСТ РСО-А'!$G$9</f>
        <v>1425.2</v>
      </c>
      <c r="K300" s="117">
        <f>VLOOKUP($A300+ROUND((COLUMN()-2)/24,5),АТС!$A$41:$F$784,6)+'Иные услуги '!$C$5+'РСТ РСО-А'!$K$7+'РСТ РСО-А'!$G$9</f>
        <v>1425.49</v>
      </c>
      <c r="L300" s="117">
        <f>VLOOKUP($A300+ROUND((COLUMN()-2)/24,5),АТС!$A$41:$F$784,6)+'Иные услуги '!$C$5+'РСТ РСО-А'!$K$7+'РСТ РСО-А'!$G$9</f>
        <v>1425.56</v>
      </c>
      <c r="M300" s="117">
        <f>VLOOKUP($A300+ROUND((COLUMN()-2)/24,5),АТС!$A$41:$F$784,6)+'Иные услуги '!$C$5+'РСТ РСО-А'!$K$7+'РСТ РСО-А'!$G$9</f>
        <v>1425.57</v>
      </c>
      <c r="N300" s="117">
        <f>VLOOKUP($A300+ROUND((COLUMN()-2)/24,5),АТС!$A$41:$F$784,6)+'Иные услуги '!$C$5+'РСТ РСО-А'!$K$7+'РСТ РСО-А'!$G$9</f>
        <v>1425.55</v>
      </c>
      <c r="O300" s="117">
        <f>VLOOKUP($A300+ROUND((COLUMN()-2)/24,5),АТС!$A$41:$F$784,6)+'Иные услуги '!$C$5+'РСТ РСО-А'!$K$7+'РСТ РСО-А'!$G$9</f>
        <v>1425.3</v>
      </c>
      <c r="P300" s="117">
        <f>VLOOKUP($A300+ROUND((COLUMN()-2)/24,5),АТС!$A$41:$F$784,6)+'Иные услуги '!$C$5+'РСТ РСО-А'!$K$7+'РСТ РСО-А'!$G$9</f>
        <v>1425.29</v>
      </c>
      <c r="Q300" s="117">
        <f>VLOOKUP($A300+ROUND((COLUMN()-2)/24,5),АТС!$A$41:$F$784,6)+'Иные услуги '!$C$5+'РСТ РСО-А'!$K$7+'РСТ РСО-А'!$G$9</f>
        <v>1425.29</v>
      </c>
      <c r="R300" s="117">
        <f>VLOOKUP($A300+ROUND((COLUMN()-2)/24,5),АТС!$A$41:$F$784,6)+'Иные услуги '!$C$5+'РСТ РСО-А'!$K$7+'РСТ РСО-А'!$G$9</f>
        <v>1425.27</v>
      </c>
      <c r="S300" s="117">
        <f>VLOOKUP($A300+ROUND((COLUMN()-2)/24,5),АТС!$A$41:$F$784,6)+'Иные услуги '!$C$5+'РСТ РСО-А'!$K$7+'РСТ РСО-А'!$G$9</f>
        <v>1425.42</v>
      </c>
      <c r="T300" s="117">
        <f>VLOOKUP($A300+ROUND((COLUMN()-2)/24,5),АТС!$A$41:$F$784,6)+'Иные услуги '!$C$5+'РСТ РСО-А'!$K$7+'РСТ РСО-А'!$G$9</f>
        <v>1425.49</v>
      </c>
      <c r="U300" s="117">
        <f>VLOOKUP($A300+ROUND((COLUMN()-2)/24,5),АТС!$A$41:$F$784,6)+'Иные услуги '!$C$5+'РСТ РСО-А'!$K$7+'РСТ РСО-А'!$G$9</f>
        <v>1425.6200000000001</v>
      </c>
      <c r="V300" s="117">
        <f>VLOOKUP($A300+ROUND((COLUMN()-2)/24,5),АТС!$A$41:$F$784,6)+'Иные услуги '!$C$5+'РСТ РСО-А'!$K$7+'РСТ РСО-А'!$G$9</f>
        <v>1425.34</v>
      </c>
      <c r="W300" s="117">
        <f>VLOOKUP($A300+ROUND((COLUMN()-2)/24,5),АТС!$A$41:$F$784,6)+'Иные услуги '!$C$5+'РСТ РСО-А'!$K$7+'РСТ РСО-А'!$G$9</f>
        <v>1425.3</v>
      </c>
      <c r="X300" s="117">
        <f>VLOOKUP($A300+ROUND((COLUMN()-2)/24,5),АТС!$A$41:$F$784,6)+'Иные услуги '!$C$5+'РСТ РСО-А'!$K$7+'РСТ РСО-А'!$G$9</f>
        <v>1424.93</v>
      </c>
      <c r="Y300" s="117">
        <f>VLOOKUP($A300+ROUND((COLUMN()-2)/24,5),АТС!$A$41:$F$784,6)+'Иные услуги '!$C$5+'РСТ РСО-А'!$K$7+'РСТ РСО-А'!$G$9</f>
        <v>1424.32</v>
      </c>
    </row>
    <row r="301" spans="1:27" x14ac:dyDescent="0.2">
      <c r="A301" s="66">
        <f t="shared" si="9"/>
        <v>43669</v>
      </c>
      <c r="B301" s="117">
        <f>VLOOKUP($A301+ROUND((COLUMN()-2)/24,5),АТС!$A$41:$F$784,6)+'Иные услуги '!$C$5+'РСТ РСО-А'!$K$7+'РСТ РСО-А'!$G$9</f>
        <v>1425.18</v>
      </c>
      <c r="C301" s="117">
        <f>VLOOKUP($A301+ROUND((COLUMN()-2)/24,5),АТС!$A$41:$F$784,6)+'Иные услуги '!$C$5+'РСТ РСО-А'!$K$7+'РСТ РСО-А'!$G$9</f>
        <v>1425.08</v>
      </c>
      <c r="D301" s="117">
        <f>VLOOKUP($A301+ROUND((COLUMN()-2)/24,5),АТС!$A$41:$F$784,6)+'Иные услуги '!$C$5+'РСТ РСО-А'!$K$7+'РСТ РСО-А'!$G$9</f>
        <v>1425.14</v>
      </c>
      <c r="E301" s="117">
        <f>VLOOKUP($A301+ROUND((COLUMN()-2)/24,5),АТС!$A$41:$F$784,6)+'Иные услуги '!$C$5+'РСТ РСО-А'!$K$7+'РСТ РСО-А'!$G$9</f>
        <v>1425.14</v>
      </c>
      <c r="F301" s="117">
        <f>VLOOKUP($A301+ROUND((COLUMN()-2)/24,5),АТС!$A$41:$F$784,6)+'Иные услуги '!$C$5+'РСТ РСО-А'!$K$7+'РСТ РСО-А'!$G$9</f>
        <v>1425.02</v>
      </c>
      <c r="G301" s="117">
        <f>VLOOKUP($A301+ROUND((COLUMN()-2)/24,5),АТС!$A$41:$F$784,6)+'Иные услуги '!$C$5+'РСТ РСО-А'!$K$7+'РСТ РСО-А'!$G$9</f>
        <v>1424.96</v>
      </c>
      <c r="H301" s="117">
        <f>VLOOKUP($A301+ROUND((COLUMN()-2)/24,5),АТС!$A$41:$F$784,6)+'Иные услуги '!$C$5+'РСТ РСО-А'!$K$7+'РСТ РСО-А'!$G$9</f>
        <v>1424.81</v>
      </c>
      <c r="I301" s="117">
        <f>VLOOKUP($A301+ROUND((COLUMN()-2)/24,5),АТС!$A$41:$F$784,6)+'Иные услуги '!$C$5+'РСТ РСО-А'!$K$7+'РСТ РСО-А'!$G$9</f>
        <v>1424.8500000000001</v>
      </c>
      <c r="J301" s="117">
        <f>VLOOKUP($A301+ROUND((COLUMN()-2)/24,5),АТС!$A$41:$F$784,6)+'Иные услуги '!$C$5+'РСТ РСО-А'!$K$7+'РСТ РСО-А'!$G$9</f>
        <v>1425.08</v>
      </c>
      <c r="K301" s="117">
        <f>VLOOKUP($A301+ROUND((COLUMN()-2)/24,5),АТС!$A$41:$F$784,6)+'Иные услуги '!$C$5+'РСТ РСО-А'!$K$7+'РСТ РСО-А'!$G$9</f>
        <v>1425.3700000000001</v>
      </c>
      <c r="L301" s="117">
        <f>VLOOKUP($A301+ROUND((COLUMN()-2)/24,5),АТС!$A$41:$F$784,6)+'Иные услуги '!$C$5+'РСТ РСО-А'!$K$7+'РСТ РСО-А'!$G$9</f>
        <v>1425.46</v>
      </c>
      <c r="M301" s="117">
        <f>VLOOKUP($A301+ROUND((COLUMN()-2)/24,5),АТС!$A$41:$F$784,6)+'Иные услуги '!$C$5+'РСТ РСО-А'!$K$7+'РСТ РСО-А'!$G$9</f>
        <v>1425.5</v>
      </c>
      <c r="N301" s="117">
        <f>VLOOKUP($A301+ROUND((COLUMN()-2)/24,5),АТС!$A$41:$F$784,6)+'Иные услуги '!$C$5+'РСТ РСО-А'!$K$7+'РСТ РСО-А'!$G$9</f>
        <v>1425.46</v>
      </c>
      <c r="O301" s="117">
        <f>VLOOKUP($A301+ROUND((COLUMN()-2)/24,5),АТС!$A$41:$F$784,6)+'Иные услуги '!$C$5+'РСТ РСО-А'!$K$7+'РСТ РСО-А'!$G$9</f>
        <v>1425.16</v>
      </c>
      <c r="P301" s="117">
        <f>VLOOKUP($A301+ROUND((COLUMN()-2)/24,5),АТС!$A$41:$F$784,6)+'Иные услуги '!$C$5+'РСТ РСО-А'!$K$7+'РСТ РСО-А'!$G$9</f>
        <v>1425.15</v>
      </c>
      <c r="Q301" s="117">
        <f>VLOOKUP($A301+ROUND((COLUMN()-2)/24,5),АТС!$A$41:$F$784,6)+'Иные услуги '!$C$5+'РСТ РСО-А'!$K$7+'РСТ РСО-А'!$G$9</f>
        <v>1425.1200000000001</v>
      </c>
      <c r="R301" s="117">
        <f>VLOOKUP($A301+ROUND((COLUMN()-2)/24,5),АТС!$A$41:$F$784,6)+'Иные услуги '!$C$5+'РСТ РСО-А'!$K$7+'РСТ РСО-А'!$G$9</f>
        <v>1425.13</v>
      </c>
      <c r="S301" s="117">
        <f>VLOOKUP($A301+ROUND((COLUMN()-2)/24,5),АТС!$A$41:$F$784,6)+'Иные услуги '!$C$5+'РСТ РСО-А'!$K$7+'РСТ РСО-А'!$G$9</f>
        <v>1425.3500000000001</v>
      </c>
      <c r="T301" s="117">
        <f>VLOOKUP($A301+ROUND((COLUMN()-2)/24,5),АТС!$A$41:$F$784,6)+'Иные услуги '!$C$5+'РСТ РСО-А'!$K$7+'РСТ РСО-А'!$G$9</f>
        <v>1425.42</v>
      </c>
      <c r="U301" s="117">
        <f>VLOOKUP($A301+ROUND((COLUMN()-2)/24,5),АТС!$A$41:$F$784,6)+'Иные услуги '!$C$5+'РСТ РСО-А'!$K$7+'РСТ РСО-А'!$G$9</f>
        <v>1425.53</v>
      </c>
      <c r="V301" s="117">
        <f>VLOOKUP($A301+ROUND((COLUMN()-2)/24,5),АТС!$A$41:$F$784,6)+'Иные услуги '!$C$5+'РСТ РСО-А'!$K$7+'РСТ РСО-А'!$G$9</f>
        <v>1425.32</v>
      </c>
      <c r="W301" s="117">
        <f>VLOOKUP($A301+ROUND((COLUMN()-2)/24,5),АТС!$A$41:$F$784,6)+'Иные услуги '!$C$5+'РСТ РСО-А'!$K$7+'РСТ РСО-А'!$G$9</f>
        <v>1425.3</v>
      </c>
      <c r="X301" s="117">
        <f>VLOOKUP($A301+ROUND((COLUMN()-2)/24,5),АТС!$A$41:$F$784,6)+'Иные услуги '!$C$5+'РСТ РСО-А'!$K$7+'РСТ РСО-А'!$G$9</f>
        <v>1424.9</v>
      </c>
      <c r="Y301" s="117">
        <f>VLOOKUP($A301+ROUND((COLUMN()-2)/24,5),АТС!$A$41:$F$784,6)+'Иные услуги '!$C$5+'РСТ РСО-А'!$K$7+'РСТ РСО-А'!$G$9</f>
        <v>1424.19</v>
      </c>
    </row>
    <row r="302" spans="1:27" x14ac:dyDescent="0.2">
      <c r="A302" s="66">
        <f t="shared" si="9"/>
        <v>43670</v>
      </c>
      <c r="B302" s="117">
        <f>VLOOKUP($A302+ROUND((COLUMN()-2)/24,5),АТС!$A$41:$F$784,6)+'Иные услуги '!$C$5+'РСТ РСО-А'!$K$7+'РСТ РСО-А'!$G$9</f>
        <v>1425.3</v>
      </c>
      <c r="C302" s="117">
        <f>VLOOKUP($A302+ROUND((COLUMN()-2)/24,5),АТС!$A$41:$F$784,6)+'Иные услуги '!$C$5+'РСТ РСО-А'!$K$7+'РСТ РСО-А'!$G$9</f>
        <v>1425.21</v>
      </c>
      <c r="D302" s="117">
        <f>VLOOKUP($A302+ROUND((COLUMN()-2)/24,5),АТС!$A$41:$F$784,6)+'Иные услуги '!$C$5+'РСТ РСО-А'!$K$7+'РСТ РСО-А'!$G$9</f>
        <v>1425.2</v>
      </c>
      <c r="E302" s="117">
        <f>VLOOKUP($A302+ROUND((COLUMN()-2)/24,5),АТС!$A$41:$F$784,6)+'Иные услуги '!$C$5+'РСТ РСО-А'!$K$7+'РСТ РСО-А'!$G$9</f>
        <v>1425.19</v>
      </c>
      <c r="F302" s="117">
        <f>VLOOKUP($A302+ROUND((COLUMN()-2)/24,5),АТС!$A$41:$F$784,6)+'Иные услуги '!$C$5+'РСТ РСО-А'!$K$7+'РСТ РСО-А'!$G$9</f>
        <v>1425.17</v>
      </c>
      <c r="G302" s="117">
        <f>VLOOKUP($A302+ROUND((COLUMN()-2)/24,5),АТС!$A$41:$F$784,6)+'Иные услуги '!$C$5+'РСТ РСО-А'!$K$7+'РСТ РСО-А'!$G$9</f>
        <v>1425.23</v>
      </c>
      <c r="H302" s="117">
        <f>VLOOKUP($A302+ROUND((COLUMN()-2)/24,5),АТС!$A$41:$F$784,6)+'Иные услуги '!$C$5+'РСТ РСО-А'!$K$7+'РСТ РСО-А'!$G$9</f>
        <v>1424.8</v>
      </c>
      <c r="I302" s="117">
        <f>VLOOKUP($A302+ROUND((COLUMN()-2)/24,5),АТС!$A$41:$F$784,6)+'Иные услуги '!$C$5+'РСТ РСО-А'!$K$7+'РСТ РСО-А'!$G$9</f>
        <v>1424.84</v>
      </c>
      <c r="J302" s="117">
        <f>VLOOKUP($A302+ROUND((COLUMN()-2)/24,5),АТС!$A$41:$F$784,6)+'Иные услуги '!$C$5+'РСТ РСО-А'!$K$7+'РСТ РСО-А'!$G$9</f>
        <v>1425.43</v>
      </c>
      <c r="K302" s="117">
        <f>VLOOKUP($A302+ROUND((COLUMN()-2)/24,5),АТС!$A$41:$F$784,6)+'Иные услуги '!$C$5+'РСТ РСО-А'!$K$7+'РСТ РСО-А'!$G$9</f>
        <v>1425.19</v>
      </c>
      <c r="L302" s="117">
        <f>VLOOKUP($A302+ROUND((COLUMN()-2)/24,5),АТС!$A$41:$F$784,6)+'Иные услуги '!$C$5+'РСТ РСО-А'!$K$7+'РСТ РСО-А'!$G$9</f>
        <v>1425.22</v>
      </c>
      <c r="M302" s="117">
        <f>VLOOKUP($A302+ROUND((COLUMN()-2)/24,5),АТС!$A$41:$F$784,6)+'Иные услуги '!$C$5+'РСТ РСО-А'!$K$7+'РСТ РСО-А'!$G$9</f>
        <v>1425.25</v>
      </c>
      <c r="N302" s="117">
        <f>VLOOKUP($A302+ROUND((COLUMN()-2)/24,5),АТС!$A$41:$F$784,6)+'Иные услуги '!$C$5+'РСТ РСО-А'!$K$7+'РСТ РСО-А'!$G$9</f>
        <v>1425.21</v>
      </c>
      <c r="O302" s="117">
        <f>VLOOKUP($A302+ROUND((COLUMN()-2)/24,5),АТС!$A$41:$F$784,6)+'Иные услуги '!$C$5+'РСТ РСО-А'!$K$7+'РСТ РСО-А'!$G$9</f>
        <v>1425.22</v>
      </c>
      <c r="P302" s="117">
        <f>VLOOKUP($A302+ROUND((COLUMN()-2)/24,5),АТС!$A$41:$F$784,6)+'Иные услуги '!$C$5+'РСТ РСО-А'!$K$7+'РСТ РСО-А'!$G$9</f>
        <v>1425.22</v>
      </c>
      <c r="Q302" s="117">
        <f>VLOOKUP($A302+ROUND((COLUMN()-2)/24,5),АТС!$A$41:$F$784,6)+'Иные услуги '!$C$5+'РСТ РСО-А'!$K$7+'РСТ РСО-А'!$G$9</f>
        <v>1425.21</v>
      </c>
      <c r="R302" s="117">
        <f>VLOOKUP($A302+ROUND((COLUMN()-2)/24,5),АТС!$A$41:$F$784,6)+'Иные услуги '!$C$5+'РСТ РСО-А'!$K$7+'РСТ РСО-А'!$G$9</f>
        <v>1425.15</v>
      </c>
      <c r="S302" s="117">
        <f>VLOOKUP($A302+ROUND((COLUMN()-2)/24,5),АТС!$A$41:$F$784,6)+'Иные услуги '!$C$5+'РСТ РСО-А'!$K$7+'РСТ РСО-А'!$G$9</f>
        <v>1425.38</v>
      </c>
      <c r="T302" s="117">
        <f>VLOOKUP($A302+ROUND((COLUMN()-2)/24,5),АТС!$A$41:$F$784,6)+'Иные услуги '!$C$5+'РСТ РСО-А'!$K$7+'РСТ РСО-А'!$G$9</f>
        <v>1425.41</v>
      </c>
      <c r="U302" s="117">
        <f>VLOOKUP($A302+ROUND((COLUMN()-2)/24,5),АТС!$A$41:$F$784,6)+'Иные услуги '!$C$5+'РСТ РСО-А'!$K$7+'РСТ РСО-А'!$G$9</f>
        <v>1425.42</v>
      </c>
      <c r="V302" s="117">
        <f>VLOOKUP($A302+ROUND((COLUMN()-2)/24,5),АТС!$A$41:$F$784,6)+'Иные услуги '!$C$5+'РСТ РСО-А'!$K$7+'РСТ РСО-А'!$G$9</f>
        <v>1425.18</v>
      </c>
      <c r="W302" s="117">
        <f>VLOOKUP($A302+ROUND((COLUMN()-2)/24,5),АТС!$A$41:$F$784,6)+'Иные услуги '!$C$5+'РСТ РСО-А'!$K$7+'РСТ РСО-А'!$G$9</f>
        <v>1425.01</v>
      </c>
      <c r="X302" s="117">
        <f>VLOOKUP($A302+ROUND((COLUMN()-2)/24,5),АТС!$A$41:$F$784,6)+'Иные услуги '!$C$5+'РСТ РСО-А'!$K$7+'РСТ РСО-А'!$G$9</f>
        <v>1424.78</v>
      </c>
      <c r="Y302" s="117">
        <f>VLOOKUP($A302+ROUND((COLUMN()-2)/24,5),АТС!$A$41:$F$784,6)+'Иные услуги '!$C$5+'РСТ РСО-А'!$K$7+'РСТ РСО-А'!$G$9</f>
        <v>1424.21</v>
      </c>
      <c r="AA302" s="67"/>
    </row>
    <row r="303" spans="1:27" x14ac:dyDescent="0.2">
      <c r="A303" s="66">
        <f t="shared" si="9"/>
        <v>43671</v>
      </c>
      <c r="B303" s="117">
        <f>VLOOKUP($A303+ROUND((COLUMN()-2)/24,5),АТС!$A$41:$F$784,6)+'Иные услуги '!$C$5+'РСТ РСО-А'!$K$7+'РСТ РСО-А'!$G$9</f>
        <v>1425.3700000000001</v>
      </c>
      <c r="C303" s="117">
        <f>VLOOKUP($A303+ROUND((COLUMN()-2)/24,5),АТС!$A$41:$F$784,6)+'Иные услуги '!$C$5+'РСТ РСО-А'!$K$7+'РСТ РСО-А'!$G$9</f>
        <v>1425.28</v>
      </c>
      <c r="D303" s="117">
        <f>VLOOKUP($A303+ROUND((COLUMN()-2)/24,5),АТС!$A$41:$F$784,6)+'Иные услуги '!$C$5+'РСТ РСО-А'!$K$7+'РСТ РСО-А'!$G$9</f>
        <v>1425.28</v>
      </c>
      <c r="E303" s="117">
        <f>VLOOKUP($A303+ROUND((COLUMN()-2)/24,5),АТС!$A$41:$F$784,6)+'Иные услуги '!$C$5+'РСТ РСО-А'!$K$7+'РСТ РСО-А'!$G$9</f>
        <v>1425.28</v>
      </c>
      <c r="F303" s="117">
        <f>VLOOKUP($A303+ROUND((COLUMN()-2)/24,5),АТС!$A$41:$F$784,6)+'Иные услуги '!$C$5+'РСТ РСО-А'!$K$7+'РСТ РСО-А'!$G$9</f>
        <v>1425.2</v>
      </c>
      <c r="G303" s="117">
        <f>VLOOKUP($A303+ROUND((COLUMN()-2)/24,5),АТС!$A$41:$F$784,6)+'Иные услуги '!$C$5+'РСТ РСО-А'!$K$7+'РСТ РСО-А'!$G$9</f>
        <v>1425.14</v>
      </c>
      <c r="H303" s="117">
        <f>VLOOKUP($A303+ROUND((COLUMN()-2)/24,5),АТС!$A$41:$F$784,6)+'Иные услуги '!$C$5+'РСТ РСО-А'!$K$7+'РСТ РСО-А'!$G$9</f>
        <v>1424.77</v>
      </c>
      <c r="I303" s="117">
        <f>VLOOKUP($A303+ROUND((COLUMN()-2)/24,5),АТС!$A$41:$F$784,6)+'Иные услуги '!$C$5+'РСТ РСО-А'!$K$7+'РСТ РСО-А'!$G$9</f>
        <v>1425.07</v>
      </c>
      <c r="J303" s="117">
        <f>VLOOKUP($A303+ROUND((COLUMN()-2)/24,5),АТС!$A$41:$F$784,6)+'Иные услуги '!$C$5+'РСТ РСО-А'!$K$7+'РСТ РСО-А'!$G$9</f>
        <v>1425.09</v>
      </c>
      <c r="K303" s="117">
        <f>VLOOKUP($A303+ROUND((COLUMN()-2)/24,5),АТС!$A$41:$F$784,6)+'Иные услуги '!$C$5+'РСТ РСО-А'!$K$7+'РСТ РСО-А'!$G$9</f>
        <v>1425.15</v>
      </c>
      <c r="L303" s="117">
        <f>VLOOKUP($A303+ROUND((COLUMN()-2)/24,5),АТС!$A$41:$F$784,6)+'Иные услуги '!$C$5+'РСТ РСО-А'!$K$7+'РСТ РСО-А'!$G$9</f>
        <v>1425.16</v>
      </c>
      <c r="M303" s="117">
        <f>VLOOKUP($A303+ROUND((COLUMN()-2)/24,5),АТС!$A$41:$F$784,6)+'Иные услуги '!$C$5+'РСТ РСО-А'!$K$7+'РСТ РСО-А'!$G$9</f>
        <v>1425.17</v>
      </c>
      <c r="N303" s="117">
        <f>VLOOKUP($A303+ROUND((COLUMN()-2)/24,5),АТС!$A$41:$F$784,6)+'Иные услуги '!$C$5+'РСТ РСО-А'!$K$7+'РСТ РСО-А'!$G$9</f>
        <v>1425.18</v>
      </c>
      <c r="O303" s="117">
        <f>VLOOKUP($A303+ROUND((COLUMN()-2)/24,5),АТС!$A$41:$F$784,6)+'Иные услуги '!$C$5+'РСТ РСО-А'!$K$7+'РСТ РСО-А'!$G$9</f>
        <v>1425.17</v>
      </c>
      <c r="P303" s="117">
        <f>VLOOKUP($A303+ROUND((COLUMN()-2)/24,5),АТС!$A$41:$F$784,6)+'Иные услуги '!$C$5+'РСТ РСО-А'!$K$7+'РСТ РСО-А'!$G$9</f>
        <v>1425.15</v>
      </c>
      <c r="Q303" s="117">
        <f>VLOOKUP($A303+ROUND((COLUMN()-2)/24,5),АТС!$A$41:$F$784,6)+'Иные услуги '!$C$5+'РСТ РСО-А'!$K$7+'РСТ РСО-А'!$G$9</f>
        <v>1425.13</v>
      </c>
      <c r="R303" s="117">
        <f>VLOOKUP($A303+ROUND((COLUMN()-2)/24,5),АТС!$A$41:$F$784,6)+'Иные услуги '!$C$5+'РСТ РСО-А'!$K$7+'РСТ РСО-А'!$G$9</f>
        <v>1425.3700000000001</v>
      </c>
      <c r="S303" s="117">
        <f>VLOOKUP($A303+ROUND((COLUMN()-2)/24,5),АТС!$A$41:$F$784,6)+'Иные услуги '!$C$5+'РСТ РСО-А'!$K$7+'РСТ РСО-А'!$G$9</f>
        <v>1425.31</v>
      </c>
      <c r="T303" s="117">
        <f>VLOOKUP($A303+ROUND((COLUMN()-2)/24,5),АТС!$A$41:$F$784,6)+'Иные услуги '!$C$5+'РСТ РСО-А'!$K$7+'РСТ РСО-А'!$G$9</f>
        <v>1425.4</v>
      </c>
      <c r="U303" s="117">
        <f>VLOOKUP($A303+ROUND((COLUMN()-2)/24,5),АТС!$A$41:$F$784,6)+'Иные услуги '!$C$5+'РСТ РСО-А'!$K$7+'РСТ РСО-А'!$G$9</f>
        <v>1425.3600000000001</v>
      </c>
      <c r="V303" s="117">
        <f>VLOOKUP($A303+ROUND((COLUMN()-2)/24,5),АТС!$A$41:$F$784,6)+'Иные услуги '!$C$5+'РСТ РСО-А'!$K$7+'РСТ РСО-А'!$G$9</f>
        <v>1425.16</v>
      </c>
      <c r="W303" s="117">
        <f>VLOOKUP($A303+ROUND((COLUMN()-2)/24,5),АТС!$A$41:$F$784,6)+'Иные услуги '!$C$5+'РСТ РСО-А'!$K$7+'РСТ РСО-А'!$G$9</f>
        <v>1425.1000000000001</v>
      </c>
      <c r="X303" s="117">
        <f>VLOOKUP($A303+ROUND((COLUMN()-2)/24,5),АТС!$A$41:$F$784,6)+'Иные услуги '!$C$5+'РСТ РСО-А'!$K$7+'РСТ РСО-А'!$G$9</f>
        <v>1424.64</v>
      </c>
      <c r="Y303" s="117">
        <f>VLOOKUP($A303+ROUND((COLUMN()-2)/24,5),АТС!$A$41:$F$784,6)+'Иные услуги '!$C$5+'РСТ РСО-А'!$K$7+'РСТ РСО-А'!$G$9</f>
        <v>1424.23</v>
      </c>
    </row>
    <row r="304" spans="1:27" x14ac:dyDescent="0.2">
      <c r="A304" s="66">
        <f t="shared" si="9"/>
        <v>43672</v>
      </c>
      <c r="B304" s="117">
        <f>VLOOKUP($A304+ROUND((COLUMN()-2)/24,5),АТС!$A$41:$F$784,6)+'Иные услуги '!$C$5+'РСТ РСО-А'!$K$7+'РСТ РСО-А'!$G$9</f>
        <v>1425.2</v>
      </c>
      <c r="C304" s="117">
        <f>VLOOKUP($A304+ROUND((COLUMN()-2)/24,5),АТС!$A$41:$F$784,6)+'Иные услуги '!$C$5+'РСТ РСО-А'!$K$7+'РСТ РСО-А'!$G$9</f>
        <v>1425.08</v>
      </c>
      <c r="D304" s="117">
        <f>VLOOKUP($A304+ROUND((COLUMN()-2)/24,5),АТС!$A$41:$F$784,6)+'Иные услуги '!$C$5+'РСТ РСО-А'!$K$7+'РСТ РСО-А'!$G$9</f>
        <v>1425.1100000000001</v>
      </c>
      <c r="E304" s="117">
        <f>VLOOKUP($A304+ROUND((COLUMN()-2)/24,5),АТС!$A$41:$F$784,6)+'Иные услуги '!$C$5+'РСТ РСО-А'!$K$7+'РСТ РСО-А'!$G$9</f>
        <v>1425.06</v>
      </c>
      <c r="F304" s="117">
        <f>VLOOKUP($A304+ROUND((COLUMN()-2)/24,5),АТС!$A$41:$F$784,6)+'Иные услуги '!$C$5+'РСТ РСО-А'!$K$7+'РСТ РСО-А'!$G$9</f>
        <v>1424.97</v>
      </c>
      <c r="G304" s="117">
        <f>VLOOKUP($A304+ROUND((COLUMN()-2)/24,5),АТС!$A$41:$F$784,6)+'Иные услуги '!$C$5+'РСТ РСО-А'!$K$7+'РСТ РСО-А'!$G$9</f>
        <v>1424.9</v>
      </c>
      <c r="H304" s="117">
        <f>VLOOKUP($A304+ROUND((COLUMN()-2)/24,5),АТС!$A$41:$F$784,6)+'Иные услуги '!$C$5+'РСТ РСО-А'!$K$7+'РСТ РСО-А'!$G$9</f>
        <v>1424.38</v>
      </c>
      <c r="I304" s="117">
        <f>VLOOKUP($A304+ROUND((COLUMN()-2)/24,5),АТС!$A$41:$F$784,6)+'Иные услуги '!$C$5+'РСТ РСО-А'!$K$7+'РСТ РСО-А'!$G$9</f>
        <v>1424.73</v>
      </c>
      <c r="J304" s="117">
        <f>VLOOKUP($A304+ROUND((COLUMN()-2)/24,5),АТС!$A$41:$F$784,6)+'Иные услуги '!$C$5+'РСТ РСО-А'!$K$7+'РСТ РСО-А'!$G$9</f>
        <v>1425.02</v>
      </c>
      <c r="K304" s="117">
        <f>VLOOKUP($A304+ROUND((COLUMN()-2)/24,5),АТС!$A$41:$F$784,6)+'Иные услуги '!$C$5+'РСТ РСО-А'!$K$7+'РСТ РСО-А'!$G$9</f>
        <v>1425.3</v>
      </c>
      <c r="L304" s="117">
        <f>VLOOKUP($A304+ROUND((COLUMN()-2)/24,5),АТС!$A$41:$F$784,6)+'Иные услуги '!$C$5+'РСТ РСО-А'!$K$7+'РСТ РСО-А'!$G$9</f>
        <v>1425.38</v>
      </c>
      <c r="M304" s="117">
        <f>VLOOKUP($A304+ROUND((COLUMN()-2)/24,5),АТС!$A$41:$F$784,6)+'Иные услуги '!$C$5+'РСТ РСО-А'!$K$7+'РСТ РСО-А'!$G$9</f>
        <v>1425.39</v>
      </c>
      <c r="N304" s="117">
        <f>VLOOKUP($A304+ROUND((COLUMN()-2)/24,5),АТС!$A$41:$F$784,6)+'Иные услуги '!$C$5+'РСТ РСО-А'!$K$7+'РСТ РСО-А'!$G$9</f>
        <v>1425.3600000000001</v>
      </c>
      <c r="O304" s="117">
        <f>VLOOKUP($A304+ROUND((COLUMN()-2)/24,5),АТС!$A$41:$F$784,6)+'Иные услуги '!$C$5+'РСТ РСО-А'!$K$7+'РСТ РСО-А'!$G$9</f>
        <v>1425.13</v>
      </c>
      <c r="P304" s="117">
        <f>VLOOKUP($A304+ROUND((COLUMN()-2)/24,5),АТС!$A$41:$F$784,6)+'Иные услуги '!$C$5+'РСТ РСО-А'!$K$7+'РСТ РСО-А'!$G$9</f>
        <v>1425.1200000000001</v>
      </c>
      <c r="Q304" s="117">
        <f>VLOOKUP($A304+ROUND((COLUMN()-2)/24,5),АТС!$A$41:$F$784,6)+'Иные услуги '!$C$5+'РСТ РСО-А'!$K$7+'РСТ РСО-А'!$G$9</f>
        <v>1425.1100000000001</v>
      </c>
      <c r="R304" s="117">
        <f>VLOOKUP($A304+ROUND((COLUMN()-2)/24,5),АТС!$A$41:$F$784,6)+'Иные услуги '!$C$5+'РСТ РСО-А'!$K$7+'РСТ РСО-А'!$G$9</f>
        <v>1425.08</v>
      </c>
      <c r="S304" s="117">
        <f>VLOOKUP($A304+ROUND((COLUMN()-2)/24,5),АТС!$A$41:$F$784,6)+'Иные услуги '!$C$5+'РСТ РСО-А'!$K$7+'РСТ РСО-А'!$G$9</f>
        <v>1425.15</v>
      </c>
      <c r="T304" s="117">
        <f>VLOOKUP($A304+ROUND((COLUMN()-2)/24,5),АТС!$A$41:$F$784,6)+'Иные услуги '!$C$5+'РСТ РСО-А'!$K$7+'РСТ РСО-А'!$G$9</f>
        <v>1425.17</v>
      </c>
      <c r="U304" s="117">
        <f>VLOOKUP($A304+ROUND((COLUMN()-2)/24,5),АТС!$A$41:$F$784,6)+'Иные услуги '!$C$5+'РСТ РСО-А'!$K$7+'РСТ РСО-А'!$G$9</f>
        <v>1425.34</v>
      </c>
      <c r="V304" s="117">
        <f>VLOOKUP($A304+ROUND((COLUMN()-2)/24,5),АТС!$A$41:$F$784,6)+'Иные услуги '!$C$5+'РСТ РСО-А'!$K$7+'РСТ РСО-А'!$G$9</f>
        <v>1425.2</v>
      </c>
      <c r="W304" s="117">
        <f>VLOOKUP($A304+ROUND((COLUMN()-2)/24,5),АТС!$A$41:$F$784,6)+'Иные услуги '!$C$5+'РСТ РСО-А'!$K$7+'РСТ РСО-А'!$G$9</f>
        <v>1425.14</v>
      </c>
      <c r="X304" s="117">
        <f>VLOOKUP($A304+ROUND((COLUMN()-2)/24,5),АТС!$A$41:$F$784,6)+'Иные услуги '!$C$5+'РСТ РСО-А'!$K$7+'РСТ РСО-А'!$G$9</f>
        <v>1424.75</v>
      </c>
      <c r="Y304" s="117">
        <f>VLOOKUP($A304+ROUND((COLUMN()-2)/24,5),АТС!$A$41:$F$784,6)+'Иные услуги '!$C$5+'РСТ РСО-А'!$K$7+'РСТ РСО-А'!$G$9</f>
        <v>1424.01</v>
      </c>
    </row>
    <row r="305" spans="1:25" x14ac:dyDescent="0.2">
      <c r="A305" s="66">
        <f t="shared" si="9"/>
        <v>43673</v>
      </c>
      <c r="B305" s="117">
        <f>VLOOKUP($A305+ROUND((COLUMN()-2)/24,5),АТС!$A$41:$F$784,6)+'Иные услуги '!$C$5+'РСТ РСО-А'!$K$7+'РСТ РСО-А'!$G$9</f>
        <v>1424.7</v>
      </c>
      <c r="C305" s="117">
        <f>VLOOKUP($A305+ROUND((COLUMN()-2)/24,5),АТС!$A$41:$F$784,6)+'Иные услуги '!$C$5+'РСТ РСО-А'!$K$7+'РСТ РСО-А'!$G$9</f>
        <v>1424.63</v>
      </c>
      <c r="D305" s="117">
        <f>VLOOKUP($A305+ROUND((COLUMN()-2)/24,5),АТС!$A$41:$F$784,6)+'Иные услуги '!$C$5+'РСТ РСО-А'!$K$7+'РСТ РСО-А'!$G$9</f>
        <v>1424.63</v>
      </c>
      <c r="E305" s="117">
        <f>VLOOKUP($A305+ROUND((COLUMN()-2)/24,5),АТС!$A$41:$F$784,6)+'Иные услуги '!$C$5+'РСТ РСО-А'!$K$7+'РСТ РСО-А'!$G$9</f>
        <v>1424.7</v>
      </c>
      <c r="F305" s="117">
        <f>VLOOKUP($A305+ROUND((COLUMN()-2)/24,5),АТС!$A$41:$F$784,6)+'Иные услуги '!$C$5+'РСТ РСО-А'!$K$7+'РСТ РСО-А'!$G$9</f>
        <v>1424.64</v>
      </c>
      <c r="G305" s="117">
        <f>VLOOKUP($A305+ROUND((COLUMN()-2)/24,5),АТС!$A$41:$F$784,6)+'Иные услуги '!$C$5+'РСТ РСО-А'!$K$7+'РСТ РСО-А'!$G$9</f>
        <v>1424.43</v>
      </c>
      <c r="H305" s="117">
        <f>VLOOKUP($A305+ROUND((COLUMN()-2)/24,5),АТС!$A$41:$F$784,6)+'Иные услуги '!$C$5+'РСТ РСО-А'!$K$7+'РСТ РСО-А'!$G$9</f>
        <v>1423.69</v>
      </c>
      <c r="I305" s="117">
        <f>VLOOKUP($A305+ROUND((COLUMN()-2)/24,5),АТС!$A$41:$F$784,6)+'Иные услуги '!$C$5+'РСТ РСО-А'!$K$7+'РСТ РСО-А'!$G$9</f>
        <v>1424.18</v>
      </c>
      <c r="J305" s="117">
        <f>VLOOKUP($A305+ROUND((COLUMN()-2)/24,5),АТС!$A$41:$F$784,6)+'Иные услуги '!$C$5+'РСТ РСО-А'!$K$7+'РСТ РСО-А'!$G$9</f>
        <v>1424.8</v>
      </c>
      <c r="K305" s="117">
        <f>VLOOKUP($A305+ROUND((COLUMN()-2)/24,5),АТС!$A$41:$F$784,6)+'Иные услуги '!$C$5+'РСТ РСО-А'!$K$7+'РСТ РСО-А'!$G$9</f>
        <v>1424.98</v>
      </c>
      <c r="L305" s="117">
        <f>VLOOKUP($A305+ROUND((COLUMN()-2)/24,5),АТС!$A$41:$F$784,6)+'Иные услуги '!$C$5+'РСТ РСО-А'!$K$7+'РСТ РСО-А'!$G$9</f>
        <v>1425.08</v>
      </c>
      <c r="M305" s="117">
        <f>VLOOKUP($A305+ROUND((COLUMN()-2)/24,5),АТС!$A$41:$F$784,6)+'Иные услуги '!$C$5+'РСТ РСО-А'!$K$7+'РСТ РСО-А'!$G$9</f>
        <v>1425.13</v>
      </c>
      <c r="N305" s="117">
        <f>VLOOKUP($A305+ROUND((COLUMN()-2)/24,5),АТС!$A$41:$F$784,6)+'Иные услуги '!$C$5+'РСТ РСО-А'!$K$7+'РСТ РСО-А'!$G$9</f>
        <v>1425.08</v>
      </c>
      <c r="O305" s="117">
        <f>VLOOKUP($A305+ROUND((COLUMN()-2)/24,5),АТС!$A$41:$F$784,6)+'Иные услуги '!$C$5+'РСТ РСО-А'!$K$7+'РСТ РСО-А'!$G$9</f>
        <v>1425.03</v>
      </c>
      <c r="P305" s="117">
        <f>VLOOKUP($A305+ROUND((COLUMN()-2)/24,5),АТС!$A$41:$F$784,6)+'Иные услуги '!$C$5+'РСТ РСО-А'!$K$7+'РСТ РСО-А'!$G$9</f>
        <v>1425</v>
      </c>
      <c r="Q305" s="117">
        <f>VLOOKUP($A305+ROUND((COLUMN()-2)/24,5),АТС!$A$41:$F$784,6)+'Иные услуги '!$C$5+'РСТ РСО-А'!$K$7+'РСТ РСО-А'!$G$9</f>
        <v>1425</v>
      </c>
      <c r="R305" s="117">
        <f>VLOOKUP($A305+ROUND((COLUMN()-2)/24,5),АТС!$A$41:$F$784,6)+'Иные услуги '!$C$5+'РСТ РСО-А'!$K$7+'РСТ РСО-А'!$G$9</f>
        <v>1424.96</v>
      </c>
      <c r="S305" s="117">
        <f>VLOOKUP($A305+ROUND((COLUMN()-2)/24,5),АТС!$A$41:$F$784,6)+'Иные услуги '!$C$5+'РСТ РСО-А'!$K$7+'РСТ РСО-А'!$G$9</f>
        <v>1424.84</v>
      </c>
      <c r="T305" s="117">
        <f>VLOOKUP($A305+ROUND((COLUMN()-2)/24,5),АТС!$A$41:$F$784,6)+'Иные услуги '!$C$5+'РСТ РСО-А'!$K$7+'РСТ РСО-А'!$G$9</f>
        <v>1424.78</v>
      </c>
      <c r="U305" s="117">
        <f>VLOOKUP($A305+ROUND((COLUMN()-2)/24,5),АТС!$A$41:$F$784,6)+'Иные услуги '!$C$5+'РСТ РСО-А'!$K$7+'РСТ РСО-А'!$G$9</f>
        <v>1425.08</v>
      </c>
      <c r="V305" s="117">
        <f>VLOOKUP($A305+ROUND((COLUMN()-2)/24,5),АТС!$A$41:$F$784,6)+'Иные услуги '!$C$5+'РСТ РСО-А'!$K$7+'РСТ РСО-А'!$G$9</f>
        <v>1424.91</v>
      </c>
      <c r="W305" s="117">
        <f>VLOOKUP($A305+ROUND((COLUMN()-2)/24,5),АТС!$A$41:$F$784,6)+'Иные услуги '!$C$5+'РСТ РСО-А'!$K$7+'РСТ РСО-А'!$G$9</f>
        <v>1424.78</v>
      </c>
      <c r="X305" s="117">
        <f>VLOOKUP($A305+ROUND((COLUMN()-2)/24,5),АТС!$A$41:$F$784,6)+'Иные услуги '!$C$5+'РСТ РСО-А'!$K$7+'РСТ РСО-А'!$G$9</f>
        <v>1424.26</v>
      </c>
      <c r="Y305" s="117">
        <f>VLOOKUP($A305+ROUND((COLUMN()-2)/24,5),АТС!$A$41:$F$784,6)+'Иные услуги '!$C$5+'РСТ РСО-А'!$K$7+'РСТ РСО-А'!$G$9</f>
        <v>1423.38</v>
      </c>
    </row>
    <row r="306" spans="1:25" x14ac:dyDescent="0.2">
      <c r="A306" s="66">
        <f t="shared" si="9"/>
        <v>43674</v>
      </c>
      <c r="B306" s="117">
        <f>VLOOKUP($A306+ROUND((COLUMN()-2)/24,5),АТС!$A$41:$F$784,6)+'Иные услуги '!$C$5+'РСТ РСО-А'!$K$7+'РСТ РСО-А'!$G$9</f>
        <v>1424.76</v>
      </c>
      <c r="C306" s="117">
        <f>VLOOKUP($A306+ROUND((COLUMN()-2)/24,5),АТС!$A$41:$F$784,6)+'Иные услуги '!$C$5+'РСТ РСО-А'!$K$7+'РСТ РСО-А'!$G$9</f>
        <v>1424.6200000000001</v>
      </c>
      <c r="D306" s="117">
        <f>VLOOKUP($A306+ROUND((COLUMN()-2)/24,5),АТС!$A$41:$F$784,6)+'Иные услуги '!$C$5+'РСТ РСО-А'!$K$7+'РСТ РСО-А'!$G$9</f>
        <v>1424.63</v>
      </c>
      <c r="E306" s="117">
        <f>VLOOKUP($A306+ROUND((COLUMN()-2)/24,5),АТС!$A$41:$F$784,6)+'Иные услуги '!$C$5+'РСТ РСО-А'!$K$7+'РСТ РСО-А'!$G$9</f>
        <v>1424.6100000000001</v>
      </c>
      <c r="F306" s="117">
        <f>VLOOKUP($A306+ROUND((COLUMN()-2)/24,5),АТС!$A$41:$F$784,6)+'Иные услуги '!$C$5+'РСТ РСО-А'!$K$7+'РСТ РСО-А'!$G$9</f>
        <v>1424.64</v>
      </c>
      <c r="G306" s="117">
        <f>VLOOKUP($A306+ROUND((COLUMN()-2)/24,5),АТС!$A$41:$F$784,6)+'Иные услуги '!$C$5+'РСТ РСО-А'!$K$7+'РСТ РСО-А'!$G$9</f>
        <v>1424.45</v>
      </c>
      <c r="H306" s="117">
        <f>VLOOKUP($A306+ROUND((COLUMN()-2)/24,5),АТС!$A$41:$F$784,6)+'Иные услуги '!$C$5+'РСТ РСО-А'!$K$7+'РСТ РСО-А'!$G$9</f>
        <v>1423.79</v>
      </c>
      <c r="I306" s="117">
        <f>VLOOKUP($A306+ROUND((COLUMN()-2)/24,5),АТС!$A$41:$F$784,6)+'Иные услуги '!$C$5+'РСТ РСО-А'!$K$7+'РСТ РСО-А'!$G$9</f>
        <v>1424.05</v>
      </c>
      <c r="J306" s="117">
        <f>VLOOKUP($A306+ROUND((COLUMN()-2)/24,5),АТС!$A$41:$F$784,6)+'Иные услуги '!$C$5+'РСТ РСО-А'!$K$7+'РСТ РСО-А'!$G$9</f>
        <v>1424.7</v>
      </c>
      <c r="K306" s="117">
        <f>VLOOKUP($A306+ROUND((COLUMN()-2)/24,5),АТС!$A$41:$F$784,6)+'Иные услуги '!$C$5+'РСТ РСО-А'!$K$7+'РСТ РСО-А'!$G$9</f>
        <v>1424.89</v>
      </c>
      <c r="L306" s="117">
        <f>VLOOKUP($A306+ROUND((COLUMN()-2)/24,5),АТС!$A$41:$F$784,6)+'Иные услуги '!$C$5+'РСТ РСО-А'!$K$7+'РСТ РСО-А'!$G$9</f>
        <v>1424.99</v>
      </c>
      <c r="M306" s="117">
        <f>VLOOKUP($A306+ROUND((COLUMN()-2)/24,5),АТС!$A$41:$F$784,6)+'Иные услуги '!$C$5+'РСТ РСО-А'!$K$7+'РСТ РСО-А'!$G$9</f>
        <v>1425.03</v>
      </c>
      <c r="N306" s="117">
        <f>VLOOKUP($A306+ROUND((COLUMN()-2)/24,5),АТС!$A$41:$F$784,6)+'Иные услуги '!$C$5+'РСТ РСО-А'!$K$7+'РСТ РСО-А'!$G$9</f>
        <v>1424.99</v>
      </c>
      <c r="O306" s="117">
        <f>VLOOKUP($A306+ROUND((COLUMN()-2)/24,5),АТС!$A$41:$F$784,6)+'Иные услуги '!$C$5+'РСТ РСО-А'!$K$7+'РСТ РСО-А'!$G$9</f>
        <v>1424.99</v>
      </c>
      <c r="P306" s="117">
        <f>VLOOKUP($A306+ROUND((COLUMN()-2)/24,5),АТС!$A$41:$F$784,6)+'Иные услуги '!$C$5+'РСТ РСО-А'!$K$7+'РСТ РСО-А'!$G$9</f>
        <v>1424.99</v>
      </c>
      <c r="Q306" s="117">
        <f>VLOOKUP($A306+ROUND((COLUMN()-2)/24,5),АТС!$A$41:$F$784,6)+'Иные услуги '!$C$5+'РСТ РСО-А'!$K$7+'РСТ РСО-А'!$G$9</f>
        <v>1424.96</v>
      </c>
      <c r="R306" s="117">
        <f>VLOOKUP($A306+ROUND((COLUMN()-2)/24,5),АТС!$A$41:$F$784,6)+'Иные услуги '!$C$5+'РСТ РСО-А'!$K$7+'РСТ РСО-А'!$G$9</f>
        <v>1424.93</v>
      </c>
      <c r="S306" s="117">
        <f>VLOOKUP($A306+ROUND((COLUMN()-2)/24,5),АТС!$A$41:$F$784,6)+'Иные услуги '!$C$5+'РСТ РСО-А'!$K$7+'РСТ РСО-А'!$G$9</f>
        <v>1424.8</v>
      </c>
      <c r="T306" s="117">
        <f>VLOOKUP($A306+ROUND((COLUMN()-2)/24,5),АТС!$A$41:$F$784,6)+'Иные услуги '!$C$5+'РСТ РСО-А'!$K$7+'РСТ РСО-А'!$G$9</f>
        <v>1424.81</v>
      </c>
      <c r="U306" s="117">
        <f>VLOOKUP($A306+ROUND((COLUMN()-2)/24,5),АТС!$A$41:$F$784,6)+'Иные услуги '!$C$5+'РСТ РСО-А'!$K$7+'РСТ РСО-А'!$G$9</f>
        <v>1425.1100000000001</v>
      </c>
      <c r="V306" s="117">
        <f>VLOOKUP($A306+ROUND((COLUMN()-2)/24,5),АТС!$A$41:$F$784,6)+'Иные услуги '!$C$5+'РСТ РСО-А'!$K$7+'РСТ РСО-А'!$G$9</f>
        <v>1424.98</v>
      </c>
      <c r="W306" s="117">
        <f>VLOOKUP($A306+ROUND((COLUMN()-2)/24,5),АТС!$A$41:$F$784,6)+'Иные услуги '!$C$5+'РСТ РСО-А'!$K$7+'РСТ РСО-А'!$G$9</f>
        <v>1424.8700000000001</v>
      </c>
      <c r="X306" s="117">
        <f>VLOOKUP($A306+ROUND((COLUMN()-2)/24,5),АТС!$A$41:$F$784,6)+'Иные услуги '!$C$5+'РСТ РСО-А'!$K$7+'РСТ РСО-А'!$G$9</f>
        <v>1424.38</v>
      </c>
      <c r="Y306" s="117">
        <f>VLOOKUP($A306+ROUND((COLUMN()-2)/24,5),АТС!$A$41:$F$784,6)+'Иные услуги '!$C$5+'РСТ РСО-А'!$K$7+'РСТ РСО-А'!$G$9</f>
        <v>1423.34</v>
      </c>
    </row>
    <row r="307" spans="1:25" x14ac:dyDescent="0.2">
      <c r="A307" s="66">
        <f t="shared" si="9"/>
        <v>43675</v>
      </c>
      <c r="B307" s="117">
        <f>VLOOKUP($A307+ROUND((COLUMN()-2)/24,5),АТС!$A$41:$F$784,6)+'Иные услуги '!$C$5+'РСТ РСО-А'!$K$7+'РСТ РСО-А'!$G$9</f>
        <v>1425.05</v>
      </c>
      <c r="C307" s="117">
        <f>VLOOKUP($A307+ROUND((COLUMN()-2)/24,5),АТС!$A$41:$F$784,6)+'Иные услуги '!$C$5+'РСТ РСО-А'!$K$7+'РСТ РСО-А'!$G$9</f>
        <v>1424.96</v>
      </c>
      <c r="D307" s="117">
        <f>VLOOKUP($A307+ROUND((COLUMN()-2)/24,5),АТС!$A$41:$F$784,6)+'Иные услуги '!$C$5+'РСТ РСО-А'!$K$7+'РСТ РСО-А'!$G$9</f>
        <v>1424.98</v>
      </c>
      <c r="E307" s="117">
        <f>VLOOKUP($A307+ROUND((COLUMN()-2)/24,5),АТС!$A$41:$F$784,6)+'Иные услуги '!$C$5+'РСТ РСО-А'!$K$7+'РСТ РСО-А'!$G$9</f>
        <v>1424.97</v>
      </c>
      <c r="F307" s="117">
        <f>VLOOKUP($A307+ROUND((COLUMN()-2)/24,5),АТС!$A$41:$F$784,6)+'Иные услуги '!$C$5+'РСТ РСО-А'!$K$7+'РСТ РСО-А'!$G$9</f>
        <v>1424.92</v>
      </c>
      <c r="G307" s="117">
        <f>VLOOKUP($A307+ROUND((COLUMN()-2)/24,5),АТС!$A$41:$F$784,6)+'Иные услуги '!$C$5+'РСТ РСО-А'!$K$7+'РСТ РСО-А'!$G$9</f>
        <v>1424.74</v>
      </c>
      <c r="H307" s="117">
        <f>VLOOKUP($A307+ROUND((COLUMN()-2)/24,5),АТС!$A$41:$F$784,6)+'Иные услуги '!$C$5+'РСТ РСО-А'!$K$7+'РСТ РСО-А'!$G$9</f>
        <v>1424.05</v>
      </c>
      <c r="I307" s="117">
        <f>VLOOKUP($A307+ROUND((COLUMN()-2)/24,5),АТС!$A$41:$F$784,6)+'Иные услуги '!$C$5+'РСТ РСО-А'!$K$7+'РСТ РСО-А'!$G$9</f>
        <v>1424.47</v>
      </c>
      <c r="J307" s="117">
        <f>VLOOKUP($A307+ROUND((COLUMN()-2)/24,5),АТС!$A$41:$F$784,6)+'Иные услуги '!$C$5+'РСТ РСО-А'!$K$7+'РСТ РСО-А'!$G$9</f>
        <v>1424.95</v>
      </c>
      <c r="K307" s="117">
        <f>VLOOKUP($A307+ROUND((COLUMN()-2)/24,5),АТС!$A$41:$F$784,6)+'Иные услуги '!$C$5+'РСТ РСО-А'!$K$7+'РСТ РСО-А'!$G$9</f>
        <v>1425.15</v>
      </c>
      <c r="L307" s="117">
        <f>VLOOKUP($A307+ROUND((COLUMN()-2)/24,5),АТС!$A$41:$F$784,6)+'Иные услуги '!$C$5+'РСТ РСО-А'!$K$7+'РСТ РСО-А'!$G$9</f>
        <v>1425.26</v>
      </c>
      <c r="M307" s="117">
        <f>VLOOKUP($A307+ROUND((COLUMN()-2)/24,5),АТС!$A$41:$F$784,6)+'Иные услуги '!$C$5+'РСТ РСО-А'!$K$7+'РСТ РСО-А'!$G$9</f>
        <v>1425.33</v>
      </c>
      <c r="N307" s="117">
        <f>VLOOKUP($A307+ROUND((COLUMN()-2)/24,5),АТС!$A$41:$F$784,6)+'Иные услуги '!$C$5+'РСТ РСО-А'!$K$7+'РСТ РСО-А'!$G$9</f>
        <v>1425.18</v>
      </c>
      <c r="O307" s="117">
        <f>VLOOKUP($A307+ROUND((COLUMN()-2)/24,5),АТС!$A$41:$F$784,6)+'Иные услуги '!$C$5+'РСТ РСО-А'!$K$7+'РСТ РСО-А'!$G$9</f>
        <v>1425.18</v>
      </c>
      <c r="P307" s="117">
        <f>VLOOKUP($A307+ROUND((COLUMN()-2)/24,5),АТС!$A$41:$F$784,6)+'Иные услуги '!$C$5+'РСТ РСО-А'!$K$7+'РСТ РСО-А'!$G$9</f>
        <v>1425.14</v>
      </c>
      <c r="Q307" s="117">
        <f>VLOOKUP($A307+ROUND((COLUMN()-2)/24,5),АТС!$A$41:$F$784,6)+'Иные услуги '!$C$5+'РСТ РСО-А'!$K$7+'РСТ РСО-А'!$G$9</f>
        <v>1425.14</v>
      </c>
      <c r="R307" s="117">
        <f>VLOOKUP($A307+ROUND((COLUMN()-2)/24,5),АТС!$A$41:$F$784,6)+'Иные услуги '!$C$5+'РСТ РСО-А'!$K$7+'РСТ РСО-А'!$G$9</f>
        <v>1425.1100000000001</v>
      </c>
      <c r="S307" s="117">
        <f>VLOOKUP($A307+ROUND((COLUMN()-2)/24,5),АТС!$A$41:$F$784,6)+'Иные услуги '!$C$5+'РСТ РСО-А'!$K$7+'РСТ РСО-А'!$G$9</f>
        <v>1425.07</v>
      </c>
      <c r="T307" s="117">
        <f>VLOOKUP($A307+ROUND((COLUMN()-2)/24,5),АТС!$A$41:$F$784,6)+'Иные услуги '!$C$5+'РСТ РСО-А'!$K$7+'РСТ РСО-А'!$G$9</f>
        <v>1425.1000000000001</v>
      </c>
      <c r="U307" s="117">
        <f>VLOOKUP($A307+ROUND((COLUMN()-2)/24,5),АТС!$A$41:$F$784,6)+'Иные услуги '!$C$5+'РСТ РСО-А'!$K$7+'РСТ РСО-А'!$G$9</f>
        <v>1425.26</v>
      </c>
      <c r="V307" s="117">
        <f>VLOOKUP($A307+ROUND((COLUMN()-2)/24,5),АТС!$A$41:$F$784,6)+'Иные услуги '!$C$5+'РСТ РСО-А'!$K$7+'РСТ РСО-А'!$G$9</f>
        <v>1425.06</v>
      </c>
      <c r="W307" s="117">
        <f>VLOOKUP($A307+ROUND((COLUMN()-2)/24,5),АТС!$A$41:$F$784,6)+'Иные услуги '!$C$5+'РСТ РСО-А'!$K$7+'РСТ РСО-А'!$G$9</f>
        <v>1424.97</v>
      </c>
      <c r="X307" s="117">
        <f>VLOOKUP($A307+ROUND((COLUMN()-2)/24,5),АТС!$A$41:$F$784,6)+'Иные услуги '!$C$5+'РСТ РСО-А'!$K$7+'РСТ РСО-А'!$G$9</f>
        <v>1424.59</v>
      </c>
      <c r="Y307" s="117">
        <f>VLOOKUP($A307+ROUND((COLUMN()-2)/24,5),АТС!$A$41:$F$784,6)+'Иные услуги '!$C$5+'РСТ РСО-А'!$K$7+'РСТ РСО-А'!$G$9</f>
        <v>1424.08</v>
      </c>
    </row>
    <row r="308" spans="1:25" x14ac:dyDescent="0.2">
      <c r="A308" s="66">
        <f t="shared" si="9"/>
        <v>43676</v>
      </c>
      <c r="B308" s="117">
        <f>VLOOKUP($A308+ROUND((COLUMN()-2)/24,5),АТС!$A$41:$F$784,6)+'Иные услуги '!$C$5+'РСТ РСО-А'!$K$7+'РСТ РСО-А'!$G$9</f>
        <v>1425.22</v>
      </c>
      <c r="C308" s="117">
        <f>VLOOKUP($A308+ROUND((COLUMN()-2)/24,5),АТС!$A$41:$F$784,6)+'Иные услуги '!$C$5+'РСТ РСО-А'!$K$7+'РСТ РСО-А'!$G$9</f>
        <v>1425.2</v>
      </c>
      <c r="D308" s="117">
        <f>VLOOKUP($A308+ROUND((COLUMN()-2)/24,5),АТС!$A$41:$F$784,6)+'Иные услуги '!$C$5+'РСТ РСО-А'!$K$7+'РСТ РСО-А'!$G$9</f>
        <v>1425.2</v>
      </c>
      <c r="E308" s="117">
        <f>VLOOKUP($A308+ROUND((COLUMN()-2)/24,5),АТС!$A$41:$F$784,6)+'Иные услуги '!$C$5+'РСТ РСО-А'!$K$7+'РСТ РСО-А'!$G$9</f>
        <v>1425.24</v>
      </c>
      <c r="F308" s="117">
        <f>VLOOKUP($A308+ROUND((COLUMN()-2)/24,5),АТС!$A$41:$F$784,6)+'Иные услуги '!$C$5+'РСТ РСО-А'!$K$7+'РСТ РСО-А'!$G$9</f>
        <v>1425.06</v>
      </c>
      <c r="G308" s="117">
        <f>VLOOKUP($A308+ROUND((COLUMN()-2)/24,5),АТС!$A$41:$F$784,6)+'Иные услуги '!$C$5+'РСТ РСО-А'!$K$7+'РСТ РСО-А'!$G$9</f>
        <v>1425.17</v>
      </c>
      <c r="H308" s="117">
        <f>VLOOKUP($A308+ROUND((COLUMN()-2)/24,5),АТС!$A$41:$F$784,6)+'Иные услуги '!$C$5+'РСТ РСО-А'!$K$7+'РСТ РСО-А'!$G$9</f>
        <v>1424.89</v>
      </c>
      <c r="I308" s="117">
        <f>VLOOKUP($A308+ROUND((COLUMN()-2)/24,5),АТС!$A$41:$F$784,6)+'Иные услуги '!$C$5+'РСТ РСО-А'!$K$7+'РСТ РСО-А'!$G$9</f>
        <v>1425.3600000000001</v>
      </c>
      <c r="J308" s="117">
        <f>VLOOKUP($A308+ROUND((COLUMN()-2)/24,5),АТС!$A$41:$F$784,6)+'Иные услуги '!$C$5+'РСТ РСО-А'!$K$7+'РСТ РСО-А'!$G$9</f>
        <v>1425.45</v>
      </c>
      <c r="K308" s="117">
        <f>VLOOKUP($A308+ROUND((COLUMN()-2)/24,5),АТС!$A$41:$F$784,6)+'Иные услуги '!$C$5+'РСТ РСО-А'!$K$7+'РСТ РСО-А'!$G$9</f>
        <v>1425.5</v>
      </c>
      <c r="L308" s="117">
        <f>VLOOKUP($A308+ROUND((COLUMN()-2)/24,5),АТС!$A$41:$F$784,6)+'Иные услуги '!$C$5+'РСТ РСО-А'!$K$7+'РСТ РСО-А'!$G$9</f>
        <v>1425.48</v>
      </c>
      <c r="M308" s="117">
        <f>VLOOKUP($A308+ROUND((COLUMN()-2)/24,5),АТС!$A$41:$F$784,6)+'Иные услуги '!$C$5+'РСТ РСО-А'!$K$7+'РСТ РСО-А'!$G$9</f>
        <v>1425.45</v>
      </c>
      <c r="N308" s="117">
        <f>VLOOKUP($A308+ROUND((COLUMN()-2)/24,5),АТС!$A$41:$F$784,6)+'Иные услуги '!$C$5+'РСТ РСО-А'!$K$7+'РСТ РСО-А'!$G$9</f>
        <v>1425.3600000000001</v>
      </c>
      <c r="O308" s="117">
        <f>VLOOKUP($A308+ROUND((COLUMN()-2)/24,5),АТС!$A$41:$F$784,6)+'Иные услуги '!$C$5+'РСТ РСО-А'!$K$7+'РСТ РСО-А'!$G$9</f>
        <v>1425.32</v>
      </c>
      <c r="P308" s="117">
        <f>VLOOKUP($A308+ROUND((COLUMN()-2)/24,5),АТС!$A$41:$F$784,6)+'Иные услуги '!$C$5+'РСТ РСО-А'!$K$7+'РСТ РСО-А'!$G$9</f>
        <v>1425.26</v>
      </c>
      <c r="Q308" s="117">
        <f>VLOOKUP($A308+ROUND((COLUMN()-2)/24,5),АТС!$A$41:$F$784,6)+'Иные услуги '!$C$5+'РСТ РСО-А'!$K$7+'РСТ РСО-А'!$G$9</f>
        <v>1425.22</v>
      </c>
      <c r="R308" s="117">
        <f>VLOOKUP($A308+ROUND((COLUMN()-2)/24,5),АТС!$A$41:$F$784,6)+'Иные услуги '!$C$5+'РСТ РСО-А'!$K$7+'РСТ РСО-А'!$G$9</f>
        <v>1425.21</v>
      </c>
      <c r="S308" s="117">
        <f>VLOOKUP($A308+ROUND((COLUMN()-2)/24,5),АТС!$A$41:$F$784,6)+'Иные услуги '!$C$5+'РСТ РСО-А'!$K$7+'РСТ РСО-А'!$G$9</f>
        <v>1425.2</v>
      </c>
      <c r="T308" s="117">
        <f>VLOOKUP($A308+ROUND((COLUMN()-2)/24,5),АТС!$A$41:$F$784,6)+'Иные услуги '!$C$5+'РСТ РСО-А'!$K$7+'РСТ РСО-А'!$G$9</f>
        <v>1425.32</v>
      </c>
      <c r="U308" s="117">
        <f>VLOOKUP($A308+ROUND((COLUMN()-2)/24,5),АТС!$A$41:$F$784,6)+'Иные услуги '!$C$5+'РСТ РСО-А'!$K$7+'РСТ РСО-А'!$G$9</f>
        <v>1425.3500000000001</v>
      </c>
      <c r="V308" s="117">
        <f>VLOOKUP($A308+ROUND((COLUMN()-2)/24,5),АТС!$A$41:$F$784,6)+'Иные услуги '!$C$5+'РСТ РСО-А'!$K$7+'РСТ РСО-А'!$G$9</f>
        <v>1425.14</v>
      </c>
      <c r="W308" s="117">
        <f>VLOOKUP($A308+ROUND((COLUMN()-2)/24,5),АТС!$A$41:$F$784,6)+'Иные услуги '!$C$5+'РСТ РСО-А'!$K$7+'РСТ РСО-А'!$G$9</f>
        <v>1425.1000000000001</v>
      </c>
      <c r="X308" s="117">
        <f>VLOOKUP($A308+ROUND((COLUMN()-2)/24,5),АТС!$A$41:$F$784,6)+'Иные услуги '!$C$5+'РСТ РСО-А'!$K$7+'РСТ РСО-А'!$G$9</f>
        <v>1424.66</v>
      </c>
      <c r="Y308" s="117">
        <f>VLOOKUP($A308+ROUND((COLUMN()-2)/24,5),АТС!$A$41:$F$784,6)+'Иные услуги '!$C$5+'РСТ РСО-А'!$K$7+'РСТ РСО-А'!$G$9</f>
        <v>1424.16</v>
      </c>
    </row>
    <row r="309" spans="1:25" x14ac:dyDescent="0.2">
      <c r="A309" s="66">
        <f t="shared" si="9"/>
        <v>43677</v>
      </c>
      <c r="B309" s="117">
        <f>VLOOKUP($A309+ROUND((COLUMN()-2)/24,5),АТС!$A$41:$F$784,6)+'Иные услуги '!$C$5+'РСТ РСО-А'!$K$7+'РСТ РСО-А'!$G$9</f>
        <v>1425.04</v>
      </c>
      <c r="C309" s="117">
        <f>VLOOKUP($A309+ROUND((COLUMN()-2)/24,5),АТС!$A$41:$F$784,6)+'Иные услуги '!$C$5+'РСТ РСО-А'!$K$7+'РСТ РСО-А'!$G$9</f>
        <v>1425.02</v>
      </c>
      <c r="D309" s="117">
        <f>VLOOKUP($A309+ROUND((COLUMN()-2)/24,5),АТС!$A$41:$F$784,6)+'Иные услуги '!$C$5+'РСТ РСО-А'!$K$7+'РСТ РСО-А'!$G$9</f>
        <v>1424.97</v>
      </c>
      <c r="E309" s="117">
        <f>VLOOKUP($A309+ROUND((COLUMN()-2)/24,5),АТС!$A$41:$F$784,6)+'Иные услуги '!$C$5+'РСТ РСО-А'!$K$7+'РСТ РСО-А'!$G$9</f>
        <v>1424.98</v>
      </c>
      <c r="F309" s="117">
        <f>VLOOKUP($A309+ROUND((COLUMN()-2)/24,5),АТС!$A$41:$F$784,6)+'Иные услуги '!$C$5+'РСТ РСО-А'!$K$7+'РСТ РСО-А'!$G$9</f>
        <v>1424.99</v>
      </c>
      <c r="G309" s="117">
        <f>VLOOKUP($A309+ROUND((COLUMN()-2)/24,5),АТС!$A$41:$F$784,6)+'Иные услуги '!$C$5+'РСТ РСО-А'!$K$7+'РСТ РСО-А'!$G$9</f>
        <v>1425.02</v>
      </c>
      <c r="H309" s="117">
        <f>VLOOKUP($A309+ROUND((COLUMN()-2)/24,5),АТС!$A$41:$F$784,6)+'Иные услуги '!$C$5+'РСТ РСО-А'!$K$7+'РСТ РСО-А'!$G$9</f>
        <v>1424.6000000000001</v>
      </c>
      <c r="I309" s="117">
        <f>VLOOKUP($A309+ROUND((COLUMN()-2)/24,5),АТС!$A$41:$F$784,6)+'Иные услуги '!$C$5+'РСТ РСО-А'!$K$7+'РСТ РСО-А'!$G$9</f>
        <v>1425.04</v>
      </c>
      <c r="J309" s="117">
        <f>VLOOKUP($A309+ROUND((COLUMN()-2)/24,5),АТС!$A$41:$F$784,6)+'Иные услуги '!$C$5+'РСТ РСО-А'!$K$7+'РСТ РСО-А'!$G$9</f>
        <v>1425.34</v>
      </c>
      <c r="K309" s="117">
        <f>VLOOKUP($A309+ROUND((COLUMN()-2)/24,5),АТС!$A$41:$F$784,6)+'Иные услуги '!$C$5+'РСТ РСО-А'!$K$7+'РСТ РСО-А'!$G$9</f>
        <v>1425.38</v>
      </c>
      <c r="L309" s="117">
        <f>VLOOKUP($A309+ROUND((COLUMN()-2)/24,5),АТС!$A$41:$F$784,6)+'Иные услуги '!$C$5+'РСТ РСО-А'!$K$7+'РСТ РСО-А'!$G$9</f>
        <v>1425.44</v>
      </c>
      <c r="M309" s="117">
        <f>VLOOKUP($A309+ROUND((COLUMN()-2)/24,5),АТС!$A$41:$F$784,6)+'Иные услуги '!$C$5+'РСТ РСО-А'!$K$7+'РСТ РСО-А'!$G$9</f>
        <v>1425.41</v>
      </c>
      <c r="N309" s="117">
        <f>VLOOKUP($A309+ROUND((COLUMN()-2)/24,5),АТС!$A$41:$F$784,6)+'Иные услуги '!$C$5+'РСТ РСО-А'!$K$7+'РСТ РСО-А'!$G$9</f>
        <v>1425.32</v>
      </c>
      <c r="O309" s="117">
        <f>VLOOKUP($A309+ROUND((COLUMN()-2)/24,5),АТС!$A$41:$F$784,6)+'Иные услуги '!$C$5+'РСТ РСО-А'!$K$7+'РСТ РСО-А'!$G$9</f>
        <v>1425.31</v>
      </c>
      <c r="P309" s="117">
        <f>VLOOKUP($A309+ROUND((COLUMN()-2)/24,5),АТС!$A$41:$F$784,6)+'Иные услуги '!$C$5+'РСТ РСО-А'!$K$7+'РСТ РСО-А'!$G$9</f>
        <v>1425.31</v>
      </c>
      <c r="Q309" s="117">
        <f>VLOOKUP($A309+ROUND((COLUMN()-2)/24,5),АТС!$A$41:$F$784,6)+'Иные услуги '!$C$5+'РСТ РСО-А'!$K$7+'РСТ РСО-А'!$G$9</f>
        <v>1425.3</v>
      </c>
      <c r="R309" s="117">
        <f>VLOOKUP($A309+ROUND((COLUMN()-2)/24,5),АТС!$A$41:$F$784,6)+'Иные услуги '!$C$5+'РСТ РСО-А'!$K$7+'РСТ РСО-А'!$G$9</f>
        <v>1425.26</v>
      </c>
      <c r="S309" s="117">
        <f>VLOOKUP($A309+ROUND((COLUMN()-2)/24,5),АТС!$A$41:$F$784,6)+'Иные услуги '!$C$5+'РСТ РСО-А'!$K$7+'РСТ РСО-А'!$G$9</f>
        <v>1425.22</v>
      </c>
      <c r="T309" s="117">
        <f>VLOOKUP($A309+ROUND((COLUMN()-2)/24,5),АТС!$A$41:$F$784,6)+'Иные услуги '!$C$5+'РСТ РСО-А'!$K$7+'РСТ РСО-А'!$G$9</f>
        <v>1425.23</v>
      </c>
      <c r="U309" s="117">
        <f>VLOOKUP($A309+ROUND((COLUMN()-2)/24,5),АТС!$A$41:$F$784,6)+'Иные услуги '!$C$5+'РСТ РСО-А'!$K$7+'РСТ РСО-А'!$G$9</f>
        <v>1425.3600000000001</v>
      </c>
      <c r="V309" s="117">
        <f>VLOOKUP($A309+ROUND((COLUMN()-2)/24,5),АТС!$A$41:$F$784,6)+'Иные услуги '!$C$5+'РСТ РСО-А'!$K$7+'РСТ РСО-А'!$G$9</f>
        <v>1425.2</v>
      </c>
      <c r="W309" s="117">
        <f>VLOOKUP($A309+ROUND((COLUMN()-2)/24,5),АТС!$A$41:$F$784,6)+'Иные услуги '!$C$5+'РСТ РСО-А'!$K$7+'РСТ РСО-А'!$G$9</f>
        <v>1425.05</v>
      </c>
      <c r="X309" s="117">
        <f>VLOOKUP($A309+ROUND((COLUMN()-2)/24,5),АТС!$A$41:$F$784,6)+'Иные услуги '!$C$5+'РСТ РСО-А'!$K$7+'РСТ РСО-А'!$G$9</f>
        <v>1424.7</v>
      </c>
      <c r="Y309" s="117">
        <f>VLOOKUP($A309+ROUND((COLUMN()-2)/24,5),АТС!$A$41:$F$784,6)+'Иные услуги '!$C$5+'РСТ РСО-А'!$K$7+'РСТ РСО-А'!$G$9</f>
        <v>1424.38</v>
      </c>
    </row>
    <row r="310" spans="1:25" x14ac:dyDescent="0.2">
      <c r="A310" s="72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</row>
    <row r="311" spans="1:25" x14ac:dyDescent="0.25">
      <c r="A311" s="74" t="s">
        <v>128</v>
      </c>
    </row>
    <row r="312" spans="1:25" ht="12.75" x14ac:dyDescent="0.2">
      <c r="A312" s="144" t="s">
        <v>35</v>
      </c>
      <c r="B312" s="147" t="s">
        <v>99</v>
      </c>
      <c r="C312" s="148"/>
      <c r="D312" s="148"/>
      <c r="E312" s="148"/>
      <c r="F312" s="148"/>
      <c r="G312" s="148"/>
      <c r="H312" s="148"/>
      <c r="I312" s="148"/>
      <c r="J312" s="148"/>
      <c r="K312" s="148"/>
      <c r="L312" s="148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9"/>
    </row>
    <row r="313" spans="1:25" ht="12.75" x14ac:dyDescent="0.2">
      <c r="A313" s="145"/>
      <c r="B313" s="150"/>
      <c r="C313" s="151"/>
      <c r="D313" s="151"/>
      <c r="E313" s="151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  <c r="X313" s="151"/>
      <c r="Y313" s="152"/>
    </row>
    <row r="314" spans="1:25" ht="12.75" x14ac:dyDescent="0.2">
      <c r="A314" s="145"/>
      <c r="B314" s="153" t="s">
        <v>100</v>
      </c>
      <c r="C314" s="155" t="s">
        <v>101</v>
      </c>
      <c r="D314" s="155" t="s">
        <v>102</v>
      </c>
      <c r="E314" s="155" t="s">
        <v>103</v>
      </c>
      <c r="F314" s="155" t="s">
        <v>104</v>
      </c>
      <c r="G314" s="155" t="s">
        <v>105</v>
      </c>
      <c r="H314" s="155" t="s">
        <v>106</v>
      </c>
      <c r="I314" s="155" t="s">
        <v>107</v>
      </c>
      <c r="J314" s="155" t="s">
        <v>108</v>
      </c>
      <c r="K314" s="155" t="s">
        <v>109</v>
      </c>
      <c r="L314" s="155" t="s">
        <v>110</v>
      </c>
      <c r="M314" s="155" t="s">
        <v>111</v>
      </c>
      <c r="N314" s="157" t="s">
        <v>112</v>
      </c>
      <c r="O314" s="155" t="s">
        <v>113</v>
      </c>
      <c r="P314" s="155" t="s">
        <v>114</v>
      </c>
      <c r="Q314" s="155" t="s">
        <v>115</v>
      </c>
      <c r="R314" s="155" t="s">
        <v>116</v>
      </c>
      <c r="S314" s="155" t="s">
        <v>117</v>
      </c>
      <c r="T314" s="155" t="s">
        <v>118</v>
      </c>
      <c r="U314" s="155" t="s">
        <v>119</v>
      </c>
      <c r="V314" s="155" t="s">
        <v>120</v>
      </c>
      <c r="W314" s="155" t="s">
        <v>121</v>
      </c>
      <c r="X314" s="155" t="s">
        <v>122</v>
      </c>
      <c r="Y314" s="155" t="s">
        <v>123</v>
      </c>
    </row>
    <row r="315" spans="1:25" ht="12.75" x14ac:dyDescent="0.2">
      <c r="A315" s="146"/>
      <c r="B315" s="154"/>
      <c r="C315" s="156"/>
      <c r="D315" s="156"/>
      <c r="E315" s="156"/>
      <c r="F315" s="156"/>
      <c r="G315" s="156"/>
      <c r="H315" s="156"/>
      <c r="I315" s="156"/>
      <c r="J315" s="156"/>
      <c r="K315" s="156"/>
      <c r="L315" s="156"/>
      <c r="M315" s="156"/>
      <c r="N315" s="158"/>
      <c r="O315" s="156"/>
      <c r="P315" s="156"/>
      <c r="Q315" s="156"/>
      <c r="R315" s="156"/>
      <c r="S315" s="156"/>
      <c r="T315" s="156"/>
      <c r="U315" s="156"/>
      <c r="V315" s="156"/>
      <c r="W315" s="156"/>
      <c r="X315" s="156"/>
      <c r="Y315" s="156"/>
    </row>
    <row r="316" spans="1:25" x14ac:dyDescent="0.2">
      <c r="A316" s="66">
        <f t="shared" ref="A316:A344" si="10">A279</f>
        <v>43647</v>
      </c>
      <c r="B316" s="91">
        <f>VLOOKUP($A316+ROUND((COLUMN()-2)/24,5),АТС!$A$41:$F$784,6)+'Иные услуги '!$C$5+'РСТ РСО-А'!$K$7+'РСТ РСО-А'!$H$9</f>
        <v>1335.67</v>
      </c>
      <c r="C316" s="117">
        <f>VLOOKUP($A316+ROUND((COLUMN()-2)/24,5),АТС!$A$41:$F$784,6)+'Иные услуги '!$C$5+'РСТ РСО-А'!$K$7+'РСТ РСО-А'!$H$9</f>
        <v>1335.56</v>
      </c>
      <c r="D316" s="117">
        <f>VLOOKUP($A316+ROUND((COLUMN()-2)/24,5),АТС!$A$41:$F$784,6)+'Иные услуги '!$C$5+'РСТ РСО-А'!$K$7+'РСТ РСО-А'!$H$9</f>
        <v>1335.6299999999999</v>
      </c>
      <c r="E316" s="117">
        <f>VLOOKUP($A316+ROUND((COLUMN()-2)/24,5),АТС!$A$41:$F$784,6)+'Иные услуги '!$C$5+'РСТ РСО-А'!$K$7+'РСТ РСО-А'!$H$9</f>
        <v>1335.6299999999999</v>
      </c>
      <c r="F316" s="117">
        <f>VLOOKUP($A316+ROUND((COLUMN()-2)/24,5),АТС!$A$41:$F$784,6)+'Иные услуги '!$C$5+'РСТ РСО-А'!$K$7+'РСТ РСО-А'!$H$9</f>
        <v>1335.51</v>
      </c>
      <c r="G316" s="117">
        <f>VLOOKUP($A316+ROUND((COLUMN()-2)/24,5),АТС!$A$41:$F$784,6)+'Иные услуги '!$C$5+'РСТ РСО-А'!$K$7+'РСТ РСО-А'!$H$9</f>
        <v>1335.51</v>
      </c>
      <c r="H316" s="117">
        <f>VLOOKUP($A316+ROUND((COLUMN()-2)/24,5),АТС!$A$41:$F$784,6)+'Иные услуги '!$C$5+'РСТ РСО-А'!$K$7+'РСТ РСО-А'!$H$9</f>
        <v>1335.26</v>
      </c>
      <c r="I316" s="117">
        <f>VLOOKUP($A316+ROUND((COLUMN()-2)/24,5),АТС!$A$41:$F$784,6)+'Иные услуги '!$C$5+'РСТ РСО-А'!$K$7+'РСТ РСО-А'!$H$9</f>
        <v>1335.68</v>
      </c>
      <c r="J316" s="117">
        <f>VLOOKUP($A316+ROUND((COLUMN()-2)/24,5),АТС!$A$41:$F$784,6)+'Иные услуги '!$C$5+'РСТ РСО-А'!$K$7+'РСТ РСО-А'!$H$9</f>
        <v>1335.8799999999999</v>
      </c>
      <c r="K316" s="117">
        <f>VLOOKUP($A316+ROUND((COLUMN()-2)/24,5),АТС!$A$41:$F$784,6)+'Иные услуги '!$C$5+'РСТ РСО-А'!$K$7+'РСТ РСО-А'!$H$9</f>
        <v>1335.93</v>
      </c>
      <c r="L316" s="117">
        <f>VLOOKUP($A316+ROUND((COLUMN()-2)/24,5),АТС!$A$41:$F$784,6)+'Иные услуги '!$C$5+'РСТ РСО-А'!$K$7+'РСТ РСО-А'!$H$9</f>
        <v>1335.92</v>
      </c>
      <c r="M316" s="117">
        <f>VLOOKUP($A316+ROUND((COLUMN()-2)/24,5),АТС!$A$41:$F$784,6)+'Иные услуги '!$C$5+'РСТ РСО-А'!$K$7+'РСТ РСО-А'!$H$9</f>
        <v>1335.92</v>
      </c>
      <c r="N316" s="117">
        <f>VLOOKUP($A316+ROUND((COLUMN()-2)/24,5),АТС!$A$41:$F$784,6)+'Иные услуги '!$C$5+'РСТ РСО-А'!$K$7+'РСТ РСО-А'!$H$9</f>
        <v>1335.92</v>
      </c>
      <c r="O316" s="117">
        <f>VLOOKUP($A316+ROUND((COLUMN()-2)/24,5),АТС!$A$41:$F$784,6)+'Иные услуги '!$C$5+'РСТ РСО-А'!$K$7+'РСТ РСО-А'!$H$9</f>
        <v>1335.53</v>
      </c>
      <c r="P316" s="117">
        <f>VLOOKUP($A316+ROUND((COLUMN()-2)/24,5),АТС!$A$41:$F$784,6)+'Иные услуги '!$C$5+'РСТ РСО-А'!$K$7+'РСТ РСО-А'!$H$9</f>
        <v>1335.59</v>
      </c>
      <c r="Q316" s="117">
        <f>VLOOKUP($A316+ROUND((COLUMN()-2)/24,5),АТС!$A$41:$F$784,6)+'Иные услуги '!$C$5+'РСТ РСО-А'!$K$7+'РСТ РСО-А'!$H$9</f>
        <v>1335.55</v>
      </c>
      <c r="R316" s="117">
        <f>VLOOKUP($A316+ROUND((COLUMN()-2)/24,5),АТС!$A$41:$F$784,6)+'Иные услуги '!$C$5+'РСТ РСО-А'!$K$7+'РСТ РСО-А'!$H$9</f>
        <v>1335.6299999999999</v>
      </c>
      <c r="S316" s="117">
        <f>VLOOKUP($A316+ROUND((COLUMN()-2)/24,5),АТС!$A$41:$F$784,6)+'Иные услуги '!$C$5+'РСТ РСО-А'!$K$7+'РСТ РСО-А'!$H$9</f>
        <v>1335.6499999999999</v>
      </c>
      <c r="T316" s="117">
        <f>VLOOKUP($A316+ROUND((COLUMN()-2)/24,5),АТС!$A$41:$F$784,6)+'Иные услуги '!$C$5+'РСТ РСО-А'!$K$7+'РСТ РСО-А'!$H$9</f>
        <v>1335.8799999999999</v>
      </c>
      <c r="U316" s="117">
        <f>VLOOKUP($A316+ROUND((COLUMN()-2)/24,5),АТС!$A$41:$F$784,6)+'Иные услуги '!$C$5+'РСТ РСО-А'!$K$7+'РСТ РСО-А'!$H$9</f>
        <v>1335.96</v>
      </c>
      <c r="V316" s="117">
        <f>VLOOKUP($A316+ROUND((COLUMN()-2)/24,5),АТС!$A$41:$F$784,6)+'Иные услуги '!$C$5+'РСТ РСО-А'!$K$7+'РСТ РСО-А'!$H$9</f>
        <v>1335.73</v>
      </c>
      <c r="W316" s="117">
        <f>VLOOKUP($A316+ROUND((COLUMN()-2)/24,5),АТС!$A$41:$F$784,6)+'Иные услуги '!$C$5+'РСТ РСО-А'!$K$7+'РСТ РСО-А'!$H$9</f>
        <v>1335.68</v>
      </c>
      <c r="X316" s="117">
        <f>VLOOKUP($A316+ROUND((COLUMN()-2)/24,5),АТС!$A$41:$F$784,6)+'Иные услуги '!$C$5+'РСТ РСО-А'!$K$7+'РСТ РСО-А'!$H$9</f>
        <v>1335.51</v>
      </c>
      <c r="Y316" s="117">
        <f>VLOOKUP($A316+ROUND((COLUMN()-2)/24,5),АТС!$A$41:$F$784,6)+'Иные услуги '!$C$5+'РСТ РСО-А'!$K$7+'РСТ РСО-А'!$H$9</f>
        <v>1335.42</v>
      </c>
    </row>
    <row r="317" spans="1:25" x14ac:dyDescent="0.2">
      <c r="A317" s="66">
        <f t="shared" si="10"/>
        <v>43648</v>
      </c>
      <c r="B317" s="117">
        <f>VLOOKUP($A317+ROUND((COLUMN()-2)/24,5),АТС!$A$41:$F$784,6)+'Иные услуги '!$C$5+'РСТ РСО-А'!$K$7+'РСТ РСО-А'!$H$9</f>
        <v>1335.94</v>
      </c>
      <c r="C317" s="117">
        <f>VLOOKUP($A317+ROUND((COLUMN()-2)/24,5),АТС!$A$41:$F$784,6)+'Иные услуги '!$C$5+'РСТ РСО-А'!$K$7+'РСТ РСО-А'!$H$9</f>
        <v>1335.78</v>
      </c>
      <c r="D317" s="117">
        <f>VLOOKUP($A317+ROUND((COLUMN()-2)/24,5),АТС!$A$41:$F$784,6)+'Иные услуги '!$C$5+'РСТ РСО-А'!$K$7+'РСТ РСО-А'!$H$9</f>
        <v>1335.73</v>
      </c>
      <c r="E317" s="117">
        <f>VLOOKUP($A317+ROUND((COLUMN()-2)/24,5),АТС!$A$41:$F$784,6)+'Иные услуги '!$C$5+'РСТ РСО-А'!$K$7+'РСТ РСО-А'!$H$9</f>
        <v>1335.73</v>
      </c>
      <c r="F317" s="117">
        <f>VLOOKUP($A317+ROUND((COLUMN()-2)/24,5),АТС!$A$41:$F$784,6)+'Иные услуги '!$C$5+'РСТ РСО-А'!$K$7+'РСТ РСО-А'!$H$9</f>
        <v>1336.29</v>
      </c>
      <c r="G317" s="117">
        <f>VLOOKUP($A317+ROUND((COLUMN()-2)/24,5),АТС!$A$41:$F$784,6)+'Иные услуги '!$C$5+'РСТ РСО-А'!$K$7+'РСТ РСО-А'!$H$9</f>
        <v>1336.3</v>
      </c>
      <c r="H317" s="117">
        <f>VLOOKUP($A317+ROUND((COLUMN()-2)/24,5),АТС!$A$41:$F$784,6)+'Иные услуги '!$C$5+'РСТ РСО-А'!$K$7+'РСТ РСО-А'!$H$9</f>
        <v>1336.31</v>
      </c>
      <c r="I317" s="117">
        <f>VLOOKUP($A317+ROUND((COLUMN()-2)/24,5),АТС!$A$41:$F$784,6)+'Иные услуги '!$C$5+'РСТ РСО-А'!$K$7+'РСТ РСО-А'!$H$9</f>
        <v>1335.77</v>
      </c>
      <c r="J317" s="117">
        <f>VLOOKUP($A317+ROUND((COLUMN()-2)/24,5),АТС!$A$41:$F$784,6)+'Иные услуги '!$C$5+'РСТ РСО-А'!$K$7+'РСТ РСО-А'!$H$9</f>
        <v>1335.83</v>
      </c>
      <c r="K317" s="117">
        <f>VLOOKUP($A317+ROUND((COLUMN()-2)/24,5),АТС!$A$41:$F$784,6)+'Иные услуги '!$C$5+'РСТ РСО-А'!$K$7+'РСТ РСО-А'!$H$9</f>
        <v>1335.8999999999999</v>
      </c>
      <c r="L317" s="117">
        <f>VLOOKUP($A317+ROUND((COLUMN()-2)/24,5),АТС!$A$41:$F$784,6)+'Иные услуги '!$C$5+'РСТ РСО-А'!$K$7+'РСТ РСО-А'!$H$9</f>
        <v>1335.92</v>
      </c>
      <c r="M317" s="117">
        <f>VLOOKUP($A317+ROUND((COLUMN()-2)/24,5),АТС!$A$41:$F$784,6)+'Иные услуги '!$C$5+'РСТ РСО-А'!$K$7+'РСТ РСО-А'!$H$9</f>
        <v>1335.92</v>
      </c>
      <c r="N317" s="117">
        <f>VLOOKUP($A317+ROUND((COLUMN()-2)/24,5),АТС!$A$41:$F$784,6)+'Иные услуги '!$C$5+'РСТ РСО-А'!$K$7+'РСТ РСО-А'!$H$9</f>
        <v>1335.92</v>
      </c>
      <c r="O317" s="117">
        <f>VLOOKUP($A317+ROUND((COLUMN()-2)/24,5),АТС!$A$41:$F$784,6)+'Иные услуги '!$C$5+'РСТ РСО-А'!$K$7+'РСТ РСО-А'!$H$9</f>
        <v>1335.6399999999999</v>
      </c>
      <c r="P317" s="117">
        <f>VLOOKUP($A317+ROUND((COLUMN()-2)/24,5),АТС!$A$41:$F$784,6)+'Иные услуги '!$C$5+'РСТ РСО-А'!$K$7+'РСТ РСО-А'!$H$9</f>
        <v>1335.6299999999999</v>
      </c>
      <c r="Q317" s="117">
        <f>VLOOKUP($A317+ROUND((COLUMN()-2)/24,5),АТС!$A$41:$F$784,6)+'Иные услуги '!$C$5+'РСТ РСО-А'!$K$7+'РСТ РСО-А'!$H$9</f>
        <v>1335.6399999999999</v>
      </c>
      <c r="R317" s="117">
        <f>VLOOKUP($A317+ROUND((COLUMN()-2)/24,5),АТС!$A$41:$F$784,6)+'Иные услуги '!$C$5+'РСТ РСО-А'!$K$7+'РСТ РСО-А'!$H$9</f>
        <v>1335.6</v>
      </c>
      <c r="S317" s="117">
        <f>VLOOKUP($A317+ROUND((COLUMN()-2)/24,5),АТС!$A$41:$F$784,6)+'Иные услуги '!$C$5+'РСТ РСО-А'!$K$7+'РСТ РСО-А'!$H$9</f>
        <v>1335.62</v>
      </c>
      <c r="T317" s="117">
        <f>VLOOKUP($A317+ROUND((COLUMN()-2)/24,5),АТС!$A$41:$F$784,6)+'Иные услуги '!$C$5+'РСТ РСО-А'!$K$7+'РСТ РСО-А'!$H$9</f>
        <v>1335.8799999999999</v>
      </c>
      <c r="U317" s="117">
        <f>VLOOKUP($A317+ROUND((COLUMN()-2)/24,5),АТС!$A$41:$F$784,6)+'Иные услуги '!$C$5+'РСТ РСО-А'!$K$7+'РСТ РСО-А'!$H$9</f>
        <v>1335.8899999999999</v>
      </c>
      <c r="V317" s="117">
        <f>VLOOKUP($A317+ROUND((COLUMN()-2)/24,5),АТС!$A$41:$F$784,6)+'Иные услуги '!$C$5+'РСТ РСО-А'!$K$7+'РСТ РСО-А'!$H$9</f>
        <v>1335.66</v>
      </c>
      <c r="W317" s="117">
        <f>VLOOKUP($A317+ROUND((COLUMN()-2)/24,5),АТС!$A$41:$F$784,6)+'Иные услуги '!$C$5+'РСТ РСО-А'!$K$7+'РСТ РСО-А'!$H$9</f>
        <v>1335.71</v>
      </c>
      <c r="X317" s="117">
        <f>VLOOKUP($A317+ROUND((COLUMN()-2)/24,5),АТС!$A$41:$F$784,6)+'Иные услуги '!$C$5+'РСТ РСО-А'!$K$7+'РСТ РСО-А'!$H$9</f>
        <v>1335.3799999999999</v>
      </c>
      <c r="Y317" s="117">
        <f>VLOOKUP($A317+ROUND((COLUMN()-2)/24,5),АТС!$A$41:$F$784,6)+'Иные услуги '!$C$5+'РСТ РСО-А'!$K$7+'РСТ РСО-А'!$H$9</f>
        <v>1335.02</v>
      </c>
    </row>
    <row r="318" spans="1:25" x14ac:dyDescent="0.2">
      <c r="A318" s="66">
        <f t="shared" si="10"/>
        <v>43649</v>
      </c>
      <c r="B318" s="117">
        <f>VLOOKUP($A318+ROUND((COLUMN()-2)/24,5),АТС!$A$41:$F$784,6)+'Иные услуги '!$C$5+'РСТ РСО-А'!$K$7+'РСТ РСО-А'!$H$9</f>
        <v>1335.75</v>
      </c>
      <c r="C318" s="117">
        <f>VLOOKUP($A318+ROUND((COLUMN()-2)/24,5),АТС!$A$41:$F$784,6)+'Иные услуги '!$C$5+'РСТ РСО-А'!$K$7+'РСТ РСО-А'!$H$9</f>
        <v>1335.69</v>
      </c>
      <c r="D318" s="117">
        <f>VLOOKUP($A318+ROUND((COLUMN()-2)/24,5),АТС!$A$41:$F$784,6)+'Иные услуги '!$C$5+'РСТ РСО-А'!$K$7+'РСТ РСО-А'!$H$9</f>
        <v>1335.74</v>
      </c>
      <c r="E318" s="117">
        <f>VLOOKUP($A318+ROUND((COLUMN()-2)/24,5),АТС!$A$41:$F$784,6)+'Иные услуги '!$C$5+'РСТ РСО-А'!$K$7+'РСТ РСО-А'!$H$9</f>
        <v>1336.33</v>
      </c>
      <c r="F318" s="117">
        <f>VLOOKUP($A318+ROUND((COLUMN()-2)/24,5),АТС!$A$41:$F$784,6)+'Иные услуги '!$C$5+'РСТ РСО-А'!$K$7+'РСТ РСО-А'!$H$9</f>
        <v>1336.32</v>
      </c>
      <c r="G318" s="117">
        <f>VLOOKUP($A318+ROUND((COLUMN()-2)/24,5),АТС!$A$41:$F$784,6)+'Иные услуги '!$C$5+'РСТ РСО-А'!$K$7+'РСТ РСО-А'!$H$9</f>
        <v>1336.32</v>
      </c>
      <c r="H318" s="117">
        <f>VLOOKUP($A318+ROUND((COLUMN()-2)/24,5),АТС!$A$41:$F$784,6)+'Иные услуги '!$C$5+'РСТ РСО-А'!$K$7+'РСТ РСО-А'!$H$9</f>
        <v>1335.3799999999999</v>
      </c>
      <c r="I318" s="117">
        <f>VLOOKUP($A318+ROUND((COLUMN()-2)/24,5),АТС!$A$41:$F$784,6)+'Иные услуги '!$C$5+'РСТ РСО-А'!$K$7+'РСТ РСО-А'!$H$9</f>
        <v>1335.3999999999999</v>
      </c>
      <c r="J318" s="117">
        <f>VLOOKUP($A318+ROUND((COLUMN()-2)/24,5),АТС!$A$41:$F$784,6)+'Иные услуги '!$C$5+'РСТ РСО-А'!$K$7+'РСТ РСО-А'!$H$9</f>
        <v>1335.91</v>
      </c>
      <c r="K318" s="117">
        <f>VLOOKUP($A318+ROUND((COLUMN()-2)/24,5),АТС!$A$41:$F$784,6)+'Иные услуги '!$C$5+'РСТ РСО-А'!$K$7+'РСТ РСО-А'!$H$9</f>
        <v>1335.8899999999999</v>
      </c>
      <c r="L318" s="117">
        <f>VLOOKUP($A318+ROUND((COLUMN()-2)/24,5),АТС!$A$41:$F$784,6)+'Иные услуги '!$C$5+'РСТ РСО-А'!$K$7+'РСТ РСО-А'!$H$9</f>
        <v>1335.8999999999999</v>
      </c>
      <c r="M318" s="117">
        <f>VLOOKUP($A318+ROUND((COLUMN()-2)/24,5),АТС!$A$41:$F$784,6)+'Иные услуги '!$C$5+'РСТ РСО-А'!$K$7+'РСТ РСО-А'!$H$9</f>
        <v>1335.92</v>
      </c>
      <c r="N318" s="117">
        <f>VLOOKUP($A318+ROUND((COLUMN()-2)/24,5),АТС!$A$41:$F$784,6)+'Иные услуги '!$C$5+'РСТ РСО-А'!$K$7+'РСТ РСО-А'!$H$9</f>
        <v>1335.94</v>
      </c>
      <c r="O318" s="117">
        <f>VLOOKUP($A318+ROUND((COLUMN()-2)/24,5),АТС!$A$41:$F$784,6)+'Иные услуги '!$C$5+'РСТ РСО-А'!$K$7+'РСТ РСО-А'!$H$9</f>
        <v>1335.93</v>
      </c>
      <c r="P318" s="117">
        <f>VLOOKUP($A318+ROUND((COLUMN()-2)/24,5),АТС!$A$41:$F$784,6)+'Иные услуги '!$C$5+'РСТ РСО-А'!$K$7+'РСТ РСО-А'!$H$9</f>
        <v>1335.61</v>
      </c>
      <c r="Q318" s="117">
        <f>VLOOKUP($A318+ROUND((COLUMN()-2)/24,5),АТС!$A$41:$F$784,6)+'Иные услуги '!$C$5+'РСТ РСО-А'!$K$7+'РСТ РСО-А'!$H$9</f>
        <v>1335.6</v>
      </c>
      <c r="R318" s="117">
        <f>VLOOKUP($A318+ROUND((COLUMN()-2)/24,5),АТС!$A$41:$F$784,6)+'Иные услуги '!$C$5+'РСТ РСО-А'!$K$7+'РСТ РСО-А'!$H$9</f>
        <v>1335.6</v>
      </c>
      <c r="S318" s="117">
        <f>VLOOKUP($A318+ROUND((COLUMN()-2)/24,5),АТС!$A$41:$F$784,6)+'Иные услуги '!$C$5+'РСТ РСО-А'!$K$7+'РСТ РСО-А'!$H$9</f>
        <v>1335.57</v>
      </c>
      <c r="T318" s="117">
        <f>VLOOKUP($A318+ROUND((COLUMN()-2)/24,5),АТС!$A$41:$F$784,6)+'Иные услуги '!$C$5+'РСТ РСО-А'!$K$7+'РСТ РСО-А'!$H$9</f>
        <v>1335.8899999999999</v>
      </c>
      <c r="U318" s="117">
        <f>VLOOKUP($A318+ROUND((COLUMN()-2)/24,5),АТС!$A$41:$F$784,6)+'Иные услуги '!$C$5+'РСТ РСО-А'!$K$7+'РСТ РСО-А'!$H$9</f>
        <v>1335.8799999999999</v>
      </c>
      <c r="V318" s="117">
        <f>VLOOKUP($A318+ROUND((COLUMN()-2)/24,5),АТС!$A$41:$F$784,6)+'Иные услуги '!$C$5+'РСТ РСО-А'!$K$7+'РСТ РСО-А'!$H$9</f>
        <v>1335.6</v>
      </c>
      <c r="W318" s="117">
        <f>VLOOKUP($A318+ROUND((COLUMN()-2)/24,5),АТС!$A$41:$F$784,6)+'Иные услуги '!$C$5+'РСТ РСО-А'!$K$7+'РСТ РСО-А'!$H$9</f>
        <v>1335.43</v>
      </c>
      <c r="X318" s="117">
        <f>VLOOKUP($A318+ROUND((COLUMN()-2)/24,5),АТС!$A$41:$F$784,6)+'Иные услуги '!$C$5+'РСТ РСО-А'!$K$7+'РСТ РСО-А'!$H$9</f>
        <v>1335.06</v>
      </c>
      <c r="Y318" s="117">
        <f>VLOOKUP($A318+ROUND((COLUMN()-2)/24,5),АТС!$A$41:$F$784,6)+'Иные услуги '!$C$5+'РСТ РСО-А'!$K$7+'РСТ РСО-А'!$H$9</f>
        <v>1335.24</v>
      </c>
    </row>
    <row r="319" spans="1:25" x14ac:dyDescent="0.2">
      <c r="A319" s="66">
        <f t="shared" si="10"/>
        <v>43650</v>
      </c>
      <c r="B319" s="117">
        <f>VLOOKUP($A319+ROUND((COLUMN()-2)/24,5),АТС!$A$41:$F$784,6)+'Иные услуги '!$C$5+'РСТ РСО-А'!$K$7+'РСТ РСО-А'!$H$9</f>
        <v>1335.77</v>
      </c>
      <c r="C319" s="117">
        <f>VLOOKUP($A319+ROUND((COLUMN()-2)/24,5),АТС!$A$41:$F$784,6)+'Иные услуги '!$C$5+'РСТ РСО-А'!$K$7+'РСТ РСО-А'!$H$9</f>
        <v>1335.73</v>
      </c>
      <c r="D319" s="117">
        <f>VLOOKUP($A319+ROUND((COLUMN()-2)/24,5),АТС!$A$41:$F$784,6)+'Иные услуги '!$C$5+'РСТ РСО-А'!$K$7+'РСТ РСО-А'!$H$9</f>
        <v>1335.71</v>
      </c>
      <c r="E319" s="117">
        <f>VLOOKUP($A319+ROUND((COLUMN()-2)/24,5),АТС!$A$41:$F$784,6)+'Иные услуги '!$C$5+'РСТ РСО-А'!$K$7+'РСТ РСО-А'!$H$9</f>
        <v>1335.75</v>
      </c>
      <c r="F319" s="117">
        <f>VLOOKUP($A319+ROUND((COLUMN()-2)/24,5),АТС!$A$41:$F$784,6)+'Иные услуги '!$C$5+'РСТ РСО-А'!$K$7+'РСТ РСО-А'!$H$9</f>
        <v>1335.62</v>
      </c>
      <c r="G319" s="117">
        <f>VLOOKUP($A319+ROUND((COLUMN()-2)/24,5),АТС!$A$41:$F$784,6)+'Иные услуги '!$C$5+'РСТ РСО-А'!$K$7+'РСТ РСО-А'!$H$9</f>
        <v>1335.67</v>
      </c>
      <c r="H319" s="117">
        <f>VLOOKUP($A319+ROUND((COLUMN()-2)/24,5),АТС!$A$41:$F$784,6)+'Иные услуги '!$C$5+'РСТ РСО-А'!$K$7+'РСТ РСО-А'!$H$9</f>
        <v>1335.33</v>
      </c>
      <c r="I319" s="117">
        <f>VLOOKUP($A319+ROUND((COLUMN()-2)/24,5),АТС!$A$41:$F$784,6)+'Иные услуги '!$C$5+'РСТ РСО-А'!$K$7+'РСТ РСО-А'!$H$9</f>
        <v>1335.47</v>
      </c>
      <c r="J319" s="117">
        <f>VLOOKUP($A319+ROUND((COLUMN()-2)/24,5),АТС!$A$41:$F$784,6)+'Иные услуги '!$C$5+'РСТ РСО-А'!$K$7+'РСТ РСО-А'!$H$9</f>
        <v>1335.67</v>
      </c>
      <c r="K319" s="117">
        <f>VLOOKUP($A319+ROUND((COLUMN()-2)/24,5),АТС!$A$41:$F$784,6)+'Иные услуги '!$C$5+'РСТ РСО-А'!$K$7+'РСТ РСО-А'!$H$9</f>
        <v>1335.62</v>
      </c>
      <c r="L319" s="117">
        <f>VLOOKUP($A319+ROUND((COLUMN()-2)/24,5),АТС!$A$41:$F$784,6)+'Иные услуги '!$C$5+'РСТ РСО-А'!$K$7+'РСТ РСО-А'!$H$9</f>
        <v>1335.6299999999999</v>
      </c>
      <c r="M319" s="117">
        <f>VLOOKUP($A319+ROUND((COLUMN()-2)/24,5),АТС!$A$41:$F$784,6)+'Иные услуги '!$C$5+'РСТ РСО-А'!$K$7+'РСТ РСО-А'!$H$9</f>
        <v>1335.93</v>
      </c>
      <c r="N319" s="117">
        <f>VLOOKUP($A319+ROUND((COLUMN()-2)/24,5),АТС!$A$41:$F$784,6)+'Иные услуги '!$C$5+'РСТ РСО-А'!$K$7+'РСТ РСО-А'!$H$9</f>
        <v>1335.95</v>
      </c>
      <c r="O319" s="117">
        <f>VLOOKUP($A319+ROUND((COLUMN()-2)/24,5),АТС!$A$41:$F$784,6)+'Иные услуги '!$C$5+'РСТ РСО-А'!$K$7+'РСТ РСО-А'!$H$9</f>
        <v>1335.95</v>
      </c>
      <c r="P319" s="117">
        <f>VLOOKUP($A319+ROUND((COLUMN()-2)/24,5),АТС!$A$41:$F$784,6)+'Иные услуги '!$C$5+'РСТ РСО-А'!$K$7+'РСТ РСО-А'!$H$9</f>
        <v>1335.6299999999999</v>
      </c>
      <c r="Q319" s="117">
        <f>VLOOKUP($A319+ROUND((COLUMN()-2)/24,5),АТС!$A$41:$F$784,6)+'Иные услуги '!$C$5+'РСТ РСО-А'!$K$7+'РСТ РСО-А'!$H$9</f>
        <v>1335.66</v>
      </c>
      <c r="R319" s="117">
        <f>VLOOKUP($A319+ROUND((COLUMN()-2)/24,5),АТС!$A$41:$F$784,6)+'Иные услуги '!$C$5+'РСТ РСО-А'!$K$7+'РСТ РСО-А'!$H$9</f>
        <v>1335.61</v>
      </c>
      <c r="S319" s="117">
        <f>VLOOKUP($A319+ROUND((COLUMN()-2)/24,5),АТС!$A$41:$F$784,6)+'Иные услуги '!$C$5+'РСТ РСО-А'!$K$7+'РСТ РСО-А'!$H$9</f>
        <v>1335.58</v>
      </c>
      <c r="T319" s="117">
        <f>VLOOKUP($A319+ROUND((COLUMN()-2)/24,5),АТС!$A$41:$F$784,6)+'Иные услуги '!$C$5+'РСТ РСО-А'!$K$7+'РСТ РСО-А'!$H$9</f>
        <v>1335.85</v>
      </c>
      <c r="U319" s="117">
        <f>VLOOKUP($A319+ROUND((COLUMN()-2)/24,5),АТС!$A$41:$F$784,6)+'Иные услуги '!$C$5+'РСТ РСО-А'!$K$7+'РСТ РСО-А'!$H$9</f>
        <v>1335.83</v>
      </c>
      <c r="V319" s="117">
        <f>VLOOKUP($A319+ROUND((COLUMN()-2)/24,5),АТС!$A$41:$F$784,6)+'Иные услуги '!$C$5+'РСТ РСО-А'!$K$7+'РСТ РСО-А'!$H$9</f>
        <v>1335.61</v>
      </c>
      <c r="W319" s="117">
        <f>VLOOKUP($A319+ROUND((COLUMN()-2)/24,5),АТС!$A$41:$F$784,6)+'Иные услуги '!$C$5+'РСТ РСО-А'!$K$7+'РСТ РСО-А'!$H$9</f>
        <v>1335.49</v>
      </c>
      <c r="X319" s="117">
        <f>VLOOKUP($A319+ROUND((COLUMN()-2)/24,5),АТС!$A$41:$F$784,6)+'Иные услуги '!$C$5+'РСТ РСО-А'!$K$7+'РСТ РСО-А'!$H$9</f>
        <v>1335.19</v>
      </c>
      <c r="Y319" s="117">
        <f>VLOOKUP($A319+ROUND((COLUMN()-2)/24,5),АТС!$A$41:$F$784,6)+'Иные услуги '!$C$5+'РСТ РСО-А'!$K$7+'РСТ РСО-А'!$H$9</f>
        <v>1335.06</v>
      </c>
    </row>
    <row r="320" spans="1:25" x14ac:dyDescent="0.2">
      <c r="A320" s="66">
        <f t="shared" si="10"/>
        <v>43651</v>
      </c>
      <c r="B320" s="117">
        <f>VLOOKUP($A320+ROUND((COLUMN()-2)/24,5),АТС!$A$41:$F$784,6)+'Иные услуги '!$C$5+'РСТ РСО-А'!$K$7+'РСТ РСО-А'!$H$9</f>
        <v>1335.68</v>
      </c>
      <c r="C320" s="117">
        <f>VLOOKUP($A320+ROUND((COLUMN()-2)/24,5),АТС!$A$41:$F$784,6)+'Иные услуги '!$C$5+'РСТ РСО-А'!$K$7+'РСТ РСО-А'!$H$9</f>
        <v>1335.59</v>
      </c>
      <c r="D320" s="117">
        <f>VLOOKUP($A320+ROUND((COLUMN()-2)/24,5),АТС!$A$41:$F$784,6)+'Иные услуги '!$C$5+'РСТ РСО-А'!$K$7+'РСТ РСО-А'!$H$9</f>
        <v>1335.61</v>
      </c>
      <c r="E320" s="117">
        <f>VLOOKUP($A320+ROUND((COLUMN()-2)/24,5),АТС!$A$41:$F$784,6)+'Иные услуги '!$C$5+'РСТ РСО-А'!$K$7+'РСТ РСО-А'!$H$9</f>
        <v>1335.62</v>
      </c>
      <c r="F320" s="117">
        <f>VLOOKUP($A320+ROUND((COLUMN()-2)/24,5),АТС!$A$41:$F$784,6)+'Иные услуги '!$C$5+'РСТ РСО-А'!$K$7+'РСТ РСО-А'!$H$9</f>
        <v>1335.53</v>
      </c>
      <c r="G320" s="117">
        <f>VLOOKUP($A320+ROUND((COLUMN()-2)/24,5),АТС!$A$41:$F$784,6)+'Иные услуги '!$C$5+'РСТ РСО-А'!$K$7+'РСТ РСО-А'!$H$9</f>
        <v>1335.47</v>
      </c>
      <c r="H320" s="117">
        <f>VLOOKUP($A320+ROUND((COLUMN()-2)/24,5),АТС!$A$41:$F$784,6)+'Иные услуги '!$C$5+'РСТ РСО-А'!$K$7+'РСТ РСО-А'!$H$9</f>
        <v>1335.11</v>
      </c>
      <c r="I320" s="117">
        <f>VLOOKUP($A320+ROUND((COLUMN()-2)/24,5),АТС!$A$41:$F$784,6)+'Иные услуги '!$C$5+'РСТ РСО-А'!$K$7+'РСТ РСО-А'!$H$9</f>
        <v>1335.26</v>
      </c>
      <c r="J320" s="117">
        <f>VLOOKUP($A320+ROUND((COLUMN()-2)/24,5),АТС!$A$41:$F$784,6)+'Иные услуги '!$C$5+'РСТ РСО-А'!$K$7+'РСТ РСО-А'!$H$9</f>
        <v>1335.51</v>
      </c>
      <c r="K320" s="117">
        <f>VLOOKUP($A320+ROUND((COLUMN()-2)/24,5),АТС!$A$41:$F$784,6)+'Иные услуги '!$C$5+'РСТ РСО-А'!$K$7+'РСТ РСО-А'!$H$9</f>
        <v>1335.53</v>
      </c>
      <c r="L320" s="117">
        <f>VLOOKUP($A320+ROUND((COLUMN()-2)/24,5),АТС!$A$41:$F$784,6)+'Иные услуги '!$C$5+'РСТ РСО-А'!$K$7+'РСТ РСО-А'!$H$9</f>
        <v>1335.53</v>
      </c>
      <c r="M320" s="117">
        <f>VLOOKUP($A320+ROUND((COLUMN()-2)/24,5),АТС!$A$41:$F$784,6)+'Иные услуги '!$C$5+'РСТ РСО-А'!$K$7+'РСТ РСО-А'!$H$9</f>
        <v>1335.8899999999999</v>
      </c>
      <c r="N320" s="117">
        <f>VLOOKUP($A320+ROUND((COLUMN()-2)/24,5),АТС!$A$41:$F$784,6)+'Иные услуги '!$C$5+'РСТ РСО-А'!$K$7+'РСТ РСО-А'!$H$9</f>
        <v>1335.8799999999999</v>
      </c>
      <c r="O320" s="117">
        <f>VLOOKUP($A320+ROUND((COLUMN()-2)/24,5),АТС!$A$41:$F$784,6)+'Иные услуги '!$C$5+'РСТ РСО-А'!$K$7+'РСТ РСО-А'!$H$9</f>
        <v>1335.87</v>
      </c>
      <c r="P320" s="117">
        <f>VLOOKUP($A320+ROUND((COLUMN()-2)/24,5),АТС!$A$41:$F$784,6)+'Иные услуги '!$C$5+'РСТ РСО-А'!$K$7+'РСТ РСО-А'!$H$9</f>
        <v>1335.53</v>
      </c>
      <c r="Q320" s="117">
        <f>VLOOKUP($A320+ROUND((COLUMN()-2)/24,5),АТС!$A$41:$F$784,6)+'Иные услуги '!$C$5+'РСТ РСО-А'!$K$7+'РСТ РСО-А'!$H$9</f>
        <v>1335.53</v>
      </c>
      <c r="R320" s="117">
        <f>VLOOKUP($A320+ROUND((COLUMN()-2)/24,5),АТС!$A$41:$F$784,6)+'Иные услуги '!$C$5+'РСТ РСО-А'!$K$7+'РСТ РСО-А'!$H$9</f>
        <v>1335.53</v>
      </c>
      <c r="S320" s="117">
        <f>VLOOKUP($A320+ROUND((COLUMN()-2)/24,5),АТС!$A$41:$F$784,6)+'Иные услуги '!$C$5+'РСТ РСО-А'!$K$7+'РСТ РСО-А'!$H$9</f>
        <v>1335.79</v>
      </c>
      <c r="T320" s="117">
        <f>VLOOKUP($A320+ROUND((COLUMN()-2)/24,5),АТС!$A$41:$F$784,6)+'Иные услуги '!$C$5+'РСТ РСО-А'!$K$7+'РСТ РСО-А'!$H$9</f>
        <v>1335.82</v>
      </c>
      <c r="U320" s="117">
        <f>VLOOKUP($A320+ROUND((COLUMN()-2)/24,5),АТС!$A$41:$F$784,6)+'Иные услуги '!$C$5+'РСТ РСО-А'!$K$7+'РСТ РСО-А'!$H$9</f>
        <v>1335.8</v>
      </c>
      <c r="V320" s="117">
        <f>VLOOKUP($A320+ROUND((COLUMN()-2)/24,5),АТС!$A$41:$F$784,6)+'Иные услуги '!$C$5+'РСТ РСО-А'!$K$7+'РСТ РСО-А'!$H$9</f>
        <v>1335.62</v>
      </c>
      <c r="W320" s="117">
        <f>VLOOKUP($A320+ROUND((COLUMN()-2)/24,5),АТС!$A$41:$F$784,6)+'Иные услуги '!$C$5+'РСТ РСО-А'!$K$7+'РСТ РСО-А'!$H$9</f>
        <v>1335.54</v>
      </c>
      <c r="X320" s="117">
        <f>VLOOKUP($A320+ROUND((COLUMN()-2)/24,5),АТС!$A$41:$F$784,6)+'Иные услуги '!$C$5+'РСТ РСО-А'!$K$7+'РСТ РСО-А'!$H$9</f>
        <v>1335.19</v>
      </c>
      <c r="Y320" s="117">
        <f>VLOOKUP($A320+ROUND((COLUMN()-2)/24,5),АТС!$A$41:$F$784,6)+'Иные услуги '!$C$5+'РСТ РСО-А'!$K$7+'РСТ РСО-А'!$H$9</f>
        <v>1334.72</v>
      </c>
    </row>
    <row r="321" spans="1:25" x14ac:dyDescent="0.2">
      <c r="A321" s="66">
        <f t="shared" si="10"/>
        <v>43652</v>
      </c>
      <c r="B321" s="117">
        <f>VLOOKUP($A321+ROUND((COLUMN()-2)/24,5),АТС!$A$41:$F$784,6)+'Иные услуги '!$C$5+'РСТ РСО-А'!$K$7+'РСТ РСО-А'!$H$9</f>
        <v>1335.67</v>
      </c>
      <c r="C321" s="117">
        <f>VLOOKUP($A321+ROUND((COLUMN()-2)/24,5),АТС!$A$41:$F$784,6)+'Иные услуги '!$C$5+'РСТ РСО-А'!$K$7+'РСТ РСО-А'!$H$9</f>
        <v>1335.59</v>
      </c>
      <c r="D321" s="117">
        <f>VLOOKUP($A321+ROUND((COLUMN()-2)/24,5),АТС!$A$41:$F$784,6)+'Иные услуги '!$C$5+'РСТ РСО-А'!$K$7+'РСТ РСО-А'!$H$9</f>
        <v>1335.58</v>
      </c>
      <c r="E321" s="117">
        <f>VLOOKUP($A321+ROUND((COLUMN()-2)/24,5),АТС!$A$41:$F$784,6)+'Иные услуги '!$C$5+'РСТ РСО-А'!$K$7+'РСТ РСО-А'!$H$9</f>
        <v>1335.6</v>
      </c>
      <c r="F321" s="117">
        <f>VLOOKUP($A321+ROUND((COLUMN()-2)/24,5),АТС!$A$41:$F$784,6)+'Иные услуги '!$C$5+'РСТ РСО-А'!$K$7+'РСТ РСО-А'!$H$9</f>
        <v>1335.51</v>
      </c>
      <c r="G321" s="117">
        <f>VLOOKUP($A321+ROUND((COLUMN()-2)/24,5),АТС!$A$41:$F$784,6)+'Иные услуги '!$C$5+'РСТ РСО-А'!$K$7+'РСТ РСО-А'!$H$9</f>
        <v>1335.48</v>
      </c>
      <c r="H321" s="117">
        <f>VLOOKUP($A321+ROUND((COLUMN()-2)/24,5),АТС!$A$41:$F$784,6)+'Иные услуги '!$C$5+'РСТ РСО-А'!$K$7+'РСТ РСО-А'!$H$9</f>
        <v>1335.28</v>
      </c>
      <c r="I321" s="117">
        <f>VLOOKUP($A321+ROUND((COLUMN()-2)/24,5),АТС!$A$41:$F$784,6)+'Иные услуги '!$C$5+'РСТ РСО-А'!$K$7+'РСТ РСО-А'!$H$9</f>
        <v>1335.45</v>
      </c>
      <c r="J321" s="117">
        <f>VLOOKUP($A321+ROUND((COLUMN()-2)/24,5),АТС!$A$41:$F$784,6)+'Иные услуги '!$C$5+'РСТ РСО-А'!$K$7+'РСТ РСО-А'!$H$9</f>
        <v>1335.7</v>
      </c>
      <c r="K321" s="117">
        <f>VLOOKUP($A321+ROUND((COLUMN()-2)/24,5),АТС!$A$41:$F$784,6)+'Иные услуги '!$C$5+'РСТ РСО-А'!$K$7+'РСТ РСО-А'!$H$9</f>
        <v>1335.77</v>
      </c>
      <c r="L321" s="117">
        <f>VLOOKUP($A321+ROUND((COLUMN()-2)/24,5),АТС!$A$41:$F$784,6)+'Иные услуги '!$C$5+'РСТ РСО-А'!$K$7+'РСТ РСО-А'!$H$9</f>
        <v>1335.87</v>
      </c>
      <c r="M321" s="117">
        <f>VLOOKUP($A321+ROUND((COLUMN()-2)/24,5),АТС!$A$41:$F$784,6)+'Иные услуги '!$C$5+'РСТ РСО-А'!$K$7+'РСТ РСО-А'!$H$9</f>
        <v>1335.86</v>
      </c>
      <c r="N321" s="117">
        <f>VLOOKUP($A321+ROUND((COLUMN()-2)/24,5),АТС!$A$41:$F$784,6)+'Иные услуги '!$C$5+'РСТ РСО-А'!$K$7+'РСТ РСО-А'!$H$9</f>
        <v>1335.77</v>
      </c>
      <c r="O321" s="117">
        <f>VLOOKUP($A321+ROUND((COLUMN()-2)/24,5),АТС!$A$41:$F$784,6)+'Иные услуги '!$C$5+'РСТ РСО-А'!$K$7+'РСТ РСО-А'!$H$9</f>
        <v>1335.76</v>
      </c>
      <c r="P321" s="117">
        <f>VLOOKUP($A321+ROUND((COLUMN()-2)/24,5),АТС!$A$41:$F$784,6)+'Иные услуги '!$C$5+'РСТ РСО-А'!$K$7+'РСТ РСО-А'!$H$9</f>
        <v>1335.76</v>
      </c>
      <c r="Q321" s="117">
        <f>VLOOKUP($A321+ROUND((COLUMN()-2)/24,5),АТС!$A$41:$F$784,6)+'Иные услуги '!$C$5+'РСТ РСО-А'!$K$7+'РСТ РСО-А'!$H$9</f>
        <v>1335.78</v>
      </c>
      <c r="R321" s="117">
        <f>VLOOKUP($A321+ROUND((COLUMN()-2)/24,5),АТС!$A$41:$F$784,6)+'Иные услуги '!$C$5+'РСТ РСО-А'!$K$7+'РСТ РСО-А'!$H$9</f>
        <v>1335.79</v>
      </c>
      <c r="S321" s="117">
        <f>VLOOKUP($A321+ROUND((COLUMN()-2)/24,5),АТС!$A$41:$F$784,6)+'Иные услуги '!$C$5+'РСТ РСО-А'!$K$7+'РСТ РСО-А'!$H$9</f>
        <v>1335.75</v>
      </c>
      <c r="T321" s="117">
        <f>VLOOKUP($A321+ROUND((COLUMN()-2)/24,5),АТС!$A$41:$F$784,6)+'Иные услуги '!$C$5+'РСТ РСО-А'!$K$7+'РСТ РСО-А'!$H$9</f>
        <v>1335.82</v>
      </c>
      <c r="U321" s="117">
        <f>VLOOKUP($A321+ROUND((COLUMN()-2)/24,5),АТС!$A$41:$F$784,6)+'Иные услуги '!$C$5+'РСТ РСО-А'!$K$7+'РСТ РСО-А'!$H$9</f>
        <v>1335.87</v>
      </c>
      <c r="V321" s="117">
        <f>VLOOKUP($A321+ROUND((COLUMN()-2)/24,5),АТС!$A$41:$F$784,6)+'Иные услуги '!$C$5+'РСТ РСО-А'!$K$7+'РСТ РСО-А'!$H$9</f>
        <v>1335.62</v>
      </c>
      <c r="W321" s="117">
        <f>VLOOKUP($A321+ROUND((COLUMN()-2)/24,5),АТС!$A$41:$F$784,6)+'Иные услуги '!$C$5+'РСТ РСО-А'!$K$7+'РСТ РСО-А'!$H$9</f>
        <v>1335.52</v>
      </c>
      <c r="X321" s="117">
        <f>VLOOKUP($A321+ROUND((COLUMN()-2)/24,5),АТС!$A$41:$F$784,6)+'Иные услуги '!$C$5+'РСТ РСО-А'!$K$7+'РСТ РСО-А'!$H$9</f>
        <v>1335.1</v>
      </c>
      <c r="Y321" s="117">
        <f>VLOOKUP($A321+ROUND((COLUMN()-2)/24,5),АТС!$A$41:$F$784,6)+'Иные услуги '!$C$5+'РСТ РСО-А'!$K$7+'РСТ РСО-А'!$H$9</f>
        <v>1334.6</v>
      </c>
    </row>
    <row r="322" spans="1:25" x14ac:dyDescent="0.2">
      <c r="A322" s="66">
        <f t="shared" si="10"/>
        <v>43653</v>
      </c>
      <c r="B322" s="117">
        <f>VLOOKUP($A322+ROUND((COLUMN()-2)/24,5),АТС!$A$41:$F$784,6)+'Иные услуги '!$C$5+'РСТ РСО-А'!$K$7+'РСТ РСО-А'!$H$9</f>
        <v>1335.68</v>
      </c>
      <c r="C322" s="117">
        <f>VLOOKUP($A322+ROUND((COLUMN()-2)/24,5),АТС!$A$41:$F$784,6)+'Иные услуги '!$C$5+'РСТ РСО-А'!$K$7+'РСТ РСО-А'!$H$9</f>
        <v>1335.59</v>
      </c>
      <c r="D322" s="117">
        <f>VLOOKUP($A322+ROUND((COLUMN()-2)/24,5),АТС!$A$41:$F$784,6)+'Иные услуги '!$C$5+'РСТ РСО-А'!$K$7+'РСТ РСО-А'!$H$9</f>
        <v>1335.57</v>
      </c>
      <c r="E322" s="117">
        <f>VLOOKUP($A322+ROUND((COLUMN()-2)/24,5),АТС!$A$41:$F$784,6)+'Иные услуги '!$C$5+'РСТ РСО-А'!$K$7+'РСТ РСО-А'!$H$9</f>
        <v>1335.6</v>
      </c>
      <c r="F322" s="117">
        <f>VLOOKUP($A322+ROUND((COLUMN()-2)/24,5),АТС!$A$41:$F$784,6)+'Иные услуги '!$C$5+'РСТ РСО-А'!$K$7+'РСТ РСО-А'!$H$9</f>
        <v>1335.49</v>
      </c>
      <c r="G322" s="117">
        <f>VLOOKUP($A322+ROUND((COLUMN()-2)/24,5),АТС!$A$41:$F$784,6)+'Иные услуги '!$C$5+'РСТ РСО-А'!$K$7+'РСТ РСО-А'!$H$9</f>
        <v>1335.51</v>
      </c>
      <c r="H322" s="117">
        <f>VLOOKUP($A322+ROUND((COLUMN()-2)/24,5),АТС!$A$41:$F$784,6)+'Иные услуги '!$C$5+'РСТ РСО-А'!$K$7+'РСТ РСО-А'!$H$9</f>
        <v>1335.31</v>
      </c>
      <c r="I322" s="117">
        <f>VLOOKUP($A322+ROUND((COLUMN()-2)/24,5),АТС!$A$41:$F$784,6)+'Иные услуги '!$C$5+'РСТ РСО-А'!$K$7+'РСТ РСО-А'!$H$9</f>
        <v>1335.43</v>
      </c>
      <c r="J322" s="117">
        <f>VLOOKUP($A322+ROUND((COLUMN()-2)/24,5),АТС!$A$41:$F$784,6)+'Иные услуги '!$C$5+'РСТ РСО-А'!$K$7+'РСТ РСО-А'!$H$9</f>
        <v>1335.72</v>
      </c>
      <c r="K322" s="117">
        <f>VLOOKUP($A322+ROUND((COLUMN()-2)/24,5),АТС!$A$41:$F$784,6)+'Иные услуги '!$C$5+'РСТ РСО-А'!$K$7+'РСТ РСО-А'!$H$9</f>
        <v>1335.78</v>
      </c>
      <c r="L322" s="117">
        <f>VLOOKUP($A322+ROUND((COLUMN()-2)/24,5),АТС!$A$41:$F$784,6)+'Иные услуги '!$C$5+'РСТ РСО-А'!$K$7+'РСТ РСО-А'!$H$9</f>
        <v>1335.8999999999999</v>
      </c>
      <c r="M322" s="117">
        <f>VLOOKUP($A322+ROUND((COLUMN()-2)/24,5),АТС!$A$41:$F$784,6)+'Иные услуги '!$C$5+'РСТ РСО-А'!$K$7+'РСТ РСО-А'!$H$9</f>
        <v>1335.78</v>
      </c>
      <c r="N322" s="117">
        <f>VLOOKUP($A322+ROUND((COLUMN()-2)/24,5),АТС!$A$41:$F$784,6)+'Иные услуги '!$C$5+'РСТ РСО-А'!$K$7+'РСТ РСО-А'!$H$9</f>
        <v>1335.74</v>
      </c>
      <c r="O322" s="117">
        <f>VLOOKUP($A322+ROUND((COLUMN()-2)/24,5),АТС!$A$41:$F$784,6)+'Иные услуги '!$C$5+'РСТ РСО-А'!$K$7+'РСТ РСО-А'!$H$9</f>
        <v>1335.74</v>
      </c>
      <c r="P322" s="117">
        <f>VLOOKUP($A322+ROUND((COLUMN()-2)/24,5),АТС!$A$41:$F$784,6)+'Иные услуги '!$C$5+'РСТ РСО-А'!$K$7+'РСТ РСО-А'!$H$9</f>
        <v>1335.6499999999999</v>
      </c>
      <c r="Q322" s="117">
        <f>VLOOKUP($A322+ROUND((COLUMN()-2)/24,5),АТС!$A$41:$F$784,6)+'Иные услуги '!$C$5+'РСТ РСО-А'!$K$7+'РСТ РСО-А'!$H$9</f>
        <v>1335.51</v>
      </c>
      <c r="R322" s="117">
        <f>VLOOKUP($A322+ROUND((COLUMN()-2)/24,5),АТС!$A$41:$F$784,6)+'Иные услуги '!$C$5+'РСТ РСО-А'!$K$7+'РСТ РСО-А'!$H$9</f>
        <v>1335.72</v>
      </c>
      <c r="S322" s="117">
        <f>VLOOKUP($A322+ROUND((COLUMN()-2)/24,5),АТС!$A$41:$F$784,6)+'Иные услуги '!$C$5+'РСТ РСО-А'!$K$7+'РСТ РСО-А'!$H$9</f>
        <v>1335.83</v>
      </c>
      <c r="T322" s="117">
        <f>VLOOKUP($A322+ROUND((COLUMN()-2)/24,5),АТС!$A$41:$F$784,6)+'Иные услуги '!$C$5+'РСТ РСО-А'!$K$7+'РСТ РСО-А'!$H$9</f>
        <v>1335.83</v>
      </c>
      <c r="U322" s="117">
        <f>VLOOKUP($A322+ROUND((COLUMN()-2)/24,5),АТС!$A$41:$F$784,6)+'Иные услуги '!$C$5+'РСТ РСО-А'!$K$7+'РСТ РСО-А'!$H$9</f>
        <v>1335.8899999999999</v>
      </c>
      <c r="V322" s="117">
        <f>VLOOKUP($A322+ROUND((COLUMN()-2)/24,5),АТС!$A$41:$F$784,6)+'Иные услуги '!$C$5+'РСТ РСО-А'!$K$7+'РСТ РСО-А'!$H$9</f>
        <v>1335.61</v>
      </c>
      <c r="W322" s="117">
        <f>VLOOKUP($A322+ROUND((COLUMN()-2)/24,5),АТС!$A$41:$F$784,6)+'Иные услуги '!$C$5+'РСТ РСО-А'!$K$7+'РСТ РСО-А'!$H$9</f>
        <v>1335.54</v>
      </c>
      <c r="X322" s="117">
        <f>VLOOKUP($A322+ROUND((COLUMN()-2)/24,5),АТС!$A$41:$F$784,6)+'Иные услуги '!$C$5+'РСТ РСО-А'!$K$7+'РСТ РСО-А'!$H$9</f>
        <v>1335.2</v>
      </c>
      <c r="Y322" s="117">
        <f>VLOOKUP($A322+ROUND((COLUMN()-2)/24,5),АТС!$A$41:$F$784,6)+'Иные услуги '!$C$5+'РСТ РСО-А'!$K$7+'РСТ РСО-А'!$H$9</f>
        <v>1334.61</v>
      </c>
    </row>
    <row r="323" spans="1:25" x14ac:dyDescent="0.2">
      <c r="A323" s="66">
        <f t="shared" si="10"/>
        <v>43654</v>
      </c>
      <c r="B323" s="117">
        <f>VLOOKUP($A323+ROUND((COLUMN()-2)/24,5),АТС!$A$41:$F$784,6)+'Иные услуги '!$C$5+'РСТ РСО-А'!$K$7+'РСТ РСО-А'!$H$9</f>
        <v>1335.67</v>
      </c>
      <c r="C323" s="117">
        <f>VLOOKUP($A323+ROUND((COLUMN()-2)/24,5),АТС!$A$41:$F$784,6)+'Иные услуги '!$C$5+'РСТ РСО-А'!$K$7+'РСТ РСО-А'!$H$9</f>
        <v>1335.55</v>
      </c>
      <c r="D323" s="117">
        <f>VLOOKUP($A323+ROUND((COLUMN()-2)/24,5),АТС!$A$41:$F$784,6)+'Иные услуги '!$C$5+'РСТ РСО-А'!$K$7+'РСТ РСО-А'!$H$9</f>
        <v>1335.55</v>
      </c>
      <c r="E323" s="117">
        <f>VLOOKUP($A323+ROUND((COLUMN()-2)/24,5),АТС!$A$41:$F$784,6)+'Иные услуги '!$C$5+'РСТ РСО-А'!$K$7+'РСТ РСО-А'!$H$9</f>
        <v>1335.57</v>
      </c>
      <c r="F323" s="117">
        <f>VLOOKUP($A323+ROUND((COLUMN()-2)/24,5),АТС!$A$41:$F$784,6)+'Иные услуги '!$C$5+'РСТ РСО-А'!$K$7+'РСТ РСО-А'!$H$9</f>
        <v>1335.46</v>
      </c>
      <c r="G323" s="117">
        <f>VLOOKUP($A323+ROUND((COLUMN()-2)/24,5),АТС!$A$41:$F$784,6)+'Иные услуги '!$C$5+'РСТ РСО-А'!$K$7+'РСТ РСО-А'!$H$9</f>
        <v>1335.37</v>
      </c>
      <c r="H323" s="117">
        <f>VLOOKUP($A323+ROUND((COLUMN()-2)/24,5),АТС!$A$41:$F$784,6)+'Иные услуги '!$C$5+'РСТ РСО-А'!$K$7+'РСТ РСО-А'!$H$9</f>
        <v>1335.02</v>
      </c>
      <c r="I323" s="117">
        <f>VLOOKUP($A323+ROUND((COLUMN()-2)/24,5),АТС!$A$41:$F$784,6)+'Иные услуги '!$C$5+'РСТ РСО-А'!$K$7+'РСТ РСО-А'!$H$9</f>
        <v>1335.71</v>
      </c>
      <c r="J323" s="117">
        <f>VLOOKUP($A323+ROUND((COLUMN()-2)/24,5),АТС!$A$41:$F$784,6)+'Иные услуги '!$C$5+'РСТ РСО-А'!$K$7+'РСТ РСО-А'!$H$9</f>
        <v>1335.92</v>
      </c>
      <c r="K323" s="117">
        <f>VLOOKUP($A323+ROUND((COLUMN()-2)/24,5),АТС!$A$41:$F$784,6)+'Иные услуги '!$C$5+'РСТ РСО-А'!$K$7+'РСТ РСО-А'!$H$9</f>
        <v>1335.98</v>
      </c>
      <c r="L323" s="117">
        <f>VLOOKUP($A323+ROUND((COLUMN()-2)/24,5),АТС!$A$41:$F$784,6)+'Иные услуги '!$C$5+'РСТ РСО-А'!$K$7+'РСТ РСО-А'!$H$9</f>
        <v>1336</v>
      </c>
      <c r="M323" s="117">
        <f>VLOOKUP($A323+ROUND((COLUMN()-2)/24,5),АТС!$A$41:$F$784,6)+'Иные услуги '!$C$5+'РСТ РСО-А'!$K$7+'РСТ РСО-А'!$H$9</f>
        <v>1336.01</v>
      </c>
      <c r="N323" s="117">
        <f>VLOOKUP($A323+ROUND((COLUMN()-2)/24,5),АТС!$A$41:$F$784,6)+'Иные услуги '!$C$5+'РСТ РСО-А'!$K$7+'РСТ РСО-А'!$H$9</f>
        <v>1336.01</v>
      </c>
      <c r="O323" s="117">
        <f>VLOOKUP($A323+ROUND((COLUMN()-2)/24,5),АТС!$A$41:$F$784,6)+'Иные услуги '!$C$5+'РСТ РСО-А'!$K$7+'РСТ РСО-А'!$H$9</f>
        <v>1335.8799999999999</v>
      </c>
      <c r="P323" s="117">
        <f>VLOOKUP($A323+ROUND((COLUMN()-2)/24,5),АТС!$A$41:$F$784,6)+'Иные услуги '!$C$5+'РСТ РСО-А'!$K$7+'РСТ РСО-А'!$H$9</f>
        <v>1335.8799999999999</v>
      </c>
      <c r="Q323" s="117">
        <f>VLOOKUP($A323+ROUND((COLUMN()-2)/24,5),АТС!$A$41:$F$784,6)+'Иные услуги '!$C$5+'РСТ РСО-А'!$K$7+'РСТ РСО-А'!$H$9</f>
        <v>1335.83</v>
      </c>
      <c r="R323" s="117">
        <f>VLOOKUP($A323+ROUND((COLUMN()-2)/24,5),АТС!$A$41:$F$784,6)+'Иные услуги '!$C$5+'РСТ РСО-А'!$K$7+'РСТ РСО-А'!$H$9</f>
        <v>1335.85</v>
      </c>
      <c r="S323" s="117">
        <f>VLOOKUP($A323+ROUND((COLUMN()-2)/24,5),АТС!$A$41:$F$784,6)+'Иные услуги '!$C$5+'РСТ РСО-А'!$K$7+'РСТ РСО-А'!$H$9</f>
        <v>1335.81</v>
      </c>
      <c r="T323" s="117">
        <f>VLOOKUP($A323+ROUND((COLUMN()-2)/24,5),АТС!$A$41:$F$784,6)+'Иные услуги '!$C$5+'РСТ РСО-А'!$K$7+'РСТ РСО-А'!$H$9</f>
        <v>1335.8899999999999</v>
      </c>
      <c r="U323" s="117">
        <f>VLOOKUP($A323+ROUND((COLUMN()-2)/24,5),АТС!$A$41:$F$784,6)+'Иные услуги '!$C$5+'РСТ РСО-А'!$K$7+'РСТ РСО-А'!$H$9</f>
        <v>1335.8799999999999</v>
      </c>
      <c r="V323" s="117">
        <f>VLOOKUP($A323+ROUND((COLUMN()-2)/24,5),АТС!$A$41:$F$784,6)+'Иные услуги '!$C$5+'РСТ РСО-А'!$K$7+'РСТ РСО-А'!$H$9</f>
        <v>1335.47</v>
      </c>
      <c r="W323" s="117">
        <f>VLOOKUP($A323+ROUND((COLUMN()-2)/24,5),АТС!$A$41:$F$784,6)+'Иные услуги '!$C$5+'РСТ РСО-А'!$K$7+'РСТ РСО-А'!$H$9</f>
        <v>1335.5</v>
      </c>
      <c r="X323" s="117">
        <f>VLOOKUP($A323+ROUND((COLUMN()-2)/24,5),АТС!$A$41:$F$784,6)+'Иные услуги '!$C$5+'РСТ РСО-А'!$K$7+'РСТ РСО-А'!$H$9</f>
        <v>1334.98</v>
      </c>
      <c r="Y323" s="117">
        <f>VLOOKUP($A323+ROUND((COLUMN()-2)/24,5),АТС!$A$41:$F$784,6)+'Иные услуги '!$C$5+'РСТ РСО-А'!$K$7+'РСТ РСО-А'!$H$9</f>
        <v>1334.42</v>
      </c>
    </row>
    <row r="324" spans="1:25" x14ac:dyDescent="0.2">
      <c r="A324" s="66">
        <f t="shared" si="10"/>
        <v>43655</v>
      </c>
      <c r="B324" s="117">
        <f>VLOOKUP($A324+ROUND((COLUMN()-2)/24,5),АТС!$A$41:$F$784,6)+'Иные услуги '!$C$5+'РСТ РСО-А'!$K$7+'РСТ РСО-А'!$H$9</f>
        <v>1335.78</v>
      </c>
      <c r="C324" s="117">
        <f>VLOOKUP($A324+ROUND((COLUMN()-2)/24,5),АТС!$A$41:$F$784,6)+'Иные услуги '!$C$5+'РСТ РСО-А'!$K$7+'РСТ РСО-А'!$H$9</f>
        <v>1335.67</v>
      </c>
      <c r="D324" s="117">
        <f>VLOOKUP($A324+ROUND((COLUMN()-2)/24,5),АТС!$A$41:$F$784,6)+'Иные услуги '!$C$5+'РСТ РСО-А'!$K$7+'РСТ РСО-А'!$H$9</f>
        <v>1335.69</v>
      </c>
      <c r="E324" s="117">
        <f>VLOOKUP($A324+ROUND((COLUMN()-2)/24,5),АТС!$A$41:$F$784,6)+'Иные услуги '!$C$5+'РСТ РСО-А'!$K$7+'РСТ РСО-А'!$H$9</f>
        <v>1335.69</v>
      </c>
      <c r="F324" s="117">
        <f>VLOOKUP($A324+ROUND((COLUMN()-2)/24,5),АТС!$A$41:$F$784,6)+'Иные услуги '!$C$5+'РСТ РСО-А'!$K$7+'РСТ РСО-А'!$H$9</f>
        <v>1335.69</v>
      </c>
      <c r="G324" s="117">
        <f>VLOOKUP($A324+ROUND((COLUMN()-2)/24,5),АТС!$A$41:$F$784,6)+'Иные услуги '!$C$5+'РСТ РСО-А'!$K$7+'РСТ РСО-А'!$H$9</f>
        <v>1335.66</v>
      </c>
      <c r="H324" s="117">
        <f>VLOOKUP($A324+ROUND((COLUMN()-2)/24,5),АТС!$A$41:$F$784,6)+'Иные услуги '!$C$5+'РСТ РСО-А'!$K$7+'РСТ РСО-А'!$H$9</f>
        <v>1335.41</v>
      </c>
      <c r="I324" s="117">
        <f>VLOOKUP($A324+ROUND((COLUMN()-2)/24,5),АТС!$A$41:$F$784,6)+'Иные услуги '!$C$5+'РСТ РСО-А'!$K$7+'РСТ РСО-А'!$H$9</f>
        <v>1335.61</v>
      </c>
      <c r="J324" s="117">
        <f>VLOOKUP($A324+ROUND((COLUMN()-2)/24,5),АТС!$A$41:$F$784,6)+'Иные услуги '!$C$5+'РСТ РСО-А'!$K$7+'РСТ РСО-А'!$H$9</f>
        <v>1335.91</v>
      </c>
      <c r="K324" s="117">
        <f>VLOOKUP($A324+ROUND((COLUMN()-2)/24,5),АТС!$A$41:$F$784,6)+'Иные услуги '!$C$5+'РСТ РСО-А'!$K$7+'РСТ РСО-А'!$H$9</f>
        <v>1335.8999999999999</v>
      </c>
      <c r="L324" s="117">
        <f>VLOOKUP($A324+ROUND((COLUMN()-2)/24,5),АТС!$A$41:$F$784,6)+'Иные услуги '!$C$5+'РСТ РСО-А'!$K$7+'РСТ РСО-А'!$H$9</f>
        <v>1335.94</v>
      </c>
      <c r="M324" s="117">
        <f>VLOOKUP($A324+ROUND((COLUMN()-2)/24,5),АТС!$A$41:$F$784,6)+'Иные услуги '!$C$5+'РСТ РСО-А'!$K$7+'РСТ РСО-А'!$H$9</f>
        <v>1335.94</v>
      </c>
      <c r="N324" s="117">
        <f>VLOOKUP($A324+ROUND((COLUMN()-2)/24,5),АТС!$A$41:$F$784,6)+'Иные услуги '!$C$5+'РСТ РСО-А'!$K$7+'РСТ РСО-А'!$H$9</f>
        <v>1335.78</v>
      </c>
      <c r="O324" s="117">
        <f>VLOOKUP($A324+ROUND((COLUMN()-2)/24,5),АТС!$A$41:$F$784,6)+'Иные услуги '!$C$5+'РСТ РСО-А'!$K$7+'РСТ РСО-А'!$H$9</f>
        <v>1335.79</v>
      </c>
      <c r="P324" s="117">
        <f>VLOOKUP($A324+ROUND((COLUMN()-2)/24,5),АТС!$A$41:$F$784,6)+'Иные услуги '!$C$5+'РСТ РСО-А'!$K$7+'РСТ РСО-А'!$H$9</f>
        <v>1335.79</v>
      </c>
      <c r="Q324" s="117">
        <f>VLOOKUP($A324+ROUND((COLUMN()-2)/24,5),АТС!$A$41:$F$784,6)+'Иные услуги '!$C$5+'РСТ РСО-А'!$K$7+'РСТ РСО-А'!$H$9</f>
        <v>1335.84</v>
      </c>
      <c r="R324" s="117">
        <f>VLOOKUP($A324+ROUND((COLUMN()-2)/24,5),АТС!$A$41:$F$784,6)+'Иные услуги '!$C$5+'РСТ РСО-А'!$K$7+'РСТ РСО-А'!$H$9</f>
        <v>1335.84</v>
      </c>
      <c r="S324" s="117">
        <f>VLOOKUP($A324+ROUND((COLUMN()-2)/24,5),АТС!$A$41:$F$784,6)+'Иные услуги '!$C$5+'РСТ РСО-А'!$K$7+'РСТ РСО-А'!$H$9</f>
        <v>1335.85</v>
      </c>
      <c r="T324" s="117">
        <f>VLOOKUP($A324+ROUND((COLUMN()-2)/24,5),АТС!$A$41:$F$784,6)+'Иные услуги '!$C$5+'РСТ РСО-А'!$K$7+'РСТ РСО-А'!$H$9</f>
        <v>1335.95</v>
      </c>
      <c r="U324" s="117">
        <f>VLOOKUP($A324+ROUND((COLUMN()-2)/24,5),АТС!$A$41:$F$784,6)+'Иные услуги '!$C$5+'РСТ РСО-А'!$K$7+'РСТ РСО-А'!$H$9</f>
        <v>1335.93</v>
      </c>
      <c r="V324" s="117">
        <f>VLOOKUP($A324+ROUND((COLUMN()-2)/24,5),АТС!$A$41:$F$784,6)+'Иные услуги '!$C$5+'РСТ РСО-А'!$K$7+'РСТ РСО-А'!$H$9</f>
        <v>1335.58</v>
      </c>
      <c r="W324" s="117">
        <f>VLOOKUP($A324+ROUND((COLUMN()-2)/24,5),АТС!$A$41:$F$784,6)+'Иные услуги '!$C$5+'РСТ РСО-А'!$K$7+'РСТ РСО-А'!$H$9</f>
        <v>1335.55</v>
      </c>
      <c r="X324" s="117">
        <f>VLOOKUP($A324+ROUND((COLUMN()-2)/24,5),АТС!$A$41:$F$784,6)+'Иные услуги '!$C$5+'РСТ РСО-А'!$K$7+'РСТ РСО-А'!$H$9</f>
        <v>1334.97</v>
      </c>
      <c r="Y324" s="117">
        <f>VLOOKUP($A324+ROUND((COLUMN()-2)/24,5),АТС!$A$41:$F$784,6)+'Иные услуги '!$C$5+'РСТ РСО-А'!$K$7+'РСТ РСО-А'!$H$9</f>
        <v>1334.6399999999999</v>
      </c>
    </row>
    <row r="325" spans="1:25" x14ac:dyDescent="0.2">
      <c r="A325" s="66">
        <f t="shared" si="10"/>
        <v>43656</v>
      </c>
      <c r="B325" s="117">
        <f>VLOOKUP($A325+ROUND((COLUMN()-2)/24,5),АТС!$A$41:$F$784,6)+'Иные услуги '!$C$5+'РСТ РСО-А'!$K$7+'РСТ РСО-А'!$H$9</f>
        <v>1335.59</v>
      </c>
      <c r="C325" s="117">
        <f>VLOOKUP($A325+ROUND((COLUMN()-2)/24,5),АТС!$A$41:$F$784,6)+'Иные услуги '!$C$5+'РСТ РСО-А'!$K$7+'РСТ РСО-А'!$H$9</f>
        <v>1335.5</v>
      </c>
      <c r="D325" s="117">
        <f>VLOOKUP($A325+ROUND((COLUMN()-2)/24,5),АТС!$A$41:$F$784,6)+'Иные услуги '!$C$5+'РСТ РСО-А'!$K$7+'РСТ РСО-А'!$H$9</f>
        <v>1335.58</v>
      </c>
      <c r="E325" s="117">
        <f>VLOOKUP($A325+ROUND((COLUMN()-2)/24,5),АТС!$A$41:$F$784,6)+'Иные услуги '!$C$5+'РСТ РСО-А'!$K$7+'РСТ РСО-А'!$H$9</f>
        <v>1335.58</v>
      </c>
      <c r="F325" s="117">
        <f>VLOOKUP($A325+ROUND((COLUMN()-2)/24,5),АТС!$A$41:$F$784,6)+'Иные услуги '!$C$5+'РСТ РСО-А'!$K$7+'РСТ РСО-А'!$H$9</f>
        <v>1335.49</v>
      </c>
      <c r="G325" s="117">
        <f>VLOOKUP($A325+ROUND((COLUMN()-2)/24,5),АТС!$A$41:$F$784,6)+'Иные услуги '!$C$5+'РСТ РСО-А'!$K$7+'РСТ РСО-А'!$H$9</f>
        <v>1335.42</v>
      </c>
      <c r="H325" s="117">
        <f>VLOOKUP($A325+ROUND((COLUMN()-2)/24,5),АТС!$A$41:$F$784,6)+'Иные услуги '!$C$5+'РСТ РСО-А'!$K$7+'РСТ РСО-А'!$H$9</f>
        <v>1335.23</v>
      </c>
      <c r="I325" s="117">
        <f>VLOOKUP($A325+ROUND((COLUMN()-2)/24,5),АТС!$A$41:$F$784,6)+'Иные услуги '!$C$5+'РСТ РСО-А'!$K$7+'РСТ РСО-А'!$H$9</f>
        <v>1335.34</v>
      </c>
      <c r="J325" s="117">
        <f>VLOOKUP($A325+ROUND((COLUMN()-2)/24,5),АТС!$A$41:$F$784,6)+'Иные услуги '!$C$5+'РСТ РСО-А'!$K$7+'РСТ РСО-А'!$H$9</f>
        <v>1335.73</v>
      </c>
      <c r="K325" s="117">
        <f>VLOOKUP($A325+ROUND((COLUMN()-2)/24,5),АТС!$A$41:$F$784,6)+'Иные услуги '!$C$5+'РСТ РСО-А'!$K$7+'РСТ РСО-А'!$H$9</f>
        <v>1335.83</v>
      </c>
      <c r="L325" s="117">
        <f>VLOOKUP($A325+ROUND((COLUMN()-2)/24,5),АТС!$A$41:$F$784,6)+'Иные услуги '!$C$5+'РСТ РСО-А'!$K$7+'РСТ РСО-А'!$H$9</f>
        <v>1335.95</v>
      </c>
      <c r="M325" s="117">
        <f>VLOOKUP($A325+ROUND((COLUMN()-2)/24,5),АТС!$A$41:$F$784,6)+'Иные услуги '!$C$5+'РСТ РСО-А'!$K$7+'РСТ РСО-А'!$H$9</f>
        <v>1335.92</v>
      </c>
      <c r="N325" s="117">
        <f>VLOOKUP($A325+ROUND((COLUMN()-2)/24,5),АТС!$A$41:$F$784,6)+'Иные услуги '!$C$5+'РСТ РСО-А'!$K$7+'РСТ РСО-А'!$H$9</f>
        <v>1335.91</v>
      </c>
      <c r="O325" s="117">
        <f>VLOOKUP($A325+ROUND((COLUMN()-2)/24,5),АТС!$A$41:$F$784,6)+'Иные услуги '!$C$5+'РСТ РСО-А'!$K$7+'РСТ РСО-А'!$H$9</f>
        <v>1335.8</v>
      </c>
      <c r="P325" s="117">
        <f>VLOOKUP($A325+ROUND((COLUMN()-2)/24,5),АТС!$A$41:$F$784,6)+'Иные услуги '!$C$5+'РСТ РСО-А'!$K$7+'РСТ РСО-А'!$H$9</f>
        <v>1335.8</v>
      </c>
      <c r="Q325" s="117">
        <f>VLOOKUP($A325+ROUND((COLUMN()-2)/24,5),АТС!$A$41:$F$784,6)+'Иные услуги '!$C$5+'РСТ РСО-А'!$K$7+'РСТ РСО-А'!$H$9</f>
        <v>1335.81</v>
      </c>
      <c r="R325" s="117">
        <f>VLOOKUP($A325+ROUND((COLUMN()-2)/24,5),АТС!$A$41:$F$784,6)+'Иные услуги '!$C$5+'РСТ РСО-А'!$K$7+'РСТ РСО-А'!$H$9</f>
        <v>1335.82</v>
      </c>
      <c r="S325" s="117">
        <f>VLOOKUP($A325+ROUND((COLUMN()-2)/24,5),АТС!$A$41:$F$784,6)+'Иные услуги '!$C$5+'РСТ РСО-А'!$K$7+'РСТ РСО-А'!$H$9</f>
        <v>1335.79</v>
      </c>
      <c r="T325" s="117">
        <f>VLOOKUP($A325+ROUND((COLUMN()-2)/24,5),АТС!$A$41:$F$784,6)+'Иные услуги '!$C$5+'РСТ РСО-А'!$K$7+'РСТ РСО-А'!$H$9</f>
        <v>1335.8799999999999</v>
      </c>
      <c r="U325" s="117">
        <f>VLOOKUP($A325+ROUND((COLUMN()-2)/24,5),АТС!$A$41:$F$784,6)+'Иные услуги '!$C$5+'РСТ РСО-А'!$K$7+'РСТ РСО-А'!$H$9</f>
        <v>1335.91</v>
      </c>
      <c r="V325" s="117">
        <f>VLOOKUP($A325+ROUND((COLUMN()-2)/24,5),АТС!$A$41:$F$784,6)+'Иные услуги '!$C$5+'РСТ РСО-А'!$K$7+'РСТ РСО-А'!$H$9</f>
        <v>1335.57</v>
      </c>
      <c r="W325" s="117">
        <f>VLOOKUP($A325+ROUND((COLUMN()-2)/24,5),АТС!$A$41:$F$784,6)+'Иные услуги '!$C$5+'РСТ РСО-А'!$K$7+'РСТ РСО-А'!$H$9</f>
        <v>1335.48</v>
      </c>
      <c r="X325" s="117">
        <f>VLOOKUP($A325+ROUND((COLUMN()-2)/24,5),АТС!$A$41:$F$784,6)+'Иные услуги '!$C$5+'РСТ РСО-А'!$K$7+'РСТ РСО-А'!$H$9</f>
        <v>1334.93</v>
      </c>
      <c r="Y325" s="117">
        <f>VLOOKUP($A325+ROUND((COLUMN()-2)/24,5),АТС!$A$41:$F$784,6)+'Иные услуги '!$C$5+'РСТ РСО-А'!$K$7+'РСТ РСО-А'!$H$9</f>
        <v>1334.51</v>
      </c>
    </row>
    <row r="326" spans="1:25" x14ac:dyDescent="0.2">
      <c r="A326" s="66">
        <f t="shared" si="10"/>
        <v>43657</v>
      </c>
      <c r="B326" s="117">
        <f>VLOOKUP($A326+ROUND((COLUMN()-2)/24,5),АТС!$A$41:$F$784,6)+'Иные услуги '!$C$5+'РСТ РСО-А'!$K$7+'РСТ РСО-А'!$H$9</f>
        <v>1335.74</v>
      </c>
      <c r="C326" s="117">
        <f>VLOOKUP($A326+ROUND((COLUMN()-2)/24,5),АТС!$A$41:$F$784,6)+'Иные услуги '!$C$5+'РСТ РСО-А'!$K$7+'РСТ РСО-А'!$H$9</f>
        <v>1335.54</v>
      </c>
      <c r="D326" s="117">
        <f>VLOOKUP($A326+ROUND((COLUMN()-2)/24,5),АТС!$A$41:$F$784,6)+'Иные услуги '!$C$5+'РСТ РСО-А'!$K$7+'РСТ РСО-А'!$H$9</f>
        <v>1335.6</v>
      </c>
      <c r="E326" s="117">
        <f>VLOOKUP($A326+ROUND((COLUMN()-2)/24,5),АТС!$A$41:$F$784,6)+'Иные услуги '!$C$5+'РСТ РСО-А'!$K$7+'РСТ РСО-А'!$H$9</f>
        <v>1335.6499999999999</v>
      </c>
      <c r="F326" s="117">
        <f>VLOOKUP($A326+ROUND((COLUMN()-2)/24,5),АТС!$A$41:$F$784,6)+'Иные услуги '!$C$5+'РСТ РСО-А'!$K$7+'РСТ РСО-А'!$H$9</f>
        <v>1335.58</v>
      </c>
      <c r="G326" s="117">
        <f>VLOOKUP($A326+ROUND((COLUMN()-2)/24,5),АТС!$A$41:$F$784,6)+'Иные услуги '!$C$5+'РСТ РСО-А'!$K$7+'РСТ РСО-А'!$H$9</f>
        <v>1335.52</v>
      </c>
      <c r="H326" s="117">
        <f>VLOOKUP($A326+ROUND((COLUMN()-2)/24,5),АТС!$A$41:$F$784,6)+'Иные услуги '!$C$5+'РСТ РСО-А'!$K$7+'РСТ РСО-А'!$H$9</f>
        <v>1335.3999999999999</v>
      </c>
      <c r="I326" s="117">
        <f>VLOOKUP($A326+ROUND((COLUMN()-2)/24,5),АТС!$A$41:$F$784,6)+'Иные услуги '!$C$5+'РСТ РСО-А'!$K$7+'РСТ РСО-А'!$H$9</f>
        <v>1335.6299999999999</v>
      </c>
      <c r="J326" s="117">
        <f>VLOOKUP($A326+ROUND((COLUMN()-2)/24,5),АТС!$A$41:$F$784,6)+'Иные услуги '!$C$5+'РСТ РСО-А'!$K$7+'РСТ РСО-А'!$H$9</f>
        <v>1335.8799999999999</v>
      </c>
      <c r="K326" s="117">
        <f>VLOOKUP($A326+ROUND((COLUMN()-2)/24,5),АТС!$A$41:$F$784,6)+'Иные услуги '!$C$5+'РСТ РСО-А'!$K$7+'РСТ РСО-А'!$H$9</f>
        <v>1335.86</v>
      </c>
      <c r="L326" s="117">
        <f>VLOOKUP($A326+ROUND((COLUMN()-2)/24,5),АТС!$A$41:$F$784,6)+'Иные услуги '!$C$5+'РСТ РСО-А'!$K$7+'РСТ РСО-А'!$H$9</f>
        <v>1335.96</v>
      </c>
      <c r="M326" s="117">
        <f>VLOOKUP($A326+ROUND((COLUMN()-2)/24,5),АТС!$A$41:$F$784,6)+'Иные услуги '!$C$5+'РСТ РСО-А'!$K$7+'РСТ РСО-А'!$H$9</f>
        <v>1335.93</v>
      </c>
      <c r="N326" s="117">
        <f>VLOOKUP($A326+ROUND((COLUMN()-2)/24,5),АТС!$A$41:$F$784,6)+'Иные услуги '!$C$5+'РСТ РСО-А'!$K$7+'РСТ РСО-А'!$H$9</f>
        <v>1335.93</v>
      </c>
      <c r="O326" s="117">
        <f>VLOOKUP($A326+ROUND((COLUMN()-2)/24,5),АТС!$A$41:$F$784,6)+'Иные услуги '!$C$5+'РСТ РСО-А'!$K$7+'РСТ РСО-А'!$H$9</f>
        <v>1335.83</v>
      </c>
      <c r="P326" s="117">
        <f>VLOOKUP($A326+ROUND((COLUMN()-2)/24,5),АТС!$A$41:$F$784,6)+'Иные услуги '!$C$5+'РСТ РСО-А'!$K$7+'РСТ РСО-А'!$H$9</f>
        <v>1335.76</v>
      </c>
      <c r="Q326" s="117">
        <f>VLOOKUP($A326+ROUND((COLUMN()-2)/24,5),АТС!$A$41:$F$784,6)+'Иные услуги '!$C$5+'РСТ РСО-А'!$K$7+'РСТ РСО-А'!$H$9</f>
        <v>1335.85</v>
      </c>
      <c r="R326" s="117">
        <f>VLOOKUP($A326+ROUND((COLUMN()-2)/24,5),АТС!$A$41:$F$784,6)+'Иные услуги '!$C$5+'РСТ РСО-А'!$K$7+'РСТ РСО-А'!$H$9</f>
        <v>1335.86</v>
      </c>
      <c r="S326" s="117">
        <f>VLOOKUP($A326+ROUND((COLUMN()-2)/24,5),АТС!$A$41:$F$784,6)+'Иные услуги '!$C$5+'РСТ РСО-А'!$K$7+'РСТ РСО-А'!$H$9</f>
        <v>1335.84</v>
      </c>
      <c r="T326" s="117">
        <f>VLOOKUP($A326+ROUND((COLUMN()-2)/24,5),АТС!$A$41:$F$784,6)+'Иные услуги '!$C$5+'РСТ РСО-А'!$K$7+'РСТ РСО-А'!$H$9</f>
        <v>1335.93</v>
      </c>
      <c r="U326" s="117">
        <f>VLOOKUP($A326+ROUND((COLUMN()-2)/24,5),АТС!$A$41:$F$784,6)+'Иные услуги '!$C$5+'РСТ РСО-А'!$K$7+'РСТ РСО-А'!$H$9</f>
        <v>1335.87</v>
      </c>
      <c r="V326" s="117">
        <f>VLOOKUP($A326+ROUND((COLUMN()-2)/24,5),АТС!$A$41:$F$784,6)+'Иные услуги '!$C$5+'РСТ РСО-А'!$K$7+'РСТ РСО-А'!$H$9</f>
        <v>1335.41</v>
      </c>
      <c r="W326" s="117">
        <f>VLOOKUP($A326+ROUND((COLUMN()-2)/24,5),АТС!$A$41:$F$784,6)+'Иные услуги '!$C$5+'РСТ РСО-А'!$K$7+'РСТ РСО-А'!$H$9</f>
        <v>1335.52</v>
      </c>
      <c r="X326" s="117">
        <f>VLOOKUP($A326+ROUND((COLUMN()-2)/24,5),АТС!$A$41:$F$784,6)+'Иные услуги '!$C$5+'РСТ РСО-А'!$K$7+'РСТ РСО-А'!$H$9</f>
        <v>1335.12</v>
      </c>
      <c r="Y326" s="117">
        <f>VLOOKUP($A326+ROUND((COLUMN()-2)/24,5),АТС!$A$41:$F$784,6)+'Иные услуги '!$C$5+'РСТ РСО-А'!$K$7+'РСТ РСО-А'!$H$9</f>
        <v>1334.46</v>
      </c>
    </row>
    <row r="327" spans="1:25" x14ac:dyDescent="0.2">
      <c r="A327" s="66">
        <f t="shared" si="10"/>
        <v>43658</v>
      </c>
      <c r="B327" s="117">
        <f>VLOOKUP($A327+ROUND((COLUMN()-2)/24,5),АТС!$A$41:$F$784,6)+'Иные услуги '!$C$5+'РСТ РСО-А'!$K$7+'РСТ РСО-А'!$H$9</f>
        <v>1335.73</v>
      </c>
      <c r="C327" s="117">
        <f>VLOOKUP($A327+ROUND((COLUMN()-2)/24,5),АТС!$A$41:$F$784,6)+'Иные услуги '!$C$5+'РСТ РСО-А'!$K$7+'РСТ РСО-А'!$H$9</f>
        <v>1335.66</v>
      </c>
      <c r="D327" s="117">
        <f>VLOOKUP($A327+ROUND((COLUMN()-2)/24,5),АТС!$A$41:$F$784,6)+'Иные услуги '!$C$5+'РСТ РСО-А'!$K$7+'РСТ РСО-А'!$H$9</f>
        <v>1335.66</v>
      </c>
      <c r="E327" s="117">
        <f>VLOOKUP($A327+ROUND((COLUMN()-2)/24,5),АТС!$A$41:$F$784,6)+'Иные услуги '!$C$5+'РСТ РСО-А'!$K$7+'РСТ РСО-А'!$H$9</f>
        <v>1335.67</v>
      </c>
      <c r="F327" s="117">
        <f>VLOOKUP($A327+ROUND((COLUMN()-2)/24,5),АТС!$A$41:$F$784,6)+'Иные услуги '!$C$5+'РСТ РСО-А'!$K$7+'РСТ РСО-А'!$H$9</f>
        <v>1335.62</v>
      </c>
      <c r="G327" s="117">
        <f>VLOOKUP($A327+ROUND((COLUMN()-2)/24,5),АТС!$A$41:$F$784,6)+'Иные услуги '!$C$5+'РСТ РСО-А'!$K$7+'РСТ РСО-А'!$H$9</f>
        <v>1335.55</v>
      </c>
      <c r="H327" s="117">
        <f>VLOOKUP($A327+ROUND((COLUMN()-2)/24,5),АТС!$A$41:$F$784,6)+'Иные услуги '!$C$5+'РСТ РСО-А'!$K$7+'РСТ РСО-А'!$H$9</f>
        <v>1336.2</v>
      </c>
      <c r="I327" s="117">
        <f>VLOOKUP($A327+ROUND((COLUMN()-2)/24,5),АТС!$A$41:$F$784,6)+'Иные услуги '!$C$5+'РСТ РСО-А'!$K$7+'РСТ РСО-А'!$H$9</f>
        <v>1335.6</v>
      </c>
      <c r="J327" s="117">
        <f>VLOOKUP($A327+ROUND((COLUMN()-2)/24,5),АТС!$A$41:$F$784,6)+'Иные услуги '!$C$5+'РСТ РСО-А'!$K$7+'РСТ РСО-А'!$H$9</f>
        <v>1335.81</v>
      </c>
      <c r="K327" s="117">
        <f>VLOOKUP($A327+ROUND((COLUMN()-2)/24,5),АТС!$A$41:$F$784,6)+'Иные услуги '!$C$5+'РСТ РСО-А'!$K$7+'РСТ РСО-А'!$H$9</f>
        <v>1335.85</v>
      </c>
      <c r="L327" s="117">
        <f>VLOOKUP($A327+ROUND((COLUMN()-2)/24,5),АТС!$A$41:$F$784,6)+'Иные услуги '!$C$5+'РСТ РСО-А'!$K$7+'РСТ РСО-А'!$H$9</f>
        <v>1335.92</v>
      </c>
      <c r="M327" s="117">
        <f>VLOOKUP($A327+ROUND((COLUMN()-2)/24,5),АТС!$A$41:$F$784,6)+'Иные услуги '!$C$5+'РСТ РСО-А'!$K$7+'РСТ РСО-А'!$H$9</f>
        <v>1335.91</v>
      </c>
      <c r="N327" s="117">
        <f>VLOOKUP($A327+ROUND((COLUMN()-2)/24,5),АТС!$A$41:$F$784,6)+'Иные услуги '!$C$5+'РСТ РСО-А'!$K$7+'РСТ РСО-А'!$H$9</f>
        <v>1335.8799999999999</v>
      </c>
      <c r="O327" s="117">
        <f>VLOOKUP($A327+ROUND((COLUMN()-2)/24,5),АТС!$A$41:$F$784,6)+'Иные услуги '!$C$5+'РСТ РСО-А'!$K$7+'РСТ РСО-А'!$H$9</f>
        <v>1335.76</v>
      </c>
      <c r="P327" s="117">
        <f>VLOOKUP($A327+ROUND((COLUMN()-2)/24,5),АТС!$A$41:$F$784,6)+'Иные услуги '!$C$5+'РСТ РСО-А'!$K$7+'РСТ РСО-А'!$H$9</f>
        <v>1335.78</v>
      </c>
      <c r="Q327" s="117">
        <f>VLOOKUP($A327+ROUND((COLUMN()-2)/24,5),АТС!$A$41:$F$784,6)+'Иные услуги '!$C$5+'РСТ РСО-А'!$K$7+'РСТ РСО-А'!$H$9</f>
        <v>1335.83</v>
      </c>
      <c r="R327" s="117">
        <f>VLOOKUP($A327+ROUND((COLUMN()-2)/24,5),АТС!$A$41:$F$784,6)+'Иные услуги '!$C$5+'РСТ РСО-А'!$K$7+'РСТ РСО-А'!$H$9</f>
        <v>1335.86</v>
      </c>
      <c r="S327" s="117">
        <f>VLOOKUP($A327+ROUND((COLUMN()-2)/24,5),АТС!$A$41:$F$784,6)+'Иные услуги '!$C$5+'РСТ РСО-А'!$K$7+'РСТ РСО-А'!$H$9</f>
        <v>1335.84</v>
      </c>
      <c r="T327" s="117">
        <f>VLOOKUP($A327+ROUND((COLUMN()-2)/24,5),АТС!$A$41:$F$784,6)+'Иные услуги '!$C$5+'РСТ РСО-А'!$K$7+'РСТ РСО-А'!$H$9</f>
        <v>1335.92</v>
      </c>
      <c r="U327" s="117">
        <f>VLOOKUP($A327+ROUND((COLUMN()-2)/24,5),АТС!$A$41:$F$784,6)+'Иные услуги '!$C$5+'РСТ РСО-А'!$K$7+'РСТ РСО-А'!$H$9</f>
        <v>1335.94</v>
      </c>
      <c r="V327" s="117">
        <f>VLOOKUP($A327+ROUND((COLUMN()-2)/24,5),АТС!$A$41:$F$784,6)+'Иные услуги '!$C$5+'РСТ РСО-А'!$K$7+'РСТ РСО-А'!$H$9</f>
        <v>1335.58</v>
      </c>
      <c r="W327" s="117">
        <f>VLOOKUP($A327+ROUND((COLUMN()-2)/24,5),АТС!$A$41:$F$784,6)+'Иные услуги '!$C$5+'РСТ РСО-А'!$K$7+'РСТ РСО-А'!$H$9</f>
        <v>1335.66</v>
      </c>
      <c r="X327" s="117">
        <f>VLOOKUP($A327+ROUND((COLUMN()-2)/24,5),АТС!$A$41:$F$784,6)+'Иные услуги '!$C$5+'РСТ РСО-А'!$K$7+'РСТ РСО-А'!$H$9</f>
        <v>1335.31</v>
      </c>
      <c r="Y327" s="117">
        <f>VLOOKUP($A327+ROUND((COLUMN()-2)/24,5),АТС!$A$41:$F$784,6)+'Иные услуги '!$C$5+'РСТ РСО-А'!$K$7+'РСТ РСО-А'!$H$9</f>
        <v>1334.42</v>
      </c>
    </row>
    <row r="328" spans="1:25" x14ac:dyDescent="0.2">
      <c r="A328" s="66">
        <f t="shared" si="10"/>
        <v>43659</v>
      </c>
      <c r="B328" s="117">
        <f>VLOOKUP($A328+ROUND((COLUMN()-2)/24,5),АТС!$A$41:$F$784,6)+'Иные услуги '!$C$5+'РСТ РСО-А'!$K$7+'РСТ РСО-А'!$H$9</f>
        <v>1335.6</v>
      </c>
      <c r="C328" s="117">
        <f>VLOOKUP($A328+ROUND((COLUMN()-2)/24,5),АТС!$A$41:$F$784,6)+'Иные услуги '!$C$5+'РСТ РСО-А'!$K$7+'РСТ РСО-А'!$H$9</f>
        <v>1335.44</v>
      </c>
      <c r="D328" s="117">
        <f>VLOOKUP($A328+ROUND((COLUMN()-2)/24,5),АТС!$A$41:$F$784,6)+'Иные услуги '!$C$5+'РСТ РСО-А'!$K$7+'РСТ РСО-А'!$H$9</f>
        <v>1335.5</v>
      </c>
      <c r="E328" s="117">
        <f>VLOOKUP($A328+ROUND((COLUMN()-2)/24,5),АТС!$A$41:$F$784,6)+'Иные услуги '!$C$5+'РСТ РСО-А'!$K$7+'РСТ РСО-А'!$H$9</f>
        <v>1335.5</v>
      </c>
      <c r="F328" s="117">
        <f>VLOOKUP($A328+ROUND((COLUMN()-2)/24,5),АТС!$A$41:$F$784,6)+'Иные услуги '!$C$5+'РСТ РСО-А'!$K$7+'РСТ РСО-А'!$H$9</f>
        <v>1335.46</v>
      </c>
      <c r="G328" s="117">
        <f>VLOOKUP($A328+ROUND((COLUMN()-2)/24,5),АТС!$A$41:$F$784,6)+'Иные услуги '!$C$5+'РСТ РСО-А'!$K$7+'РСТ РСО-А'!$H$9</f>
        <v>1335.3999999999999</v>
      </c>
      <c r="H328" s="117">
        <f>VLOOKUP($A328+ROUND((COLUMN()-2)/24,5),АТС!$A$41:$F$784,6)+'Иные услуги '!$C$5+'РСТ РСО-А'!$K$7+'РСТ РСО-А'!$H$9</f>
        <v>1335.44</v>
      </c>
      <c r="I328" s="117">
        <f>VLOOKUP($A328+ROUND((COLUMN()-2)/24,5),АТС!$A$41:$F$784,6)+'Иные услуги '!$C$5+'РСТ РСО-А'!$K$7+'РСТ РСО-А'!$H$9</f>
        <v>1335.5</v>
      </c>
      <c r="J328" s="117">
        <f>VLOOKUP($A328+ROUND((COLUMN()-2)/24,5),АТС!$A$41:$F$784,6)+'Иные услуги '!$C$5+'РСТ РСО-А'!$K$7+'РСТ РСО-А'!$H$9</f>
        <v>1335.68</v>
      </c>
      <c r="K328" s="117">
        <f>VLOOKUP($A328+ROUND((COLUMN()-2)/24,5),АТС!$A$41:$F$784,6)+'Иные услуги '!$C$5+'РСТ РСО-А'!$K$7+'РСТ РСО-А'!$H$9</f>
        <v>1335.85</v>
      </c>
      <c r="L328" s="117">
        <f>VLOOKUP($A328+ROUND((COLUMN()-2)/24,5),АТС!$A$41:$F$784,6)+'Иные услуги '!$C$5+'РСТ РСО-А'!$K$7+'РСТ РСО-А'!$H$9</f>
        <v>1335.8799999999999</v>
      </c>
      <c r="M328" s="117">
        <f>VLOOKUP($A328+ROUND((COLUMN()-2)/24,5),АТС!$A$41:$F$784,6)+'Иные услуги '!$C$5+'РСТ РСО-А'!$K$7+'РСТ РСО-А'!$H$9</f>
        <v>1335.8799999999999</v>
      </c>
      <c r="N328" s="117">
        <f>VLOOKUP($A328+ROUND((COLUMN()-2)/24,5),АТС!$A$41:$F$784,6)+'Иные услуги '!$C$5+'РСТ РСО-А'!$K$7+'РСТ РСО-А'!$H$9</f>
        <v>1335.87</v>
      </c>
      <c r="O328" s="117">
        <f>VLOOKUP($A328+ROUND((COLUMN()-2)/24,5),АТС!$A$41:$F$784,6)+'Иные услуги '!$C$5+'РСТ РСО-А'!$K$7+'РСТ РСО-А'!$H$9</f>
        <v>1335.77</v>
      </c>
      <c r="P328" s="117">
        <f>VLOOKUP($A328+ROUND((COLUMN()-2)/24,5),АТС!$A$41:$F$784,6)+'Иные услуги '!$C$5+'РСТ РСО-А'!$K$7+'РСТ РСО-А'!$H$9</f>
        <v>1335.76</v>
      </c>
      <c r="Q328" s="117">
        <f>VLOOKUP($A328+ROUND((COLUMN()-2)/24,5),АТС!$A$41:$F$784,6)+'Иные услуги '!$C$5+'РСТ РСО-А'!$K$7+'РСТ РСО-А'!$H$9</f>
        <v>1335.81</v>
      </c>
      <c r="R328" s="117">
        <f>VLOOKUP($A328+ROUND((COLUMN()-2)/24,5),АТС!$A$41:$F$784,6)+'Иные услуги '!$C$5+'РСТ РСО-А'!$K$7+'РСТ РСО-А'!$H$9</f>
        <v>1335.83</v>
      </c>
      <c r="S328" s="117">
        <f>VLOOKUP($A328+ROUND((COLUMN()-2)/24,5),АТС!$A$41:$F$784,6)+'Иные услуги '!$C$5+'РСТ РСО-А'!$K$7+'РСТ РСО-А'!$H$9</f>
        <v>1335.82</v>
      </c>
      <c r="T328" s="117">
        <f>VLOOKUP($A328+ROUND((COLUMN()-2)/24,5),АТС!$A$41:$F$784,6)+'Иные услуги '!$C$5+'РСТ РСО-А'!$K$7+'РСТ РСО-А'!$H$9</f>
        <v>1335.92</v>
      </c>
      <c r="U328" s="117">
        <f>VLOOKUP($A328+ROUND((COLUMN()-2)/24,5),АТС!$A$41:$F$784,6)+'Иные услуги '!$C$5+'РСТ РСО-А'!$K$7+'РСТ РСО-А'!$H$9</f>
        <v>1335.8999999999999</v>
      </c>
      <c r="V328" s="117">
        <f>VLOOKUP($A328+ROUND((COLUMN()-2)/24,5),АТС!$A$41:$F$784,6)+'Иные услуги '!$C$5+'РСТ РСО-А'!$K$7+'РСТ РСО-А'!$H$9</f>
        <v>1335.6399999999999</v>
      </c>
      <c r="W328" s="117">
        <f>VLOOKUP($A328+ROUND((COLUMN()-2)/24,5),АТС!$A$41:$F$784,6)+'Иные услуги '!$C$5+'РСТ РСО-А'!$K$7+'РСТ РСО-А'!$H$9</f>
        <v>1335.72</v>
      </c>
      <c r="X328" s="117">
        <f>VLOOKUP($A328+ROUND((COLUMN()-2)/24,5),АТС!$A$41:$F$784,6)+'Иные услуги '!$C$5+'РСТ РСО-А'!$K$7+'РСТ РСО-А'!$H$9</f>
        <v>1335.32</v>
      </c>
      <c r="Y328" s="117">
        <f>VLOOKUP($A328+ROUND((COLUMN()-2)/24,5),АТС!$A$41:$F$784,6)+'Иные услуги '!$C$5+'РСТ РСО-А'!$K$7+'РСТ РСО-А'!$H$9</f>
        <v>1334.3999999999999</v>
      </c>
    </row>
    <row r="329" spans="1:25" x14ac:dyDescent="0.2">
      <c r="A329" s="66">
        <f t="shared" si="10"/>
        <v>43660</v>
      </c>
      <c r="B329" s="117">
        <f>VLOOKUP($A329+ROUND((COLUMN()-2)/24,5),АТС!$A$41:$F$784,6)+'Иные услуги '!$C$5+'РСТ РСО-А'!$K$7+'РСТ РСО-А'!$H$9</f>
        <v>1335.61</v>
      </c>
      <c r="C329" s="117">
        <f>VLOOKUP($A329+ROUND((COLUMN()-2)/24,5),АТС!$A$41:$F$784,6)+'Иные услуги '!$C$5+'РСТ РСО-А'!$K$7+'РСТ РСО-А'!$H$9</f>
        <v>1335.49</v>
      </c>
      <c r="D329" s="117">
        <f>VLOOKUP($A329+ROUND((COLUMN()-2)/24,5),АТС!$A$41:$F$784,6)+'Иные услуги '!$C$5+'РСТ РСО-А'!$K$7+'РСТ РСО-А'!$H$9</f>
        <v>1335.51</v>
      </c>
      <c r="E329" s="117">
        <f>VLOOKUP($A329+ROUND((COLUMN()-2)/24,5),АТС!$A$41:$F$784,6)+'Иные услуги '!$C$5+'РСТ РСО-А'!$K$7+'РСТ РСО-А'!$H$9</f>
        <v>1335.51</v>
      </c>
      <c r="F329" s="117">
        <f>VLOOKUP($A329+ROUND((COLUMN()-2)/24,5),АТС!$A$41:$F$784,6)+'Иные услуги '!$C$5+'РСТ РСО-А'!$K$7+'РСТ РСО-А'!$H$9</f>
        <v>1335.5</v>
      </c>
      <c r="G329" s="117">
        <f>VLOOKUP($A329+ROUND((COLUMN()-2)/24,5),АТС!$A$41:$F$784,6)+'Иные услуги '!$C$5+'РСТ РСО-А'!$K$7+'РСТ РСО-А'!$H$9</f>
        <v>1335.3999999999999</v>
      </c>
      <c r="H329" s="117">
        <f>VLOOKUP($A329+ROUND((COLUMN()-2)/24,5),АТС!$A$41:$F$784,6)+'Иные услуги '!$C$5+'РСТ РСО-А'!$K$7+'РСТ РСО-А'!$H$9</f>
        <v>1335.03</v>
      </c>
      <c r="I329" s="117">
        <f>VLOOKUP($A329+ROUND((COLUMN()-2)/24,5),АТС!$A$41:$F$784,6)+'Иные услуги '!$C$5+'РСТ РСО-А'!$K$7+'РСТ РСО-А'!$H$9</f>
        <v>1335.45</v>
      </c>
      <c r="J329" s="117">
        <f>VLOOKUP($A329+ROUND((COLUMN()-2)/24,5),АТС!$A$41:$F$784,6)+'Иные услуги '!$C$5+'РСТ РСО-А'!$K$7+'РСТ РСО-А'!$H$9</f>
        <v>1335.6399999999999</v>
      </c>
      <c r="K329" s="117">
        <f>VLOOKUP($A329+ROUND((COLUMN()-2)/24,5),АТС!$A$41:$F$784,6)+'Иные услуги '!$C$5+'РСТ РСО-А'!$K$7+'РСТ РСО-А'!$H$9</f>
        <v>1335.75</v>
      </c>
      <c r="L329" s="117">
        <f>VLOOKUP($A329+ROUND((COLUMN()-2)/24,5),АТС!$A$41:$F$784,6)+'Иные услуги '!$C$5+'РСТ РСО-А'!$K$7+'РСТ РСО-А'!$H$9</f>
        <v>1335.79</v>
      </c>
      <c r="M329" s="117">
        <f>VLOOKUP($A329+ROUND((COLUMN()-2)/24,5),АТС!$A$41:$F$784,6)+'Иные услуги '!$C$5+'РСТ РСО-А'!$K$7+'РСТ РСО-А'!$H$9</f>
        <v>1335.8</v>
      </c>
      <c r="N329" s="117">
        <f>VLOOKUP($A329+ROUND((COLUMN()-2)/24,5),АТС!$A$41:$F$784,6)+'Иные услуги '!$C$5+'РСТ РСО-А'!$K$7+'РСТ РСО-А'!$H$9</f>
        <v>1335.79</v>
      </c>
      <c r="O329" s="117">
        <f>VLOOKUP($A329+ROUND((COLUMN()-2)/24,5),АТС!$A$41:$F$784,6)+'Иные услуги '!$C$5+'РСТ РСО-А'!$K$7+'РСТ РСО-А'!$H$9</f>
        <v>1335.7</v>
      </c>
      <c r="P329" s="117">
        <f>VLOOKUP($A329+ROUND((COLUMN()-2)/24,5),АТС!$A$41:$F$784,6)+'Иные услуги '!$C$5+'РСТ РСО-А'!$K$7+'РСТ РСО-А'!$H$9</f>
        <v>1335.7</v>
      </c>
      <c r="Q329" s="117">
        <f>VLOOKUP($A329+ROUND((COLUMN()-2)/24,5),АТС!$A$41:$F$784,6)+'Иные услуги '!$C$5+'РСТ РСО-А'!$K$7+'РСТ РСО-А'!$H$9</f>
        <v>1335.77</v>
      </c>
      <c r="R329" s="117">
        <f>VLOOKUP($A329+ROUND((COLUMN()-2)/24,5),АТС!$A$41:$F$784,6)+'Иные услуги '!$C$5+'РСТ РСО-А'!$K$7+'РСТ РСО-А'!$H$9</f>
        <v>1335.79</v>
      </c>
      <c r="S329" s="117">
        <f>VLOOKUP($A329+ROUND((COLUMN()-2)/24,5),АТС!$A$41:$F$784,6)+'Иные услуги '!$C$5+'РСТ РСО-А'!$K$7+'РСТ РСО-А'!$H$9</f>
        <v>1335.81</v>
      </c>
      <c r="T329" s="117">
        <f>VLOOKUP($A329+ROUND((COLUMN()-2)/24,5),АТС!$A$41:$F$784,6)+'Иные услуги '!$C$5+'РСТ РСО-А'!$K$7+'РСТ РСО-А'!$H$9</f>
        <v>1335.8899999999999</v>
      </c>
      <c r="U329" s="117">
        <f>VLOOKUP($A329+ROUND((COLUMN()-2)/24,5),АТС!$A$41:$F$784,6)+'Иные услуги '!$C$5+'РСТ РСО-А'!$K$7+'РСТ РСО-А'!$H$9</f>
        <v>1335.92</v>
      </c>
      <c r="V329" s="117">
        <f>VLOOKUP($A329+ROUND((COLUMN()-2)/24,5),АТС!$A$41:$F$784,6)+'Иные услуги '!$C$5+'РСТ РСО-А'!$K$7+'РСТ РСО-А'!$H$9</f>
        <v>1335.68</v>
      </c>
      <c r="W329" s="117">
        <f>VLOOKUP($A329+ROUND((COLUMN()-2)/24,5),АТС!$A$41:$F$784,6)+'Иные услуги '!$C$5+'РСТ РСО-А'!$K$7+'РСТ РСО-А'!$H$9</f>
        <v>1335.66</v>
      </c>
      <c r="X329" s="117">
        <f>VLOOKUP($A329+ROUND((COLUMN()-2)/24,5),АТС!$A$41:$F$784,6)+'Иные услуги '!$C$5+'РСТ РСО-А'!$K$7+'РСТ РСО-А'!$H$9</f>
        <v>1335.23</v>
      </c>
      <c r="Y329" s="117">
        <f>VLOOKUP($A329+ROUND((COLUMN()-2)/24,5),АТС!$A$41:$F$784,6)+'Иные услуги '!$C$5+'РСТ РСО-А'!$K$7+'РСТ РСО-А'!$H$9</f>
        <v>1334.3899999999999</v>
      </c>
    </row>
    <row r="330" spans="1:25" x14ac:dyDescent="0.2">
      <c r="A330" s="66">
        <f t="shared" si="10"/>
        <v>43661</v>
      </c>
      <c r="B330" s="117">
        <f>VLOOKUP($A330+ROUND((COLUMN()-2)/24,5),АТС!$A$41:$F$784,6)+'Иные услуги '!$C$5+'РСТ РСО-А'!$K$7+'РСТ РСО-А'!$H$9</f>
        <v>1335.8899999999999</v>
      </c>
      <c r="C330" s="117">
        <f>VLOOKUP($A330+ROUND((COLUMN()-2)/24,5),АТС!$A$41:$F$784,6)+'Иные услуги '!$C$5+'РСТ РСО-А'!$K$7+'РСТ РСО-А'!$H$9</f>
        <v>1335.82</v>
      </c>
      <c r="D330" s="117">
        <f>VLOOKUP($A330+ROUND((COLUMN()-2)/24,5),АТС!$A$41:$F$784,6)+'Иные услуги '!$C$5+'РСТ РСО-А'!$K$7+'РСТ РСО-А'!$H$9</f>
        <v>1335.79</v>
      </c>
      <c r="E330" s="117">
        <f>VLOOKUP($A330+ROUND((COLUMN()-2)/24,5),АТС!$A$41:$F$784,6)+'Иные услуги '!$C$5+'РСТ РСО-А'!$K$7+'РСТ РСО-А'!$H$9</f>
        <v>1335.85</v>
      </c>
      <c r="F330" s="117">
        <f>VLOOKUP($A330+ROUND((COLUMN()-2)/24,5),АТС!$A$41:$F$784,6)+'Иные услуги '!$C$5+'РСТ РСО-А'!$K$7+'РСТ РСО-А'!$H$9</f>
        <v>1335.8799999999999</v>
      </c>
      <c r="G330" s="117">
        <f>VLOOKUP($A330+ROUND((COLUMN()-2)/24,5),АТС!$A$41:$F$784,6)+'Иные услуги '!$C$5+'РСТ РСО-А'!$K$7+'РСТ РСО-А'!$H$9</f>
        <v>1335.85</v>
      </c>
      <c r="H330" s="117">
        <f>VLOOKUP($A330+ROUND((COLUMN()-2)/24,5),АТС!$A$41:$F$784,6)+'Иные услуги '!$C$5+'РСТ РСО-А'!$K$7+'РСТ РСО-А'!$H$9</f>
        <v>1335.56</v>
      </c>
      <c r="I330" s="117">
        <f>VLOOKUP($A330+ROUND((COLUMN()-2)/24,5),АТС!$A$41:$F$784,6)+'Иные услуги '!$C$5+'РСТ РСО-А'!$K$7+'РСТ РСО-А'!$H$9</f>
        <v>1335.6499999999999</v>
      </c>
      <c r="J330" s="117">
        <f>VLOOKUP($A330+ROUND((COLUMN()-2)/24,5),АТС!$A$41:$F$784,6)+'Иные услуги '!$C$5+'РСТ РСО-А'!$K$7+'РСТ РСО-А'!$H$9</f>
        <v>1335.85</v>
      </c>
      <c r="K330" s="117">
        <f>VLOOKUP($A330+ROUND((COLUMN()-2)/24,5),АТС!$A$41:$F$784,6)+'Иные услуги '!$C$5+'РСТ РСО-А'!$K$7+'РСТ РСО-А'!$H$9</f>
        <v>1336.02</v>
      </c>
      <c r="L330" s="117">
        <f>VLOOKUP($A330+ROUND((COLUMN()-2)/24,5),АТС!$A$41:$F$784,6)+'Иные услуги '!$C$5+'РСТ РСО-А'!$K$7+'РСТ РСО-А'!$H$9</f>
        <v>1336.03</v>
      </c>
      <c r="M330" s="117">
        <f>VLOOKUP($A330+ROUND((COLUMN()-2)/24,5),АТС!$A$41:$F$784,6)+'Иные услуги '!$C$5+'РСТ РСО-А'!$K$7+'РСТ РСО-А'!$H$9</f>
        <v>1336.04</v>
      </c>
      <c r="N330" s="117">
        <f>VLOOKUP($A330+ROUND((COLUMN()-2)/24,5),АТС!$A$41:$F$784,6)+'Иные услуги '!$C$5+'РСТ РСО-А'!$K$7+'РСТ РСО-А'!$H$9</f>
        <v>1336.05</v>
      </c>
      <c r="O330" s="117">
        <f>VLOOKUP($A330+ROUND((COLUMN()-2)/24,5),АТС!$A$41:$F$784,6)+'Иные услуги '!$C$5+'РСТ РСО-А'!$K$7+'РСТ РСО-А'!$H$9</f>
        <v>1335.8999999999999</v>
      </c>
      <c r="P330" s="117">
        <f>VLOOKUP($A330+ROUND((COLUMN()-2)/24,5),АТС!$A$41:$F$784,6)+'Иные услуги '!$C$5+'РСТ РСО-А'!$K$7+'РСТ РСО-А'!$H$9</f>
        <v>1335.8899999999999</v>
      </c>
      <c r="Q330" s="117">
        <f>VLOOKUP($A330+ROUND((COLUMN()-2)/24,5),АТС!$A$41:$F$784,6)+'Иные услуги '!$C$5+'РСТ РСО-А'!$K$7+'РСТ РСО-А'!$H$9</f>
        <v>1335.8999999999999</v>
      </c>
      <c r="R330" s="117">
        <f>VLOOKUP($A330+ROUND((COLUMN()-2)/24,5),АТС!$A$41:$F$784,6)+'Иные услуги '!$C$5+'РСТ РСО-А'!$K$7+'РСТ РСО-А'!$H$9</f>
        <v>1335.8799999999999</v>
      </c>
      <c r="S330" s="117">
        <f>VLOOKUP($A330+ROUND((COLUMN()-2)/24,5),АТС!$A$41:$F$784,6)+'Иные услуги '!$C$5+'РСТ РСО-А'!$K$7+'РСТ РСО-А'!$H$9</f>
        <v>1335.8799999999999</v>
      </c>
      <c r="T330" s="117">
        <f>VLOOKUP($A330+ROUND((COLUMN()-2)/24,5),АТС!$A$41:$F$784,6)+'Иные услуги '!$C$5+'РСТ РСО-А'!$K$7+'РСТ РСО-А'!$H$9</f>
        <v>1336</v>
      </c>
      <c r="U330" s="117">
        <f>VLOOKUP($A330+ROUND((COLUMN()-2)/24,5),АТС!$A$41:$F$784,6)+'Иные услуги '!$C$5+'РСТ РСО-А'!$K$7+'РСТ РСО-А'!$H$9</f>
        <v>1335.92</v>
      </c>
      <c r="V330" s="117">
        <f>VLOOKUP($A330+ROUND((COLUMN()-2)/24,5),АТС!$A$41:$F$784,6)+'Иные услуги '!$C$5+'РСТ РСО-А'!$K$7+'РСТ РСО-А'!$H$9</f>
        <v>1335.86</v>
      </c>
      <c r="W330" s="117">
        <f>VLOOKUP($A330+ROUND((COLUMN()-2)/24,5),АТС!$A$41:$F$784,6)+'Иные услуги '!$C$5+'РСТ РСО-А'!$K$7+'РСТ РСО-А'!$H$9</f>
        <v>1335.86</v>
      </c>
      <c r="X330" s="117">
        <f>VLOOKUP($A330+ROUND((COLUMN()-2)/24,5),АТС!$A$41:$F$784,6)+'Иные услуги '!$C$5+'РСТ РСО-А'!$K$7+'РСТ РСО-А'!$H$9</f>
        <v>1335.68</v>
      </c>
      <c r="Y330" s="117">
        <f>VLOOKUP($A330+ROUND((COLUMN()-2)/24,5),АТС!$A$41:$F$784,6)+'Иные услуги '!$C$5+'РСТ РСО-А'!$K$7+'РСТ РСО-А'!$H$9</f>
        <v>1335.28</v>
      </c>
    </row>
    <row r="331" spans="1:25" s="77" customFormat="1" x14ac:dyDescent="0.25">
      <c r="A331" s="66">
        <f t="shared" si="10"/>
        <v>43662</v>
      </c>
      <c r="B331" s="117">
        <f>VLOOKUP($A331+ROUND((COLUMN()-2)/24,5),АТС!$A$41:$F$784,6)+'Иные услуги '!$C$5+'РСТ РСО-А'!$K$7+'РСТ РСО-А'!$H$9</f>
        <v>1335.8799999999999</v>
      </c>
      <c r="C331" s="117">
        <f>VLOOKUP($A331+ROUND((COLUMN()-2)/24,5),АТС!$A$41:$F$784,6)+'Иные услуги '!$C$5+'РСТ РСО-А'!$K$7+'РСТ РСО-А'!$H$9</f>
        <v>1335.85</v>
      </c>
      <c r="D331" s="117">
        <f>VLOOKUP($A331+ROUND((COLUMN()-2)/24,5),АТС!$A$41:$F$784,6)+'Иные услуги '!$C$5+'РСТ РСО-А'!$K$7+'РСТ РСО-А'!$H$9</f>
        <v>1335.79</v>
      </c>
      <c r="E331" s="117">
        <f>VLOOKUP($A331+ROUND((COLUMN()-2)/24,5),АТС!$A$41:$F$784,6)+'Иные услуги '!$C$5+'РСТ РСО-А'!$K$7+'РСТ РСО-А'!$H$9</f>
        <v>1335.77</v>
      </c>
      <c r="F331" s="117">
        <f>VLOOKUP($A331+ROUND((COLUMN()-2)/24,5),АТС!$A$41:$F$784,6)+'Иные услуги '!$C$5+'РСТ РСО-А'!$K$7+'РСТ РСО-А'!$H$9</f>
        <v>1335.68</v>
      </c>
      <c r="G331" s="117">
        <f>VLOOKUP($A331+ROUND((COLUMN()-2)/24,5),АТС!$A$41:$F$784,6)+'Иные услуги '!$C$5+'РСТ РСО-А'!$K$7+'РСТ РСО-А'!$H$9</f>
        <v>1335.72</v>
      </c>
      <c r="H331" s="117">
        <f>VLOOKUP($A331+ROUND((COLUMN()-2)/24,5),АТС!$A$41:$F$784,6)+'Иные услуги '!$C$5+'РСТ РСО-А'!$K$7+'РСТ РСО-А'!$H$9</f>
        <v>1335.56</v>
      </c>
      <c r="I331" s="117">
        <f>VLOOKUP($A331+ROUND((COLUMN()-2)/24,5),АТС!$A$41:$F$784,6)+'Иные услуги '!$C$5+'РСТ РСО-А'!$K$7+'РСТ РСО-А'!$H$9</f>
        <v>1335.57</v>
      </c>
      <c r="J331" s="117">
        <f>VLOOKUP($A331+ROUND((COLUMN()-2)/24,5),АТС!$A$41:$F$784,6)+'Иные услуги '!$C$5+'РСТ РСО-А'!$K$7+'РСТ РСО-А'!$H$9</f>
        <v>1335.58</v>
      </c>
      <c r="K331" s="117">
        <f>VLOOKUP($A331+ROUND((COLUMN()-2)/24,5),АТС!$A$41:$F$784,6)+'Иные услуги '!$C$5+'РСТ РСО-А'!$K$7+'РСТ РСО-А'!$H$9</f>
        <v>1335.87</v>
      </c>
      <c r="L331" s="117">
        <f>VLOOKUP($A331+ROUND((COLUMN()-2)/24,5),АТС!$A$41:$F$784,6)+'Иные услуги '!$C$5+'РСТ РСО-А'!$K$7+'РСТ РСО-А'!$H$9</f>
        <v>1335.93</v>
      </c>
      <c r="M331" s="117">
        <f>VLOOKUP($A331+ROUND((COLUMN()-2)/24,5),АТС!$A$41:$F$784,6)+'Иные услуги '!$C$5+'РСТ РСО-А'!$K$7+'РСТ РСО-А'!$H$9</f>
        <v>1335.93</v>
      </c>
      <c r="N331" s="117">
        <f>VLOOKUP($A331+ROUND((COLUMN()-2)/24,5),АТС!$A$41:$F$784,6)+'Иные услуги '!$C$5+'РСТ РСО-А'!$K$7+'РСТ РСО-А'!$H$9</f>
        <v>1335.94</v>
      </c>
      <c r="O331" s="117">
        <f>VLOOKUP($A331+ROUND((COLUMN()-2)/24,5),АТС!$A$41:$F$784,6)+'Иные услуги '!$C$5+'РСТ РСО-А'!$K$7+'РСТ РСО-А'!$H$9</f>
        <v>1335.67</v>
      </c>
      <c r="P331" s="117">
        <f>VLOOKUP($A331+ROUND((COLUMN()-2)/24,5),АТС!$A$41:$F$784,6)+'Иные услуги '!$C$5+'РСТ РСО-А'!$K$7+'РСТ РСО-А'!$H$9</f>
        <v>1335.6499999999999</v>
      </c>
      <c r="Q331" s="117">
        <f>VLOOKUP($A331+ROUND((COLUMN()-2)/24,5),АТС!$A$41:$F$784,6)+'Иные услуги '!$C$5+'РСТ РСО-А'!$K$7+'РСТ РСО-А'!$H$9</f>
        <v>1335.6399999999999</v>
      </c>
      <c r="R331" s="117">
        <f>VLOOKUP($A331+ROUND((COLUMN()-2)/24,5),АТС!$A$41:$F$784,6)+'Иные услуги '!$C$5+'РСТ РСО-А'!$K$7+'РСТ РСО-А'!$H$9</f>
        <v>1335.67</v>
      </c>
      <c r="S331" s="117">
        <f>VLOOKUP($A331+ROUND((COLUMN()-2)/24,5),АТС!$A$41:$F$784,6)+'Иные услуги '!$C$5+'РСТ РСО-А'!$K$7+'РСТ РСО-А'!$H$9</f>
        <v>1335.83</v>
      </c>
      <c r="T331" s="117">
        <f>VLOOKUP($A331+ROUND((COLUMN()-2)/24,5),АТС!$A$41:$F$784,6)+'Иные услуги '!$C$5+'РСТ РСО-А'!$K$7+'РСТ РСО-А'!$H$9</f>
        <v>1335.8899999999999</v>
      </c>
      <c r="U331" s="117">
        <f>VLOOKUP($A331+ROUND((COLUMN()-2)/24,5),АТС!$A$41:$F$784,6)+'Иные услуги '!$C$5+'РСТ РСО-А'!$K$7+'РСТ РСО-А'!$H$9</f>
        <v>1335.97</v>
      </c>
      <c r="V331" s="117">
        <f>VLOOKUP($A331+ROUND((COLUMN()-2)/24,5),АТС!$A$41:$F$784,6)+'Иные услуги '!$C$5+'РСТ РСО-А'!$K$7+'РСТ РСО-А'!$H$9</f>
        <v>1335.8799999999999</v>
      </c>
      <c r="W331" s="117">
        <f>VLOOKUP($A331+ROUND((COLUMN()-2)/24,5),АТС!$A$41:$F$784,6)+'Иные услуги '!$C$5+'РСТ РСО-А'!$K$7+'РСТ РСО-А'!$H$9</f>
        <v>1335.84</v>
      </c>
      <c r="X331" s="117">
        <f>VLOOKUP($A331+ROUND((COLUMN()-2)/24,5),АТС!$A$41:$F$784,6)+'Иные услуги '!$C$5+'РСТ РСО-А'!$K$7+'РСТ РСО-А'!$H$9</f>
        <v>1335.66</v>
      </c>
      <c r="Y331" s="117">
        <f>VLOOKUP($A331+ROUND((COLUMN()-2)/24,5),АТС!$A$41:$F$784,6)+'Иные услуги '!$C$5+'РСТ РСО-А'!$K$7+'РСТ РСО-А'!$H$9</f>
        <v>1335.28</v>
      </c>
    </row>
    <row r="332" spans="1:25" x14ac:dyDescent="0.2">
      <c r="A332" s="66">
        <f t="shared" si="10"/>
        <v>43663</v>
      </c>
      <c r="B332" s="117">
        <f>VLOOKUP($A332+ROUND((COLUMN()-2)/24,5),АТС!$A$41:$F$784,6)+'Иные услуги '!$C$5+'РСТ РСО-А'!$K$7+'РСТ РСО-А'!$H$9</f>
        <v>1335.84</v>
      </c>
      <c r="C332" s="117">
        <f>VLOOKUP($A332+ROUND((COLUMN()-2)/24,5),АТС!$A$41:$F$784,6)+'Иные услуги '!$C$5+'РСТ РСО-А'!$K$7+'РСТ РСО-А'!$H$9</f>
        <v>1335.8</v>
      </c>
      <c r="D332" s="117">
        <f>VLOOKUP($A332+ROUND((COLUMN()-2)/24,5),АТС!$A$41:$F$784,6)+'Иные услуги '!$C$5+'РСТ РСО-А'!$K$7+'РСТ РСО-А'!$H$9</f>
        <v>1335.76</v>
      </c>
      <c r="E332" s="117">
        <f>VLOOKUP($A332+ROUND((COLUMN()-2)/24,5),АТС!$A$41:$F$784,6)+'Иные услуги '!$C$5+'РСТ РСО-А'!$K$7+'РСТ РСО-А'!$H$9</f>
        <v>1335.75</v>
      </c>
      <c r="F332" s="117">
        <f>VLOOKUP($A332+ROUND((COLUMN()-2)/24,5),АТС!$A$41:$F$784,6)+'Иные услуги '!$C$5+'РСТ РСО-А'!$K$7+'РСТ РСО-А'!$H$9</f>
        <v>1335.67</v>
      </c>
      <c r="G332" s="117">
        <f>VLOOKUP($A332+ROUND((COLUMN()-2)/24,5),АТС!$A$41:$F$784,6)+'Иные услуги '!$C$5+'РСТ РСО-А'!$K$7+'РСТ РСО-А'!$H$9</f>
        <v>1335.59</v>
      </c>
      <c r="H332" s="117">
        <f>VLOOKUP($A332+ROUND((COLUMN()-2)/24,5),АТС!$A$41:$F$784,6)+'Иные услуги '!$C$5+'РСТ РСО-А'!$K$7+'РСТ РСО-А'!$H$9</f>
        <v>1335.43</v>
      </c>
      <c r="I332" s="117">
        <f>VLOOKUP($A332+ROUND((COLUMN()-2)/24,5),АТС!$A$41:$F$784,6)+'Иные услуги '!$C$5+'РСТ РСО-А'!$K$7+'РСТ РСО-А'!$H$9</f>
        <v>1335.19</v>
      </c>
      <c r="J332" s="117">
        <f>VLOOKUP($A332+ROUND((COLUMN()-2)/24,5),АТС!$A$41:$F$784,6)+'Иные услуги '!$C$5+'РСТ РСО-А'!$K$7+'РСТ РСО-А'!$H$9</f>
        <v>1335.53</v>
      </c>
      <c r="K332" s="117">
        <f>VLOOKUP($A332+ROUND((COLUMN()-2)/24,5),АТС!$A$41:$F$784,6)+'Иные услуги '!$C$5+'РСТ РСО-А'!$K$7+'РСТ РСО-А'!$H$9</f>
        <v>1335.8799999999999</v>
      </c>
      <c r="L332" s="117">
        <f>VLOOKUP($A332+ROUND((COLUMN()-2)/24,5),АТС!$A$41:$F$784,6)+'Иные услуги '!$C$5+'РСТ РСО-А'!$K$7+'РСТ РСО-А'!$H$9</f>
        <v>1335.92</v>
      </c>
      <c r="M332" s="117">
        <f>VLOOKUP($A332+ROUND((COLUMN()-2)/24,5),АТС!$A$41:$F$784,6)+'Иные услуги '!$C$5+'РСТ РСО-А'!$K$7+'РСТ РСО-А'!$H$9</f>
        <v>1335.93</v>
      </c>
      <c r="N332" s="117">
        <f>VLOOKUP($A332+ROUND((COLUMN()-2)/24,5),АТС!$A$41:$F$784,6)+'Иные услуги '!$C$5+'РСТ РСО-А'!$K$7+'РСТ РСО-А'!$H$9</f>
        <v>1335.91</v>
      </c>
      <c r="O332" s="117">
        <f>VLOOKUP($A332+ROUND((COLUMN()-2)/24,5),АТС!$A$41:$F$784,6)+'Иные услуги '!$C$5+'РСТ РСО-А'!$K$7+'РСТ РСО-А'!$H$9</f>
        <v>1335.6</v>
      </c>
      <c r="P332" s="117">
        <f>VLOOKUP($A332+ROUND((COLUMN()-2)/24,5),АТС!$A$41:$F$784,6)+'Иные услуги '!$C$5+'РСТ РСО-А'!$K$7+'РСТ РСО-А'!$H$9</f>
        <v>1335.59</v>
      </c>
      <c r="Q332" s="117">
        <f>VLOOKUP($A332+ROUND((COLUMN()-2)/24,5),АТС!$A$41:$F$784,6)+'Иные услуги '!$C$5+'РСТ РСО-А'!$K$7+'РСТ РСО-А'!$H$9</f>
        <v>1335.59</v>
      </c>
      <c r="R332" s="117">
        <f>VLOOKUP($A332+ROUND((COLUMN()-2)/24,5),АТС!$A$41:$F$784,6)+'Иные услуги '!$C$5+'РСТ РСО-А'!$K$7+'РСТ РСО-А'!$H$9</f>
        <v>1335.61</v>
      </c>
      <c r="S332" s="117">
        <f>VLOOKUP($A332+ROUND((COLUMN()-2)/24,5),АТС!$A$41:$F$784,6)+'Иные услуги '!$C$5+'РСТ РСО-А'!$K$7+'РСТ РСО-А'!$H$9</f>
        <v>1335.59</v>
      </c>
      <c r="T332" s="117">
        <f>VLOOKUP($A332+ROUND((COLUMN()-2)/24,5),АТС!$A$41:$F$784,6)+'Иные услуги '!$C$5+'РСТ РСО-А'!$K$7+'РСТ РСО-А'!$H$9</f>
        <v>1335.8899999999999</v>
      </c>
      <c r="U332" s="117">
        <f>VLOOKUP($A332+ROUND((COLUMN()-2)/24,5),АТС!$A$41:$F$784,6)+'Иные услуги '!$C$5+'РСТ РСО-А'!$K$7+'РСТ РСО-А'!$H$9</f>
        <v>1335.94</v>
      </c>
      <c r="V332" s="117">
        <f>VLOOKUP($A332+ROUND((COLUMN()-2)/24,5),АТС!$A$41:$F$784,6)+'Иные услуги '!$C$5+'РСТ РСО-А'!$K$7+'РСТ РСО-А'!$H$9</f>
        <v>1335.78</v>
      </c>
      <c r="W332" s="117">
        <f>VLOOKUP($A332+ROUND((COLUMN()-2)/24,5),АТС!$A$41:$F$784,6)+'Иные услуги '!$C$5+'РСТ РСО-А'!$K$7+'РСТ РСО-А'!$H$9</f>
        <v>1335.76</v>
      </c>
      <c r="X332" s="117">
        <f>VLOOKUP($A332+ROUND((COLUMN()-2)/24,5),АТС!$A$41:$F$784,6)+'Иные услуги '!$C$5+'РСТ РСО-А'!$K$7+'РСТ РСО-А'!$H$9</f>
        <v>1335.6399999999999</v>
      </c>
      <c r="Y332" s="117">
        <f>VLOOKUP($A332+ROUND((COLUMN()-2)/24,5),АТС!$A$41:$F$784,6)+'Иные услуги '!$C$5+'РСТ РСО-А'!$K$7+'РСТ РСО-А'!$H$9</f>
        <v>1334.97</v>
      </c>
    </row>
    <row r="333" spans="1:25" x14ac:dyDescent="0.2">
      <c r="A333" s="66">
        <f t="shared" si="10"/>
        <v>43664</v>
      </c>
      <c r="B333" s="117">
        <f>VLOOKUP($A333+ROUND((COLUMN()-2)/24,5),АТС!$A$41:$F$784,6)+'Иные услуги '!$C$5+'РСТ РСО-А'!$K$7+'РСТ РСО-А'!$H$9</f>
        <v>1335.83</v>
      </c>
      <c r="C333" s="117">
        <f>VLOOKUP($A333+ROUND((COLUMN()-2)/24,5),АТС!$A$41:$F$784,6)+'Иные услуги '!$C$5+'РСТ РСО-А'!$K$7+'РСТ РСО-А'!$H$9</f>
        <v>1335.82</v>
      </c>
      <c r="D333" s="117">
        <f>VLOOKUP($A333+ROUND((COLUMN()-2)/24,5),АТС!$A$41:$F$784,6)+'Иные услуги '!$C$5+'РСТ РСО-А'!$K$7+'РСТ РСО-А'!$H$9</f>
        <v>1335.8</v>
      </c>
      <c r="E333" s="117">
        <f>VLOOKUP($A333+ROUND((COLUMN()-2)/24,5),АТС!$A$41:$F$784,6)+'Иные услуги '!$C$5+'РСТ РСО-А'!$K$7+'РСТ РСО-А'!$H$9</f>
        <v>1335.8</v>
      </c>
      <c r="F333" s="117">
        <f>VLOOKUP($A333+ROUND((COLUMN()-2)/24,5),АТС!$A$41:$F$784,6)+'Иные услуги '!$C$5+'РСТ РСО-А'!$K$7+'РСТ РСО-А'!$H$9</f>
        <v>1335.74</v>
      </c>
      <c r="G333" s="117">
        <f>VLOOKUP($A333+ROUND((COLUMN()-2)/24,5),АТС!$A$41:$F$784,6)+'Иные услуги '!$C$5+'РСТ РСО-А'!$K$7+'РСТ РСО-А'!$H$9</f>
        <v>1335.6499999999999</v>
      </c>
      <c r="H333" s="117">
        <f>VLOOKUP($A333+ROUND((COLUMN()-2)/24,5),АТС!$A$41:$F$784,6)+'Иные услуги '!$C$5+'РСТ РСО-А'!$K$7+'РСТ РСО-А'!$H$9</f>
        <v>1335.23</v>
      </c>
      <c r="I333" s="117">
        <f>VLOOKUP($A333+ROUND((COLUMN()-2)/24,5),АТС!$A$41:$F$784,6)+'Иные услуги '!$C$5+'РСТ РСО-А'!$K$7+'РСТ РСО-А'!$H$9</f>
        <v>1335.27</v>
      </c>
      <c r="J333" s="117">
        <f>VLOOKUP($A333+ROUND((COLUMN()-2)/24,5),АТС!$A$41:$F$784,6)+'Иные услуги '!$C$5+'РСТ РСО-А'!$K$7+'РСТ РСО-А'!$H$9</f>
        <v>1335.48</v>
      </c>
      <c r="K333" s="117">
        <f>VLOOKUP($A333+ROUND((COLUMN()-2)/24,5),АТС!$A$41:$F$784,6)+'Иные услуги '!$C$5+'РСТ РСО-А'!$K$7+'РСТ РСО-А'!$H$9</f>
        <v>1335.85</v>
      </c>
      <c r="L333" s="117">
        <f>VLOOKUP($A333+ROUND((COLUMN()-2)/24,5),АТС!$A$41:$F$784,6)+'Иные услуги '!$C$5+'РСТ РСО-А'!$K$7+'РСТ РСО-А'!$H$9</f>
        <v>1335.85</v>
      </c>
      <c r="M333" s="117">
        <f>VLOOKUP($A333+ROUND((COLUMN()-2)/24,5),АТС!$A$41:$F$784,6)+'Иные услуги '!$C$5+'РСТ РСО-А'!$K$7+'РСТ РСО-А'!$H$9</f>
        <v>1335.8799999999999</v>
      </c>
      <c r="N333" s="117">
        <f>VLOOKUP($A333+ROUND((COLUMN()-2)/24,5),АТС!$A$41:$F$784,6)+'Иные услуги '!$C$5+'РСТ РСО-А'!$K$7+'РСТ РСО-А'!$H$9</f>
        <v>1335.8899999999999</v>
      </c>
      <c r="O333" s="117">
        <f>VLOOKUP($A333+ROUND((COLUMN()-2)/24,5),АТС!$A$41:$F$784,6)+'Иные услуги '!$C$5+'РСТ РСО-А'!$K$7+'РСТ РСО-А'!$H$9</f>
        <v>1335.53</v>
      </c>
      <c r="P333" s="117">
        <f>VLOOKUP($A333+ROUND((COLUMN()-2)/24,5),АТС!$A$41:$F$784,6)+'Иные услуги '!$C$5+'РСТ РСО-А'!$K$7+'РСТ РСО-А'!$H$9</f>
        <v>1335.52</v>
      </c>
      <c r="Q333" s="117">
        <f>VLOOKUP($A333+ROUND((COLUMN()-2)/24,5),АТС!$A$41:$F$784,6)+'Иные услуги '!$C$5+'РСТ РСО-А'!$K$7+'РСТ РСО-А'!$H$9</f>
        <v>1335.52</v>
      </c>
      <c r="R333" s="117">
        <f>VLOOKUP($A333+ROUND((COLUMN()-2)/24,5),АТС!$A$41:$F$784,6)+'Иные услуги '!$C$5+'РСТ РСО-А'!$K$7+'РСТ РСО-А'!$H$9</f>
        <v>1335.49</v>
      </c>
      <c r="S333" s="117">
        <f>VLOOKUP($A333+ROUND((COLUMN()-2)/24,5),АТС!$A$41:$F$784,6)+'Иные услуги '!$C$5+'РСТ РСО-А'!$K$7+'РСТ РСО-А'!$H$9</f>
        <v>1335.49</v>
      </c>
      <c r="T333" s="117">
        <f>VLOOKUP($A333+ROUND((COLUMN()-2)/24,5),АТС!$A$41:$F$784,6)+'Иные услуги '!$C$5+'РСТ РСО-А'!$K$7+'РСТ РСО-А'!$H$9</f>
        <v>1335.78</v>
      </c>
      <c r="U333" s="117">
        <f>VLOOKUP($A333+ROUND((COLUMN()-2)/24,5),АТС!$A$41:$F$784,6)+'Иные услуги '!$C$5+'РСТ РСО-А'!$K$7+'РСТ РСО-А'!$H$9</f>
        <v>1335.8899999999999</v>
      </c>
      <c r="V333" s="117">
        <f>VLOOKUP($A333+ROUND((COLUMN()-2)/24,5),АТС!$A$41:$F$784,6)+'Иные услуги '!$C$5+'РСТ РСО-А'!$K$7+'РСТ РСО-А'!$H$9</f>
        <v>1335.72</v>
      </c>
      <c r="W333" s="117">
        <f>VLOOKUP($A333+ROUND((COLUMN()-2)/24,5),АТС!$A$41:$F$784,6)+'Иные услуги '!$C$5+'РСТ РСО-А'!$K$7+'РСТ РСО-А'!$H$9</f>
        <v>1335.68</v>
      </c>
      <c r="X333" s="117">
        <f>VLOOKUP($A333+ROUND((COLUMN()-2)/24,5),АТС!$A$41:$F$784,6)+'Иные услуги '!$C$5+'РСТ РСО-А'!$K$7+'РСТ РСО-А'!$H$9</f>
        <v>1335.55</v>
      </c>
      <c r="Y333" s="117">
        <f>VLOOKUP($A333+ROUND((COLUMN()-2)/24,5),АТС!$A$41:$F$784,6)+'Иные услуги '!$C$5+'РСТ РСО-А'!$K$7+'РСТ РСО-А'!$H$9</f>
        <v>1334.77</v>
      </c>
    </row>
    <row r="334" spans="1:25" x14ac:dyDescent="0.2">
      <c r="A334" s="66">
        <f t="shared" si="10"/>
        <v>43665</v>
      </c>
      <c r="B334" s="117">
        <f>VLOOKUP($A334+ROUND((COLUMN()-2)/24,5),АТС!$A$41:$F$784,6)+'Иные услуги '!$C$5+'РСТ РСО-А'!$K$7+'РСТ РСО-А'!$H$9</f>
        <v>1335.54</v>
      </c>
      <c r="C334" s="117">
        <f>VLOOKUP($A334+ROUND((COLUMN()-2)/24,5),АТС!$A$41:$F$784,6)+'Иные услуги '!$C$5+'РСТ РСО-А'!$K$7+'РСТ РСО-А'!$H$9</f>
        <v>1335.59</v>
      </c>
      <c r="D334" s="117">
        <f>VLOOKUP($A334+ROUND((COLUMN()-2)/24,5),АТС!$A$41:$F$784,6)+'Иные услуги '!$C$5+'РСТ РСО-А'!$K$7+'РСТ РСО-А'!$H$9</f>
        <v>1335.58</v>
      </c>
      <c r="E334" s="117">
        <f>VLOOKUP($A334+ROUND((COLUMN()-2)/24,5),АТС!$A$41:$F$784,6)+'Иные услуги '!$C$5+'РСТ РСО-А'!$K$7+'РСТ РСО-А'!$H$9</f>
        <v>1335.57</v>
      </c>
      <c r="F334" s="117">
        <f>VLOOKUP($A334+ROUND((COLUMN()-2)/24,5),АТС!$A$41:$F$784,6)+'Иные услуги '!$C$5+'РСТ РСО-А'!$K$7+'РСТ РСО-А'!$H$9</f>
        <v>1335.53</v>
      </c>
      <c r="G334" s="117">
        <f>VLOOKUP($A334+ROUND((COLUMN()-2)/24,5),АТС!$A$41:$F$784,6)+'Иные услуги '!$C$5+'РСТ РСО-А'!$K$7+'РСТ РСО-А'!$H$9</f>
        <v>1335.6399999999999</v>
      </c>
      <c r="H334" s="117">
        <f>VLOOKUP($A334+ROUND((COLUMN()-2)/24,5),АТС!$A$41:$F$784,6)+'Иные услуги '!$C$5+'РСТ РСО-А'!$K$7+'РСТ РСО-А'!$H$9</f>
        <v>1335.23</v>
      </c>
      <c r="I334" s="117">
        <f>VLOOKUP($A334+ROUND((COLUMN()-2)/24,5),АТС!$A$41:$F$784,6)+'Иные услуги '!$C$5+'РСТ РСО-А'!$K$7+'РСТ РСО-А'!$H$9</f>
        <v>1335.06</v>
      </c>
      <c r="J334" s="117">
        <f>VLOOKUP($A334+ROUND((COLUMN()-2)/24,5),АТС!$A$41:$F$784,6)+'Иные услуги '!$C$5+'РСТ РСО-А'!$K$7+'РСТ РСО-А'!$H$9</f>
        <v>1335.3</v>
      </c>
      <c r="K334" s="117">
        <f>VLOOKUP($A334+ROUND((COLUMN()-2)/24,5),АТС!$A$41:$F$784,6)+'Иные услуги '!$C$5+'РСТ РСО-А'!$K$7+'РСТ РСО-А'!$H$9</f>
        <v>1335.73</v>
      </c>
      <c r="L334" s="117">
        <f>VLOOKUP($A334+ROUND((COLUMN()-2)/24,5),АТС!$A$41:$F$784,6)+'Иные услуги '!$C$5+'РСТ РСО-А'!$K$7+'РСТ РСО-А'!$H$9</f>
        <v>1335.77</v>
      </c>
      <c r="M334" s="117">
        <f>VLOOKUP($A334+ROUND((COLUMN()-2)/24,5),АТС!$A$41:$F$784,6)+'Иные услуги '!$C$5+'РСТ РСО-А'!$K$7+'РСТ РСО-А'!$H$9</f>
        <v>1335.77</v>
      </c>
      <c r="N334" s="117">
        <f>VLOOKUP($A334+ROUND((COLUMN()-2)/24,5),АТС!$A$41:$F$784,6)+'Иные услуги '!$C$5+'РСТ РСО-А'!$K$7+'РСТ РСО-А'!$H$9</f>
        <v>1335.75</v>
      </c>
      <c r="O334" s="117">
        <f>VLOOKUP($A334+ROUND((COLUMN()-2)/24,5),АТС!$A$41:$F$784,6)+'Иные услуги '!$C$5+'РСТ РСО-А'!$K$7+'РСТ РСО-А'!$H$9</f>
        <v>1335.35</v>
      </c>
      <c r="P334" s="117">
        <f>VLOOKUP($A334+ROUND((COLUMN()-2)/24,5),АТС!$A$41:$F$784,6)+'Иные услуги '!$C$5+'РСТ РСО-А'!$K$7+'РСТ РСО-А'!$H$9</f>
        <v>1335.31</v>
      </c>
      <c r="Q334" s="117">
        <f>VLOOKUP($A334+ROUND((COLUMN()-2)/24,5),АТС!$A$41:$F$784,6)+'Иные услуги '!$C$5+'РСТ РСО-А'!$K$7+'РСТ РСО-А'!$H$9</f>
        <v>1335.2</v>
      </c>
      <c r="R334" s="117">
        <f>VLOOKUP($A334+ROUND((COLUMN()-2)/24,5),АТС!$A$41:$F$784,6)+'Иные услуги '!$C$5+'РСТ РСО-А'!$K$7+'РСТ РСО-А'!$H$9</f>
        <v>1335.3</v>
      </c>
      <c r="S334" s="117">
        <f>VLOOKUP($A334+ROUND((COLUMN()-2)/24,5),АТС!$A$41:$F$784,6)+'Иные услуги '!$C$5+'РСТ РСО-А'!$K$7+'РСТ РСО-А'!$H$9</f>
        <v>1335.55</v>
      </c>
      <c r="T334" s="117">
        <f>VLOOKUP($A334+ROUND((COLUMN()-2)/24,5),АТС!$A$41:$F$784,6)+'Иные услуги '!$C$5+'РСТ РСО-А'!$K$7+'РСТ РСО-А'!$H$9</f>
        <v>1335.68</v>
      </c>
      <c r="U334" s="117">
        <f>VLOOKUP($A334+ROUND((COLUMN()-2)/24,5),АТС!$A$41:$F$784,6)+'Иные услуги '!$C$5+'РСТ РСО-А'!$K$7+'РСТ РСО-А'!$H$9</f>
        <v>1335.79</v>
      </c>
      <c r="V334" s="117">
        <f>VLOOKUP($A334+ROUND((COLUMN()-2)/24,5),АТС!$A$41:$F$784,6)+'Иные услуги '!$C$5+'РСТ РСО-А'!$K$7+'РСТ РСО-А'!$H$9</f>
        <v>1335.6299999999999</v>
      </c>
      <c r="W334" s="117">
        <f>VLOOKUP($A334+ROUND((COLUMN()-2)/24,5),АТС!$A$41:$F$784,6)+'Иные услуги '!$C$5+'РСТ РСО-А'!$K$7+'РСТ РСО-А'!$H$9</f>
        <v>1335.51</v>
      </c>
      <c r="X334" s="117">
        <f>VLOOKUP($A334+ROUND((COLUMN()-2)/24,5),АТС!$A$41:$F$784,6)+'Иные услуги '!$C$5+'РСТ РСО-А'!$K$7+'РСТ РСО-А'!$H$9</f>
        <v>1335.22</v>
      </c>
      <c r="Y334" s="117">
        <f>VLOOKUP($A334+ROUND((COLUMN()-2)/24,5),АТС!$A$41:$F$784,6)+'Иные услуги '!$C$5+'РСТ РСО-А'!$K$7+'РСТ РСО-А'!$H$9</f>
        <v>1334.72</v>
      </c>
    </row>
    <row r="335" spans="1:25" x14ac:dyDescent="0.2">
      <c r="A335" s="66">
        <f t="shared" si="10"/>
        <v>43666</v>
      </c>
      <c r="B335" s="117">
        <f>VLOOKUP($A335+ROUND((COLUMN()-2)/24,5),АТС!$A$41:$F$784,6)+'Иные услуги '!$C$5+'РСТ РСО-А'!$K$7+'РСТ РСО-А'!$H$9</f>
        <v>1335.49</v>
      </c>
      <c r="C335" s="117">
        <f>VLOOKUP($A335+ROUND((COLUMN()-2)/24,5),АТС!$A$41:$F$784,6)+'Иные услуги '!$C$5+'РСТ РСО-А'!$K$7+'РСТ РСО-А'!$H$9</f>
        <v>1335.3799999999999</v>
      </c>
      <c r="D335" s="117">
        <f>VLOOKUP($A335+ROUND((COLUMN()-2)/24,5),АТС!$A$41:$F$784,6)+'Иные услуги '!$C$5+'РСТ РСО-А'!$K$7+'РСТ РСО-А'!$H$9</f>
        <v>1335.37</v>
      </c>
      <c r="E335" s="117">
        <f>VLOOKUP($A335+ROUND((COLUMN()-2)/24,5),АТС!$A$41:$F$784,6)+'Иные услуги '!$C$5+'РСТ РСО-А'!$K$7+'РСТ РСО-А'!$H$9</f>
        <v>1335.33</v>
      </c>
      <c r="F335" s="117">
        <f>VLOOKUP($A335+ROUND((COLUMN()-2)/24,5),АТС!$A$41:$F$784,6)+'Иные услуги '!$C$5+'РСТ РСО-А'!$K$7+'РСТ РСО-А'!$H$9</f>
        <v>1335.44</v>
      </c>
      <c r="G335" s="117">
        <f>VLOOKUP($A335+ROUND((COLUMN()-2)/24,5),АТС!$A$41:$F$784,6)+'Иные услуги '!$C$5+'РСТ РСО-А'!$K$7+'РСТ РСО-А'!$H$9</f>
        <v>1335.3899999999999</v>
      </c>
      <c r="H335" s="117">
        <f>VLOOKUP($A335+ROUND((COLUMN()-2)/24,5),АТС!$A$41:$F$784,6)+'Иные услуги '!$C$5+'РСТ РСО-А'!$K$7+'РСТ РСО-А'!$H$9</f>
        <v>1334.69</v>
      </c>
      <c r="I335" s="117">
        <f>VLOOKUP($A335+ROUND((COLUMN()-2)/24,5),АТС!$A$41:$F$784,6)+'Иные услуги '!$C$5+'РСТ РСО-А'!$K$7+'РСТ РСО-А'!$H$9</f>
        <v>1334.87</v>
      </c>
      <c r="J335" s="117">
        <f>VLOOKUP($A335+ROUND((COLUMN()-2)/24,5),АТС!$A$41:$F$784,6)+'Иные услуги '!$C$5+'РСТ РСО-А'!$K$7+'РСТ РСО-А'!$H$9</f>
        <v>1335.32</v>
      </c>
      <c r="K335" s="117">
        <f>VLOOKUP($A335+ROUND((COLUMN()-2)/24,5),АТС!$A$41:$F$784,6)+'Иные услуги '!$C$5+'РСТ РСО-А'!$K$7+'РСТ РСО-А'!$H$9</f>
        <v>1335.61</v>
      </c>
      <c r="L335" s="117">
        <f>VLOOKUP($A335+ROUND((COLUMN()-2)/24,5),АТС!$A$41:$F$784,6)+'Иные услуги '!$C$5+'РСТ РСО-А'!$K$7+'РСТ РСО-А'!$H$9</f>
        <v>1335.6399999999999</v>
      </c>
      <c r="M335" s="117">
        <f>VLOOKUP($A335+ROUND((COLUMN()-2)/24,5),АТС!$A$41:$F$784,6)+'Иные услуги '!$C$5+'РСТ РСО-А'!$K$7+'РСТ РСО-А'!$H$9</f>
        <v>1335.6499999999999</v>
      </c>
      <c r="N335" s="117">
        <f>VLOOKUP($A335+ROUND((COLUMN()-2)/24,5),АТС!$A$41:$F$784,6)+'Иные услуги '!$C$5+'РСТ РСО-А'!$K$7+'РСТ РСО-А'!$H$9</f>
        <v>1335.6</v>
      </c>
      <c r="O335" s="117">
        <f>VLOOKUP($A335+ROUND((COLUMN()-2)/24,5),АТС!$A$41:$F$784,6)+'Иные услуги '!$C$5+'РСТ РСО-А'!$K$7+'РСТ РСО-А'!$H$9</f>
        <v>1335.46</v>
      </c>
      <c r="P335" s="117">
        <f>VLOOKUP($A335+ROUND((COLUMN()-2)/24,5),АТС!$A$41:$F$784,6)+'Иные услуги '!$C$5+'РСТ РСО-А'!$K$7+'РСТ РСО-А'!$H$9</f>
        <v>1335.48</v>
      </c>
      <c r="Q335" s="117">
        <f>VLOOKUP($A335+ROUND((COLUMN()-2)/24,5),АТС!$A$41:$F$784,6)+'Иные услуги '!$C$5+'РСТ РСО-А'!$K$7+'РСТ РСО-А'!$H$9</f>
        <v>1335.46</v>
      </c>
      <c r="R335" s="117">
        <f>VLOOKUP($A335+ROUND((COLUMN()-2)/24,5),АТС!$A$41:$F$784,6)+'Иные услуги '!$C$5+'РСТ РСО-А'!$K$7+'РСТ РСО-А'!$H$9</f>
        <v>1335.48</v>
      </c>
      <c r="S335" s="117">
        <f>VLOOKUP($A335+ROUND((COLUMN()-2)/24,5),АТС!$A$41:$F$784,6)+'Иные услуги '!$C$5+'РСТ РСО-А'!$K$7+'РСТ РСО-А'!$H$9</f>
        <v>1335.43</v>
      </c>
      <c r="T335" s="117">
        <f>VLOOKUP($A335+ROUND((COLUMN()-2)/24,5),АТС!$A$41:$F$784,6)+'Иные услуги '!$C$5+'РСТ РСО-А'!$K$7+'РСТ РСО-А'!$H$9</f>
        <v>1335.54</v>
      </c>
      <c r="U335" s="117">
        <f>VLOOKUP($A335+ROUND((COLUMN()-2)/24,5),АТС!$A$41:$F$784,6)+'Иные услуги '!$C$5+'РСТ РСО-А'!$K$7+'РСТ РСО-А'!$H$9</f>
        <v>1335.7</v>
      </c>
      <c r="V335" s="117">
        <f>VLOOKUP($A335+ROUND((COLUMN()-2)/24,5),АТС!$A$41:$F$784,6)+'Иные услуги '!$C$5+'РСТ РСО-А'!$K$7+'РСТ РСО-А'!$H$9</f>
        <v>1335.52</v>
      </c>
      <c r="W335" s="117">
        <f>VLOOKUP($A335+ROUND((COLUMN()-2)/24,5),АТС!$A$41:$F$784,6)+'Иные услуги '!$C$5+'РСТ РСО-А'!$K$7+'РСТ РСО-А'!$H$9</f>
        <v>1335.3799999999999</v>
      </c>
      <c r="X335" s="117">
        <f>VLOOKUP($A335+ROUND((COLUMN()-2)/24,5),АТС!$A$41:$F$784,6)+'Иные услуги '!$C$5+'РСТ РСО-А'!$K$7+'РСТ РСО-А'!$H$9</f>
        <v>1335.12</v>
      </c>
      <c r="Y335" s="117">
        <f>VLOOKUP($A335+ROUND((COLUMN()-2)/24,5),АТС!$A$41:$F$784,6)+'Иные услуги '!$C$5+'РСТ РСО-А'!$K$7+'РСТ РСО-А'!$H$9</f>
        <v>1334.43</v>
      </c>
    </row>
    <row r="336" spans="1:25" x14ac:dyDescent="0.2">
      <c r="A336" s="66">
        <f t="shared" si="10"/>
        <v>43667</v>
      </c>
      <c r="B336" s="117">
        <f>VLOOKUP($A336+ROUND((COLUMN()-2)/24,5),АТС!$A$41:$F$784,6)+'Иные услуги '!$C$5+'РСТ РСО-А'!$K$7+'РСТ РСО-А'!$H$9</f>
        <v>1335.45</v>
      </c>
      <c r="C336" s="117">
        <f>VLOOKUP($A336+ROUND((COLUMN()-2)/24,5),АТС!$A$41:$F$784,6)+'Иные услуги '!$C$5+'РСТ РСО-А'!$K$7+'РСТ РСО-А'!$H$9</f>
        <v>1335.3999999999999</v>
      </c>
      <c r="D336" s="117">
        <f>VLOOKUP($A336+ROUND((COLUMN()-2)/24,5),АТС!$A$41:$F$784,6)+'Иные услуги '!$C$5+'РСТ РСО-А'!$K$7+'РСТ РСО-А'!$H$9</f>
        <v>1335.3999999999999</v>
      </c>
      <c r="E336" s="117">
        <f>VLOOKUP($A336+ROUND((COLUMN()-2)/24,5),АТС!$A$41:$F$784,6)+'Иные услуги '!$C$5+'РСТ РСО-А'!$K$7+'РСТ РСО-А'!$H$9</f>
        <v>1335.3799999999999</v>
      </c>
      <c r="F336" s="117">
        <f>VLOOKUP($A336+ROUND((COLUMN()-2)/24,5),АТС!$A$41:$F$784,6)+'Иные услуги '!$C$5+'РСТ РСО-А'!$K$7+'РСТ РСО-А'!$H$9</f>
        <v>1335.3999999999999</v>
      </c>
      <c r="G336" s="117">
        <f>VLOOKUP($A336+ROUND((COLUMN()-2)/24,5),АТС!$A$41:$F$784,6)+'Иные услуги '!$C$5+'РСТ РСО-А'!$K$7+'РСТ РСО-А'!$H$9</f>
        <v>1335.32</v>
      </c>
      <c r="H336" s="117">
        <f>VLOOKUP($A336+ROUND((COLUMN()-2)/24,5),АТС!$A$41:$F$784,6)+'Иные услуги '!$C$5+'РСТ РСО-А'!$K$7+'РСТ РСО-А'!$H$9</f>
        <v>1334.92</v>
      </c>
      <c r="I336" s="117">
        <f>VLOOKUP($A336+ROUND((COLUMN()-2)/24,5),АТС!$A$41:$F$784,6)+'Иные услуги '!$C$5+'РСТ РСО-А'!$K$7+'РСТ РСО-А'!$H$9</f>
        <v>1335.17</v>
      </c>
      <c r="J336" s="117">
        <f>VLOOKUP($A336+ROUND((COLUMN()-2)/24,5),АТС!$A$41:$F$784,6)+'Иные услуги '!$C$5+'РСТ РСО-А'!$K$7+'РСТ РСО-А'!$H$9</f>
        <v>1335.29</v>
      </c>
      <c r="K336" s="117">
        <f>VLOOKUP($A336+ROUND((COLUMN()-2)/24,5),АТС!$A$41:$F$784,6)+'Иные услуги '!$C$5+'РСТ РСО-А'!$K$7+'РСТ РСО-А'!$H$9</f>
        <v>1335.51</v>
      </c>
      <c r="L336" s="117">
        <f>VLOOKUP($A336+ROUND((COLUMN()-2)/24,5),АТС!$A$41:$F$784,6)+'Иные услуги '!$C$5+'РСТ РСО-А'!$K$7+'РСТ РСО-А'!$H$9</f>
        <v>1335.6399999999999</v>
      </c>
      <c r="M336" s="117">
        <f>VLOOKUP($A336+ROUND((COLUMN()-2)/24,5),АТС!$A$41:$F$784,6)+'Иные услуги '!$C$5+'РСТ РСО-А'!$K$7+'РСТ РСО-А'!$H$9</f>
        <v>1335.69</v>
      </c>
      <c r="N336" s="117">
        <f>VLOOKUP($A336+ROUND((COLUMN()-2)/24,5),АТС!$A$41:$F$784,6)+'Иные услуги '!$C$5+'РСТ РСО-А'!$K$7+'РСТ РСО-А'!$H$9</f>
        <v>1335.68</v>
      </c>
      <c r="O336" s="117">
        <f>VLOOKUP($A336+ROUND((COLUMN()-2)/24,5),АТС!$A$41:$F$784,6)+'Иные услуги '!$C$5+'РСТ РСО-А'!$K$7+'РСТ РСО-А'!$H$9</f>
        <v>1335.55</v>
      </c>
      <c r="P336" s="117">
        <f>VLOOKUP($A336+ROUND((COLUMN()-2)/24,5),АТС!$A$41:$F$784,6)+'Иные услуги '!$C$5+'РСТ РСО-А'!$K$7+'РСТ РСО-А'!$H$9</f>
        <v>1335.54</v>
      </c>
      <c r="Q336" s="117">
        <f>VLOOKUP($A336+ROUND((COLUMN()-2)/24,5),АТС!$A$41:$F$784,6)+'Иные услуги '!$C$5+'РСТ РСО-А'!$K$7+'РСТ РСО-А'!$H$9</f>
        <v>1335.55</v>
      </c>
      <c r="R336" s="117">
        <f>VLOOKUP($A336+ROUND((COLUMN()-2)/24,5),АТС!$A$41:$F$784,6)+'Иные услуги '!$C$5+'РСТ РСО-А'!$K$7+'РСТ РСО-А'!$H$9</f>
        <v>1335.52</v>
      </c>
      <c r="S336" s="117">
        <f>VLOOKUP($A336+ROUND((COLUMN()-2)/24,5),АТС!$A$41:$F$784,6)+'Иные услуги '!$C$5+'РСТ РСО-А'!$K$7+'РСТ РСО-А'!$H$9</f>
        <v>1335.51</v>
      </c>
      <c r="T336" s="117">
        <f>VLOOKUP($A336+ROUND((COLUMN()-2)/24,5),АТС!$A$41:$F$784,6)+'Иные услуги '!$C$5+'РСТ РСО-А'!$K$7+'РСТ РСО-А'!$H$9</f>
        <v>1335.62</v>
      </c>
      <c r="U336" s="117">
        <f>VLOOKUP($A336+ROUND((COLUMN()-2)/24,5),АТС!$A$41:$F$784,6)+'Иные услуги '!$C$5+'РСТ РСО-А'!$K$7+'РСТ РСО-А'!$H$9</f>
        <v>1335.7</v>
      </c>
      <c r="V336" s="117">
        <f>VLOOKUP($A336+ROUND((COLUMN()-2)/24,5),АТС!$A$41:$F$784,6)+'Иные услуги '!$C$5+'РСТ РСО-А'!$K$7+'РСТ РСО-А'!$H$9</f>
        <v>1335.56</v>
      </c>
      <c r="W336" s="117">
        <f>VLOOKUP($A336+ROUND((COLUMN()-2)/24,5),АТС!$A$41:$F$784,6)+'Иные услуги '!$C$5+'РСТ РСО-А'!$K$7+'РСТ РСО-А'!$H$9</f>
        <v>1335.47</v>
      </c>
      <c r="X336" s="117">
        <f>VLOOKUP($A336+ROUND((COLUMN()-2)/24,5),АТС!$A$41:$F$784,6)+'Иные услуги '!$C$5+'РСТ РСО-А'!$K$7+'РСТ РСО-А'!$H$9</f>
        <v>1335.17</v>
      </c>
      <c r="Y336" s="117">
        <f>VLOOKUP($A336+ROUND((COLUMN()-2)/24,5),АТС!$A$41:$F$784,6)+'Иные услуги '!$C$5+'РСТ РСО-А'!$K$7+'РСТ РСО-А'!$H$9</f>
        <v>1334.1499999999999</v>
      </c>
    </row>
    <row r="337" spans="1:27" x14ac:dyDescent="0.2">
      <c r="A337" s="66">
        <f t="shared" si="10"/>
        <v>43668</v>
      </c>
      <c r="B337" s="117">
        <f>VLOOKUP($A337+ROUND((COLUMN()-2)/24,5),АТС!$A$41:$F$784,6)+'Иные услуги '!$C$5+'РСТ РСО-А'!$K$7+'РСТ РСО-А'!$H$9</f>
        <v>1335.53</v>
      </c>
      <c r="C337" s="117">
        <f>VLOOKUP($A337+ROUND((COLUMN()-2)/24,5),АТС!$A$41:$F$784,6)+'Иные услуги '!$C$5+'РСТ РСО-А'!$K$7+'РСТ РСО-А'!$H$9</f>
        <v>1335.3999999999999</v>
      </c>
      <c r="D337" s="117">
        <f>VLOOKUP($A337+ROUND((COLUMN()-2)/24,5),АТС!$A$41:$F$784,6)+'Иные услуги '!$C$5+'РСТ РСО-А'!$K$7+'РСТ РСО-А'!$H$9</f>
        <v>1335.35</v>
      </c>
      <c r="E337" s="117">
        <f>VLOOKUP($A337+ROUND((COLUMN()-2)/24,5),АТС!$A$41:$F$784,6)+'Иные услуги '!$C$5+'РСТ РСО-А'!$K$7+'РСТ РСО-А'!$H$9</f>
        <v>1335.34</v>
      </c>
      <c r="F337" s="117">
        <f>VLOOKUP($A337+ROUND((COLUMN()-2)/24,5),АТС!$A$41:$F$784,6)+'Иные услуги '!$C$5+'РСТ РСО-А'!$K$7+'РСТ РСО-А'!$H$9</f>
        <v>1335.3999999999999</v>
      </c>
      <c r="G337" s="117">
        <f>VLOOKUP($A337+ROUND((COLUMN()-2)/24,5),АТС!$A$41:$F$784,6)+'Иные услуги '!$C$5+'РСТ РСО-А'!$K$7+'РСТ РСО-А'!$H$9</f>
        <v>1335.3999999999999</v>
      </c>
      <c r="H337" s="117">
        <f>VLOOKUP($A337+ROUND((COLUMN()-2)/24,5),АТС!$A$41:$F$784,6)+'Иные услуги '!$C$5+'РСТ РСО-А'!$K$7+'РСТ РСО-А'!$H$9</f>
        <v>1335.22</v>
      </c>
      <c r="I337" s="117">
        <f>VLOOKUP($A337+ROUND((COLUMN()-2)/24,5),АТС!$A$41:$F$784,6)+'Иные услуги '!$C$5+'РСТ РСО-А'!$K$7+'РСТ РСО-А'!$H$9</f>
        <v>1335.27</v>
      </c>
      <c r="J337" s="117">
        <f>VLOOKUP($A337+ROUND((COLUMN()-2)/24,5),АТС!$A$41:$F$784,6)+'Иные услуги '!$C$5+'РСТ РСО-А'!$K$7+'РСТ РСО-А'!$H$9</f>
        <v>1335.51</v>
      </c>
      <c r="K337" s="117">
        <f>VLOOKUP($A337+ROUND((COLUMN()-2)/24,5),АТС!$A$41:$F$784,6)+'Иные услуги '!$C$5+'РСТ РСО-А'!$K$7+'РСТ РСО-А'!$H$9</f>
        <v>1335.8</v>
      </c>
      <c r="L337" s="117">
        <f>VLOOKUP($A337+ROUND((COLUMN()-2)/24,5),АТС!$A$41:$F$784,6)+'Иные услуги '!$C$5+'РСТ РСО-А'!$K$7+'РСТ РСО-А'!$H$9</f>
        <v>1335.87</v>
      </c>
      <c r="M337" s="117">
        <f>VLOOKUP($A337+ROUND((COLUMN()-2)/24,5),АТС!$A$41:$F$784,6)+'Иные услуги '!$C$5+'РСТ РСО-А'!$K$7+'РСТ РСО-А'!$H$9</f>
        <v>1335.8799999999999</v>
      </c>
      <c r="N337" s="117">
        <f>VLOOKUP($A337+ROUND((COLUMN()-2)/24,5),АТС!$A$41:$F$784,6)+'Иные услуги '!$C$5+'РСТ РСО-А'!$K$7+'РСТ РСО-А'!$H$9</f>
        <v>1335.86</v>
      </c>
      <c r="O337" s="117">
        <f>VLOOKUP($A337+ROUND((COLUMN()-2)/24,5),АТС!$A$41:$F$784,6)+'Иные услуги '!$C$5+'РСТ РСО-А'!$K$7+'РСТ РСО-А'!$H$9</f>
        <v>1335.61</v>
      </c>
      <c r="P337" s="117">
        <f>VLOOKUP($A337+ROUND((COLUMN()-2)/24,5),АТС!$A$41:$F$784,6)+'Иные услуги '!$C$5+'РСТ РСО-А'!$K$7+'РСТ РСО-А'!$H$9</f>
        <v>1335.6</v>
      </c>
      <c r="Q337" s="117">
        <f>VLOOKUP($A337+ROUND((COLUMN()-2)/24,5),АТС!$A$41:$F$784,6)+'Иные услуги '!$C$5+'РСТ РСО-А'!$K$7+'РСТ РСО-А'!$H$9</f>
        <v>1335.6</v>
      </c>
      <c r="R337" s="117">
        <f>VLOOKUP($A337+ROUND((COLUMN()-2)/24,5),АТС!$A$41:$F$784,6)+'Иные услуги '!$C$5+'РСТ РСО-А'!$K$7+'РСТ РСО-А'!$H$9</f>
        <v>1335.58</v>
      </c>
      <c r="S337" s="117">
        <f>VLOOKUP($A337+ROUND((COLUMN()-2)/24,5),АТС!$A$41:$F$784,6)+'Иные услуги '!$C$5+'РСТ РСО-А'!$K$7+'РСТ РСО-А'!$H$9</f>
        <v>1335.73</v>
      </c>
      <c r="T337" s="117">
        <f>VLOOKUP($A337+ROUND((COLUMN()-2)/24,5),АТС!$A$41:$F$784,6)+'Иные услуги '!$C$5+'РСТ РСО-А'!$K$7+'РСТ РСО-А'!$H$9</f>
        <v>1335.8</v>
      </c>
      <c r="U337" s="117">
        <f>VLOOKUP($A337+ROUND((COLUMN()-2)/24,5),АТС!$A$41:$F$784,6)+'Иные услуги '!$C$5+'РСТ РСО-А'!$K$7+'РСТ РСО-А'!$H$9</f>
        <v>1335.93</v>
      </c>
      <c r="V337" s="117">
        <f>VLOOKUP($A337+ROUND((COLUMN()-2)/24,5),АТС!$A$41:$F$784,6)+'Иные услуги '!$C$5+'РСТ РСО-А'!$K$7+'РСТ РСО-А'!$H$9</f>
        <v>1335.6499999999999</v>
      </c>
      <c r="W337" s="117">
        <f>VLOOKUP($A337+ROUND((COLUMN()-2)/24,5),АТС!$A$41:$F$784,6)+'Иные услуги '!$C$5+'РСТ РСО-А'!$K$7+'РСТ РСО-А'!$H$9</f>
        <v>1335.61</v>
      </c>
      <c r="X337" s="117">
        <f>VLOOKUP($A337+ROUND((COLUMN()-2)/24,5),АТС!$A$41:$F$784,6)+'Иные услуги '!$C$5+'РСТ РСО-А'!$K$7+'РСТ РСО-А'!$H$9</f>
        <v>1335.24</v>
      </c>
      <c r="Y337" s="117">
        <f>VLOOKUP($A337+ROUND((COLUMN()-2)/24,5),АТС!$A$41:$F$784,6)+'Иные услуги '!$C$5+'РСТ РСО-А'!$K$7+'РСТ РСО-А'!$H$9</f>
        <v>1334.6299999999999</v>
      </c>
      <c r="AA337" s="67"/>
    </row>
    <row r="338" spans="1:27" x14ac:dyDescent="0.2">
      <c r="A338" s="66">
        <f t="shared" si="10"/>
        <v>43669</v>
      </c>
      <c r="B338" s="117">
        <f>VLOOKUP($A338+ROUND((COLUMN()-2)/24,5),АТС!$A$41:$F$784,6)+'Иные услуги '!$C$5+'РСТ РСО-А'!$K$7+'РСТ РСО-А'!$H$9</f>
        <v>1335.49</v>
      </c>
      <c r="C338" s="117">
        <f>VLOOKUP($A338+ROUND((COLUMN()-2)/24,5),АТС!$A$41:$F$784,6)+'Иные услуги '!$C$5+'РСТ РСО-А'!$K$7+'РСТ РСО-А'!$H$9</f>
        <v>1335.3899999999999</v>
      </c>
      <c r="D338" s="117">
        <f>VLOOKUP($A338+ROUND((COLUMN()-2)/24,5),АТС!$A$41:$F$784,6)+'Иные услуги '!$C$5+'РСТ РСО-А'!$K$7+'РСТ РСО-А'!$H$9</f>
        <v>1335.45</v>
      </c>
      <c r="E338" s="117">
        <f>VLOOKUP($A338+ROUND((COLUMN()-2)/24,5),АТС!$A$41:$F$784,6)+'Иные услуги '!$C$5+'РСТ РСО-А'!$K$7+'РСТ РСО-А'!$H$9</f>
        <v>1335.45</v>
      </c>
      <c r="F338" s="117">
        <f>VLOOKUP($A338+ROUND((COLUMN()-2)/24,5),АТС!$A$41:$F$784,6)+'Иные услуги '!$C$5+'РСТ РСО-А'!$K$7+'РСТ РСО-А'!$H$9</f>
        <v>1335.33</v>
      </c>
      <c r="G338" s="117">
        <f>VLOOKUP($A338+ROUND((COLUMN()-2)/24,5),АТС!$A$41:$F$784,6)+'Иные услуги '!$C$5+'РСТ РСО-А'!$K$7+'РСТ РСО-А'!$H$9</f>
        <v>1335.27</v>
      </c>
      <c r="H338" s="117">
        <f>VLOOKUP($A338+ROUND((COLUMN()-2)/24,5),АТС!$A$41:$F$784,6)+'Иные услуги '!$C$5+'РСТ РСО-А'!$K$7+'РСТ РСО-А'!$H$9</f>
        <v>1335.12</v>
      </c>
      <c r="I338" s="117">
        <f>VLOOKUP($A338+ROUND((COLUMN()-2)/24,5),АТС!$A$41:$F$784,6)+'Иные услуги '!$C$5+'РСТ РСО-А'!$K$7+'РСТ РСО-А'!$H$9</f>
        <v>1335.16</v>
      </c>
      <c r="J338" s="117">
        <f>VLOOKUP($A338+ROUND((COLUMN()-2)/24,5),АТС!$A$41:$F$784,6)+'Иные услуги '!$C$5+'РСТ РСО-А'!$K$7+'РСТ РСО-А'!$H$9</f>
        <v>1335.3899999999999</v>
      </c>
      <c r="K338" s="117">
        <f>VLOOKUP($A338+ROUND((COLUMN()-2)/24,5),АТС!$A$41:$F$784,6)+'Иные услуги '!$C$5+'РСТ РСО-А'!$K$7+'РСТ РСО-А'!$H$9</f>
        <v>1335.68</v>
      </c>
      <c r="L338" s="117">
        <f>VLOOKUP($A338+ROUND((COLUMN()-2)/24,5),АТС!$A$41:$F$784,6)+'Иные услуги '!$C$5+'РСТ РСО-А'!$K$7+'РСТ РСО-А'!$H$9</f>
        <v>1335.77</v>
      </c>
      <c r="M338" s="117">
        <f>VLOOKUP($A338+ROUND((COLUMN()-2)/24,5),АТС!$A$41:$F$784,6)+'Иные услуги '!$C$5+'РСТ РСО-А'!$K$7+'РСТ РСО-А'!$H$9</f>
        <v>1335.81</v>
      </c>
      <c r="N338" s="117">
        <f>VLOOKUP($A338+ROUND((COLUMN()-2)/24,5),АТС!$A$41:$F$784,6)+'Иные услуги '!$C$5+'РСТ РСО-А'!$K$7+'РСТ РСО-А'!$H$9</f>
        <v>1335.77</v>
      </c>
      <c r="O338" s="117">
        <f>VLOOKUP($A338+ROUND((COLUMN()-2)/24,5),АТС!$A$41:$F$784,6)+'Иные услуги '!$C$5+'РСТ РСО-А'!$K$7+'РСТ РСО-А'!$H$9</f>
        <v>1335.47</v>
      </c>
      <c r="P338" s="117">
        <f>VLOOKUP($A338+ROUND((COLUMN()-2)/24,5),АТС!$A$41:$F$784,6)+'Иные услуги '!$C$5+'РСТ РСО-А'!$K$7+'РСТ РСО-А'!$H$9</f>
        <v>1335.46</v>
      </c>
      <c r="Q338" s="117">
        <f>VLOOKUP($A338+ROUND((COLUMN()-2)/24,5),АТС!$A$41:$F$784,6)+'Иные услуги '!$C$5+'РСТ РСО-А'!$K$7+'РСТ РСО-А'!$H$9</f>
        <v>1335.43</v>
      </c>
      <c r="R338" s="117">
        <f>VLOOKUP($A338+ROUND((COLUMN()-2)/24,5),АТС!$A$41:$F$784,6)+'Иные услуги '!$C$5+'РСТ РСО-А'!$K$7+'РСТ РСО-А'!$H$9</f>
        <v>1335.44</v>
      </c>
      <c r="S338" s="117">
        <f>VLOOKUP($A338+ROUND((COLUMN()-2)/24,5),АТС!$A$41:$F$784,6)+'Иные услуги '!$C$5+'РСТ РСО-А'!$K$7+'РСТ РСО-А'!$H$9</f>
        <v>1335.66</v>
      </c>
      <c r="T338" s="117">
        <f>VLOOKUP($A338+ROUND((COLUMN()-2)/24,5),АТС!$A$41:$F$784,6)+'Иные услуги '!$C$5+'РСТ РСО-А'!$K$7+'РСТ РСО-А'!$H$9</f>
        <v>1335.73</v>
      </c>
      <c r="U338" s="117">
        <f>VLOOKUP($A338+ROUND((COLUMN()-2)/24,5),АТС!$A$41:$F$784,6)+'Иные услуги '!$C$5+'РСТ РСО-А'!$K$7+'РСТ РСО-А'!$H$9</f>
        <v>1335.84</v>
      </c>
      <c r="V338" s="117">
        <f>VLOOKUP($A338+ROUND((COLUMN()-2)/24,5),АТС!$A$41:$F$784,6)+'Иные услуги '!$C$5+'РСТ РСО-А'!$K$7+'РСТ РСО-А'!$H$9</f>
        <v>1335.6299999999999</v>
      </c>
      <c r="W338" s="117">
        <f>VLOOKUP($A338+ROUND((COLUMN()-2)/24,5),АТС!$A$41:$F$784,6)+'Иные услуги '!$C$5+'РСТ РСО-А'!$K$7+'РСТ РСО-А'!$H$9</f>
        <v>1335.61</v>
      </c>
      <c r="X338" s="117">
        <f>VLOOKUP($A338+ROUND((COLUMN()-2)/24,5),АТС!$A$41:$F$784,6)+'Иные услуги '!$C$5+'РСТ РСО-А'!$K$7+'РСТ РСО-А'!$H$9</f>
        <v>1335.21</v>
      </c>
      <c r="Y338" s="117">
        <f>VLOOKUP($A338+ROUND((COLUMN()-2)/24,5),АТС!$A$41:$F$784,6)+'Иные услуги '!$C$5+'РСТ РСО-А'!$K$7+'РСТ РСО-А'!$H$9</f>
        <v>1334.5</v>
      </c>
    </row>
    <row r="339" spans="1:27" x14ac:dyDescent="0.2">
      <c r="A339" s="66">
        <f t="shared" si="10"/>
        <v>43670</v>
      </c>
      <c r="B339" s="117">
        <f>VLOOKUP($A339+ROUND((COLUMN()-2)/24,5),АТС!$A$41:$F$784,6)+'Иные услуги '!$C$5+'РСТ РСО-А'!$K$7+'РСТ РСО-А'!$H$9</f>
        <v>1335.61</v>
      </c>
      <c r="C339" s="117">
        <f>VLOOKUP($A339+ROUND((COLUMN()-2)/24,5),АТС!$A$41:$F$784,6)+'Иные услуги '!$C$5+'РСТ РСО-А'!$K$7+'РСТ РСО-А'!$H$9</f>
        <v>1335.52</v>
      </c>
      <c r="D339" s="117">
        <f>VLOOKUP($A339+ROUND((COLUMN()-2)/24,5),АТС!$A$41:$F$784,6)+'Иные услуги '!$C$5+'РСТ РСО-А'!$K$7+'РСТ РСО-А'!$H$9</f>
        <v>1335.51</v>
      </c>
      <c r="E339" s="117">
        <f>VLOOKUP($A339+ROUND((COLUMN()-2)/24,5),АТС!$A$41:$F$784,6)+'Иные услуги '!$C$5+'РСТ РСО-А'!$K$7+'РСТ РСО-А'!$H$9</f>
        <v>1335.5</v>
      </c>
      <c r="F339" s="117">
        <f>VLOOKUP($A339+ROUND((COLUMN()-2)/24,5),АТС!$A$41:$F$784,6)+'Иные услуги '!$C$5+'РСТ РСО-А'!$K$7+'РСТ РСО-А'!$H$9</f>
        <v>1335.48</v>
      </c>
      <c r="G339" s="117">
        <f>VLOOKUP($A339+ROUND((COLUMN()-2)/24,5),АТС!$A$41:$F$784,6)+'Иные услуги '!$C$5+'РСТ РСО-А'!$K$7+'РСТ РСО-А'!$H$9</f>
        <v>1335.54</v>
      </c>
      <c r="H339" s="117">
        <f>VLOOKUP($A339+ROUND((COLUMN()-2)/24,5),АТС!$A$41:$F$784,6)+'Иные услуги '!$C$5+'РСТ РСО-А'!$K$7+'РСТ РСО-А'!$H$9</f>
        <v>1335.11</v>
      </c>
      <c r="I339" s="117">
        <f>VLOOKUP($A339+ROUND((COLUMN()-2)/24,5),АТС!$A$41:$F$784,6)+'Иные услуги '!$C$5+'РСТ РСО-А'!$K$7+'РСТ РСО-А'!$H$9</f>
        <v>1335.1499999999999</v>
      </c>
      <c r="J339" s="117">
        <f>VLOOKUP($A339+ROUND((COLUMN()-2)/24,5),АТС!$A$41:$F$784,6)+'Иные услуги '!$C$5+'РСТ РСО-А'!$K$7+'РСТ РСО-А'!$H$9</f>
        <v>1335.74</v>
      </c>
      <c r="K339" s="117">
        <f>VLOOKUP($A339+ROUND((COLUMN()-2)/24,5),АТС!$A$41:$F$784,6)+'Иные услуги '!$C$5+'РСТ РСО-А'!$K$7+'РСТ РСО-А'!$H$9</f>
        <v>1335.5</v>
      </c>
      <c r="L339" s="117">
        <f>VLOOKUP($A339+ROUND((COLUMN()-2)/24,5),АТС!$A$41:$F$784,6)+'Иные услуги '!$C$5+'РСТ РСО-А'!$K$7+'РСТ РСО-А'!$H$9</f>
        <v>1335.53</v>
      </c>
      <c r="M339" s="117">
        <f>VLOOKUP($A339+ROUND((COLUMN()-2)/24,5),АТС!$A$41:$F$784,6)+'Иные услуги '!$C$5+'РСТ РСО-А'!$K$7+'РСТ РСО-А'!$H$9</f>
        <v>1335.56</v>
      </c>
      <c r="N339" s="117">
        <f>VLOOKUP($A339+ROUND((COLUMN()-2)/24,5),АТС!$A$41:$F$784,6)+'Иные услуги '!$C$5+'РСТ РСО-А'!$K$7+'РСТ РСО-А'!$H$9</f>
        <v>1335.52</v>
      </c>
      <c r="O339" s="117">
        <f>VLOOKUP($A339+ROUND((COLUMN()-2)/24,5),АТС!$A$41:$F$784,6)+'Иные услуги '!$C$5+'РСТ РСО-А'!$K$7+'РСТ РСО-А'!$H$9</f>
        <v>1335.53</v>
      </c>
      <c r="P339" s="117">
        <f>VLOOKUP($A339+ROUND((COLUMN()-2)/24,5),АТС!$A$41:$F$784,6)+'Иные услуги '!$C$5+'РСТ РСО-А'!$K$7+'РСТ РСО-А'!$H$9</f>
        <v>1335.53</v>
      </c>
      <c r="Q339" s="117">
        <f>VLOOKUP($A339+ROUND((COLUMN()-2)/24,5),АТС!$A$41:$F$784,6)+'Иные услуги '!$C$5+'РСТ РСО-А'!$K$7+'РСТ РСО-А'!$H$9</f>
        <v>1335.52</v>
      </c>
      <c r="R339" s="117">
        <f>VLOOKUP($A339+ROUND((COLUMN()-2)/24,5),АТС!$A$41:$F$784,6)+'Иные услуги '!$C$5+'РСТ РСО-А'!$K$7+'РСТ РСО-А'!$H$9</f>
        <v>1335.46</v>
      </c>
      <c r="S339" s="117">
        <f>VLOOKUP($A339+ROUND((COLUMN()-2)/24,5),АТС!$A$41:$F$784,6)+'Иные услуги '!$C$5+'РСТ РСО-А'!$K$7+'РСТ РСО-А'!$H$9</f>
        <v>1335.69</v>
      </c>
      <c r="T339" s="117">
        <f>VLOOKUP($A339+ROUND((COLUMN()-2)/24,5),АТС!$A$41:$F$784,6)+'Иные услуги '!$C$5+'РСТ РСО-А'!$K$7+'РСТ РСО-А'!$H$9</f>
        <v>1335.72</v>
      </c>
      <c r="U339" s="117">
        <f>VLOOKUP($A339+ROUND((COLUMN()-2)/24,5),АТС!$A$41:$F$784,6)+'Иные услуги '!$C$5+'РСТ РСО-А'!$K$7+'РСТ РСО-А'!$H$9</f>
        <v>1335.73</v>
      </c>
      <c r="V339" s="117">
        <f>VLOOKUP($A339+ROUND((COLUMN()-2)/24,5),АТС!$A$41:$F$784,6)+'Иные услуги '!$C$5+'РСТ РСО-А'!$K$7+'РСТ РСО-А'!$H$9</f>
        <v>1335.49</v>
      </c>
      <c r="W339" s="117">
        <f>VLOOKUP($A339+ROUND((COLUMN()-2)/24,5),АТС!$A$41:$F$784,6)+'Иные услуги '!$C$5+'РСТ РСО-А'!$K$7+'РСТ РСО-А'!$H$9</f>
        <v>1335.32</v>
      </c>
      <c r="X339" s="117">
        <f>VLOOKUP($A339+ROUND((COLUMN()-2)/24,5),АТС!$A$41:$F$784,6)+'Иные услуги '!$C$5+'РСТ РСО-А'!$K$7+'РСТ РСО-А'!$H$9</f>
        <v>1335.09</v>
      </c>
      <c r="Y339" s="117">
        <f>VLOOKUP($A339+ROUND((COLUMN()-2)/24,5),АТС!$A$41:$F$784,6)+'Иные услуги '!$C$5+'РСТ РСО-А'!$K$7+'РСТ РСО-А'!$H$9</f>
        <v>1334.52</v>
      </c>
    </row>
    <row r="340" spans="1:27" x14ac:dyDescent="0.2">
      <c r="A340" s="66">
        <f t="shared" si="10"/>
        <v>43671</v>
      </c>
      <c r="B340" s="117">
        <f>VLOOKUP($A340+ROUND((COLUMN()-2)/24,5),АТС!$A$41:$F$784,6)+'Иные услуги '!$C$5+'РСТ РСО-А'!$K$7+'РСТ РСО-А'!$H$9</f>
        <v>1335.68</v>
      </c>
      <c r="C340" s="117">
        <f>VLOOKUP($A340+ROUND((COLUMN()-2)/24,5),АТС!$A$41:$F$784,6)+'Иные услуги '!$C$5+'РСТ РСО-А'!$K$7+'РСТ РСО-А'!$H$9</f>
        <v>1335.59</v>
      </c>
      <c r="D340" s="117">
        <f>VLOOKUP($A340+ROUND((COLUMN()-2)/24,5),АТС!$A$41:$F$784,6)+'Иные услуги '!$C$5+'РСТ РСО-А'!$K$7+'РСТ РСО-А'!$H$9</f>
        <v>1335.59</v>
      </c>
      <c r="E340" s="117">
        <f>VLOOKUP($A340+ROUND((COLUMN()-2)/24,5),АТС!$A$41:$F$784,6)+'Иные услуги '!$C$5+'РСТ РСО-А'!$K$7+'РСТ РСО-А'!$H$9</f>
        <v>1335.59</v>
      </c>
      <c r="F340" s="117">
        <f>VLOOKUP($A340+ROUND((COLUMN()-2)/24,5),АТС!$A$41:$F$784,6)+'Иные услуги '!$C$5+'РСТ РСО-А'!$K$7+'РСТ РСО-А'!$H$9</f>
        <v>1335.51</v>
      </c>
      <c r="G340" s="117">
        <f>VLOOKUP($A340+ROUND((COLUMN()-2)/24,5),АТС!$A$41:$F$784,6)+'Иные услуги '!$C$5+'РСТ РСО-А'!$K$7+'РСТ РСО-А'!$H$9</f>
        <v>1335.45</v>
      </c>
      <c r="H340" s="117">
        <f>VLOOKUP($A340+ROUND((COLUMN()-2)/24,5),АТС!$A$41:$F$784,6)+'Иные услуги '!$C$5+'РСТ РСО-А'!$K$7+'РСТ РСО-А'!$H$9</f>
        <v>1335.08</v>
      </c>
      <c r="I340" s="117">
        <f>VLOOKUP($A340+ROUND((COLUMN()-2)/24,5),АТС!$A$41:$F$784,6)+'Иные услуги '!$C$5+'РСТ РСО-А'!$K$7+'РСТ РСО-А'!$H$9</f>
        <v>1335.3799999999999</v>
      </c>
      <c r="J340" s="117">
        <f>VLOOKUP($A340+ROUND((COLUMN()-2)/24,5),АТС!$A$41:$F$784,6)+'Иные услуги '!$C$5+'РСТ РСО-А'!$K$7+'РСТ РСО-А'!$H$9</f>
        <v>1335.3999999999999</v>
      </c>
      <c r="K340" s="117">
        <f>VLOOKUP($A340+ROUND((COLUMN()-2)/24,5),АТС!$A$41:$F$784,6)+'Иные услуги '!$C$5+'РСТ РСО-А'!$K$7+'РСТ РСО-А'!$H$9</f>
        <v>1335.46</v>
      </c>
      <c r="L340" s="117">
        <f>VLOOKUP($A340+ROUND((COLUMN()-2)/24,5),АТС!$A$41:$F$784,6)+'Иные услуги '!$C$5+'РСТ РСО-А'!$K$7+'РСТ РСО-А'!$H$9</f>
        <v>1335.47</v>
      </c>
      <c r="M340" s="117">
        <f>VLOOKUP($A340+ROUND((COLUMN()-2)/24,5),АТС!$A$41:$F$784,6)+'Иные услуги '!$C$5+'РСТ РСО-А'!$K$7+'РСТ РСО-А'!$H$9</f>
        <v>1335.48</v>
      </c>
      <c r="N340" s="117">
        <f>VLOOKUP($A340+ROUND((COLUMN()-2)/24,5),АТС!$A$41:$F$784,6)+'Иные услуги '!$C$5+'РСТ РСО-А'!$K$7+'РСТ РСО-А'!$H$9</f>
        <v>1335.49</v>
      </c>
      <c r="O340" s="117">
        <f>VLOOKUP($A340+ROUND((COLUMN()-2)/24,5),АТС!$A$41:$F$784,6)+'Иные услуги '!$C$5+'РСТ РСО-А'!$K$7+'РСТ РСО-А'!$H$9</f>
        <v>1335.48</v>
      </c>
      <c r="P340" s="117">
        <f>VLOOKUP($A340+ROUND((COLUMN()-2)/24,5),АТС!$A$41:$F$784,6)+'Иные услуги '!$C$5+'РСТ РСО-А'!$K$7+'РСТ РСО-А'!$H$9</f>
        <v>1335.46</v>
      </c>
      <c r="Q340" s="117">
        <f>VLOOKUP($A340+ROUND((COLUMN()-2)/24,5),АТС!$A$41:$F$784,6)+'Иные услуги '!$C$5+'РСТ РСО-А'!$K$7+'РСТ РСО-А'!$H$9</f>
        <v>1335.44</v>
      </c>
      <c r="R340" s="117">
        <f>VLOOKUP($A340+ROUND((COLUMN()-2)/24,5),АТС!$A$41:$F$784,6)+'Иные услуги '!$C$5+'РСТ РСО-А'!$K$7+'РСТ РСО-А'!$H$9</f>
        <v>1335.68</v>
      </c>
      <c r="S340" s="117">
        <f>VLOOKUP($A340+ROUND((COLUMN()-2)/24,5),АТС!$A$41:$F$784,6)+'Иные услуги '!$C$5+'РСТ РСО-А'!$K$7+'РСТ РСО-А'!$H$9</f>
        <v>1335.62</v>
      </c>
      <c r="T340" s="117">
        <f>VLOOKUP($A340+ROUND((COLUMN()-2)/24,5),АТС!$A$41:$F$784,6)+'Иные услуги '!$C$5+'РСТ РСО-А'!$K$7+'РСТ РСО-А'!$H$9</f>
        <v>1335.71</v>
      </c>
      <c r="U340" s="117">
        <f>VLOOKUP($A340+ROUND((COLUMN()-2)/24,5),АТС!$A$41:$F$784,6)+'Иные услуги '!$C$5+'РСТ РСО-А'!$K$7+'РСТ РСО-А'!$H$9</f>
        <v>1335.67</v>
      </c>
      <c r="V340" s="117">
        <f>VLOOKUP($A340+ROUND((COLUMN()-2)/24,5),АТС!$A$41:$F$784,6)+'Иные услуги '!$C$5+'РСТ РСО-А'!$K$7+'РСТ РСО-А'!$H$9</f>
        <v>1335.47</v>
      </c>
      <c r="W340" s="117">
        <f>VLOOKUP($A340+ROUND((COLUMN()-2)/24,5),АТС!$A$41:$F$784,6)+'Иные услуги '!$C$5+'РСТ РСО-А'!$K$7+'РСТ РСО-А'!$H$9</f>
        <v>1335.41</v>
      </c>
      <c r="X340" s="117">
        <f>VLOOKUP($A340+ROUND((COLUMN()-2)/24,5),АТС!$A$41:$F$784,6)+'Иные услуги '!$C$5+'РСТ РСО-А'!$K$7+'РСТ РСО-А'!$H$9</f>
        <v>1334.95</v>
      </c>
      <c r="Y340" s="117">
        <f>VLOOKUP($A340+ROUND((COLUMN()-2)/24,5),АТС!$A$41:$F$784,6)+'Иные услуги '!$C$5+'РСТ РСО-А'!$K$7+'РСТ РСО-А'!$H$9</f>
        <v>1334.54</v>
      </c>
    </row>
    <row r="341" spans="1:27" x14ac:dyDescent="0.2">
      <c r="A341" s="66">
        <f t="shared" si="10"/>
        <v>43672</v>
      </c>
      <c r="B341" s="117">
        <f>VLOOKUP($A341+ROUND((COLUMN()-2)/24,5),АТС!$A$41:$F$784,6)+'Иные услуги '!$C$5+'РСТ РСО-А'!$K$7+'РСТ РСО-А'!$H$9</f>
        <v>1335.51</v>
      </c>
      <c r="C341" s="117">
        <f>VLOOKUP($A341+ROUND((COLUMN()-2)/24,5),АТС!$A$41:$F$784,6)+'Иные услуги '!$C$5+'РСТ РСО-А'!$K$7+'РСТ РСО-А'!$H$9</f>
        <v>1335.3899999999999</v>
      </c>
      <c r="D341" s="117">
        <f>VLOOKUP($A341+ROUND((COLUMN()-2)/24,5),АТС!$A$41:$F$784,6)+'Иные услуги '!$C$5+'РСТ РСО-А'!$K$7+'РСТ РСО-А'!$H$9</f>
        <v>1335.42</v>
      </c>
      <c r="E341" s="117">
        <f>VLOOKUP($A341+ROUND((COLUMN()-2)/24,5),АТС!$A$41:$F$784,6)+'Иные услуги '!$C$5+'РСТ РСО-А'!$K$7+'РСТ РСО-А'!$H$9</f>
        <v>1335.37</v>
      </c>
      <c r="F341" s="117">
        <f>VLOOKUP($A341+ROUND((COLUMN()-2)/24,5),АТС!$A$41:$F$784,6)+'Иные услуги '!$C$5+'РСТ РСО-А'!$K$7+'РСТ РСО-А'!$H$9</f>
        <v>1335.28</v>
      </c>
      <c r="G341" s="117">
        <f>VLOOKUP($A341+ROUND((COLUMN()-2)/24,5),АТС!$A$41:$F$784,6)+'Иные услуги '!$C$5+'РСТ РСО-А'!$K$7+'РСТ РСО-А'!$H$9</f>
        <v>1335.21</v>
      </c>
      <c r="H341" s="117">
        <f>VLOOKUP($A341+ROUND((COLUMN()-2)/24,5),АТС!$A$41:$F$784,6)+'Иные услуги '!$C$5+'РСТ РСО-А'!$K$7+'РСТ РСО-А'!$H$9</f>
        <v>1334.69</v>
      </c>
      <c r="I341" s="117">
        <f>VLOOKUP($A341+ROUND((COLUMN()-2)/24,5),АТС!$A$41:$F$784,6)+'Иные услуги '!$C$5+'РСТ РСО-А'!$K$7+'РСТ РСО-А'!$H$9</f>
        <v>1335.04</v>
      </c>
      <c r="J341" s="117">
        <f>VLOOKUP($A341+ROUND((COLUMN()-2)/24,5),АТС!$A$41:$F$784,6)+'Иные услуги '!$C$5+'РСТ РСО-А'!$K$7+'РСТ РСО-А'!$H$9</f>
        <v>1335.33</v>
      </c>
      <c r="K341" s="117">
        <f>VLOOKUP($A341+ROUND((COLUMN()-2)/24,5),АТС!$A$41:$F$784,6)+'Иные услуги '!$C$5+'РСТ РСО-А'!$K$7+'РСТ РСО-А'!$H$9</f>
        <v>1335.61</v>
      </c>
      <c r="L341" s="117">
        <f>VLOOKUP($A341+ROUND((COLUMN()-2)/24,5),АТС!$A$41:$F$784,6)+'Иные услуги '!$C$5+'РСТ РСО-А'!$K$7+'РСТ РСО-А'!$H$9</f>
        <v>1335.69</v>
      </c>
      <c r="M341" s="117">
        <f>VLOOKUP($A341+ROUND((COLUMN()-2)/24,5),АТС!$A$41:$F$784,6)+'Иные услуги '!$C$5+'РСТ РСО-А'!$K$7+'РСТ РСО-А'!$H$9</f>
        <v>1335.7</v>
      </c>
      <c r="N341" s="117">
        <f>VLOOKUP($A341+ROUND((COLUMN()-2)/24,5),АТС!$A$41:$F$784,6)+'Иные услуги '!$C$5+'РСТ РСО-А'!$K$7+'РСТ РСО-А'!$H$9</f>
        <v>1335.67</v>
      </c>
      <c r="O341" s="117">
        <f>VLOOKUP($A341+ROUND((COLUMN()-2)/24,5),АТС!$A$41:$F$784,6)+'Иные услуги '!$C$5+'РСТ РСО-А'!$K$7+'РСТ РСО-А'!$H$9</f>
        <v>1335.44</v>
      </c>
      <c r="P341" s="117">
        <f>VLOOKUP($A341+ROUND((COLUMN()-2)/24,5),АТС!$A$41:$F$784,6)+'Иные услуги '!$C$5+'РСТ РСО-А'!$K$7+'РСТ РСО-А'!$H$9</f>
        <v>1335.43</v>
      </c>
      <c r="Q341" s="117">
        <f>VLOOKUP($A341+ROUND((COLUMN()-2)/24,5),АТС!$A$41:$F$784,6)+'Иные услуги '!$C$5+'РСТ РСО-А'!$K$7+'РСТ РСО-А'!$H$9</f>
        <v>1335.42</v>
      </c>
      <c r="R341" s="117">
        <f>VLOOKUP($A341+ROUND((COLUMN()-2)/24,5),АТС!$A$41:$F$784,6)+'Иные услуги '!$C$5+'РСТ РСО-А'!$K$7+'РСТ РСО-А'!$H$9</f>
        <v>1335.3899999999999</v>
      </c>
      <c r="S341" s="117">
        <f>VLOOKUP($A341+ROUND((COLUMN()-2)/24,5),АТС!$A$41:$F$784,6)+'Иные услуги '!$C$5+'РСТ РСО-А'!$K$7+'РСТ РСО-А'!$H$9</f>
        <v>1335.46</v>
      </c>
      <c r="T341" s="117">
        <f>VLOOKUP($A341+ROUND((COLUMN()-2)/24,5),АТС!$A$41:$F$784,6)+'Иные услуги '!$C$5+'РСТ РСО-А'!$K$7+'РСТ РСО-А'!$H$9</f>
        <v>1335.48</v>
      </c>
      <c r="U341" s="117">
        <f>VLOOKUP($A341+ROUND((COLUMN()-2)/24,5),АТС!$A$41:$F$784,6)+'Иные услуги '!$C$5+'РСТ РСО-А'!$K$7+'РСТ РСО-А'!$H$9</f>
        <v>1335.6499999999999</v>
      </c>
      <c r="V341" s="117">
        <f>VLOOKUP($A341+ROUND((COLUMN()-2)/24,5),АТС!$A$41:$F$784,6)+'Иные услуги '!$C$5+'РСТ РСО-А'!$K$7+'РСТ РСО-А'!$H$9</f>
        <v>1335.51</v>
      </c>
      <c r="W341" s="117">
        <f>VLOOKUP($A341+ROUND((COLUMN()-2)/24,5),АТС!$A$41:$F$784,6)+'Иные услуги '!$C$5+'РСТ РСО-А'!$K$7+'РСТ РСО-А'!$H$9</f>
        <v>1335.45</v>
      </c>
      <c r="X341" s="117">
        <f>VLOOKUP($A341+ROUND((COLUMN()-2)/24,5),АТС!$A$41:$F$784,6)+'Иные услуги '!$C$5+'РСТ РСО-А'!$K$7+'РСТ РСО-А'!$H$9</f>
        <v>1335.06</v>
      </c>
      <c r="Y341" s="117">
        <f>VLOOKUP($A341+ROUND((COLUMN()-2)/24,5),АТС!$A$41:$F$784,6)+'Иные услуги '!$C$5+'РСТ РСО-А'!$K$7+'РСТ РСО-А'!$H$9</f>
        <v>1334.32</v>
      </c>
    </row>
    <row r="342" spans="1:27" x14ac:dyDescent="0.2">
      <c r="A342" s="66">
        <f t="shared" si="10"/>
        <v>43673</v>
      </c>
      <c r="B342" s="117">
        <f>VLOOKUP($A342+ROUND((COLUMN()-2)/24,5),АТС!$A$41:$F$784,6)+'Иные услуги '!$C$5+'РСТ РСО-А'!$K$7+'РСТ РСО-А'!$H$9</f>
        <v>1335.01</v>
      </c>
      <c r="C342" s="117">
        <f>VLOOKUP($A342+ROUND((COLUMN()-2)/24,5),АТС!$A$41:$F$784,6)+'Иные услуги '!$C$5+'РСТ РСО-А'!$K$7+'РСТ РСО-А'!$H$9</f>
        <v>1334.94</v>
      </c>
      <c r="D342" s="117">
        <f>VLOOKUP($A342+ROUND((COLUMN()-2)/24,5),АТС!$A$41:$F$784,6)+'Иные услуги '!$C$5+'РСТ РСО-А'!$K$7+'РСТ РСО-А'!$H$9</f>
        <v>1334.94</v>
      </c>
      <c r="E342" s="117">
        <f>VLOOKUP($A342+ROUND((COLUMN()-2)/24,5),АТС!$A$41:$F$784,6)+'Иные услуги '!$C$5+'РСТ РСО-А'!$K$7+'РСТ РСО-А'!$H$9</f>
        <v>1335.01</v>
      </c>
      <c r="F342" s="117">
        <f>VLOOKUP($A342+ROUND((COLUMN()-2)/24,5),АТС!$A$41:$F$784,6)+'Иные услуги '!$C$5+'РСТ РСО-А'!$K$7+'РСТ РСО-А'!$H$9</f>
        <v>1334.95</v>
      </c>
      <c r="G342" s="117">
        <f>VLOOKUP($A342+ROUND((COLUMN()-2)/24,5),АТС!$A$41:$F$784,6)+'Иные услуги '!$C$5+'РСТ РСО-А'!$K$7+'РСТ РСО-А'!$H$9</f>
        <v>1334.74</v>
      </c>
      <c r="H342" s="117">
        <f>VLOOKUP($A342+ROUND((COLUMN()-2)/24,5),АТС!$A$41:$F$784,6)+'Иные услуги '!$C$5+'РСТ РСО-А'!$K$7+'РСТ РСО-А'!$H$9</f>
        <v>1334</v>
      </c>
      <c r="I342" s="117">
        <f>VLOOKUP($A342+ROUND((COLUMN()-2)/24,5),АТС!$A$41:$F$784,6)+'Иные услуги '!$C$5+'РСТ РСО-А'!$K$7+'РСТ РСО-А'!$H$9</f>
        <v>1334.49</v>
      </c>
      <c r="J342" s="117">
        <f>VLOOKUP($A342+ROUND((COLUMN()-2)/24,5),АТС!$A$41:$F$784,6)+'Иные услуги '!$C$5+'РСТ РСО-А'!$K$7+'РСТ РСО-А'!$H$9</f>
        <v>1335.11</v>
      </c>
      <c r="K342" s="117">
        <f>VLOOKUP($A342+ROUND((COLUMN()-2)/24,5),АТС!$A$41:$F$784,6)+'Иные услуги '!$C$5+'РСТ РСО-А'!$K$7+'РСТ РСО-А'!$H$9</f>
        <v>1335.29</v>
      </c>
      <c r="L342" s="117">
        <f>VLOOKUP($A342+ROUND((COLUMN()-2)/24,5),АТС!$A$41:$F$784,6)+'Иные услуги '!$C$5+'РСТ РСО-А'!$K$7+'РСТ РСО-А'!$H$9</f>
        <v>1335.3899999999999</v>
      </c>
      <c r="M342" s="117">
        <f>VLOOKUP($A342+ROUND((COLUMN()-2)/24,5),АТС!$A$41:$F$784,6)+'Иные услуги '!$C$5+'РСТ РСО-А'!$K$7+'РСТ РСО-А'!$H$9</f>
        <v>1335.44</v>
      </c>
      <c r="N342" s="117">
        <f>VLOOKUP($A342+ROUND((COLUMN()-2)/24,5),АТС!$A$41:$F$784,6)+'Иные услуги '!$C$5+'РСТ РСО-А'!$K$7+'РСТ РСО-А'!$H$9</f>
        <v>1335.3899999999999</v>
      </c>
      <c r="O342" s="117">
        <f>VLOOKUP($A342+ROUND((COLUMN()-2)/24,5),АТС!$A$41:$F$784,6)+'Иные услуги '!$C$5+'РСТ РСО-А'!$K$7+'РСТ РСО-А'!$H$9</f>
        <v>1335.34</v>
      </c>
      <c r="P342" s="117">
        <f>VLOOKUP($A342+ROUND((COLUMN()-2)/24,5),АТС!$A$41:$F$784,6)+'Иные услуги '!$C$5+'РСТ РСО-А'!$K$7+'РСТ РСО-А'!$H$9</f>
        <v>1335.31</v>
      </c>
      <c r="Q342" s="117">
        <f>VLOOKUP($A342+ROUND((COLUMN()-2)/24,5),АТС!$A$41:$F$784,6)+'Иные услуги '!$C$5+'РСТ РСО-А'!$K$7+'РСТ РСО-А'!$H$9</f>
        <v>1335.31</v>
      </c>
      <c r="R342" s="117">
        <f>VLOOKUP($A342+ROUND((COLUMN()-2)/24,5),АТС!$A$41:$F$784,6)+'Иные услуги '!$C$5+'РСТ РСО-А'!$K$7+'РСТ РСО-А'!$H$9</f>
        <v>1335.27</v>
      </c>
      <c r="S342" s="117">
        <f>VLOOKUP($A342+ROUND((COLUMN()-2)/24,5),АТС!$A$41:$F$784,6)+'Иные услуги '!$C$5+'РСТ РСО-А'!$K$7+'РСТ РСО-А'!$H$9</f>
        <v>1335.1499999999999</v>
      </c>
      <c r="T342" s="117">
        <f>VLOOKUP($A342+ROUND((COLUMN()-2)/24,5),АТС!$A$41:$F$784,6)+'Иные услуги '!$C$5+'РСТ РСО-А'!$K$7+'РСТ РСО-А'!$H$9</f>
        <v>1335.09</v>
      </c>
      <c r="U342" s="117">
        <f>VLOOKUP($A342+ROUND((COLUMN()-2)/24,5),АТС!$A$41:$F$784,6)+'Иные услуги '!$C$5+'РСТ РСО-А'!$K$7+'РСТ РСО-А'!$H$9</f>
        <v>1335.3899999999999</v>
      </c>
      <c r="V342" s="117">
        <f>VLOOKUP($A342+ROUND((COLUMN()-2)/24,5),АТС!$A$41:$F$784,6)+'Иные услуги '!$C$5+'РСТ РСО-А'!$K$7+'РСТ РСО-А'!$H$9</f>
        <v>1335.22</v>
      </c>
      <c r="W342" s="117">
        <f>VLOOKUP($A342+ROUND((COLUMN()-2)/24,5),АТС!$A$41:$F$784,6)+'Иные услуги '!$C$5+'РСТ РСО-А'!$K$7+'РСТ РСО-А'!$H$9</f>
        <v>1335.09</v>
      </c>
      <c r="X342" s="117">
        <f>VLOOKUP($A342+ROUND((COLUMN()-2)/24,5),АТС!$A$41:$F$784,6)+'Иные услуги '!$C$5+'РСТ РСО-А'!$K$7+'РСТ РСО-А'!$H$9</f>
        <v>1334.57</v>
      </c>
      <c r="Y342" s="117">
        <f>VLOOKUP($A342+ROUND((COLUMN()-2)/24,5),АТС!$A$41:$F$784,6)+'Иные услуги '!$C$5+'РСТ РСО-А'!$K$7+'РСТ РСО-А'!$H$9</f>
        <v>1333.69</v>
      </c>
    </row>
    <row r="343" spans="1:27" x14ac:dyDescent="0.2">
      <c r="A343" s="66">
        <f t="shared" si="10"/>
        <v>43674</v>
      </c>
      <c r="B343" s="117">
        <f>VLOOKUP($A343+ROUND((COLUMN()-2)/24,5),АТС!$A$41:$F$784,6)+'Иные услуги '!$C$5+'РСТ РСО-А'!$K$7+'РСТ РСО-А'!$H$9</f>
        <v>1335.07</v>
      </c>
      <c r="C343" s="117">
        <f>VLOOKUP($A343+ROUND((COLUMN()-2)/24,5),АТС!$A$41:$F$784,6)+'Иные услуги '!$C$5+'РСТ РСО-А'!$K$7+'РСТ РСО-А'!$H$9</f>
        <v>1334.93</v>
      </c>
      <c r="D343" s="117">
        <f>VLOOKUP($A343+ROUND((COLUMN()-2)/24,5),АТС!$A$41:$F$784,6)+'Иные услуги '!$C$5+'РСТ РСО-А'!$K$7+'РСТ РСО-А'!$H$9</f>
        <v>1334.94</v>
      </c>
      <c r="E343" s="117">
        <f>VLOOKUP($A343+ROUND((COLUMN()-2)/24,5),АТС!$A$41:$F$784,6)+'Иные услуги '!$C$5+'РСТ РСО-А'!$K$7+'РСТ РСО-А'!$H$9</f>
        <v>1334.92</v>
      </c>
      <c r="F343" s="117">
        <f>VLOOKUP($A343+ROUND((COLUMN()-2)/24,5),АТС!$A$41:$F$784,6)+'Иные услуги '!$C$5+'РСТ РСО-А'!$K$7+'РСТ РСО-А'!$H$9</f>
        <v>1334.95</v>
      </c>
      <c r="G343" s="117">
        <f>VLOOKUP($A343+ROUND((COLUMN()-2)/24,5),АТС!$A$41:$F$784,6)+'Иные услуги '!$C$5+'РСТ РСО-А'!$K$7+'РСТ РСО-А'!$H$9</f>
        <v>1334.76</v>
      </c>
      <c r="H343" s="117">
        <f>VLOOKUP($A343+ROUND((COLUMN()-2)/24,5),АТС!$A$41:$F$784,6)+'Иные услуги '!$C$5+'РСТ РСО-А'!$K$7+'РСТ РСО-А'!$H$9</f>
        <v>1334.1</v>
      </c>
      <c r="I343" s="117">
        <f>VLOOKUP($A343+ROUND((COLUMN()-2)/24,5),АТС!$A$41:$F$784,6)+'Иные услуги '!$C$5+'РСТ РСО-А'!$K$7+'РСТ РСО-А'!$H$9</f>
        <v>1334.36</v>
      </c>
      <c r="J343" s="117">
        <f>VLOOKUP($A343+ROUND((COLUMN()-2)/24,5),АТС!$A$41:$F$784,6)+'Иные услуги '!$C$5+'РСТ РСО-А'!$K$7+'РСТ РСО-А'!$H$9</f>
        <v>1335.01</v>
      </c>
      <c r="K343" s="117">
        <f>VLOOKUP($A343+ROUND((COLUMN()-2)/24,5),АТС!$A$41:$F$784,6)+'Иные услуги '!$C$5+'РСТ РСО-А'!$K$7+'РСТ РСО-А'!$H$9</f>
        <v>1335.2</v>
      </c>
      <c r="L343" s="117">
        <f>VLOOKUP($A343+ROUND((COLUMN()-2)/24,5),АТС!$A$41:$F$784,6)+'Иные услуги '!$C$5+'РСТ РСО-А'!$K$7+'РСТ РСО-А'!$H$9</f>
        <v>1335.3</v>
      </c>
      <c r="M343" s="117">
        <f>VLOOKUP($A343+ROUND((COLUMN()-2)/24,5),АТС!$A$41:$F$784,6)+'Иные услуги '!$C$5+'РСТ РСО-А'!$K$7+'РСТ РСО-А'!$H$9</f>
        <v>1335.34</v>
      </c>
      <c r="N343" s="117">
        <f>VLOOKUP($A343+ROUND((COLUMN()-2)/24,5),АТС!$A$41:$F$784,6)+'Иные услуги '!$C$5+'РСТ РСО-А'!$K$7+'РСТ РСО-А'!$H$9</f>
        <v>1335.3</v>
      </c>
      <c r="O343" s="117">
        <f>VLOOKUP($A343+ROUND((COLUMN()-2)/24,5),АТС!$A$41:$F$784,6)+'Иные услуги '!$C$5+'РСТ РСО-А'!$K$7+'РСТ РСО-А'!$H$9</f>
        <v>1335.3</v>
      </c>
      <c r="P343" s="117">
        <f>VLOOKUP($A343+ROUND((COLUMN()-2)/24,5),АТС!$A$41:$F$784,6)+'Иные услуги '!$C$5+'РСТ РСО-А'!$K$7+'РСТ РСО-А'!$H$9</f>
        <v>1335.3</v>
      </c>
      <c r="Q343" s="117">
        <f>VLOOKUP($A343+ROUND((COLUMN()-2)/24,5),АТС!$A$41:$F$784,6)+'Иные услуги '!$C$5+'РСТ РСО-А'!$K$7+'РСТ РСО-А'!$H$9</f>
        <v>1335.27</v>
      </c>
      <c r="R343" s="117">
        <f>VLOOKUP($A343+ROUND((COLUMN()-2)/24,5),АТС!$A$41:$F$784,6)+'Иные услуги '!$C$5+'РСТ РСО-А'!$K$7+'РСТ РСО-А'!$H$9</f>
        <v>1335.24</v>
      </c>
      <c r="S343" s="117">
        <f>VLOOKUP($A343+ROUND((COLUMN()-2)/24,5),АТС!$A$41:$F$784,6)+'Иные услуги '!$C$5+'РСТ РСО-А'!$K$7+'РСТ РСО-А'!$H$9</f>
        <v>1335.11</v>
      </c>
      <c r="T343" s="117">
        <f>VLOOKUP($A343+ROUND((COLUMN()-2)/24,5),АТС!$A$41:$F$784,6)+'Иные услуги '!$C$5+'РСТ РСО-А'!$K$7+'РСТ РСО-А'!$H$9</f>
        <v>1335.12</v>
      </c>
      <c r="U343" s="117">
        <f>VLOOKUP($A343+ROUND((COLUMN()-2)/24,5),АТС!$A$41:$F$784,6)+'Иные услуги '!$C$5+'РСТ РСО-А'!$K$7+'РСТ РСО-А'!$H$9</f>
        <v>1335.42</v>
      </c>
      <c r="V343" s="117">
        <f>VLOOKUP($A343+ROUND((COLUMN()-2)/24,5),АТС!$A$41:$F$784,6)+'Иные услуги '!$C$5+'РСТ РСО-А'!$K$7+'РСТ РСО-А'!$H$9</f>
        <v>1335.29</v>
      </c>
      <c r="W343" s="117">
        <f>VLOOKUP($A343+ROUND((COLUMN()-2)/24,5),АТС!$A$41:$F$784,6)+'Иные услуги '!$C$5+'РСТ РСО-А'!$K$7+'РСТ РСО-А'!$H$9</f>
        <v>1335.18</v>
      </c>
      <c r="X343" s="117">
        <f>VLOOKUP($A343+ROUND((COLUMN()-2)/24,5),АТС!$A$41:$F$784,6)+'Иные услуги '!$C$5+'РСТ РСО-А'!$K$7+'РСТ РСО-А'!$H$9</f>
        <v>1334.69</v>
      </c>
      <c r="Y343" s="117">
        <f>VLOOKUP($A343+ROUND((COLUMN()-2)/24,5),АТС!$A$41:$F$784,6)+'Иные услуги '!$C$5+'РСТ РСО-А'!$K$7+'РСТ РСО-А'!$H$9</f>
        <v>1333.6499999999999</v>
      </c>
    </row>
    <row r="344" spans="1:27" x14ac:dyDescent="0.2">
      <c r="A344" s="66">
        <f t="shared" si="10"/>
        <v>43675</v>
      </c>
      <c r="B344" s="117">
        <f>VLOOKUP($A344+ROUND((COLUMN()-2)/24,5),АТС!$A$41:$F$784,6)+'Иные услуги '!$C$5+'РСТ РСО-А'!$K$7+'РСТ РСО-А'!$H$9</f>
        <v>1335.36</v>
      </c>
      <c r="C344" s="117">
        <f>VLOOKUP($A344+ROUND((COLUMN()-2)/24,5),АТС!$A$41:$F$784,6)+'Иные услуги '!$C$5+'РСТ РСО-А'!$K$7+'РСТ РСО-А'!$H$9</f>
        <v>1335.27</v>
      </c>
      <c r="D344" s="117">
        <f>VLOOKUP($A344+ROUND((COLUMN()-2)/24,5),АТС!$A$41:$F$784,6)+'Иные услуги '!$C$5+'РСТ РСО-А'!$K$7+'РСТ РСО-А'!$H$9</f>
        <v>1335.29</v>
      </c>
      <c r="E344" s="117">
        <f>VLOOKUP($A344+ROUND((COLUMN()-2)/24,5),АТС!$A$41:$F$784,6)+'Иные услуги '!$C$5+'РСТ РСО-А'!$K$7+'РСТ РСО-А'!$H$9</f>
        <v>1335.28</v>
      </c>
      <c r="F344" s="117">
        <f>VLOOKUP($A344+ROUND((COLUMN()-2)/24,5),АТС!$A$41:$F$784,6)+'Иные услуги '!$C$5+'РСТ РСО-А'!$K$7+'РСТ РСО-А'!$H$9</f>
        <v>1335.23</v>
      </c>
      <c r="G344" s="117">
        <f>VLOOKUP($A344+ROUND((COLUMN()-2)/24,5),АТС!$A$41:$F$784,6)+'Иные услуги '!$C$5+'РСТ РСО-А'!$K$7+'РСТ РСО-А'!$H$9</f>
        <v>1335.05</v>
      </c>
      <c r="H344" s="117">
        <f>VLOOKUP($A344+ROUND((COLUMN()-2)/24,5),АТС!$A$41:$F$784,6)+'Иные услуги '!$C$5+'РСТ РСО-А'!$K$7+'РСТ РСО-А'!$H$9</f>
        <v>1334.36</v>
      </c>
      <c r="I344" s="117">
        <f>VLOOKUP($A344+ROUND((COLUMN()-2)/24,5),АТС!$A$41:$F$784,6)+'Иные услуги '!$C$5+'РСТ РСО-А'!$K$7+'РСТ РСО-А'!$H$9</f>
        <v>1334.78</v>
      </c>
      <c r="J344" s="117">
        <f>VLOOKUP($A344+ROUND((COLUMN()-2)/24,5),АТС!$A$41:$F$784,6)+'Иные услуги '!$C$5+'РСТ РСО-А'!$K$7+'РСТ РСО-А'!$H$9</f>
        <v>1335.26</v>
      </c>
      <c r="K344" s="117">
        <f>VLOOKUP($A344+ROUND((COLUMN()-2)/24,5),АТС!$A$41:$F$784,6)+'Иные услуги '!$C$5+'РСТ РСО-А'!$K$7+'РСТ РСО-А'!$H$9</f>
        <v>1335.46</v>
      </c>
      <c r="L344" s="117">
        <f>VLOOKUP($A344+ROUND((COLUMN()-2)/24,5),АТС!$A$41:$F$784,6)+'Иные услуги '!$C$5+'РСТ РСО-А'!$K$7+'РСТ РСО-А'!$H$9</f>
        <v>1335.57</v>
      </c>
      <c r="M344" s="117">
        <f>VLOOKUP($A344+ROUND((COLUMN()-2)/24,5),АТС!$A$41:$F$784,6)+'Иные услуги '!$C$5+'РСТ РСО-А'!$K$7+'РСТ РСО-А'!$H$9</f>
        <v>1335.6399999999999</v>
      </c>
      <c r="N344" s="117">
        <f>VLOOKUP($A344+ROUND((COLUMN()-2)/24,5),АТС!$A$41:$F$784,6)+'Иные услуги '!$C$5+'РСТ РСО-А'!$K$7+'РСТ РСО-А'!$H$9</f>
        <v>1335.49</v>
      </c>
      <c r="O344" s="117">
        <f>VLOOKUP($A344+ROUND((COLUMN()-2)/24,5),АТС!$A$41:$F$784,6)+'Иные услуги '!$C$5+'РСТ РСО-А'!$K$7+'РСТ РСО-А'!$H$9</f>
        <v>1335.49</v>
      </c>
      <c r="P344" s="117">
        <f>VLOOKUP($A344+ROUND((COLUMN()-2)/24,5),АТС!$A$41:$F$784,6)+'Иные услуги '!$C$5+'РСТ РСО-А'!$K$7+'РСТ РСО-А'!$H$9</f>
        <v>1335.45</v>
      </c>
      <c r="Q344" s="117">
        <f>VLOOKUP($A344+ROUND((COLUMN()-2)/24,5),АТС!$A$41:$F$784,6)+'Иные услуги '!$C$5+'РСТ РСО-А'!$K$7+'РСТ РСО-А'!$H$9</f>
        <v>1335.45</v>
      </c>
      <c r="R344" s="117">
        <f>VLOOKUP($A344+ROUND((COLUMN()-2)/24,5),АТС!$A$41:$F$784,6)+'Иные услуги '!$C$5+'РСТ РСО-А'!$K$7+'РСТ РСО-А'!$H$9</f>
        <v>1335.42</v>
      </c>
      <c r="S344" s="117">
        <f>VLOOKUP($A344+ROUND((COLUMN()-2)/24,5),АТС!$A$41:$F$784,6)+'Иные услуги '!$C$5+'РСТ РСО-А'!$K$7+'РСТ РСО-А'!$H$9</f>
        <v>1335.3799999999999</v>
      </c>
      <c r="T344" s="117">
        <f>VLOOKUP($A344+ROUND((COLUMN()-2)/24,5),АТС!$A$41:$F$784,6)+'Иные услуги '!$C$5+'РСТ РСО-А'!$K$7+'РСТ РСО-А'!$H$9</f>
        <v>1335.41</v>
      </c>
      <c r="U344" s="117">
        <f>VLOOKUP($A344+ROUND((COLUMN()-2)/24,5),АТС!$A$41:$F$784,6)+'Иные услуги '!$C$5+'РСТ РСО-А'!$K$7+'РСТ РСО-А'!$H$9</f>
        <v>1335.57</v>
      </c>
      <c r="V344" s="117">
        <f>VLOOKUP($A344+ROUND((COLUMN()-2)/24,5),АТС!$A$41:$F$784,6)+'Иные услуги '!$C$5+'РСТ РСО-А'!$K$7+'РСТ РСО-А'!$H$9</f>
        <v>1335.37</v>
      </c>
      <c r="W344" s="117">
        <f>VLOOKUP($A344+ROUND((COLUMN()-2)/24,5),АТС!$A$41:$F$784,6)+'Иные услуги '!$C$5+'РСТ РСО-А'!$K$7+'РСТ РСО-А'!$H$9</f>
        <v>1335.28</v>
      </c>
      <c r="X344" s="117">
        <f>VLOOKUP($A344+ROUND((COLUMN()-2)/24,5),АТС!$A$41:$F$784,6)+'Иные услуги '!$C$5+'РСТ РСО-А'!$K$7+'РСТ РСО-А'!$H$9</f>
        <v>1334.8999999999999</v>
      </c>
      <c r="Y344" s="117">
        <f>VLOOKUP($A344+ROUND((COLUMN()-2)/24,5),АТС!$A$41:$F$784,6)+'Иные услуги '!$C$5+'РСТ РСО-А'!$K$7+'РСТ РСО-А'!$H$9</f>
        <v>1334.3899999999999</v>
      </c>
    </row>
    <row r="345" spans="1:27" x14ac:dyDescent="0.2">
      <c r="A345" s="66">
        <f t="shared" ref="A345:A346" si="11">A308</f>
        <v>43676</v>
      </c>
      <c r="B345" s="117">
        <f>VLOOKUP($A345+ROUND((COLUMN()-2)/24,5),АТС!$A$41:$F$784,6)+'Иные услуги '!$C$5+'РСТ РСО-А'!$K$7+'РСТ РСО-А'!$H$9</f>
        <v>1335.53</v>
      </c>
      <c r="C345" s="117">
        <f>VLOOKUP($A345+ROUND((COLUMN()-2)/24,5),АТС!$A$41:$F$784,6)+'Иные услуги '!$C$5+'РСТ РСО-А'!$K$7+'РСТ РСО-А'!$H$9</f>
        <v>1335.51</v>
      </c>
      <c r="D345" s="117">
        <f>VLOOKUP($A345+ROUND((COLUMN()-2)/24,5),АТС!$A$41:$F$784,6)+'Иные услуги '!$C$5+'РСТ РСО-А'!$K$7+'РСТ РСО-А'!$H$9</f>
        <v>1335.51</v>
      </c>
      <c r="E345" s="117">
        <f>VLOOKUP($A345+ROUND((COLUMN()-2)/24,5),АТС!$A$41:$F$784,6)+'Иные услуги '!$C$5+'РСТ РСО-А'!$K$7+'РСТ РСО-А'!$H$9</f>
        <v>1335.55</v>
      </c>
      <c r="F345" s="117">
        <f>VLOOKUP($A345+ROUND((COLUMN()-2)/24,5),АТС!$A$41:$F$784,6)+'Иные услуги '!$C$5+'РСТ РСО-А'!$K$7+'РСТ РСО-А'!$H$9</f>
        <v>1335.37</v>
      </c>
      <c r="G345" s="117">
        <f>VLOOKUP($A345+ROUND((COLUMN()-2)/24,5),АТС!$A$41:$F$784,6)+'Иные услуги '!$C$5+'РСТ РСО-А'!$K$7+'РСТ РСО-А'!$H$9</f>
        <v>1335.48</v>
      </c>
      <c r="H345" s="117">
        <f>VLOOKUP($A345+ROUND((COLUMN()-2)/24,5),АТС!$A$41:$F$784,6)+'Иные услуги '!$C$5+'РСТ РСО-А'!$K$7+'РСТ РСО-А'!$H$9</f>
        <v>1335.2</v>
      </c>
      <c r="I345" s="117">
        <f>VLOOKUP($A345+ROUND((COLUMN()-2)/24,5),АТС!$A$41:$F$784,6)+'Иные услуги '!$C$5+'РСТ РСО-А'!$K$7+'РСТ РСО-А'!$H$9</f>
        <v>1335.67</v>
      </c>
      <c r="J345" s="117">
        <f>VLOOKUP($A345+ROUND((COLUMN()-2)/24,5),АТС!$A$41:$F$784,6)+'Иные услуги '!$C$5+'РСТ РСО-А'!$K$7+'РСТ РСО-А'!$H$9</f>
        <v>1335.76</v>
      </c>
      <c r="K345" s="117">
        <f>VLOOKUP($A345+ROUND((COLUMN()-2)/24,5),АТС!$A$41:$F$784,6)+'Иные услуги '!$C$5+'РСТ РСО-А'!$K$7+'РСТ РСО-А'!$H$9</f>
        <v>1335.81</v>
      </c>
      <c r="L345" s="117">
        <f>VLOOKUP($A345+ROUND((COLUMN()-2)/24,5),АТС!$A$41:$F$784,6)+'Иные услуги '!$C$5+'РСТ РСО-А'!$K$7+'РСТ РСО-А'!$H$9</f>
        <v>1335.79</v>
      </c>
      <c r="M345" s="117">
        <f>VLOOKUP($A345+ROUND((COLUMN()-2)/24,5),АТС!$A$41:$F$784,6)+'Иные услуги '!$C$5+'РСТ РСО-А'!$K$7+'РСТ РСО-А'!$H$9</f>
        <v>1335.76</v>
      </c>
      <c r="N345" s="117">
        <f>VLOOKUP($A345+ROUND((COLUMN()-2)/24,5),АТС!$A$41:$F$784,6)+'Иные услуги '!$C$5+'РСТ РСО-А'!$K$7+'РСТ РСО-А'!$H$9</f>
        <v>1335.67</v>
      </c>
      <c r="O345" s="117">
        <f>VLOOKUP($A345+ROUND((COLUMN()-2)/24,5),АТС!$A$41:$F$784,6)+'Иные услуги '!$C$5+'РСТ РСО-А'!$K$7+'РСТ РСО-А'!$H$9</f>
        <v>1335.6299999999999</v>
      </c>
      <c r="P345" s="117">
        <f>VLOOKUP($A345+ROUND((COLUMN()-2)/24,5),АТС!$A$41:$F$784,6)+'Иные услуги '!$C$5+'РСТ РСО-А'!$K$7+'РСТ РСО-А'!$H$9</f>
        <v>1335.57</v>
      </c>
      <c r="Q345" s="117">
        <f>VLOOKUP($A345+ROUND((COLUMN()-2)/24,5),АТС!$A$41:$F$784,6)+'Иные услуги '!$C$5+'РСТ РСО-А'!$K$7+'РСТ РСО-А'!$H$9</f>
        <v>1335.53</v>
      </c>
      <c r="R345" s="117">
        <f>VLOOKUP($A345+ROUND((COLUMN()-2)/24,5),АТС!$A$41:$F$784,6)+'Иные услуги '!$C$5+'РСТ РСО-А'!$K$7+'РСТ РСО-А'!$H$9</f>
        <v>1335.52</v>
      </c>
      <c r="S345" s="117">
        <f>VLOOKUP($A345+ROUND((COLUMN()-2)/24,5),АТС!$A$41:$F$784,6)+'Иные услуги '!$C$5+'РСТ РСО-А'!$K$7+'РСТ РСО-А'!$H$9</f>
        <v>1335.51</v>
      </c>
      <c r="T345" s="117">
        <f>VLOOKUP($A345+ROUND((COLUMN()-2)/24,5),АТС!$A$41:$F$784,6)+'Иные услуги '!$C$5+'РСТ РСО-А'!$K$7+'РСТ РСО-А'!$H$9</f>
        <v>1335.6299999999999</v>
      </c>
      <c r="U345" s="117">
        <f>VLOOKUP($A345+ROUND((COLUMN()-2)/24,5),АТС!$A$41:$F$784,6)+'Иные услуги '!$C$5+'РСТ РСО-А'!$K$7+'РСТ РСО-А'!$H$9</f>
        <v>1335.66</v>
      </c>
      <c r="V345" s="117">
        <f>VLOOKUP($A345+ROUND((COLUMN()-2)/24,5),АТС!$A$41:$F$784,6)+'Иные услуги '!$C$5+'РСТ РСО-А'!$K$7+'РСТ РСО-А'!$H$9</f>
        <v>1335.45</v>
      </c>
      <c r="W345" s="117">
        <f>VLOOKUP($A345+ROUND((COLUMN()-2)/24,5),АТС!$A$41:$F$784,6)+'Иные услуги '!$C$5+'РСТ РСО-А'!$K$7+'РСТ РСО-А'!$H$9</f>
        <v>1335.41</v>
      </c>
      <c r="X345" s="117">
        <f>VLOOKUP($A345+ROUND((COLUMN()-2)/24,5),АТС!$A$41:$F$784,6)+'Иные услуги '!$C$5+'РСТ РСО-А'!$K$7+'РСТ РСО-А'!$H$9</f>
        <v>1334.97</v>
      </c>
      <c r="Y345" s="117">
        <f>VLOOKUP($A345+ROUND((COLUMN()-2)/24,5),АТС!$A$41:$F$784,6)+'Иные услуги '!$C$5+'РСТ РСО-А'!$K$7+'РСТ РСО-А'!$H$9</f>
        <v>1334.47</v>
      </c>
    </row>
    <row r="346" spans="1:27" x14ac:dyDescent="0.2">
      <c r="A346" s="66">
        <f t="shared" si="11"/>
        <v>43677</v>
      </c>
      <c r="B346" s="117">
        <f>VLOOKUP($A346+ROUND((COLUMN()-2)/24,5),АТС!$A$41:$F$784,6)+'Иные услуги '!$C$5+'РСТ РСО-А'!$K$7+'РСТ РСО-А'!$H$9</f>
        <v>1335.35</v>
      </c>
      <c r="C346" s="117">
        <f>VLOOKUP($A346+ROUND((COLUMN()-2)/24,5),АТС!$A$41:$F$784,6)+'Иные услуги '!$C$5+'РСТ РСО-А'!$K$7+'РСТ РСО-А'!$H$9</f>
        <v>1335.33</v>
      </c>
      <c r="D346" s="117">
        <f>VLOOKUP($A346+ROUND((COLUMN()-2)/24,5),АТС!$A$41:$F$784,6)+'Иные услуги '!$C$5+'РСТ РСО-А'!$K$7+'РСТ РСО-А'!$H$9</f>
        <v>1335.28</v>
      </c>
      <c r="E346" s="117">
        <f>VLOOKUP($A346+ROUND((COLUMN()-2)/24,5),АТС!$A$41:$F$784,6)+'Иные услуги '!$C$5+'РСТ РСО-А'!$K$7+'РСТ РСО-А'!$H$9</f>
        <v>1335.29</v>
      </c>
      <c r="F346" s="117">
        <f>VLOOKUP($A346+ROUND((COLUMN()-2)/24,5),АТС!$A$41:$F$784,6)+'Иные услуги '!$C$5+'РСТ РСО-А'!$K$7+'РСТ РСО-А'!$H$9</f>
        <v>1335.3</v>
      </c>
      <c r="G346" s="117">
        <f>VLOOKUP($A346+ROUND((COLUMN()-2)/24,5),АТС!$A$41:$F$784,6)+'Иные услуги '!$C$5+'РСТ РСО-А'!$K$7+'РСТ РСО-А'!$H$9</f>
        <v>1335.33</v>
      </c>
      <c r="H346" s="117">
        <f>VLOOKUP($A346+ROUND((COLUMN()-2)/24,5),АТС!$A$41:$F$784,6)+'Иные услуги '!$C$5+'РСТ РСО-А'!$K$7+'РСТ РСО-А'!$H$9</f>
        <v>1334.91</v>
      </c>
      <c r="I346" s="117">
        <f>VLOOKUP($A346+ROUND((COLUMN()-2)/24,5),АТС!$A$41:$F$784,6)+'Иные услуги '!$C$5+'РСТ РСО-А'!$K$7+'РСТ РСО-А'!$H$9</f>
        <v>1335.35</v>
      </c>
      <c r="J346" s="117">
        <f>VLOOKUP($A346+ROUND((COLUMN()-2)/24,5),АТС!$A$41:$F$784,6)+'Иные услуги '!$C$5+'РСТ РСО-А'!$K$7+'РСТ РСО-А'!$H$9</f>
        <v>1335.6499999999999</v>
      </c>
      <c r="K346" s="117">
        <f>VLOOKUP($A346+ROUND((COLUMN()-2)/24,5),АТС!$A$41:$F$784,6)+'Иные услуги '!$C$5+'РСТ РСО-А'!$K$7+'РСТ РСО-А'!$H$9</f>
        <v>1335.69</v>
      </c>
      <c r="L346" s="117">
        <f>VLOOKUP($A346+ROUND((COLUMN()-2)/24,5),АТС!$A$41:$F$784,6)+'Иные услуги '!$C$5+'РСТ РСО-А'!$K$7+'РСТ РСО-А'!$H$9</f>
        <v>1335.75</v>
      </c>
      <c r="M346" s="117">
        <f>VLOOKUP($A346+ROUND((COLUMN()-2)/24,5),АТС!$A$41:$F$784,6)+'Иные услуги '!$C$5+'РСТ РСО-А'!$K$7+'РСТ РСО-А'!$H$9</f>
        <v>1335.72</v>
      </c>
      <c r="N346" s="117">
        <f>VLOOKUP($A346+ROUND((COLUMN()-2)/24,5),АТС!$A$41:$F$784,6)+'Иные услуги '!$C$5+'РСТ РСО-А'!$K$7+'РСТ РСО-А'!$H$9</f>
        <v>1335.6299999999999</v>
      </c>
      <c r="O346" s="117">
        <f>VLOOKUP($A346+ROUND((COLUMN()-2)/24,5),АТС!$A$41:$F$784,6)+'Иные услуги '!$C$5+'РСТ РСО-А'!$K$7+'РСТ РСО-А'!$H$9</f>
        <v>1335.62</v>
      </c>
      <c r="P346" s="117">
        <f>VLOOKUP($A346+ROUND((COLUMN()-2)/24,5),АТС!$A$41:$F$784,6)+'Иные услуги '!$C$5+'РСТ РСО-А'!$K$7+'РСТ РСО-А'!$H$9</f>
        <v>1335.62</v>
      </c>
      <c r="Q346" s="117">
        <f>VLOOKUP($A346+ROUND((COLUMN()-2)/24,5),АТС!$A$41:$F$784,6)+'Иные услуги '!$C$5+'РСТ РСО-А'!$K$7+'РСТ РСО-А'!$H$9</f>
        <v>1335.61</v>
      </c>
      <c r="R346" s="117">
        <f>VLOOKUP($A346+ROUND((COLUMN()-2)/24,5),АТС!$A$41:$F$784,6)+'Иные услуги '!$C$5+'РСТ РСО-А'!$K$7+'РСТ РСО-А'!$H$9</f>
        <v>1335.57</v>
      </c>
      <c r="S346" s="117">
        <f>VLOOKUP($A346+ROUND((COLUMN()-2)/24,5),АТС!$A$41:$F$784,6)+'Иные услуги '!$C$5+'РСТ РСО-А'!$K$7+'РСТ РСО-А'!$H$9</f>
        <v>1335.53</v>
      </c>
      <c r="T346" s="117">
        <f>VLOOKUP($A346+ROUND((COLUMN()-2)/24,5),АТС!$A$41:$F$784,6)+'Иные услуги '!$C$5+'РСТ РСО-А'!$K$7+'РСТ РСО-А'!$H$9</f>
        <v>1335.54</v>
      </c>
      <c r="U346" s="117">
        <f>VLOOKUP($A346+ROUND((COLUMN()-2)/24,5),АТС!$A$41:$F$784,6)+'Иные услуги '!$C$5+'РСТ РСО-А'!$K$7+'РСТ РСО-А'!$H$9</f>
        <v>1335.67</v>
      </c>
      <c r="V346" s="117">
        <f>VLOOKUP($A346+ROUND((COLUMN()-2)/24,5),АТС!$A$41:$F$784,6)+'Иные услуги '!$C$5+'РСТ РСО-А'!$K$7+'РСТ РСО-А'!$H$9</f>
        <v>1335.51</v>
      </c>
      <c r="W346" s="117">
        <f>VLOOKUP($A346+ROUND((COLUMN()-2)/24,5),АТС!$A$41:$F$784,6)+'Иные услуги '!$C$5+'РСТ РСО-А'!$K$7+'РСТ РСО-А'!$H$9</f>
        <v>1335.36</v>
      </c>
      <c r="X346" s="117">
        <f>VLOOKUP($A346+ROUND((COLUMN()-2)/24,5),АТС!$A$41:$F$784,6)+'Иные услуги '!$C$5+'РСТ РСО-А'!$K$7+'РСТ РСО-А'!$H$9</f>
        <v>1335.01</v>
      </c>
      <c r="Y346" s="117">
        <f>VLOOKUP($A346+ROUND((COLUMN()-2)/24,5),АТС!$A$41:$F$784,6)+'Иные услуги '!$C$5+'РСТ РСО-А'!$K$7+'РСТ РСО-А'!$H$9</f>
        <v>1334.69</v>
      </c>
    </row>
    <row r="348" spans="1:27" x14ac:dyDescent="0.25">
      <c r="A348" s="64" t="s">
        <v>126</v>
      </c>
    </row>
    <row r="349" spans="1:27" x14ac:dyDescent="0.25">
      <c r="A349" s="74" t="s">
        <v>159</v>
      </c>
      <c r="B349" s="65"/>
      <c r="C349" s="65"/>
      <c r="D349" s="65"/>
    </row>
    <row r="350" spans="1:27" ht="12.75" x14ac:dyDescent="0.2">
      <c r="A350" s="144" t="s">
        <v>35</v>
      </c>
      <c r="B350" s="147" t="s">
        <v>99</v>
      </c>
      <c r="C350" s="148"/>
      <c r="D350" s="148"/>
      <c r="E350" s="148"/>
      <c r="F350" s="148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9"/>
    </row>
    <row r="351" spans="1:27" ht="12.75" x14ac:dyDescent="0.2">
      <c r="A351" s="145"/>
      <c r="B351" s="150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2"/>
    </row>
    <row r="352" spans="1:27" ht="12.75" x14ac:dyDescent="0.2">
      <c r="A352" s="145"/>
      <c r="B352" s="153" t="s">
        <v>100</v>
      </c>
      <c r="C352" s="155" t="s">
        <v>101</v>
      </c>
      <c r="D352" s="155" t="s">
        <v>102</v>
      </c>
      <c r="E352" s="155" t="s">
        <v>103</v>
      </c>
      <c r="F352" s="155" t="s">
        <v>104</v>
      </c>
      <c r="G352" s="155" t="s">
        <v>105</v>
      </c>
      <c r="H352" s="155" t="s">
        <v>106</v>
      </c>
      <c r="I352" s="155" t="s">
        <v>107</v>
      </c>
      <c r="J352" s="155" t="s">
        <v>108</v>
      </c>
      <c r="K352" s="155" t="s">
        <v>109</v>
      </c>
      <c r="L352" s="155" t="s">
        <v>110</v>
      </c>
      <c r="M352" s="155" t="s">
        <v>111</v>
      </c>
      <c r="N352" s="157" t="s">
        <v>112</v>
      </c>
      <c r="O352" s="155" t="s">
        <v>113</v>
      </c>
      <c r="P352" s="155" t="s">
        <v>114</v>
      </c>
      <c r="Q352" s="155" t="s">
        <v>115</v>
      </c>
      <c r="R352" s="155" t="s">
        <v>116</v>
      </c>
      <c r="S352" s="155" t="s">
        <v>117</v>
      </c>
      <c r="T352" s="155" t="s">
        <v>118</v>
      </c>
      <c r="U352" s="155" t="s">
        <v>119</v>
      </c>
      <c r="V352" s="155" t="s">
        <v>120</v>
      </c>
      <c r="W352" s="155" t="s">
        <v>121</v>
      </c>
      <c r="X352" s="155" t="s">
        <v>122</v>
      </c>
      <c r="Y352" s="155" t="s">
        <v>123</v>
      </c>
    </row>
    <row r="353" spans="1:25" ht="12.75" x14ac:dyDescent="0.2">
      <c r="A353" s="146"/>
      <c r="B353" s="154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  <c r="N353" s="158"/>
      <c r="O353" s="156"/>
      <c r="P353" s="156"/>
      <c r="Q353" s="156"/>
      <c r="R353" s="156"/>
      <c r="S353" s="156"/>
      <c r="T353" s="156"/>
      <c r="U353" s="156"/>
      <c r="V353" s="156"/>
      <c r="W353" s="156"/>
      <c r="X353" s="156"/>
      <c r="Y353" s="156"/>
    </row>
    <row r="354" spans="1:25" x14ac:dyDescent="0.2">
      <c r="A354" s="66">
        <f>A316</f>
        <v>43647</v>
      </c>
      <c r="B354" s="91">
        <f>VLOOKUP($A354+ROUND((COLUMN()-2)/24,5),АТС!$A$41:$F$784,6)+'Иные услуги '!$C$5+'РСТ РСО-А'!$L$7+'РСТ РСО-А'!$F$9</f>
        <v>1950.99</v>
      </c>
      <c r="C354" s="117">
        <f>VLOOKUP($A354+ROUND((COLUMN()-2)/24,5),АТС!$A$41:$F$784,6)+'Иные услуги '!$C$5+'РСТ РСО-А'!$L$7+'РСТ РСО-А'!$F$9</f>
        <v>1950.8799999999999</v>
      </c>
      <c r="D354" s="117">
        <f>VLOOKUP($A354+ROUND((COLUMN()-2)/24,5),АТС!$A$41:$F$784,6)+'Иные услуги '!$C$5+'РСТ РСО-А'!$L$7+'РСТ РСО-А'!$F$9</f>
        <v>1950.95</v>
      </c>
      <c r="E354" s="117">
        <f>VLOOKUP($A354+ROUND((COLUMN()-2)/24,5),АТС!$A$41:$F$784,6)+'Иные услуги '!$C$5+'РСТ РСО-А'!$L$7+'РСТ РСО-А'!$F$9</f>
        <v>1950.95</v>
      </c>
      <c r="F354" s="117">
        <f>VLOOKUP($A354+ROUND((COLUMN()-2)/24,5),АТС!$A$41:$F$784,6)+'Иные услуги '!$C$5+'РСТ РСО-А'!$L$7+'РСТ РСО-А'!$F$9</f>
        <v>1950.83</v>
      </c>
      <c r="G354" s="117">
        <f>VLOOKUP($A354+ROUND((COLUMN()-2)/24,5),АТС!$A$41:$F$784,6)+'Иные услуги '!$C$5+'РСТ РСО-А'!$L$7+'РСТ РСО-А'!$F$9</f>
        <v>1950.83</v>
      </c>
      <c r="H354" s="117">
        <f>VLOOKUP($A354+ROUND((COLUMN()-2)/24,5),АТС!$A$41:$F$784,6)+'Иные услуги '!$C$5+'РСТ РСО-А'!$L$7+'РСТ РСО-А'!$F$9</f>
        <v>1950.58</v>
      </c>
      <c r="I354" s="117">
        <f>VLOOKUP($A354+ROUND((COLUMN()-2)/24,5),АТС!$A$41:$F$784,6)+'Иные услуги '!$C$5+'РСТ РСО-А'!$L$7+'РСТ РСО-А'!$F$9</f>
        <v>1951</v>
      </c>
      <c r="J354" s="117">
        <f>VLOOKUP($A354+ROUND((COLUMN()-2)/24,5),АТС!$A$41:$F$784,6)+'Иные услуги '!$C$5+'РСТ РСО-А'!$L$7+'РСТ РСО-А'!$F$9</f>
        <v>1951.2</v>
      </c>
      <c r="K354" s="117">
        <f>VLOOKUP($A354+ROUND((COLUMN()-2)/24,5),АТС!$A$41:$F$784,6)+'Иные услуги '!$C$5+'РСТ РСО-А'!$L$7+'РСТ РСО-А'!$F$9</f>
        <v>1951.25</v>
      </c>
      <c r="L354" s="117">
        <f>VLOOKUP($A354+ROUND((COLUMN()-2)/24,5),АТС!$A$41:$F$784,6)+'Иные услуги '!$C$5+'РСТ РСО-А'!$L$7+'РСТ РСО-А'!$F$9</f>
        <v>1951.24</v>
      </c>
      <c r="M354" s="117">
        <f>VLOOKUP($A354+ROUND((COLUMN()-2)/24,5),АТС!$A$41:$F$784,6)+'Иные услуги '!$C$5+'РСТ РСО-А'!$L$7+'РСТ РСО-А'!$F$9</f>
        <v>1951.24</v>
      </c>
      <c r="N354" s="117">
        <f>VLOOKUP($A354+ROUND((COLUMN()-2)/24,5),АТС!$A$41:$F$784,6)+'Иные услуги '!$C$5+'РСТ РСО-А'!$L$7+'РСТ РСО-А'!$F$9</f>
        <v>1951.24</v>
      </c>
      <c r="O354" s="117">
        <f>VLOOKUP($A354+ROUND((COLUMN()-2)/24,5),АТС!$A$41:$F$784,6)+'Иные услуги '!$C$5+'РСТ РСО-А'!$L$7+'РСТ РСО-А'!$F$9</f>
        <v>1950.85</v>
      </c>
      <c r="P354" s="117">
        <f>VLOOKUP($A354+ROUND((COLUMN()-2)/24,5),АТС!$A$41:$F$784,6)+'Иные услуги '!$C$5+'РСТ РСО-А'!$L$7+'РСТ РСО-А'!$F$9</f>
        <v>1950.91</v>
      </c>
      <c r="Q354" s="117">
        <f>VLOOKUP($A354+ROUND((COLUMN()-2)/24,5),АТС!$A$41:$F$784,6)+'Иные услуги '!$C$5+'РСТ РСО-А'!$L$7+'РСТ РСО-А'!$F$9</f>
        <v>1950.8700000000001</v>
      </c>
      <c r="R354" s="117">
        <f>VLOOKUP($A354+ROUND((COLUMN()-2)/24,5),АТС!$A$41:$F$784,6)+'Иные услуги '!$C$5+'РСТ РСО-А'!$L$7+'РСТ РСО-А'!$F$9</f>
        <v>1950.95</v>
      </c>
      <c r="S354" s="117">
        <f>VLOOKUP($A354+ROUND((COLUMN()-2)/24,5),АТС!$A$41:$F$784,6)+'Иные услуги '!$C$5+'РСТ РСО-А'!$L$7+'РСТ РСО-А'!$F$9</f>
        <v>1950.97</v>
      </c>
      <c r="T354" s="117">
        <f>VLOOKUP($A354+ROUND((COLUMN()-2)/24,5),АТС!$A$41:$F$784,6)+'Иные услуги '!$C$5+'РСТ РСО-А'!$L$7+'РСТ РСО-А'!$F$9</f>
        <v>1951.2</v>
      </c>
      <c r="U354" s="117">
        <f>VLOOKUP($A354+ROUND((COLUMN()-2)/24,5),АТС!$A$41:$F$784,6)+'Иные услуги '!$C$5+'РСТ РСО-А'!$L$7+'РСТ РСО-А'!$F$9</f>
        <v>1951.28</v>
      </c>
      <c r="V354" s="117">
        <f>VLOOKUP($A354+ROUND((COLUMN()-2)/24,5),АТС!$A$41:$F$784,6)+'Иные услуги '!$C$5+'РСТ РСО-А'!$L$7+'РСТ РСО-А'!$F$9</f>
        <v>1951.05</v>
      </c>
      <c r="W354" s="117">
        <f>VLOOKUP($A354+ROUND((COLUMN()-2)/24,5),АТС!$A$41:$F$784,6)+'Иные услуги '!$C$5+'РСТ РСО-А'!$L$7+'РСТ РСО-А'!$F$9</f>
        <v>1951</v>
      </c>
      <c r="X354" s="117">
        <f>VLOOKUP($A354+ROUND((COLUMN()-2)/24,5),АТС!$A$41:$F$784,6)+'Иные услуги '!$C$5+'РСТ РСО-А'!$L$7+'РСТ РСО-А'!$F$9</f>
        <v>1950.83</v>
      </c>
      <c r="Y354" s="117">
        <f>VLOOKUP($A354+ROUND((COLUMN()-2)/24,5),АТС!$A$41:$F$784,6)+'Иные услуги '!$C$5+'РСТ РСО-А'!$L$7+'РСТ РСО-А'!$F$9</f>
        <v>1950.74</v>
      </c>
    </row>
    <row r="355" spans="1:25" x14ac:dyDescent="0.2">
      <c r="A355" s="66">
        <f>A354+1</f>
        <v>43648</v>
      </c>
      <c r="B355" s="117">
        <f>VLOOKUP($A355+ROUND((COLUMN()-2)/24,5),АТС!$A$41:$F$784,6)+'Иные услуги '!$C$5+'РСТ РСО-А'!$L$7+'РСТ РСО-А'!$F$9</f>
        <v>1951.26</v>
      </c>
      <c r="C355" s="117">
        <f>VLOOKUP($A355+ROUND((COLUMN()-2)/24,5),АТС!$A$41:$F$784,6)+'Иные услуги '!$C$5+'РСТ РСО-А'!$L$7+'РСТ РСО-А'!$F$9</f>
        <v>1951.1</v>
      </c>
      <c r="D355" s="117">
        <f>VLOOKUP($A355+ROUND((COLUMN()-2)/24,5),АТС!$A$41:$F$784,6)+'Иные услуги '!$C$5+'РСТ РСО-А'!$L$7+'РСТ РСО-А'!$F$9</f>
        <v>1951.05</v>
      </c>
      <c r="E355" s="117">
        <f>VLOOKUP($A355+ROUND((COLUMN()-2)/24,5),АТС!$A$41:$F$784,6)+'Иные услуги '!$C$5+'РСТ РСО-А'!$L$7+'РСТ РСО-А'!$F$9</f>
        <v>1951.05</v>
      </c>
      <c r="F355" s="117">
        <f>VLOOKUP($A355+ROUND((COLUMN()-2)/24,5),АТС!$A$41:$F$784,6)+'Иные услуги '!$C$5+'РСТ РСО-А'!$L$7+'РСТ РСО-А'!$F$9</f>
        <v>1951.61</v>
      </c>
      <c r="G355" s="117">
        <f>VLOOKUP($A355+ROUND((COLUMN()-2)/24,5),АТС!$A$41:$F$784,6)+'Иные услуги '!$C$5+'РСТ РСО-А'!$L$7+'РСТ РСО-А'!$F$9</f>
        <v>1951.6200000000001</v>
      </c>
      <c r="H355" s="117">
        <f>VLOOKUP($A355+ROUND((COLUMN()-2)/24,5),АТС!$A$41:$F$784,6)+'Иные услуги '!$C$5+'РСТ РСО-А'!$L$7+'РСТ РСО-А'!$F$9</f>
        <v>1951.6299999999999</v>
      </c>
      <c r="I355" s="117">
        <f>VLOOKUP($A355+ROUND((COLUMN()-2)/24,5),АТС!$A$41:$F$784,6)+'Иные услуги '!$C$5+'РСТ РСО-А'!$L$7+'РСТ РСО-А'!$F$9</f>
        <v>1951.09</v>
      </c>
      <c r="J355" s="117">
        <f>VLOOKUP($A355+ROUND((COLUMN()-2)/24,5),АТС!$A$41:$F$784,6)+'Иные услуги '!$C$5+'РСТ РСО-А'!$L$7+'РСТ РСО-А'!$F$9</f>
        <v>1951.1499999999999</v>
      </c>
      <c r="K355" s="117">
        <f>VLOOKUP($A355+ROUND((COLUMN()-2)/24,5),АТС!$A$41:$F$784,6)+'Иные услуги '!$C$5+'РСТ РСО-А'!$L$7+'РСТ РСО-А'!$F$9</f>
        <v>1951.22</v>
      </c>
      <c r="L355" s="117">
        <f>VLOOKUP($A355+ROUND((COLUMN()-2)/24,5),АТС!$A$41:$F$784,6)+'Иные услуги '!$C$5+'РСТ РСО-А'!$L$7+'РСТ РСО-А'!$F$9</f>
        <v>1951.24</v>
      </c>
      <c r="M355" s="117">
        <f>VLOOKUP($A355+ROUND((COLUMN()-2)/24,5),АТС!$A$41:$F$784,6)+'Иные услуги '!$C$5+'РСТ РСО-А'!$L$7+'РСТ РСО-А'!$F$9</f>
        <v>1951.24</v>
      </c>
      <c r="N355" s="117">
        <f>VLOOKUP($A355+ROUND((COLUMN()-2)/24,5),АТС!$A$41:$F$784,6)+'Иные услуги '!$C$5+'РСТ РСО-А'!$L$7+'РСТ РСО-А'!$F$9</f>
        <v>1951.24</v>
      </c>
      <c r="O355" s="117">
        <f>VLOOKUP($A355+ROUND((COLUMN()-2)/24,5),АТС!$A$41:$F$784,6)+'Иные услуги '!$C$5+'РСТ РСО-А'!$L$7+'РСТ РСО-А'!$F$9</f>
        <v>1950.9599999999998</v>
      </c>
      <c r="P355" s="117">
        <f>VLOOKUP($A355+ROUND((COLUMN()-2)/24,5),АТС!$A$41:$F$784,6)+'Иные услуги '!$C$5+'РСТ РСО-А'!$L$7+'РСТ РСО-А'!$F$9</f>
        <v>1950.95</v>
      </c>
      <c r="Q355" s="117">
        <f>VLOOKUP($A355+ROUND((COLUMN()-2)/24,5),АТС!$A$41:$F$784,6)+'Иные услуги '!$C$5+'РСТ РСО-А'!$L$7+'РСТ РСО-А'!$F$9</f>
        <v>1950.9599999999998</v>
      </c>
      <c r="R355" s="117">
        <f>VLOOKUP($A355+ROUND((COLUMN()-2)/24,5),АТС!$A$41:$F$784,6)+'Иные услуги '!$C$5+'РСТ РСО-А'!$L$7+'РСТ РСО-А'!$F$9</f>
        <v>1950.9199999999998</v>
      </c>
      <c r="S355" s="117">
        <f>VLOOKUP($A355+ROUND((COLUMN()-2)/24,5),АТС!$A$41:$F$784,6)+'Иные услуги '!$C$5+'РСТ РСО-А'!$L$7+'РСТ РСО-А'!$F$9</f>
        <v>1950.9399999999998</v>
      </c>
      <c r="T355" s="117">
        <f>VLOOKUP($A355+ROUND((COLUMN()-2)/24,5),АТС!$A$41:$F$784,6)+'Иные услуги '!$C$5+'РСТ РСО-А'!$L$7+'РСТ РСО-А'!$F$9</f>
        <v>1951.2</v>
      </c>
      <c r="U355" s="117">
        <f>VLOOKUP($A355+ROUND((COLUMN()-2)/24,5),АТС!$A$41:$F$784,6)+'Иные услуги '!$C$5+'РСТ РСО-А'!$L$7+'РСТ РСО-А'!$F$9</f>
        <v>1951.2099999999998</v>
      </c>
      <c r="V355" s="117">
        <f>VLOOKUP($A355+ROUND((COLUMN()-2)/24,5),АТС!$A$41:$F$784,6)+'Иные услуги '!$C$5+'РСТ РСО-А'!$L$7+'РСТ РСО-А'!$F$9</f>
        <v>1950.98</v>
      </c>
      <c r="W355" s="117">
        <f>VLOOKUP($A355+ROUND((COLUMN()-2)/24,5),АТС!$A$41:$F$784,6)+'Иные услуги '!$C$5+'РСТ РСО-А'!$L$7+'РСТ РСО-А'!$F$9</f>
        <v>1951.03</v>
      </c>
      <c r="X355" s="117">
        <f>VLOOKUP($A355+ROUND((COLUMN()-2)/24,5),АТС!$A$41:$F$784,6)+'Иные услуги '!$C$5+'РСТ РСО-А'!$L$7+'РСТ РСО-А'!$F$9</f>
        <v>1950.7</v>
      </c>
      <c r="Y355" s="117">
        <f>VLOOKUP($A355+ROUND((COLUMN()-2)/24,5),АТС!$A$41:$F$784,6)+'Иные услуги '!$C$5+'РСТ РСО-А'!$L$7+'РСТ РСО-А'!$F$9</f>
        <v>1950.34</v>
      </c>
    </row>
    <row r="356" spans="1:25" x14ac:dyDescent="0.2">
      <c r="A356" s="66">
        <f t="shared" ref="A356:A384" si="12">A355+1</f>
        <v>43649</v>
      </c>
      <c r="B356" s="117">
        <f>VLOOKUP($A356+ROUND((COLUMN()-2)/24,5),АТС!$A$41:$F$784,6)+'Иные услуги '!$C$5+'РСТ РСО-А'!$L$7+'РСТ РСО-А'!$F$9</f>
        <v>1951.07</v>
      </c>
      <c r="C356" s="117">
        <f>VLOOKUP($A356+ROUND((COLUMN()-2)/24,5),АТС!$A$41:$F$784,6)+'Иные услуги '!$C$5+'РСТ РСО-А'!$L$7+'РСТ РСО-А'!$F$9</f>
        <v>1951.01</v>
      </c>
      <c r="D356" s="117">
        <f>VLOOKUP($A356+ROUND((COLUMN()-2)/24,5),АТС!$A$41:$F$784,6)+'Иные услуги '!$C$5+'РСТ РСО-А'!$L$7+'РСТ РСО-А'!$F$9</f>
        <v>1951.06</v>
      </c>
      <c r="E356" s="117">
        <f>VLOOKUP($A356+ROUND((COLUMN()-2)/24,5),АТС!$A$41:$F$784,6)+'Иные услуги '!$C$5+'РСТ РСО-А'!$L$7+'РСТ РСО-А'!$F$9</f>
        <v>1951.6499999999999</v>
      </c>
      <c r="F356" s="117">
        <f>VLOOKUP($A356+ROUND((COLUMN()-2)/24,5),АТС!$A$41:$F$784,6)+'Иные услуги '!$C$5+'РСТ РСО-А'!$L$7+'РСТ РСО-А'!$F$9</f>
        <v>1951.64</v>
      </c>
      <c r="G356" s="117">
        <f>VLOOKUP($A356+ROUND((COLUMN()-2)/24,5),АТС!$A$41:$F$784,6)+'Иные услуги '!$C$5+'РСТ РСО-А'!$L$7+'РСТ РСО-А'!$F$9</f>
        <v>1951.64</v>
      </c>
      <c r="H356" s="117">
        <f>VLOOKUP($A356+ROUND((COLUMN()-2)/24,5),АТС!$A$41:$F$784,6)+'Иные услуги '!$C$5+'РСТ РСО-А'!$L$7+'РСТ РСО-А'!$F$9</f>
        <v>1950.7</v>
      </c>
      <c r="I356" s="117">
        <f>VLOOKUP($A356+ROUND((COLUMN()-2)/24,5),АТС!$A$41:$F$784,6)+'Иные услуги '!$C$5+'РСТ РСО-А'!$L$7+'РСТ РСО-А'!$F$9</f>
        <v>1950.72</v>
      </c>
      <c r="J356" s="117">
        <f>VLOOKUP($A356+ROUND((COLUMN()-2)/24,5),АТС!$A$41:$F$784,6)+'Иные услуги '!$C$5+'РСТ РСО-А'!$L$7+'РСТ РСО-А'!$F$9</f>
        <v>1951.23</v>
      </c>
      <c r="K356" s="117">
        <f>VLOOKUP($A356+ROUND((COLUMN()-2)/24,5),АТС!$A$41:$F$784,6)+'Иные услуги '!$C$5+'РСТ РСО-А'!$L$7+'РСТ РСО-А'!$F$9</f>
        <v>1951.2099999999998</v>
      </c>
      <c r="L356" s="117">
        <f>VLOOKUP($A356+ROUND((COLUMN()-2)/24,5),АТС!$A$41:$F$784,6)+'Иные услуги '!$C$5+'РСТ РСО-А'!$L$7+'РСТ РСО-А'!$F$9</f>
        <v>1951.22</v>
      </c>
      <c r="M356" s="117">
        <f>VLOOKUP($A356+ROUND((COLUMN()-2)/24,5),АТС!$A$41:$F$784,6)+'Иные услуги '!$C$5+'РСТ РСО-А'!$L$7+'РСТ РСО-А'!$F$9</f>
        <v>1951.24</v>
      </c>
      <c r="N356" s="117">
        <f>VLOOKUP($A356+ROUND((COLUMN()-2)/24,5),АТС!$A$41:$F$784,6)+'Иные услуги '!$C$5+'РСТ РСО-А'!$L$7+'РСТ РСО-А'!$F$9</f>
        <v>1951.26</v>
      </c>
      <c r="O356" s="117">
        <f>VLOOKUP($A356+ROUND((COLUMN()-2)/24,5),АТС!$A$41:$F$784,6)+'Иные услуги '!$C$5+'РСТ РСО-А'!$L$7+'РСТ РСО-А'!$F$9</f>
        <v>1951.25</v>
      </c>
      <c r="P356" s="117">
        <f>VLOOKUP($A356+ROUND((COLUMN()-2)/24,5),АТС!$A$41:$F$784,6)+'Иные услуги '!$C$5+'РСТ РСО-А'!$L$7+'РСТ РСО-А'!$F$9</f>
        <v>1950.93</v>
      </c>
      <c r="Q356" s="117">
        <f>VLOOKUP($A356+ROUND((COLUMN()-2)/24,5),АТС!$A$41:$F$784,6)+'Иные услуги '!$C$5+'РСТ РСО-А'!$L$7+'РСТ РСО-А'!$F$9</f>
        <v>1950.9199999999998</v>
      </c>
      <c r="R356" s="117">
        <f>VLOOKUP($A356+ROUND((COLUMN()-2)/24,5),АТС!$A$41:$F$784,6)+'Иные услуги '!$C$5+'РСТ РСО-А'!$L$7+'РСТ РСО-А'!$F$9</f>
        <v>1950.9199999999998</v>
      </c>
      <c r="S356" s="117">
        <f>VLOOKUP($A356+ROUND((COLUMN()-2)/24,5),АТС!$A$41:$F$784,6)+'Иные услуги '!$C$5+'РСТ РСО-А'!$L$7+'РСТ РСО-А'!$F$9</f>
        <v>1950.89</v>
      </c>
      <c r="T356" s="117">
        <f>VLOOKUP($A356+ROUND((COLUMN()-2)/24,5),АТС!$A$41:$F$784,6)+'Иные услуги '!$C$5+'РСТ РСО-А'!$L$7+'РСТ РСО-А'!$F$9</f>
        <v>1951.2099999999998</v>
      </c>
      <c r="U356" s="117">
        <f>VLOOKUP($A356+ROUND((COLUMN()-2)/24,5),АТС!$A$41:$F$784,6)+'Иные услуги '!$C$5+'РСТ РСО-А'!$L$7+'РСТ РСО-А'!$F$9</f>
        <v>1951.2</v>
      </c>
      <c r="V356" s="117">
        <f>VLOOKUP($A356+ROUND((COLUMN()-2)/24,5),АТС!$A$41:$F$784,6)+'Иные услуги '!$C$5+'РСТ РСО-А'!$L$7+'РСТ РСО-А'!$F$9</f>
        <v>1950.9199999999998</v>
      </c>
      <c r="W356" s="117">
        <f>VLOOKUP($A356+ROUND((COLUMN()-2)/24,5),АТС!$A$41:$F$784,6)+'Иные услуги '!$C$5+'РСТ РСО-А'!$L$7+'РСТ РСО-А'!$F$9</f>
        <v>1950.75</v>
      </c>
      <c r="X356" s="117">
        <f>VLOOKUP($A356+ROUND((COLUMN()-2)/24,5),АТС!$A$41:$F$784,6)+'Иные услуги '!$C$5+'РСТ РСО-А'!$L$7+'РСТ РСО-А'!$F$9</f>
        <v>1950.3799999999999</v>
      </c>
      <c r="Y356" s="117">
        <f>VLOOKUP($A356+ROUND((COLUMN()-2)/24,5),АТС!$A$41:$F$784,6)+'Иные услуги '!$C$5+'РСТ РСО-А'!$L$7+'РСТ РСО-А'!$F$9</f>
        <v>1950.56</v>
      </c>
    </row>
    <row r="357" spans="1:25" x14ac:dyDescent="0.2">
      <c r="A357" s="66">
        <f t="shared" si="12"/>
        <v>43650</v>
      </c>
      <c r="B357" s="117">
        <f>VLOOKUP($A357+ROUND((COLUMN()-2)/24,5),АТС!$A$41:$F$784,6)+'Иные услуги '!$C$5+'РСТ РСО-А'!$L$7+'РСТ РСО-А'!$F$9</f>
        <v>1951.09</v>
      </c>
      <c r="C357" s="117">
        <f>VLOOKUP($A357+ROUND((COLUMN()-2)/24,5),АТС!$A$41:$F$784,6)+'Иные услуги '!$C$5+'РСТ РСО-А'!$L$7+'РСТ РСО-А'!$F$9</f>
        <v>1951.05</v>
      </c>
      <c r="D357" s="117">
        <f>VLOOKUP($A357+ROUND((COLUMN()-2)/24,5),АТС!$A$41:$F$784,6)+'Иные услуги '!$C$5+'РСТ РСО-А'!$L$7+'РСТ РСО-А'!$F$9</f>
        <v>1951.03</v>
      </c>
      <c r="E357" s="117">
        <f>VLOOKUP($A357+ROUND((COLUMN()-2)/24,5),АТС!$A$41:$F$784,6)+'Иные услуги '!$C$5+'РСТ РСО-А'!$L$7+'РСТ РСО-А'!$F$9</f>
        <v>1951.07</v>
      </c>
      <c r="F357" s="117">
        <f>VLOOKUP($A357+ROUND((COLUMN()-2)/24,5),АТС!$A$41:$F$784,6)+'Иные услуги '!$C$5+'РСТ РСО-А'!$L$7+'РСТ РСО-А'!$F$9</f>
        <v>1950.9399999999998</v>
      </c>
      <c r="G357" s="117">
        <f>VLOOKUP($A357+ROUND((COLUMN()-2)/24,5),АТС!$A$41:$F$784,6)+'Иные услуги '!$C$5+'РСТ РСО-А'!$L$7+'РСТ РСО-А'!$F$9</f>
        <v>1950.99</v>
      </c>
      <c r="H357" s="117">
        <f>VLOOKUP($A357+ROUND((COLUMN()-2)/24,5),АТС!$A$41:$F$784,6)+'Иные услуги '!$C$5+'РСТ РСО-А'!$L$7+'РСТ РСО-А'!$F$9</f>
        <v>1950.6499999999999</v>
      </c>
      <c r="I357" s="117">
        <f>VLOOKUP($A357+ROUND((COLUMN()-2)/24,5),АТС!$A$41:$F$784,6)+'Иные услуги '!$C$5+'РСТ РСО-А'!$L$7+'РСТ РСО-А'!$F$9</f>
        <v>1950.79</v>
      </c>
      <c r="J357" s="117">
        <f>VLOOKUP($A357+ROUND((COLUMN()-2)/24,5),АТС!$A$41:$F$784,6)+'Иные услуги '!$C$5+'РСТ РСО-А'!$L$7+'РСТ РСО-А'!$F$9</f>
        <v>1950.99</v>
      </c>
      <c r="K357" s="117">
        <f>VLOOKUP($A357+ROUND((COLUMN()-2)/24,5),АТС!$A$41:$F$784,6)+'Иные услуги '!$C$5+'РСТ РСО-А'!$L$7+'РСТ РСО-А'!$F$9</f>
        <v>1950.9399999999998</v>
      </c>
      <c r="L357" s="117">
        <f>VLOOKUP($A357+ROUND((COLUMN()-2)/24,5),АТС!$A$41:$F$784,6)+'Иные услуги '!$C$5+'РСТ РСО-А'!$L$7+'РСТ РСО-А'!$F$9</f>
        <v>1950.95</v>
      </c>
      <c r="M357" s="117">
        <f>VLOOKUP($A357+ROUND((COLUMN()-2)/24,5),АТС!$A$41:$F$784,6)+'Иные услуги '!$C$5+'РСТ РСО-А'!$L$7+'РСТ РСО-А'!$F$9</f>
        <v>1951.25</v>
      </c>
      <c r="N357" s="117">
        <f>VLOOKUP($A357+ROUND((COLUMN()-2)/24,5),АТС!$A$41:$F$784,6)+'Иные услуги '!$C$5+'РСТ РСО-А'!$L$7+'РСТ РСО-А'!$F$9</f>
        <v>1951.27</v>
      </c>
      <c r="O357" s="117">
        <f>VLOOKUP($A357+ROUND((COLUMN()-2)/24,5),АТС!$A$41:$F$784,6)+'Иные услуги '!$C$5+'РСТ РСО-А'!$L$7+'РСТ РСО-А'!$F$9</f>
        <v>1951.27</v>
      </c>
      <c r="P357" s="117">
        <f>VLOOKUP($A357+ROUND((COLUMN()-2)/24,5),АТС!$A$41:$F$784,6)+'Иные услуги '!$C$5+'РСТ РСО-А'!$L$7+'РСТ РСО-А'!$F$9</f>
        <v>1950.95</v>
      </c>
      <c r="Q357" s="117">
        <f>VLOOKUP($A357+ROUND((COLUMN()-2)/24,5),АТС!$A$41:$F$784,6)+'Иные услуги '!$C$5+'РСТ РСО-А'!$L$7+'РСТ РСО-А'!$F$9</f>
        <v>1950.98</v>
      </c>
      <c r="R357" s="117">
        <f>VLOOKUP($A357+ROUND((COLUMN()-2)/24,5),АТС!$A$41:$F$784,6)+'Иные услуги '!$C$5+'РСТ РСО-А'!$L$7+'РСТ РСО-А'!$F$9</f>
        <v>1950.93</v>
      </c>
      <c r="S357" s="117">
        <f>VLOOKUP($A357+ROUND((COLUMN()-2)/24,5),АТС!$A$41:$F$784,6)+'Иные услуги '!$C$5+'РСТ РСО-А'!$L$7+'РСТ РСО-А'!$F$9</f>
        <v>1950.8999999999999</v>
      </c>
      <c r="T357" s="117">
        <f>VLOOKUP($A357+ROUND((COLUMN()-2)/24,5),АТС!$A$41:$F$784,6)+'Иные услуги '!$C$5+'РСТ РСО-А'!$L$7+'РСТ РСО-А'!$F$9</f>
        <v>1951.1699999999998</v>
      </c>
      <c r="U357" s="117">
        <f>VLOOKUP($A357+ROUND((COLUMN()-2)/24,5),АТС!$A$41:$F$784,6)+'Иные услуги '!$C$5+'РСТ РСО-А'!$L$7+'РСТ РСО-А'!$F$9</f>
        <v>1951.1499999999999</v>
      </c>
      <c r="V357" s="117">
        <f>VLOOKUP($A357+ROUND((COLUMN()-2)/24,5),АТС!$A$41:$F$784,6)+'Иные услуги '!$C$5+'РСТ РСО-А'!$L$7+'РСТ РСО-А'!$F$9</f>
        <v>1950.93</v>
      </c>
      <c r="W357" s="117">
        <f>VLOOKUP($A357+ROUND((COLUMN()-2)/24,5),АТС!$A$41:$F$784,6)+'Иные услуги '!$C$5+'РСТ РСО-А'!$L$7+'РСТ РСО-А'!$F$9</f>
        <v>1950.81</v>
      </c>
      <c r="X357" s="117">
        <f>VLOOKUP($A357+ROUND((COLUMN()-2)/24,5),АТС!$A$41:$F$784,6)+'Иные услуги '!$C$5+'РСТ РСО-А'!$L$7+'РСТ РСО-А'!$F$9</f>
        <v>1950.51</v>
      </c>
      <c r="Y357" s="117">
        <f>VLOOKUP($A357+ROUND((COLUMN()-2)/24,5),АТС!$A$41:$F$784,6)+'Иные услуги '!$C$5+'РСТ РСО-А'!$L$7+'РСТ РСО-А'!$F$9</f>
        <v>1950.3799999999999</v>
      </c>
    </row>
    <row r="358" spans="1:25" x14ac:dyDescent="0.2">
      <c r="A358" s="66">
        <f t="shared" si="12"/>
        <v>43651</v>
      </c>
      <c r="B358" s="117">
        <f>VLOOKUP($A358+ROUND((COLUMN()-2)/24,5),АТС!$A$41:$F$784,6)+'Иные услуги '!$C$5+'РСТ РСО-А'!$L$7+'РСТ РСО-А'!$F$9</f>
        <v>1951</v>
      </c>
      <c r="C358" s="117">
        <f>VLOOKUP($A358+ROUND((COLUMN()-2)/24,5),АТС!$A$41:$F$784,6)+'Иные услуги '!$C$5+'РСТ РСО-А'!$L$7+'РСТ РСО-А'!$F$9</f>
        <v>1950.91</v>
      </c>
      <c r="D358" s="117">
        <f>VLOOKUP($A358+ROUND((COLUMN()-2)/24,5),АТС!$A$41:$F$784,6)+'Иные услуги '!$C$5+'РСТ РСО-А'!$L$7+'РСТ РСО-А'!$F$9</f>
        <v>1950.93</v>
      </c>
      <c r="E358" s="117">
        <f>VLOOKUP($A358+ROUND((COLUMN()-2)/24,5),АТС!$A$41:$F$784,6)+'Иные услуги '!$C$5+'РСТ РСО-А'!$L$7+'РСТ РСО-А'!$F$9</f>
        <v>1950.9399999999998</v>
      </c>
      <c r="F358" s="117">
        <f>VLOOKUP($A358+ROUND((COLUMN()-2)/24,5),АТС!$A$41:$F$784,6)+'Иные услуги '!$C$5+'РСТ РСО-А'!$L$7+'РСТ РСО-А'!$F$9</f>
        <v>1950.85</v>
      </c>
      <c r="G358" s="117">
        <f>VLOOKUP($A358+ROUND((COLUMN()-2)/24,5),АТС!$A$41:$F$784,6)+'Иные услуги '!$C$5+'РСТ РСО-А'!$L$7+'РСТ РСО-А'!$F$9</f>
        <v>1950.79</v>
      </c>
      <c r="H358" s="117">
        <f>VLOOKUP($A358+ROUND((COLUMN()-2)/24,5),АТС!$A$41:$F$784,6)+'Иные услуги '!$C$5+'РСТ РСО-А'!$L$7+'РСТ РСО-А'!$F$9</f>
        <v>1950.43</v>
      </c>
      <c r="I358" s="117">
        <f>VLOOKUP($A358+ROUND((COLUMN()-2)/24,5),АТС!$A$41:$F$784,6)+'Иные услуги '!$C$5+'РСТ РСО-А'!$L$7+'РСТ РСО-А'!$F$9</f>
        <v>1950.58</v>
      </c>
      <c r="J358" s="117">
        <f>VLOOKUP($A358+ROUND((COLUMN()-2)/24,5),АТС!$A$41:$F$784,6)+'Иные услуги '!$C$5+'РСТ РСО-А'!$L$7+'РСТ РСО-А'!$F$9</f>
        <v>1950.83</v>
      </c>
      <c r="K358" s="117">
        <f>VLOOKUP($A358+ROUND((COLUMN()-2)/24,5),АТС!$A$41:$F$784,6)+'Иные услуги '!$C$5+'РСТ РСО-А'!$L$7+'РСТ РСО-А'!$F$9</f>
        <v>1950.85</v>
      </c>
      <c r="L358" s="117">
        <f>VLOOKUP($A358+ROUND((COLUMN()-2)/24,5),АТС!$A$41:$F$784,6)+'Иные услуги '!$C$5+'РСТ РСО-А'!$L$7+'РСТ РСО-А'!$F$9</f>
        <v>1950.85</v>
      </c>
      <c r="M358" s="117">
        <f>VLOOKUP($A358+ROUND((COLUMN()-2)/24,5),АТС!$A$41:$F$784,6)+'Иные услуги '!$C$5+'РСТ РСО-А'!$L$7+'РСТ РСО-А'!$F$9</f>
        <v>1951.2099999999998</v>
      </c>
      <c r="N358" s="117">
        <f>VLOOKUP($A358+ROUND((COLUMN()-2)/24,5),АТС!$A$41:$F$784,6)+'Иные услуги '!$C$5+'РСТ РСО-А'!$L$7+'РСТ РСО-А'!$F$9</f>
        <v>1951.2</v>
      </c>
      <c r="O358" s="117">
        <f>VLOOKUP($A358+ROUND((COLUMN()-2)/24,5),АТС!$A$41:$F$784,6)+'Иные услуги '!$C$5+'РСТ РСО-А'!$L$7+'РСТ РСО-А'!$F$9</f>
        <v>1951.1899999999998</v>
      </c>
      <c r="P358" s="117">
        <f>VLOOKUP($A358+ROUND((COLUMN()-2)/24,5),АТС!$A$41:$F$784,6)+'Иные услуги '!$C$5+'РСТ РСО-А'!$L$7+'РСТ РСО-А'!$F$9</f>
        <v>1950.85</v>
      </c>
      <c r="Q358" s="117">
        <f>VLOOKUP($A358+ROUND((COLUMN()-2)/24,5),АТС!$A$41:$F$784,6)+'Иные услуги '!$C$5+'РСТ РСО-А'!$L$7+'РСТ РСО-А'!$F$9</f>
        <v>1950.85</v>
      </c>
      <c r="R358" s="117">
        <f>VLOOKUP($A358+ROUND((COLUMN()-2)/24,5),АТС!$A$41:$F$784,6)+'Иные услуги '!$C$5+'РСТ РСО-А'!$L$7+'РСТ РСО-А'!$F$9</f>
        <v>1950.85</v>
      </c>
      <c r="S358" s="117">
        <f>VLOOKUP($A358+ROUND((COLUMN()-2)/24,5),АТС!$A$41:$F$784,6)+'Иные услуги '!$C$5+'РСТ РСО-А'!$L$7+'РСТ РСО-А'!$F$9</f>
        <v>1951.11</v>
      </c>
      <c r="T358" s="117">
        <f>VLOOKUP($A358+ROUND((COLUMN()-2)/24,5),АТС!$A$41:$F$784,6)+'Иные услуги '!$C$5+'РСТ РСО-А'!$L$7+'РСТ РСО-А'!$F$9</f>
        <v>1951.14</v>
      </c>
      <c r="U358" s="117">
        <f>VLOOKUP($A358+ROUND((COLUMN()-2)/24,5),АТС!$A$41:$F$784,6)+'Иные услуги '!$C$5+'РСТ РСО-А'!$L$7+'РСТ РСО-А'!$F$9</f>
        <v>1951.1200000000001</v>
      </c>
      <c r="V358" s="117">
        <f>VLOOKUP($A358+ROUND((COLUMN()-2)/24,5),АТС!$A$41:$F$784,6)+'Иные услуги '!$C$5+'РСТ РСО-А'!$L$7+'РСТ РСО-А'!$F$9</f>
        <v>1950.9399999999998</v>
      </c>
      <c r="W358" s="117">
        <f>VLOOKUP($A358+ROUND((COLUMN()-2)/24,5),АТС!$A$41:$F$784,6)+'Иные услуги '!$C$5+'РСТ РСО-А'!$L$7+'РСТ РСО-А'!$F$9</f>
        <v>1950.86</v>
      </c>
      <c r="X358" s="117">
        <f>VLOOKUP($A358+ROUND((COLUMN()-2)/24,5),АТС!$A$41:$F$784,6)+'Иные услуги '!$C$5+'РСТ РСО-А'!$L$7+'РСТ РСО-А'!$F$9</f>
        <v>1950.51</v>
      </c>
      <c r="Y358" s="117">
        <f>VLOOKUP($A358+ROUND((COLUMN()-2)/24,5),АТС!$A$41:$F$784,6)+'Иные услуги '!$C$5+'РСТ РСО-А'!$L$7+'РСТ РСО-А'!$F$9</f>
        <v>1950.04</v>
      </c>
    </row>
    <row r="359" spans="1:25" x14ac:dyDescent="0.2">
      <c r="A359" s="66">
        <f t="shared" si="12"/>
        <v>43652</v>
      </c>
      <c r="B359" s="117">
        <f>VLOOKUP($A359+ROUND((COLUMN()-2)/24,5),АТС!$A$41:$F$784,6)+'Иные услуги '!$C$5+'РСТ РСО-А'!$L$7+'РСТ РСО-А'!$F$9</f>
        <v>1950.99</v>
      </c>
      <c r="C359" s="117">
        <f>VLOOKUP($A359+ROUND((COLUMN()-2)/24,5),АТС!$A$41:$F$784,6)+'Иные услуги '!$C$5+'РСТ РСО-А'!$L$7+'РСТ РСО-А'!$F$9</f>
        <v>1950.91</v>
      </c>
      <c r="D359" s="117">
        <f>VLOOKUP($A359+ROUND((COLUMN()-2)/24,5),АТС!$A$41:$F$784,6)+'Иные услуги '!$C$5+'РСТ РСО-А'!$L$7+'РСТ РСО-А'!$F$9</f>
        <v>1950.8999999999999</v>
      </c>
      <c r="E359" s="117">
        <f>VLOOKUP($A359+ROUND((COLUMN()-2)/24,5),АТС!$A$41:$F$784,6)+'Иные услуги '!$C$5+'РСТ РСО-А'!$L$7+'РСТ РСО-А'!$F$9</f>
        <v>1950.9199999999998</v>
      </c>
      <c r="F359" s="117">
        <f>VLOOKUP($A359+ROUND((COLUMN()-2)/24,5),АТС!$A$41:$F$784,6)+'Иные услуги '!$C$5+'РСТ РСО-А'!$L$7+'РСТ РСО-А'!$F$9</f>
        <v>1950.83</v>
      </c>
      <c r="G359" s="117">
        <f>VLOOKUP($A359+ROUND((COLUMN()-2)/24,5),АТС!$A$41:$F$784,6)+'Иные услуги '!$C$5+'РСТ РСО-А'!$L$7+'РСТ РСО-А'!$F$9</f>
        <v>1950.8</v>
      </c>
      <c r="H359" s="117">
        <f>VLOOKUP($A359+ROUND((COLUMN()-2)/24,5),АТС!$A$41:$F$784,6)+'Иные услуги '!$C$5+'РСТ РСО-А'!$L$7+'РСТ РСО-А'!$F$9</f>
        <v>1950.6</v>
      </c>
      <c r="I359" s="117">
        <f>VLOOKUP($A359+ROUND((COLUMN()-2)/24,5),АТС!$A$41:$F$784,6)+'Иные услуги '!$C$5+'РСТ РСО-А'!$L$7+'РСТ РСО-А'!$F$9</f>
        <v>1950.77</v>
      </c>
      <c r="J359" s="117">
        <f>VLOOKUP($A359+ROUND((COLUMN()-2)/24,5),АТС!$A$41:$F$784,6)+'Иные услуги '!$C$5+'РСТ РСО-А'!$L$7+'РСТ РСО-А'!$F$9</f>
        <v>1951.02</v>
      </c>
      <c r="K359" s="117">
        <f>VLOOKUP($A359+ROUND((COLUMN()-2)/24,5),АТС!$A$41:$F$784,6)+'Иные услуги '!$C$5+'РСТ РСО-А'!$L$7+'РСТ РСО-А'!$F$9</f>
        <v>1951.09</v>
      </c>
      <c r="L359" s="117">
        <f>VLOOKUP($A359+ROUND((COLUMN()-2)/24,5),АТС!$A$41:$F$784,6)+'Иные услуги '!$C$5+'РСТ РСО-А'!$L$7+'РСТ РСО-А'!$F$9</f>
        <v>1951.1899999999998</v>
      </c>
      <c r="M359" s="117">
        <f>VLOOKUP($A359+ROUND((COLUMN()-2)/24,5),АТС!$A$41:$F$784,6)+'Иные услуги '!$C$5+'РСТ РСО-А'!$L$7+'РСТ РСО-А'!$F$9</f>
        <v>1951.18</v>
      </c>
      <c r="N359" s="117">
        <f>VLOOKUP($A359+ROUND((COLUMN()-2)/24,5),АТС!$A$41:$F$784,6)+'Иные услуги '!$C$5+'РСТ РСО-А'!$L$7+'РСТ РСО-А'!$F$9</f>
        <v>1951.09</v>
      </c>
      <c r="O359" s="117">
        <f>VLOOKUP($A359+ROUND((COLUMN()-2)/24,5),АТС!$A$41:$F$784,6)+'Иные услуги '!$C$5+'РСТ РСО-А'!$L$7+'РСТ РСО-А'!$F$9</f>
        <v>1951.08</v>
      </c>
      <c r="P359" s="117">
        <f>VLOOKUP($A359+ROUND((COLUMN()-2)/24,5),АТС!$A$41:$F$784,6)+'Иные услуги '!$C$5+'РСТ РСО-А'!$L$7+'РСТ РСО-А'!$F$9</f>
        <v>1951.08</v>
      </c>
      <c r="Q359" s="117">
        <f>VLOOKUP($A359+ROUND((COLUMN()-2)/24,5),АТС!$A$41:$F$784,6)+'Иные услуги '!$C$5+'РСТ РСО-А'!$L$7+'РСТ РСО-А'!$F$9</f>
        <v>1951.1</v>
      </c>
      <c r="R359" s="117">
        <f>VLOOKUP($A359+ROUND((COLUMN()-2)/24,5),АТС!$A$41:$F$784,6)+'Иные услуги '!$C$5+'РСТ РСО-А'!$L$7+'РСТ РСО-А'!$F$9</f>
        <v>1951.11</v>
      </c>
      <c r="S359" s="117">
        <f>VLOOKUP($A359+ROUND((COLUMN()-2)/24,5),АТС!$A$41:$F$784,6)+'Иные услуги '!$C$5+'РСТ РСО-А'!$L$7+'РСТ РСО-А'!$F$9</f>
        <v>1951.07</v>
      </c>
      <c r="T359" s="117">
        <f>VLOOKUP($A359+ROUND((COLUMN()-2)/24,5),АТС!$A$41:$F$784,6)+'Иные услуги '!$C$5+'РСТ РСО-А'!$L$7+'РСТ РСО-А'!$F$9</f>
        <v>1951.14</v>
      </c>
      <c r="U359" s="117">
        <f>VLOOKUP($A359+ROUND((COLUMN()-2)/24,5),АТС!$A$41:$F$784,6)+'Иные услуги '!$C$5+'РСТ РСО-А'!$L$7+'РСТ РСО-А'!$F$9</f>
        <v>1951.1899999999998</v>
      </c>
      <c r="V359" s="117">
        <f>VLOOKUP($A359+ROUND((COLUMN()-2)/24,5),АТС!$A$41:$F$784,6)+'Иные услуги '!$C$5+'РСТ РСО-А'!$L$7+'РСТ РСО-А'!$F$9</f>
        <v>1950.9399999999998</v>
      </c>
      <c r="W359" s="117">
        <f>VLOOKUP($A359+ROUND((COLUMN()-2)/24,5),АТС!$A$41:$F$784,6)+'Иные услуги '!$C$5+'РСТ РСО-А'!$L$7+'РСТ РСО-А'!$F$9</f>
        <v>1950.84</v>
      </c>
      <c r="X359" s="117">
        <f>VLOOKUP($A359+ROUND((COLUMN()-2)/24,5),АТС!$A$41:$F$784,6)+'Иные услуги '!$C$5+'РСТ РСО-А'!$L$7+'РСТ РСО-А'!$F$9</f>
        <v>1950.4199999999998</v>
      </c>
      <c r="Y359" s="117">
        <f>VLOOKUP($A359+ROUND((COLUMN()-2)/24,5),АТС!$A$41:$F$784,6)+'Иные услуги '!$C$5+'РСТ РСО-А'!$L$7+'РСТ РСО-А'!$F$9</f>
        <v>1949.9199999999998</v>
      </c>
    </row>
    <row r="360" spans="1:25" x14ac:dyDescent="0.2">
      <c r="A360" s="66">
        <f t="shared" si="12"/>
        <v>43653</v>
      </c>
      <c r="B360" s="117">
        <f>VLOOKUP($A360+ROUND((COLUMN()-2)/24,5),АТС!$A$41:$F$784,6)+'Иные услуги '!$C$5+'РСТ РСО-А'!$L$7+'РСТ РСО-А'!$F$9</f>
        <v>1951</v>
      </c>
      <c r="C360" s="117">
        <f>VLOOKUP($A360+ROUND((COLUMN()-2)/24,5),АТС!$A$41:$F$784,6)+'Иные услуги '!$C$5+'РСТ РСО-А'!$L$7+'РСТ РСО-А'!$F$9</f>
        <v>1950.91</v>
      </c>
      <c r="D360" s="117">
        <f>VLOOKUP($A360+ROUND((COLUMN()-2)/24,5),АТС!$A$41:$F$784,6)+'Иные услуги '!$C$5+'РСТ РСО-А'!$L$7+'РСТ РСО-А'!$F$9</f>
        <v>1950.89</v>
      </c>
      <c r="E360" s="117">
        <f>VLOOKUP($A360+ROUND((COLUMN()-2)/24,5),АТС!$A$41:$F$784,6)+'Иные услуги '!$C$5+'РСТ РСО-А'!$L$7+'РСТ РСО-А'!$F$9</f>
        <v>1950.9199999999998</v>
      </c>
      <c r="F360" s="117">
        <f>VLOOKUP($A360+ROUND((COLUMN()-2)/24,5),АТС!$A$41:$F$784,6)+'Иные услуги '!$C$5+'РСТ РСО-А'!$L$7+'РСТ РСО-А'!$F$9</f>
        <v>1950.81</v>
      </c>
      <c r="G360" s="117">
        <f>VLOOKUP($A360+ROUND((COLUMN()-2)/24,5),АТС!$A$41:$F$784,6)+'Иные услуги '!$C$5+'РСТ РСО-А'!$L$7+'РСТ РСО-А'!$F$9</f>
        <v>1950.83</v>
      </c>
      <c r="H360" s="117">
        <f>VLOOKUP($A360+ROUND((COLUMN()-2)/24,5),АТС!$A$41:$F$784,6)+'Иные услуги '!$C$5+'РСТ РСО-А'!$L$7+'РСТ РСО-А'!$F$9</f>
        <v>1950.6299999999999</v>
      </c>
      <c r="I360" s="117">
        <f>VLOOKUP($A360+ROUND((COLUMN()-2)/24,5),АТС!$A$41:$F$784,6)+'Иные услуги '!$C$5+'РСТ РСО-А'!$L$7+'РСТ РСО-А'!$F$9</f>
        <v>1950.75</v>
      </c>
      <c r="J360" s="117">
        <f>VLOOKUP($A360+ROUND((COLUMN()-2)/24,5),АТС!$A$41:$F$784,6)+'Иные услуги '!$C$5+'РСТ РСО-А'!$L$7+'РСТ РСО-А'!$F$9</f>
        <v>1951.04</v>
      </c>
      <c r="K360" s="117">
        <f>VLOOKUP($A360+ROUND((COLUMN()-2)/24,5),АТС!$A$41:$F$784,6)+'Иные услуги '!$C$5+'РСТ РСО-А'!$L$7+'РСТ РСО-А'!$F$9</f>
        <v>1951.1</v>
      </c>
      <c r="L360" s="117">
        <f>VLOOKUP($A360+ROUND((COLUMN()-2)/24,5),АТС!$A$41:$F$784,6)+'Иные услуги '!$C$5+'РСТ РСО-А'!$L$7+'РСТ РСО-А'!$F$9</f>
        <v>1951.22</v>
      </c>
      <c r="M360" s="117">
        <f>VLOOKUP($A360+ROUND((COLUMN()-2)/24,5),АТС!$A$41:$F$784,6)+'Иные услуги '!$C$5+'РСТ РСО-А'!$L$7+'РСТ РСО-А'!$F$9</f>
        <v>1951.1</v>
      </c>
      <c r="N360" s="117">
        <f>VLOOKUP($A360+ROUND((COLUMN()-2)/24,5),АТС!$A$41:$F$784,6)+'Иные услуги '!$C$5+'РСТ РСО-А'!$L$7+'РСТ РСО-А'!$F$9</f>
        <v>1951.06</v>
      </c>
      <c r="O360" s="117">
        <f>VLOOKUP($A360+ROUND((COLUMN()-2)/24,5),АТС!$A$41:$F$784,6)+'Иные услуги '!$C$5+'РСТ РСО-А'!$L$7+'РСТ РСО-А'!$F$9</f>
        <v>1951.06</v>
      </c>
      <c r="P360" s="117">
        <f>VLOOKUP($A360+ROUND((COLUMN()-2)/24,5),АТС!$A$41:$F$784,6)+'Иные услуги '!$C$5+'РСТ РСО-А'!$L$7+'РСТ РСО-А'!$F$9</f>
        <v>1950.97</v>
      </c>
      <c r="Q360" s="117">
        <f>VLOOKUP($A360+ROUND((COLUMN()-2)/24,5),АТС!$A$41:$F$784,6)+'Иные услуги '!$C$5+'РСТ РСО-А'!$L$7+'РСТ РСО-А'!$F$9</f>
        <v>1950.83</v>
      </c>
      <c r="R360" s="117">
        <f>VLOOKUP($A360+ROUND((COLUMN()-2)/24,5),АТС!$A$41:$F$784,6)+'Иные услуги '!$C$5+'РСТ РСО-А'!$L$7+'РСТ РСО-А'!$F$9</f>
        <v>1951.04</v>
      </c>
      <c r="S360" s="117">
        <f>VLOOKUP($A360+ROUND((COLUMN()-2)/24,5),АТС!$A$41:$F$784,6)+'Иные услуги '!$C$5+'РСТ РСО-А'!$L$7+'РСТ РСО-А'!$F$9</f>
        <v>1951.1499999999999</v>
      </c>
      <c r="T360" s="117">
        <f>VLOOKUP($A360+ROUND((COLUMN()-2)/24,5),АТС!$A$41:$F$784,6)+'Иные услуги '!$C$5+'РСТ РСО-А'!$L$7+'РСТ РСО-А'!$F$9</f>
        <v>1951.1499999999999</v>
      </c>
      <c r="U360" s="117">
        <f>VLOOKUP($A360+ROUND((COLUMN()-2)/24,5),АТС!$A$41:$F$784,6)+'Иные услуги '!$C$5+'РСТ РСО-А'!$L$7+'РСТ РСО-А'!$F$9</f>
        <v>1951.2099999999998</v>
      </c>
      <c r="V360" s="117">
        <f>VLOOKUP($A360+ROUND((COLUMN()-2)/24,5),АТС!$A$41:$F$784,6)+'Иные услуги '!$C$5+'РСТ РСО-А'!$L$7+'РСТ РСО-А'!$F$9</f>
        <v>1950.93</v>
      </c>
      <c r="W360" s="117">
        <f>VLOOKUP($A360+ROUND((COLUMN()-2)/24,5),АТС!$A$41:$F$784,6)+'Иные услуги '!$C$5+'РСТ РСО-А'!$L$7+'РСТ РСО-А'!$F$9</f>
        <v>1950.86</v>
      </c>
      <c r="X360" s="117">
        <f>VLOOKUP($A360+ROUND((COLUMN()-2)/24,5),АТС!$A$41:$F$784,6)+'Иные услуги '!$C$5+'РСТ РСО-А'!$L$7+'РСТ РСО-А'!$F$9</f>
        <v>1950.52</v>
      </c>
      <c r="Y360" s="117">
        <f>VLOOKUP($A360+ROUND((COLUMN()-2)/24,5),АТС!$A$41:$F$784,6)+'Иные услуги '!$C$5+'РСТ РСО-А'!$L$7+'РСТ РСО-А'!$F$9</f>
        <v>1949.93</v>
      </c>
    </row>
    <row r="361" spans="1:25" x14ac:dyDescent="0.2">
      <c r="A361" s="66">
        <f t="shared" si="12"/>
        <v>43654</v>
      </c>
      <c r="B361" s="117">
        <f>VLOOKUP($A361+ROUND((COLUMN()-2)/24,5),АТС!$A$41:$F$784,6)+'Иные услуги '!$C$5+'РСТ РСО-А'!$L$7+'РСТ РСО-А'!$F$9</f>
        <v>1950.99</v>
      </c>
      <c r="C361" s="117">
        <f>VLOOKUP($A361+ROUND((COLUMN()-2)/24,5),АТС!$A$41:$F$784,6)+'Иные услуги '!$C$5+'РСТ РСО-А'!$L$7+'РСТ РСО-А'!$F$9</f>
        <v>1950.8700000000001</v>
      </c>
      <c r="D361" s="117">
        <f>VLOOKUP($A361+ROUND((COLUMN()-2)/24,5),АТС!$A$41:$F$784,6)+'Иные услуги '!$C$5+'РСТ РСО-А'!$L$7+'РСТ РСО-А'!$F$9</f>
        <v>1950.8700000000001</v>
      </c>
      <c r="E361" s="117">
        <f>VLOOKUP($A361+ROUND((COLUMN()-2)/24,5),АТС!$A$41:$F$784,6)+'Иные услуги '!$C$5+'РСТ РСО-А'!$L$7+'РСТ РСО-А'!$F$9</f>
        <v>1950.89</v>
      </c>
      <c r="F361" s="117">
        <f>VLOOKUP($A361+ROUND((COLUMN()-2)/24,5),АТС!$A$41:$F$784,6)+'Иные услуги '!$C$5+'РСТ РСО-А'!$L$7+'РСТ РСО-А'!$F$9</f>
        <v>1950.78</v>
      </c>
      <c r="G361" s="117">
        <f>VLOOKUP($A361+ROUND((COLUMN()-2)/24,5),АТС!$A$41:$F$784,6)+'Иные услуги '!$C$5+'РСТ РСО-А'!$L$7+'РСТ РСО-А'!$F$9</f>
        <v>1950.6899999999998</v>
      </c>
      <c r="H361" s="117">
        <f>VLOOKUP($A361+ROUND((COLUMN()-2)/24,5),АТС!$A$41:$F$784,6)+'Иные услуги '!$C$5+'РСТ РСО-А'!$L$7+'РСТ РСО-А'!$F$9</f>
        <v>1950.34</v>
      </c>
      <c r="I361" s="117">
        <f>VLOOKUP($A361+ROUND((COLUMN()-2)/24,5),АТС!$A$41:$F$784,6)+'Иные услуги '!$C$5+'РСТ РСО-А'!$L$7+'РСТ РСО-А'!$F$9</f>
        <v>1951.03</v>
      </c>
      <c r="J361" s="117">
        <f>VLOOKUP($A361+ROUND((COLUMN()-2)/24,5),АТС!$A$41:$F$784,6)+'Иные услуги '!$C$5+'РСТ РСО-А'!$L$7+'РСТ РСО-А'!$F$9</f>
        <v>1951.24</v>
      </c>
      <c r="K361" s="117">
        <f>VLOOKUP($A361+ROUND((COLUMN()-2)/24,5),АТС!$A$41:$F$784,6)+'Иные услуги '!$C$5+'РСТ РСО-А'!$L$7+'РСТ РСО-А'!$F$9</f>
        <v>1951.3</v>
      </c>
      <c r="L361" s="117">
        <f>VLOOKUP($A361+ROUND((COLUMN()-2)/24,5),АТС!$A$41:$F$784,6)+'Иные услуги '!$C$5+'РСТ РСО-А'!$L$7+'РСТ РСО-А'!$F$9</f>
        <v>1951.32</v>
      </c>
      <c r="M361" s="117">
        <f>VLOOKUP($A361+ROUND((COLUMN()-2)/24,5),АТС!$A$41:$F$784,6)+'Иные услуги '!$C$5+'РСТ РСО-А'!$L$7+'РСТ РСО-А'!$F$9</f>
        <v>1951.33</v>
      </c>
      <c r="N361" s="117">
        <f>VLOOKUP($A361+ROUND((COLUMN()-2)/24,5),АТС!$A$41:$F$784,6)+'Иные услуги '!$C$5+'РСТ РСО-А'!$L$7+'РСТ РСО-А'!$F$9</f>
        <v>1951.33</v>
      </c>
      <c r="O361" s="117">
        <f>VLOOKUP($A361+ROUND((COLUMN()-2)/24,5),АТС!$A$41:$F$784,6)+'Иные услуги '!$C$5+'РСТ РСО-А'!$L$7+'РСТ РСО-А'!$F$9</f>
        <v>1951.2</v>
      </c>
      <c r="P361" s="117">
        <f>VLOOKUP($A361+ROUND((COLUMN()-2)/24,5),АТС!$A$41:$F$784,6)+'Иные услуги '!$C$5+'РСТ РСО-А'!$L$7+'РСТ РСО-А'!$F$9</f>
        <v>1951.2</v>
      </c>
      <c r="Q361" s="117">
        <f>VLOOKUP($A361+ROUND((COLUMN()-2)/24,5),АТС!$A$41:$F$784,6)+'Иные услуги '!$C$5+'РСТ РСО-А'!$L$7+'РСТ РСО-А'!$F$9</f>
        <v>1951.1499999999999</v>
      </c>
      <c r="R361" s="117">
        <f>VLOOKUP($A361+ROUND((COLUMN()-2)/24,5),АТС!$A$41:$F$784,6)+'Иные услуги '!$C$5+'РСТ РСО-А'!$L$7+'РСТ РСО-А'!$F$9</f>
        <v>1951.1699999999998</v>
      </c>
      <c r="S361" s="117">
        <f>VLOOKUP($A361+ROUND((COLUMN()-2)/24,5),АТС!$A$41:$F$784,6)+'Иные услуги '!$C$5+'РСТ РСО-А'!$L$7+'РСТ РСО-А'!$F$9</f>
        <v>1951.1299999999999</v>
      </c>
      <c r="T361" s="117">
        <f>VLOOKUP($A361+ROUND((COLUMN()-2)/24,5),АТС!$A$41:$F$784,6)+'Иные услуги '!$C$5+'РСТ РСО-А'!$L$7+'РСТ РСО-А'!$F$9</f>
        <v>1951.2099999999998</v>
      </c>
      <c r="U361" s="117">
        <f>VLOOKUP($A361+ROUND((COLUMN()-2)/24,5),АТС!$A$41:$F$784,6)+'Иные услуги '!$C$5+'РСТ РСО-А'!$L$7+'РСТ РСО-А'!$F$9</f>
        <v>1951.2</v>
      </c>
      <c r="V361" s="117">
        <f>VLOOKUP($A361+ROUND((COLUMN()-2)/24,5),АТС!$A$41:$F$784,6)+'Иные услуги '!$C$5+'РСТ РСО-А'!$L$7+'РСТ РСО-А'!$F$9</f>
        <v>1950.79</v>
      </c>
      <c r="W361" s="117">
        <f>VLOOKUP($A361+ROUND((COLUMN()-2)/24,5),АТС!$A$41:$F$784,6)+'Иные услуги '!$C$5+'РСТ РСО-А'!$L$7+'РСТ РСО-А'!$F$9</f>
        <v>1950.82</v>
      </c>
      <c r="X361" s="117">
        <f>VLOOKUP($A361+ROUND((COLUMN()-2)/24,5),АТС!$A$41:$F$784,6)+'Иные услуги '!$C$5+'РСТ РСО-А'!$L$7+'РСТ РСО-А'!$F$9</f>
        <v>1950.3</v>
      </c>
      <c r="Y361" s="117">
        <f>VLOOKUP($A361+ROUND((COLUMN()-2)/24,5),АТС!$A$41:$F$784,6)+'Иные услуги '!$C$5+'РСТ РСО-А'!$L$7+'РСТ РСО-А'!$F$9</f>
        <v>1949.74</v>
      </c>
    </row>
    <row r="362" spans="1:25" x14ac:dyDescent="0.2">
      <c r="A362" s="66">
        <f t="shared" si="12"/>
        <v>43655</v>
      </c>
      <c r="B362" s="117">
        <f>VLOOKUP($A362+ROUND((COLUMN()-2)/24,5),АТС!$A$41:$F$784,6)+'Иные услуги '!$C$5+'РСТ РСО-А'!$L$7+'РСТ РСО-А'!$F$9</f>
        <v>1951.1</v>
      </c>
      <c r="C362" s="117">
        <f>VLOOKUP($A362+ROUND((COLUMN()-2)/24,5),АТС!$A$41:$F$784,6)+'Иные услуги '!$C$5+'РСТ РСО-А'!$L$7+'РСТ РСО-А'!$F$9</f>
        <v>1950.99</v>
      </c>
      <c r="D362" s="117">
        <f>VLOOKUP($A362+ROUND((COLUMN()-2)/24,5),АТС!$A$41:$F$784,6)+'Иные услуги '!$C$5+'РСТ РСО-А'!$L$7+'РСТ РСО-А'!$F$9</f>
        <v>1951.01</v>
      </c>
      <c r="E362" s="117">
        <f>VLOOKUP($A362+ROUND((COLUMN()-2)/24,5),АТС!$A$41:$F$784,6)+'Иные услуги '!$C$5+'РСТ РСО-А'!$L$7+'РСТ РСО-А'!$F$9</f>
        <v>1951.01</v>
      </c>
      <c r="F362" s="117">
        <f>VLOOKUP($A362+ROUND((COLUMN()-2)/24,5),АТС!$A$41:$F$784,6)+'Иные услуги '!$C$5+'РСТ РСО-А'!$L$7+'РСТ РСО-А'!$F$9</f>
        <v>1951.01</v>
      </c>
      <c r="G362" s="117">
        <f>VLOOKUP($A362+ROUND((COLUMN()-2)/24,5),АТС!$A$41:$F$784,6)+'Иные услуги '!$C$5+'РСТ РСО-А'!$L$7+'РСТ РСО-А'!$F$9</f>
        <v>1950.98</v>
      </c>
      <c r="H362" s="117">
        <f>VLOOKUP($A362+ROUND((COLUMN()-2)/24,5),АТС!$A$41:$F$784,6)+'Иные услуги '!$C$5+'РСТ РСО-А'!$L$7+'РСТ РСО-А'!$F$9</f>
        <v>1950.73</v>
      </c>
      <c r="I362" s="117">
        <f>VLOOKUP($A362+ROUND((COLUMN()-2)/24,5),АТС!$A$41:$F$784,6)+'Иные услуги '!$C$5+'РСТ РСО-А'!$L$7+'РСТ РСО-А'!$F$9</f>
        <v>1950.93</v>
      </c>
      <c r="J362" s="117">
        <f>VLOOKUP($A362+ROUND((COLUMN()-2)/24,5),АТС!$A$41:$F$784,6)+'Иные услуги '!$C$5+'РСТ РСО-А'!$L$7+'РСТ РСО-А'!$F$9</f>
        <v>1951.23</v>
      </c>
      <c r="K362" s="117">
        <f>VLOOKUP($A362+ROUND((COLUMN()-2)/24,5),АТС!$A$41:$F$784,6)+'Иные услуги '!$C$5+'РСТ РСО-А'!$L$7+'РСТ РСО-А'!$F$9</f>
        <v>1951.22</v>
      </c>
      <c r="L362" s="117">
        <f>VLOOKUP($A362+ROUND((COLUMN()-2)/24,5),АТС!$A$41:$F$784,6)+'Иные услуги '!$C$5+'РСТ РСО-А'!$L$7+'РСТ РСО-А'!$F$9</f>
        <v>1951.26</v>
      </c>
      <c r="M362" s="117">
        <f>VLOOKUP($A362+ROUND((COLUMN()-2)/24,5),АТС!$A$41:$F$784,6)+'Иные услуги '!$C$5+'РСТ РСО-А'!$L$7+'РСТ РСО-А'!$F$9</f>
        <v>1951.26</v>
      </c>
      <c r="N362" s="117">
        <f>VLOOKUP($A362+ROUND((COLUMN()-2)/24,5),АТС!$A$41:$F$784,6)+'Иные услуги '!$C$5+'РСТ РСО-А'!$L$7+'РСТ РСО-А'!$F$9</f>
        <v>1951.1</v>
      </c>
      <c r="O362" s="117">
        <f>VLOOKUP($A362+ROUND((COLUMN()-2)/24,5),АТС!$A$41:$F$784,6)+'Иные услуги '!$C$5+'РСТ РСО-А'!$L$7+'РСТ РСО-А'!$F$9</f>
        <v>1951.11</v>
      </c>
      <c r="P362" s="117">
        <f>VLOOKUP($A362+ROUND((COLUMN()-2)/24,5),АТС!$A$41:$F$784,6)+'Иные услуги '!$C$5+'РСТ РСО-А'!$L$7+'РСТ РСО-А'!$F$9</f>
        <v>1951.11</v>
      </c>
      <c r="Q362" s="117">
        <f>VLOOKUP($A362+ROUND((COLUMN()-2)/24,5),АТС!$A$41:$F$784,6)+'Иные услуги '!$C$5+'РСТ РСО-А'!$L$7+'РСТ РСО-А'!$F$9</f>
        <v>1951.16</v>
      </c>
      <c r="R362" s="117">
        <f>VLOOKUP($A362+ROUND((COLUMN()-2)/24,5),АТС!$A$41:$F$784,6)+'Иные услуги '!$C$5+'РСТ РСО-А'!$L$7+'РСТ РСО-А'!$F$9</f>
        <v>1951.16</v>
      </c>
      <c r="S362" s="117">
        <f>VLOOKUP($A362+ROUND((COLUMN()-2)/24,5),АТС!$A$41:$F$784,6)+'Иные услуги '!$C$5+'РСТ РСО-А'!$L$7+'РСТ РСО-А'!$F$9</f>
        <v>1951.1699999999998</v>
      </c>
      <c r="T362" s="117">
        <f>VLOOKUP($A362+ROUND((COLUMN()-2)/24,5),АТС!$A$41:$F$784,6)+'Иные услуги '!$C$5+'РСТ РСО-А'!$L$7+'РСТ РСО-А'!$F$9</f>
        <v>1951.27</v>
      </c>
      <c r="U362" s="117">
        <f>VLOOKUP($A362+ROUND((COLUMN()-2)/24,5),АТС!$A$41:$F$784,6)+'Иные услуги '!$C$5+'РСТ РСО-А'!$L$7+'РСТ РСО-А'!$F$9</f>
        <v>1951.25</v>
      </c>
      <c r="V362" s="117">
        <f>VLOOKUP($A362+ROUND((COLUMN()-2)/24,5),АТС!$A$41:$F$784,6)+'Иные услуги '!$C$5+'РСТ РСО-А'!$L$7+'РСТ РСО-А'!$F$9</f>
        <v>1950.8999999999999</v>
      </c>
      <c r="W362" s="117">
        <f>VLOOKUP($A362+ROUND((COLUMN()-2)/24,5),АТС!$A$41:$F$784,6)+'Иные услуги '!$C$5+'РСТ РСО-А'!$L$7+'РСТ РСО-А'!$F$9</f>
        <v>1950.8700000000001</v>
      </c>
      <c r="X362" s="117">
        <f>VLOOKUP($A362+ROUND((COLUMN()-2)/24,5),АТС!$A$41:$F$784,6)+'Иные услуги '!$C$5+'РСТ РСО-А'!$L$7+'РСТ РСО-А'!$F$9</f>
        <v>1950.29</v>
      </c>
      <c r="Y362" s="117">
        <f>VLOOKUP($A362+ROUND((COLUMN()-2)/24,5),АТС!$A$41:$F$784,6)+'Иные услуги '!$C$5+'РСТ РСО-А'!$L$7+'РСТ РСО-А'!$F$9</f>
        <v>1949.9599999999998</v>
      </c>
    </row>
    <row r="363" spans="1:25" x14ac:dyDescent="0.2">
      <c r="A363" s="66">
        <f t="shared" si="12"/>
        <v>43656</v>
      </c>
      <c r="B363" s="117">
        <f>VLOOKUP($A363+ROUND((COLUMN()-2)/24,5),АТС!$A$41:$F$784,6)+'Иные услуги '!$C$5+'РСТ РСО-А'!$L$7+'РСТ РСО-А'!$F$9</f>
        <v>1950.91</v>
      </c>
      <c r="C363" s="117">
        <f>VLOOKUP($A363+ROUND((COLUMN()-2)/24,5),АТС!$A$41:$F$784,6)+'Иные услуги '!$C$5+'РСТ РСО-А'!$L$7+'РСТ РСО-А'!$F$9</f>
        <v>1950.82</v>
      </c>
      <c r="D363" s="117">
        <f>VLOOKUP($A363+ROUND((COLUMN()-2)/24,5),АТС!$A$41:$F$784,6)+'Иные услуги '!$C$5+'РСТ РСО-А'!$L$7+'РСТ РСО-А'!$F$9</f>
        <v>1950.8999999999999</v>
      </c>
      <c r="E363" s="117">
        <f>VLOOKUP($A363+ROUND((COLUMN()-2)/24,5),АТС!$A$41:$F$784,6)+'Иные услуги '!$C$5+'РСТ РСО-А'!$L$7+'РСТ РСО-А'!$F$9</f>
        <v>1950.8999999999999</v>
      </c>
      <c r="F363" s="117">
        <f>VLOOKUP($A363+ROUND((COLUMN()-2)/24,5),АТС!$A$41:$F$784,6)+'Иные услуги '!$C$5+'РСТ РСО-А'!$L$7+'РСТ РСО-А'!$F$9</f>
        <v>1950.81</v>
      </c>
      <c r="G363" s="117">
        <f>VLOOKUP($A363+ROUND((COLUMN()-2)/24,5),АТС!$A$41:$F$784,6)+'Иные услуги '!$C$5+'РСТ РСО-А'!$L$7+'РСТ РСО-А'!$F$9</f>
        <v>1950.74</v>
      </c>
      <c r="H363" s="117">
        <f>VLOOKUP($A363+ROUND((COLUMN()-2)/24,5),АТС!$A$41:$F$784,6)+'Иные услуги '!$C$5+'РСТ РСО-А'!$L$7+'РСТ РСО-А'!$F$9</f>
        <v>1950.55</v>
      </c>
      <c r="I363" s="117">
        <f>VLOOKUP($A363+ROUND((COLUMN()-2)/24,5),АТС!$A$41:$F$784,6)+'Иные услуги '!$C$5+'РСТ РСО-А'!$L$7+'РСТ РСО-А'!$F$9</f>
        <v>1950.66</v>
      </c>
      <c r="J363" s="117">
        <f>VLOOKUP($A363+ROUND((COLUMN()-2)/24,5),АТС!$A$41:$F$784,6)+'Иные услуги '!$C$5+'РСТ РСО-А'!$L$7+'РСТ РСО-А'!$F$9</f>
        <v>1951.05</v>
      </c>
      <c r="K363" s="117">
        <f>VLOOKUP($A363+ROUND((COLUMN()-2)/24,5),АТС!$A$41:$F$784,6)+'Иные услуги '!$C$5+'РСТ РСО-А'!$L$7+'РСТ РСО-А'!$F$9</f>
        <v>1951.1499999999999</v>
      </c>
      <c r="L363" s="117">
        <f>VLOOKUP($A363+ROUND((COLUMN()-2)/24,5),АТС!$A$41:$F$784,6)+'Иные услуги '!$C$5+'РСТ РСО-А'!$L$7+'РСТ РСО-А'!$F$9</f>
        <v>1951.27</v>
      </c>
      <c r="M363" s="117">
        <f>VLOOKUP($A363+ROUND((COLUMN()-2)/24,5),АТС!$A$41:$F$784,6)+'Иные услуги '!$C$5+'РСТ РСО-А'!$L$7+'РСТ РСО-А'!$F$9</f>
        <v>1951.24</v>
      </c>
      <c r="N363" s="117">
        <f>VLOOKUP($A363+ROUND((COLUMN()-2)/24,5),АТС!$A$41:$F$784,6)+'Иные услуги '!$C$5+'РСТ РСО-А'!$L$7+'РСТ РСО-А'!$F$9</f>
        <v>1951.23</v>
      </c>
      <c r="O363" s="117">
        <f>VLOOKUP($A363+ROUND((COLUMN()-2)/24,5),АТС!$A$41:$F$784,6)+'Иные услуги '!$C$5+'РСТ РСО-А'!$L$7+'РСТ РСО-А'!$F$9</f>
        <v>1951.1200000000001</v>
      </c>
      <c r="P363" s="117">
        <f>VLOOKUP($A363+ROUND((COLUMN()-2)/24,5),АТС!$A$41:$F$784,6)+'Иные услуги '!$C$5+'РСТ РСО-А'!$L$7+'РСТ РСО-А'!$F$9</f>
        <v>1951.1200000000001</v>
      </c>
      <c r="Q363" s="117">
        <f>VLOOKUP($A363+ROUND((COLUMN()-2)/24,5),АТС!$A$41:$F$784,6)+'Иные услуги '!$C$5+'РСТ РСО-А'!$L$7+'РСТ РСО-А'!$F$9</f>
        <v>1951.1299999999999</v>
      </c>
      <c r="R363" s="117">
        <f>VLOOKUP($A363+ROUND((COLUMN()-2)/24,5),АТС!$A$41:$F$784,6)+'Иные услуги '!$C$5+'РСТ РСО-А'!$L$7+'РСТ РСО-А'!$F$9</f>
        <v>1951.14</v>
      </c>
      <c r="S363" s="117">
        <f>VLOOKUP($A363+ROUND((COLUMN()-2)/24,5),АТС!$A$41:$F$784,6)+'Иные услуги '!$C$5+'РСТ РСО-А'!$L$7+'РСТ РСО-А'!$F$9</f>
        <v>1951.11</v>
      </c>
      <c r="T363" s="117">
        <f>VLOOKUP($A363+ROUND((COLUMN()-2)/24,5),АТС!$A$41:$F$784,6)+'Иные услуги '!$C$5+'РСТ РСО-А'!$L$7+'РСТ РСО-А'!$F$9</f>
        <v>1951.2</v>
      </c>
      <c r="U363" s="117">
        <f>VLOOKUP($A363+ROUND((COLUMN()-2)/24,5),АТС!$A$41:$F$784,6)+'Иные услуги '!$C$5+'РСТ РСО-А'!$L$7+'РСТ РСО-А'!$F$9</f>
        <v>1951.23</v>
      </c>
      <c r="V363" s="117">
        <f>VLOOKUP($A363+ROUND((COLUMN()-2)/24,5),АТС!$A$41:$F$784,6)+'Иные услуги '!$C$5+'РСТ РСО-А'!$L$7+'РСТ РСО-А'!$F$9</f>
        <v>1950.89</v>
      </c>
      <c r="W363" s="117">
        <f>VLOOKUP($A363+ROUND((COLUMN()-2)/24,5),АТС!$A$41:$F$784,6)+'Иные услуги '!$C$5+'РСТ РСО-А'!$L$7+'РСТ РСО-А'!$F$9</f>
        <v>1950.8</v>
      </c>
      <c r="X363" s="117">
        <f>VLOOKUP($A363+ROUND((COLUMN()-2)/24,5),АТС!$A$41:$F$784,6)+'Иные услуги '!$C$5+'РСТ РСО-А'!$L$7+'РСТ РСО-А'!$F$9</f>
        <v>1950.25</v>
      </c>
      <c r="Y363" s="117">
        <f>VLOOKUP($A363+ROUND((COLUMN()-2)/24,5),АТС!$A$41:$F$784,6)+'Иные услуги '!$C$5+'РСТ РСО-А'!$L$7+'РСТ РСО-А'!$F$9</f>
        <v>1949.83</v>
      </c>
    </row>
    <row r="364" spans="1:25" x14ac:dyDescent="0.2">
      <c r="A364" s="66">
        <f t="shared" si="12"/>
        <v>43657</v>
      </c>
      <c r="B364" s="117">
        <f>VLOOKUP($A364+ROUND((COLUMN()-2)/24,5),АТС!$A$41:$F$784,6)+'Иные услуги '!$C$5+'РСТ РСО-А'!$L$7+'РСТ РСО-А'!$F$9</f>
        <v>1951.06</v>
      </c>
      <c r="C364" s="117">
        <f>VLOOKUP($A364+ROUND((COLUMN()-2)/24,5),АТС!$A$41:$F$784,6)+'Иные услуги '!$C$5+'РСТ РСО-А'!$L$7+'РСТ РСО-А'!$F$9</f>
        <v>1950.86</v>
      </c>
      <c r="D364" s="117">
        <f>VLOOKUP($A364+ROUND((COLUMN()-2)/24,5),АТС!$A$41:$F$784,6)+'Иные услуги '!$C$5+'РСТ РСО-А'!$L$7+'РСТ РСО-А'!$F$9</f>
        <v>1950.9199999999998</v>
      </c>
      <c r="E364" s="117">
        <f>VLOOKUP($A364+ROUND((COLUMN()-2)/24,5),АТС!$A$41:$F$784,6)+'Иные услуги '!$C$5+'РСТ РСО-А'!$L$7+'РСТ РСО-А'!$F$9</f>
        <v>1950.97</v>
      </c>
      <c r="F364" s="117">
        <f>VLOOKUP($A364+ROUND((COLUMN()-2)/24,5),АТС!$A$41:$F$784,6)+'Иные услуги '!$C$5+'РСТ РСО-А'!$L$7+'РСТ РСО-А'!$F$9</f>
        <v>1950.8999999999999</v>
      </c>
      <c r="G364" s="117">
        <f>VLOOKUP($A364+ROUND((COLUMN()-2)/24,5),АТС!$A$41:$F$784,6)+'Иные услуги '!$C$5+'РСТ РСО-А'!$L$7+'РСТ РСО-А'!$F$9</f>
        <v>1950.84</v>
      </c>
      <c r="H364" s="117">
        <f>VLOOKUP($A364+ROUND((COLUMN()-2)/24,5),АТС!$A$41:$F$784,6)+'Иные услуги '!$C$5+'РСТ РСО-А'!$L$7+'РСТ РСО-А'!$F$9</f>
        <v>1950.72</v>
      </c>
      <c r="I364" s="117">
        <f>VLOOKUP($A364+ROUND((COLUMN()-2)/24,5),АТС!$A$41:$F$784,6)+'Иные услуги '!$C$5+'РСТ РСО-А'!$L$7+'РСТ РСО-А'!$F$9</f>
        <v>1950.95</v>
      </c>
      <c r="J364" s="117">
        <f>VLOOKUP($A364+ROUND((COLUMN()-2)/24,5),АТС!$A$41:$F$784,6)+'Иные услуги '!$C$5+'РСТ РСО-А'!$L$7+'РСТ РСО-А'!$F$9</f>
        <v>1951.2</v>
      </c>
      <c r="K364" s="117">
        <f>VLOOKUP($A364+ROUND((COLUMN()-2)/24,5),АТС!$A$41:$F$784,6)+'Иные услуги '!$C$5+'РСТ РСО-А'!$L$7+'РСТ РСО-А'!$F$9</f>
        <v>1951.18</v>
      </c>
      <c r="L364" s="117">
        <f>VLOOKUP($A364+ROUND((COLUMN()-2)/24,5),АТС!$A$41:$F$784,6)+'Иные услуги '!$C$5+'РСТ РСО-А'!$L$7+'РСТ РСО-А'!$F$9</f>
        <v>1951.28</v>
      </c>
      <c r="M364" s="117">
        <f>VLOOKUP($A364+ROUND((COLUMN()-2)/24,5),АТС!$A$41:$F$784,6)+'Иные услуги '!$C$5+'РСТ РСО-А'!$L$7+'РСТ РСО-А'!$F$9</f>
        <v>1951.25</v>
      </c>
      <c r="N364" s="117">
        <f>VLOOKUP($A364+ROUND((COLUMN()-2)/24,5),АТС!$A$41:$F$784,6)+'Иные услуги '!$C$5+'РСТ РСО-А'!$L$7+'РСТ РСО-А'!$F$9</f>
        <v>1951.25</v>
      </c>
      <c r="O364" s="117">
        <f>VLOOKUP($A364+ROUND((COLUMN()-2)/24,5),АТС!$A$41:$F$784,6)+'Иные услуги '!$C$5+'РСТ РСО-А'!$L$7+'РСТ РСО-А'!$F$9</f>
        <v>1951.1499999999999</v>
      </c>
      <c r="P364" s="117">
        <f>VLOOKUP($A364+ROUND((COLUMN()-2)/24,5),АТС!$A$41:$F$784,6)+'Иные услуги '!$C$5+'РСТ РСО-А'!$L$7+'РСТ РСО-А'!$F$9</f>
        <v>1951.08</v>
      </c>
      <c r="Q364" s="117">
        <f>VLOOKUP($A364+ROUND((COLUMN()-2)/24,5),АТС!$A$41:$F$784,6)+'Иные услуги '!$C$5+'РСТ РСО-А'!$L$7+'РСТ РСО-А'!$F$9</f>
        <v>1951.1699999999998</v>
      </c>
      <c r="R364" s="117">
        <f>VLOOKUP($A364+ROUND((COLUMN()-2)/24,5),АТС!$A$41:$F$784,6)+'Иные услуги '!$C$5+'РСТ РСО-А'!$L$7+'РСТ РСО-А'!$F$9</f>
        <v>1951.18</v>
      </c>
      <c r="S364" s="117">
        <f>VLOOKUP($A364+ROUND((COLUMN()-2)/24,5),АТС!$A$41:$F$784,6)+'Иные услуги '!$C$5+'РСТ РСО-А'!$L$7+'РСТ РСО-А'!$F$9</f>
        <v>1951.16</v>
      </c>
      <c r="T364" s="117">
        <f>VLOOKUP($A364+ROUND((COLUMN()-2)/24,5),АТС!$A$41:$F$784,6)+'Иные услуги '!$C$5+'РСТ РСО-А'!$L$7+'РСТ РСО-А'!$F$9</f>
        <v>1951.25</v>
      </c>
      <c r="U364" s="117">
        <f>VLOOKUP($A364+ROUND((COLUMN()-2)/24,5),АТС!$A$41:$F$784,6)+'Иные услуги '!$C$5+'РСТ РСО-А'!$L$7+'РСТ РСО-А'!$F$9</f>
        <v>1951.1899999999998</v>
      </c>
      <c r="V364" s="117">
        <f>VLOOKUP($A364+ROUND((COLUMN()-2)/24,5),АТС!$A$41:$F$784,6)+'Иные услуги '!$C$5+'РСТ РСО-А'!$L$7+'РСТ РСО-А'!$F$9</f>
        <v>1950.73</v>
      </c>
      <c r="W364" s="117">
        <f>VLOOKUP($A364+ROUND((COLUMN()-2)/24,5),АТС!$A$41:$F$784,6)+'Иные услуги '!$C$5+'РСТ РСО-А'!$L$7+'РСТ РСО-А'!$F$9</f>
        <v>1950.84</v>
      </c>
      <c r="X364" s="117">
        <f>VLOOKUP($A364+ROUND((COLUMN()-2)/24,5),АТС!$A$41:$F$784,6)+'Иные услуги '!$C$5+'РСТ РСО-А'!$L$7+'РСТ РСО-А'!$F$9</f>
        <v>1950.4399999999998</v>
      </c>
      <c r="Y364" s="117">
        <f>VLOOKUP($A364+ROUND((COLUMN()-2)/24,5),АТС!$A$41:$F$784,6)+'Иные услуги '!$C$5+'РСТ РСО-А'!$L$7+'РСТ РСО-А'!$F$9</f>
        <v>1949.78</v>
      </c>
    </row>
    <row r="365" spans="1:25" x14ac:dyDescent="0.2">
      <c r="A365" s="66">
        <f t="shared" si="12"/>
        <v>43658</v>
      </c>
      <c r="B365" s="117">
        <f>VLOOKUP($A365+ROUND((COLUMN()-2)/24,5),АТС!$A$41:$F$784,6)+'Иные услуги '!$C$5+'РСТ РСО-А'!$L$7+'РСТ РСО-А'!$F$9</f>
        <v>1951.05</v>
      </c>
      <c r="C365" s="117">
        <f>VLOOKUP($A365+ROUND((COLUMN()-2)/24,5),АТС!$A$41:$F$784,6)+'Иные услуги '!$C$5+'РСТ РСО-А'!$L$7+'РСТ РСО-А'!$F$9</f>
        <v>1950.98</v>
      </c>
      <c r="D365" s="117">
        <f>VLOOKUP($A365+ROUND((COLUMN()-2)/24,5),АТС!$A$41:$F$784,6)+'Иные услуги '!$C$5+'РСТ РСО-А'!$L$7+'РСТ РСО-А'!$F$9</f>
        <v>1950.98</v>
      </c>
      <c r="E365" s="117">
        <f>VLOOKUP($A365+ROUND((COLUMN()-2)/24,5),АТС!$A$41:$F$784,6)+'Иные услуги '!$C$5+'РСТ РСО-А'!$L$7+'РСТ РСО-А'!$F$9</f>
        <v>1950.99</v>
      </c>
      <c r="F365" s="117">
        <f>VLOOKUP($A365+ROUND((COLUMN()-2)/24,5),АТС!$A$41:$F$784,6)+'Иные услуги '!$C$5+'РСТ РСО-А'!$L$7+'РСТ РСО-А'!$F$9</f>
        <v>1950.9399999999998</v>
      </c>
      <c r="G365" s="117">
        <f>VLOOKUP($A365+ROUND((COLUMN()-2)/24,5),АТС!$A$41:$F$784,6)+'Иные услуги '!$C$5+'РСТ РСО-А'!$L$7+'РСТ РСО-А'!$F$9</f>
        <v>1950.8700000000001</v>
      </c>
      <c r="H365" s="117">
        <f>VLOOKUP($A365+ROUND((COLUMN()-2)/24,5),АТС!$A$41:$F$784,6)+'Иные услуги '!$C$5+'РСТ РСО-А'!$L$7+'РСТ РСО-А'!$F$9</f>
        <v>1951.52</v>
      </c>
      <c r="I365" s="117">
        <f>VLOOKUP($A365+ROUND((COLUMN()-2)/24,5),АТС!$A$41:$F$784,6)+'Иные услуги '!$C$5+'РСТ РСО-А'!$L$7+'РСТ РСО-А'!$F$9</f>
        <v>1950.9199999999998</v>
      </c>
      <c r="J365" s="117">
        <f>VLOOKUP($A365+ROUND((COLUMN()-2)/24,5),АТС!$A$41:$F$784,6)+'Иные услуги '!$C$5+'РСТ РСО-А'!$L$7+'РСТ РСО-А'!$F$9</f>
        <v>1951.1299999999999</v>
      </c>
      <c r="K365" s="117">
        <f>VLOOKUP($A365+ROUND((COLUMN()-2)/24,5),АТС!$A$41:$F$784,6)+'Иные услуги '!$C$5+'РСТ РСО-А'!$L$7+'РСТ РСО-А'!$F$9</f>
        <v>1951.1699999999998</v>
      </c>
      <c r="L365" s="117">
        <f>VLOOKUP($A365+ROUND((COLUMN()-2)/24,5),АТС!$A$41:$F$784,6)+'Иные услуги '!$C$5+'РСТ РСО-А'!$L$7+'РСТ РСО-А'!$F$9</f>
        <v>1951.24</v>
      </c>
      <c r="M365" s="117">
        <f>VLOOKUP($A365+ROUND((COLUMN()-2)/24,5),АТС!$A$41:$F$784,6)+'Иные услуги '!$C$5+'РСТ РСО-А'!$L$7+'РСТ РСО-А'!$F$9</f>
        <v>1951.23</v>
      </c>
      <c r="N365" s="117">
        <f>VLOOKUP($A365+ROUND((COLUMN()-2)/24,5),АТС!$A$41:$F$784,6)+'Иные услуги '!$C$5+'РСТ РСО-А'!$L$7+'РСТ РСО-А'!$F$9</f>
        <v>1951.2</v>
      </c>
      <c r="O365" s="117">
        <f>VLOOKUP($A365+ROUND((COLUMN()-2)/24,5),АТС!$A$41:$F$784,6)+'Иные услуги '!$C$5+'РСТ РСО-А'!$L$7+'РСТ РСО-А'!$F$9</f>
        <v>1951.08</v>
      </c>
      <c r="P365" s="117">
        <f>VLOOKUP($A365+ROUND((COLUMN()-2)/24,5),АТС!$A$41:$F$784,6)+'Иные услуги '!$C$5+'РСТ РСО-А'!$L$7+'РСТ РСО-А'!$F$9</f>
        <v>1951.1</v>
      </c>
      <c r="Q365" s="117">
        <f>VLOOKUP($A365+ROUND((COLUMN()-2)/24,5),АТС!$A$41:$F$784,6)+'Иные услуги '!$C$5+'РСТ РСО-А'!$L$7+'РСТ РСО-А'!$F$9</f>
        <v>1951.1499999999999</v>
      </c>
      <c r="R365" s="117">
        <f>VLOOKUP($A365+ROUND((COLUMN()-2)/24,5),АТС!$A$41:$F$784,6)+'Иные услуги '!$C$5+'РСТ РСО-А'!$L$7+'РСТ РСО-А'!$F$9</f>
        <v>1951.18</v>
      </c>
      <c r="S365" s="117">
        <f>VLOOKUP($A365+ROUND((COLUMN()-2)/24,5),АТС!$A$41:$F$784,6)+'Иные услуги '!$C$5+'РСТ РСО-А'!$L$7+'РСТ РСО-А'!$F$9</f>
        <v>1951.16</v>
      </c>
      <c r="T365" s="117">
        <f>VLOOKUP($A365+ROUND((COLUMN()-2)/24,5),АТС!$A$41:$F$784,6)+'Иные услуги '!$C$5+'РСТ РСО-А'!$L$7+'РСТ РСО-А'!$F$9</f>
        <v>1951.24</v>
      </c>
      <c r="U365" s="117">
        <f>VLOOKUP($A365+ROUND((COLUMN()-2)/24,5),АТС!$A$41:$F$784,6)+'Иные услуги '!$C$5+'РСТ РСО-А'!$L$7+'РСТ РСО-А'!$F$9</f>
        <v>1951.26</v>
      </c>
      <c r="V365" s="117">
        <f>VLOOKUP($A365+ROUND((COLUMN()-2)/24,5),АТС!$A$41:$F$784,6)+'Иные услуги '!$C$5+'РСТ РСО-А'!$L$7+'РСТ РСО-А'!$F$9</f>
        <v>1950.8999999999999</v>
      </c>
      <c r="W365" s="117">
        <f>VLOOKUP($A365+ROUND((COLUMN()-2)/24,5),АТС!$A$41:$F$784,6)+'Иные услуги '!$C$5+'РСТ РСО-А'!$L$7+'РСТ РСО-А'!$F$9</f>
        <v>1950.98</v>
      </c>
      <c r="X365" s="117">
        <f>VLOOKUP($A365+ROUND((COLUMN()-2)/24,5),АТС!$A$41:$F$784,6)+'Иные услуги '!$C$5+'РСТ РСО-А'!$L$7+'РСТ РСО-А'!$F$9</f>
        <v>1950.6299999999999</v>
      </c>
      <c r="Y365" s="117">
        <f>VLOOKUP($A365+ROUND((COLUMN()-2)/24,5),АТС!$A$41:$F$784,6)+'Иные услуги '!$C$5+'РСТ РСО-А'!$L$7+'РСТ РСО-А'!$F$9</f>
        <v>1949.74</v>
      </c>
    </row>
    <row r="366" spans="1:25" x14ac:dyDescent="0.2">
      <c r="A366" s="66">
        <f t="shared" si="12"/>
        <v>43659</v>
      </c>
      <c r="B366" s="117">
        <f>VLOOKUP($A366+ROUND((COLUMN()-2)/24,5),АТС!$A$41:$F$784,6)+'Иные услуги '!$C$5+'РСТ РСО-А'!$L$7+'РСТ РСО-А'!$F$9</f>
        <v>1950.9199999999998</v>
      </c>
      <c r="C366" s="117">
        <f>VLOOKUP($A366+ROUND((COLUMN()-2)/24,5),АТС!$A$41:$F$784,6)+'Иные услуги '!$C$5+'РСТ РСО-А'!$L$7+'РСТ РСО-А'!$F$9</f>
        <v>1950.76</v>
      </c>
      <c r="D366" s="117">
        <f>VLOOKUP($A366+ROUND((COLUMN()-2)/24,5),АТС!$A$41:$F$784,6)+'Иные услуги '!$C$5+'РСТ РСО-А'!$L$7+'РСТ РСО-А'!$F$9</f>
        <v>1950.82</v>
      </c>
      <c r="E366" s="117">
        <f>VLOOKUP($A366+ROUND((COLUMN()-2)/24,5),АТС!$A$41:$F$784,6)+'Иные услуги '!$C$5+'РСТ РСО-А'!$L$7+'РСТ РСО-А'!$F$9</f>
        <v>1950.82</v>
      </c>
      <c r="F366" s="117">
        <f>VLOOKUP($A366+ROUND((COLUMN()-2)/24,5),АТС!$A$41:$F$784,6)+'Иные услуги '!$C$5+'РСТ РСО-А'!$L$7+'РСТ РСО-А'!$F$9</f>
        <v>1950.78</v>
      </c>
      <c r="G366" s="117">
        <f>VLOOKUP($A366+ROUND((COLUMN()-2)/24,5),АТС!$A$41:$F$784,6)+'Иные услуги '!$C$5+'РСТ РСО-А'!$L$7+'РСТ РСО-А'!$F$9</f>
        <v>1950.72</v>
      </c>
      <c r="H366" s="117">
        <f>VLOOKUP($A366+ROUND((COLUMN()-2)/24,5),АТС!$A$41:$F$784,6)+'Иные услуги '!$C$5+'РСТ РСО-А'!$L$7+'РСТ РСО-А'!$F$9</f>
        <v>1950.76</v>
      </c>
      <c r="I366" s="117">
        <f>VLOOKUP($A366+ROUND((COLUMN()-2)/24,5),АТС!$A$41:$F$784,6)+'Иные услуги '!$C$5+'РСТ РСО-А'!$L$7+'РСТ РСО-А'!$F$9</f>
        <v>1950.82</v>
      </c>
      <c r="J366" s="117">
        <f>VLOOKUP($A366+ROUND((COLUMN()-2)/24,5),АТС!$A$41:$F$784,6)+'Иные услуги '!$C$5+'РСТ РСО-А'!$L$7+'РСТ РСО-А'!$F$9</f>
        <v>1951</v>
      </c>
      <c r="K366" s="117">
        <f>VLOOKUP($A366+ROUND((COLUMN()-2)/24,5),АТС!$A$41:$F$784,6)+'Иные услуги '!$C$5+'РСТ РСО-А'!$L$7+'РСТ РСО-А'!$F$9</f>
        <v>1951.1699999999998</v>
      </c>
      <c r="L366" s="117">
        <f>VLOOKUP($A366+ROUND((COLUMN()-2)/24,5),АТС!$A$41:$F$784,6)+'Иные услуги '!$C$5+'РСТ РСО-А'!$L$7+'РСТ РСО-А'!$F$9</f>
        <v>1951.2</v>
      </c>
      <c r="M366" s="117">
        <f>VLOOKUP($A366+ROUND((COLUMN()-2)/24,5),АТС!$A$41:$F$784,6)+'Иные услуги '!$C$5+'РСТ РСО-А'!$L$7+'РСТ РСО-А'!$F$9</f>
        <v>1951.2</v>
      </c>
      <c r="N366" s="117">
        <f>VLOOKUP($A366+ROUND((COLUMN()-2)/24,5),АТС!$A$41:$F$784,6)+'Иные услуги '!$C$5+'РСТ РСО-А'!$L$7+'РСТ РСО-А'!$F$9</f>
        <v>1951.1899999999998</v>
      </c>
      <c r="O366" s="117">
        <f>VLOOKUP($A366+ROUND((COLUMN()-2)/24,5),АТС!$A$41:$F$784,6)+'Иные услуги '!$C$5+'РСТ РСО-А'!$L$7+'РСТ РСО-А'!$F$9</f>
        <v>1951.09</v>
      </c>
      <c r="P366" s="117">
        <f>VLOOKUP($A366+ROUND((COLUMN()-2)/24,5),АТС!$A$41:$F$784,6)+'Иные услуги '!$C$5+'РСТ РСО-А'!$L$7+'РСТ РСО-А'!$F$9</f>
        <v>1951.08</v>
      </c>
      <c r="Q366" s="117">
        <f>VLOOKUP($A366+ROUND((COLUMN()-2)/24,5),АТС!$A$41:$F$784,6)+'Иные услуги '!$C$5+'РСТ РСО-А'!$L$7+'РСТ РСО-А'!$F$9</f>
        <v>1951.1299999999999</v>
      </c>
      <c r="R366" s="117">
        <f>VLOOKUP($A366+ROUND((COLUMN()-2)/24,5),АТС!$A$41:$F$784,6)+'Иные услуги '!$C$5+'РСТ РСО-А'!$L$7+'РСТ РСО-А'!$F$9</f>
        <v>1951.1499999999999</v>
      </c>
      <c r="S366" s="117">
        <f>VLOOKUP($A366+ROUND((COLUMN()-2)/24,5),АТС!$A$41:$F$784,6)+'Иные услуги '!$C$5+'РСТ РСО-А'!$L$7+'РСТ РСО-А'!$F$9</f>
        <v>1951.14</v>
      </c>
      <c r="T366" s="117">
        <f>VLOOKUP($A366+ROUND((COLUMN()-2)/24,5),АТС!$A$41:$F$784,6)+'Иные услуги '!$C$5+'РСТ РСО-А'!$L$7+'РСТ РСО-А'!$F$9</f>
        <v>1951.24</v>
      </c>
      <c r="U366" s="117">
        <f>VLOOKUP($A366+ROUND((COLUMN()-2)/24,5),АТС!$A$41:$F$784,6)+'Иные услуги '!$C$5+'РСТ РСО-А'!$L$7+'РСТ РСО-А'!$F$9</f>
        <v>1951.22</v>
      </c>
      <c r="V366" s="117">
        <f>VLOOKUP($A366+ROUND((COLUMN()-2)/24,5),АТС!$A$41:$F$784,6)+'Иные услуги '!$C$5+'РСТ РСО-А'!$L$7+'РСТ РСО-А'!$F$9</f>
        <v>1950.9599999999998</v>
      </c>
      <c r="W366" s="117">
        <f>VLOOKUP($A366+ROUND((COLUMN()-2)/24,5),АТС!$A$41:$F$784,6)+'Иные услуги '!$C$5+'РСТ РСО-А'!$L$7+'РСТ РСО-А'!$F$9</f>
        <v>1951.04</v>
      </c>
      <c r="X366" s="117">
        <f>VLOOKUP($A366+ROUND((COLUMN()-2)/24,5),АТС!$A$41:$F$784,6)+'Иные услуги '!$C$5+'РСТ РСО-А'!$L$7+'РСТ РСО-А'!$F$9</f>
        <v>1950.64</v>
      </c>
      <c r="Y366" s="117">
        <f>VLOOKUP($A366+ROUND((COLUMN()-2)/24,5),АТС!$A$41:$F$784,6)+'Иные услуги '!$C$5+'РСТ РСО-А'!$L$7+'РСТ РСО-А'!$F$9</f>
        <v>1949.72</v>
      </c>
    </row>
    <row r="367" spans="1:25" x14ac:dyDescent="0.2">
      <c r="A367" s="66">
        <f t="shared" si="12"/>
        <v>43660</v>
      </c>
      <c r="B367" s="117">
        <f>VLOOKUP($A367+ROUND((COLUMN()-2)/24,5),АТС!$A$41:$F$784,6)+'Иные услуги '!$C$5+'РСТ РСО-А'!$L$7+'РСТ РСО-А'!$F$9</f>
        <v>1950.93</v>
      </c>
      <c r="C367" s="117">
        <f>VLOOKUP($A367+ROUND((COLUMN()-2)/24,5),АТС!$A$41:$F$784,6)+'Иные услуги '!$C$5+'РСТ РСО-А'!$L$7+'РСТ РСО-А'!$F$9</f>
        <v>1950.81</v>
      </c>
      <c r="D367" s="117">
        <f>VLOOKUP($A367+ROUND((COLUMN()-2)/24,5),АТС!$A$41:$F$784,6)+'Иные услуги '!$C$5+'РСТ РСО-А'!$L$7+'РСТ РСО-А'!$F$9</f>
        <v>1950.83</v>
      </c>
      <c r="E367" s="117">
        <f>VLOOKUP($A367+ROUND((COLUMN()-2)/24,5),АТС!$A$41:$F$784,6)+'Иные услуги '!$C$5+'РСТ РСО-А'!$L$7+'РСТ РСО-А'!$F$9</f>
        <v>1950.83</v>
      </c>
      <c r="F367" s="117">
        <f>VLOOKUP($A367+ROUND((COLUMN()-2)/24,5),АТС!$A$41:$F$784,6)+'Иные услуги '!$C$5+'РСТ РСО-А'!$L$7+'РСТ РСО-А'!$F$9</f>
        <v>1950.82</v>
      </c>
      <c r="G367" s="117">
        <f>VLOOKUP($A367+ROUND((COLUMN()-2)/24,5),АТС!$A$41:$F$784,6)+'Иные услуги '!$C$5+'РСТ РСО-А'!$L$7+'РСТ РСО-А'!$F$9</f>
        <v>1950.72</v>
      </c>
      <c r="H367" s="117">
        <f>VLOOKUP($A367+ROUND((COLUMN()-2)/24,5),АТС!$A$41:$F$784,6)+'Иные услуги '!$C$5+'РСТ РСО-А'!$L$7+'РСТ РСО-А'!$F$9</f>
        <v>1950.35</v>
      </c>
      <c r="I367" s="117">
        <f>VLOOKUP($A367+ROUND((COLUMN()-2)/24,5),АТС!$A$41:$F$784,6)+'Иные услуги '!$C$5+'РСТ РСО-А'!$L$7+'РСТ РСО-А'!$F$9</f>
        <v>1950.77</v>
      </c>
      <c r="J367" s="117">
        <f>VLOOKUP($A367+ROUND((COLUMN()-2)/24,5),АТС!$A$41:$F$784,6)+'Иные услуги '!$C$5+'РСТ РСО-А'!$L$7+'РСТ РСО-А'!$F$9</f>
        <v>1950.9599999999998</v>
      </c>
      <c r="K367" s="117">
        <f>VLOOKUP($A367+ROUND((COLUMN()-2)/24,5),АТС!$A$41:$F$784,6)+'Иные услуги '!$C$5+'РСТ РСО-А'!$L$7+'РСТ РСО-А'!$F$9</f>
        <v>1951.07</v>
      </c>
      <c r="L367" s="117">
        <f>VLOOKUP($A367+ROUND((COLUMN()-2)/24,5),АТС!$A$41:$F$784,6)+'Иные услуги '!$C$5+'РСТ РСО-А'!$L$7+'РСТ РСО-А'!$F$9</f>
        <v>1951.11</v>
      </c>
      <c r="M367" s="117">
        <f>VLOOKUP($A367+ROUND((COLUMN()-2)/24,5),АТС!$A$41:$F$784,6)+'Иные услуги '!$C$5+'РСТ РСО-А'!$L$7+'РСТ РСО-А'!$F$9</f>
        <v>1951.1200000000001</v>
      </c>
      <c r="N367" s="117">
        <f>VLOOKUP($A367+ROUND((COLUMN()-2)/24,5),АТС!$A$41:$F$784,6)+'Иные услуги '!$C$5+'РСТ РСО-А'!$L$7+'РСТ РСО-А'!$F$9</f>
        <v>1951.11</v>
      </c>
      <c r="O367" s="117">
        <f>VLOOKUP($A367+ROUND((COLUMN()-2)/24,5),АТС!$A$41:$F$784,6)+'Иные услуги '!$C$5+'РСТ РСО-А'!$L$7+'РСТ РСО-А'!$F$9</f>
        <v>1951.02</v>
      </c>
      <c r="P367" s="117">
        <f>VLOOKUP($A367+ROUND((COLUMN()-2)/24,5),АТС!$A$41:$F$784,6)+'Иные услуги '!$C$5+'РСТ РСО-А'!$L$7+'РСТ РСО-А'!$F$9</f>
        <v>1951.02</v>
      </c>
      <c r="Q367" s="117">
        <f>VLOOKUP($A367+ROUND((COLUMN()-2)/24,5),АТС!$A$41:$F$784,6)+'Иные услуги '!$C$5+'РСТ РСО-А'!$L$7+'РСТ РСО-А'!$F$9</f>
        <v>1951.09</v>
      </c>
      <c r="R367" s="117">
        <f>VLOOKUP($A367+ROUND((COLUMN()-2)/24,5),АТС!$A$41:$F$784,6)+'Иные услуги '!$C$5+'РСТ РСО-А'!$L$7+'РСТ РСО-А'!$F$9</f>
        <v>1951.11</v>
      </c>
      <c r="S367" s="117">
        <f>VLOOKUP($A367+ROUND((COLUMN()-2)/24,5),АТС!$A$41:$F$784,6)+'Иные услуги '!$C$5+'РСТ РСО-А'!$L$7+'РСТ РСО-А'!$F$9</f>
        <v>1951.1299999999999</v>
      </c>
      <c r="T367" s="117">
        <f>VLOOKUP($A367+ROUND((COLUMN()-2)/24,5),АТС!$A$41:$F$784,6)+'Иные услуги '!$C$5+'РСТ РСО-А'!$L$7+'РСТ РСО-А'!$F$9</f>
        <v>1951.2099999999998</v>
      </c>
      <c r="U367" s="117">
        <f>VLOOKUP($A367+ROUND((COLUMN()-2)/24,5),АТС!$A$41:$F$784,6)+'Иные услуги '!$C$5+'РСТ РСО-А'!$L$7+'РСТ РСО-А'!$F$9</f>
        <v>1951.24</v>
      </c>
      <c r="V367" s="117">
        <f>VLOOKUP($A367+ROUND((COLUMN()-2)/24,5),АТС!$A$41:$F$784,6)+'Иные услуги '!$C$5+'РСТ РСО-А'!$L$7+'РСТ РСО-А'!$F$9</f>
        <v>1951</v>
      </c>
      <c r="W367" s="117">
        <f>VLOOKUP($A367+ROUND((COLUMN()-2)/24,5),АТС!$A$41:$F$784,6)+'Иные услуги '!$C$5+'РСТ РСО-А'!$L$7+'РСТ РСО-А'!$F$9</f>
        <v>1950.98</v>
      </c>
      <c r="X367" s="117">
        <f>VLOOKUP($A367+ROUND((COLUMN()-2)/24,5),АТС!$A$41:$F$784,6)+'Иные услуги '!$C$5+'РСТ РСО-А'!$L$7+'РСТ РСО-А'!$F$9</f>
        <v>1950.55</v>
      </c>
      <c r="Y367" s="117">
        <f>VLOOKUP($A367+ROUND((COLUMN()-2)/24,5),АТС!$A$41:$F$784,6)+'Иные услуги '!$C$5+'РСТ РСО-А'!$L$7+'РСТ РСО-А'!$F$9</f>
        <v>1949.7099999999998</v>
      </c>
    </row>
    <row r="368" spans="1:25" x14ac:dyDescent="0.2">
      <c r="A368" s="66">
        <f t="shared" si="12"/>
        <v>43661</v>
      </c>
      <c r="B368" s="117">
        <f>VLOOKUP($A368+ROUND((COLUMN()-2)/24,5),АТС!$A$41:$F$784,6)+'Иные услуги '!$C$5+'РСТ РСО-А'!$L$7+'РСТ РСО-А'!$F$9</f>
        <v>1951.2099999999998</v>
      </c>
      <c r="C368" s="117">
        <f>VLOOKUP($A368+ROUND((COLUMN()-2)/24,5),АТС!$A$41:$F$784,6)+'Иные услуги '!$C$5+'РСТ РСО-А'!$L$7+'РСТ РСО-А'!$F$9</f>
        <v>1951.14</v>
      </c>
      <c r="D368" s="117">
        <f>VLOOKUP($A368+ROUND((COLUMN()-2)/24,5),АТС!$A$41:$F$784,6)+'Иные услуги '!$C$5+'РСТ РСО-А'!$L$7+'РСТ РСО-А'!$F$9</f>
        <v>1951.11</v>
      </c>
      <c r="E368" s="117">
        <f>VLOOKUP($A368+ROUND((COLUMN()-2)/24,5),АТС!$A$41:$F$784,6)+'Иные услуги '!$C$5+'РСТ РСО-А'!$L$7+'РСТ РСО-А'!$F$9</f>
        <v>1951.1699999999998</v>
      </c>
      <c r="F368" s="117">
        <f>VLOOKUP($A368+ROUND((COLUMN()-2)/24,5),АТС!$A$41:$F$784,6)+'Иные услуги '!$C$5+'РСТ РСО-А'!$L$7+'РСТ РСО-А'!$F$9</f>
        <v>1951.2</v>
      </c>
      <c r="G368" s="117">
        <f>VLOOKUP($A368+ROUND((COLUMN()-2)/24,5),АТС!$A$41:$F$784,6)+'Иные услуги '!$C$5+'РСТ РСО-А'!$L$7+'РСТ РСО-А'!$F$9</f>
        <v>1951.1699999999998</v>
      </c>
      <c r="H368" s="117">
        <f>VLOOKUP($A368+ROUND((COLUMN()-2)/24,5),АТС!$A$41:$F$784,6)+'Иные услуги '!$C$5+'РСТ РСО-А'!$L$7+'РСТ РСО-А'!$F$9</f>
        <v>1950.8799999999999</v>
      </c>
      <c r="I368" s="117">
        <f>VLOOKUP($A368+ROUND((COLUMN()-2)/24,5),АТС!$A$41:$F$784,6)+'Иные услуги '!$C$5+'РСТ РСО-А'!$L$7+'РСТ РСО-А'!$F$9</f>
        <v>1950.97</v>
      </c>
      <c r="J368" s="117">
        <f>VLOOKUP($A368+ROUND((COLUMN()-2)/24,5),АТС!$A$41:$F$784,6)+'Иные услуги '!$C$5+'РСТ РСО-А'!$L$7+'РСТ РСО-А'!$F$9</f>
        <v>1951.1699999999998</v>
      </c>
      <c r="K368" s="117">
        <f>VLOOKUP($A368+ROUND((COLUMN()-2)/24,5),АТС!$A$41:$F$784,6)+'Иные услуги '!$C$5+'РСТ РСО-А'!$L$7+'РСТ РСО-А'!$F$9</f>
        <v>1951.34</v>
      </c>
      <c r="L368" s="117">
        <f>VLOOKUP($A368+ROUND((COLUMN()-2)/24,5),АТС!$A$41:$F$784,6)+'Иные услуги '!$C$5+'РСТ РСО-А'!$L$7+'РСТ РСО-А'!$F$9</f>
        <v>1951.35</v>
      </c>
      <c r="M368" s="117">
        <f>VLOOKUP($A368+ROUND((COLUMN()-2)/24,5),АТС!$A$41:$F$784,6)+'Иные услуги '!$C$5+'РСТ РСО-А'!$L$7+'РСТ РСО-А'!$F$9</f>
        <v>1951.36</v>
      </c>
      <c r="N368" s="117">
        <f>VLOOKUP($A368+ROUND((COLUMN()-2)/24,5),АТС!$A$41:$F$784,6)+'Иные услуги '!$C$5+'РСТ РСО-А'!$L$7+'РСТ РСО-А'!$F$9</f>
        <v>1951.3700000000001</v>
      </c>
      <c r="O368" s="117">
        <f>VLOOKUP($A368+ROUND((COLUMN()-2)/24,5),АТС!$A$41:$F$784,6)+'Иные услуги '!$C$5+'РСТ РСО-А'!$L$7+'РСТ РСО-А'!$F$9</f>
        <v>1951.22</v>
      </c>
      <c r="P368" s="117">
        <f>VLOOKUP($A368+ROUND((COLUMN()-2)/24,5),АТС!$A$41:$F$784,6)+'Иные услуги '!$C$5+'РСТ РСО-А'!$L$7+'РСТ РСО-А'!$F$9</f>
        <v>1951.2099999999998</v>
      </c>
      <c r="Q368" s="117">
        <f>VLOOKUP($A368+ROUND((COLUMN()-2)/24,5),АТС!$A$41:$F$784,6)+'Иные услуги '!$C$5+'РСТ РСО-А'!$L$7+'РСТ РСО-А'!$F$9</f>
        <v>1951.22</v>
      </c>
      <c r="R368" s="117">
        <f>VLOOKUP($A368+ROUND((COLUMN()-2)/24,5),АТС!$A$41:$F$784,6)+'Иные услуги '!$C$5+'РСТ РСО-А'!$L$7+'РСТ РСО-А'!$F$9</f>
        <v>1951.2</v>
      </c>
      <c r="S368" s="117">
        <f>VLOOKUP($A368+ROUND((COLUMN()-2)/24,5),АТС!$A$41:$F$784,6)+'Иные услуги '!$C$5+'РСТ РСО-А'!$L$7+'РСТ РСО-А'!$F$9</f>
        <v>1951.2</v>
      </c>
      <c r="T368" s="117">
        <f>VLOOKUP($A368+ROUND((COLUMN()-2)/24,5),АТС!$A$41:$F$784,6)+'Иные услуги '!$C$5+'РСТ РСО-А'!$L$7+'РСТ РСО-А'!$F$9</f>
        <v>1951.32</v>
      </c>
      <c r="U368" s="117">
        <f>VLOOKUP($A368+ROUND((COLUMN()-2)/24,5),АТС!$A$41:$F$784,6)+'Иные услуги '!$C$5+'РСТ РСО-А'!$L$7+'РСТ РСО-А'!$F$9</f>
        <v>1951.24</v>
      </c>
      <c r="V368" s="117">
        <f>VLOOKUP($A368+ROUND((COLUMN()-2)/24,5),АТС!$A$41:$F$784,6)+'Иные услуги '!$C$5+'РСТ РСО-А'!$L$7+'РСТ РСО-А'!$F$9</f>
        <v>1951.18</v>
      </c>
      <c r="W368" s="117">
        <f>VLOOKUP($A368+ROUND((COLUMN()-2)/24,5),АТС!$A$41:$F$784,6)+'Иные услуги '!$C$5+'РСТ РСО-А'!$L$7+'РСТ РСО-А'!$F$9</f>
        <v>1951.18</v>
      </c>
      <c r="X368" s="117">
        <f>VLOOKUP($A368+ROUND((COLUMN()-2)/24,5),АТС!$A$41:$F$784,6)+'Иные услуги '!$C$5+'РСТ РСО-А'!$L$7+'РСТ РСО-А'!$F$9</f>
        <v>1951</v>
      </c>
      <c r="Y368" s="117">
        <f>VLOOKUP($A368+ROUND((COLUMN()-2)/24,5),АТС!$A$41:$F$784,6)+'Иные услуги '!$C$5+'РСТ РСО-А'!$L$7+'РСТ РСО-А'!$F$9</f>
        <v>1950.6</v>
      </c>
    </row>
    <row r="369" spans="1:25" x14ac:dyDescent="0.2">
      <c r="A369" s="66">
        <f t="shared" si="12"/>
        <v>43662</v>
      </c>
      <c r="B369" s="117">
        <f>VLOOKUP($A369+ROUND((COLUMN()-2)/24,5),АТС!$A$41:$F$784,6)+'Иные услуги '!$C$5+'РСТ РСО-А'!$L$7+'РСТ РСО-А'!$F$9</f>
        <v>1951.2</v>
      </c>
      <c r="C369" s="117">
        <f>VLOOKUP($A369+ROUND((COLUMN()-2)/24,5),АТС!$A$41:$F$784,6)+'Иные услуги '!$C$5+'РСТ РСО-А'!$L$7+'РСТ РСО-А'!$F$9</f>
        <v>1951.1699999999998</v>
      </c>
      <c r="D369" s="117">
        <f>VLOOKUP($A369+ROUND((COLUMN()-2)/24,5),АТС!$A$41:$F$784,6)+'Иные услуги '!$C$5+'РСТ РСО-А'!$L$7+'РСТ РСО-А'!$F$9</f>
        <v>1951.11</v>
      </c>
      <c r="E369" s="117">
        <f>VLOOKUP($A369+ROUND((COLUMN()-2)/24,5),АТС!$A$41:$F$784,6)+'Иные услуги '!$C$5+'РСТ РСО-А'!$L$7+'РСТ РСО-А'!$F$9</f>
        <v>1951.09</v>
      </c>
      <c r="F369" s="117">
        <f>VLOOKUP($A369+ROUND((COLUMN()-2)/24,5),АТС!$A$41:$F$784,6)+'Иные услуги '!$C$5+'РСТ РСО-А'!$L$7+'РСТ РСО-А'!$F$9</f>
        <v>1951</v>
      </c>
      <c r="G369" s="117">
        <f>VLOOKUP($A369+ROUND((COLUMN()-2)/24,5),АТС!$A$41:$F$784,6)+'Иные услуги '!$C$5+'РСТ РСО-А'!$L$7+'РСТ РСО-А'!$F$9</f>
        <v>1951.04</v>
      </c>
      <c r="H369" s="117">
        <f>VLOOKUP($A369+ROUND((COLUMN()-2)/24,5),АТС!$A$41:$F$784,6)+'Иные услуги '!$C$5+'РСТ РСО-А'!$L$7+'РСТ РСО-А'!$F$9</f>
        <v>1950.8799999999999</v>
      </c>
      <c r="I369" s="117">
        <f>VLOOKUP($A369+ROUND((COLUMN()-2)/24,5),АТС!$A$41:$F$784,6)+'Иные услуги '!$C$5+'РСТ РСО-А'!$L$7+'РСТ РСО-А'!$F$9</f>
        <v>1950.89</v>
      </c>
      <c r="J369" s="117">
        <f>VLOOKUP($A369+ROUND((COLUMN()-2)/24,5),АТС!$A$41:$F$784,6)+'Иные услуги '!$C$5+'РСТ РСО-А'!$L$7+'РСТ РСО-А'!$F$9</f>
        <v>1950.8999999999999</v>
      </c>
      <c r="K369" s="117">
        <f>VLOOKUP($A369+ROUND((COLUMN()-2)/24,5),АТС!$A$41:$F$784,6)+'Иные услуги '!$C$5+'РСТ РСО-А'!$L$7+'РСТ РСО-А'!$F$9</f>
        <v>1951.1899999999998</v>
      </c>
      <c r="L369" s="117">
        <f>VLOOKUP($A369+ROUND((COLUMN()-2)/24,5),АТС!$A$41:$F$784,6)+'Иные услуги '!$C$5+'РСТ РСО-А'!$L$7+'РСТ РСО-А'!$F$9</f>
        <v>1951.25</v>
      </c>
      <c r="M369" s="117">
        <f>VLOOKUP($A369+ROUND((COLUMN()-2)/24,5),АТС!$A$41:$F$784,6)+'Иные услуги '!$C$5+'РСТ РСО-А'!$L$7+'РСТ РСО-А'!$F$9</f>
        <v>1951.25</v>
      </c>
      <c r="N369" s="117">
        <f>VLOOKUP($A369+ROUND((COLUMN()-2)/24,5),АТС!$A$41:$F$784,6)+'Иные услуги '!$C$5+'РСТ РСО-А'!$L$7+'РСТ РСО-А'!$F$9</f>
        <v>1951.26</v>
      </c>
      <c r="O369" s="117">
        <f>VLOOKUP($A369+ROUND((COLUMN()-2)/24,5),АТС!$A$41:$F$784,6)+'Иные услуги '!$C$5+'РСТ РСО-А'!$L$7+'РСТ РСО-А'!$F$9</f>
        <v>1950.99</v>
      </c>
      <c r="P369" s="117">
        <f>VLOOKUP($A369+ROUND((COLUMN()-2)/24,5),АТС!$A$41:$F$784,6)+'Иные услуги '!$C$5+'РСТ РСО-А'!$L$7+'РСТ РСО-А'!$F$9</f>
        <v>1950.97</v>
      </c>
      <c r="Q369" s="117">
        <f>VLOOKUP($A369+ROUND((COLUMN()-2)/24,5),АТС!$A$41:$F$784,6)+'Иные услуги '!$C$5+'РСТ РСО-А'!$L$7+'РСТ РСО-А'!$F$9</f>
        <v>1950.9599999999998</v>
      </c>
      <c r="R369" s="117">
        <f>VLOOKUP($A369+ROUND((COLUMN()-2)/24,5),АТС!$A$41:$F$784,6)+'Иные услуги '!$C$5+'РСТ РСО-А'!$L$7+'РСТ РСО-А'!$F$9</f>
        <v>1950.99</v>
      </c>
      <c r="S369" s="117">
        <f>VLOOKUP($A369+ROUND((COLUMN()-2)/24,5),АТС!$A$41:$F$784,6)+'Иные услуги '!$C$5+'РСТ РСО-А'!$L$7+'РСТ РСО-А'!$F$9</f>
        <v>1951.1499999999999</v>
      </c>
      <c r="T369" s="117">
        <f>VLOOKUP($A369+ROUND((COLUMN()-2)/24,5),АТС!$A$41:$F$784,6)+'Иные услуги '!$C$5+'РСТ РСО-А'!$L$7+'РСТ РСО-А'!$F$9</f>
        <v>1951.2099999999998</v>
      </c>
      <c r="U369" s="117">
        <f>VLOOKUP($A369+ROUND((COLUMN()-2)/24,5),АТС!$A$41:$F$784,6)+'Иные услуги '!$C$5+'РСТ РСО-А'!$L$7+'РСТ РСО-А'!$F$9</f>
        <v>1951.29</v>
      </c>
      <c r="V369" s="117">
        <f>VLOOKUP($A369+ROUND((COLUMN()-2)/24,5),АТС!$A$41:$F$784,6)+'Иные услуги '!$C$5+'РСТ РСО-А'!$L$7+'РСТ РСО-А'!$F$9</f>
        <v>1951.2</v>
      </c>
      <c r="W369" s="117">
        <f>VLOOKUP($A369+ROUND((COLUMN()-2)/24,5),АТС!$A$41:$F$784,6)+'Иные услуги '!$C$5+'РСТ РСО-А'!$L$7+'РСТ РСО-А'!$F$9</f>
        <v>1951.16</v>
      </c>
      <c r="X369" s="117">
        <f>VLOOKUP($A369+ROUND((COLUMN()-2)/24,5),АТС!$A$41:$F$784,6)+'Иные услуги '!$C$5+'РСТ РСО-А'!$L$7+'РСТ РСО-А'!$F$9</f>
        <v>1950.98</v>
      </c>
      <c r="Y369" s="117">
        <f>VLOOKUP($A369+ROUND((COLUMN()-2)/24,5),АТС!$A$41:$F$784,6)+'Иные услуги '!$C$5+'РСТ РСО-А'!$L$7+'РСТ РСО-А'!$F$9</f>
        <v>1950.6</v>
      </c>
    </row>
    <row r="370" spans="1:25" x14ac:dyDescent="0.2">
      <c r="A370" s="66">
        <f t="shared" si="12"/>
        <v>43663</v>
      </c>
      <c r="B370" s="117">
        <f>VLOOKUP($A370+ROUND((COLUMN()-2)/24,5),АТС!$A$41:$F$784,6)+'Иные услуги '!$C$5+'РСТ РСО-А'!$L$7+'РСТ РСО-А'!$F$9</f>
        <v>1951.16</v>
      </c>
      <c r="C370" s="117">
        <f>VLOOKUP($A370+ROUND((COLUMN()-2)/24,5),АТС!$A$41:$F$784,6)+'Иные услуги '!$C$5+'РСТ РСО-А'!$L$7+'РСТ РСО-А'!$F$9</f>
        <v>1951.1200000000001</v>
      </c>
      <c r="D370" s="117">
        <f>VLOOKUP($A370+ROUND((COLUMN()-2)/24,5),АТС!$A$41:$F$784,6)+'Иные услуги '!$C$5+'РСТ РСО-А'!$L$7+'РСТ РСО-А'!$F$9</f>
        <v>1951.08</v>
      </c>
      <c r="E370" s="117">
        <f>VLOOKUP($A370+ROUND((COLUMN()-2)/24,5),АТС!$A$41:$F$784,6)+'Иные услуги '!$C$5+'РСТ РСО-А'!$L$7+'РСТ РСО-А'!$F$9</f>
        <v>1951.07</v>
      </c>
      <c r="F370" s="117">
        <f>VLOOKUP($A370+ROUND((COLUMN()-2)/24,5),АТС!$A$41:$F$784,6)+'Иные услуги '!$C$5+'РСТ РСО-А'!$L$7+'РСТ РСО-А'!$F$9</f>
        <v>1950.99</v>
      </c>
      <c r="G370" s="117">
        <f>VLOOKUP($A370+ROUND((COLUMN()-2)/24,5),АТС!$A$41:$F$784,6)+'Иные услуги '!$C$5+'РСТ РСО-А'!$L$7+'РСТ РСО-А'!$F$9</f>
        <v>1950.91</v>
      </c>
      <c r="H370" s="117">
        <f>VLOOKUP($A370+ROUND((COLUMN()-2)/24,5),АТС!$A$41:$F$784,6)+'Иные услуги '!$C$5+'РСТ РСО-А'!$L$7+'РСТ РСО-А'!$F$9</f>
        <v>1950.75</v>
      </c>
      <c r="I370" s="117">
        <f>VLOOKUP($A370+ROUND((COLUMN()-2)/24,5),АТС!$A$41:$F$784,6)+'Иные услуги '!$C$5+'РСТ РСО-А'!$L$7+'РСТ РСО-А'!$F$9</f>
        <v>1950.51</v>
      </c>
      <c r="J370" s="117">
        <f>VLOOKUP($A370+ROUND((COLUMN()-2)/24,5),АТС!$A$41:$F$784,6)+'Иные услуги '!$C$5+'РСТ РСО-А'!$L$7+'РСТ РСО-А'!$F$9</f>
        <v>1950.85</v>
      </c>
      <c r="K370" s="117">
        <f>VLOOKUP($A370+ROUND((COLUMN()-2)/24,5),АТС!$A$41:$F$784,6)+'Иные услуги '!$C$5+'РСТ РСО-А'!$L$7+'РСТ РСО-А'!$F$9</f>
        <v>1951.2</v>
      </c>
      <c r="L370" s="117">
        <f>VLOOKUP($A370+ROUND((COLUMN()-2)/24,5),АТС!$A$41:$F$784,6)+'Иные услуги '!$C$5+'РСТ РСО-А'!$L$7+'РСТ РСО-А'!$F$9</f>
        <v>1951.24</v>
      </c>
      <c r="M370" s="117">
        <f>VLOOKUP($A370+ROUND((COLUMN()-2)/24,5),АТС!$A$41:$F$784,6)+'Иные услуги '!$C$5+'РСТ РСО-А'!$L$7+'РСТ РСО-А'!$F$9</f>
        <v>1951.25</v>
      </c>
      <c r="N370" s="117">
        <f>VLOOKUP($A370+ROUND((COLUMN()-2)/24,5),АТС!$A$41:$F$784,6)+'Иные услуги '!$C$5+'РСТ РСО-А'!$L$7+'РСТ РСО-А'!$F$9</f>
        <v>1951.23</v>
      </c>
      <c r="O370" s="117">
        <f>VLOOKUP($A370+ROUND((COLUMN()-2)/24,5),АТС!$A$41:$F$784,6)+'Иные услуги '!$C$5+'РСТ РСО-А'!$L$7+'РСТ РСО-А'!$F$9</f>
        <v>1950.9199999999998</v>
      </c>
      <c r="P370" s="117">
        <f>VLOOKUP($A370+ROUND((COLUMN()-2)/24,5),АТС!$A$41:$F$784,6)+'Иные услуги '!$C$5+'РСТ РСО-А'!$L$7+'РСТ РСО-А'!$F$9</f>
        <v>1950.91</v>
      </c>
      <c r="Q370" s="117">
        <f>VLOOKUP($A370+ROUND((COLUMN()-2)/24,5),АТС!$A$41:$F$784,6)+'Иные услуги '!$C$5+'РСТ РСО-А'!$L$7+'РСТ РСО-А'!$F$9</f>
        <v>1950.91</v>
      </c>
      <c r="R370" s="117">
        <f>VLOOKUP($A370+ROUND((COLUMN()-2)/24,5),АТС!$A$41:$F$784,6)+'Иные услуги '!$C$5+'РСТ РСО-А'!$L$7+'РСТ РСО-А'!$F$9</f>
        <v>1950.93</v>
      </c>
      <c r="S370" s="117">
        <f>VLOOKUP($A370+ROUND((COLUMN()-2)/24,5),АТС!$A$41:$F$784,6)+'Иные услуги '!$C$5+'РСТ РСО-А'!$L$7+'РСТ РСО-А'!$F$9</f>
        <v>1950.91</v>
      </c>
      <c r="T370" s="117">
        <f>VLOOKUP($A370+ROUND((COLUMN()-2)/24,5),АТС!$A$41:$F$784,6)+'Иные услуги '!$C$5+'РСТ РСО-А'!$L$7+'РСТ РСО-А'!$F$9</f>
        <v>1951.2099999999998</v>
      </c>
      <c r="U370" s="117">
        <f>VLOOKUP($A370+ROUND((COLUMN()-2)/24,5),АТС!$A$41:$F$784,6)+'Иные услуги '!$C$5+'РСТ РСО-А'!$L$7+'РСТ РСО-А'!$F$9</f>
        <v>1951.26</v>
      </c>
      <c r="V370" s="117">
        <f>VLOOKUP($A370+ROUND((COLUMN()-2)/24,5),АТС!$A$41:$F$784,6)+'Иные услуги '!$C$5+'РСТ РСО-А'!$L$7+'РСТ РСО-А'!$F$9</f>
        <v>1951.1</v>
      </c>
      <c r="W370" s="117">
        <f>VLOOKUP($A370+ROUND((COLUMN()-2)/24,5),АТС!$A$41:$F$784,6)+'Иные услуги '!$C$5+'РСТ РСО-А'!$L$7+'РСТ РСО-А'!$F$9</f>
        <v>1951.08</v>
      </c>
      <c r="X370" s="117">
        <f>VLOOKUP($A370+ROUND((COLUMN()-2)/24,5),АТС!$A$41:$F$784,6)+'Иные услуги '!$C$5+'РСТ РСО-А'!$L$7+'РСТ РСО-А'!$F$9</f>
        <v>1950.9599999999998</v>
      </c>
      <c r="Y370" s="117">
        <f>VLOOKUP($A370+ROUND((COLUMN()-2)/24,5),АТС!$A$41:$F$784,6)+'Иные услуги '!$C$5+'РСТ РСО-А'!$L$7+'РСТ РСО-А'!$F$9</f>
        <v>1950.29</v>
      </c>
    </row>
    <row r="371" spans="1:25" x14ac:dyDescent="0.2">
      <c r="A371" s="66">
        <f t="shared" si="12"/>
        <v>43664</v>
      </c>
      <c r="B371" s="117">
        <f>VLOOKUP($A371+ROUND((COLUMN()-2)/24,5),АТС!$A$41:$F$784,6)+'Иные услуги '!$C$5+'РСТ РСО-А'!$L$7+'РСТ РСО-А'!$F$9</f>
        <v>1951.1499999999999</v>
      </c>
      <c r="C371" s="117">
        <f>VLOOKUP($A371+ROUND((COLUMN()-2)/24,5),АТС!$A$41:$F$784,6)+'Иные услуги '!$C$5+'РСТ РСО-А'!$L$7+'РСТ РСО-А'!$F$9</f>
        <v>1951.14</v>
      </c>
      <c r="D371" s="117">
        <f>VLOOKUP($A371+ROUND((COLUMN()-2)/24,5),АТС!$A$41:$F$784,6)+'Иные услуги '!$C$5+'РСТ РСО-А'!$L$7+'РСТ РСО-А'!$F$9</f>
        <v>1951.1200000000001</v>
      </c>
      <c r="E371" s="117">
        <f>VLOOKUP($A371+ROUND((COLUMN()-2)/24,5),АТС!$A$41:$F$784,6)+'Иные услуги '!$C$5+'РСТ РСО-А'!$L$7+'РСТ РСО-А'!$F$9</f>
        <v>1951.1200000000001</v>
      </c>
      <c r="F371" s="117">
        <f>VLOOKUP($A371+ROUND((COLUMN()-2)/24,5),АТС!$A$41:$F$784,6)+'Иные услуги '!$C$5+'РСТ РСО-А'!$L$7+'РСТ РСО-А'!$F$9</f>
        <v>1951.06</v>
      </c>
      <c r="G371" s="117">
        <f>VLOOKUP($A371+ROUND((COLUMN()-2)/24,5),АТС!$A$41:$F$784,6)+'Иные услуги '!$C$5+'РСТ РСО-А'!$L$7+'РСТ РСО-А'!$F$9</f>
        <v>1950.97</v>
      </c>
      <c r="H371" s="117">
        <f>VLOOKUP($A371+ROUND((COLUMN()-2)/24,5),АТС!$A$41:$F$784,6)+'Иные услуги '!$C$5+'РСТ РСО-А'!$L$7+'РСТ РСО-А'!$F$9</f>
        <v>1950.55</v>
      </c>
      <c r="I371" s="117">
        <f>VLOOKUP($A371+ROUND((COLUMN()-2)/24,5),АТС!$A$41:$F$784,6)+'Иные услуги '!$C$5+'РСТ РСО-А'!$L$7+'РСТ РСО-А'!$F$9</f>
        <v>1950.59</v>
      </c>
      <c r="J371" s="117">
        <f>VLOOKUP($A371+ROUND((COLUMN()-2)/24,5),АТС!$A$41:$F$784,6)+'Иные услуги '!$C$5+'РСТ РСО-А'!$L$7+'РСТ РСО-А'!$F$9</f>
        <v>1950.8</v>
      </c>
      <c r="K371" s="117">
        <f>VLOOKUP($A371+ROUND((COLUMN()-2)/24,5),АТС!$A$41:$F$784,6)+'Иные услуги '!$C$5+'РСТ РСО-А'!$L$7+'РСТ РСО-А'!$F$9</f>
        <v>1951.1699999999998</v>
      </c>
      <c r="L371" s="117">
        <f>VLOOKUP($A371+ROUND((COLUMN()-2)/24,5),АТС!$A$41:$F$784,6)+'Иные услуги '!$C$5+'РСТ РСО-А'!$L$7+'РСТ РСО-А'!$F$9</f>
        <v>1951.1699999999998</v>
      </c>
      <c r="M371" s="117">
        <f>VLOOKUP($A371+ROUND((COLUMN()-2)/24,5),АТС!$A$41:$F$784,6)+'Иные услуги '!$C$5+'РСТ РСО-А'!$L$7+'РСТ РСО-А'!$F$9</f>
        <v>1951.2</v>
      </c>
      <c r="N371" s="117">
        <f>VLOOKUP($A371+ROUND((COLUMN()-2)/24,5),АТС!$A$41:$F$784,6)+'Иные услуги '!$C$5+'РСТ РСО-А'!$L$7+'РСТ РСО-А'!$F$9</f>
        <v>1951.2099999999998</v>
      </c>
      <c r="O371" s="117">
        <f>VLOOKUP($A371+ROUND((COLUMN()-2)/24,5),АТС!$A$41:$F$784,6)+'Иные услуги '!$C$5+'РСТ РСО-А'!$L$7+'РСТ РСО-А'!$F$9</f>
        <v>1950.85</v>
      </c>
      <c r="P371" s="117">
        <f>VLOOKUP($A371+ROUND((COLUMN()-2)/24,5),АТС!$A$41:$F$784,6)+'Иные услуги '!$C$5+'РСТ РСО-А'!$L$7+'РСТ РСО-А'!$F$9</f>
        <v>1950.84</v>
      </c>
      <c r="Q371" s="117">
        <f>VLOOKUP($A371+ROUND((COLUMN()-2)/24,5),АТС!$A$41:$F$784,6)+'Иные услуги '!$C$5+'РСТ РСО-А'!$L$7+'РСТ РСО-А'!$F$9</f>
        <v>1950.84</v>
      </c>
      <c r="R371" s="117">
        <f>VLOOKUP($A371+ROUND((COLUMN()-2)/24,5),АТС!$A$41:$F$784,6)+'Иные услуги '!$C$5+'РСТ РСО-А'!$L$7+'РСТ РСО-А'!$F$9</f>
        <v>1950.81</v>
      </c>
      <c r="S371" s="117">
        <f>VLOOKUP($A371+ROUND((COLUMN()-2)/24,5),АТС!$A$41:$F$784,6)+'Иные услуги '!$C$5+'РСТ РСО-А'!$L$7+'РСТ РСО-А'!$F$9</f>
        <v>1950.81</v>
      </c>
      <c r="T371" s="117">
        <f>VLOOKUP($A371+ROUND((COLUMN()-2)/24,5),АТС!$A$41:$F$784,6)+'Иные услуги '!$C$5+'РСТ РСО-А'!$L$7+'РСТ РСО-А'!$F$9</f>
        <v>1951.1</v>
      </c>
      <c r="U371" s="117">
        <f>VLOOKUP($A371+ROUND((COLUMN()-2)/24,5),АТС!$A$41:$F$784,6)+'Иные услуги '!$C$5+'РСТ РСО-А'!$L$7+'РСТ РСО-А'!$F$9</f>
        <v>1951.2099999999998</v>
      </c>
      <c r="V371" s="117">
        <f>VLOOKUP($A371+ROUND((COLUMN()-2)/24,5),АТС!$A$41:$F$784,6)+'Иные услуги '!$C$5+'РСТ РСО-А'!$L$7+'РСТ РСО-А'!$F$9</f>
        <v>1951.04</v>
      </c>
      <c r="W371" s="117">
        <f>VLOOKUP($A371+ROUND((COLUMN()-2)/24,5),АТС!$A$41:$F$784,6)+'Иные услуги '!$C$5+'РСТ РСО-А'!$L$7+'РСТ РСО-А'!$F$9</f>
        <v>1951</v>
      </c>
      <c r="X371" s="117">
        <f>VLOOKUP($A371+ROUND((COLUMN()-2)/24,5),АТС!$A$41:$F$784,6)+'Иные услуги '!$C$5+'РСТ РСО-А'!$L$7+'РСТ РСО-А'!$F$9</f>
        <v>1950.8700000000001</v>
      </c>
      <c r="Y371" s="117">
        <f>VLOOKUP($A371+ROUND((COLUMN()-2)/24,5),АТС!$A$41:$F$784,6)+'Иные услуги '!$C$5+'РСТ РСО-А'!$L$7+'РСТ РСО-А'!$F$9</f>
        <v>1950.09</v>
      </c>
    </row>
    <row r="372" spans="1:25" x14ac:dyDescent="0.2">
      <c r="A372" s="66">
        <f t="shared" si="12"/>
        <v>43665</v>
      </c>
      <c r="B372" s="117">
        <f>VLOOKUP($A372+ROUND((COLUMN()-2)/24,5),АТС!$A$41:$F$784,6)+'Иные услуги '!$C$5+'РСТ РСО-А'!$L$7+'РСТ РСО-А'!$F$9</f>
        <v>1950.86</v>
      </c>
      <c r="C372" s="117">
        <f>VLOOKUP($A372+ROUND((COLUMN()-2)/24,5),АТС!$A$41:$F$784,6)+'Иные услуги '!$C$5+'РСТ РСО-А'!$L$7+'РСТ РСО-А'!$F$9</f>
        <v>1950.91</v>
      </c>
      <c r="D372" s="117">
        <f>VLOOKUP($A372+ROUND((COLUMN()-2)/24,5),АТС!$A$41:$F$784,6)+'Иные услуги '!$C$5+'РСТ РСО-А'!$L$7+'РСТ РСО-А'!$F$9</f>
        <v>1950.8999999999999</v>
      </c>
      <c r="E372" s="117">
        <f>VLOOKUP($A372+ROUND((COLUMN()-2)/24,5),АТС!$A$41:$F$784,6)+'Иные услуги '!$C$5+'РСТ РСО-А'!$L$7+'РСТ РСО-А'!$F$9</f>
        <v>1950.89</v>
      </c>
      <c r="F372" s="117">
        <f>VLOOKUP($A372+ROUND((COLUMN()-2)/24,5),АТС!$A$41:$F$784,6)+'Иные услуги '!$C$5+'РСТ РСО-А'!$L$7+'РСТ РСО-А'!$F$9</f>
        <v>1950.85</v>
      </c>
      <c r="G372" s="117">
        <f>VLOOKUP($A372+ROUND((COLUMN()-2)/24,5),АТС!$A$41:$F$784,6)+'Иные услуги '!$C$5+'РСТ РСО-А'!$L$7+'РСТ РСО-А'!$F$9</f>
        <v>1950.9599999999998</v>
      </c>
      <c r="H372" s="117">
        <f>VLOOKUP($A372+ROUND((COLUMN()-2)/24,5),АТС!$A$41:$F$784,6)+'Иные услуги '!$C$5+'РСТ РСО-А'!$L$7+'РСТ РСО-А'!$F$9</f>
        <v>1950.55</v>
      </c>
      <c r="I372" s="117">
        <f>VLOOKUP($A372+ROUND((COLUMN()-2)/24,5),АТС!$A$41:$F$784,6)+'Иные услуги '!$C$5+'РСТ РСО-А'!$L$7+'РСТ РСО-А'!$F$9</f>
        <v>1950.3799999999999</v>
      </c>
      <c r="J372" s="117">
        <f>VLOOKUP($A372+ROUND((COLUMN()-2)/24,5),АТС!$A$41:$F$784,6)+'Иные услуги '!$C$5+'РСТ РСО-А'!$L$7+'РСТ РСО-А'!$F$9</f>
        <v>1950.6200000000001</v>
      </c>
      <c r="K372" s="117">
        <f>VLOOKUP($A372+ROUND((COLUMN()-2)/24,5),АТС!$A$41:$F$784,6)+'Иные услуги '!$C$5+'РСТ РСО-А'!$L$7+'РСТ РСО-А'!$F$9</f>
        <v>1951.05</v>
      </c>
      <c r="L372" s="117">
        <f>VLOOKUP($A372+ROUND((COLUMN()-2)/24,5),АТС!$A$41:$F$784,6)+'Иные услуги '!$C$5+'РСТ РСО-А'!$L$7+'РСТ РСО-А'!$F$9</f>
        <v>1951.09</v>
      </c>
      <c r="M372" s="117">
        <f>VLOOKUP($A372+ROUND((COLUMN()-2)/24,5),АТС!$A$41:$F$784,6)+'Иные услуги '!$C$5+'РСТ РСО-А'!$L$7+'РСТ РСО-А'!$F$9</f>
        <v>1951.09</v>
      </c>
      <c r="N372" s="117">
        <f>VLOOKUP($A372+ROUND((COLUMN()-2)/24,5),АТС!$A$41:$F$784,6)+'Иные услуги '!$C$5+'РСТ РСО-А'!$L$7+'РСТ РСО-А'!$F$9</f>
        <v>1951.07</v>
      </c>
      <c r="O372" s="117">
        <f>VLOOKUP($A372+ROUND((COLUMN()-2)/24,5),АТС!$A$41:$F$784,6)+'Иные услуги '!$C$5+'РСТ РСО-А'!$L$7+'РСТ РСО-А'!$F$9</f>
        <v>1950.6699999999998</v>
      </c>
      <c r="P372" s="117">
        <f>VLOOKUP($A372+ROUND((COLUMN()-2)/24,5),АТС!$A$41:$F$784,6)+'Иные услуги '!$C$5+'РСТ РСО-А'!$L$7+'РСТ РСО-А'!$F$9</f>
        <v>1950.6299999999999</v>
      </c>
      <c r="Q372" s="117">
        <f>VLOOKUP($A372+ROUND((COLUMN()-2)/24,5),АТС!$A$41:$F$784,6)+'Иные услуги '!$C$5+'РСТ РСО-А'!$L$7+'РСТ РСО-А'!$F$9</f>
        <v>1950.52</v>
      </c>
      <c r="R372" s="117">
        <f>VLOOKUP($A372+ROUND((COLUMN()-2)/24,5),АТС!$A$41:$F$784,6)+'Иные услуги '!$C$5+'РСТ РСО-А'!$L$7+'РСТ РСО-А'!$F$9</f>
        <v>1950.6200000000001</v>
      </c>
      <c r="S372" s="117">
        <f>VLOOKUP($A372+ROUND((COLUMN()-2)/24,5),АТС!$A$41:$F$784,6)+'Иные услуги '!$C$5+'РСТ РСО-А'!$L$7+'РСТ РСО-А'!$F$9</f>
        <v>1950.8700000000001</v>
      </c>
      <c r="T372" s="117">
        <f>VLOOKUP($A372+ROUND((COLUMN()-2)/24,5),АТС!$A$41:$F$784,6)+'Иные услуги '!$C$5+'РСТ РСО-А'!$L$7+'РСТ РСО-А'!$F$9</f>
        <v>1951</v>
      </c>
      <c r="U372" s="117">
        <f>VLOOKUP($A372+ROUND((COLUMN()-2)/24,5),АТС!$A$41:$F$784,6)+'Иные услуги '!$C$5+'РСТ РСО-А'!$L$7+'РСТ РСО-А'!$F$9</f>
        <v>1951.11</v>
      </c>
      <c r="V372" s="117">
        <f>VLOOKUP($A372+ROUND((COLUMN()-2)/24,5),АТС!$A$41:$F$784,6)+'Иные услуги '!$C$5+'РСТ РСО-А'!$L$7+'РСТ РСО-А'!$F$9</f>
        <v>1950.95</v>
      </c>
      <c r="W372" s="117">
        <f>VLOOKUP($A372+ROUND((COLUMN()-2)/24,5),АТС!$A$41:$F$784,6)+'Иные услуги '!$C$5+'РСТ РСО-А'!$L$7+'РСТ РСО-А'!$F$9</f>
        <v>1950.83</v>
      </c>
      <c r="X372" s="117">
        <f>VLOOKUP($A372+ROUND((COLUMN()-2)/24,5),АТС!$A$41:$F$784,6)+'Иные услуги '!$C$5+'РСТ РСО-А'!$L$7+'РСТ РСО-А'!$F$9</f>
        <v>1950.54</v>
      </c>
      <c r="Y372" s="117">
        <f>VLOOKUP($A372+ROUND((COLUMN()-2)/24,5),АТС!$A$41:$F$784,6)+'Иные услуги '!$C$5+'РСТ РСО-А'!$L$7+'РСТ РСО-А'!$F$9</f>
        <v>1950.04</v>
      </c>
    </row>
    <row r="373" spans="1:25" x14ac:dyDescent="0.2">
      <c r="A373" s="66">
        <f t="shared" si="12"/>
        <v>43666</v>
      </c>
      <c r="B373" s="117">
        <f>VLOOKUP($A373+ROUND((COLUMN()-2)/24,5),АТС!$A$41:$F$784,6)+'Иные услуги '!$C$5+'РСТ РСО-А'!$L$7+'РСТ РСО-А'!$F$9</f>
        <v>1950.81</v>
      </c>
      <c r="C373" s="117">
        <f>VLOOKUP($A373+ROUND((COLUMN()-2)/24,5),АТС!$A$41:$F$784,6)+'Иные услуги '!$C$5+'РСТ РСО-А'!$L$7+'РСТ РСО-А'!$F$9</f>
        <v>1950.7</v>
      </c>
      <c r="D373" s="117">
        <f>VLOOKUP($A373+ROUND((COLUMN()-2)/24,5),АТС!$A$41:$F$784,6)+'Иные услуги '!$C$5+'РСТ РСО-А'!$L$7+'РСТ РСО-А'!$F$9</f>
        <v>1950.6899999999998</v>
      </c>
      <c r="E373" s="117">
        <f>VLOOKUP($A373+ROUND((COLUMN()-2)/24,5),АТС!$A$41:$F$784,6)+'Иные услуги '!$C$5+'РСТ РСО-А'!$L$7+'РСТ РСО-А'!$F$9</f>
        <v>1950.6499999999999</v>
      </c>
      <c r="F373" s="117">
        <f>VLOOKUP($A373+ROUND((COLUMN()-2)/24,5),АТС!$A$41:$F$784,6)+'Иные услуги '!$C$5+'РСТ РСО-А'!$L$7+'РСТ РСО-А'!$F$9</f>
        <v>1950.76</v>
      </c>
      <c r="G373" s="117">
        <f>VLOOKUP($A373+ROUND((COLUMN()-2)/24,5),АТС!$A$41:$F$784,6)+'Иные услуги '!$C$5+'РСТ РСО-А'!$L$7+'РСТ РСО-А'!$F$9</f>
        <v>1950.7099999999998</v>
      </c>
      <c r="H373" s="117">
        <f>VLOOKUP($A373+ROUND((COLUMN()-2)/24,5),АТС!$A$41:$F$784,6)+'Иные услуги '!$C$5+'РСТ РСО-А'!$L$7+'РСТ РСО-А'!$F$9</f>
        <v>1950.01</v>
      </c>
      <c r="I373" s="117">
        <f>VLOOKUP($A373+ROUND((COLUMN()-2)/24,5),АТС!$A$41:$F$784,6)+'Иные услуги '!$C$5+'РСТ РСО-А'!$L$7+'РСТ РСО-А'!$F$9</f>
        <v>1950.1899999999998</v>
      </c>
      <c r="J373" s="117">
        <f>VLOOKUP($A373+ROUND((COLUMN()-2)/24,5),АТС!$A$41:$F$784,6)+'Иные услуги '!$C$5+'РСТ РСО-А'!$L$7+'РСТ РСО-А'!$F$9</f>
        <v>1950.64</v>
      </c>
      <c r="K373" s="117">
        <f>VLOOKUP($A373+ROUND((COLUMN()-2)/24,5),АТС!$A$41:$F$784,6)+'Иные услуги '!$C$5+'РСТ РСО-А'!$L$7+'РСТ РСО-А'!$F$9</f>
        <v>1950.93</v>
      </c>
      <c r="L373" s="117">
        <f>VLOOKUP($A373+ROUND((COLUMN()-2)/24,5),АТС!$A$41:$F$784,6)+'Иные услуги '!$C$5+'РСТ РСО-А'!$L$7+'РСТ РСО-А'!$F$9</f>
        <v>1950.9599999999998</v>
      </c>
      <c r="M373" s="117">
        <f>VLOOKUP($A373+ROUND((COLUMN()-2)/24,5),АТС!$A$41:$F$784,6)+'Иные услуги '!$C$5+'РСТ РСО-А'!$L$7+'РСТ РСО-А'!$F$9</f>
        <v>1950.97</v>
      </c>
      <c r="N373" s="117">
        <f>VLOOKUP($A373+ROUND((COLUMN()-2)/24,5),АТС!$A$41:$F$784,6)+'Иные услуги '!$C$5+'РСТ РСО-А'!$L$7+'РСТ РСО-А'!$F$9</f>
        <v>1950.9199999999998</v>
      </c>
      <c r="O373" s="117">
        <f>VLOOKUP($A373+ROUND((COLUMN()-2)/24,5),АТС!$A$41:$F$784,6)+'Иные услуги '!$C$5+'РСТ РСО-А'!$L$7+'РСТ РСО-А'!$F$9</f>
        <v>1950.78</v>
      </c>
      <c r="P373" s="117">
        <f>VLOOKUP($A373+ROUND((COLUMN()-2)/24,5),АТС!$A$41:$F$784,6)+'Иные услуги '!$C$5+'РСТ РСО-А'!$L$7+'РСТ РСО-А'!$F$9</f>
        <v>1950.8</v>
      </c>
      <c r="Q373" s="117">
        <f>VLOOKUP($A373+ROUND((COLUMN()-2)/24,5),АТС!$A$41:$F$784,6)+'Иные услуги '!$C$5+'РСТ РСО-А'!$L$7+'РСТ РСО-А'!$F$9</f>
        <v>1950.78</v>
      </c>
      <c r="R373" s="117">
        <f>VLOOKUP($A373+ROUND((COLUMN()-2)/24,5),АТС!$A$41:$F$784,6)+'Иные услуги '!$C$5+'РСТ РСО-А'!$L$7+'РСТ РСО-А'!$F$9</f>
        <v>1950.8</v>
      </c>
      <c r="S373" s="117">
        <f>VLOOKUP($A373+ROUND((COLUMN()-2)/24,5),АТС!$A$41:$F$784,6)+'Иные услуги '!$C$5+'РСТ РСО-А'!$L$7+'РСТ РСО-А'!$F$9</f>
        <v>1950.75</v>
      </c>
      <c r="T373" s="117">
        <f>VLOOKUP($A373+ROUND((COLUMN()-2)/24,5),АТС!$A$41:$F$784,6)+'Иные услуги '!$C$5+'РСТ РСО-А'!$L$7+'РСТ РСО-А'!$F$9</f>
        <v>1950.86</v>
      </c>
      <c r="U373" s="117">
        <f>VLOOKUP($A373+ROUND((COLUMN()-2)/24,5),АТС!$A$41:$F$784,6)+'Иные услуги '!$C$5+'РСТ РСО-А'!$L$7+'РСТ РСО-А'!$F$9</f>
        <v>1951.02</v>
      </c>
      <c r="V373" s="117">
        <f>VLOOKUP($A373+ROUND((COLUMN()-2)/24,5),АТС!$A$41:$F$784,6)+'Иные услуги '!$C$5+'РСТ РСО-А'!$L$7+'РСТ РСО-А'!$F$9</f>
        <v>1950.84</v>
      </c>
      <c r="W373" s="117">
        <f>VLOOKUP($A373+ROUND((COLUMN()-2)/24,5),АТС!$A$41:$F$784,6)+'Иные услуги '!$C$5+'РСТ РСО-А'!$L$7+'РСТ РСО-А'!$F$9</f>
        <v>1950.7</v>
      </c>
      <c r="X373" s="117">
        <f>VLOOKUP($A373+ROUND((COLUMN()-2)/24,5),АТС!$A$41:$F$784,6)+'Иные услуги '!$C$5+'РСТ РСО-А'!$L$7+'РСТ РСО-А'!$F$9</f>
        <v>1950.4399999999998</v>
      </c>
      <c r="Y373" s="117">
        <f>VLOOKUP($A373+ROUND((COLUMN()-2)/24,5),АТС!$A$41:$F$784,6)+'Иные услуги '!$C$5+'РСТ РСО-А'!$L$7+'РСТ РСО-А'!$F$9</f>
        <v>1949.75</v>
      </c>
    </row>
    <row r="374" spans="1:25" x14ac:dyDescent="0.2">
      <c r="A374" s="66">
        <f t="shared" si="12"/>
        <v>43667</v>
      </c>
      <c r="B374" s="117">
        <f>VLOOKUP($A374+ROUND((COLUMN()-2)/24,5),АТС!$A$41:$F$784,6)+'Иные услуги '!$C$5+'РСТ РСО-А'!$L$7+'РСТ РСО-А'!$F$9</f>
        <v>1950.77</v>
      </c>
      <c r="C374" s="117">
        <f>VLOOKUP($A374+ROUND((COLUMN()-2)/24,5),АТС!$A$41:$F$784,6)+'Иные услуги '!$C$5+'РСТ РСО-А'!$L$7+'РСТ РСО-А'!$F$9</f>
        <v>1950.72</v>
      </c>
      <c r="D374" s="117">
        <f>VLOOKUP($A374+ROUND((COLUMN()-2)/24,5),АТС!$A$41:$F$784,6)+'Иные услуги '!$C$5+'РСТ РСО-А'!$L$7+'РСТ РСО-А'!$F$9</f>
        <v>1950.72</v>
      </c>
      <c r="E374" s="117">
        <f>VLOOKUP($A374+ROUND((COLUMN()-2)/24,5),АТС!$A$41:$F$784,6)+'Иные услуги '!$C$5+'РСТ РСО-А'!$L$7+'РСТ РСО-А'!$F$9</f>
        <v>1950.7</v>
      </c>
      <c r="F374" s="117">
        <f>VLOOKUP($A374+ROUND((COLUMN()-2)/24,5),АТС!$A$41:$F$784,6)+'Иные услуги '!$C$5+'РСТ РСО-А'!$L$7+'РСТ РСО-А'!$F$9</f>
        <v>1950.72</v>
      </c>
      <c r="G374" s="117">
        <f>VLOOKUP($A374+ROUND((COLUMN()-2)/24,5),АТС!$A$41:$F$784,6)+'Иные услуги '!$C$5+'РСТ РСО-А'!$L$7+'РСТ РСО-А'!$F$9</f>
        <v>1950.64</v>
      </c>
      <c r="H374" s="117">
        <f>VLOOKUP($A374+ROUND((COLUMN()-2)/24,5),АТС!$A$41:$F$784,6)+'Иные услуги '!$C$5+'РСТ РСО-А'!$L$7+'РСТ РСО-А'!$F$9</f>
        <v>1950.24</v>
      </c>
      <c r="I374" s="117">
        <f>VLOOKUP($A374+ROUND((COLUMN()-2)/24,5),АТС!$A$41:$F$784,6)+'Иные услуги '!$C$5+'РСТ РСО-А'!$L$7+'РСТ РСО-А'!$F$9</f>
        <v>1950.49</v>
      </c>
      <c r="J374" s="117">
        <f>VLOOKUP($A374+ROUND((COLUMN()-2)/24,5),АТС!$A$41:$F$784,6)+'Иные услуги '!$C$5+'РСТ РСО-А'!$L$7+'РСТ РСО-А'!$F$9</f>
        <v>1950.61</v>
      </c>
      <c r="K374" s="117">
        <f>VLOOKUP($A374+ROUND((COLUMN()-2)/24,5),АТС!$A$41:$F$784,6)+'Иные услуги '!$C$5+'РСТ РСО-А'!$L$7+'РСТ РСО-А'!$F$9</f>
        <v>1950.83</v>
      </c>
      <c r="L374" s="117">
        <f>VLOOKUP($A374+ROUND((COLUMN()-2)/24,5),АТС!$A$41:$F$784,6)+'Иные услуги '!$C$5+'РСТ РСО-А'!$L$7+'РСТ РСО-А'!$F$9</f>
        <v>1950.9599999999998</v>
      </c>
      <c r="M374" s="117">
        <f>VLOOKUP($A374+ROUND((COLUMN()-2)/24,5),АТС!$A$41:$F$784,6)+'Иные услуги '!$C$5+'РСТ РСО-А'!$L$7+'РСТ РСО-А'!$F$9</f>
        <v>1951.01</v>
      </c>
      <c r="N374" s="117">
        <f>VLOOKUP($A374+ROUND((COLUMN()-2)/24,5),АТС!$A$41:$F$784,6)+'Иные услуги '!$C$5+'РСТ РСО-А'!$L$7+'РСТ РСО-А'!$F$9</f>
        <v>1951</v>
      </c>
      <c r="O374" s="117">
        <f>VLOOKUP($A374+ROUND((COLUMN()-2)/24,5),АТС!$A$41:$F$784,6)+'Иные услуги '!$C$5+'РСТ РСО-А'!$L$7+'РСТ РСО-А'!$F$9</f>
        <v>1950.8700000000001</v>
      </c>
      <c r="P374" s="117">
        <f>VLOOKUP($A374+ROUND((COLUMN()-2)/24,5),АТС!$A$41:$F$784,6)+'Иные услуги '!$C$5+'РСТ РСО-А'!$L$7+'РСТ РСО-А'!$F$9</f>
        <v>1950.86</v>
      </c>
      <c r="Q374" s="117">
        <f>VLOOKUP($A374+ROUND((COLUMN()-2)/24,5),АТС!$A$41:$F$784,6)+'Иные услуги '!$C$5+'РСТ РСО-А'!$L$7+'РСТ РСО-А'!$F$9</f>
        <v>1950.8700000000001</v>
      </c>
      <c r="R374" s="117">
        <f>VLOOKUP($A374+ROUND((COLUMN()-2)/24,5),АТС!$A$41:$F$784,6)+'Иные услуги '!$C$5+'РСТ РСО-А'!$L$7+'РСТ РСО-А'!$F$9</f>
        <v>1950.84</v>
      </c>
      <c r="S374" s="117">
        <f>VLOOKUP($A374+ROUND((COLUMN()-2)/24,5),АТС!$A$41:$F$784,6)+'Иные услуги '!$C$5+'РСТ РСО-А'!$L$7+'РСТ РСО-А'!$F$9</f>
        <v>1950.83</v>
      </c>
      <c r="T374" s="117">
        <f>VLOOKUP($A374+ROUND((COLUMN()-2)/24,5),АТС!$A$41:$F$784,6)+'Иные услуги '!$C$5+'РСТ РСО-А'!$L$7+'РСТ РСО-А'!$F$9</f>
        <v>1950.9399999999998</v>
      </c>
      <c r="U374" s="117">
        <f>VLOOKUP($A374+ROUND((COLUMN()-2)/24,5),АТС!$A$41:$F$784,6)+'Иные услуги '!$C$5+'РСТ РСО-А'!$L$7+'РСТ РСО-А'!$F$9</f>
        <v>1951.02</v>
      </c>
      <c r="V374" s="117">
        <f>VLOOKUP($A374+ROUND((COLUMN()-2)/24,5),АТС!$A$41:$F$784,6)+'Иные услуги '!$C$5+'РСТ РСО-А'!$L$7+'РСТ РСО-А'!$F$9</f>
        <v>1950.8799999999999</v>
      </c>
      <c r="W374" s="117">
        <f>VLOOKUP($A374+ROUND((COLUMN()-2)/24,5),АТС!$A$41:$F$784,6)+'Иные услуги '!$C$5+'РСТ РСО-А'!$L$7+'РСТ РСО-А'!$F$9</f>
        <v>1950.79</v>
      </c>
      <c r="X374" s="117">
        <f>VLOOKUP($A374+ROUND((COLUMN()-2)/24,5),АТС!$A$41:$F$784,6)+'Иные услуги '!$C$5+'РСТ РСО-А'!$L$7+'РСТ РСО-А'!$F$9</f>
        <v>1950.49</v>
      </c>
      <c r="Y374" s="117">
        <f>VLOOKUP($A374+ROUND((COLUMN()-2)/24,5),АТС!$A$41:$F$784,6)+'Иные услуги '!$C$5+'РСТ РСО-А'!$L$7+'РСТ РСО-А'!$F$9</f>
        <v>1949.47</v>
      </c>
    </row>
    <row r="375" spans="1:25" x14ac:dyDescent="0.2">
      <c r="A375" s="66">
        <f t="shared" si="12"/>
        <v>43668</v>
      </c>
      <c r="B375" s="117">
        <f>VLOOKUP($A375+ROUND((COLUMN()-2)/24,5),АТС!$A$41:$F$784,6)+'Иные услуги '!$C$5+'РСТ РСО-А'!$L$7+'РСТ РСО-А'!$F$9</f>
        <v>1950.85</v>
      </c>
      <c r="C375" s="117">
        <f>VLOOKUP($A375+ROUND((COLUMN()-2)/24,5),АТС!$A$41:$F$784,6)+'Иные услуги '!$C$5+'РСТ РСО-А'!$L$7+'РСТ РСО-А'!$F$9</f>
        <v>1950.72</v>
      </c>
      <c r="D375" s="117">
        <f>VLOOKUP($A375+ROUND((COLUMN()-2)/24,5),АТС!$A$41:$F$784,6)+'Иные услуги '!$C$5+'РСТ РСО-А'!$L$7+'РСТ РСО-А'!$F$9</f>
        <v>1950.6699999999998</v>
      </c>
      <c r="E375" s="117">
        <f>VLOOKUP($A375+ROUND((COLUMN()-2)/24,5),АТС!$A$41:$F$784,6)+'Иные услуги '!$C$5+'РСТ РСО-А'!$L$7+'РСТ РСО-А'!$F$9</f>
        <v>1950.66</v>
      </c>
      <c r="F375" s="117">
        <f>VLOOKUP($A375+ROUND((COLUMN()-2)/24,5),АТС!$A$41:$F$784,6)+'Иные услуги '!$C$5+'РСТ РСО-А'!$L$7+'РСТ РСО-А'!$F$9</f>
        <v>1950.72</v>
      </c>
      <c r="G375" s="117">
        <f>VLOOKUP($A375+ROUND((COLUMN()-2)/24,5),АТС!$A$41:$F$784,6)+'Иные услуги '!$C$5+'РСТ РСО-А'!$L$7+'РСТ РСО-А'!$F$9</f>
        <v>1950.72</v>
      </c>
      <c r="H375" s="117">
        <f>VLOOKUP($A375+ROUND((COLUMN()-2)/24,5),АТС!$A$41:$F$784,6)+'Иные услуги '!$C$5+'РСТ РСО-А'!$L$7+'РСТ РСО-А'!$F$9</f>
        <v>1950.54</v>
      </c>
      <c r="I375" s="117">
        <f>VLOOKUP($A375+ROUND((COLUMN()-2)/24,5),АТС!$A$41:$F$784,6)+'Иные услуги '!$C$5+'РСТ РСО-А'!$L$7+'РСТ РСО-А'!$F$9</f>
        <v>1950.59</v>
      </c>
      <c r="J375" s="117">
        <f>VLOOKUP($A375+ROUND((COLUMN()-2)/24,5),АТС!$A$41:$F$784,6)+'Иные услуги '!$C$5+'РСТ РСО-А'!$L$7+'РСТ РСО-А'!$F$9</f>
        <v>1950.83</v>
      </c>
      <c r="K375" s="117">
        <f>VLOOKUP($A375+ROUND((COLUMN()-2)/24,5),АТС!$A$41:$F$784,6)+'Иные услуги '!$C$5+'РСТ РСО-А'!$L$7+'РСТ РСО-А'!$F$9</f>
        <v>1951.1200000000001</v>
      </c>
      <c r="L375" s="117">
        <f>VLOOKUP($A375+ROUND((COLUMN()-2)/24,5),АТС!$A$41:$F$784,6)+'Иные услуги '!$C$5+'РСТ РСО-А'!$L$7+'РСТ РСО-А'!$F$9</f>
        <v>1951.1899999999998</v>
      </c>
      <c r="M375" s="117">
        <f>VLOOKUP($A375+ROUND((COLUMN()-2)/24,5),АТС!$A$41:$F$784,6)+'Иные услуги '!$C$5+'РСТ РСО-А'!$L$7+'РСТ РСО-А'!$F$9</f>
        <v>1951.2</v>
      </c>
      <c r="N375" s="117">
        <f>VLOOKUP($A375+ROUND((COLUMN()-2)/24,5),АТС!$A$41:$F$784,6)+'Иные услуги '!$C$5+'РСТ РСО-А'!$L$7+'РСТ РСО-А'!$F$9</f>
        <v>1951.18</v>
      </c>
      <c r="O375" s="117">
        <f>VLOOKUP($A375+ROUND((COLUMN()-2)/24,5),АТС!$A$41:$F$784,6)+'Иные услуги '!$C$5+'РСТ РСО-А'!$L$7+'РСТ РСО-А'!$F$9</f>
        <v>1950.93</v>
      </c>
      <c r="P375" s="117">
        <f>VLOOKUP($A375+ROUND((COLUMN()-2)/24,5),АТС!$A$41:$F$784,6)+'Иные услуги '!$C$5+'РСТ РСО-А'!$L$7+'РСТ РСО-А'!$F$9</f>
        <v>1950.9199999999998</v>
      </c>
      <c r="Q375" s="117">
        <f>VLOOKUP($A375+ROUND((COLUMN()-2)/24,5),АТС!$A$41:$F$784,6)+'Иные услуги '!$C$5+'РСТ РСО-А'!$L$7+'РСТ РСО-А'!$F$9</f>
        <v>1950.9199999999998</v>
      </c>
      <c r="R375" s="117">
        <f>VLOOKUP($A375+ROUND((COLUMN()-2)/24,5),АТС!$A$41:$F$784,6)+'Иные услуги '!$C$5+'РСТ РСО-А'!$L$7+'РСТ РСО-А'!$F$9</f>
        <v>1950.8999999999999</v>
      </c>
      <c r="S375" s="117">
        <f>VLOOKUP($A375+ROUND((COLUMN()-2)/24,5),АТС!$A$41:$F$784,6)+'Иные услуги '!$C$5+'РСТ РСО-А'!$L$7+'РСТ РСО-А'!$F$9</f>
        <v>1951.05</v>
      </c>
      <c r="T375" s="117">
        <f>VLOOKUP($A375+ROUND((COLUMN()-2)/24,5),АТС!$A$41:$F$784,6)+'Иные услуги '!$C$5+'РСТ РСО-А'!$L$7+'РСТ РСО-А'!$F$9</f>
        <v>1951.1200000000001</v>
      </c>
      <c r="U375" s="117">
        <f>VLOOKUP($A375+ROUND((COLUMN()-2)/24,5),АТС!$A$41:$F$784,6)+'Иные услуги '!$C$5+'РСТ РСО-А'!$L$7+'РСТ РСО-А'!$F$9</f>
        <v>1951.25</v>
      </c>
      <c r="V375" s="117">
        <f>VLOOKUP($A375+ROUND((COLUMN()-2)/24,5),АТС!$A$41:$F$784,6)+'Иные услуги '!$C$5+'РСТ РСО-А'!$L$7+'РСТ РСО-А'!$F$9</f>
        <v>1950.97</v>
      </c>
      <c r="W375" s="117">
        <f>VLOOKUP($A375+ROUND((COLUMN()-2)/24,5),АТС!$A$41:$F$784,6)+'Иные услуги '!$C$5+'РСТ РСО-А'!$L$7+'РСТ РСО-А'!$F$9</f>
        <v>1950.93</v>
      </c>
      <c r="X375" s="117">
        <f>VLOOKUP($A375+ROUND((COLUMN()-2)/24,5),АТС!$A$41:$F$784,6)+'Иные услуги '!$C$5+'РСТ РСО-А'!$L$7+'РСТ РСО-А'!$F$9</f>
        <v>1950.56</v>
      </c>
      <c r="Y375" s="117">
        <f>VLOOKUP($A375+ROUND((COLUMN()-2)/24,5),АТС!$A$41:$F$784,6)+'Иные услуги '!$C$5+'РСТ РСО-А'!$L$7+'РСТ РСО-А'!$F$9</f>
        <v>1949.95</v>
      </c>
    </row>
    <row r="376" spans="1:25" x14ac:dyDescent="0.2">
      <c r="A376" s="66">
        <f t="shared" si="12"/>
        <v>43669</v>
      </c>
      <c r="B376" s="117">
        <f>VLOOKUP($A376+ROUND((COLUMN()-2)/24,5),АТС!$A$41:$F$784,6)+'Иные услуги '!$C$5+'РСТ РСО-А'!$L$7+'РСТ РСО-А'!$F$9</f>
        <v>1950.81</v>
      </c>
      <c r="C376" s="117">
        <f>VLOOKUP($A376+ROUND((COLUMN()-2)/24,5),АТС!$A$41:$F$784,6)+'Иные услуги '!$C$5+'РСТ РСО-А'!$L$7+'РСТ РСО-А'!$F$9</f>
        <v>1950.7099999999998</v>
      </c>
      <c r="D376" s="117">
        <f>VLOOKUP($A376+ROUND((COLUMN()-2)/24,5),АТС!$A$41:$F$784,6)+'Иные услуги '!$C$5+'РСТ РСО-А'!$L$7+'РСТ РСО-А'!$F$9</f>
        <v>1950.77</v>
      </c>
      <c r="E376" s="117">
        <f>VLOOKUP($A376+ROUND((COLUMN()-2)/24,5),АТС!$A$41:$F$784,6)+'Иные услуги '!$C$5+'РСТ РСО-А'!$L$7+'РСТ РСО-А'!$F$9</f>
        <v>1950.77</v>
      </c>
      <c r="F376" s="117">
        <f>VLOOKUP($A376+ROUND((COLUMN()-2)/24,5),АТС!$A$41:$F$784,6)+'Иные услуги '!$C$5+'РСТ РСО-А'!$L$7+'РСТ РСО-А'!$F$9</f>
        <v>1950.6499999999999</v>
      </c>
      <c r="G376" s="117">
        <f>VLOOKUP($A376+ROUND((COLUMN()-2)/24,5),АТС!$A$41:$F$784,6)+'Иные услуги '!$C$5+'РСТ РСО-А'!$L$7+'РСТ РСО-А'!$F$9</f>
        <v>1950.59</v>
      </c>
      <c r="H376" s="117">
        <f>VLOOKUP($A376+ROUND((COLUMN()-2)/24,5),АТС!$A$41:$F$784,6)+'Иные услуги '!$C$5+'РСТ РСО-А'!$L$7+'РСТ РСО-А'!$F$9</f>
        <v>1950.4399999999998</v>
      </c>
      <c r="I376" s="117">
        <f>VLOOKUP($A376+ROUND((COLUMN()-2)/24,5),АТС!$A$41:$F$784,6)+'Иные услуги '!$C$5+'РСТ РСО-А'!$L$7+'РСТ РСО-А'!$F$9</f>
        <v>1950.48</v>
      </c>
      <c r="J376" s="117">
        <f>VLOOKUP($A376+ROUND((COLUMN()-2)/24,5),АТС!$A$41:$F$784,6)+'Иные услуги '!$C$5+'РСТ РСО-А'!$L$7+'РСТ РСО-А'!$F$9</f>
        <v>1950.7099999999998</v>
      </c>
      <c r="K376" s="117">
        <f>VLOOKUP($A376+ROUND((COLUMN()-2)/24,5),АТС!$A$41:$F$784,6)+'Иные услуги '!$C$5+'РСТ РСО-А'!$L$7+'РСТ РСО-А'!$F$9</f>
        <v>1951</v>
      </c>
      <c r="L376" s="117">
        <f>VLOOKUP($A376+ROUND((COLUMN()-2)/24,5),АТС!$A$41:$F$784,6)+'Иные услуги '!$C$5+'РСТ РСО-А'!$L$7+'РСТ РСО-А'!$F$9</f>
        <v>1951.09</v>
      </c>
      <c r="M376" s="117">
        <f>VLOOKUP($A376+ROUND((COLUMN()-2)/24,5),АТС!$A$41:$F$784,6)+'Иные услуги '!$C$5+'РСТ РСО-А'!$L$7+'РСТ РСО-А'!$F$9</f>
        <v>1951.1299999999999</v>
      </c>
      <c r="N376" s="117">
        <f>VLOOKUP($A376+ROUND((COLUMN()-2)/24,5),АТС!$A$41:$F$784,6)+'Иные услуги '!$C$5+'РСТ РСО-А'!$L$7+'РСТ РСО-А'!$F$9</f>
        <v>1951.09</v>
      </c>
      <c r="O376" s="117">
        <f>VLOOKUP($A376+ROUND((COLUMN()-2)/24,5),АТС!$A$41:$F$784,6)+'Иные услуги '!$C$5+'РСТ РСО-А'!$L$7+'РСТ РСО-А'!$F$9</f>
        <v>1950.79</v>
      </c>
      <c r="P376" s="117">
        <f>VLOOKUP($A376+ROUND((COLUMN()-2)/24,5),АТС!$A$41:$F$784,6)+'Иные услуги '!$C$5+'РСТ РСО-А'!$L$7+'РСТ РСО-А'!$F$9</f>
        <v>1950.78</v>
      </c>
      <c r="Q376" s="117">
        <f>VLOOKUP($A376+ROUND((COLUMN()-2)/24,5),АТС!$A$41:$F$784,6)+'Иные услуги '!$C$5+'РСТ РСО-А'!$L$7+'РСТ РСО-А'!$F$9</f>
        <v>1950.75</v>
      </c>
      <c r="R376" s="117">
        <f>VLOOKUP($A376+ROUND((COLUMN()-2)/24,5),АТС!$A$41:$F$784,6)+'Иные услуги '!$C$5+'РСТ РСО-А'!$L$7+'РСТ РСО-А'!$F$9</f>
        <v>1950.76</v>
      </c>
      <c r="S376" s="117">
        <f>VLOOKUP($A376+ROUND((COLUMN()-2)/24,5),АТС!$A$41:$F$784,6)+'Иные услуги '!$C$5+'РСТ РСО-А'!$L$7+'РСТ РСО-А'!$F$9</f>
        <v>1950.98</v>
      </c>
      <c r="T376" s="117">
        <f>VLOOKUP($A376+ROUND((COLUMN()-2)/24,5),АТС!$A$41:$F$784,6)+'Иные услуги '!$C$5+'РСТ РСО-А'!$L$7+'РСТ РСО-А'!$F$9</f>
        <v>1951.05</v>
      </c>
      <c r="U376" s="117">
        <f>VLOOKUP($A376+ROUND((COLUMN()-2)/24,5),АТС!$A$41:$F$784,6)+'Иные услуги '!$C$5+'РСТ РСО-А'!$L$7+'РСТ РСО-А'!$F$9</f>
        <v>1951.16</v>
      </c>
      <c r="V376" s="117">
        <f>VLOOKUP($A376+ROUND((COLUMN()-2)/24,5),АТС!$A$41:$F$784,6)+'Иные услуги '!$C$5+'РСТ РСО-А'!$L$7+'РСТ РСО-А'!$F$9</f>
        <v>1950.95</v>
      </c>
      <c r="W376" s="117">
        <f>VLOOKUP($A376+ROUND((COLUMN()-2)/24,5),АТС!$A$41:$F$784,6)+'Иные услуги '!$C$5+'РСТ РСО-А'!$L$7+'РСТ РСО-А'!$F$9</f>
        <v>1950.93</v>
      </c>
      <c r="X376" s="117">
        <f>VLOOKUP($A376+ROUND((COLUMN()-2)/24,5),АТС!$A$41:$F$784,6)+'Иные услуги '!$C$5+'РСТ РСО-А'!$L$7+'РСТ РСО-А'!$F$9</f>
        <v>1950.53</v>
      </c>
      <c r="Y376" s="117">
        <f>VLOOKUP($A376+ROUND((COLUMN()-2)/24,5),АТС!$A$41:$F$784,6)+'Иные услуги '!$C$5+'РСТ РСО-А'!$L$7+'РСТ РСО-А'!$F$9</f>
        <v>1949.82</v>
      </c>
    </row>
    <row r="377" spans="1:25" x14ac:dyDescent="0.2">
      <c r="A377" s="66">
        <f t="shared" si="12"/>
        <v>43670</v>
      </c>
      <c r="B377" s="117">
        <f>VLOOKUP($A377+ROUND((COLUMN()-2)/24,5),АТС!$A$41:$F$784,6)+'Иные услуги '!$C$5+'РСТ РСО-А'!$L$7+'РСТ РСО-А'!$F$9</f>
        <v>1950.93</v>
      </c>
      <c r="C377" s="117">
        <f>VLOOKUP($A377+ROUND((COLUMN()-2)/24,5),АТС!$A$41:$F$784,6)+'Иные услуги '!$C$5+'РСТ РСО-А'!$L$7+'РСТ РСО-А'!$F$9</f>
        <v>1950.84</v>
      </c>
      <c r="D377" s="117">
        <f>VLOOKUP($A377+ROUND((COLUMN()-2)/24,5),АТС!$A$41:$F$784,6)+'Иные услуги '!$C$5+'РСТ РСО-А'!$L$7+'РСТ РСО-А'!$F$9</f>
        <v>1950.83</v>
      </c>
      <c r="E377" s="117">
        <f>VLOOKUP($A377+ROUND((COLUMN()-2)/24,5),АТС!$A$41:$F$784,6)+'Иные услуги '!$C$5+'РСТ РСО-А'!$L$7+'РСТ РСО-А'!$F$9</f>
        <v>1950.82</v>
      </c>
      <c r="F377" s="117">
        <f>VLOOKUP($A377+ROUND((COLUMN()-2)/24,5),АТС!$A$41:$F$784,6)+'Иные услуги '!$C$5+'РСТ РСО-А'!$L$7+'РСТ РСО-А'!$F$9</f>
        <v>1950.8</v>
      </c>
      <c r="G377" s="117">
        <f>VLOOKUP($A377+ROUND((COLUMN()-2)/24,5),АТС!$A$41:$F$784,6)+'Иные услуги '!$C$5+'РСТ РСО-А'!$L$7+'РСТ РСО-А'!$F$9</f>
        <v>1950.86</v>
      </c>
      <c r="H377" s="117">
        <f>VLOOKUP($A377+ROUND((COLUMN()-2)/24,5),АТС!$A$41:$F$784,6)+'Иные услуги '!$C$5+'РСТ РСО-А'!$L$7+'РСТ РСО-А'!$F$9</f>
        <v>1950.43</v>
      </c>
      <c r="I377" s="117">
        <f>VLOOKUP($A377+ROUND((COLUMN()-2)/24,5),АТС!$A$41:$F$784,6)+'Иные услуги '!$C$5+'РСТ РСО-А'!$L$7+'РСТ РСО-А'!$F$9</f>
        <v>1950.47</v>
      </c>
      <c r="J377" s="117">
        <f>VLOOKUP($A377+ROUND((COLUMN()-2)/24,5),АТС!$A$41:$F$784,6)+'Иные услуги '!$C$5+'РСТ РСО-А'!$L$7+'РСТ РСО-А'!$F$9</f>
        <v>1951.06</v>
      </c>
      <c r="K377" s="117">
        <f>VLOOKUP($A377+ROUND((COLUMN()-2)/24,5),АТС!$A$41:$F$784,6)+'Иные услуги '!$C$5+'РСТ РСО-А'!$L$7+'РСТ РСО-А'!$F$9</f>
        <v>1950.82</v>
      </c>
      <c r="L377" s="117">
        <f>VLOOKUP($A377+ROUND((COLUMN()-2)/24,5),АТС!$A$41:$F$784,6)+'Иные услуги '!$C$5+'РСТ РСО-А'!$L$7+'РСТ РСО-А'!$F$9</f>
        <v>1950.85</v>
      </c>
      <c r="M377" s="117">
        <f>VLOOKUP($A377+ROUND((COLUMN()-2)/24,5),АТС!$A$41:$F$784,6)+'Иные услуги '!$C$5+'РСТ РСО-А'!$L$7+'РСТ РСО-А'!$F$9</f>
        <v>1950.8799999999999</v>
      </c>
      <c r="N377" s="117">
        <f>VLOOKUP($A377+ROUND((COLUMN()-2)/24,5),АТС!$A$41:$F$784,6)+'Иные услуги '!$C$5+'РСТ РСО-А'!$L$7+'РСТ РСО-А'!$F$9</f>
        <v>1950.84</v>
      </c>
      <c r="O377" s="117">
        <f>VLOOKUP($A377+ROUND((COLUMN()-2)/24,5),АТС!$A$41:$F$784,6)+'Иные услуги '!$C$5+'РСТ РСО-А'!$L$7+'РСТ РСО-А'!$F$9</f>
        <v>1950.85</v>
      </c>
      <c r="P377" s="117">
        <f>VLOOKUP($A377+ROUND((COLUMN()-2)/24,5),АТС!$A$41:$F$784,6)+'Иные услуги '!$C$5+'РСТ РСО-А'!$L$7+'РСТ РСО-А'!$F$9</f>
        <v>1950.85</v>
      </c>
      <c r="Q377" s="117">
        <f>VLOOKUP($A377+ROUND((COLUMN()-2)/24,5),АТС!$A$41:$F$784,6)+'Иные услуги '!$C$5+'РСТ РСО-А'!$L$7+'РСТ РСО-А'!$F$9</f>
        <v>1950.84</v>
      </c>
      <c r="R377" s="117">
        <f>VLOOKUP($A377+ROUND((COLUMN()-2)/24,5),АТС!$A$41:$F$784,6)+'Иные услуги '!$C$5+'РСТ РСО-А'!$L$7+'РСТ РСО-А'!$F$9</f>
        <v>1950.78</v>
      </c>
      <c r="S377" s="117">
        <f>VLOOKUP($A377+ROUND((COLUMN()-2)/24,5),АТС!$A$41:$F$784,6)+'Иные услуги '!$C$5+'РСТ РСО-А'!$L$7+'РСТ РСО-А'!$F$9</f>
        <v>1951.01</v>
      </c>
      <c r="T377" s="117">
        <f>VLOOKUP($A377+ROUND((COLUMN()-2)/24,5),АТС!$A$41:$F$784,6)+'Иные услуги '!$C$5+'РСТ РСО-А'!$L$7+'РСТ РСО-А'!$F$9</f>
        <v>1951.04</v>
      </c>
      <c r="U377" s="117">
        <f>VLOOKUP($A377+ROUND((COLUMN()-2)/24,5),АТС!$A$41:$F$784,6)+'Иные услуги '!$C$5+'РСТ РСО-А'!$L$7+'РСТ РСО-А'!$F$9</f>
        <v>1951.05</v>
      </c>
      <c r="V377" s="117">
        <f>VLOOKUP($A377+ROUND((COLUMN()-2)/24,5),АТС!$A$41:$F$784,6)+'Иные услуги '!$C$5+'РСТ РСО-А'!$L$7+'РСТ РСО-А'!$F$9</f>
        <v>1950.81</v>
      </c>
      <c r="W377" s="117">
        <f>VLOOKUP($A377+ROUND((COLUMN()-2)/24,5),АТС!$A$41:$F$784,6)+'Иные услуги '!$C$5+'РСТ РСО-А'!$L$7+'РСТ РСО-А'!$F$9</f>
        <v>1950.64</v>
      </c>
      <c r="X377" s="117">
        <f>VLOOKUP($A377+ROUND((COLUMN()-2)/24,5),АТС!$A$41:$F$784,6)+'Иные услуги '!$C$5+'РСТ РСО-А'!$L$7+'РСТ РСО-А'!$F$9</f>
        <v>1950.41</v>
      </c>
      <c r="Y377" s="117">
        <f>VLOOKUP($A377+ROUND((COLUMN()-2)/24,5),АТС!$A$41:$F$784,6)+'Иные услуги '!$C$5+'РСТ РСО-А'!$L$7+'РСТ РСО-А'!$F$9</f>
        <v>1949.84</v>
      </c>
    </row>
    <row r="378" spans="1:25" x14ac:dyDescent="0.2">
      <c r="A378" s="66">
        <f t="shared" si="12"/>
        <v>43671</v>
      </c>
      <c r="B378" s="117">
        <f>VLOOKUP($A378+ROUND((COLUMN()-2)/24,5),АТС!$A$41:$F$784,6)+'Иные услуги '!$C$5+'РСТ РСО-А'!$L$7+'РСТ РСО-А'!$F$9</f>
        <v>1951</v>
      </c>
      <c r="C378" s="117">
        <f>VLOOKUP($A378+ROUND((COLUMN()-2)/24,5),АТС!$A$41:$F$784,6)+'Иные услуги '!$C$5+'РСТ РСО-А'!$L$7+'РСТ РСО-А'!$F$9</f>
        <v>1950.91</v>
      </c>
      <c r="D378" s="117">
        <f>VLOOKUP($A378+ROUND((COLUMN()-2)/24,5),АТС!$A$41:$F$784,6)+'Иные услуги '!$C$5+'РСТ РСО-А'!$L$7+'РСТ РСО-А'!$F$9</f>
        <v>1950.91</v>
      </c>
      <c r="E378" s="117">
        <f>VLOOKUP($A378+ROUND((COLUMN()-2)/24,5),АТС!$A$41:$F$784,6)+'Иные услуги '!$C$5+'РСТ РСО-А'!$L$7+'РСТ РСО-А'!$F$9</f>
        <v>1950.91</v>
      </c>
      <c r="F378" s="117">
        <f>VLOOKUP($A378+ROUND((COLUMN()-2)/24,5),АТС!$A$41:$F$784,6)+'Иные услуги '!$C$5+'РСТ РСО-А'!$L$7+'РСТ РСО-А'!$F$9</f>
        <v>1950.83</v>
      </c>
      <c r="G378" s="117">
        <f>VLOOKUP($A378+ROUND((COLUMN()-2)/24,5),АТС!$A$41:$F$784,6)+'Иные услуги '!$C$5+'РСТ РСО-А'!$L$7+'РСТ РСО-А'!$F$9</f>
        <v>1950.77</v>
      </c>
      <c r="H378" s="117">
        <f>VLOOKUP($A378+ROUND((COLUMN()-2)/24,5),АТС!$A$41:$F$784,6)+'Иные услуги '!$C$5+'РСТ РСО-А'!$L$7+'РСТ РСО-А'!$F$9</f>
        <v>1950.3999999999999</v>
      </c>
      <c r="I378" s="117">
        <f>VLOOKUP($A378+ROUND((COLUMN()-2)/24,5),АТС!$A$41:$F$784,6)+'Иные услуги '!$C$5+'РСТ РСО-А'!$L$7+'РСТ РСО-А'!$F$9</f>
        <v>1950.7</v>
      </c>
      <c r="J378" s="117">
        <f>VLOOKUP($A378+ROUND((COLUMN()-2)/24,5),АТС!$A$41:$F$784,6)+'Иные услуги '!$C$5+'РСТ РСО-А'!$L$7+'РСТ РСО-А'!$F$9</f>
        <v>1950.72</v>
      </c>
      <c r="K378" s="117">
        <f>VLOOKUP($A378+ROUND((COLUMN()-2)/24,5),АТС!$A$41:$F$784,6)+'Иные услуги '!$C$5+'РСТ РСО-А'!$L$7+'РСТ РСО-А'!$F$9</f>
        <v>1950.78</v>
      </c>
      <c r="L378" s="117">
        <f>VLOOKUP($A378+ROUND((COLUMN()-2)/24,5),АТС!$A$41:$F$784,6)+'Иные услуги '!$C$5+'РСТ РСО-А'!$L$7+'РСТ РСО-А'!$F$9</f>
        <v>1950.79</v>
      </c>
      <c r="M378" s="117">
        <f>VLOOKUP($A378+ROUND((COLUMN()-2)/24,5),АТС!$A$41:$F$784,6)+'Иные услуги '!$C$5+'РСТ РСО-А'!$L$7+'РСТ РСО-А'!$F$9</f>
        <v>1950.8</v>
      </c>
      <c r="N378" s="117">
        <f>VLOOKUP($A378+ROUND((COLUMN()-2)/24,5),АТС!$A$41:$F$784,6)+'Иные услуги '!$C$5+'РСТ РСО-А'!$L$7+'РСТ РСО-А'!$F$9</f>
        <v>1950.81</v>
      </c>
      <c r="O378" s="117">
        <f>VLOOKUP($A378+ROUND((COLUMN()-2)/24,5),АТС!$A$41:$F$784,6)+'Иные услуги '!$C$5+'РСТ РСО-А'!$L$7+'РСТ РСО-А'!$F$9</f>
        <v>1950.8</v>
      </c>
      <c r="P378" s="117">
        <f>VLOOKUP($A378+ROUND((COLUMN()-2)/24,5),АТС!$A$41:$F$784,6)+'Иные услуги '!$C$5+'РСТ РСО-А'!$L$7+'РСТ РСО-А'!$F$9</f>
        <v>1950.78</v>
      </c>
      <c r="Q378" s="117">
        <f>VLOOKUP($A378+ROUND((COLUMN()-2)/24,5),АТС!$A$41:$F$784,6)+'Иные услуги '!$C$5+'РСТ РСО-А'!$L$7+'РСТ РСО-А'!$F$9</f>
        <v>1950.76</v>
      </c>
      <c r="R378" s="117">
        <f>VLOOKUP($A378+ROUND((COLUMN()-2)/24,5),АТС!$A$41:$F$784,6)+'Иные услуги '!$C$5+'РСТ РСО-А'!$L$7+'РСТ РСО-А'!$F$9</f>
        <v>1951</v>
      </c>
      <c r="S378" s="117">
        <f>VLOOKUP($A378+ROUND((COLUMN()-2)/24,5),АТС!$A$41:$F$784,6)+'Иные услуги '!$C$5+'РСТ РСО-А'!$L$7+'РСТ РСО-А'!$F$9</f>
        <v>1950.9399999999998</v>
      </c>
      <c r="T378" s="117">
        <f>VLOOKUP($A378+ROUND((COLUMN()-2)/24,5),АТС!$A$41:$F$784,6)+'Иные услуги '!$C$5+'РСТ РСО-А'!$L$7+'РСТ РСО-А'!$F$9</f>
        <v>1951.03</v>
      </c>
      <c r="U378" s="117">
        <f>VLOOKUP($A378+ROUND((COLUMN()-2)/24,5),АТС!$A$41:$F$784,6)+'Иные услуги '!$C$5+'РСТ РСО-А'!$L$7+'РСТ РСО-А'!$F$9</f>
        <v>1950.99</v>
      </c>
      <c r="V378" s="117">
        <f>VLOOKUP($A378+ROUND((COLUMN()-2)/24,5),АТС!$A$41:$F$784,6)+'Иные услуги '!$C$5+'РСТ РСО-А'!$L$7+'РСТ РСО-А'!$F$9</f>
        <v>1950.79</v>
      </c>
      <c r="W378" s="117">
        <f>VLOOKUP($A378+ROUND((COLUMN()-2)/24,5),АТС!$A$41:$F$784,6)+'Иные услуги '!$C$5+'РСТ РСО-А'!$L$7+'РСТ РСО-А'!$F$9</f>
        <v>1950.73</v>
      </c>
      <c r="X378" s="117">
        <f>VLOOKUP($A378+ROUND((COLUMN()-2)/24,5),АТС!$A$41:$F$784,6)+'Иные услуги '!$C$5+'РСТ РСО-А'!$L$7+'РСТ РСО-А'!$F$9</f>
        <v>1950.27</v>
      </c>
      <c r="Y378" s="117">
        <f>VLOOKUP($A378+ROUND((COLUMN()-2)/24,5),АТС!$A$41:$F$784,6)+'Иные услуги '!$C$5+'РСТ РСО-А'!$L$7+'РСТ РСО-А'!$F$9</f>
        <v>1949.86</v>
      </c>
    </row>
    <row r="379" spans="1:25" x14ac:dyDescent="0.2">
      <c r="A379" s="66">
        <f t="shared" si="12"/>
        <v>43672</v>
      </c>
      <c r="B379" s="117">
        <f>VLOOKUP($A379+ROUND((COLUMN()-2)/24,5),АТС!$A$41:$F$784,6)+'Иные услуги '!$C$5+'РСТ РСО-А'!$L$7+'РСТ РСО-А'!$F$9</f>
        <v>1950.83</v>
      </c>
      <c r="C379" s="117">
        <f>VLOOKUP($A379+ROUND((COLUMN()-2)/24,5),АТС!$A$41:$F$784,6)+'Иные услуги '!$C$5+'РСТ РСО-А'!$L$7+'РСТ РСО-А'!$F$9</f>
        <v>1950.7099999999998</v>
      </c>
      <c r="D379" s="117">
        <f>VLOOKUP($A379+ROUND((COLUMN()-2)/24,5),АТС!$A$41:$F$784,6)+'Иные услуги '!$C$5+'РСТ РСО-А'!$L$7+'РСТ РСО-А'!$F$9</f>
        <v>1950.74</v>
      </c>
      <c r="E379" s="117">
        <f>VLOOKUP($A379+ROUND((COLUMN()-2)/24,5),АТС!$A$41:$F$784,6)+'Иные услуги '!$C$5+'РСТ РСО-А'!$L$7+'РСТ РСО-А'!$F$9</f>
        <v>1950.6899999999998</v>
      </c>
      <c r="F379" s="117">
        <f>VLOOKUP($A379+ROUND((COLUMN()-2)/24,5),АТС!$A$41:$F$784,6)+'Иные услуги '!$C$5+'РСТ РСО-А'!$L$7+'РСТ РСО-А'!$F$9</f>
        <v>1950.6</v>
      </c>
      <c r="G379" s="117">
        <f>VLOOKUP($A379+ROUND((COLUMN()-2)/24,5),АТС!$A$41:$F$784,6)+'Иные услуги '!$C$5+'РСТ РСО-А'!$L$7+'РСТ РСО-А'!$F$9</f>
        <v>1950.53</v>
      </c>
      <c r="H379" s="117">
        <f>VLOOKUP($A379+ROUND((COLUMN()-2)/24,5),АТС!$A$41:$F$784,6)+'Иные услуги '!$C$5+'РСТ РСО-А'!$L$7+'РСТ РСО-А'!$F$9</f>
        <v>1950.01</v>
      </c>
      <c r="I379" s="117">
        <f>VLOOKUP($A379+ROUND((COLUMN()-2)/24,5),АТС!$A$41:$F$784,6)+'Иные услуги '!$C$5+'РСТ РСО-А'!$L$7+'РСТ РСО-А'!$F$9</f>
        <v>1950.36</v>
      </c>
      <c r="J379" s="117">
        <f>VLOOKUP($A379+ROUND((COLUMN()-2)/24,5),АТС!$A$41:$F$784,6)+'Иные услуги '!$C$5+'РСТ РСО-А'!$L$7+'РСТ РСО-А'!$F$9</f>
        <v>1950.6499999999999</v>
      </c>
      <c r="K379" s="117">
        <f>VLOOKUP($A379+ROUND((COLUMN()-2)/24,5),АТС!$A$41:$F$784,6)+'Иные услуги '!$C$5+'РСТ РСО-А'!$L$7+'РСТ РСО-А'!$F$9</f>
        <v>1950.93</v>
      </c>
      <c r="L379" s="117">
        <f>VLOOKUP($A379+ROUND((COLUMN()-2)/24,5),АТС!$A$41:$F$784,6)+'Иные услуги '!$C$5+'РСТ РСО-А'!$L$7+'РСТ РСО-А'!$F$9</f>
        <v>1951.01</v>
      </c>
      <c r="M379" s="117">
        <f>VLOOKUP($A379+ROUND((COLUMN()-2)/24,5),АТС!$A$41:$F$784,6)+'Иные услуги '!$C$5+'РСТ РСО-А'!$L$7+'РСТ РСО-А'!$F$9</f>
        <v>1951.02</v>
      </c>
      <c r="N379" s="117">
        <f>VLOOKUP($A379+ROUND((COLUMN()-2)/24,5),АТС!$A$41:$F$784,6)+'Иные услуги '!$C$5+'РСТ РСО-А'!$L$7+'РСТ РСО-А'!$F$9</f>
        <v>1950.99</v>
      </c>
      <c r="O379" s="117">
        <f>VLOOKUP($A379+ROUND((COLUMN()-2)/24,5),АТС!$A$41:$F$784,6)+'Иные услуги '!$C$5+'РСТ РСО-А'!$L$7+'РСТ РСО-А'!$F$9</f>
        <v>1950.76</v>
      </c>
      <c r="P379" s="117">
        <f>VLOOKUP($A379+ROUND((COLUMN()-2)/24,5),АТС!$A$41:$F$784,6)+'Иные услуги '!$C$5+'РСТ РСО-А'!$L$7+'РСТ РСО-А'!$F$9</f>
        <v>1950.75</v>
      </c>
      <c r="Q379" s="117">
        <f>VLOOKUP($A379+ROUND((COLUMN()-2)/24,5),АТС!$A$41:$F$784,6)+'Иные услуги '!$C$5+'РСТ РСО-А'!$L$7+'РСТ РСО-А'!$F$9</f>
        <v>1950.74</v>
      </c>
      <c r="R379" s="117">
        <f>VLOOKUP($A379+ROUND((COLUMN()-2)/24,5),АТС!$A$41:$F$784,6)+'Иные услуги '!$C$5+'РСТ РСО-А'!$L$7+'РСТ РСО-А'!$F$9</f>
        <v>1950.7099999999998</v>
      </c>
      <c r="S379" s="117">
        <f>VLOOKUP($A379+ROUND((COLUMN()-2)/24,5),АТС!$A$41:$F$784,6)+'Иные услуги '!$C$5+'РСТ РСО-А'!$L$7+'РСТ РСО-А'!$F$9</f>
        <v>1950.78</v>
      </c>
      <c r="T379" s="117">
        <f>VLOOKUP($A379+ROUND((COLUMN()-2)/24,5),АТС!$A$41:$F$784,6)+'Иные услуги '!$C$5+'РСТ РСО-А'!$L$7+'РСТ РСО-А'!$F$9</f>
        <v>1950.8</v>
      </c>
      <c r="U379" s="117">
        <f>VLOOKUP($A379+ROUND((COLUMN()-2)/24,5),АТС!$A$41:$F$784,6)+'Иные услуги '!$C$5+'РСТ РСО-А'!$L$7+'РСТ РСО-А'!$F$9</f>
        <v>1950.97</v>
      </c>
      <c r="V379" s="117">
        <f>VLOOKUP($A379+ROUND((COLUMN()-2)/24,5),АТС!$A$41:$F$784,6)+'Иные услуги '!$C$5+'РСТ РСО-А'!$L$7+'РСТ РСО-А'!$F$9</f>
        <v>1950.83</v>
      </c>
      <c r="W379" s="117">
        <f>VLOOKUP($A379+ROUND((COLUMN()-2)/24,5),АТС!$A$41:$F$784,6)+'Иные услуги '!$C$5+'РСТ РСО-А'!$L$7+'РСТ РСО-А'!$F$9</f>
        <v>1950.77</v>
      </c>
      <c r="X379" s="117">
        <f>VLOOKUP($A379+ROUND((COLUMN()-2)/24,5),АТС!$A$41:$F$784,6)+'Иные услуги '!$C$5+'РСТ РСО-А'!$L$7+'РСТ РСО-А'!$F$9</f>
        <v>1950.3799999999999</v>
      </c>
      <c r="Y379" s="117">
        <f>VLOOKUP($A379+ROUND((COLUMN()-2)/24,5),АТС!$A$41:$F$784,6)+'Иные услуги '!$C$5+'РСТ РСО-А'!$L$7+'РСТ РСО-А'!$F$9</f>
        <v>1949.64</v>
      </c>
    </row>
    <row r="380" spans="1:25" x14ac:dyDescent="0.2">
      <c r="A380" s="66">
        <f t="shared" si="12"/>
        <v>43673</v>
      </c>
      <c r="B380" s="117">
        <f>VLOOKUP($A380+ROUND((COLUMN()-2)/24,5),АТС!$A$41:$F$784,6)+'Иные услуги '!$C$5+'РСТ РСО-А'!$L$7+'РСТ РСО-А'!$F$9</f>
        <v>1950.33</v>
      </c>
      <c r="C380" s="117">
        <f>VLOOKUP($A380+ROUND((COLUMN()-2)/24,5),АТС!$A$41:$F$784,6)+'Иные услуги '!$C$5+'РСТ РСО-А'!$L$7+'РСТ РСО-А'!$F$9</f>
        <v>1950.26</v>
      </c>
      <c r="D380" s="117">
        <f>VLOOKUP($A380+ROUND((COLUMN()-2)/24,5),АТС!$A$41:$F$784,6)+'Иные услуги '!$C$5+'РСТ РСО-А'!$L$7+'РСТ РСО-А'!$F$9</f>
        <v>1950.26</v>
      </c>
      <c r="E380" s="117">
        <f>VLOOKUP($A380+ROUND((COLUMN()-2)/24,5),АТС!$A$41:$F$784,6)+'Иные услуги '!$C$5+'РСТ РСО-А'!$L$7+'РСТ РСО-А'!$F$9</f>
        <v>1950.33</v>
      </c>
      <c r="F380" s="117">
        <f>VLOOKUP($A380+ROUND((COLUMN()-2)/24,5),АТС!$A$41:$F$784,6)+'Иные услуги '!$C$5+'РСТ РСО-А'!$L$7+'РСТ РСО-А'!$F$9</f>
        <v>1950.27</v>
      </c>
      <c r="G380" s="117">
        <f>VLOOKUP($A380+ROUND((COLUMN()-2)/24,5),АТС!$A$41:$F$784,6)+'Иные услуги '!$C$5+'РСТ РСО-А'!$L$7+'РСТ РСО-А'!$F$9</f>
        <v>1950.06</v>
      </c>
      <c r="H380" s="117">
        <f>VLOOKUP($A380+ROUND((COLUMN()-2)/24,5),АТС!$A$41:$F$784,6)+'Иные услуги '!$C$5+'РСТ РСО-А'!$L$7+'РСТ РСО-А'!$F$9</f>
        <v>1949.32</v>
      </c>
      <c r="I380" s="117">
        <f>VLOOKUP($A380+ROUND((COLUMN()-2)/24,5),АТС!$A$41:$F$784,6)+'Иные услуги '!$C$5+'РСТ РСО-А'!$L$7+'РСТ РСО-А'!$F$9</f>
        <v>1949.81</v>
      </c>
      <c r="J380" s="117">
        <f>VLOOKUP($A380+ROUND((COLUMN()-2)/24,5),АТС!$A$41:$F$784,6)+'Иные услуги '!$C$5+'РСТ РСО-А'!$L$7+'РСТ РСО-А'!$F$9</f>
        <v>1950.43</v>
      </c>
      <c r="K380" s="117">
        <f>VLOOKUP($A380+ROUND((COLUMN()-2)/24,5),АТС!$A$41:$F$784,6)+'Иные услуги '!$C$5+'РСТ РСО-А'!$L$7+'РСТ РСО-А'!$F$9</f>
        <v>1950.61</v>
      </c>
      <c r="L380" s="117">
        <f>VLOOKUP($A380+ROUND((COLUMN()-2)/24,5),АТС!$A$41:$F$784,6)+'Иные услуги '!$C$5+'РСТ РСО-А'!$L$7+'РСТ РСО-А'!$F$9</f>
        <v>1950.7099999999998</v>
      </c>
      <c r="M380" s="117">
        <f>VLOOKUP($A380+ROUND((COLUMN()-2)/24,5),АТС!$A$41:$F$784,6)+'Иные услуги '!$C$5+'РСТ РСО-А'!$L$7+'РСТ РСО-А'!$F$9</f>
        <v>1950.76</v>
      </c>
      <c r="N380" s="117">
        <f>VLOOKUP($A380+ROUND((COLUMN()-2)/24,5),АТС!$A$41:$F$784,6)+'Иные услуги '!$C$5+'РСТ РСО-А'!$L$7+'РСТ РСО-А'!$F$9</f>
        <v>1950.7099999999998</v>
      </c>
      <c r="O380" s="117">
        <f>VLOOKUP($A380+ROUND((COLUMN()-2)/24,5),АТС!$A$41:$F$784,6)+'Иные услуги '!$C$5+'РСТ РСО-А'!$L$7+'РСТ РСО-А'!$F$9</f>
        <v>1950.66</v>
      </c>
      <c r="P380" s="117">
        <f>VLOOKUP($A380+ROUND((COLUMN()-2)/24,5),АТС!$A$41:$F$784,6)+'Иные услуги '!$C$5+'РСТ РСО-А'!$L$7+'РСТ РСО-А'!$F$9</f>
        <v>1950.6299999999999</v>
      </c>
      <c r="Q380" s="117">
        <f>VLOOKUP($A380+ROUND((COLUMN()-2)/24,5),АТС!$A$41:$F$784,6)+'Иные услуги '!$C$5+'РСТ РСО-А'!$L$7+'РСТ РСО-А'!$F$9</f>
        <v>1950.6299999999999</v>
      </c>
      <c r="R380" s="117">
        <f>VLOOKUP($A380+ROUND((COLUMN()-2)/24,5),АТС!$A$41:$F$784,6)+'Иные услуги '!$C$5+'РСТ РСО-А'!$L$7+'РСТ РСО-А'!$F$9</f>
        <v>1950.59</v>
      </c>
      <c r="S380" s="117">
        <f>VLOOKUP($A380+ROUND((COLUMN()-2)/24,5),АТС!$A$41:$F$784,6)+'Иные услуги '!$C$5+'РСТ РСО-А'!$L$7+'РСТ РСО-А'!$F$9</f>
        <v>1950.47</v>
      </c>
      <c r="T380" s="117">
        <f>VLOOKUP($A380+ROUND((COLUMN()-2)/24,5),АТС!$A$41:$F$784,6)+'Иные услуги '!$C$5+'РСТ РСО-А'!$L$7+'РСТ РСО-А'!$F$9</f>
        <v>1950.41</v>
      </c>
      <c r="U380" s="117">
        <f>VLOOKUP($A380+ROUND((COLUMN()-2)/24,5),АТС!$A$41:$F$784,6)+'Иные услуги '!$C$5+'РСТ РСО-А'!$L$7+'РСТ РСО-А'!$F$9</f>
        <v>1950.7099999999998</v>
      </c>
      <c r="V380" s="117">
        <f>VLOOKUP($A380+ROUND((COLUMN()-2)/24,5),АТС!$A$41:$F$784,6)+'Иные услуги '!$C$5+'РСТ РСО-А'!$L$7+'РСТ РСО-А'!$F$9</f>
        <v>1950.54</v>
      </c>
      <c r="W380" s="117">
        <f>VLOOKUP($A380+ROUND((COLUMN()-2)/24,5),АТС!$A$41:$F$784,6)+'Иные услуги '!$C$5+'РСТ РСО-А'!$L$7+'РСТ РСО-А'!$F$9</f>
        <v>1950.41</v>
      </c>
      <c r="X380" s="117">
        <f>VLOOKUP($A380+ROUND((COLUMN()-2)/24,5),АТС!$A$41:$F$784,6)+'Иные услуги '!$C$5+'РСТ РСО-А'!$L$7+'РСТ РСО-А'!$F$9</f>
        <v>1949.89</v>
      </c>
      <c r="Y380" s="117">
        <f>VLOOKUP($A380+ROUND((COLUMN()-2)/24,5),АТС!$A$41:$F$784,6)+'Иные услуги '!$C$5+'РСТ РСО-А'!$L$7+'РСТ РСО-А'!$F$9</f>
        <v>1949.01</v>
      </c>
    </row>
    <row r="381" spans="1:25" x14ac:dyDescent="0.2">
      <c r="A381" s="66">
        <f t="shared" si="12"/>
        <v>43674</v>
      </c>
      <c r="B381" s="117">
        <f>VLOOKUP($A381+ROUND((COLUMN()-2)/24,5),АТС!$A$41:$F$784,6)+'Иные услуги '!$C$5+'РСТ РСО-А'!$L$7+'РСТ РСО-А'!$F$9</f>
        <v>1950.39</v>
      </c>
      <c r="C381" s="117">
        <f>VLOOKUP($A381+ROUND((COLUMN()-2)/24,5),АТС!$A$41:$F$784,6)+'Иные услуги '!$C$5+'РСТ РСО-А'!$L$7+'РСТ РСО-А'!$F$9</f>
        <v>1950.25</v>
      </c>
      <c r="D381" s="117">
        <f>VLOOKUP($A381+ROUND((COLUMN()-2)/24,5),АТС!$A$41:$F$784,6)+'Иные услуги '!$C$5+'РСТ РСО-А'!$L$7+'РСТ РСО-А'!$F$9</f>
        <v>1950.26</v>
      </c>
      <c r="E381" s="117">
        <f>VLOOKUP($A381+ROUND((COLUMN()-2)/24,5),АТС!$A$41:$F$784,6)+'Иные услуги '!$C$5+'РСТ РСО-А'!$L$7+'РСТ РСО-А'!$F$9</f>
        <v>1950.24</v>
      </c>
      <c r="F381" s="117">
        <f>VLOOKUP($A381+ROUND((COLUMN()-2)/24,5),АТС!$A$41:$F$784,6)+'Иные услуги '!$C$5+'РСТ РСО-А'!$L$7+'РСТ РСО-А'!$F$9</f>
        <v>1950.27</v>
      </c>
      <c r="G381" s="117">
        <f>VLOOKUP($A381+ROUND((COLUMN()-2)/24,5),АТС!$A$41:$F$784,6)+'Иные услуги '!$C$5+'РСТ РСО-А'!$L$7+'РСТ РСО-А'!$F$9</f>
        <v>1950.08</v>
      </c>
      <c r="H381" s="117">
        <f>VLOOKUP($A381+ROUND((COLUMN()-2)/24,5),АТС!$A$41:$F$784,6)+'Иные услуги '!$C$5+'РСТ РСО-А'!$L$7+'РСТ РСО-А'!$F$9</f>
        <v>1949.4199999999998</v>
      </c>
      <c r="I381" s="117">
        <f>VLOOKUP($A381+ROUND((COLUMN()-2)/24,5),АТС!$A$41:$F$784,6)+'Иные услуги '!$C$5+'РСТ РСО-А'!$L$7+'РСТ РСО-А'!$F$9</f>
        <v>1949.68</v>
      </c>
      <c r="J381" s="117">
        <f>VLOOKUP($A381+ROUND((COLUMN()-2)/24,5),АТС!$A$41:$F$784,6)+'Иные услуги '!$C$5+'РСТ РСО-А'!$L$7+'РСТ РСО-А'!$F$9</f>
        <v>1950.33</v>
      </c>
      <c r="K381" s="117">
        <f>VLOOKUP($A381+ROUND((COLUMN()-2)/24,5),АТС!$A$41:$F$784,6)+'Иные услуги '!$C$5+'РСТ РСО-А'!$L$7+'РСТ РСО-А'!$F$9</f>
        <v>1950.52</v>
      </c>
      <c r="L381" s="117">
        <f>VLOOKUP($A381+ROUND((COLUMN()-2)/24,5),АТС!$A$41:$F$784,6)+'Иные услуги '!$C$5+'РСТ РСО-А'!$L$7+'РСТ РСО-А'!$F$9</f>
        <v>1950.6200000000001</v>
      </c>
      <c r="M381" s="117">
        <f>VLOOKUP($A381+ROUND((COLUMN()-2)/24,5),АТС!$A$41:$F$784,6)+'Иные услуги '!$C$5+'РСТ РСО-А'!$L$7+'РСТ РСО-А'!$F$9</f>
        <v>1950.66</v>
      </c>
      <c r="N381" s="117">
        <f>VLOOKUP($A381+ROUND((COLUMN()-2)/24,5),АТС!$A$41:$F$784,6)+'Иные услуги '!$C$5+'РСТ РСО-А'!$L$7+'РСТ РСО-А'!$F$9</f>
        <v>1950.6200000000001</v>
      </c>
      <c r="O381" s="117">
        <f>VLOOKUP($A381+ROUND((COLUMN()-2)/24,5),АТС!$A$41:$F$784,6)+'Иные услуги '!$C$5+'РСТ РСО-А'!$L$7+'РСТ РСО-А'!$F$9</f>
        <v>1950.6200000000001</v>
      </c>
      <c r="P381" s="117">
        <f>VLOOKUP($A381+ROUND((COLUMN()-2)/24,5),АТС!$A$41:$F$784,6)+'Иные услуги '!$C$5+'РСТ РСО-А'!$L$7+'РСТ РСО-А'!$F$9</f>
        <v>1950.6200000000001</v>
      </c>
      <c r="Q381" s="117">
        <f>VLOOKUP($A381+ROUND((COLUMN()-2)/24,5),АТС!$A$41:$F$784,6)+'Иные услуги '!$C$5+'РСТ РСО-А'!$L$7+'РСТ РСО-А'!$F$9</f>
        <v>1950.59</v>
      </c>
      <c r="R381" s="117">
        <f>VLOOKUP($A381+ROUND((COLUMN()-2)/24,5),АТС!$A$41:$F$784,6)+'Иные услуги '!$C$5+'РСТ РСО-А'!$L$7+'РСТ РСО-А'!$F$9</f>
        <v>1950.56</v>
      </c>
      <c r="S381" s="117">
        <f>VLOOKUP($A381+ROUND((COLUMN()-2)/24,5),АТС!$A$41:$F$784,6)+'Иные услуги '!$C$5+'РСТ РСО-А'!$L$7+'РСТ РСО-А'!$F$9</f>
        <v>1950.43</v>
      </c>
      <c r="T381" s="117">
        <f>VLOOKUP($A381+ROUND((COLUMN()-2)/24,5),АТС!$A$41:$F$784,6)+'Иные услуги '!$C$5+'РСТ РСО-А'!$L$7+'РСТ РСО-А'!$F$9</f>
        <v>1950.4399999999998</v>
      </c>
      <c r="U381" s="117">
        <f>VLOOKUP($A381+ROUND((COLUMN()-2)/24,5),АТС!$A$41:$F$784,6)+'Иные услуги '!$C$5+'РСТ РСО-А'!$L$7+'РСТ РСО-А'!$F$9</f>
        <v>1950.74</v>
      </c>
      <c r="V381" s="117">
        <f>VLOOKUP($A381+ROUND((COLUMN()-2)/24,5),АТС!$A$41:$F$784,6)+'Иные услуги '!$C$5+'РСТ РСО-А'!$L$7+'РСТ РСО-А'!$F$9</f>
        <v>1950.61</v>
      </c>
      <c r="W381" s="117">
        <f>VLOOKUP($A381+ROUND((COLUMN()-2)/24,5),АТС!$A$41:$F$784,6)+'Иные услуги '!$C$5+'РСТ РСО-А'!$L$7+'РСТ РСО-А'!$F$9</f>
        <v>1950.5</v>
      </c>
      <c r="X381" s="117">
        <f>VLOOKUP($A381+ROUND((COLUMN()-2)/24,5),АТС!$A$41:$F$784,6)+'Иные услуги '!$C$5+'РСТ РСО-А'!$L$7+'РСТ РСО-А'!$F$9</f>
        <v>1950.01</v>
      </c>
      <c r="Y381" s="117">
        <f>VLOOKUP($A381+ROUND((COLUMN()-2)/24,5),АТС!$A$41:$F$784,6)+'Иные услуги '!$C$5+'РСТ РСО-А'!$L$7+'РСТ РСО-А'!$F$9</f>
        <v>1948.97</v>
      </c>
    </row>
    <row r="382" spans="1:25" x14ac:dyDescent="0.2">
      <c r="A382" s="66">
        <f t="shared" si="12"/>
        <v>43675</v>
      </c>
      <c r="B382" s="117">
        <f>VLOOKUP($A382+ROUND((COLUMN()-2)/24,5),АТС!$A$41:$F$784,6)+'Иные услуги '!$C$5+'РСТ РСО-А'!$L$7+'РСТ РСО-А'!$F$9</f>
        <v>1950.68</v>
      </c>
      <c r="C382" s="117">
        <f>VLOOKUP($A382+ROUND((COLUMN()-2)/24,5),АТС!$A$41:$F$784,6)+'Иные услуги '!$C$5+'РСТ РСО-А'!$L$7+'РСТ РСО-А'!$F$9</f>
        <v>1950.59</v>
      </c>
      <c r="D382" s="117">
        <f>VLOOKUP($A382+ROUND((COLUMN()-2)/24,5),АТС!$A$41:$F$784,6)+'Иные услуги '!$C$5+'РСТ РСО-А'!$L$7+'РСТ РСО-А'!$F$9</f>
        <v>1950.61</v>
      </c>
      <c r="E382" s="117">
        <f>VLOOKUP($A382+ROUND((COLUMN()-2)/24,5),АТС!$A$41:$F$784,6)+'Иные услуги '!$C$5+'РСТ РСО-А'!$L$7+'РСТ РСО-А'!$F$9</f>
        <v>1950.6</v>
      </c>
      <c r="F382" s="117">
        <f>VLOOKUP($A382+ROUND((COLUMN()-2)/24,5),АТС!$A$41:$F$784,6)+'Иные услуги '!$C$5+'РСТ РСО-А'!$L$7+'РСТ РСО-А'!$F$9</f>
        <v>1950.55</v>
      </c>
      <c r="G382" s="117">
        <f>VLOOKUP($A382+ROUND((COLUMN()-2)/24,5),АТС!$A$41:$F$784,6)+'Иные услуги '!$C$5+'РСТ РСО-А'!$L$7+'РСТ РСО-А'!$F$9</f>
        <v>1950.3700000000001</v>
      </c>
      <c r="H382" s="117">
        <f>VLOOKUP($A382+ROUND((COLUMN()-2)/24,5),АТС!$A$41:$F$784,6)+'Иные услуги '!$C$5+'РСТ РСО-А'!$L$7+'РСТ РСО-А'!$F$9</f>
        <v>1949.68</v>
      </c>
      <c r="I382" s="117">
        <f>VLOOKUP($A382+ROUND((COLUMN()-2)/24,5),АТС!$A$41:$F$784,6)+'Иные услуги '!$C$5+'РСТ РСО-А'!$L$7+'РСТ РСО-А'!$F$9</f>
        <v>1950.1</v>
      </c>
      <c r="J382" s="117">
        <f>VLOOKUP($A382+ROUND((COLUMN()-2)/24,5),АТС!$A$41:$F$784,6)+'Иные услуги '!$C$5+'РСТ РСО-А'!$L$7+'РСТ РСО-А'!$F$9</f>
        <v>1950.58</v>
      </c>
      <c r="K382" s="117">
        <f>VLOOKUP($A382+ROUND((COLUMN()-2)/24,5),АТС!$A$41:$F$784,6)+'Иные услуги '!$C$5+'РСТ РСО-А'!$L$7+'РСТ РСО-А'!$F$9</f>
        <v>1950.78</v>
      </c>
      <c r="L382" s="117">
        <f>VLOOKUP($A382+ROUND((COLUMN()-2)/24,5),АТС!$A$41:$F$784,6)+'Иные услуги '!$C$5+'РСТ РСО-А'!$L$7+'РСТ РСО-А'!$F$9</f>
        <v>1950.89</v>
      </c>
      <c r="M382" s="117">
        <f>VLOOKUP($A382+ROUND((COLUMN()-2)/24,5),АТС!$A$41:$F$784,6)+'Иные услуги '!$C$5+'РСТ РСО-А'!$L$7+'РСТ РСО-А'!$F$9</f>
        <v>1950.9599999999998</v>
      </c>
      <c r="N382" s="117">
        <f>VLOOKUP($A382+ROUND((COLUMN()-2)/24,5),АТС!$A$41:$F$784,6)+'Иные услуги '!$C$5+'РСТ РСО-А'!$L$7+'РСТ РСО-А'!$F$9</f>
        <v>1950.81</v>
      </c>
      <c r="O382" s="117">
        <f>VLOOKUP($A382+ROUND((COLUMN()-2)/24,5),АТС!$A$41:$F$784,6)+'Иные услуги '!$C$5+'РСТ РСО-А'!$L$7+'РСТ РСО-А'!$F$9</f>
        <v>1950.81</v>
      </c>
      <c r="P382" s="117">
        <f>VLOOKUP($A382+ROUND((COLUMN()-2)/24,5),АТС!$A$41:$F$784,6)+'Иные услуги '!$C$5+'РСТ РСО-А'!$L$7+'РСТ РСО-А'!$F$9</f>
        <v>1950.77</v>
      </c>
      <c r="Q382" s="117">
        <f>VLOOKUP($A382+ROUND((COLUMN()-2)/24,5),АТС!$A$41:$F$784,6)+'Иные услуги '!$C$5+'РСТ РСО-А'!$L$7+'РСТ РСО-А'!$F$9</f>
        <v>1950.77</v>
      </c>
      <c r="R382" s="117">
        <f>VLOOKUP($A382+ROUND((COLUMN()-2)/24,5),АТС!$A$41:$F$784,6)+'Иные услуги '!$C$5+'РСТ РСО-А'!$L$7+'РСТ РСО-А'!$F$9</f>
        <v>1950.74</v>
      </c>
      <c r="S382" s="117">
        <f>VLOOKUP($A382+ROUND((COLUMN()-2)/24,5),АТС!$A$41:$F$784,6)+'Иные услуги '!$C$5+'РСТ РСО-А'!$L$7+'РСТ РСО-А'!$F$9</f>
        <v>1950.7</v>
      </c>
      <c r="T382" s="117">
        <f>VLOOKUP($A382+ROUND((COLUMN()-2)/24,5),АТС!$A$41:$F$784,6)+'Иные услуги '!$C$5+'РСТ РСО-А'!$L$7+'РСТ РСО-А'!$F$9</f>
        <v>1950.73</v>
      </c>
      <c r="U382" s="117">
        <f>VLOOKUP($A382+ROUND((COLUMN()-2)/24,5),АТС!$A$41:$F$784,6)+'Иные услуги '!$C$5+'РСТ РСО-А'!$L$7+'РСТ РСО-А'!$F$9</f>
        <v>1950.89</v>
      </c>
      <c r="V382" s="117">
        <f>VLOOKUP($A382+ROUND((COLUMN()-2)/24,5),АТС!$A$41:$F$784,6)+'Иные услуги '!$C$5+'РСТ РСО-А'!$L$7+'РСТ РСО-А'!$F$9</f>
        <v>1950.6899999999998</v>
      </c>
      <c r="W382" s="117">
        <f>VLOOKUP($A382+ROUND((COLUMN()-2)/24,5),АТС!$A$41:$F$784,6)+'Иные услуги '!$C$5+'РСТ РСО-А'!$L$7+'РСТ РСО-А'!$F$9</f>
        <v>1950.6</v>
      </c>
      <c r="X382" s="117">
        <f>VLOOKUP($A382+ROUND((COLUMN()-2)/24,5),АТС!$A$41:$F$784,6)+'Иные услуги '!$C$5+'РСТ РСО-А'!$L$7+'РСТ РСО-А'!$F$9</f>
        <v>1950.22</v>
      </c>
      <c r="Y382" s="117">
        <f>VLOOKUP($A382+ROUND((COLUMN()-2)/24,5),АТС!$A$41:$F$784,6)+'Иные услуги '!$C$5+'РСТ РСО-А'!$L$7+'РСТ РСО-А'!$F$9</f>
        <v>1949.7099999999998</v>
      </c>
    </row>
    <row r="383" spans="1:25" x14ac:dyDescent="0.2">
      <c r="A383" s="66">
        <f t="shared" si="12"/>
        <v>43676</v>
      </c>
      <c r="B383" s="117">
        <f>VLOOKUP($A383+ROUND((COLUMN()-2)/24,5),АТС!$A$41:$F$784,6)+'Иные услуги '!$C$5+'РСТ РСО-А'!$L$7+'РСТ РСО-А'!$F$9</f>
        <v>1950.85</v>
      </c>
      <c r="C383" s="117">
        <f>VLOOKUP($A383+ROUND((COLUMN()-2)/24,5),АТС!$A$41:$F$784,6)+'Иные услуги '!$C$5+'РСТ РСО-А'!$L$7+'РСТ РСО-А'!$F$9</f>
        <v>1950.83</v>
      </c>
      <c r="D383" s="117">
        <f>VLOOKUP($A383+ROUND((COLUMN()-2)/24,5),АТС!$A$41:$F$784,6)+'Иные услуги '!$C$5+'РСТ РСО-А'!$L$7+'РСТ РСО-А'!$F$9</f>
        <v>1950.83</v>
      </c>
      <c r="E383" s="117">
        <f>VLOOKUP($A383+ROUND((COLUMN()-2)/24,5),АТС!$A$41:$F$784,6)+'Иные услуги '!$C$5+'РСТ РСО-А'!$L$7+'РСТ РСО-А'!$F$9</f>
        <v>1950.8700000000001</v>
      </c>
      <c r="F383" s="117">
        <f>VLOOKUP($A383+ROUND((COLUMN()-2)/24,5),АТС!$A$41:$F$784,6)+'Иные услуги '!$C$5+'РСТ РСО-А'!$L$7+'РСТ РСО-А'!$F$9</f>
        <v>1950.6899999999998</v>
      </c>
      <c r="G383" s="117">
        <f>VLOOKUP($A383+ROUND((COLUMN()-2)/24,5),АТС!$A$41:$F$784,6)+'Иные услуги '!$C$5+'РСТ РСО-А'!$L$7+'РСТ РСО-А'!$F$9</f>
        <v>1950.8</v>
      </c>
      <c r="H383" s="117">
        <f>VLOOKUP($A383+ROUND((COLUMN()-2)/24,5),АТС!$A$41:$F$784,6)+'Иные услуги '!$C$5+'РСТ РСО-А'!$L$7+'РСТ РСО-А'!$F$9</f>
        <v>1950.52</v>
      </c>
      <c r="I383" s="117">
        <f>VLOOKUP($A383+ROUND((COLUMN()-2)/24,5),АТС!$A$41:$F$784,6)+'Иные услуги '!$C$5+'РСТ РСО-А'!$L$7+'РСТ РСО-А'!$F$9</f>
        <v>1950.99</v>
      </c>
      <c r="J383" s="117">
        <f>VLOOKUP($A383+ROUND((COLUMN()-2)/24,5),АТС!$A$41:$F$784,6)+'Иные услуги '!$C$5+'РСТ РСО-А'!$L$7+'РСТ РСО-А'!$F$9</f>
        <v>1951.08</v>
      </c>
      <c r="K383" s="117">
        <f>VLOOKUP($A383+ROUND((COLUMN()-2)/24,5),АТС!$A$41:$F$784,6)+'Иные услуги '!$C$5+'РСТ РСО-А'!$L$7+'РСТ РСО-А'!$F$9</f>
        <v>1951.1299999999999</v>
      </c>
      <c r="L383" s="117">
        <f>VLOOKUP($A383+ROUND((COLUMN()-2)/24,5),АТС!$A$41:$F$784,6)+'Иные услуги '!$C$5+'РСТ РСО-А'!$L$7+'РСТ РСО-А'!$F$9</f>
        <v>1951.11</v>
      </c>
      <c r="M383" s="117">
        <f>VLOOKUP($A383+ROUND((COLUMN()-2)/24,5),АТС!$A$41:$F$784,6)+'Иные услуги '!$C$5+'РСТ РСО-А'!$L$7+'РСТ РСО-А'!$F$9</f>
        <v>1951.08</v>
      </c>
      <c r="N383" s="117">
        <f>VLOOKUP($A383+ROUND((COLUMN()-2)/24,5),АТС!$A$41:$F$784,6)+'Иные услуги '!$C$5+'РСТ РСО-А'!$L$7+'РСТ РСО-А'!$F$9</f>
        <v>1950.99</v>
      </c>
      <c r="O383" s="117">
        <f>VLOOKUP($A383+ROUND((COLUMN()-2)/24,5),АТС!$A$41:$F$784,6)+'Иные услуги '!$C$5+'РСТ РСО-А'!$L$7+'РСТ РСО-А'!$F$9</f>
        <v>1950.95</v>
      </c>
      <c r="P383" s="117">
        <f>VLOOKUP($A383+ROUND((COLUMN()-2)/24,5),АТС!$A$41:$F$784,6)+'Иные услуги '!$C$5+'РСТ РСО-А'!$L$7+'РСТ РСО-А'!$F$9</f>
        <v>1950.89</v>
      </c>
      <c r="Q383" s="117">
        <f>VLOOKUP($A383+ROUND((COLUMN()-2)/24,5),АТС!$A$41:$F$784,6)+'Иные услуги '!$C$5+'РСТ РСО-А'!$L$7+'РСТ РСО-А'!$F$9</f>
        <v>1950.85</v>
      </c>
      <c r="R383" s="117">
        <f>VLOOKUP($A383+ROUND((COLUMN()-2)/24,5),АТС!$A$41:$F$784,6)+'Иные услуги '!$C$5+'РСТ РСО-А'!$L$7+'РСТ РСО-А'!$F$9</f>
        <v>1950.84</v>
      </c>
      <c r="S383" s="117">
        <f>VLOOKUP($A383+ROUND((COLUMN()-2)/24,5),АТС!$A$41:$F$784,6)+'Иные услуги '!$C$5+'РСТ РСО-А'!$L$7+'РСТ РСО-А'!$F$9</f>
        <v>1950.83</v>
      </c>
      <c r="T383" s="117">
        <f>VLOOKUP($A383+ROUND((COLUMN()-2)/24,5),АТС!$A$41:$F$784,6)+'Иные услуги '!$C$5+'РСТ РСО-А'!$L$7+'РСТ РСО-А'!$F$9</f>
        <v>1950.95</v>
      </c>
      <c r="U383" s="117">
        <f>VLOOKUP($A383+ROUND((COLUMN()-2)/24,5),АТС!$A$41:$F$784,6)+'Иные услуги '!$C$5+'РСТ РСО-А'!$L$7+'РСТ РСО-А'!$F$9</f>
        <v>1950.98</v>
      </c>
      <c r="V383" s="117">
        <f>VLOOKUP($A383+ROUND((COLUMN()-2)/24,5),АТС!$A$41:$F$784,6)+'Иные услуги '!$C$5+'РСТ РСО-А'!$L$7+'РСТ РСО-А'!$F$9</f>
        <v>1950.77</v>
      </c>
      <c r="W383" s="117">
        <f>VLOOKUP($A383+ROUND((COLUMN()-2)/24,5),АТС!$A$41:$F$784,6)+'Иные услуги '!$C$5+'РСТ РСО-А'!$L$7+'РСТ РСО-А'!$F$9</f>
        <v>1950.73</v>
      </c>
      <c r="X383" s="117">
        <f>VLOOKUP($A383+ROUND((COLUMN()-2)/24,5),АТС!$A$41:$F$784,6)+'Иные услуги '!$C$5+'РСТ РСО-А'!$L$7+'РСТ РСО-А'!$F$9</f>
        <v>1950.29</v>
      </c>
      <c r="Y383" s="117">
        <f>VLOOKUP($A383+ROUND((COLUMN()-2)/24,5),АТС!$A$41:$F$784,6)+'Иные услуги '!$C$5+'РСТ РСО-А'!$L$7+'РСТ РСО-А'!$F$9</f>
        <v>1949.79</v>
      </c>
    </row>
    <row r="384" spans="1:25" x14ac:dyDescent="0.2">
      <c r="A384" s="66">
        <f t="shared" si="12"/>
        <v>43677</v>
      </c>
      <c r="B384" s="117">
        <f>VLOOKUP($A384+ROUND((COLUMN()-2)/24,5),АТС!$A$41:$F$784,6)+'Иные услуги '!$C$5+'РСТ РСО-А'!$L$7+'РСТ РСО-А'!$F$9</f>
        <v>1950.6699999999998</v>
      </c>
      <c r="C384" s="117">
        <f>VLOOKUP($A384+ROUND((COLUMN()-2)/24,5),АТС!$A$41:$F$784,6)+'Иные услуги '!$C$5+'РСТ РСО-А'!$L$7+'РСТ РСО-А'!$F$9</f>
        <v>1950.6499999999999</v>
      </c>
      <c r="D384" s="117">
        <f>VLOOKUP($A384+ROUND((COLUMN()-2)/24,5),АТС!$A$41:$F$784,6)+'Иные услуги '!$C$5+'РСТ РСО-А'!$L$7+'РСТ РСО-А'!$F$9</f>
        <v>1950.6</v>
      </c>
      <c r="E384" s="117">
        <f>VLOOKUP($A384+ROUND((COLUMN()-2)/24,5),АТС!$A$41:$F$784,6)+'Иные услуги '!$C$5+'РСТ РСО-А'!$L$7+'РСТ РСО-А'!$F$9</f>
        <v>1950.61</v>
      </c>
      <c r="F384" s="117">
        <f>VLOOKUP($A384+ROUND((COLUMN()-2)/24,5),АТС!$A$41:$F$784,6)+'Иные услуги '!$C$5+'РСТ РСО-А'!$L$7+'РСТ РСО-А'!$F$9</f>
        <v>1950.6200000000001</v>
      </c>
      <c r="G384" s="117">
        <f>VLOOKUP($A384+ROUND((COLUMN()-2)/24,5),АТС!$A$41:$F$784,6)+'Иные услуги '!$C$5+'РСТ РСО-А'!$L$7+'РСТ РСО-А'!$F$9</f>
        <v>1950.6499999999999</v>
      </c>
      <c r="H384" s="117">
        <f>VLOOKUP($A384+ROUND((COLUMN()-2)/24,5),АТС!$A$41:$F$784,6)+'Иные услуги '!$C$5+'РСТ РСО-А'!$L$7+'РСТ РСО-А'!$F$9</f>
        <v>1950.23</v>
      </c>
      <c r="I384" s="117">
        <f>VLOOKUP($A384+ROUND((COLUMN()-2)/24,5),АТС!$A$41:$F$784,6)+'Иные услуги '!$C$5+'РСТ РСО-А'!$L$7+'РСТ РСО-А'!$F$9</f>
        <v>1950.6699999999998</v>
      </c>
      <c r="J384" s="117">
        <f>VLOOKUP($A384+ROUND((COLUMN()-2)/24,5),АТС!$A$41:$F$784,6)+'Иные услуги '!$C$5+'РСТ РСО-А'!$L$7+'РСТ РСО-А'!$F$9</f>
        <v>1950.97</v>
      </c>
      <c r="K384" s="117">
        <f>VLOOKUP($A384+ROUND((COLUMN()-2)/24,5),АТС!$A$41:$F$784,6)+'Иные услуги '!$C$5+'РСТ РСО-А'!$L$7+'РСТ РСО-А'!$F$9</f>
        <v>1951.01</v>
      </c>
      <c r="L384" s="117">
        <f>VLOOKUP($A384+ROUND((COLUMN()-2)/24,5),АТС!$A$41:$F$784,6)+'Иные услуги '!$C$5+'РСТ РСО-А'!$L$7+'РСТ РСО-А'!$F$9</f>
        <v>1951.07</v>
      </c>
      <c r="M384" s="117">
        <f>VLOOKUP($A384+ROUND((COLUMN()-2)/24,5),АТС!$A$41:$F$784,6)+'Иные услуги '!$C$5+'РСТ РСО-А'!$L$7+'РСТ РСО-А'!$F$9</f>
        <v>1951.04</v>
      </c>
      <c r="N384" s="117">
        <f>VLOOKUP($A384+ROUND((COLUMN()-2)/24,5),АТС!$A$41:$F$784,6)+'Иные услуги '!$C$5+'РСТ РСО-А'!$L$7+'РСТ РСО-А'!$F$9</f>
        <v>1950.95</v>
      </c>
      <c r="O384" s="117">
        <f>VLOOKUP($A384+ROUND((COLUMN()-2)/24,5),АТС!$A$41:$F$784,6)+'Иные услуги '!$C$5+'РСТ РСО-А'!$L$7+'РСТ РСО-А'!$F$9</f>
        <v>1950.9399999999998</v>
      </c>
      <c r="P384" s="117">
        <f>VLOOKUP($A384+ROUND((COLUMN()-2)/24,5),АТС!$A$41:$F$784,6)+'Иные услуги '!$C$5+'РСТ РСО-А'!$L$7+'РСТ РСО-А'!$F$9</f>
        <v>1950.9399999999998</v>
      </c>
      <c r="Q384" s="117">
        <f>VLOOKUP($A384+ROUND((COLUMN()-2)/24,5),АТС!$A$41:$F$784,6)+'Иные услуги '!$C$5+'РСТ РСО-А'!$L$7+'РСТ РСО-А'!$F$9</f>
        <v>1950.93</v>
      </c>
      <c r="R384" s="117">
        <f>VLOOKUP($A384+ROUND((COLUMN()-2)/24,5),АТС!$A$41:$F$784,6)+'Иные услуги '!$C$5+'РСТ РСО-А'!$L$7+'РСТ РСО-А'!$F$9</f>
        <v>1950.89</v>
      </c>
      <c r="S384" s="117">
        <f>VLOOKUP($A384+ROUND((COLUMN()-2)/24,5),АТС!$A$41:$F$784,6)+'Иные услуги '!$C$5+'РСТ РСО-А'!$L$7+'РСТ РСО-А'!$F$9</f>
        <v>1950.85</v>
      </c>
      <c r="T384" s="117">
        <f>VLOOKUP($A384+ROUND((COLUMN()-2)/24,5),АТС!$A$41:$F$784,6)+'Иные услуги '!$C$5+'РСТ РСО-А'!$L$7+'РСТ РСО-А'!$F$9</f>
        <v>1950.86</v>
      </c>
      <c r="U384" s="117">
        <f>VLOOKUP($A384+ROUND((COLUMN()-2)/24,5),АТС!$A$41:$F$784,6)+'Иные услуги '!$C$5+'РСТ РСО-А'!$L$7+'РСТ РСО-А'!$F$9</f>
        <v>1950.99</v>
      </c>
      <c r="V384" s="117">
        <f>VLOOKUP($A384+ROUND((COLUMN()-2)/24,5),АТС!$A$41:$F$784,6)+'Иные услуги '!$C$5+'РСТ РСО-А'!$L$7+'РСТ РСО-А'!$F$9</f>
        <v>1950.83</v>
      </c>
      <c r="W384" s="117">
        <f>VLOOKUP($A384+ROUND((COLUMN()-2)/24,5),АТС!$A$41:$F$784,6)+'Иные услуги '!$C$5+'РСТ РСО-А'!$L$7+'РСТ РСО-А'!$F$9</f>
        <v>1950.68</v>
      </c>
      <c r="X384" s="117">
        <f>VLOOKUP($A384+ROUND((COLUMN()-2)/24,5),АТС!$A$41:$F$784,6)+'Иные услуги '!$C$5+'РСТ РСО-А'!$L$7+'РСТ РСО-А'!$F$9</f>
        <v>1950.33</v>
      </c>
      <c r="Y384" s="117">
        <f>VLOOKUP($A384+ROUND((COLUMN()-2)/24,5),АТС!$A$41:$F$784,6)+'Иные услуги '!$C$5+'РСТ РСО-А'!$L$7+'РСТ РСО-А'!$F$9</f>
        <v>1950.01</v>
      </c>
    </row>
    <row r="385" spans="1:25" x14ac:dyDescent="0.25">
      <c r="A385" s="80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90"/>
    </row>
    <row r="386" spans="1:25" x14ac:dyDescent="0.25">
      <c r="A386" s="74" t="s">
        <v>127</v>
      </c>
      <c r="B386" s="65"/>
      <c r="C386" s="65"/>
      <c r="D386" s="65"/>
    </row>
    <row r="387" spans="1:25" ht="12.75" x14ac:dyDescent="0.2">
      <c r="A387" s="144" t="s">
        <v>35</v>
      </c>
      <c r="B387" s="147" t="s">
        <v>99</v>
      </c>
      <c r="C387" s="148"/>
      <c r="D387" s="148"/>
      <c r="E387" s="148"/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9"/>
    </row>
    <row r="388" spans="1:25" ht="12.75" x14ac:dyDescent="0.2">
      <c r="A388" s="145"/>
      <c r="B388" s="150"/>
      <c r="C388" s="151"/>
      <c r="D388" s="151"/>
      <c r="E388" s="151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  <c r="X388" s="151"/>
      <c r="Y388" s="152"/>
    </row>
    <row r="389" spans="1:25" ht="12.75" x14ac:dyDescent="0.2">
      <c r="A389" s="145"/>
      <c r="B389" s="153" t="s">
        <v>100</v>
      </c>
      <c r="C389" s="155" t="s">
        <v>101</v>
      </c>
      <c r="D389" s="155" t="s">
        <v>102</v>
      </c>
      <c r="E389" s="155" t="s">
        <v>103</v>
      </c>
      <c r="F389" s="155" t="s">
        <v>104</v>
      </c>
      <c r="G389" s="155" t="s">
        <v>105</v>
      </c>
      <c r="H389" s="155" t="s">
        <v>106</v>
      </c>
      <c r="I389" s="155" t="s">
        <v>107</v>
      </c>
      <c r="J389" s="155" t="s">
        <v>108</v>
      </c>
      <c r="K389" s="155" t="s">
        <v>109</v>
      </c>
      <c r="L389" s="155" t="s">
        <v>110</v>
      </c>
      <c r="M389" s="155" t="s">
        <v>111</v>
      </c>
      <c r="N389" s="157" t="s">
        <v>112</v>
      </c>
      <c r="O389" s="155" t="s">
        <v>113</v>
      </c>
      <c r="P389" s="155" t="s">
        <v>114</v>
      </c>
      <c r="Q389" s="155" t="s">
        <v>115</v>
      </c>
      <c r="R389" s="155" t="s">
        <v>116</v>
      </c>
      <c r="S389" s="155" t="s">
        <v>117</v>
      </c>
      <c r="T389" s="155" t="s">
        <v>118</v>
      </c>
      <c r="U389" s="155" t="s">
        <v>119</v>
      </c>
      <c r="V389" s="155" t="s">
        <v>120</v>
      </c>
      <c r="W389" s="155" t="s">
        <v>121</v>
      </c>
      <c r="X389" s="155" t="s">
        <v>122</v>
      </c>
      <c r="Y389" s="155" t="s">
        <v>123</v>
      </c>
    </row>
    <row r="390" spans="1:25" ht="12.75" x14ac:dyDescent="0.2">
      <c r="A390" s="146"/>
      <c r="B390" s="154"/>
      <c r="C390" s="156"/>
      <c r="D390" s="156"/>
      <c r="E390" s="156"/>
      <c r="F390" s="156"/>
      <c r="G390" s="156"/>
      <c r="H390" s="156"/>
      <c r="I390" s="156"/>
      <c r="J390" s="156"/>
      <c r="K390" s="156"/>
      <c r="L390" s="156"/>
      <c r="M390" s="156"/>
      <c r="N390" s="158"/>
      <c r="O390" s="156"/>
      <c r="P390" s="156"/>
      <c r="Q390" s="156"/>
      <c r="R390" s="156"/>
      <c r="S390" s="156"/>
      <c r="T390" s="156"/>
      <c r="U390" s="156"/>
      <c r="V390" s="156"/>
      <c r="W390" s="156"/>
      <c r="X390" s="156"/>
      <c r="Y390" s="156"/>
    </row>
    <row r="391" spans="1:25" x14ac:dyDescent="0.2">
      <c r="A391" s="66">
        <f t="shared" ref="A391:A421" si="13">A354</f>
        <v>43647</v>
      </c>
      <c r="B391" s="91">
        <f>VLOOKUP($A391+ROUND((COLUMN()-2)/24,5),АТС!$A$41:$F$784,6)+'Иные услуги '!$C$5+'РСТ РСО-А'!$L$7+'РСТ РСО-А'!$G$9</f>
        <v>1841.3500000000001</v>
      </c>
      <c r="C391" s="117">
        <f>VLOOKUP($A391+ROUND((COLUMN()-2)/24,5),АТС!$A$41:$F$784,6)+'Иные услуги '!$C$5+'РСТ РСО-А'!$L$7+'РСТ РСО-А'!$G$9</f>
        <v>1841.24</v>
      </c>
      <c r="D391" s="117">
        <f>VLOOKUP($A391+ROUND((COLUMN()-2)/24,5),АТС!$A$41:$F$784,6)+'Иные услуги '!$C$5+'РСТ РСО-А'!$L$7+'РСТ РСО-А'!$G$9</f>
        <v>1841.3100000000002</v>
      </c>
      <c r="E391" s="117">
        <f>VLOOKUP($A391+ROUND((COLUMN()-2)/24,5),АТС!$A$41:$F$784,6)+'Иные услуги '!$C$5+'РСТ РСО-А'!$L$7+'РСТ РСО-А'!$G$9</f>
        <v>1841.3100000000002</v>
      </c>
      <c r="F391" s="117">
        <f>VLOOKUP($A391+ROUND((COLUMN()-2)/24,5),АТС!$A$41:$F$784,6)+'Иные услуги '!$C$5+'РСТ РСО-А'!$L$7+'РСТ РСО-А'!$G$9</f>
        <v>1841.19</v>
      </c>
      <c r="G391" s="117">
        <f>VLOOKUP($A391+ROUND((COLUMN()-2)/24,5),АТС!$A$41:$F$784,6)+'Иные услуги '!$C$5+'РСТ РСО-А'!$L$7+'РСТ РСО-А'!$G$9</f>
        <v>1841.19</v>
      </c>
      <c r="H391" s="117">
        <f>VLOOKUP($A391+ROUND((COLUMN()-2)/24,5),АТС!$A$41:$F$784,6)+'Иные услуги '!$C$5+'РСТ РСО-А'!$L$7+'РСТ РСО-А'!$G$9</f>
        <v>1840.94</v>
      </c>
      <c r="I391" s="117">
        <f>VLOOKUP($A391+ROUND((COLUMN()-2)/24,5),АТС!$A$41:$F$784,6)+'Иные услуги '!$C$5+'РСТ РСО-А'!$L$7+'РСТ РСО-А'!$G$9</f>
        <v>1841.3600000000001</v>
      </c>
      <c r="J391" s="117">
        <f>VLOOKUP($A391+ROUND((COLUMN()-2)/24,5),АТС!$A$41:$F$784,6)+'Иные услуги '!$C$5+'РСТ РСО-А'!$L$7+'РСТ РСО-А'!$G$9</f>
        <v>1841.5600000000002</v>
      </c>
      <c r="K391" s="117">
        <f>VLOOKUP($A391+ROUND((COLUMN()-2)/24,5),АТС!$A$41:$F$784,6)+'Иные услуги '!$C$5+'РСТ РСО-А'!$L$7+'РСТ РСО-А'!$G$9</f>
        <v>1841.6100000000001</v>
      </c>
      <c r="L391" s="117">
        <f>VLOOKUP($A391+ROUND((COLUMN()-2)/24,5),АТС!$A$41:$F$784,6)+'Иные услуги '!$C$5+'РСТ РСО-А'!$L$7+'РСТ РСО-А'!$G$9</f>
        <v>1841.6000000000001</v>
      </c>
      <c r="M391" s="117">
        <f>VLOOKUP($A391+ROUND((COLUMN()-2)/24,5),АТС!$A$41:$F$784,6)+'Иные услуги '!$C$5+'РСТ РСО-А'!$L$7+'РСТ РСО-А'!$G$9</f>
        <v>1841.6000000000001</v>
      </c>
      <c r="N391" s="117">
        <f>VLOOKUP($A391+ROUND((COLUMN()-2)/24,5),АТС!$A$41:$F$784,6)+'Иные услуги '!$C$5+'РСТ РСО-А'!$L$7+'РСТ РСО-А'!$G$9</f>
        <v>1841.6000000000001</v>
      </c>
      <c r="O391" s="117">
        <f>VLOOKUP($A391+ROUND((COLUMN()-2)/24,5),АТС!$A$41:$F$784,6)+'Иные услуги '!$C$5+'РСТ РСО-А'!$L$7+'РСТ РСО-А'!$G$9</f>
        <v>1841.21</v>
      </c>
      <c r="P391" s="117">
        <f>VLOOKUP($A391+ROUND((COLUMN()-2)/24,5),АТС!$A$41:$F$784,6)+'Иные услуги '!$C$5+'РСТ РСО-А'!$L$7+'РСТ РСО-А'!$G$9</f>
        <v>1841.2700000000002</v>
      </c>
      <c r="Q391" s="117">
        <f>VLOOKUP($A391+ROUND((COLUMN()-2)/24,5),АТС!$A$41:$F$784,6)+'Иные услуги '!$C$5+'РСТ РСО-А'!$L$7+'РСТ РСО-А'!$G$9</f>
        <v>1841.2300000000002</v>
      </c>
      <c r="R391" s="117">
        <f>VLOOKUP($A391+ROUND((COLUMN()-2)/24,5),АТС!$A$41:$F$784,6)+'Иные услуги '!$C$5+'РСТ РСО-А'!$L$7+'РСТ РСО-А'!$G$9</f>
        <v>1841.3100000000002</v>
      </c>
      <c r="S391" s="117">
        <f>VLOOKUP($A391+ROUND((COLUMN()-2)/24,5),АТС!$A$41:$F$784,6)+'Иные услуги '!$C$5+'РСТ РСО-А'!$L$7+'РСТ РСО-А'!$G$9</f>
        <v>1841.3300000000002</v>
      </c>
      <c r="T391" s="117">
        <f>VLOOKUP($A391+ROUND((COLUMN()-2)/24,5),АТС!$A$41:$F$784,6)+'Иные услуги '!$C$5+'РСТ РСО-А'!$L$7+'РСТ РСО-А'!$G$9</f>
        <v>1841.5600000000002</v>
      </c>
      <c r="U391" s="117">
        <f>VLOOKUP($A391+ROUND((COLUMN()-2)/24,5),АТС!$A$41:$F$784,6)+'Иные услуги '!$C$5+'РСТ РСО-А'!$L$7+'РСТ РСО-А'!$G$9</f>
        <v>1841.64</v>
      </c>
      <c r="V391" s="117">
        <f>VLOOKUP($A391+ROUND((COLUMN()-2)/24,5),АТС!$A$41:$F$784,6)+'Иные услуги '!$C$5+'РСТ РСО-А'!$L$7+'РСТ РСО-А'!$G$9</f>
        <v>1841.41</v>
      </c>
      <c r="W391" s="117">
        <f>VLOOKUP($A391+ROUND((COLUMN()-2)/24,5),АТС!$A$41:$F$784,6)+'Иные услуги '!$C$5+'РСТ РСО-А'!$L$7+'РСТ РСО-А'!$G$9</f>
        <v>1841.3600000000001</v>
      </c>
      <c r="X391" s="117">
        <f>VLOOKUP($A391+ROUND((COLUMN()-2)/24,5),АТС!$A$41:$F$784,6)+'Иные услуги '!$C$5+'РСТ РСО-А'!$L$7+'РСТ РСО-А'!$G$9</f>
        <v>1841.19</v>
      </c>
      <c r="Y391" s="117">
        <f>VLOOKUP($A391+ROUND((COLUMN()-2)/24,5),АТС!$A$41:$F$784,6)+'Иные услуги '!$C$5+'РСТ РСО-А'!$L$7+'РСТ РСО-А'!$G$9</f>
        <v>1841.1000000000001</v>
      </c>
    </row>
    <row r="392" spans="1:25" x14ac:dyDescent="0.2">
      <c r="A392" s="66">
        <f t="shared" si="13"/>
        <v>43648</v>
      </c>
      <c r="B392" s="117">
        <f>VLOOKUP($A392+ROUND((COLUMN()-2)/24,5),АТС!$A$41:$F$784,6)+'Иные услуги '!$C$5+'РСТ РСО-А'!$L$7+'РСТ РСО-А'!$G$9</f>
        <v>1841.6200000000001</v>
      </c>
      <c r="C392" s="117">
        <f>VLOOKUP($A392+ROUND((COLUMN()-2)/24,5),АТС!$A$41:$F$784,6)+'Иные услуги '!$C$5+'РСТ РСО-А'!$L$7+'РСТ РСО-А'!$G$9</f>
        <v>1841.46</v>
      </c>
      <c r="D392" s="117">
        <f>VLOOKUP($A392+ROUND((COLUMN()-2)/24,5),АТС!$A$41:$F$784,6)+'Иные услуги '!$C$5+'РСТ РСО-А'!$L$7+'РСТ РСО-А'!$G$9</f>
        <v>1841.41</v>
      </c>
      <c r="E392" s="117">
        <f>VLOOKUP($A392+ROUND((COLUMN()-2)/24,5),АТС!$A$41:$F$784,6)+'Иные услуги '!$C$5+'РСТ РСО-А'!$L$7+'РСТ РСО-А'!$G$9</f>
        <v>1841.41</v>
      </c>
      <c r="F392" s="117">
        <f>VLOOKUP($A392+ROUND((COLUMN()-2)/24,5),АТС!$A$41:$F$784,6)+'Иные услуги '!$C$5+'РСТ РСО-А'!$L$7+'РСТ РСО-А'!$G$9</f>
        <v>1841.97</v>
      </c>
      <c r="G392" s="117">
        <f>VLOOKUP($A392+ROUND((COLUMN()-2)/24,5),АТС!$A$41:$F$784,6)+'Иные услуги '!$C$5+'РСТ РСО-А'!$L$7+'РСТ РСО-А'!$G$9</f>
        <v>1841.9800000000002</v>
      </c>
      <c r="H392" s="117">
        <f>VLOOKUP($A392+ROUND((COLUMN()-2)/24,5),АТС!$A$41:$F$784,6)+'Иные услуги '!$C$5+'РСТ РСО-А'!$L$7+'РСТ РСО-А'!$G$9</f>
        <v>1841.99</v>
      </c>
      <c r="I392" s="117">
        <f>VLOOKUP($A392+ROUND((COLUMN()-2)/24,5),АТС!$A$41:$F$784,6)+'Иные услуги '!$C$5+'РСТ РСО-А'!$L$7+'РСТ РСО-А'!$G$9</f>
        <v>1841.45</v>
      </c>
      <c r="J392" s="117">
        <f>VLOOKUP($A392+ROUND((COLUMN()-2)/24,5),АТС!$A$41:$F$784,6)+'Иные услуги '!$C$5+'РСТ РСО-А'!$L$7+'РСТ РСО-А'!$G$9</f>
        <v>1841.51</v>
      </c>
      <c r="K392" s="117">
        <f>VLOOKUP($A392+ROUND((COLUMN()-2)/24,5),АТС!$A$41:$F$784,6)+'Иные услуги '!$C$5+'РСТ РСО-А'!$L$7+'РСТ РСО-А'!$G$9</f>
        <v>1841.5800000000002</v>
      </c>
      <c r="L392" s="117">
        <f>VLOOKUP($A392+ROUND((COLUMN()-2)/24,5),АТС!$A$41:$F$784,6)+'Иные услуги '!$C$5+'РСТ РСО-А'!$L$7+'РСТ РСО-А'!$G$9</f>
        <v>1841.6000000000001</v>
      </c>
      <c r="M392" s="117">
        <f>VLOOKUP($A392+ROUND((COLUMN()-2)/24,5),АТС!$A$41:$F$784,6)+'Иные услуги '!$C$5+'РСТ РСО-А'!$L$7+'РСТ РСО-А'!$G$9</f>
        <v>1841.6000000000001</v>
      </c>
      <c r="N392" s="117">
        <f>VLOOKUP($A392+ROUND((COLUMN()-2)/24,5),АТС!$A$41:$F$784,6)+'Иные услуги '!$C$5+'РСТ РСО-А'!$L$7+'РСТ РСО-А'!$G$9</f>
        <v>1841.6000000000001</v>
      </c>
      <c r="O392" s="117">
        <f>VLOOKUP($A392+ROUND((COLUMN()-2)/24,5),АТС!$A$41:$F$784,6)+'Иные услуги '!$C$5+'РСТ РСО-А'!$L$7+'РСТ РСО-А'!$G$9</f>
        <v>1841.32</v>
      </c>
      <c r="P392" s="117">
        <f>VLOOKUP($A392+ROUND((COLUMN()-2)/24,5),АТС!$A$41:$F$784,6)+'Иные услуги '!$C$5+'РСТ РСО-А'!$L$7+'РСТ РСО-А'!$G$9</f>
        <v>1841.3100000000002</v>
      </c>
      <c r="Q392" s="117">
        <f>VLOOKUP($A392+ROUND((COLUMN()-2)/24,5),АТС!$A$41:$F$784,6)+'Иные услуги '!$C$5+'РСТ РСО-А'!$L$7+'РСТ РСО-А'!$G$9</f>
        <v>1841.32</v>
      </c>
      <c r="R392" s="117">
        <f>VLOOKUP($A392+ROUND((COLUMN()-2)/24,5),АТС!$A$41:$F$784,6)+'Иные услуги '!$C$5+'РСТ РСО-А'!$L$7+'РСТ РСО-А'!$G$9</f>
        <v>1841.28</v>
      </c>
      <c r="S392" s="117">
        <f>VLOOKUP($A392+ROUND((COLUMN()-2)/24,5),АТС!$A$41:$F$784,6)+'Иные услуги '!$C$5+'РСТ РСО-А'!$L$7+'РСТ РСО-А'!$G$9</f>
        <v>1841.3</v>
      </c>
      <c r="T392" s="117">
        <f>VLOOKUP($A392+ROUND((COLUMN()-2)/24,5),АТС!$A$41:$F$784,6)+'Иные услуги '!$C$5+'РСТ РСО-А'!$L$7+'РСТ РСО-А'!$G$9</f>
        <v>1841.5600000000002</v>
      </c>
      <c r="U392" s="117">
        <f>VLOOKUP($A392+ROUND((COLUMN()-2)/24,5),АТС!$A$41:$F$784,6)+'Иные услуги '!$C$5+'РСТ РСО-А'!$L$7+'РСТ РСО-А'!$G$9</f>
        <v>1841.57</v>
      </c>
      <c r="V392" s="117">
        <f>VLOOKUP($A392+ROUND((COLUMN()-2)/24,5),АТС!$A$41:$F$784,6)+'Иные услуги '!$C$5+'РСТ РСО-А'!$L$7+'РСТ РСО-А'!$G$9</f>
        <v>1841.3400000000001</v>
      </c>
      <c r="W392" s="117">
        <f>VLOOKUP($A392+ROUND((COLUMN()-2)/24,5),АТС!$A$41:$F$784,6)+'Иные услуги '!$C$5+'РСТ РСО-А'!$L$7+'РСТ РСО-А'!$G$9</f>
        <v>1841.39</v>
      </c>
      <c r="X392" s="117">
        <f>VLOOKUP($A392+ROUND((COLUMN()-2)/24,5),АТС!$A$41:$F$784,6)+'Иные услуги '!$C$5+'РСТ РСО-А'!$L$7+'РСТ РСО-А'!$G$9</f>
        <v>1841.0600000000002</v>
      </c>
      <c r="Y392" s="117">
        <f>VLOOKUP($A392+ROUND((COLUMN()-2)/24,5),АТС!$A$41:$F$784,6)+'Иные услуги '!$C$5+'РСТ РСО-А'!$L$7+'РСТ РСО-А'!$G$9</f>
        <v>1840.7</v>
      </c>
    </row>
    <row r="393" spans="1:25" x14ac:dyDescent="0.2">
      <c r="A393" s="66">
        <f t="shared" si="13"/>
        <v>43649</v>
      </c>
      <c r="B393" s="117">
        <f>VLOOKUP($A393+ROUND((COLUMN()-2)/24,5),АТС!$A$41:$F$784,6)+'Иные услуги '!$C$5+'РСТ РСО-А'!$L$7+'РСТ РСО-А'!$G$9</f>
        <v>1841.43</v>
      </c>
      <c r="C393" s="117">
        <f>VLOOKUP($A393+ROUND((COLUMN()-2)/24,5),АТС!$A$41:$F$784,6)+'Иные услуги '!$C$5+'РСТ РСО-А'!$L$7+'РСТ РСО-А'!$G$9</f>
        <v>1841.3700000000001</v>
      </c>
      <c r="D393" s="117">
        <f>VLOOKUP($A393+ROUND((COLUMN()-2)/24,5),АТС!$A$41:$F$784,6)+'Иные услуги '!$C$5+'РСТ РСО-А'!$L$7+'РСТ РСО-А'!$G$9</f>
        <v>1841.42</v>
      </c>
      <c r="E393" s="117">
        <f>VLOOKUP($A393+ROUND((COLUMN()-2)/24,5),АТС!$A$41:$F$784,6)+'Иные услуги '!$C$5+'РСТ РСО-А'!$L$7+'РСТ РСО-А'!$G$9</f>
        <v>1842.01</v>
      </c>
      <c r="F393" s="117">
        <f>VLOOKUP($A393+ROUND((COLUMN()-2)/24,5),АТС!$A$41:$F$784,6)+'Иные услуги '!$C$5+'РСТ РСО-А'!$L$7+'РСТ РСО-А'!$G$9</f>
        <v>1842.0000000000002</v>
      </c>
      <c r="G393" s="117">
        <f>VLOOKUP($A393+ROUND((COLUMN()-2)/24,5),АТС!$A$41:$F$784,6)+'Иные услуги '!$C$5+'РСТ РСО-А'!$L$7+'РСТ РСО-А'!$G$9</f>
        <v>1842.0000000000002</v>
      </c>
      <c r="H393" s="117">
        <f>VLOOKUP($A393+ROUND((COLUMN()-2)/24,5),АТС!$A$41:$F$784,6)+'Иные услуги '!$C$5+'РСТ РСО-А'!$L$7+'РСТ РСО-А'!$G$9</f>
        <v>1841.0600000000002</v>
      </c>
      <c r="I393" s="117">
        <f>VLOOKUP($A393+ROUND((COLUMN()-2)/24,5),АТС!$A$41:$F$784,6)+'Иные услуги '!$C$5+'РСТ РСО-А'!$L$7+'РСТ РСО-А'!$G$9</f>
        <v>1841.0800000000002</v>
      </c>
      <c r="J393" s="117">
        <f>VLOOKUP($A393+ROUND((COLUMN()-2)/24,5),АТС!$A$41:$F$784,6)+'Иные услуги '!$C$5+'РСТ РСО-А'!$L$7+'РСТ РСО-А'!$G$9</f>
        <v>1841.5900000000001</v>
      </c>
      <c r="K393" s="117">
        <f>VLOOKUP($A393+ROUND((COLUMN()-2)/24,5),АТС!$A$41:$F$784,6)+'Иные услуги '!$C$5+'РСТ РСО-А'!$L$7+'РСТ РСО-А'!$G$9</f>
        <v>1841.57</v>
      </c>
      <c r="L393" s="117">
        <f>VLOOKUP($A393+ROUND((COLUMN()-2)/24,5),АТС!$A$41:$F$784,6)+'Иные услуги '!$C$5+'РСТ РСО-А'!$L$7+'РСТ РСО-А'!$G$9</f>
        <v>1841.5800000000002</v>
      </c>
      <c r="M393" s="117">
        <f>VLOOKUP($A393+ROUND((COLUMN()-2)/24,5),АТС!$A$41:$F$784,6)+'Иные услуги '!$C$5+'РСТ РСО-А'!$L$7+'РСТ РСО-А'!$G$9</f>
        <v>1841.6000000000001</v>
      </c>
      <c r="N393" s="117">
        <f>VLOOKUP($A393+ROUND((COLUMN()-2)/24,5),АТС!$A$41:$F$784,6)+'Иные услуги '!$C$5+'РСТ РСО-А'!$L$7+'РСТ РСО-А'!$G$9</f>
        <v>1841.6200000000001</v>
      </c>
      <c r="O393" s="117">
        <f>VLOOKUP($A393+ROUND((COLUMN()-2)/24,5),АТС!$A$41:$F$784,6)+'Иные услуги '!$C$5+'РСТ РСО-А'!$L$7+'РСТ РСО-А'!$G$9</f>
        <v>1841.6100000000001</v>
      </c>
      <c r="P393" s="117">
        <f>VLOOKUP($A393+ROUND((COLUMN()-2)/24,5),АТС!$A$41:$F$784,6)+'Иные услуги '!$C$5+'РСТ РСО-А'!$L$7+'РСТ РСО-А'!$G$9</f>
        <v>1841.2900000000002</v>
      </c>
      <c r="Q393" s="117">
        <f>VLOOKUP($A393+ROUND((COLUMN()-2)/24,5),АТС!$A$41:$F$784,6)+'Иные услуги '!$C$5+'РСТ РСО-А'!$L$7+'РСТ РСО-А'!$G$9</f>
        <v>1841.28</v>
      </c>
      <c r="R393" s="117">
        <f>VLOOKUP($A393+ROUND((COLUMN()-2)/24,5),АТС!$A$41:$F$784,6)+'Иные услуги '!$C$5+'РСТ РСО-А'!$L$7+'РСТ РСО-А'!$G$9</f>
        <v>1841.28</v>
      </c>
      <c r="S393" s="117">
        <f>VLOOKUP($A393+ROUND((COLUMN()-2)/24,5),АТС!$A$41:$F$784,6)+'Иные услуги '!$C$5+'РСТ РСО-А'!$L$7+'РСТ РСО-А'!$G$9</f>
        <v>1841.2500000000002</v>
      </c>
      <c r="T393" s="117">
        <f>VLOOKUP($A393+ROUND((COLUMN()-2)/24,5),АТС!$A$41:$F$784,6)+'Иные услуги '!$C$5+'РСТ РСО-А'!$L$7+'РСТ РСО-А'!$G$9</f>
        <v>1841.57</v>
      </c>
      <c r="U393" s="117">
        <f>VLOOKUP($A393+ROUND((COLUMN()-2)/24,5),АТС!$A$41:$F$784,6)+'Иные услуги '!$C$5+'РСТ РСО-А'!$L$7+'РСТ РСО-А'!$G$9</f>
        <v>1841.5600000000002</v>
      </c>
      <c r="V393" s="117">
        <f>VLOOKUP($A393+ROUND((COLUMN()-2)/24,5),АТС!$A$41:$F$784,6)+'Иные услуги '!$C$5+'РСТ РСО-А'!$L$7+'РСТ РСО-А'!$G$9</f>
        <v>1841.28</v>
      </c>
      <c r="W393" s="117">
        <f>VLOOKUP($A393+ROUND((COLUMN()-2)/24,5),АТС!$A$41:$F$784,6)+'Иные услуги '!$C$5+'РСТ РСО-А'!$L$7+'РСТ РСО-А'!$G$9</f>
        <v>1841.1100000000001</v>
      </c>
      <c r="X393" s="117">
        <f>VLOOKUP($A393+ROUND((COLUMN()-2)/24,5),АТС!$A$41:$F$784,6)+'Иные услуги '!$C$5+'РСТ РСО-А'!$L$7+'РСТ РСО-А'!$G$9</f>
        <v>1840.74</v>
      </c>
      <c r="Y393" s="117">
        <f>VLOOKUP($A393+ROUND((COLUMN()-2)/24,5),АТС!$A$41:$F$784,6)+'Иные услуги '!$C$5+'РСТ РСО-А'!$L$7+'РСТ РСО-А'!$G$9</f>
        <v>1840.92</v>
      </c>
    </row>
    <row r="394" spans="1:25" x14ac:dyDescent="0.2">
      <c r="A394" s="66">
        <f t="shared" si="13"/>
        <v>43650</v>
      </c>
      <c r="B394" s="117">
        <f>VLOOKUP($A394+ROUND((COLUMN()-2)/24,5),АТС!$A$41:$F$784,6)+'Иные услуги '!$C$5+'РСТ РСО-А'!$L$7+'РСТ РСО-А'!$G$9</f>
        <v>1841.45</v>
      </c>
      <c r="C394" s="117">
        <f>VLOOKUP($A394+ROUND((COLUMN()-2)/24,5),АТС!$A$41:$F$784,6)+'Иные услуги '!$C$5+'РСТ РСО-А'!$L$7+'РСТ РСО-А'!$G$9</f>
        <v>1841.41</v>
      </c>
      <c r="D394" s="117">
        <f>VLOOKUP($A394+ROUND((COLUMN()-2)/24,5),АТС!$A$41:$F$784,6)+'Иные услуги '!$C$5+'РСТ РСО-А'!$L$7+'РСТ РСО-А'!$G$9</f>
        <v>1841.39</v>
      </c>
      <c r="E394" s="117">
        <f>VLOOKUP($A394+ROUND((COLUMN()-2)/24,5),АТС!$A$41:$F$784,6)+'Иные услуги '!$C$5+'РСТ РСО-А'!$L$7+'РСТ РСО-А'!$G$9</f>
        <v>1841.43</v>
      </c>
      <c r="F394" s="117">
        <f>VLOOKUP($A394+ROUND((COLUMN()-2)/24,5),АТС!$A$41:$F$784,6)+'Иные услуги '!$C$5+'РСТ РСО-А'!$L$7+'РСТ РСО-А'!$G$9</f>
        <v>1841.3</v>
      </c>
      <c r="G394" s="117">
        <f>VLOOKUP($A394+ROUND((COLUMN()-2)/24,5),АТС!$A$41:$F$784,6)+'Иные услуги '!$C$5+'РСТ РСО-А'!$L$7+'РСТ РСО-А'!$G$9</f>
        <v>1841.3500000000001</v>
      </c>
      <c r="H394" s="117">
        <f>VLOOKUP($A394+ROUND((COLUMN()-2)/24,5),АТС!$A$41:$F$784,6)+'Иные услуги '!$C$5+'РСТ РСО-А'!$L$7+'РСТ РСО-А'!$G$9</f>
        <v>1841.01</v>
      </c>
      <c r="I394" s="117">
        <f>VLOOKUP($A394+ROUND((COLUMN()-2)/24,5),АТС!$A$41:$F$784,6)+'Иные услуги '!$C$5+'РСТ РСО-А'!$L$7+'РСТ РСО-А'!$G$9</f>
        <v>1841.15</v>
      </c>
      <c r="J394" s="117">
        <f>VLOOKUP($A394+ROUND((COLUMN()-2)/24,5),АТС!$A$41:$F$784,6)+'Иные услуги '!$C$5+'РСТ РСО-А'!$L$7+'РСТ РСО-А'!$G$9</f>
        <v>1841.3500000000001</v>
      </c>
      <c r="K394" s="117">
        <f>VLOOKUP($A394+ROUND((COLUMN()-2)/24,5),АТС!$A$41:$F$784,6)+'Иные услуги '!$C$5+'РСТ РСО-А'!$L$7+'РСТ РСО-А'!$G$9</f>
        <v>1841.3</v>
      </c>
      <c r="L394" s="117">
        <f>VLOOKUP($A394+ROUND((COLUMN()-2)/24,5),АТС!$A$41:$F$784,6)+'Иные услуги '!$C$5+'РСТ РСО-А'!$L$7+'РСТ РСО-А'!$G$9</f>
        <v>1841.3100000000002</v>
      </c>
      <c r="M394" s="117">
        <f>VLOOKUP($A394+ROUND((COLUMN()-2)/24,5),АТС!$A$41:$F$784,6)+'Иные услуги '!$C$5+'РСТ РСО-А'!$L$7+'РСТ РСО-А'!$G$9</f>
        <v>1841.6100000000001</v>
      </c>
      <c r="N394" s="117">
        <f>VLOOKUP($A394+ROUND((COLUMN()-2)/24,5),АТС!$A$41:$F$784,6)+'Иные услуги '!$C$5+'РСТ РСО-А'!$L$7+'РСТ РСО-А'!$G$9</f>
        <v>1841.63</v>
      </c>
      <c r="O394" s="117">
        <f>VLOOKUP($A394+ROUND((COLUMN()-2)/24,5),АТС!$A$41:$F$784,6)+'Иные услуги '!$C$5+'РСТ РСО-А'!$L$7+'РСТ РСО-А'!$G$9</f>
        <v>1841.63</v>
      </c>
      <c r="P394" s="117">
        <f>VLOOKUP($A394+ROUND((COLUMN()-2)/24,5),АТС!$A$41:$F$784,6)+'Иные услуги '!$C$5+'РСТ РСО-А'!$L$7+'РСТ РСО-А'!$G$9</f>
        <v>1841.3100000000002</v>
      </c>
      <c r="Q394" s="117">
        <f>VLOOKUP($A394+ROUND((COLUMN()-2)/24,5),АТС!$A$41:$F$784,6)+'Иные услуги '!$C$5+'РСТ РСО-А'!$L$7+'РСТ РСО-А'!$G$9</f>
        <v>1841.3400000000001</v>
      </c>
      <c r="R394" s="117">
        <f>VLOOKUP($A394+ROUND((COLUMN()-2)/24,5),АТС!$A$41:$F$784,6)+'Иные услуги '!$C$5+'РСТ РСО-А'!$L$7+'РСТ РСО-А'!$G$9</f>
        <v>1841.2900000000002</v>
      </c>
      <c r="S394" s="117">
        <f>VLOOKUP($A394+ROUND((COLUMN()-2)/24,5),АТС!$A$41:$F$784,6)+'Иные услуги '!$C$5+'РСТ РСО-А'!$L$7+'РСТ РСО-А'!$G$9</f>
        <v>1841.26</v>
      </c>
      <c r="T394" s="117">
        <f>VLOOKUP($A394+ROUND((COLUMN()-2)/24,5),АТС!$A$41:$F$784,6)+'Иные услуги '!$C$5+'РСТ РСО-А'!$L$7+'РСТ РСО-А'!$G$9</f>
        <v>1841.53</v>
      </c>
      <c r="U394" s="117">
        <f>VLOOKUP($A394+ROUND((COLUMN()-2)/24,5),АТС!$A$41:$F$784,6)+'Иные услуги '!$C$5+'РСТ РСО-А'!$L$7+'РСТ РСО-А'!$G$9</f>
        <v>1841.51</v>
      </c>
      <c r="V394" s="117">
        <f>VLOOKUP($A394+ROUND((COLUMN()-2)/24,5),АТС!$A$41:$F$784,6)+'Иные услуги '!$C$5+'РСТ РСО-А'!$L$7+'РСТ РСО-А'!$G$9</f>
        <v>1841.2900000000002</v>
      </c>
      <c r="W394" s="117">
        <f>VLOOKUP($A394+ROUND((COLUMN()-2)/24,5),АТС!$A$41:$F$784,6)+'Иные услуги '!$C$5+'РСТ РСО-А'!$L$7+'РСТ РСО-А'!$G$9</f>
        <v>1841.17</v>
      </c>
      <c r="X394" s="117">
        <f>VLOOKUP($A394+ROUND((COLUMN()-2)/24,5),АТС!$A$41:$F$784,6)+'Иные услуги '!$C$5+'РСТ РСО-А'!$L$7+'РСТ РСО-А'!$G$9</f>
        <v>1840.8700000000001</v>
      </c>
      <c r="Y394" s="117">
        <f>VLOOKUP($A394+ROUND((COLUMN()-2)/24,5),АТС!$A$41:$F$784,6)+'Иные услуги '!$C$5+'РСТ РСО-А'!$L$7+'РСТ РСО-А'!$G$9</f>
        <v>1840.74</v>
      </c>
    </row>
    <row r="395" spans="1:25" x14ac:dyDescent="0.2">
      <c r="A395" s="66">
        <f t="shared" si="13"/>
        <v>43651</v>
      </c>
      <c r="B395" s="117">
        <f>VLOOKUP($A395+ROUND((COLUMN()-2)/24,5),АТС!$A$41:$F$784,6)+'Иные услуги '!$C$5+'РСТ РСО-А'!$L$7+'РСТ РСО-А'!$G$9</f>
        <v>1841.3600000000001</v>
      </c>
      <c r="C395" s="117">
        <f>VLOOKUP($A395+ROUND((COLUMN()-2)/24,5),АТС!$A$41:$F$784,6)+'Иные услуги '!$C$5+'РСТ РСО-А'!$L$7+'РСТ РСО-А'!$G$9</f>
        <v>1841.2700000000002</v>
      </c>
      <c r="D395" s="117">
        <f>VLOOKUP($A395+ROUND((COLUMN()-2)/24,5),АТС!$A$41:$F$784,6)+'Иные услуги '!$C$5+'РСТ РСО-А'!$L$7+'РСТ РСО-А'!$G$9</f>
        <v>1841.2900000000002</v>
      </c>
      <c r="E395" s="117">
        <f>VLOOKUP($A395+ROUND((COLUMN()-2)/24,5),АТС!$A$41:$F$784,6)+'Иные услуги '!$C$5+'РСТ РСО-А'!$L$7+'РСТ РСО-А'!$G$9</f>
        <v>1841.3</v>
      </c>
      <c r="F395" s="117">
        <f>VLOOKUP($A395+ROUND((COLUMN()-2)/24,5),АТС!$A$41:$F$784,6)+'Иные услуги '!$C$5+'РСТ РСО-А'!$L$7+'РСТ РСО-А'!$G$9</f>
        <v>1841.21</v>
      </c>
      <c r="G395" s="117">
        <f>VLOOKUP($A395+ROUND((COLUMN()-2)/24,5),АТС!$A$41:$F$784,6)+'Иные услуги '!$C$5+'РСТ РСО-А'!$L$7+'РСТ РСО-А'!$G$9</f>
        <v>1841.15</v>
      </c>
      <c r="H395" s="117">
        <f>VLOOKUP($A395+ROUND((COLUMN()-2)/24,5),АТС!$A$41:$F$784,6)+'Иные услуги '!$C$5+'РСТ РСО-А'!$L$7+'РСТ РСО-А'!$G$9</f>
        <v>1840.7900000000002</v>
      </c>
      <c r="I395" s="117">
        <f>VLOOKUP($A395+ROUND((COLUMN()-2)/24,5),АТС!$A$41:$F$784,6)+'Иные услуги '!$C$5+'РСТ РСО-А'!$L$7+'РСТ РСО-А'!$G$9</f>
        <v>1840.94</v>
      </c>
      <c r="J395" s="117">
        <f>VLOOKUP($A395+ROUND((COLUMN()-2)/24,5),АТС!$A$41:$F$784,6)+'Иные услуги '!$C$5+'РСТ РСО-А'!$L$7+'РСТ РСО-А'!$G$9</f>
        <v>1841.19</v>
      </c>
      <c r="K395" s="117">
        <f>VLOOKUP($A395+ROUND((COLUMN()-2)/24,5),АТС!$A$41:$F$784,6)+'Иные услуги '!$C$5+'РСТ РСО-А'!$L$7+'РСТ РСО-А'!$G$9</f>
        <v>1841.21</v>
      </c>
      <c r="L395" s="117">
        <f>VLOOKUP($A395+ROUND((COLUMN()-2)/24,5),АТС!$A$41:$F$784,6)+'Иные услуги '!$C$5+'РСТ РСО-А'!$L$7+'РСТ РСО-А'!$G$9</f>
        <v>1841.21</v>
      </c>
      <c r="M395" s="117">
        <f>VLOOKUP($A395+ROUND((COLUMN()-2)/24,5),АТС!$A$41:$F$784,6)+'Иные услуги '!$C$5+'РСТ РСО-А'!$L$7+'РСТ РСО-А'!$G$9</f>
        <v>1841.57</v>
      </c>
      <c r="N395" s="117">
        <f>VLOOKUP($A395+ROUND((COLUMN()-2)/24,5),АТС!$A$41:$F$784,6)+'Иные услуги '!$C$5+'РСТ РСО-А'!$L$7+'РСТ РСО-А'!$G$9</f>
        <v>1841.5600000000002</v>
      </c>
      <c r="O395" s="117">
        <f>VLOOKUP($A395+ROUND((COLUMN()-2)/24,5),АТС!$A$41:$F$784,6)+'Иные услуги '!$C$5+'РСТ РСО-А'!$L$7+'РСТ РСО-А'!$G$9</f>
        <v>1841.55</v>
      </c>
      <c r="P395" s="117">
        <f>VLOOKUP($A395+ROUND((COLUMN()-2)/24,5),АТС!$A$41:$F$784,6)+'Иные услуги '!$C$5+'РСТ РСО-А'!$L$7+'РСТ РСО-А'!$G$9</f>
        <v>1841.21</v>
      </c>
      <c r="Q395" s="117">
        <f>VLOOKUP($A395+ROUND((COLUMN()-2)/24,5),АТС!$A$41:$F$784,6)+'Иные услуги '!$C$5+'РСТ РСО-А'!$L$7+'РСТ РСО-А'!$G$9</f>
        <v>1841.21</v>
      </c>
      <c r="R395" s="117">
        <f>VLOOKUP($A395+ROUND((COLUMN()-2)/24,5),АТС!$A$41:$F$784,6)+'Иные услуги '!$C$5+'РСТ РСО-А'!$L$7+'РСТ РСО-А'!$G$9</f>
        <v>1841.21</v>
      </c>
      <c r="S395" s="117">
        <f>VLOOKUP($A395+ROUND((COLUMN()-2)/24,5),АТС!$A$41:$F$784,6)+'Иные услуги '!$C$5+'РСТ РСО-А'!$L$7+'РСТ РСО-А'!$G$9</f>
        <v>1841.47</v>
      </c>
      <c r="T395" s="117">
        <f>VLOOKUP($A395+ROUND((COLUMN()-2)/24,5),АТС!$A$41:$F$784,6)+'Иные услуги '!$C$5+'РСТ РСО-А'!$L$7+'РСТ РСО-А'!$G$9</f>
        <v>1841.5000000000002</v>
      </c>
      <c r="U395" s="117">
        <f>VLOOKUP($A395+ROUND((COLUMN()-2)/24,5),АТС!$A$41:$F$784,6)+'Иные услуги '!$C$5+'РСТ РСО-А'!$L$7+'РСТ РСО-А'!$G$9</f>
        <v>1841.4800000000002</v>
      </c>
      <c r="V395" s="117">
        <f>VLOOKUP($A395+ROUND((COLUMN()-2)/24,5),АТС!$A$41:$F$784,6)+'Иные услуги '!$C$5+'РСТ РСО-А'!$L$7+'РСТ РСО-А'!$G$9</f>
        <v>1841.3</v>
      </c>
      <c r="W395" s="117">
        <f>VLOOKUP($A395+ROUND((COLUMN()-2)/24,5),АТС!$A$41:$F$784,6)+'Иные услуги '!$C$5+'РСТ РСО-А'!$L$7+'РСТ РСО-А'!$G$9</f>
        <v>1841.22</v>
      </c>
      <c r="X395" s="117">
        <f>VLOOKUP($A395+ROUND((COLUMN()-2)/24,5),АТС!$A$41:$F$784,6)+'Иные услуги '!$C$5+'РСТ РСО-А'!$L$7+'РСТ РСО-А'!$G$9</f>
        <v>1840.8700000000001</v>
      </c>
      <c r="Y395" s="117">
        <f>VLOOKUP($A395+ROUND((COLUMN()-2)/24,5),АТС!$A$41:$F$784,6)+'Иные услуги '!$C$5+'РСТ РСО-А'!$L$7+'РСТ РСО-А'!$G$9</f>
        <v>1840.4</v>
      </c>
    </row>
    <row r="396" spans="1:25" x14ac:dyDescent="0.2">
      <c r="A396" s="66">
        <f t="shared" si="13"/>
        <v>43652</v>
      </c>
      <c r="B396" s="117">
        <f>VLOOKUP($A396+ROUND((COLUMN()-2)/24,5),АТС!$A$41:$F$784,6)+'Иные услуги '!$C$5+'РСТ РСО-А'!$L$7+'РСТ РСО-А'!$G$9</f>
        <v>1841.3500000000001</v>
      </c>
      <c r="C396" s="117">
        <f>VLOOKUP($A396+ROUND((COLUMN()-2)/24,5),АТС!$A$41:$F$784,6)+'Иные услуги '!$C$5+'РСТ РСО-А'!$L$7+'РСТ РСО-А'!$G$9</f>
        <v>1841.2700000000002</v>
      </c>
      <c r="D396" s="117">
        <f>VLOOKUP($A396+ROUND((COLUMN()-2)/24,5),АТС!$A$41:$F$784,6)+'Иные услуги '!$C$5+'РСТ РСО-А'!$L$7+'РСТ РСО-А'!$G$9</f>
        <v>1841.26</v>
      </c>
      <c r="E396" s="117">
        <f>VLOOKUP($A396+ROUND((COLUMN()-2)/24,5),АТС!$A$41:$F$784,6)+'Иные услуги '!$C$5+'РСТ РСО-А'!$L$7+'РСТ РСО-А'!$G$9</f>
        <v>1841.28</v>
      </c>
      <c r="F396" s="117">
        <f>VLOOKUP($A396+ROUND((COLUMN()-2)/24,5),АТС!$A$41:$F$784,6)+'Иные услуги '!$C$5+'РСТ РСО-А'!$L$7+'РСТ РСО-А'!$G$9</f>
        <v>1841.19</v>
      </c>
      <c r="G396" s="117">
        <f>VLOOKUP($A396+ROUND((COLUMN()-2)/24,5),АТС!$A$41:$F$784,6)+'Иные услуги '!$C$5+'РСТ РСО-А'!$L$7+'РСТ РСО-А'!$G$9</f>
        <v>1841.16</v>
      </c>
      <c r="H396" s="117">
        <f>VLOOKUP($A396+ROUND((COLUMN()-2)/24,5),АТС!$A$41:$F$784,6)+'Иные услуги '!$C$5+'РСТ РСО-А'!$L$7+'РСТ РСО-А'!$G$9</f>
        <v>1840.96</v>
      </c>
      <c r="I396" s="117">
        <f>VLOOKUP($A396+ROUND((COLUMN()-2)/24,5),АТС!$A$41:$F$784,6)+'Иные услуги '!$C$5+'РСТ РСО-А'!$L$7+'РСТ РСО-А'!$G$9</f>
        <v>1841.13</v>
      </c>
      <c r="J396" s="117">
        <f>VLOOKUP($A396+ROUND((COLUMN()-2)/24,5),АТС!$A$41:$F$784,6)+'Иные услуги '!$C$5+'РСТ РСО-А'!$L$7+'РСТ РСО-А'!$G$9</f>
        <v>1841.38</v>
      </c>
      <c r="K396" s="117">
        <f>VLOOKUP($A396+ROUND((COLUMN()-2)/24,5),АТС!$A$41:$F$784,6)+'Иные услуги '!$C$5+'РСТ РСО-А'!$L$7+'РСТ РСО-А'!$G$9</f>
        <v>1841.45</v>
      </c>
      <c r="L396" s="117">
        <f>VLOOKUP($A396+ROUND((COLUMN()-2)/24,5),АТС!$A$41:$F$784,6)+'Иные услуги '!$C$5+'РСТ РСО-А'!$L$7+'РСТ РСО-А'!$G$9</f>
        <v>1841.55</v>
      </c>
      <c r="M396" s="117">
        <f>VLOOKUP($A396+ROUND((COLUMN()-2)/24,5),АТС!$A$41:$F$784,6)+'Иные услуги '!$C$5+'РСТ РСО-А'!$L$7+'РСТ РСО-А'!$G$9</f>
        <v>1841.5400000000002</v>
      </c>
      <c r="N396" s="117">
        <f>VLOOKUP($A396+ROUND((COLUMN()-2)/24,5),АТС!$A$41:$F$784,6)+'Иные услуги '!$C$5+'РСТ РСО-А'!$L$7+'РСТ РСО-А'!$G$9</f>
        <v>1841.45</v>
      </c>
      <c r="O396" s="117">
        <f>VLOOKUP($A396+ROUND((COLUMN()-2)/24,5),АТС!$A$41:$F$784,6)+'Иные услуги '!$C$5+'РСТ РСО-А'!$L$7+'РСТ РСО-А'!$G$9</f>
        <v>1841.44</v>
      </c>
      <c r="P396" s="117">
        <f>VLOOKUP($A396+ROUND((COLUMN()-2)/24,5),АТС!$A$41:$F$784,6)+'Иные услуги '!$C$5+'РСТ РСО-А'!$L$7+'РСТ РСО-А'!$G$9</f>
        <v>1841.44</v>
      </c>
      <c r="Q396" s="117">
        <f>VLOOKUP($A396+ROUND((COLUMN()-2)/24,5),АТС!$A$41:$F$784,6)+'Иные услуги '!$C$5+'РСТ РСО-А'!$L$7+'РСТ РСО-А'!$G$9</f>
        <v>1841.46</v>
      </c>
      <c r="R396" s="117">
        <f>VLOOKUP($A396+ROUND((COLUMN()-2)/24,5),АТС!$A$41:$F$784,6)+'Иные услуги '!$C$5+'РСТ РСО-А'!$L$7+'РСТ РСО-А'!$G$9</f>
        <v>1841.47</v>
      </c>
      <c r="S396" s="117">
        <f>VLOOKUP($A396+ROUND((COLUMN()-2)/24,5),АТС!$A$41:$F$784,6)+'Иные услуги '!$C$5+'РСТ РСО-А'!$L$7+'РСТ РСО-А'!$G$9</f>
        <v>1841.43</v>
      </c>
      <c r="T396" s="117">
        <f>VLOOKUP($A396+ROUND((COLUMN()-2)/24,5),АТС!$A$41:$F$784,6)+'Иные услуги '!$C$5+'РСТ РСО-А'!$L$7+'РСТ РСО-А'!$G$9</f>
        <v>1841.5000000000002</v>
      </c>
      <c r="U396" s="117">
        <f>VLOOKUP($A396+ROUND((COLUMN()-2)/24,5),АТС!$A$41:$F$784,6)+'Иные услуги '!$C$5+'РСТ РСО-А'!$L$7+'РСТ РСО-А'!$G$9</f>
        <v>1841.55</v>
      </c>
      <c r="V396" s="117">
        <f>VLOOKUP($A396+ROUND((COLUMN()-2)/24,5),АТС!$A$41:$F$784,6)+'Иные услуги '!$C$5+'РСТ РСО-А'!$L$7+'РСТ РСО-А'!$G$9</f>
        <v>1841.3</v>
      </c>
      <c r="W396" s="117">
        <f>VLOOKUP($A396+ROUND((COLUMN()-2)/24,5),АТС!$A$41:$F$784,6)+'Иные услуги '!$C$5+'РСТ РСО-А'!$L$7+'РСТ РСО-А'!$G$9</f>
        <v>1841.2</v>
      </c>
      <c r="X396" s="117">
        <f>VLOOKUP($A396+ROUND((COLUMN()-2)/24,5),АТС!$A$41:$F$784,6)+'Иные услуги '!$C$5+'РСТ РСО-А'!$L$7+'РСТ РСО-А'!$G$9</f>
        <v>1840.78</v>
      </c>
      <c r="Y396" s="117">
        <f>VLOOKUP($A396+ROUND((COLUMN()-2)/24,5),АТС!$A$41:$F$784,6)+'Иные услуги '!$C$5+'РСТ РСО-А'!$L$7+'РСТ РСО-А'!$G$9</f>
        <v>1840.28</v>
      </c>
    </row>
    <row r="397" spans="1:25" x14ac:dyDescent="0.2">
      <c r="A397" s="66">
        <f t="shared" si="13"/>
        <v>43653</v>
      </c>
      <c r="B397" s="117">
        <f>VLOOKUP($A397+ROUND((COLUMN()-2)/24,5),АТС!$A$41:$F$784,6)+'Иные услуги '!$C$5+'РСТ РСО-А'!$L$7+'РСТ РСО-А'!$G$9</f>
        <v>1841.3600000000001</v>
      </c>
      <c r="C397" s="117">
        <f>VLOOKUP($A397+ROUND((COLUMN()-2)/24,5),АТС!$A$41:$F$784,6)+'Иные услуги '!$C$5+'РСТ РСО-А'!$L$7+'РСТ РСО-А'!$G$9</f>
        <v>1841.2700000000002</v>
      </c>
      <c r="D397" s="117">
        <f>VLOOKUP($A397+ROUND((COLUMN()-2)/24,5),АТС!$A$41:$F$784,6)+'Иные услуги '!$C$5+'РСТ РСО-А'!$L$7+'РСТ РСО-А'!$G$9</f>
        <v>1841.2500000000002</v>
      </c>
      <c r="E397" s="117">
        <f>VLOOKUP($A397+ROUND((COLUMN()-2)/24,5),АТС!$A$41:$F$784,6)+'Иные услуги '!$C$5+'РСТ РСО-А'!$L$7+'РСТ РСО-А'!$G$9</f>
        <v>1841.28</v>
      </c>
      <c r="F397" s="117">
        <f>VLOOKUP($A397+ROUND((COLUMN()-2)/24,5),АТС!$A$41:$F$784,6)+'Иные услуги '!$C$5+'РСТ РСО-А'!$L$7+'РСТ РСО-А'!$G$9</f>
        <v>1841.17</v>
      </c>
      <c r="G397" s="117">
        <f>VLOOKUP($A397+ROUND((COLUMN()-2)/24,5),АТС!$A$41:$F$784,6)+'Иные услуги '!$C$5+'РСТ РСО-А'!$L$7+'РСТ РСО-А'!$G$9</f>
        <v>1841.19</v>
      </c>
      <c r="H397" s="117">
        <f>VLOOKUP($A397+ROUND((COLUMN()-2)/24,5),АТС!$A$41:$F$784,6)+'Иные услуги '!$C$5+'РСТ РСО-А'!$L$7+'РСТ РСО-А'!$G$9</f>
        <v>1840.99</v>
      </c>
      <c r="I397" s="117">
        <f>VLOOKUP($A397+ROUND((COLUMN()-2)/24,5),АТС!$A$41:$F$784,6)+'Иные услуги '!$C$5+'РСТ РСО-А'!$L$7+'РСТ РСО-А'!$G$9</f>
        <v>1841.1100000000001</v>
      </c>
      <c r="J397" s="117">
        <f>VLOOKUP($A397+ROUND((COLUMN()-2)/24,5),АТС!$A$41:$F$784,6)+'Иные услуги '!$C$5+'РСТ РСО-А'!$L$7+'РСТ РСО-А'!$G$9</f>
        <v>1841.4</v>
      </c>
      <c r="K397" s="117">
        <f>VLOOKUP($A397+ROUND((COLUMN()-2)/24,5),АТС!$A$41:$F$784,6)+'Иные услуги '!$C$5+'РСТ РСО-А'!$L$7+'РСТ РСО-А'!$G$9</f>
        <v>1841.46</v>
      </c>
      <c r="L397" s="117">
        <f>VLOOKUP($A397+ROUND((COLUMN()-2)/24,5),АТС!$A$41:$F$784,6)+'Иные услуги '!$C$5+'РСТ РСО-А'!$L$7+'РСТ РСО-А'!$G$9</f>
        <v>1841.5800000000002</v>
      </c>
      <c r="M397" s="117">
        <f>VLOOKUP($A397+ROUND((COLUMN()-2)/24,5),АТС!$A$41:$F$784,6)+'Иные услуги '!$C$5+'РСТ РСО-А'!$L$7+'РСТ РСО-А'!$G$9</f>
        <v>1841.46</v>
      </c>
      <c r="N397" s="117">
        <f>VLOOKUP($A397+ROUND((COLUMN()-2)/24,5),АТС!$A$41:$F$784,6)+'Иные услуги '!$C$5+'РСТ РСО-А'!$L$7+'РСТ РСО-А'!$G$9</f>
        <v>1841.42</v>
      </c>
      <c r="O397" s="117">
        <f>VLOOKUP($A397+ROUND((COLUMN()-2)/24,5),АТС!$A$41:$F$784,6)+'Иные услуги '!$C$5+'РСТ РСО-А'!$L$7+'РСТ РСО-А'!$G$9</f>
        <v>1841.42</v>
      </c>
      <c r="P397" s="117">
        <f>VLOOKUP($A397+ROUND((COLUMN()-2)/24,5),АТС!$A$41:$F$784,6)+'Иные услуги '!$C$5+'РСТ РСО-А'!$L$7+'РСТ РСО-А'!$G$9</f>
        <v>1841.3300000000002</v>
      </c>
      <c r="Q397" s="117">
        <f>VLOOKUP($A397+ROUND((COLUMN()-2)/24,5),АТС!$A$41:$F$784,6)+'Иные услуги '!$C$5+'РСТ РСО-А'!$L$7+'РСТ РСО-А'!$G$9</f>
        <v>1841.19</v>
      </c>
      <c r="R397" s="117">
        <f>VLOOKUP($A397+ROUND((COLUMN()-2)/24,5),АТС!$A$41:$F$784,6)+'Иные услуги '!$C$5+'РСТ РСО-А'!$L$7+'РСТ РСО-А'!$G$9</f>
        <v>1841.4</v>
      </c>
      <c r="S397" s="117">
        <f>VLOOKUP($A397+ROUND((COLUMN()-2)/24,5),АТС!$A$41:$F$784,6)+'Иные услуги '!$C$5+'РСТ РСО-А'!$L$7+'РСТ РСО-А'!$G$9</f>
        <v>1841.51</v>
      </c>
      <c r="T397" s="117">
        <f>VLOOKUP($A397+ROUND((COLUMN()-2)/24,5),АТС!$A$41:$F$784,6)+'Иные услуги '!$C$5+'РСТ РСО-А'!$L$7+'РСТ РСО-А'!$G$9</f>
        <v>1841.51</v>
      </c>
      <c r="U397" s="117">
        <f>VLOOKUP($A397+ROUND((COLUMN()-2)/24,5),АТС!$A$41:$F$784,6)+'Иные услуги '!$C$5+'РСТ РСО-А'!$L$7+'РСТ РСО-А'!$G$9</f>
        <v>1841.57</v>
      </c>
      <c r="V397" s="117">
        <f>VLOOKUP($A397+ROUND((COLUMN()-2)/24,5),АТС!$A$41:$F$784,6)+'Иные услуги '!$C$5+'РСТ РСО-А'!$L$7+'РСТ РСО-А'!$G$9</f>
        <v>1841.2900000000002</v>
      </c>
      <c r="W397" s="117">
        <f>VLOOKUP($A397+ROUND((COLUMN()-2)/24,5),АТС!$A$41:$F$784,6)+'Иные услуги '!$C$5+'РСТ РСО-А'!$L$7+'РСТ РСО-А'!$G$9</f>
        <v>1841.22</v>
      </c>
      <c r="X397" s="117">
        <f>VLOOKUP($A397+ROUND((COLUMN()-2)/24,5),АТС!$A$41:$F$784,6)+'Иные услуги '!$C$5+'РСТ РСО-А'!$L$7+'РСТ РСО-А'!$G$9</f>
        <v>1840.88</v>
      </c>
      <c r="Y397" s="117">
        <f>VLOOKUP($A397+ROUND((COLUMN()-2)/24,5),АТС!$A$41:$F$784,6)+'Иные услуги '!$C$5+'РСТ РСО-А'!$L$7+'РСТ РСО-А'!$G$9</f>
        <v>1840.2900000000002</v>
      </c>
    </row>
    <row r="398" spans="1:25" x14ac:dyDescent="0.2">
      <c r="A398" s="66">
        <f t="shared" si="13"/>
        <v>43654</v>
      </c>
      <c r="B398" s="117">
        <f>VLOOKUP($A398+ROUND((COLUMN()-2)/24,5),АТС!$A$41:$F$784,6)+'Иные услуги '!$C$5+'РСТ РСО-А'!$L$7+'РСТ РСО-А'!$G$9</f>
        <v>1841.3500000000001</v>
      </c>
      <c r="C398" s="117">
        <f>VLOOKUP($A398+ROUND((COLUMN()-2)/24,5),АТС!$A$41:$F$784,6)+'Иные услуги '!$C$5+'РСТ РСО-А'!$L$7+'РСТ РСО-А'!$G$9</f>
        <v>1841.2300000000002</v>
      </c>
      <c r="D398" s="117">
        <f>VLOOKUP($A398+ROUND((COLUMN()-2)/24,5),АТС!$A$41:$F$784,6)+'Иные услуги '!$C$5+'РСТ РСО-А'!$L$7+'РСТ РСО-А'!$G$9</f>
        <v>1841.2300000000002</v>
      </c>
      <c r="E398" s="117">
        <f>VLOOKUP($A398+ROUND((COLUMN()-2)/24,5),АТС!$A$41:$F$784,6)+'Иные услуги '!$C$5+'РСТ РСО-А'!$L$7+'РСТ РСО-А'!$G$9</f>
        <v>1841.2500000000002</v>
      </c>
      <c r="F398" s="117">
        <f>VLOOKUP($A398+ROUND((COLUMN()-2)/24,5),АТС!$A$41:$F$784,6)+'Иные услуги '!$C$5+'РСТ РСО-А'!$L$7+'РСТ РСО-А'!$G$9</f>
        <v>1841.14</v>
      </c>
      <c r="G398" s="117">
        <f>VLOOKUP($A398+ROUND((COLUMN()-2)/24,5),АТС!$A$41:$F$784,6)+'Иные услуги '!$C$5+'РСТ РСО-А'!$L$7+'РСТ РСО-А'!$G$9</f>
        <v>1841.05</v>
      </c>
      <c r="H398" s="117">
        <f>VLOOKUP($A398+ROUND((COLUMN()-2)/24,5),АТС!$A$41:$F$784,6)+'Иные услуги '!$C$5+'РСТ РСО-А'!$L$7+'РСТ РСО-А'!$G$9</f>
        <v>1840.7</v>
      </c>
      <c r="I398" s="117">
        <f>VLOOKUP($A398+ROUND((COLUMN()-2)/24,5),АТС!$A$41:$F$784,6)+'Иные услуги '!$C$5+'РСТ РСО-А'!$L$7+'РСТ РСО-А'!$G$9</f>
        <v>1841.39</v>
      </c>
      <c r="J398" s="117">
        <f>VLOOKUP($A398+ROUND((COLUMN()-2)/24,5),АТС!$A$41:$F$784,6)+'Иные услуги '!$C$5+'РСТ РСО-А'!$L$7+'РСТ РСО-А'!$G$9</f>
        <v>1841.6000000000001</v>
      </c>
      <c r="K398" s="117">
        <f>VLOOKUP($A398+ROUND((COLUMN()-2)/24,5),АТС!$A$41:$F$784,6)+'Иные услуги '!$C$5+'РСТ РСО-А'!$L$7+'РСТ РСО-А'!$G$9</f>
        <v>1841.66</v>
      </c>
      <c r="L398" s="117">
        <f>VLOOKUP($A398+ROUND((COLUMN()-2)/24,5),АТС!$A$41:$F$784,6)+'Иные услуги '!$C$5+'РСТ РСО-А'!$L$7+'РСТ РСО-А'!$G$9</f>
        <v>1841.68</v>
      </c>
      <c r="M398" s="117">
        <f>VLOOKUP($A398+ROUND((COLUMN()-2)/24,5),АТС!$A$41:$F$784,6)+'Иные услуги '!$C$5+'РСТ РСО-А'!$L$7+'РСТ РСО-А'!$G$9</f>
        <v>1841.69</v>
      </c>
      <c r="N398" s="117">
        <f>VLOOKUP($A398+ROUND((COLUMN()-2)/24,5),АТС!$A$41:$F$784,6)+'Иные услуги '!$C$5+'РСТ РСО-А'!$L$7+'РСТ РСО-А'!$G$9</f>
        <v>1841.69</v>
      </c>
      <c r="O398" s="117">
        <f>VLOOKUP($A398+ROUND((COLUMN()-2)/24,5),АТС!$A$41:$F$784,6)+'Иные услуги '!$C$5+'РСТ РСО-А'!$L$7+'РСТ РСО-А'!$G$9</f>
        <v>1841.5600000000002</v>
      </c>
      <c r="P398" s="117">
        <f>VLOOKUP($A398+ROUND((COLUMN()-2)/24,5),АТС!$A$41:$F$784,6)+'Иные услуги '!$C$5+'РСТ РСО-А'!$L$7+'РСТ РСО-А'!$G$9</f>
        <v>1841.5600000000002</v>
      </c>
      <c r="Q398" s="117">
        <f>VLOOKUP($A398+ROUND((COLUMN()-2)/24,5),АТС!$A$41:$F$784,6)+'Иные услуги '!$C$5+'РСТ РСО-А'!$L$7+'РСТ РСО-А'!$G$9</f>
        <v>1841.51</v>
      </c>
      <c r="R398" s="117">
        <f>VLOOKUP($A398+ROUND((COLUMN()-2)/24,5),АТС!$A$41:$F$784,6)+'Иные услуги '!$C$5+'РСТ РСО-А'!$L$7+'РСТ РСО-А'!$G$9</f>
        <v>1841.53</v>
      </c>
      <c r="S398" s="117">
        <f>VLOOKUP($A398+ROUND((COLUMN()-2)/24,5),АТС!$A$41:$F$784,6)+'Иные услуги '!$C$5+'РСТ РСО-А'!$L$7+'РСТ РСО-А'!$G$9</f>
        <v>1841.49</v>
      </c>
      <c r="T398" s="117">
        <f>VLOOKUP($A398+ROUND((COLUMN()-2)/24,5),АТС!$A$41:$F$784,6)+'Иные услуги '!$C$5+'РСТ РСО-А'!$L$7+'РСТ РСО-А'!$G$9</f>
        <v>1841.57</v>
      </c>
      <c r="U398" s="117">
        <f>VLOOKUP($A398+ROUND((COLUMN()-2)/24,5),АТС!$A$41:$F$784,6)+'Иные услуги '!$C$5+'РСТ РСО-А'!$L$7+'РСТ РСО-А'!$G$9</f>
        <v>1841.5600000000002</v>
      </c>
      <c r="V398" s="117">
        <f>VLOOKUP($A398+ROUND((COLUMN()-2)/24,5),АТС!$A$41:$F$784,6)+'Иные услуги '!$C$5+'РСТ РСО-А'!$L$7+'РСТ РСО-А'!$G$9</f>
        <v>1841.15</v>
      </c>
      <c r="W398" s="117">
        <f>VLOOKUP($A398+ROUND((COLUMN()-2)/24,5),АТС!$A$41:$F$784,6)+'Иные услуги '!$C$5+'РСТ РСО-А'!$L$7+'РСТ РСО-А'!$G$9</f>
        <v>1841.18</v>
      </c>
      <c r="X398" s="117">
        <f>VLOOKUP($A398+ROUND((COLUMN()-2)/24,5),АТС!$A$41:$F$784,6)+'Иные услуги '!$C$5+'РСТ РСО-А'!$L$7+'РСТ РСО-А'!$G$9</f>
        <v>1840.66</v>
      </c>
      <c r="Y398" s="117">
        <f>VLOOKUP($A398+ROUND((COLUMN()-2)/24,5),АТС!$A$41:$F$784,6)+'Иные услуги '!$C$5+'РСТ РСО-А'!$L$7+'РСТ РСО-А'!$G$9</f>
        <v>1840.1000000000001</v>
      </c>
    </row>
    <row r="399" spans="1:25" x14ac:dyDescent="0.2">
      <c r="A399" s="66">
        <f t="shared" si="13"/>
        <v>43655</v>
      </c>
      <c r="B399" s="117">
        <f>VLOOKUP($A399+ROUND((COLUMN()-2)/24,5),АТС!$A$41:$F$784,6)+'Иные услуги '!$C$5+'РСТ РСО-А'!$L$7+'РСТ РСО-А'!$G$9</f>
        <v>1841.46</v>
      </c>
      <c r="C399" s="117">
        <f>VLOOKUP($A399+ROUND((COLUMN()-2)/24,5),АТС!$A$41:$F$784,6)+'Иные услуги '!$C$5+'РСТ РСО-А'!$L$7+'РСТ РСО-А'!$G$9</f>
        <v>1841.3500000000001</v>
      </c>
      <c r="D399" s="117">
        <f>VLOOKUP($A399+ROUND((COLUMN()-2)/24,5),АТС!$A$41:$F$784,6)+'Иные услуги '!$C$5+'РСТ РСО-А'!$L$7+'РСТ РСО-А'!$G$9</f>
        <v>1841.3700000000001</v>
      </c>
      <c r="E399" s="117">
        <f>VLOOKUP($A399+ROUND((COLUMN()-2)/24,5),АТС!$A$41:$F$784,6)+'Иные услуги '!$C$5+'РСТ РСО-А'!$L$7+'РСТ РСО-А'!$G$9</f>
        <v>1841.3700000000001</v>
      </c>
      <c r="F399" s="117">
        <f>VLOOKUP($A399+ROUND((COLUMN()-2)/24,5),АТС!$A$41:$F$784,6)+'Иные услуги '!$C$5+'РСТ РСО-А'!$L$7+'РСТ РСО-А'!$G$9</f>
        <v>1841.3700000000001</v>
      </c>
      <c r="G399" s="117">
        <f>VLOOKUP($A399+ROUND((COLUMN()-2)/24,5),АТС!$A$41:$F$784,6)+'Иные услуги '!$C$5+'РСТ РСО-А'!$L$7+'РСТ РСО-А'!$G$9</f>
        <v>1841.3400000000001</v>
      </c>
      <c r="H399" s="117">
        <f>VLOOKUP($A399+ROUND((COLUMN()-2)/24,5),АТС!$A$41:$F$784,6)+'Иные услуги '!$C$5+'РСТ РСО-А'!$L$7+'РСТ РСО-А'!$G$9</f>
        <v>1841.0900000000001</v>
      </c>
      <c r="I399" s="117">
        <f>VLOOKUP($A399+ROUND((COLUMN()-2)/24,5),АТС!$A$41:$F$784,6)+'Иные услуги '!$C$5+'РСТ РСО-А'!$L$7+'РСТ РСО-А'!$G$9</f>
        <v>1841.2900000000002</v>
      </c>
      <c r="J399" s="117">
        <f>VLOOKUP($A399+ROUND((COLUMN()-2)/24,5),АТС!$A$41:$F$784,6)+'Иные услуги '!$C$5+'РСТ РСО-А'!$L$7+'РСТ РСО-А'!$G$9</f>
        <v>1841.5900000000001</v>
      </c>
      <c r="K399" s="117">
        <f>VLOOKUP($A399+ROUND((COLUMN()-2)/24,5),АТС!$A$41:$F$784,6)+'Иные услуги '!$C$5+'РСТ РСО-А'!$L$7+'РСТ РСО-А'!$G$9</f>
        <v>1841.5800000000002</v>
      </c>
      <c r="L399" s="117">
        <f>VLOOKUP($A399+ROUND((COLUMN()-2)/24,5),АТС!$A$41:$F$784,6)+'Иные услуги '!$C$5+'РСТ РСО-А'!$L$7+'РСТ РСО-А'!$G$9</f>
        <v>1841.6200000000001</v>
      </c>
      <c r="M399" s="117">
        <f>VLOOKUP($A399+ROUND((COLUMN()-2)/24,5),АТС!$A$41:$F$784,6)+'Иные услуги '!$C$5+'РСТ РСО-А'!$L$7+'РСТ РСО-А'!$G$9</f>
        <v>1841.6200000000001</v>
      </c>
      <c r="N399" s="117">
        <f>VLOOKUP($A399+ROUND((COLUMN()-2)/24,5),АТС!$A$41:$F$784,6)+'Иные услуги '!$C$5+'РСТ РСО-А'!$L$7+'РСТ РСО-А'!$G$9</f>
        <v>1841.46</v>
      </c>
      <c r="O399" s="117">
        <f>VLOOKUP($A399+ROUND((COLUMN()-2)/24,5),АТС!$A$41:$F$784,6)+'Иные услуги '!$C$5+'РСТ РСО-А'!$L$7+'РСТ РСО-А'!$G$9</f>
        <v>1841.47</v>
      </c>
      <c r="P399" s="117">
        <f>VLOOKUP($A399+ROUND((COLUMN()-2)/24,5),АТС!$A$41:$F$784,6)+'Иные услуги '!$C$5+'РСТ РСО-А'!$L$7+'РСТ РСО-А'!$G$9</f>
        <v>1841.47</v>
      </c>
      <c r="Q399" s="117">
        <f>VLOOKUP($A399+ROUND((COLUMN()-2)/24,5),АТС!$A$41:$F$784,6)+'Иные услуги '!$C$5+'РСТ РСО-А'!$L$7+'РСТ РСО-А'!$G$9</f>
        <v>1841.5200000000002</v>
      </c>
      <c r="R399" s="117">
        <f>VLOOKUP($A399+ROUND((COLUMN()-2)/24,5),АТС!$A$41:$F$784,6)+'Иные услуги '!$C$5+'РСТ РСО-А'!$L$7+'РСТ РСО-А'!$G$9</f>
        <v>1841.5200000000002</v>
      </c>
      <c r="S399" s="117">
        <f>VLOOKUP($A399+ROUND((COLUMN()-2)/24,5),АТС!$A$41:$F$784,6)+'Иные услуги '!$C$5+'РСТ РСО-А'!$L$7+'РСТ РСО-А'!$G$9</f>
        <v>1841.53</v>
      </c>
      <c r="T399" s="117">
        <f>VLOOKUP($A399+ROUND((COLUMN()-2)/24,5),АТС!$A$41:$F$784,6)+'Иные услуги '!$C$5+'РСТ РСО-А'!$L$7+'РСТ РСО-А'!$G$9</f>
        <v>1841.63</v>
      </c>
      <c r="U399" s="117">
        <f>VLOOKUP($A399+ROUND((COLUMN()-2)/24,5),АТС!$A$41:$F$784,6)+'Иные услуги '!$C$5+'РСТ РСО-А'!$L$7+'РСТ РСО-А'!$G$9</f>
        <v>1841.6100000000001</v>
      </c>
      <c r="V399" s="117">
        <f>VLOOKUP($A399+ROUND((COLUMN()-2)/24,5),АТС!$A$41:$F$784,6)+'Иные услуги '!$C$5+'РСТ РСО-А'!$L$7+'РСТ РСО-А'!$G$9</f>
        <v>1841.26</v>
      </c>
      <c r="W399" s="117">
        <f>VLOOKUP($A399+ROUND((COLUMN()-2)/24,5),АТС!$A$41:$F$784,6)+'Иные услуги '!$C$5+'РСТ РСО-А'!$L$7+'РСТ РСО-А'!$G$9</f>
        <v>1841.2300000000002</v>
      </c>
      <c r="X399" s="117">
        <f>VLOOKUP($A399+ROUND((COLUMN()-2)/24,5),АТС!$A$41:$F$784,6)+'Иные услуги '!$C$5+'РСТ РСО-А'!$L$7+'РСТ РСО-А'!$G$9</f>
        <v>1840.65</v>
      </c>
      <c r="Y399" s="117">
        <f>VLOOKUP($A399+ROUND((COLUMN()-2)/24,5),АТС!$A$41:$F$784,6)+'Иные услуги '!$C$5+'РСТ РСО-А'!$L$7+'РСТ РСО-А'!$G$9</f>
        <v>1840.32</v>
      </c>
    </row>
    <row r="400" spans="1:25" x14ac:dyDescent="0.2">
      <c r="A400" s="66">
        <f t="shared" si="13"/>
        <v>43656</v>
      </c>
      <c r="B400" s="117">
        <f>VLOOKUP($A400+ROUND((COLUMN()-2)/24,5),АТС!$A$41:$F$784,6)+'Иные услуги '!$C$5+'РСТ РСО-А'!$L$7+'РСТ РСО-А'!$G$9</f>
        <v>1841.2700000000002</v>
      </c>
      <c r="C400" s="117">
        <f>VLOOKUP($A400+ROUND((COLUMN()-2)/24,5),АТС!$A$41:$F$784,6)+'Иные услуги '!$C$5+'РСТ РСО-А'!$L$7+'РСТ РСО-А'!$G$9</f>
        <v>1841.18</v>
      </c>
      <c r="D400" s="117">
        <f>VLOOKUP($A400+ROUND((COLUMN()-2)/24,5),АТС!$A$41:$F$784,6)+'Иные услуги '!$C$5+'РСТ РСО-А'!$L$7+'РСТ РСО-А'!$G$9</f>
        <v>1841.26</v>
      </c>
      <c r="E400" s="117">
        <f>VLOOKUP($A400+ROUND((COLUMN()-2)/24,5),АТС!$A$41:$F$784,6)+'Иные услуги '!$C$5+'РСТ РСО-А'!$L$7+'РСТ РСО-А'!$G$9</f>
        <v>1841.26</v>
      </c>
      <c r="F400" s="117">
        <f>VLOOKUP($A400+ROUND((COLUMN()-2)/24,5),АТС!$A$41:$F$784,6)+'Иные услуги '!$C$5+'РСТ РСО-А'!$L$7+'РСТ РСО-А'!$G$9</f>
        <v>1841.17</v>
      </c>
      <c r="G400" s="117">
        <f>VLOOKUP($A400+ROUND((COLUMN()-2)/24,5),АТС!$A$41:$F$784,6)+'Иные услуги '!$C$5+'РСТ РСО-А'!$L$7+'РСТ РСО-А'!$G$9</f>
        <v>1841.1000000000001</v>
      </c>
      <c r="H400" s="117">
        <f>VLOOKUP($A400+ROUND((COLUMN()-2)/24,5),АТС!$A$41:$F$784,6)+'Иные услуги '!$C$5+'РСТ РСО-А'!$L$7+'РСТ РСО-А'!$G$9</f>
        <v>1840.91</v>
      </c>
      <c r="I400" s="117">
        <f>VLOOKUP($A400+ROUND((COLUMN()-2)/24,5),АТС!$A$41:$F$784,6)+'Иные услуги '!$C$5+'РСТ РСО-А'!$L$7+'РСТ РСО-А'!$G$9</f>
        <v>1841.0200000000002</v>
      </c>
      <c r="J400" s="117">
        <f>VLOOKUP($A400+ROUND((COLUMN()-2)/24,5),АТС!$A$41:$F$784,6)+'Иные услуги '!$C$5+'РСТ РСО-А'!$L$7+'РСТ РСО-А'!$G$9</f>
        <v>1841.41</v>
      </c>
      <c r="K400" s="117">
        <f>VLOOKUP($A400+ROUND((COLUMN()-2)/24,5),АТС!$A$41:$F$784,6)+'Иные услуги '!$C$5+'РСТ РСО-А'!$L$7+'РСТ РСО-А'!$G$9</f>
        <v>1841.51</v>
      </c>
      <c r="L400" s="117">
        <f>VLOOKUP($A400+ROUND((COLUMN()-2)/24,5),АТС!$A$41:$F$784,6)+'Иные услуги '!$C$5+'РСТ РСО-А'!$L$7+'РСТ РСО-А'!$G$9</f>
        <v>1841.63</v>
      </c>
      <c r="M400" s="117">
        <f>VLOOKUP($A400+ROUND((COLUMN()-2)/24,5),АТС!$A$41:$F$784,6)+'Иные услуги '!$C$5+'РСТ РСО-А'!$L$7+'РСТ РСО-А'!$G$9</f>
        <v>1841.6000000000001</v>
      </c>
      <c r="N400" s="117">
        <f>VLOOKUP($A400+ROUND((COLUMN()-2)/24,5),АТС!$A$41:$F$784,6)+'Иные услуги '!$C$5+'РСТ РСО-А'!$L$7+'РСТ РСО-А'!$G$9</f>
        <v>1841.5900000000001</v>
      </c>
      <c r="O400" s="117">
        <f>VLOOKUP($A400+ROUND((COLUMN()-2)/24,5),АТС!$A$41:$F$784,6)+'Иные услуги '!$C$5+'РСТ РСО-А'!$L$7+'РСТ РСО-А'!$G$9</f>
        <v>1841.4800000000002</v>
      </c>
      <c r="P400" s="117">
        <f>VLOOKUP($A400+ROUND((COLUMN()-2)/24,5),АТС!$A$41:$F$784,6)+'Иные услуги '!$C$5+'РСТ РСО-А'!$L$7+'РСТ РСО-А'!$G$9</f>
        <v>1841.4800000000002</v>
      </c>
      <c r="Q400" s="117">
        <f>VLOOKUP($A400+ROUND((COLUMN()-2)/24,5),АТС!$A$41:$F$784,6)+'Иные услуги '!$C$5+'РСТ РСО-А'!$L$7+'РСТ РСО-А'!$G$9</f>
        <v>1841.49</v>
      </c>
      <c r="R400" s="117">
        <f>VLOOKUP($A400+ROUND((COLUMN()-2)/24,5),АТС!$A$41:$F$784,6)+'Иные услуги '!$C$5+'РСТ РСО-А'!$L$7+'РСТ РСО-А'!$G$9</f>
        <v>1841.5000000000002</v>
      </c>
      <c r="S400" s="117">
        <f>VLOOKUP($A400+ROUND((COLUMN()-2)/24,5),АТС!$A$41:$F$784,6)+'Иные услуги '!$C$5+'РСТ РСО-А'!$L$7+'РСТ РСО-А'!$G$9</f>
        <v>1841.47</v>
      </c>
      <c r="T400" s="117">
        <f>VLOOKUP($A400+ROUND((COLUMN()-2)/24,5),АТС!$A$41:$F$784,6)+'Иные услуги '!$C$5+'РСТ РСО-А'!$L$7+'РСТ РСО-А'!$G$9</f>
        <v>1841.5600000000002</v>
      </c>
      <c r="U400" s="117">
        <f>VLOOKUP($A400+ROUND((COLUMN()-2)/24,5),АТС!$A$41:$F$784,6)+'Иные услуги '!$C$5+'РСТ РСО-А'!$L$7+'РСТ РСО-А'!$G$9</f>
        <v>1841.5900000000001</v>
      </c>
      <c r="V400" s="117">
        <f>VLOOKUP($A400+ROUND((COLUMN()-2)/24,5),АТС!$A$41:$F$784,6)+'Иные услуги '!$C$5+'РСТ РСО-А'!$L$7+'РСТ РСО-А'!$G$9</f>
        <v>1841.2500000000002</v>
      </c>
      <c r="W400" s="117">
        <f>VLOOKUP($A400+ROUND((COLUMN()-2)/24,5),АТС!$A$41:$F$784,6)+'Иные услуги '!$C$5+'РСТ РСО-А'!$L$7+'РСТ РСО-А'!$G$9</f>
        <v>1841.16</v>
      </c>
      <c r="X400" s="117">
        <f>VLOOKUP($A400+ROUND((COLUMN()-2)/24,5),АТС!$A$41:$F$784,6)+'Иные услуги '!$C$5+'РСТ РСО-А'!$L$7+'РСТ РСО-А'!$G$9</f>
        <v>1840.6100000000001</v>
      </c>
      <c r="Y400" s="117">
        <f>VLOOKUP($A400+ROUND((COLUMN()-2)/24,5),АТС!$A$41:$F$784,6)+'Иные услуги '!$C$5+'РСТ РСО-А'!$L$7+'РСТ РСО-А'!$G$9</f>
        <v>1840.19</v>
      </c>
    </row>
    <row r="401" spans="1:25" x14ac:dyDescent="0.2">
      <c r="A401" s="66">
        <f t="shared" si="13"/>
        <v>43657</v>
      </c>
      <c r="B401" s="117">
        <f>VLOOKUP($A401+ROUND((COLUMN()-2)/24,5),АТС!$A$41:$F$784,6)+'Иные услуги '!$C$5+'РСТ РСО-А'!$L$7+'РСТ РСО-А'!$G$9</f>
        <v>1841.42</v>
      </c>
      <c r="C401" s="117">
        <f>VLOOKUP($A401+ROUND((COLUMN()-2)/24,5),АТС!$A$41:$F$784,6)+'Иные услуги '!$C$5+'РСТ РСО-А'!$L$7+'РСТ РСО-А'!$G$9</f>
        <v>1841.22</v>
      </c>
      <c r="D401" s="117">
        <f>VLOOKUP($A401+ROUND((COLUMN()-2)/24,5),АТС!$A$41:$F$784,6)+'Иные услуги '!$C$5+'РСТ РСО-А'!$L$7+'РСТ РСО-А'!$G$9</f>
        <v>1841.28</v>
      </c>
      <c r="E401" s="117">
        <f>VLOOKUP($A401+ROUND((COLUMN()-2)/24,5),АТС!$A$41:$F$784,6)+'Иные услуги '!$C$5+'РСТ РСО-А'!$L$7+'РСТ РСО-А'!$G$9</f>
        <v>1841.3300000000002</v>
      </c>
      <c r="F401" s="117">
        <f>VLOOKUP($A401+ROUND((COLUMN()-2)/24,5),АТС!$A$41:$F$784,6)+'Иные услуги '!$C$5+'РСТ РСО-А'!$L$7+'РСТ РСО-А'!$G$9</f>
        <v>1841.26</v>
      </c>
      <c r="G401" s="117">
        <f>VLOOKUP($A401+ROUND((COLUMN()-2)/24,5),АТС!$A$41:$F$784,6)+'Иные услуги '!$C$5+'РСТ РСО-А'!$L$7+'РСТ РСО-А'!$G$9</f>
        <v>1841.2</v>
      </c>
      <c r="H401" s="117">
        <f>VLOOKUP($A401+ROUND((COLUMN()-2)/24,5),АТС!$A$41:$F$784,6)+'Иные услуги '!$C$5+'РСТ РСО-А'!$L$7+'РСТ РСО-А'!$G$9</f>
        <v>1841.0800000000002</v>
      </c>
      <c r="I401" s="117">
        <f>VLOOKUP($A401+ROUND((COLUMN()-2)/24,5),АТС!$A$41:$F$784,6)+'Иные услуги '!$C$5+'РСТ РСО-А'!$L$7+'РСТ РСО-А'!$G$9</f>
        <v>1841.3100000000002</v>
      </c>
      <c r="J401" s="117">
        <f>VLOOKUP($A401+ROUND((COLUMN()-2)/24,5),АТС!$A$41:$F$784,6)+'Иные услуги '!$C$5+'РСТ РСО-А'!$L$7+'РСТ РСО-А'!$G$9</f>
        <v>1841.5600000000002</v>
      </c>
      <c r="K401" s="117">
        <f>VLOOKUP($A401+ROUND((COLUMN()-2)/24,5),АТС!$A$41:$F$784,6)+'Иные услуги '!$C$5+'РСТ РСО-А'!$L$7+'РСТ РСО-А'!$G$9</f>
        <v>1841.5400000000002</v>
      </c>
      <c r="L401" s="117">
        <f>VLOOKUP($A401+ROUND((COLUMN()-2)/24,5),АТС!$A$41:$F$784,6)+'Иные услуги '!$C$5+'РСТ РСО-А'!$L$7+'РСТ РСО-А'!$G$9</f>
        <v>1841.64</v>
      </c>
      <c r="M401" s="117">
        <f>VLOOKUP($A401+ROUND((COLUMN()-2)/24,5),АТС!$A$41:$F$784,6)+'Иные услуги '!$C$5+'РСТ РСО-А'!$L$7+'РСТ РСО-А'!$G$9</f>
        <v>1841.6100000000001</v>
      </c>
      <c r="N401" s="117">
        <f>VLOOKUP($A401+ROUND((COLUMN()-2)/24,5),АТС!$A$41:$F$784,6)+'Иные услуги '!$C$5+'РСТ РСО-А'!$L$7+'РСТ РСО-А'!$G$9</f>
        <v>1841.6100000000001</v>
      </c>
      <c r="O401" s="117">
        <f>VLOOKUP($A401+ROUND((COLUMN()-2)/24,5),АТС!$A$41:$F$784,6)+'Иные услуги '!$C$5+'РСТ РСО-А'!$L$7+'РСТ РСО-А'!$G$9</f>
        <v>1841.51</v>
      </c>
      <c r="P401" s="117">
        <f>VLOOKUP($A401+ROUND((COLUMN()-2)/24,5),АТС!$A$41:$F$784,6)+'Иные услуги '!$C$5+'РСТ РСО-А'!$L$7+'РСТ РСО-А'!$G$9</f>
        <v>1841.44</v>
      </c>
      <c r="Q401" s="117">
        <f>VLOOKUP($A401+ROUND((COLUMN()-2)/24,5),АТС!$A$41:$F$784,6)+'Иные услуги '!$C$5+'РСТ РСО-А'!$L$7+'РСТ РСО-А'!$G$9</f>
        <v>1841.53</v>
      </c>
      <c r="R401" s="117">
        <f>VLOOKUP($A401+ROUND((COLUMN()-2)/24,5),АТС!$A$41:$F$784,6)+'Иные услуги '!$C$5+'РСТ РСО-А'!$L$7+'РСТ РСО-А'!$G$9</f>
        <v>1841.5400000000002</v>
      </c>
      <c r="S401" s="117">
        <f>VLOOKUP($A401+ROUND((COLUMN()-2)/24,5),АТС!$A$41:$F$784,6)+'Иные услуги '!$C$5+'РСТ РСО-А'!$L$7+'РСТ РСО-А'!$G$9</f>
        <v>1841.5200000000002</v>
      </c>
      <c r="T401" s="117">
        <f>VLOOKUP($A401+ROUND((COLUMN()-2)/24,5),АТС!$A$41:$F$784,6)+'Иные услуги '!$C$5+'РСТ РСО-А'!$L$7+'РСТ РСО-А'!$G$9</f>
        <v>1841.6100000000001</v>
      </c>
      <c r="U401" s="117">
        <f>VLOOKUP($A401+ROUND((COLUMN()-2)/24,5),АТС!$A$41:$F$784,6)+'Иные услуги '!$C$5+'РСТ РСО-А'!$L$7+'РСТ РСО-А'!$G$9</f>
        <v>1841.55</v>
      </c>
      <c r="V401" s="117">
        <f>VLOOKUP($A401+ROUND((COLUMN()-2)/24,5),АТС!$A$41:$F$784,6)+'Иные услуги '!$C$5+'РСТ РСО-А'!$L$7+'РСТ РСО-А'!$G$9</f>
        <v>1841.0900000000001</v>
      </c>
      <c r="W401" s="117">
        <f>VLOOKUP($A401+ROUND((COLUMN()-2)/24,5),АТС!$A$41:$F$784,6)+'Иные услуги '!$C$5+'РСТ РСО-А'!$L$7+'РСТ РСО-А'!$G$9</f>
        <v>1841.2</v>
      </c>
      <c r="X401" s="117">
        <f>VLOOKUP($A401+ROUND((COLUMN()-2)/24,5),АТС!$A$41:$F$784,6)+'Иные услуги '!$C$5+'РСТ РСО-А'!$L$7+'РСТ РСО-А'!$G$9</f>
        <v>1840.8</v>
      </c>
      <c r="Y401" s="117">
        <f>VLOOKUP($A401+ROUND((COLUMN()-2)/24,5),АТС!$A$41:$F$784,6)+'Иные услуги '!$C$5+'РСТ РСО-А'!$L$7+'РСТ РСО-А'!$G$9</f>
        <v>1840.14</v>
      </c>
    </row>
    <row r="402" spans="1:25" x14ac:dyDescent="0.2">
      <c r="A402" s="66">
        <f t="shared" si="13"/>
        <v>43658</v>
      </c>
      <c r="B402" s="117">
        <f>VLOOKUP($A402+ROUND((COLUMN()-2)/24,5),АТС!$A$41:$F$784,6)+'Иные услуги '!$C$5+'РСТ РСО-А'!$L$7+'РСТ РСО-А'!$G$9</f>
        <v>1841.41</v>
      </c>
      <c r="C402" s="117">
        <f>VLOOKUP($A402+ROUND((COLUMN()-2)/24,5),АТС!$A$41:$F$784,6)+'Иные услуги '!$C$5+'РСТ РСО-А'!$L$7+'РСТ РСО-А'!$G$9</f>
        <v>1841.3400000000001</v>
      </c>
      <c r="D402" s="117">
        <f>VLOOKUP($A402+ROUND((COLUMN()-2)/24,5),АТС!$A$41:$F$784,6)+'Иные услуги '!$C$5+'РСТ РСО-А'!$L$7+'РСТ РСО-А'!$G$9</f>
        <v>1841.3400000000001</v>
      </c>
      <c r="E402" s="117">
        <f>VLOOKUP($A402+ROUND((COLUMN()-2)/24,5),АТС!$A$41:$F$784,6)+'Иные услуги '!$C$5+'РСТ РСО-А'!$L$7+'РСТ РСО-А'!$G$9</f>
        <v>1841.3500000000001</v>
      </c>
      <c r="F402" s="117">
        <f>VLOOKUP($A402+ROUND((COLUMN()-2)/24,5),АТС!$A$41:$F$784,6)+'Иные услуги '!$C$5+'РСТ РСО-А'!$L$7+'РСТ РСО-А'!$G$9</f>
        <v>1841.3</v>
      </c>
      <c r="G402" s="117">
        <f>VLOOKUP($A402+ROUND((COLUMN()-2)/24,5),АТС!$A$41:$F$784,6)+'Иные услуги '!$C$5+'РСТ РСО-А'!$L$7+'РСТ РСО-А'!$G$9</f>
        <v>1841.2300000000002</v>
      </c>
      <c r="H402" s="117">
        <f>VLOOKUP($A402+ROUND((COLUMN()-2)/24,5),АТС!$A$41:$F$784,6)+'Иные услуги '!$C$5+'РСТ РСО-А'!$L$7+'РСТ РСО-А'!$G$9</f>
        <v>1841.88</v>
      </c>
      <c r="I402" s="117">
        <f>VLOOKUP($A402+ROUND((COLUMN()-2)/24,5),АТС!$A$41:$F$784,6)+'Иные услуги '!$C$5+'РСТ РСО-А'!$L$7+'РСТ РСО-А'!$G$9</f>
        <v>1841.28</v>
      </c>
      <c r="J402" s="117">
        <f>VLOOKUP($A402+ROUND((COLUMN()-2)/24,5),АТС!$A$41:$F$784,6)+'Иные услуги '!$C$5+'РСТ РСО-А'!$L$7+'РСТ РСО-А'!$G$9</f>
        <v>1841.49</v>
      </c>
      <c r="K402" s="117">
        <f>VLOOKUP($A402+ROUND((COLUMN()-2)/24,5),АТС!$A$41:$F$784,6)+'Иные услуги '!$C$5+'РСТ РСО-А'!$L$7+'РСТ РСО-А'!$G$9</f>
        <v>1841.53</v>
      </c>
      <c r="L402" s="117">
        <f>VLOOKUP($A402+ROUND((COLUMN()-2)/24,5),АТС!$A$41:$F$784,6)+'Иные услуги '!$C$5+'РСТ РСО-А'!$L$7+'РСТ РСО-А'!$G$9</f>
        <v>1841.6000000000001</v>
      </c>
      <c r="M402" s="117">
        <f>VLOOKUP($A402+ROUND((COLUMN()-2)/24,5),АТС!$A$41:$F$784,6)+'Иные услуги '!$C$5+'РСТ РСО-А'!$L$7+'РСТ РСО-А'!$G$9</f>
        <v>1841.5900000000001</v>
      </c>
      <c r="N402" s="117">
        <f>VLOOKUP($A402+ROUND((COLUMN()-2)/24,5),АТС!$A$41:$F$784,6)+'Иные услуги '!$C$5+'РСТ РСО-А'!$L$7+'РСТ РСО-А'!$G$9</f>
        <v>1841.5600000000002</v>
      </c>
      <c r="O402" s="117">
        <f>VLOOKUP($A402+ROUND((COLUMN()-2)/24,5),АТС!$A$41:$F$784,6)+'Иные услуги '!$C$5+'РСТ РСО-А'!$L$7+'РСТ РСО-А'!$G$9</f>
        <v>1841.44</v>
      </c>
      <c r="P402" s="117">
        <f>VLOOKUP($A402+ROUND((COLUMN()-2)/24,5),АТС!$A$41:$F$784,6)+'Иные услуги '!$C$5+'РСТ РСО-А'!$L$7+'РСТ РСО-А'!$G$9</f>
        <v>1841.46</v>
      </c>
      <c r="Q402" s="117">
        <f>VLOOKUP($A402+ROUND((COLUMN()-2)/24,5),АТС!$A$41:$F$784,6)+'Иные услуги '!$C$5+'РСТ РСО-А'!$L$7+'РСТ РСО-А'!$G$9</f>
        <v>1841.51</v>
      </c>
      <c r="R402" s="117">
        <f>VLOOKUP($A402+ROUND((COLUMN()-2)/24,5),АТС!$A$41:$F$784,6)+'Иные услуги '!$C$5+'РСТ РСО-А'!$L$7+'РСТ РСО-А'!$G$9</f>
        <v>1841.5400000000002</v>
      </c>
      <c r="S402" s="117">
        <f>VLOOKUP($A402+ROUND((COLUMN()-2)/24,5),АТС!$A$41:$F$784,6)+'Иные услуги '!$C$5+'РСТ РСО-А'!$L$7+'РСТ РСО-А'!$G$9</f>
        <v>1841.5200000000002</v>
      </c>
      <c r="T402" s="117">
        <f>VLOOKUP($A402+ROUND((COLUMN()-2)/24,5),АТС!$A$41:$F$784,6)+'Иные услуги '!$C$5+'РСТ РСО-А'!$L$7+'РСТ РСО-А'!$G$9</f>
        <v>1841.6000000000001</v>
      </c>
      <c r="U402" s="117">
        <f>VLOOKUP($A402+ROUND((COLUMN()-2)/24,5),АТС!$A$41:$F$784,6)+'Иные услуги '!$C$5+'РСТ РСО-А'!$L$7+'РСТ РСО-А'!$G$9</f>
        <v>1841.6200000000001</v>
      </c>
      <c r="V402" s="117">
        <f>VLOOKUP($A402+ROUND((COLUMN()-2)/24,5),АТС!$A$41:$F$784,6)+'Иные услуги '!$C$5+'РСТ РСО-А'!$L$7+'РСТ РСО-А'!$G$9</f>
        <v>1841.26</v>
      </c>
      <c r="W402" s="117">
        <f>VLOOKUP($A402+ROUND((COLUMN()-2)/24,5),АТС!$A$41:$F$784,6)+'Иные услуги '!$C$5+'РСТ РСО-А'!$L$7+'РСТ РСО-А'!$G$9</f>
        <v>1841.3400000000001</v>
      </c>
      <c r="X402" s="117">
        <f>VLOOKUP($A402+ROUND((COLUMN()-2)/24,5),АТС!$A$41:$F$784,6)+'Иные услуги '!$C$5+'РСТ РСО-А'!$L$7+'РСТ РСО-А'!$G$9</f>
        <v>1840.99</v>
      </c>
      <c r="Y402" s="117">
        <f>VLOOKUP($A402+ROUND((COLUMN()-2)/24,5),АТС!$A$41:$F$784,6)+'Иные услуги '!$C$5+'РСТ РСО-А'!$L$7+'РСТ РСО-А'!$G$9</f>
        <v>1840.1000000000001</v>
      </c>
    </row>
    <row r="403" spans="1:25" x14ac:dyDescent="0.2">
      <c r="A403" s="66">
        <f t="shared" si="13"/>
        <v>43659</v>
      </c>
      <c r="B403" s="117">
        <f>VLOOKUP($A403+ROUND((COLUMN()-2)/24,5),АТС!$A$41:$F$784,6)+'Иные услуги '!$C$5+'РСТ РСО-А'!$L$7+'РСТ РСО-А'!$G$9</f>
        <v>1841.28</v>
      </c>
      <c r="C403" s="117">
        <f>VLOOKUP($A403+ROUND((COLUMN()-2)/24,5),АТС!$A$41:$F$784,6)+'Иные услуги '!$C$5+'РСТ РСО-А'!$L$7+'РСТ РСО-А'!$G$9</f>
        <v>1841.1200000000001</v>
      </c>
      <c r="D403" s="117">
        <f>VLOOKUP($A403+ROUND((COLUMN()-2)/24,5),АТС!$A$41:$F$784,6)+'Иные услуги '!$C$5+'РСТ РСО-А'!$L$7+'РСТ РСО-А'!$G$9</f>
        <v>1841.18</v>
      </c>
      <c r="E403" s="117">
        <f>VLOOKUP($A403+ROUND((COLUMN()-2)/24,5),АТС!$A$41:$F$784,6)+'Иные услуги '!$C$5+'РСТ РСО-А'!$L$7+'РСТ РСО-А'!$G$9</f>
        <v>1841.18</v>
      </c>
      <c r="F403" s="117">
        <f>VLOOKUP($A403+ROUND((COLUMN()-2)/24,5),АТС!$A$41:$F$784,6)+'Иные услуги '!$C$5+'РСТ РСО-А'!$L$7+'РСТ РСО-А'!$G$9</f>
        <v>1841.14</v>
      </c>
      <c r="G403" s="117">
        <f>VLOOKUP($A403+ROUND((COLUMN()-2)/24,5),АТС!$A$41:$F$784,6)+'Иные услуги '!$C$5+'РСТ РСО-А'!$L$7+'РСТ РСО-А'!$G$9</f>
        <v>1841.0800000000002</v>
      </c>
      <c r="H403" s="117">
        <f>VLOOKUP($A403+ROUND((COLUMN()-2)/24,5),АТС!$A$41:$F$784,6)+'Иные услуги '!$C$5+'РСТ РСО-А'!$L$7+'РСТ РСО-А'!$G$9</f>
        <v>1841.1200000000001</v>
      </c>
      <c r="I403" s="117">
        <f>VLOOKUP($A403+ROUND((COLUMN()-2)/24,5),АТС!$A$41:$F$784,6)+'Иные услуги '!$C$5+'РСТ РСО-А'!$L$7+'РСТ РСО-А'!$G$9</f>
        <v>1841.18</v>
      </c>
      <c r="J403" s="117">
        <f>VLOOKUP($A403+ROUND((COLUMN()-2)/24,5),АТС!$A$41:$F$784,6)+'Иные услуги '!$C$5+'РСТ РСО-А'!$L$7+'РСТ РСО-А'!$G$9</f>
        <v>1841.3600000000001</v>
      </c>
      <c r="K403" s="117">
        <f>VLOOKUP($A403+ROUND((COLUMN()-2)/24,5),АТС!$A$41:$F$784,6)+'Иные услуги '!$C$5+'РСТ РСО-А'!$L$7+'РСТ РСО-А'!$G$9</f>
        <v>1841.53</v>
      </c>
      <c r="L403" s="117">
        <f>VLOOKUP($A403+ROUND((COLUMN()-2)/24,5),АТС!$A$41:$F$784,6)+'Иные услуги '!$C$5+'РСТ РСО-А'!$L$7+'РСТ РСО-А'!$G$9</f>
        <v>1841.5600000000002</v>
      </c>
      <c r="M403" s="117">
        <f>VLOOKUP($A403+ROUND((COLUMN()-2)/24,5),АТС!$A$41:$F$784,6)+'Иные услуги '!$C$5+'РСТ РСО-А'!$L$7+'РСТ РСО-А'!$G$9</f>
        <v>1841.5600000000002</v>
      </c>
      <c r="N403" s="117">
        <f>VLOOKUP($A403+ROUND((COLUMN()-2)/24,5),АТС!$A$41:$F$784,6)+'Иные услуги '!$C$5+'РСТ РСО-А'!$L$7+'РСТ РСО-А'!$G$9</f>
        <v>1841.55</v>
      </c>
      <c r="O403" s="117">
        <f>VLOOKUP($A403+ROUND((COLUMN()-2)/24,5),АТС!$A$41:$F$784,6)+'Иные услуги '!$C$5+'РСТ РСО-А'!$L$7+'РСТ РСО-А'!$G$9</f>
        <v>1841.45</v>
      </c>
      <c r="P403" s="117">
        <f>VLOOKUP($A403+ROUND((COLUMN()-2)/24,5),АТС!$A$41:$F$784,6)+'Иные услуги '!$C$5+'РСТ РСО-А'!$L$7+'РСТ РСО-А'!$G$9</f>
        <v>1841.44</v>
      </c>
      <c r="Q403" s="117">
        <f>VLOOKUP($A403+ROUND((COLUMN()-2)/24,5),АТС!$A$41:$F$784,6)+'Иные услуги '!$C$5+'РСТ РСО-А'!$L$7+'РСТ РСО-А'!$G$9</f>
        <v>1841.49</v>
      </c>
      <c r="R403" s="117">
        <f>VLOOKUP($A403+ROUND((COLUMN()-2)/24,5),АТС!$A$41:$F$784,6)+'Иные услуги '!$C$5+'РСТ РСО-А'!$L$7+'РСТ РСО-А'!$G$9</f>
        <v>1841.51</v>
      </c>
      <c r="S403" s="117">
        <f>VLOOKUP($A403+ROUND((COLUMN()-2)/24,5),АТС!$A$41:$F$784,6)+'Иные услуги '!$C$5+'РСТ РСО-А'!$L$7+'РСТ РСО-А'!$G$9</f>
        <v>1841.5000000000002</v>
      </c>
      <c r="T403" s="117">
        <f>VLOOKUP($A403+ROUND((COLUMN()-2)/24,5),АТС!$A$41:$F$784,6)+'Иные услуги '!$C$5+'РСТ РСО-А'!$L$7+'РСТ РСО-А'!$G$9</f>
        <v>1841.6000000000001</v>
      </c>
      <c r="U403" s="117">
        <f>VLOOKUP($A403+ROUND((COLUMN()-2)/24,5),АТС!$A$41:$F$784,6)+'Иные услуги '!$C$5+'РСТ РСО-А'!$L$7+'РСТ РСО-А'!$G$9</f>
        <v>1841.5800000000002</v>
      </c>
      <c r="V403" s="117">
        <f>VLOOKUP($A403+ROUND((COLUMN()-2)/24,5),АТС!$A$41:$F$784,6)+'Иные услуги '!$C$5+'РСТ РСО-А'!$L$7+'РСТ РСО-А'!$G$9</f>
        <v>1841.32</v>
      </c>
      <c r="W403" s="117">
        <f>VLOOKUP($A403+ROUND((COLUMN()-2)/24,5),АТС!$A$41:$F$784,6)+'Иные услуги '!$C$5+'РСТ РСО-А'!$L$7+'РСТ РСО-А'!$G$9</f>
        <v>1841.4</v>
      </c>
      <c r="X403" s="117">
        <f>VLOOKUP($A403+ROUND((COLUMN()-2)/24,5),АТС!$A$41:$F$784,6)+'Иные услуги '!$C$5+'РСТ РСО-А'!$L$7+'РСТ РСО-А'!$G$9</f>
        <v>1841.0000000000002</v>
      </c>
      <c r="Y403" s="117">
        <f>VLOOKUP($A403+ROUND((COLUMN()-2)/24,5),АТС!$A$41:$F$784,6)+'Иные услуги '!$C$5+'РСТ РСО-А'!$L$7+'РСТ РСО-А'!$G$9</f>
        <v>1840.0800000000002</v>
      </c>
    </row>
    <row r="404" spans="1:25" x14ac:dyDescent="0.2">
      <c r="A404" s="66">
        <f t="shared" si="13"/>
        <v>43660</v>
      </c>
      <c r="B404" s="117">
        <f>VLOOKUP($A404+ROUND((COLUMN()-2)/24,5),АТС!$A$41:$F$784,6)+'Иные услуги '!$C$5+'РСТ РСО-А'!$L$7+'РСТ РСО-А'!$G$9</f>
        <v>1841.2900000000002</v>
      </c>
      <c r="C404" s="117">
        <f>VLOOKUP($A404+ROUND((COLUMN()-2)/24,5),АТС!$A$41:$F$784,6)+'Иные услуги '!$C$5+'РСТ РСО-А'!$L$7+'РСТ РСО-А'!$G$9</f>
        <v>1841.17</v>
      </c>
      <c r="D404" s="117">
        <f>VLOOKUP($A404+ROUND((COLUMN()-2)/24,5),АТС!$A$41:$F$784,6)+'Иные услуги '!$C$5+'РСТ РСО-А'!$L$7+'РСТ РСО-А'!$G$9</f>
        <v>1841.19</v>
      </c>
      <c r="E404" s="117">
        <f>VLOOKUP($A404+ROUND((COLUMN()-2)/24,5),АТС!$A$41:$F$784,6)+'Иные услуги '!$C$5+'РСТ РСО-А'!$L$7+'РСТ РСО-А'!$G$9</f>
        <v>1841.19</v>
      </c>
      <c r="F404" s="117">
        <f>VLOOKUP($A404+ROUND((COLUMN()-2)/24,5),АТС!$A$41:$F$784,6)+'Иные услуги '!$C$5+'РСТ РСО-А'!$L$7+'РСТ РСО-А'!$G$9</f>
        <v>1841.18</v>
      </c>
      <c r="G404" s="117">
        <f>VLOOKUP($A404+ROUND((COLUMN()-2)/24,5),АТС!$A$41:$F$784,6)+'Иные услуги '!$C$5+'РСТ РСО-А'!$L$7+'РСТ РСО-А'!$G$9</f>
        <v>1841.0800000000002</v>
      </c>
      <c r="H404" s="117">
        <f>VLOOKUP($A404+ROUND((COLUMN()-2)/24,5),АТС!$A$41:$F$784,6)+'Иные услуги '!$C$5+'РСТ РСО-А'!$L$7+'РСТ РСО-А'!$G$9</f>
        <v>1840.71</v>
      </c>
      <c r="I404" s="117">
        <f>VLOOKUP($A404+ROUND((COLUMN()-2)/24,5),АТС!$A$41:$F$784,6)+'Иные услуги '!$C$5+'РСТ РСО-А'!$L$7+'РСТ РСО-А'!$G$9</f>
        <v>1841.13</v>
      </c>
      <c r="J404" s="117">
        <f>VLOOKUP($A404+ROUND((COLUMN()-2)/24,5),АТС!$A$41:$F$784,6)+'Иные услуги '!$C$5+'РСТ РСО-А'!$L$7+'РСТ РСО-А'!$G$9</f>
        <v>1841.32</v>
      </c>
      <c r="K404" s="117">
        <f>VLOOKUP($A404+ROUND((COLUMN()-2)/24,5),АТС!$A$41:$F$784,6)+'Иные услуги '!$C$5+'РСТ РСО-А'!$L$7+'РСТ РСО-А'!$G$9</f>
        <v>1841.43</v>
      </c>
      <c r="L404" s="117">
        <f>VLOOKUP($A404+ROUND((COLUMN()-2)/24,5),АТС!$A$41:$F$784,6)+'Иные услуги '!$C$5+'РСТ РСО-А'!$L$7+'РСТ РСО-А'!$G$9</f>
        <v>1841.47</v>
      </c>
      <c r="M404" s="117">
        <f>VLOOKUP($A404+ROUND((COLUMN()-2)/24,5),АТС!$A$41:$F$784,6)+'Иные услуги '!$C$5+'РСТ РСО-А'!$L$7+'РСТ РСО-А'!$G$9</f>
        <v>1841.4800000000002</v>
      </c>
      <c r="N404" s="117">
        <f>VLOOKUP($A404+ROUND((COLUMN()-2)/24,5),АТС!$A$41:$F$784,6)+'Иные услуги '!$C$5+'РСТ РСО-А'!$L$7+'РСТ РСО-А'!$G$9</f>
        <v>1841.47</v>
      </c>
      <c r="O404" s="117">
        <f>VLOOKUP($A404+ROUND((COLUMN()-2)/24,5),АТС!$A$41:$F$784,6)+'Иные услуги '!$C$5+'РСТ РСО-А'!$L$7+'РСТ РСО-А'!$G$9</f>
        <v>1841.38</v>
      </c>
      <c r="P404" s="117">
        <f>VLOOKUP($A404+ROUND((COLUMN()-2)/24,5),АТС!$A$41:$F$784,6)+'Иные услуги '!$C$5+'РСТ РСО-А'!$L$7+'РСТ РСО-А'!$G$9</f>
        <v>1841.38</v>
      </c>
      <c r="Q404" s="117">
        <f>VLOOKUP($A404+ROUND((COLUMN()-2)/24,5),АТС!$A$41:$F$784,6)+'Иные услуги '!$C$5+'РСТ РСО-А'!$L$7+'РСТ РСО-А'!$G$9</f>
        <v>1841.45</v>
      </c>
      <c r="R404" s="117">
        <f>VLOOKUP($A404+ROUND((COLUMN()-2)/24,5),АТС!$A$41:$F$784,6)+'Иные услуги '!$C$5+'РСТ РСО-А'!$L$7+'РСТ РСО-А'!$G$9</f>
        <v>1841.47</v>
      </c>
      <c r="S404" s="117">
        <f>VLOOKUP($A404+ROUND((COLUMN()-2)/24,5),АТС!$A$41:$F$784,6)+'Иные услуги '!$C$5+'РСТ РСО-А'!$L$7+'РСТ РСО-А'!$G$9</f>
        <v>1841.49</v>
      </c>
      <c r="T404" s="117">
        <f>VLOOKUP($A404+ROUND((COLUMN()-2)/24,5),АТС!$A$41:$F$784,6)+'Иные услуги '!$C$5+'РСТ РСО-А'!$L$7+'РСТ РСО-А'!$G$9</f>
        <v>1841.57</v>
      </c>
      <c r="U404" s="117">
        <f>VLOOKUP($A404+ROUND((COLUMN()-2)/24,5),АТС!$A$41:$F$784,6)+'Иные услуги '!$C$5+'РСТ РСО-А'!$L$7+'РСТ РСО-А'!$G$9</f>
        <v>1841.6000000000001</v>
      </c>
      <c r="V404" s="117">
        <f>VLOOKUP($A404+ROUND((COLUMN()-2)/24,5),АТС!$A$41:$F$784,6)+'Иные услуги '!$C$5+'РСТ РСО-А'!$L$7+'РСТ РСО-А'!$G$9</f>
        <v>1841.3600000000001</v>
      </c>
      <c r="W404" s="117">
        <f>VLOOKUP($A404+ROUND((COLUMN()-2)/24,5),АТС!$A$41:$F$784,6)+'Иные услуги '!$C$5+'РСТ РСО-А'!$L$7+'РСТ РСО-А'!$G$9</f>
        <v>1841.3400000000001</v>
      </c>
      <c r="X404" s="117">
        <f>VLOOKUP($A404+ROUND((COLUMN()-2)/24,5),АТС!$A$41:$F$784,6)+'Иные услуги '!$C$5+'РСТ РСО-А'!$L$7+'РСТ РСО-А'!$G$9</f>
        <v>1840.91</v>
      </c>
      <c r="Y404" s="117">
        <f>VLOOKUP($A404+ROUND((COLUMN()-2)/24,5),АТС!$A$41:$F$784,6)+'Иные услуги '!$C$5+'РСТ РСО-А'!$L$7+'РСТ РСО-А'!$G$9</f>
        <v>1840.07</v>
      </c>
    </row>
    <row r="405" spans="1:25" x14ac:dyDescent="0.2">
      <c r="A405" s="66">
        <f t="shared" si="13"/>
        <v>43661</v>
      </c>
      <c r="B405" s="117">
        <f>VLOOKUP($A405+ROUND((COLUMN()-2)/24,5),АТС!$A$41:$F$784,6)+'Иные услуги '!$C$5+'РСТ РСО-А'!$L$7+'РСТ РСО-А'!$G$9</f>
        <v>1841.57</v>
      </c>
      <c r="C405" s="117">
        <f>VLOOKUP($A405+ROUND((COLUMN()-2)/24,5),АТС!$A$41:$F$784,6)+'Иные услуги '!$C$5+'РСТ РСО-А'!$L$7+'РСТ РСО-А'!$G$9</f>
        <v>1841.5000000000002</v>
      </c>
      <c r="D405" s="117">
        <f>VLOOKUP($A405+ROUND((COLUMN()-2)/24,5),АТС!$A$41:$F$784,6)+'Иные услуги '!$C$5+'РСТ РСО-А'!$L$7+'РСТ РСО-А'!$G$9</f>
        <v>1841.47</v>
      </c>
      <c r="E405" s="117">
        <f>VLOOKUP($A405+ROUND((COLUMN()-2)/24,5),АТС!$A$41:$F$784,6)+'Иные услуги '!$C$5+'РСТ РСО-А'!$L$7+'РСТ РСО-А'!$G$9</f>
        <v>1841.53</v>
      </c>
      <c r="F405" s="117">
        <f>VLOOKUP($A405+ROUND((COLUMN()-2)/24,5),АТС!$A$41:$F$784,6)+'Иные услуги '!$C$5+'РСТ РСО-А'!$L$7+'РСТ РСО-А'!$G$9</f>
        <v>1841.5600000000002</v>
      </c>
      <c r="G405" s="117">
        <f>VLOOKUP($A405+ROUND((COLUMN()-2)/24,5),АТС!$A$41:$F$784,6)+'Иные услуги '!$C$5+'РСТ РСО-А'!$L$7+'РСТ РСО-А'!$G$9</f>
        <v>1841.53</v>
      </c>
      <c r="H405" s="117">
        <f>VLOOKUP($A405+ROUND((COLUMN()-2)/24,5),АТС!$A$41:$F$784,6)+'Иные услуги '!$C$5+'РСТ РСО-А'!$L$7+'РСТ РСО-А'!$G$9</f>
        <v>1841.24</v>
      </c>
      <c r="I405" s="117">
        <f>VLOOKUP($A405+ROUND((COLUMN()-2)/24,5),АТС!$A$41:$F$784,6)+'Иные услуги '!$C$5+'РСТ РСО-А'!$L$7+'РСТ РСО-А'!$G$9</f>
        <v>1841.3300000000002</v>
      </c>
      <c r="J405" s="117">
        <f>VLOOKUP($A405+ROUND((COLUMN()-2)/24,5),АТС!$A$41:$F$784,6)+'Иные услуги '!$C$5+'РСТ РСО-А'!$L$7+'РСТ РСО-А'!$G$9</f>
        <v>1841.53</v>
      </c>
      <c r="K405" s="117">
        <f>VLOOKUP($A405+ROUND((COLUMN()-2)/24,5),АТС!$A$41:$F$784,6)+'Иные услуги '!$C$5+'РСТ РСО-А'!$L$7+'РСТ РСО-А'!$G$9</f>
        <v>1841.7</v>
      </c>
      <c r="L405" s="117">
        <f>VLOOKUP($A405+ROUND((COLUMN()-2)/24,5),АТС!$A$41:$F$784,6)+'Иные услуги '!$C$5+'РСТ РСО-А'!$L$7+'РСТ РСО-А'!$G$9</f>
        <v>1841.71</v>
      </c>
      <c r="M405" s="117">
        <f>VLOOKUP($A405+ROUND((COLUMN()-2)/24,5),АТС!$A$41:$F$784,6)+'Иные услуги '!$C$5+'РСТ РСО-А'!$L$7+'РСТ РСО-А'!$G$9</f>
        <v>1841.72</v>
      </c>
      <c r="N405" s="117">
        <f>VLOOKUP($A405+ROUND((COLUMN()-2)/24,5),АТС!$A$41:$F$784,6)+'Иные услуги '!$C$5+'РСТ РСО-А'!$L$7+'РСТ РСО-А'!$G$9</f>
        <v>1841.7300000000002</v>
      </c>
      <c r="O405" s="117">
        <f>VLOOKUP($A405+ROUND((COLUMN()-2)/24,5),АТС!$A$41:$F$784,6)+'Иные услуги '!$C$5+'РСТ РСО-А'!$L$7+'РСТ РСО-А'!$G$9</f>
        <v>1841.5800000000002</v>
      </c>
      <c r="P405" s="117">
        <f>VLOOKUP($A405+ROUND((COLUMN()-2)/24,5),АТС!$A$41:$F$784,6)+'Иные услуги '!$C$5+'РСТ РСО-А'!$L$7+'РСТ РСО-А'!$G$9</f>
        <v>1841.57</v>
      </c>
      <c r="Q405" s="117">
        <f>VLOOKUP($A405+ROUND((COLUMN()-2)/24,5),АТС!$A$41:$F$784,6)+'Иные услуги '!$C$5+'РСТ РСО-А'!$L$7+'РСТ РСО-А'!$G$9</f>
        <v>1841.5800000000002</v>
      </c>
      <c r="R405" s="117">
        <f>VLOOKUP($A405+ROUND((COLUMN()-2)/24,5),АТС!$A$41:$F$784,6)+'Иные услуги '!$C$5+'РСТ РСО-А'!$L$7+'РСТ РСО-А'!$G$9</f>
        <v>1841.5600000000002</v>
      </c>
      <c r="S405" s="117">
        <f>VLOOKUP($A405+ROUND((COLUMN()-2)/24,5),АТС!$A$41:$F$784,6)+'Иные услуги '!$C$5+'РСТ РСО-А'!$L$7+'РСТ РСО-А'!$G$9</f>
        <v>1841.5600000000002</v>
      </c>
      <c r="T405" s="117">
        <f>VLOOKUP($A405+ROUND((COLUMN()-2)/24,5),АТС!$A$41:$F$784,6)+'Иные услуги '!$C$5+'РСТ РСО-А'!$L$7+'РСТ РСО-А'!$G$9</f>
        <v>1841.68</v>
      </c>
      <c r="U405" s="117">
        <f>VLOOKUP($A405+ROUND((COLUMN()-2)/24,5),АТС!$A$41:$F$784,6)+'Иные услуги '!$C$5+'РСТ РСО-А'!$L$7+'РСТ РСО-А'!$G$9</f>
        <v>1841.6000000000001</v>
      </c>
      <c r="V405" s="117">
        <f>VLOOKUP($A405+ROUND((COLUMN()-2)/24,5),АТС!$A$41:$F$784,6)+'Иные услуги '!$C$5+'РСТ РСО-А'!$L$7+'РСТ РСО-А'!$G$9</f>
        <v>1841.5400000000002</v>
      </c>
      <c r="W405" s="117">
        <f>VLOOKUP($A405+ROUND((COLUMN()-2)/24,5),АТС!$A$41:$F$784,6)+'Иные услуги '!$C$5+'РСТ РСО-А'!$L$7+'РСТ РСО-А'!$G$9</f>
        <v>1841.5400000000002</v>
      </c>
      <c r="X405" s="117">
        <f>VLOOKUP($A405+ROUND((COLUMN()-2)/24,5),АТС!$A$41:$F$784,6)+'Иные услуги '!$C$5+'РСТ РСО-А'!$L$7+'РСТ РСО-А'!$G$9</f>
        <v>1841.3600000000001</v>
      </c>
      <c r="Y405" s="117">
        <f>VLOOKUP($A405+ROUND((COLUMN()-2)/24,5),АТС!$A$41:$F$784,6)+'Иные услуги '!$C$5+'РСТ РСО-А'!$L$7+'РСТ РСО-А'!$G$9</f>
        <v>1840.96</v>
      </c>
    </row>
    <row r="406" spans="1:25" x14ac:dyDescent="0.2">
      <c r="A406" s="66">
        <f t="shared" si="13"/>
        <v>43662</v>
      </c>
      <c r="B406" s="117">
        <f>VLOOKUP($A406+ROUND((COLUMN()-2)/24,5),АТС!$A$41:$F$784,6)+'Иные услуги '!$C$5+'РСТ РСО-А'!$L$7+'РСТ РСО-А'!$G$9</f>
        <v>1841.5600000000002</v>
      </c>
      <c r="C406" s="117">
        <f>VLOOKUP($A406+ROUND((COLUMN()-2)/24,5),АТС!$A$41:$F$784,6)+'Иные услуги '!$C$5+'РСТ РСО-А'!$L$7+'РСТ РСО-А'!$G$9</f>
        <v>1841.53</v>
      </c>
      <c r="D406" s="117">
        <f>VLOOKUP($A406+ROUND((COLUMN()-2)/24,5),АТС!$A$41:$F$784,6)+'Иные услуги '!$C$5+'РСТ РСО-А'!$L$7+'РСТ РСО-А'!$G$9</f>
        <v>1841.47</v>
      </c>
      <c r="E406" s="117">
        <f>VLOOKUP($A406+ROUND((COLUMN()-2)/24,5),АТС!$A$41:$F$784,6)+'Иные услуги '!$C$5+'РСТ РСО-А'!$L$7+'РСТ РСО-А'!$G$9</f>
        <v>1841.45</v>
      </c>
      <c r="F406" s="117">
        <f>VLOOKUP($A406+ROUND((COLUMN()-2)/24,5),АТС!$A$41:$F$784,6)+'Иные услуги '!$C$5+'РСТ РСО-А'!$L$7+'РСТ РСО-А'!$G$9</f>
        <v>1841.3600000000001</v>
      </c>
      <c r="G406" s="117">
        <f>VLOOKUP($A406+ROUND((COLUMN()-2)/24,5),АТС!$A$41:$F$784,6)+'Иные услуги '!$C$5+'РСТ РСО-А'!$L$7+'РСТ РСО-А'!$G$9</f>
        <v>1841.4</v>
      </c>
      <c r="H406" s="117">
        <f>VLOOKUP($A406+ROUND((COLUMN()-2)/24,5),АТС!$A$41:$F$784,6)+'Иные услуги '!$C$5+'РСТ РСО-А'!$L$7+'РСТ РСО-А'!$G$9</f>
        <v>1841.24</v>
      </c>
      <c r="I406" s="117">
        <f>VLOOKUP($A406+ROUND((COLUMN()-2)/24,5),АТС!$A$41:$F$784,6)+'Иные услуги '!$C$5+'РСТ РСО-А'!$L$7+'РСТ РСО-А'!$G$9</f>
        <v>1841.2500000000002</v>
      </c>
      <c r="J406" s="117">
        <f>VLOOKUP($A406+ROUND((COLUMN()-2)/24,5),АТС!$A$41:$F$784,6)+'Иные услуги '!$C$5+'РСТ РСО-А'!$L$7+'РСТ РСО-А'!$G$9</f>
        <v>1841.26</v>
      </c>
      <c r="K406" s="117">
        <f>VLOOKUP($A406+ROUND((COLUMN()-2)/24,5),АТС!$A$41:$F$784,6)+'Иные услуги '!$C$5+'РСТ РСО-А'!$L$7+'РСТ РСО-А'!$G$9</f>
        <v>1841.55</v>
      </c>
      <c r="L406" s="117">
        <f>VLOOKUP($A406+ROUND((COLUMN()-2)/24,5),АТС!$A$41:$F$784,6)+'Иные услуги '!$C$5+'РСТ РСО-А'!$L$7+'РСТ РСО-А'!$G$9</f>
        <v>1841.6100000000001</v>
      </c>
      <c r="M406" s="117">
        <f>VLOOKUP($A406+ROUND((COLUMN()-2)/24,5),АТС!$A$41:$F$784,6)+'Иные услуги '!$C$5+'РСТ РСО-А'!$L$7+'РСТ РСО-А'!$G$9</f>
        <v>1841.6100000000001</v>
      </c>
      <c r="N406" s="117">
        <f>VLOOKUP($A406+ROUND((COLUMN()-2)/24,5),АТС!$A$41:$F$784,6)+'Иные услуги '!$C$5+'РСТ РСО-А'!$L$7+'РСТ РСО-А'!$G$9</f>
        <v>1841.6200000000001</v>
      </c>
      <c r="O406" s="117">
        <f>VLOOKUP($A406+ROUND((COLUMN()-2)/24,5),АТС!$A$41:$F$784,6)+'Иные услуги '!$C$5+'РСТ РСО-А'!$L$7+'РСТ РСО-А'!$G$9</f>
        <v>1841.3500000000001</v>
      </c>
      <c r="P406" s="117">
        <f>VLOOKUP($A406+ROUND((COLUMN()-2)/24,5),АТС!$A$41:$F$784,6)+'Иные услуги '!$C$5+'РСТ РСО-А'!$L$7+'РСТ РСО-А'!$G$9</f>
        <v>1841.3300000000002</v>
      </c>
      <c r="Q406" s="117">
        <f>VLOOKUP($A406+ROUND((COLUMN()-2)/24,5),АТС!$A$41:$F$784,6)+'Иные услуги '!$C$5+'РСТ РСО-А'!$L$7+'РСТ РСО-А'!$G$9</f>
        <v>1841.32</v>
      </c>
      <c r="R406" s="117">
        <f>VLOOKUP($A406+ROUND((COLUMN()-2)/24,5),АТС!$A$41:$F$784,6)+'Иные услуги '!$C$5+'РСТ РСО-А'!$L$7+'РСТ РСО-А'!$G$9</f>
        <v>1841.3500000000001</v>
      </c>
      <c r="S406" s="117">
        <f>VLOOKUP($A406+ROUND((COLUMN()-2)/24,5),АТС!$A$41:$F$784,6)+'Иные услуги '!$C$5+'РСТ РСО-А'!$L$7+'РСТ РСО-А'!$G$9</f>
        <v>1841.51</v>
      </c>
      <c r="T406" s="117">
        <f>VLOOKUP($A406+ROUND((COLUMN()-2)/24,5),АТС!$A$41:$F$784,6)+'Иные услуги '!$C$5+'РСТ РСО-А'!$L$7+'РСТ РСО-А'!$G$9</f>
        <v>1841.57</v>
      </c>
      <c r="U406" s="117">
        <f>VLOOKUP($A406+ROUND((COLUMN()-2)/24,5),АТС!$A$41:$F$784,6)+'Иные услуги '!$C$5+'РСТ РСО-А'!$L$7+'РСТ РСО-А'!$G$9</f>
        <v>1841.65</v>
      </c>
      <c r="V406" s="117">
        <f>VLOOKUP($A406+ROUND((COLUMN()-2)/24,5),АТС!$A$41:$F$784,6)+'Иные услуги '!$C$5+'РСТ РСО-А'!$L$7+'РСТ РСО-А'!$G$9</f>
        <v>1841.5600000000002</v>
      </c>
      <c r="W406" s="117">
        <f>VLOOKUP($A406+ROUND((COLUMN()-2)/24,5),АТС!$A$41:$F$784,6)+'Иные услуги '!$C$5+'РСТ РСО-А'!$L$7+'РСТ РСО-А'!$G$9</f>
        <v>1841.5200000000002</v>
      </c>
      <c r="X406" s="117">
        <f>VLOOKUP($A406+ROUND((COLUMN()-2)/24,5),АТС!$A$41:$F$784,6)+'Иные услуги '!$C$5+'РСТ РСО-А'!$L$7+'РСТ РСО-А'!$G$9</f>
        <v>1841.3400000000001</v>
      </c>
      <c r="Y406" s="117">
        <f>VLOOKUP($A406+ROUND((COLUMN()-2)/24,5),АТС!$A$41:$F$784,6)+'Иные услуги '!$C$5+'РСТ РСО-А'!$L$7+'РСТ РСО-А'!$G$9</f>
        <v>1840.96</v>
      </c>
    </row>
    <row r="407" spans="1:25" x14ac:dyDescent="0.2">
      <c r="A407" s="66">
        <f t="shared" si="13"/>
        <v>43663</v>
      </c>
      <c r="B407" s="117">
        <f>VLOOKUP($A407+ROUND((COLUMN()-2)/24,5),АТС!$A$41:$F$784,6)+'Иные услуги '!$C$5+'РСТ РСО-А'!$L$7+'РСТ РСО-А'!$G$9</f>
        <v>1841.5200000000002</v>
      </c>
      <c r="C407" s="117">
        <f>VLOOKUP($A407+ROUND((COLUMN()-2)/24,5),АТС!$A$41:$F$784,6)+'Иные услуги '!$C$5+'РСТ РСО-А'!$L$7+'РСТ РСО-А'!$G$9</f>
        <v>1841.4800000000002</v>
      </c>
      <c r="D407" s="117">
        <f>VLOOKUP($A407+ROUND((COLUMN()-2)/24,5),АТС!$A$41:$F$784,6)+'Иные услуги '!$C$5+'РСТ РСО-А'!$L$7+'РСТ РСО-А'!$G$9</f>
        <v>1841.44</v>
      </c>
      <c r="E407" s="117">
        <f>VLOOKUP($A407+ROUND((COLUMN()-2)/24,5),АТС!$A$41:$F$784,6)+'Иные услуги '!$C$5+'РСТ РСО-А'!$L$7+'РСТ РСО-А'!$G$9</f>
        <v>1841.43</v>
      </c>
      <c r="F407" s="117">
        <f>VLOOKUP($A407+ROUND((COLUMN()-2)/24,5),АТС!$A$41:$F$784,6)+'Иные услуги '!$C$5+'РСТ РСО-А'!$L$7+'РСТ РСО-А'!$G$9</f>
        <v>1841.3500000000001</v>
      </c>
      <c r="G407" s="117">
        <f>VLOOKUP($A407+ROUND((COLUMN()-2)/24,5),АТС!$A$41:$F$784,6)+'Иные услуги '!$C$5+'РСТ РСО-А'!$L$7+'РСТ РСО-А'!$G$9</f>
        <v>1841.2700000000002</v>
      </c>
      <c r="H407" s="117">
        <f>VLOOKUP($A407+ROUND((COLUMN()-2)/24,5),АТС!$A$41:$F$784,6)+'Иные услуги '!$C$5+'РСТ РСО-А'!$L$7+'РСТ РСО-А'!$G$9</f>
        <v>1841.1100000000001</v>
      </c>
      <c r="I407" s="117">
        <f>VLOOKUP($A407+ROUND((COLUMN()-2)/24,5),АТС!$A$41:$F$784,6)+'Иные услуги '!$C$5+'РСТ РСО-А'!$L$7+'РСТ РСО-А'!$G$9</f>
        <v>1840.8700000000001</v>
      </c>
      <c r="J407" s="117">
        <f>VLOOKUP($A407+ROUND((COLUMN()-2)/24,5),АТС!$A$41:$F$784,6)+'Иные услуги '!$C$5+'РСТ РСО-А'!$L$7+'РСТ РСО-А'!$G$9</f>
        <v>1841.21</v>
      </c>
      <c r="K407" s="117">
        <f>VLOOKUP($A407+ROUND((COLUMN()-2)/24,5),АТС!$A$41:$F$784,6)+'Иные услуги '!$C$5+'РСТ РСО-А'!$L$7+'РСТ РСО-А'!$G$9</f>
        <v>1841.5600000000002</v>
      </c>
      <c r="L407" s="117">
        <f>VLOOKUP($A407+ROUND((COLUMN()-2)/24,5),АТС!$A$41:$F$784,6)+'Иные услуги '!$C$5+'РСТ РСО-А'!$L$7+'РСТ РСО-А'!$G$9</f>
        <v>1841.6000000000001</v>
      </c>
      <c r="M407" s="117">
        <f>VLOOKUP($A407+ROUND((COLUMN()-2)/24,5),АТС!$A$41:$F$784,6)+'Иные услуги '!$C$5+'РСТ РСО-А'!$L$7+'РСТ РСО-А'!$G$9</f>
        <v>1841.6100000000001</v>
      </c>
      <c r="N407" s="117">
        <f>VLOOKUP($A407+ROUND((COLUMN()-2)/24,5),АТС!$A$41:$F$784,6)+'Иные услуги '!$C$5+'РСТ РСО-А'!$L$7+'РСТ РСО-А'!$G$9</f>
        <v>1841.5900000000001</v>
      </c>
      <c r="O407" s="117">
        <f>VLOOKUP($A407+ROUND((COLUMN()-2)/24,5),АТС!$A$41:$F$784,6)+'Иные услуги '!$C$5+'РСТ РСО-А'!$L$7+'РСТ РСО-А'!$G$9</f>
        <v>1841.28</v>
      </c>
      <c r="P407" s="117">
        <f>VLOOKUP($A407+ROUND((COLUMN()-2)/24,5),АТС!$A$41:$F$784,6)+'Иные услуги '!$C$5+'РСТ РСО-А'!$L$7+'РСТ РСО-А'!$G$9</f>
        <v>1841.2700000000002</v>
      </c>
      <c r="Q407" s="117">
        <f>VLOOKUP($A407+ROUND((COLUMN()-2)/24,5),АТС!$A$41:$F$784,6)+'Иные услуги '!$C$5+'РСТ РСО-А'!$L$7+'РСТ РСО-А'!$G$9</f>
        <v>1841.2700000000002</v>
      </c>
      <c r="R407" s="117">
        <f>VLOOKUP($A407+ROUND((COLUMN()-2)/24,5),АТС!$A$41:$F$784,6)+'Иные услуги '!$C$5+'РСТ РСО-А'!$L$7+'РСТ РСО-А'!$G$9</f>
        <v>1841.2900000000002</v>
      </c>
      <c r="S407" s="117">
        <f>VLOOKUP($A407+ROUND((COLUMN()-2)/24,5),АТС!$A$41:$F$784,6)+'Иные услуги '!$C$5+'РСТ РСО-А'!$L$7+'РСТ РСО-А'!$G$9</f>
        <v>1841.2700000000002</v>
      </c>
      <c r="T407" s="117">
        <f>VLOOKUP($A407+ROUND((COLUMN()-2)/24,5),АТС!$A$41:$F$784,6)+'Иные услуги '!$C$5+'РСТ РСО-А'!$L$7+'РСТ РСО-А'!$G$9</f>
        <v>1841.57</v>
      </c>
      <c r="U407" s="117">
        <f>VLOOKUP($A407+ROUND((COLUMN()-2)/24,5),АТС!$A$41:$F$784,6)+'Иные услуги '!$C$5+'РСТ РСО-А'!$L$7+'РСТ РСО-А'!$G$9</f>
        <v>1841.6200000000001</v>
      </c>
      <c r="V407" s="117">
        <f>VLOOKUP($A407+ROUND((COLUMN()-2)/24,5),АТС!$A$41:$F$784,6)+'Иные услуги '!$C$5+'РСТ РСО-А'!$L$7+'РСТ РСО-А'!$G$9</f>
        <v>1841.46</v>
      </c>
      <c r="W407" s="117">
        <f>VLOOKUP($A407+ROUND((COLUMN()-2)/24,5),АТС!$A$41:$F$784,6)+'Иные услуги '!$C$5+'РСТ РСО-А'!$L$7+'РСТ РСО-А'!$G$9</f>
        <v>1841.44</v>
      </c>
      <c r="X407" s="117">
        <f>VLOOKUP($A407+ROUND((COLUMN()-2)/24,5),АТС!$A$41:$F$784,6)+'Иные услуги '!$C$5+'РСТ РСО-А'!$L$7+'РСТ РСО-А'!$G$9</f>
        <v>1841.32</v>
      </c>
      <c r="Y407" s="117">
        <f>VLOOKUP($A407+ROUND((COLUMN()-2)/24,5),АТС!$A$41:$F$784,6)+'Иные услуги '!$C$5+'РСТ РСО-А'!$L$7+'РСТ РСО-А'!$G$9</f>
        <v>1840.65</v>
      </c>
    </row>
    <row r="408" spans="1:25" x14ac:dyDescent="0.2">
      <c r="A408" s="66">
        <f t="shared" si="13"/>
        <v>43664</v>
      </c>
      <c r="B408" s="117">
        <f>VLOOKUP($A408+ROUND((COLUMN()-2)/24,5),АТС!$A$41:$F$784,6)+'Иные услуги '!$C$5+'РСТ РСО-А'!$L$7+'РСТ РСО-А'!$G$9</f>
        <v>1841.51</v>
      </c>
      <c r="C408" s="117">
        <f>VLOOKUP($A408+ROUND((COLUMN()-2)/24,5),АТС!$A$41:$F$784,6)+'Иные услуги '!$C$5+'РСТ РСО-А'!$L$7+'РСТ РСО-А'!$G$9</f>
        <v>1841.5000000000002</v>
      </c>
      <c r="D408" s="117">
        <f>VLOOKUP($A408+ROUND((COLUMN()-2)/24,5),АТС!$A$41:$F$784,6)+'Иные услуги '!$C$5+'РСТ РСО-А'!$L$7+'РСТ РСО-А'!$G$9</f>
        <v>1841.4800000000002</v>
      </c>
      <c r="E408" s="117">
        <f>VLOOKUP($A408+ROUND((COLUMN()-2)/24,5),АТС!$A$41:$F$784,6)+'Иные услуги '!$C$5+'РСТ РСО-А'!$L$7+'РСТ РСО-А'!$G$9</f>
        <v>1841.4800000000002</v>
      </c>
      <c r="F408" s="117">
        <f>VLOOKUP($A408+ROUND((COLUMN()-2)/24,5),АТС!$A$41:$F$784,6)+'Иные услуги '!$C$5+'РСТ РСО-А'!$L$7+'РСТ РСО-А'!$G$9</f>
        <v>1841.42</v>
      </c>
      <c r="G408" s="117">
        <f>VLOOKUP($A408+ROUND((COLUMN()-2)/24,5),АТС!$A$41:$F$784,6)+'Иные услуги '!$C$5+'РСТ РСО-А'!$L$7+'РСТ РСО-А'!$G$9</f>
        <v>1841.3300000000002</v>
      </c>
      <c r="H408" s="117">
        <f>VLOOKUP($A408+ROUND((COLUMN()-2)/24,5),АТС!$A$41:$F$784,6)+'Иные услуги '!$C$5+'РСТ РСО-А'!$L$7+'РСТ РСО-А'!$G$9</f>
        <v>1840.91</v>
      </c>
      <c r="I408" s="117">
        <f>VLOOKUP($A408+ROUND((COLUMN()-2)/24,5),АТС!$A$41:$F$784,6)+'Иные услуги '!$C$5+'РСТ РСО-А'!$L$7+'РСТ РСО-А'!$G$9</f>
        <v>1840.95</v>
      </c>
      <c r="J408" s="117">
        <f>VLOOKUP($A408+ROUND((COLUMN()-2)/24,5),АТС!$A$41:$F$784,6)+'Иные услуги '!$C$5+'РСТ РСО-А'!$L$7+'РСТ РСО-А'!$G$9</f>
        <v>1841.16</v>
      </c>
      <c r="K408" s="117">
        <f>VLOOKUP($A408+ROUND((COLUMN()-2)/24,5),АТС!$A$41:$F$784,6)+'Иные услуги '!$C$5+'РСТ РСО-А'!$L$7+'РСТ РСО-А'!$G$9</f>
        <v>1841.53</v>
      </c>
      <c r="L408" s="117">
        <f>VLOOKUP($A408+ROUND((COLUMN()-2)/24,5),АТС!$A$41:$F$784,6)+'Иные услуги '!$C$5+'РСТ РСО-А'!$L$7+'РСТ РСО-А'!$G$9</f>
        <v>1841.53</v>
      </c>
      <c r="M408" s="117">
        <f>VLOOKUP($A408+ROUND((COLUMN()-2)/24,5),АТС!$A$41:$F$784,6)+'Иные услуги '!$C$5+'РСТ РСО-А'!$L$7+'РСТ РСО-А'!$G$9</f>
        <v>1841.5600000000002</v>
      </c>
      <c r="N408" s="117">
        <f>VLOOKUP($A408+ROUND((COLUMN()-2)/24,5),АТС!$A$41:$F$784,6)+'Иные услуги '!$C$5+'РСТ РСО-А'!$L$7+'РСТ РСО-А'!$G$9</f>
        <v>1841.57</v>
      </c>
      <c r="O408" s="117">
        <f>VLOOKUP($A408+ROUND((COLUMN()-2)/24,5),АТС!$A$41:$F$784,6)+'Иные услуги '!$C$5+'РСТ РСО-А'!$L$7+'РСТ РСО-А'!$G$9</f>
        <v>1841.21</v>
      </c>
      <c r="P408" s="117">
        <f>VLOOKUP($A408+ROUND((COLUMN()-2)/24,5),АТС!$A$41:$F$784,6)+'Иные услуги '!$C$5+'РСТ РСО-А'!$L$7+'РСТ РСО-А'!$G$9</f>
        <v>1841.2</v>
      </c>
      <c r="Q408" s="117">
        <f>VLOOKUP($A408+ROUND((COLUMN()-2)/24,5),АТС!$A$41:$F$784,6)+'Иные услуги '!$C$5+'РСТ РСО-А'!$L$7+'РСТ РСО-А'!$G$9</f>
        <v>1841.2</v>
      </c>
      <c r="R408" s="117">
        <f>VLOOKUP($A408+ROUND((COLUMN()-2)/24,5),АТС!$A$41:$F$784,6)+'Иные услуги '!$C$5+'РСТ РСО-А'!$L$7+'РСТ РСО-А'!$G$9</f>
        <v>1841.17</v>
      </c>
      <c r="S408" s="117">
        <f>VLOOKUP($A408+ROUND((COLUMN()-2)/24,5),АТС!$A$41:$F$784,6)+'Иные услуги '!$C$5+'РСТ РСО-А'!$L$7+'РСТ РСО-А'!$G$9</f>
        <v>1841.17</v>
      </c>
      <c r="T408" s="117">
        <f>VLOOKUP($A408+ROUND((COLUMN()-2)/24,5),АТС!$A$41:$F$784,6)+'Иные услуги '!$C$5+'РСТ РСО-А'!$L$7+'РСТ РСО-А'!$G$9</f>
        <v>1841.46</v>
      </c>
      <c r="U408" s="117">
        <f>VLOOKUP($A408+ROUND((COLUMN()-2)/24,5),АТС!$A$41:$F$784,6)+'Иные услуги '!$C$5+'РСТ РСО-А'!$L$7+'РСТ РСО-А'!$G$9</f>
        <v>1841.57</v>
      </c>
      <c r="V408" s="117">
        <f>VLOOKUP($A408+ROUND((COLUMN()-2)/24,5),АТС!$A$41:$F$784,6)+'Иные услуги '!$C$5+'РСТ РСО-А'!$L$7+'РСТ РСО-А'!$G$9</f>
        <v>1841.4</v>
      </c>
      <c r="W408" s="117">
        <f>VLOOKUP($A408+ROUND((COLUMN()-2)/24,5),АТС!$A$41:$F$784,6)+'Иные услуги '!$C$5+'РСТ РСО-А'!$L$7+'РСТ РСО-А'!$G$9</f>
        <v>1841.3600000000001</v>
      </c>
      <c r="X408" s="117">
        <f>VLOOKUP($A408+ROUND((COLUMN()-2)/24,5),АТС!$A$41:$F$784,6)+'Иные услуги '!$C$5+'РСТ РСО-А'!$L$7+'РСТ РСО-А'!$G$9</f>
        <v>1841.2300000000002</v>
      </c>
      <c r="Y408" s="117">
        <f>VLOOKUP($A408+ROUND((COLUMN()-2)/24,5),АТС!$A$41:$F$784,6)+'Иные услуги '!$C$5+'РСТ РСО-А'!$L$7+'РСТ РСО-А'!$G$9</f>
        <v>1840.45</v>
      </c>
    </row>
    <row r="409" spans="1:25" x14ac:dyDescent="0.2">
      <c r="A409" s="66">
        <f t="shared" si="13"/>
        <v>43665</v>
      </c>
      <c r="B409" s="117">
        <f>VLOOKUP($A409+ROUND((COLUMN()-2)/24,5),АТС!$A$41:$F$784,6)+'Иные услуги '!$C$5+'РСТ РСО-А'!$L$7+'РСТ РСО-А'!$G$9</f>
        <v>1841.22</v>
      </c>
      <c r="C409" s="117">
        <f>VLOOKUP($A409+ROUND((COLUMN()-2)/24,5),АТС!$A$41:$F$784,6)+'Иные услуги '!$C$5+'РСТ РСО-А'!$L$7+'РСТ РСО-А'!$G$9</f>
        <v>1841.2700000000002</v>
      </c>
      <c r="D409" s="117">
        <f>VLOOKUP($A409+ROUND((COLUMN()-2)/24,5),АТС!$A$41:$F$784,6)+'Иные услуги '!$C$5+'РСТ РСО-А'!$L$7+'РСТ РСО-А'!$G$9</f>
        <v>1841.26</v>
      </c>
      <c r="E409" s="117">
        <f>VLOOKUP($A409+ROUND((COLUMN()-2)/24,5),АТС!$A$41:$F$784,6)+'Иные услуги '!$C$5+'РСТ РСО-А'!$L$7+'РСТ РСО-А'!$G$9</f>
        <v>1841.2500000000002</v>
      </c>
      <c r="F409" s="117">
        <f>VLOOKUP($A409+ROUND((COLUMN()-2)/24,5),АТС!$A$41:$F$784,6)+'Иные услуги '!$C$5+'РСТ РСО-А'!$L$7+'РСТ РСО-А'!$G$9</f>
        <v>1841.21</v>
      </c>
      <c r="G409" s="117">
        <f>VLOOKUP($A409+ROUND((COLUMN()-2)/24,5),АТС!$A$41:$F$784,6)+'Иные услуги '!$C$5+'РСТ РСО-А'!$L$7+'РСТ РСО-А'!$G$9</f>
        <v>1841.32</v>
      </c>
      <c r="H409" s="117">
        <f>VLOOKUP($A409+ROUND((COLUMN()-2)/24,5),АТС!$A$41:$F$784,6)+'Иные услуги '!$C$5+'РСТ РСО-А'!$L$7+'РСТ РСО-А'!$G$9</f>
        <v>1840.91</v>
      </c>
      <c r="I409" s="117">
        <f>VLOOKUP($A409+ROUND((COLUMN()-2)/24,5),АТС!$A$41:$F$784,6)+'Иные услуги '!$C$5+'РСТ РСО-А'!$L$7+'РСТ РСО-А'!$G$9</f>
        <v>1840.74</v>
      </c>
      <c r="J409" s="117">
        <f>VLOOKUP($A409+ROUND((COLUMN()-2)/24,5),АТС!$A$41:$F$784,6)+'Иные услуги '!$C$5+'РСТ РСО-А'!$L$7+'РСТ РСО-А'!$G$9</f>
        <v>1840.9800000000002</v>
      </c>
      <c r="K409" s="117">
        <f>VLOOKUP($A409+ROUND((COLUMN()-2)/24,5),АТС!$A$41:$F$784,6)+'Иные услуги '!$C$5+'РСТ РСО-А'!$L$7+'РСТ РСО-А'!$G$9</f>
        <v>1841.41</v>
      </c>
      <c r="L409" s="117">
        <f>VLOOKUP($A409+ROUND((COLUMN()-2)/24,5),АТС!$A$41:$F$784,6)+'Иные услуги '!$C$5+'РСТ РСО-А'!$L$7+'РСТ РСО-А'!$G$9</f>
        <v>1841.45</v>
      </c>
      <c r="M409" s="117">
        <f>VLOOKUP($A409+ROUND((COLUMN()-2)/24,5),АТС!$A$41:$F$784,6)+'Иные услуги '!$C$5+'РСТ РСО-А'!$L$7+'РСТ РСО-А'!$G$9</f>
        <v>1841.45</v>
      </c>
      <c r="N409" s="117">
        <f>VLOOKUP($A409+ROUND((COLUMN()-2)/24,5),АТС!$A$41:$F$784,6)+'Иные услуги '!$C$5+'РСТ РСО-А'!$L$7+'РСТ РСО-А'!$G$9</f>
        <v>1841.43</v>
      </c>
      <c r="O409" s="117">
        <f>VLOOKUP($A409+ROUND((COLUMN()-2)/24,5),АТС!$A$41:$F$784,6)+'Иные услуги '!$C$5+'РСТ РСО-А'!$L$7+'РСТ РСО-А'!$G$9</f>
        <v>1841.03</v>
      </c>
      <c r="P409" s="117">
        <f>VLOOKUP($A409+ROUND((COLUMN()-2)/24,5),АТС!$A$41:$F$784,6)+'Иные услуги '!$C$5+'РСТ РСО-А'!$L$7+'РСТ РСО-А'!$G$9</f>
        <v>1840.99</v>
      </c>
      <c r="Q409" s="117">
        <f>VLOOKUP($A409+ROUND((COLUMN()-2)/24,5),АТС!$A$41:$F$784,6)+'Иные услуги '!$C$5+'РСТ РСО-А'!$L$7+'РСТ РСО-А'!$G$9</f>
        <v>1840.88</v>
      </c>
      <c r="R409" s="117">
        <f>VLOOKUP($A409+ROUND((COLUMN()-2)/24,5),АТС!$A$41:$F$784,6)+'Иные услуги '!$C$5+'РСТ РСО-А'!$L$7+'РСТ РСО-А'!$G$9</f>
        <v>1840.9800000000002</v>
      </c>
      <c r="S409" s="117">
        <f>VLOOKUP($A409+ROUND((COLUMN()-2)/24,5),АТС!$A$41:$F$784,6)+'Иные услуги '!$C$5+'РСТ РСО-А'!$L$7+'РСТ РСО-А'!$G$9</f>
        <v>1841.2300000000002</v>
      </c>
      <c r="T409" s="117">
        <f>VLOOKUP($A409+ROUND((COLUMN()-2)/24,5),АТС!$A$41:$F$784,6)+'Иные услуги '!$C$5+'РСТ РСО-А'!$L$7+'РСТ РСО-А'!$G$9</f>
        <v>1841.3600000000001</v>
      </c>
      <c r="U409" s="117">
        <f>VLOOKUP($A409+ROUND((COLUMN()-2)/24,5),АТС!$A$41:$F$784,6)+'Иные услуги '!$C$5+'РСТ РСО-А'!$L$7+'РСТ РСО-А'!$G$9</f>
        <v>1841.47</v>
      </c>
      <c r="V409" s="117">
        <f>VLOOKUP($A409+ROUND((COLUMN()-2)/24,5),АТС!$A$41:$F$784,6)+'Иные услуги '!$C$5+'РСТ РСО-А'!$L$7+'РСТ РСО-А'!$G$9</f>
        <v>1841.3100000000002</v>
      </c>
      <c r="W409" s="117">
        <f>VLOOKUP($A409+ROUND((COLUMN()-2)/24,5),АТС!$A$41:$F$784,6)+'Иные услуги '!$C$5+'РСТ РСО-А'!$L$7+'РСТ РСО-А'!$G$9</f>
        <v>1841.19</v>
      </c>
      <c r="X409" s="117">
        <f>VLOOKUP($A409+ROUND((COLUMN()-2)/24,5),АТС!$A$41:$F$784,6)+'Иные услуги '!$C$5+'РСТ РСО-А'!$L$7+'РСТ РСО-А'!$G$9</f>
        <v>1840.9</v>
      </c>
      <c r="Y409" s="117">
        <f>VLOOKUP($A409+ROUND((COLUMN()-2)/24,5),АТС!$A$41:$F$784,6)+'Иные услуги '!$C$5+'РСТ РСО-А'!$L$7+'РСТ РСО-А'!$G$9</f>
        <v>1840.4</v>
      </c>
    </row>
    <row r="410" spans="1:25" x14ac:dyDescent="0.2">
      <c r="A410" s="66">
        <f t="shared" si="13"/>
        <v>43666</v>
      </c>
      <c r="B410" s="117">
        <f>VLOOKUP($A410+ROUND((COLUMN()-2)/24,5),АТС!$A$41:$F$784,6)+'Иные услуги '!$C$5+'РСТ РСО-А'!$L$7+'РСТ РСО-А'!$G$9</f>
        <v>1841.17</v>
      </c>
      <c r="C410" s="117">
        <f>VLOOKUP($A410+ROUND((COLUMN()-2)/24,5),АТС!$A$41:$F$784,6)+'Иные услуги '!$C$5+'РСТ РСО-А'!$L$7+'РСТ РСО-А'!$G$9</f>
        <v>1841.0600000000002</v>
      </c>
      <c r="D410" s="117">
        <f>VLOOKUP($A410+ROUND((COLUMN()-2)/24,5),АТС!$A$41:$F$784,6)+'Иные услуги '!$C$5+'РСТ РСО-А'!$L$7+'РСТ РСО-А'!$G$9</f>
        <v>1841.05</v>
      </c>
      <c r="E410" s="117">
        <f>VLOOKUP($A410+ROUND((COLUMN()-2)/24,5),АТС!$A$41:$F$784,6)+'Иные услуги '!$C$5+'РСТ РСО-А'!$L$7+'РСТ РСО-А'!$G$9</f>
        <v>1841.01</v>
      </c>
      <c r="F410" s="117">
        <f>VLOOKUP($A410+ROUND((COLUMN()-2)/24,5),АТС!$A$41:$F$784,6)+'Иные услуги '!$C$5+'РСТ РСО-А'!$L$7+'РСТ РСО-А'!$G$9</f>
        <v>1841.1200000000001</v>
      </c>
      <c r="G410" s="117">
        <f>VLOOKUP($A410+ROUND((COLUMN()-2)/24,5),АТС!$A$41:$F$784,6)+'Иные услуги '!$C$5+'РСТ РСО-А'!$L$7+'РСТ РСО-А'!$G$9</f>
        <v>1841.07</v>
      </c>
      <c r="H410" s="117">
        <f>VLOOKUP($A410+ROUND((COLUMN()-2)/24,5),АТС!$A$41:$F$784,6)+'Иные услуги '!$C$5+'РСТ РСО-А'!$L$7+'РСТ РСО-А'!$G$9</f>
        <v>1840.3700000000001</v>
      </c>
      <c r="I410" s="117">
        <f>VLOOKUP($A410+ROUND((COLUMN()-2)/24,5),АТС!$A$41:$F$784,6)+'Иные услуги '!$C$5+'РСТ РСО-А'!$L$7+'РСТ РСО-А'!$G$9</f>
        <v>1840.55</v>
      </c>
      <c r="J410" s="117">
        <f>VLOOKUP($A410+ROUND((COLUMN()-2)/24,5),АТС!$A$41:$F$784,6)+'Иные услуги '!$C$5+'РСТ РСО-А'!$L$7+'РСТ РСО-А'!$G$9</f>
        <v>1841.0000000000002</v>
      </c>
      <c r="K410" s="117">
        <f>VLOOKUP($A410+ROUND((COLUMN()-2)/24,5),АТС!$A$41:$F$784,6)+'Иные услуги '!$C$5+'РСТ РСО-А'!$L$7+'РСТ РСО-А'!$G$9</f>
        <v>1841.2900000000002</v>
      </c>
      <c r="L410" s="117">
        <f>VLOOKUP($A410+ROUND((COLUMN()-2)/24,5),АТС!$A$41:$F$784,6)+'Иные услуги '!$C$5+'РСТ РСО-А'!$L$7+'РСТ РСО-А'!$G$9</f>
        <v>1841.32</v>
      </c>
      <c r="M410" s="117">
        <f>VLOOKUP($A410+ROUND((COLUMN()-2)/24,5),АТС!$A$41:$F$784,6)+'Иные услуги '!$C$5+'РСТ РСО-А'!$L$7+'РСТ РСО-А'!$G$9</f>
        <v>1841.3300000000002</v>
      </c>
      <c r="N410" s="117">
        <f>VLOOKUP($A410+ROUND((COLUMN()-2)/24,5),АТС!$A$41:$F$784,6)+'Иные услуги '!$C$5+'РСТ РСО-А'!$L$7+'РСТ РСО-А'!$G$9</f>
        <v>1841.28</v>
      </c>
      <c r="O410" s="117">
        <f>VLOOKUP($A410+ROUND((COLUMN()-2)/24,5),АТС!$A$41:$F$784,6)+'Иные услуги '!$C$5+'РСТ РСО-А'!$L$7+'РСТ РСО-А'!$G$9</f>
        <v>1841.14</v>
      </c>
      <c r="P410" s="117">
        <f>VLOOKUP($A410+ROUND((COLUMN()-2)/24,5),АТС!$A$41:$F$784,6)+'Иные услуги '!$C$5+'РСТ РСО-А'!$L$7+'РСТ РСО-А'!$G$9</f>
        <v>1841.16</v>
      </c>
      <c r="Q410" s="117">
        <f>VLOOKUP($A410+ROUND((COLUMN()-2)/24,5),АТС!$A$41:$F$784,6)+'Иные услуги '!$C$5+'РСТ РСО-А'!$L$7+'РСТ РСО-А'!$G$9</f>
        <v>1841.14</v>
      </c>
      <c r="R410" s="117">
        <f>VLOOKUP($A410+ROUND((COLUMN()-2)/24,5),АТС!$A$41:$F$784,6)+'Иные услуги '!$C$5+'РСТ РСО-А'!$L$7+'РСТ РСО-А'!$G$9</f>
        <v>1841.16</v>
      </c>
      <c r="S410" s="117">
        <f>VLOOKUP($A410+ROUND((COLUMN()-2)/24,5),АТС!$A$41:$F$784,6)+'Иные услуги '!$C$5+'РСТ РСО-А'!$L$7+'РСТ РСО-А'!$G$9</f>
        <v>1841.1100000000001</v>
      </c>
      <c r="T410" s="117">
        <f>VLOOKUP($A410+ROUND((COLUMN()-2)/24,5),АТС!$A$41:$F$784,6)+'Иные услуги '!$C$5+'РСТ РСО-А'!$L$7+'РСТ РСО-А'!$G$9</f>
        <v>1841.22</v>
      </c>
      <c r="U410" s="117">
        <f>VLOOKUP($A410+ROUND((COLUMN()-2)/24,5),АТС!$A$41:$F$784,6)+'Иные услуги '!$C$5+'РСТ РСО-А'!$L$7+'РСТ РСО-А'!$G$9</f>
        <v>1841.38</v>
      </c>
      <c r="V410" s="117">
        <f>VLOOKUP($A410+ROUND((COLUMN()-2)/24,5),АТС!$A$41:$F$784,6)+'Иные услуги '!$C$5+'РСТ РСО-А'!$L$7+'РСТ РСО-А'!$G$9</f>
        <v>1841.2</v>
      </c>
      <c r="W410" s="117">
        <f>VLOOKUP($A410+ROUND((COLUMN()-2)/24,5),АТС!$A$41:$F$784,6)+'Иные услуги '!$C$5+'РСТ РСО-А'!$L$7+'РСТ РСО-А'!$G$9</f>
        <v>1841.0600000000002</v>
      </c>
      <c r="X410" s="117">
        <f>VLOOKUP($A410+ROUND((COLUMN()-2)/24,5),АТС!$A$41:$F$784,6)+'Иные услуги '!$C$5+'РСТ РСО-А'!$L$7+'РСТ РСО-А'!$G$9</f>
        <v>1840.8</v>
      </c>
      <c r="Y410" s="117">
        <f>VLOOKUP($A410+ROUND((COLUMN()-2)/24,5),АТС!$A$41:$F$784,6)+'Иные услуги '!$C$5+'РСТ РСО-А'!$L$7+'РСТ РСО-А'!$G$9</f>
        <v>1840.1100000000001</v>
      </c>
    </row>
    <row r="411" spans="1:25" x14ac:dyDescent="0.2">
      <c r="A411" s="66">
        <f t="shared" si="13"/>
        <v>43667</v>
      </c>
      <c r="B411" s="117">
        <f>VLOOKUP($A411+ROUND((COLUMN()-2)/24,5),АТС!$A$41:$F$784,6)+'Иные услуги '!$C$5+'РСТ РСО-А'!$L$7+'РСТ РСО-А'!$G$9</f>
        <v>1841.13</v>
      </c>
      <c r="C411" s="117">
        <f>VLOOKUP($A411+ROUND((COLUMN()-2)/24,5),АТС!$A$41:$F$784,6)+'Иные услуги '!$C$5+'РСТ РСО-А'!$L$7+'РСТ РСО-А'!$G$9</f>
        <v>1841.0800000000002</v>
      </c>
      <c r="D411" s="117">
        <f>VLOOKUP($A411+ROUND((COLUMN()-2)/24,5),АТС!$A$41:$F$784,6)+'Иные услуги '!$C$5+'РСТ РСО-А'!$L$7+'РСТ РСО-А'!$G$9</f>
        <v>1841.0800000000002</v>
      </c>
      <c r="E411" s="117">
        <f>VLOOKUP($A411+ROUND((COLUMN()-2)/24,5),АТС!$A$41:$F$784,6)+'Иные услуги '!$C$5+'РСТ РСО-А'!$L$7+'РСТ РСО-А'!$G$9</f>
        <v>1841.0600000000002</v>
      </c>
      <c r="F411" s="117">
        <f>VLOOKUP($A411+ROUND((COLUMN()-2)/24,5),АТС!$A$41:$F$784,6)+'Иные услуги '!$C$5+'РСТ РСО-А'!$L$7+'РСТ РСО-А'!$G$9</f>
        <v>1841.0800000000002</v>
      </c>
      <c r="G411" s="117">
        <f>VLOOKUP($A411+ROUND((COLUMN()-2)/24,5),АТС!$A$41:$F$784,6)+'Иные услуги '!$C$5+'РСТ РСО-А'!$L$7+'РСТ РСО-А'!$G$9</f>
        <v>1841.0000000000002</v>
      </c>
      <c r="H411" s="117">
        <f>VLOOKUP($A411+ROUND((COLUMN()-2)/24,5),АТС!$A$41:$F$784,6)+'Иные услуги '!$C$5+'РСТ РСО-А'!$L$7+'РСТ РСО-А'!$G$9</f>
        <v>1840.6000000000001</v>
      </c>
      <c r="I411" s="117">
        <f>VLOOKUP($A411+ROUND((COLUMN()-2)/24,5),АТС!$A$41:$F$784,6)+'Иные услуги '!$C$5+'РСТ РСО-А'!$L$7+'РСТ РСО-А'!$G$9</f>
        <v>1840.8500000000001</v>
      </c>
      <c r="J411" s="117">
        <f>VLOOKUP($A411+ROUND((COLUMN()-2)/24,5),АТС!$A$41:$F$784,6)+'Иные услуги '!$C$5+'РСТ РСО-А'!$L$7+'РСТ РСО-А'!$G$9</f>
        <v>1840.97</v>
      </c>
      <c r="K411" s="117">
        <f>VLOOKUP($A411+ROUND((COLUMN()-2)/24,5),АТС!$A$41:$F$784,6)+'Иные услуги '!$C$5+'РСТ РСО-А'!$L$7+'РСТ РСО-А'!$G$9</f>
        <v>1841.19</v>
      </c>
      <c r="L411" s="117">
        <f>VLOOKUP($A411+ROUND((COLUMN()-2)/24,5),АТС!$A$41:$F$784,6)+'Иные услуги '!$C$5+'РСТ РСО-А'!$L$7+'РСТ РСО-А'!$G$9</f>
        <v>1841.32</v>
      </c>
      <c r="M411" s="117">
        <f>VLOOKUP($A411+ROUND((COLUMN()-2)/24,5),АТС!$A$41:$F$784,6)+'Иные услуги '!$C$5+'РСТ РСО-А'!$L$7+'РСТ РСО-А'!$G$9</f>
        <v>1841.3700000000001</v>
      </c>
      <c r="N411" s="117">
        <f>VLOOKUP($A411+ROUND((COLUMN()-2)/24,5),АТС!$A$41:$F$784,6)+'Иные услуги '!$C$5+'РСТ РСО-А'!$L$7+'РСТ РСО-А'!$G$9</f>
        <v>1841.3600000000001</v>
      </c>
      <c r="O411" s="117">
        <f>VLOOKUP($A411+ROUND((COLUMN()-2)/24,5),АТС!$A$41:$F$784,6)+'Иные услуги '!$C$5+'РСТ РСО-А'!$L$7+'РСТ РСО-А'!$G$9</f>
        <v>1841.2300000000002</v>
      </c>
      <c r="P411" s="117">
        <f>VLOOKUP($A411+ROUND((COLUMN()-2)/24,5),АТС!$A$41:$F$784,6)+'Иные услуги '!$C$5+'РСТ РСО-А'!$L$7+'РСТ РСО-А'!$G$9</f>
        <v>1841.22</v>
      </c>
      <c r="Q411" s="117">
        <f>VLOOKUP($A411+ROUND((COLUMN()-2)/24,5),АТС!$A$41:$F$784,6)+'Иные услуги '!$C$5+'РСТ РСО-А'!$L$7+'РСТ РСО-А'!$G$9</f>
        <v>1841.2300000000002</v>
      </c>
      <c r="R411" s="117">
        <f>VLOOKUP($A411+ROUND((COLUMN()-2)/24,5),АТС!$A$41:$F$784,6)+'Иные услуги '!$C$5+'РСТ РСО-А'!$L$7+'РСТ РСО-А'!$G$9</f>
        <v>1841.2</v>
      </c>
      <c r="S411" s="117">
        <f>VLOOKUP($A411+ROUND((COLUMN()-2)/24,5),АТС!$A$41:$F$784,6)+'Иные услуги '!$C$5+'РСТ РСО-А'!$L$7+'РСТ РСО-А'!$G$9</f>
        <v>1841.19</v>
      </c>
      <c r="T411" s="117">
        <f>VLOOKUP($A411+ROUND((COLUMN()-2)/24,5),АТС!$A$41:$F$784,6)+'Иные услуги '!$C$5+'РСТ РСО-А'!$L$7+'РСТ РСО-А'!$G$9</f>
        <v>1841.3</v>
      </c>
      <c r="U411" s="117">
        <f>VLOOKUP($A411+ROUND((COLUMN()-2)/24,5),АТС!$A$41:$F$784,6)+'Иные услуги '!$C$5+'РСТ РСО-А'!$L$7+'РСТ РСО-А'!$G$9</f>
        <v>1841.38</v>
      </c>
      <c r="V411" s="117">
        <f>VLOOKUP($A411+ROUND((COLUMN()-2)/24,5),АТС!$A$41:$F$784,6)+'Иные услуги '!$C$5+'РСТ РСО-А'!$L$7+'РСТ РСО-А'!$G$9</f>
        <v>1841.24</v>
      </c>
      <c r="W411" s="117">
        <f>VLOOKUP($A411+ROUND((COLUMN()-2)/24,5),АТС!$A$41:$F$784,6)+'Иные услуги '!$C$5+'РСТ РСО-А'!$L$7+'РСТ РСО-А'!$G$9</f>
        <v>1841.15</v>
      </c>
      <c r="X411" s="117">
        <f>VLOOKUP($A411+ROUND((COLUMN()-2)/24,5),АТС!$A$41:$F$784,6)+'Иные услуги '!$C$5+'РСТ РСО-А'!$L$7+'РСТ РСО-А'!$G$9</f>
        <v>1840.8500000000001</v>
      </c>
      <c r="Y411" s="117">
        <f>VLOOKUP($A411+ROUND((COLUMN()-2)/24,5),АТС!$A$41:$F$784,6)+'Иные услуги '!$C$5+'РСТ РСО-А'!$L$7+'РСТ РСО-А'!$G$9</f>
        <v>1839.8300000000002</v>
      </c>
    </row>
    <row r="412" spans="1:25" x14ac:dyDescent="0.2">
      <c r="A412" s="66">
        <f t="shared" si="13"/>
        <v>43668</v>
      </c>
      <c r="B412" s="117">
        <f>VLOOKUP($A412+ROUND((COLUMN()-2)/24,5),АТС!$A$41:$F$784,6)+'Иные услуги '!$C$5+'РСТ РСО-А'!$L$7+'РСТ РСО-А'!$G$9</f>
        <v>1841.21</v>
      </c>
      <c r="C412" s="117">
        <f>VLOOKUP($A412+ROUND((COLUMN()-2)/24,5),АТС!$A$41:$F$784,6)+'Иные услуги '!$C$5+'РСТ РСО-А'!$L$7+'РСТ РСО-А'!$G$9</f>
        <v>1841.0800000000002</v>
      </c>
      <c r="D412" s="117">
        <f>VLOOKUP($A412+ROUND((COLUMN()-2)/24,5),АТС!$A$41:$F$784,6)+'Иные услуги '!$C$5+'РСТ РСО-А'!$L$7+'РСТ РСО-А'!$G$9</f>
        <v>1841.03</v>
      </c>
      <c r="E412" s="117">
        <f>VLOOKUP($A412+ROUND((COLUMN()-2)/24,5),АТС!$A$41:$F$784,6)+'Иные услуги '!$C$5+'РСТ РСО-А'!$L$7+'РСТ РСО-А'!$G$9</f>
        <v>1841.0200000000002</v>
      </c>
      <c r="F412" s="117">
        <f>VLOOKUP($A412+ROUND((COLUMN()-2)/24,5),АТС!$A$41:$F$784,6)+'Иные услуги '!$C$5+'РСТ РСО-А'!$L$7+'РСТ РСО-А'!$G$9</f>
        <v>1841.0800000000002</v>
      </c>
      <c r="G412" s="117">
        <f>VLOOKUP($A412+ROUND((COLUMN()-2)/24,5),АТС!$A$41:$F$784,6)+'Иные услуги '!$C$5+'РСТ РСО-А'!$L$7+'РСТ РСО-А'!$G$9</f>
        <v>1841.0800000000002</v>
      </c>
      <c r="H412" s="117">
        <f>VLOOKUP($A412+ROUND((COLUMN()-2)/24,5),АТС!$A$41:$F$784,6)+'Иные услуги '!$C$5+'РСТ РСО-А'!$L$7+'РСТ РСО-А'!$G$9</f>
        <v>1840.9</v>
      </c>
      <c r="I412" s="117">
        <f>VLOOKUP($A412+ROUND((COLUMN()-2)/24,5),АТС!$A$41:$F$784,6)+'Иные услуги '!$C$5+'РСТ РСО-А'!$L$7+'РСТ РСО-А'!$G$9</f>
        <v>1840.95</v>
      </c>
      <c r="J412" s="117">
        <f>VLOOKUP($A412+ROUND((COLUMN()-2)/24,5),АТС!$A$41:$F$784,6)+'Иные услуги '!$C$5+'РСТ РСО-А'!$L$7+'РСТ РСО-А'!$G$9</f>
        <v>1841.19</v>
      </c>
      <c r="K412" s="117">
        <f>VLOOKUP($A412+ROUND((COLUMN()-2)/24,5),АТС!$A$41:$F$784,6)+'Иные услуги '!$C$5+'РСТ РСО-А'!$L$7+'РСТ РСО-А'!$G$9</f>
        <v>1841.4800000000002</v>
      </c>
      <c r="L412" s="117">
        <f>VLOOKUP($A412+ROUND((COLUMN()-2)/24,5),АТС!$A$41:$F$784,6)+'Иные услуги '!$C$5+'РСТ РСО-А'!$L$7+'РСТ РСО-А'!$G$9</f>
        <v>1841.55</v>
      </c>
      <c r="M412" s="117">
        <f>VLOOKUP($A412+ROUND((COLUMN()-2)/24,5),АТС!$A$41:$F$784,6)+'Иные услуги '!$C$5+'РСТ РСО-А'!$L$7+'РСТ РСО-А'!$G$9</f>
        <v>1841.5600000000002</v>
      </c>
      <c r="N412" s="117">
        <f>VLOOKUP($A412+ROUND((COLUMN()-2)/24,5),АТС!$A$41:$F$784,6)+'Иные услуги '!$C$5+'РСТ РСО-А'!$L$7+'РСТ РСО-А'!$G$9</f>
        <v>1841.5400000000002</v>
      </c>
      <c r="O412" s="117">
        <f>VLOOKUP($A412+ROUND((COLUMN()-2)/24,5),АТС!$A$41:$F$784,6)+'Иные услуги '!$C$5+'РСТ РСО-А'!$L$7+'РСТ РСО-А'!$G$9</f>
        <v>1841.2900000000002</v>
      </c>
      <c r="P412" s="117">
        <f>VLOOKUP($A412+ROUND((COLUMN()-2)/24,5),АТС!$A$41:$F$784,6)+'Иные услуги '!$C$5+'РСТ РСО-А'!$L$7+'РСТ РСО-А'!$G$9</f>
        <v>1841.28</v>
      </c>
      <c r="Q412" s="117">
        <f>VLOOKUP($A412+ROUND((COLUMN()-2)/24,5),АТС!$A$41:$F$784,6)+'Иные услуги '!$C$5+'РСТ РСО-А'!$L$7+'РСТ РСО-А'!$G$9</f>
        <v>1841.28</v>
      </c>
      <c r="R412" s="117">
        <f>VLOOKUP($A412+ROUND((COLUMN()-2)/24,5),АТС!$A$41:$F$784,6)+'Иные услуги '!$C$5+'РСТ РСО-А'!$L$7+'РСТ РСО-А'!$G$9</f>
        <v>1841.26</v>
      </c>
      <c r="S412" s="117">
        <f>VLOOKUP($A412+ROUND((COLUMN()-2)/24,5),АТС!$A$41:$F$784,6)+'Иные услуги '!$C$5+'РСТ РСО-А'!$L$7+'РСТ РСО-А'!$G$9</f>
        <v>1841.41</v>
      </c>
      <c r="T412" s="117">
        <f>VLOOKUP($A412+ROUND((COLUMN()-2)/24,5),АТС!$A$41:$F$784,6)+'Иные услуги '!$C$5+'РСТ РСО-А'!$L$7+'РСТ РСО-А'!$G$9</f>
        <v>1841.4800000000002</v>
      </c>
      <c r="U412" s="117">
        <f>VLOOKUP($A412+ROUND((COLUMN()-2)/24,5),АТС!$A$41:$F$784,6)+'Иные услуги '!$C$5+'РСТ РСО-А'!$L$7+'РСТ РСО-А'!$G$9</f>
        <v>1841.6100000000001</v>
      </c>
      <c r="V412" s="117">
        <f>VLOOKUP($A412+ROUND((COLUMN()-2)/24,5),АТС!$A$41:$F$784,6)+'Иные услуги '!$C$5+'РСТ РСО-А'!$L$7+'РСТ РСО-А'!$G$9</f>
        <v>1841.3300000000002</v>
      </c>
      <c r="W412" s="117">
        <f>VLOOKUP($A412+ROUND((COLUMN()-2)/24,5),АТС!$A$41:$F$784,6)+'Иные услуги '!$C$5+'РСТ РСО-А'!$L$7+'РСТ РСО-А'!$G$9</f>
        <v>1841.2900000000002</v>
      </c>
      <c r="X412" s="117">
        <f>VLOOKUP($A412+ROUND((COLUMN()-2)/24,5),АТС!$A$41:$F$784,6)+'Иные услуги '!$C$5+'РСТ РСО-А'!$L$7+'РСТ РСО-А'!$G$9</f>
        <v>1840.92</v>
      </c>
      <c r="Y412" s="117">
        <f>VLOOKUP($A412+ROUND((COLUMN()-2)/24,5),АТС!$A$41:$F$784,6)+'Иные услуги '!$C$5+'РСТ РСО-А'!$L$7+'РСТ РСО-А'!$G$9</f>
        <v>1840.3100000000002</v>
      </c>
    </row>
    <row r="413" spans="1:25" x14ac:dyDescent="0.2">
      <c r="A413" s="66">
        <f t="shared" si="13"/>
        <v>43669</v>
      </c>
      <c r="B413" s="117">
        <f>VLOOKUP($A413+ROUND((COLUMN()-2)/24,5),АТС!$A$41:$F$784,6)+'Иные услуги '!$C$5+'РСТ РСО-А'!$L$7+'РСТ РСО-А'!$G$9</f>
        <v>1841.17</v>
      </c>
      <c r="C413" s="117">
        <f>VLOOKUP($A413+ROUND((COLUMN()-2)/24,5),АТС!$A$41:$F$784,6)+'Иные услуги '!$C$5+'РСТ РСО-А'!$L$7+'РСТ РСО-А'!$G$9</f>
        <v>1841.07</v>
      </c>
      <c r="D413" s="117">
        <f>VLOOKUP($A413+ROUND((COLUMN()-2)/24,5),АТС!$A$41:$F$784,6)+'Иные услуги '!$C$5+'РСТ РСО-А'!$L$7+'РСТ РСО-А'!$G$9</f>
        <v>1841.13</v>
      </c>
      <c r="E413" s="117">
        <f>VLOOKUP($A413+ROUND((COLUMN()-2)/24,5),АТС!$A$41:$F$784,6)+'Иные услуги '!$C$5+'РСТ РСО-А'!$L$7+'РСТ РСО-А'!$G$9</f>
        <v>1841.13</v>
      </c>
      <c r="F413" s="117">
        <f>VLOOKUP($A413+ROUND((COLUMN()-2)/24,5),АТС!$A$41:$F$784,6)+'Иные услуги '!$C$5+'РСТ РСО-А'!$L$7+'РСТ РСО-А'!$G$9</f>
        <v>1841.01</v>
      </c>
      <c r="G413" s="117">
        <f>VLOOKUP($A413+ROUND((COLUMN()-2)/24,5),АТС!$A$41:$F$784,6)+'Иные услуги '!$C$5+'РСТ РСО-А'!$L$7+'РСТ РСО-А'!$G$9</f>
        <v>1840.95</v>
      </c>
      <c r="H413" s="117">
        <f>VLOOKUP($A413+ROUND((COLUMN()-2)/24,5),АТС!$A$41:$F$784,6)+'Иные услуги '!$C$5+'РСТ РСО-А'!$L$7+'РСТ РСО-А'!$G$9</f>
        <v>1840.8</v>
      </c>
      <c r="I413" s="117">
        <f>VLOOKUP($A413+ROUND((COLUMN()-2)/24,5),АТС!$A$41:$F$784,6)+'Иные услуги '!$C$5+'РСТ РСО-А'!$L$7+'РСТ РСО-А'!$G$9</f>
        <v>1840.8400000000001</v>
      </c>
      <c r="J413" s="117">
        <f>VLOOKUP($A413+ROUND((COLUMN()-2)/24,5),АТС!$A$41:$F$784,6)+'Иные услуги '!$C$5+'РСТ РСО-А'!$L$7+'РСТ РСО-А'!$G$9</f>
        <v>1841.07</v>
      </c>
      <c r="K413" s="117">
        <f>VLOOKUP($A413+ROUND((COLUMN()-2)/24,5),АТС!$A$41:$F$784,6)+'Иные услуги '!$C$5+'РСТ РСО-А'!$L$7+'РСТ РСО-А'!$G$9</f>
        <v>1841.3600000000001</v>
      </c>
      <c r="L413" s="117">
        <f>VLOOKUP($A413+ROUND((COLUMN()-2)/24,5),АТС!$A$41:$F$784,6)+'Иные услуги '!$C$5+'РСТ РСО-А'!$L$7+'РСТ РСО-А'!$G$9</f>
        <v>1841.45</v>
      </c>
      <c r="M413" s="117">
        <f>VLOOKUP($A413+ROUND((COLUMN()-2)/24,5),АТС!$A$41:$F$784,6)+'Иные услуги '!$C$5+'РСТ РСО-А'!$L$7+'РСТ РСО-А'!$G$9</f>
        <v>1841.49</v>
      </c>
      <c r="N413" s="117">
        <f>VLOOKUP($A413+ROUND((COLUMN()-2)/24,5),АТС!$A$41:$F$784,6)+'Иные услуги '!$C$5+'РСТ РСО-А'!$L$7+'РСТ РСО-А'!$G$9</f>
        <v>1841.45</v>
      </c>
      <c r="O413" s="117">
        <f>VLOOKUP($A413+ROUND((COLUMN()-2)/24,5),АТС!$A$41:$F$784,6)+'Иные услуги '!$C$5+'РСТ РСО-А'!$L$7+'РСТ РСО-А'!$G$9</f>
        <v>1841.15</v>
      </c>
      <c r="P413" s="117">
        <f>VLOOKUP($A413+ROUND((COLUMN()-2)/24,5),АТС!$A$41:$F$784,6)+'Иные услуги '!$C$5+'РСТ РСО-А'!$L$7+'РСТ РСО-А'!$G$9</f>
        <v>1841.14</v>
      </c>
      <c r="Q413" s="117">
        <f>VLOOKUP($A413+ROUND((COLUMN()-2)/24,5),АТС!$A$41:$F$784,6)+'Иные услуги '!$C$5+'РСТ РСО-А'!$L$7+'РСТ РСО-А'!$G$9</f>
        <v>1841.1100000000001</v>
      </c>
      <c r="R413" s="117">
        <f>VLOOKUP($A413+ROUND((COLUMN()-2)/24,5),АТС!$A$41:$F$784,6)+'Иные услуги '!$C$5+'РСТ РСО-А'!$L$7+'РСТ РСО-А'!$G$9</f>
        <v>1841.1200000000001</v>
      </c>
      <c r="S413" s="117">
        <f>VLOOKUP($A413+ROUND((COLUMN()-2)/24,5),АТС!$A$41:$F$784,6)+'Иные услуги '!$C$5+'РСТ РСО-А'!$L$7+'РСТ РСО-А'!$G$9</f>
        <v>1841.3400000000001</v>
      </c>
      <c r="T413" s="117">
        <f>VLOOKUP($A413+ROUND((COLUMN()-2)/24,5),АТС!$A$41:$F$784,6)+'Иные услуги '!$C$5+'РСТ РСО-А'!$L$7+'РСТ РСО-А'!$G$9</f>
        <v>1841.41</v>
      </c>
      <c r="U413" s="117">
        <f>VLOOKUP($A413+ROUND((COLUMN()-2)/24,5),АТС!$A$41:$F$784,6)+'Иные услуги '!$C$5+'РСТ РСО-А'!$L$7+'РСТ РСО-А'!$G$9</f>
        <v>1841.5200000000002</v>
      </c>
      <c r="V413" s="117">
        <f>VLOOKUP($A413+ROUND((COLUMN()-2)/24,5),АТС!$A$41:$F$784,6)+'Иные услуги '!$C$5+'РСТ РСО-А'!$L$7+'РСТ РСО-А'!$G$9</f>
        <v>1841.3100000000002</v>
      </c>
      <c r="W413" s="117">
        <f>VLOOKUP($A413+ROUND((COLUMN()-2)/24,5),АТС!$A$41:$F$784,6)+'Иные услуги '!$C$5+'РСТ РСО-А'!$L$7+'РСТ РСО-А'!$G$9</f>
        <v>1841.2900000000002</v>
      </c>
      <c r="X413" s="117">
        <f>VLOOKUP($A413+ROUND((COLUMN()-2)/24,5),АТС!$A$41:$F$784,6)+'Иные услуги '!$C$5+'РСТ РСО-А'!$L$7+'РСТ РСО-А'!$G$9</f>
        <v>1840.89</v>
      </c>
      <c r="Y413" s="117">
        <f>VLOOKUP($A413+ROUND((COLUMN()-2)/24,5),АТС!$A$41:$F$784,6)+'Иные услуги '!$C$5+'РСТ РСО-А'!$L$7+'РСТ РСО-А'!$G$9</f>
        <v>1840.18</v>
      </c>
    </row>
    <row r="414" spans="1:25" x14ac:dyDescent="0.2">
      <c r="A414" s="66">
        <f t="shared" si="13"/>
        <v>43670</v>
      </c>
      <c r="B414" s="117">
        <f>VLOOKUP($A414+ROUND((COLUMN()-2)/24,5),АТС!$A$41:$F$784,6)+'Иные услуги '!$C$5+'РСТ РСО-А'!$L$7+'РСТ РСО-А'!$G$9</f>
        <v>1841.2900000000002</v>
      </c>
      <c r="C414" s="117">
        <f>VLOOKUP($A414+ROUND((COLUMN()-2)/24,5),АТС!$A$41:$F$784,6)+'Иные услуги '!$C$5+'РСТ РСО-А'!$L$7+'РСТ РСО-А'!$G$9</f>
        <v>1841.2</v>
      </c>
      <c r="D414" s="117">
        <f>VLOOKUP($A414+ROUND((COLUMN()-2)/24,5),АТС!$A$41:$F$784,6)+'Иные услуги '!$C$5+'РСТ РСО-А'!$L$7+'РСТ РСО-А'!$G$9</f>
        <v>1841.19</v>
      </c>
      <c r="E414" s="117">
        <f>VLOOKUP($A414+ROUND((COLUMN()-2)/24,5),АТС!$A$41:$F$784,6)+'Иные услуги '!$C$5+'РСТ РСО-А'!$L$7+'РСТ РСО-А'!$G$9</f>
        <v>1841.18</v>
      </c>
      <c r="F414" s="117">
        <f>VLOOKUP($A414+ROUND((COLUMN()-2)/24,5),АТС!$A$41:$F$784,6)+'Иные услуги '!$C$5+'РСТ РСО-А'!$L$7+'РСТ РСО-А'!$G$9</f>
        <v>1841.16</v>
      </c>
      <c r="G414" s="117">
        <f>VLOOKUP($A414+ROUND((COLUMN()-2)/24,5),АТС!$A$41:$F$784,6)+'Иные услуги '!$C$5+'РСТ РСО-А'!$L$7+'РСТ РСО-А'!$G$9</f>
        <v>1841.22</v>
      </c>
      <c r="H414" s="117">
        <f>VLOOKUP($A414+ROUND((COLUMN()-2)/24,5),АТС!$A$41:$F$784,6)+'Иные услуги '!$C$5+'РСТ РСО-А'!$L$7+'РСТ РСО-А'!$G$9</f>
        <v>1840.7900000000002</v>
      </c>
      <c r="I414" s="117">
        <f>VLOOKUP($A414+ROUND((COLUMN()-2)/24,5),АТС!$A$41:$F$784,6)+'Иные услуги '!$C$5+'РСТ РСО-А'!$L$7+'РСТ РСО-А'!$G$9</f>
        <v>1840.8300000000002</v>
      </c>
      <c r="J414" s="117">
        <f>VLOOKUP($A414+ROUND((COLUMN()-2)/24,5),АТС!$A$41:$F$784,6)+'Иные услуги '!$C$5+'РСТ РСО-А'!$L$7+'РСТ РСО-А'!$G$9</f>
        <v>1841.42</v>
      </c>
      <c r="K414" s="117">
        <f>VLOOKUP($A414+ROUND((COLUMN()-2)/24,5),АТС!$A$41:$F$784,6)+'Иные услуги '!$C$5+'РСТ РСО-А'!$L$7+'РСТ РСО-А'!$G$9</f>
        <v>1841.18</v>
      </c>
      <c r="L414" s="117">
        <f>VLOOKUP($A414+ROUND((COLUMN()-2)/24,5),АТС!$A$41:$F$784,6)+'Иные услуги '!$C$5+'РСТ РСО-А'!$L$7+'РСТ РСО-А'!$G$9</f>
        <v>1841.21</v>
      </c>
      <c r="M414" s="117">
        <f>VLOOKUP($A414+ROUND((COLUMN()-2)/24,5),АТС!$A$41:$F$784,6)+'Иные услуги '!$C$5+'РСТ РСО-А'!$L$7+'РСТ РСО-А'!$G$9</f>
        <v>1841.24</v>
      </c>
      <c r="N414" s="117">
        <f>VLOOKUP($A414+ROUND((COLUMN()-2)/24,5),АТС!$A$41:$F$784,6)+'Иные услуги '!$C$5+'РСТ РСО-А'!$L$7+'РСТ РСО-А'!$G$9</f>
        <v>1841.2</v>
      </c>
      <c r="O414" s="117">
        <f>VLOOKUP($A414+ROUND((COLUMN()-2)/24,5),АТС!$A$41:$F$784,6)+'Иные услуги '!$C$5+'РСТ РСО-А'!$L$7+'РСТ РСО-А'!$G$9</f>
        <v>1841.21</v>
      </c>
      <c r="P414" s="117">
        <f>VLOOKUP($A414+ROUND((COLUMN()-2)/24,5),АТС!$A$41:$F$784,6)+'Иные услуги '!$C$5+'РСТ РСО-А'!$L$7+'РСТ РСО-А'!$G$9</f>
        <v>1841.21</v>
      </c>
      <c r="Q414" s="117">
        <f>VLOOKUP($A414+ROUND((COLUMN()-2)/24,5),АТС!$A$41:$F$784,6)+'Иные услуги '!$C$5+'РСТ РСО-А'!$L$7+'РСТ РСО-А'!$G$9</f>
        <v>1841.2</v>
      </c>
      <c r="R414" s="117">
        <f>VLOOKUP($A414+ROUND((COLUMN()-2)/24,5),АТС!$A$41:$F$784,6)+'Иные услуги '!$C$5+'РСТ РСО-А'!$L$7+'РСТ РСО-А'!$G$9</f>
        <v>1841.14</v>
      </c>
      <c r="S414" s="117">
        <f>VLOOKUP($A414+ROUND((COLUMN()-2)/24,5),АТС!$A$41:$F$784,6)+'Иные услуги '!$C$5+'РСТ РСО-А'!$L$7+'РСТ РСО-А'!$G$9</f>
        <v>1841.3700000000001</v>
      </c>
      <c r="T414" s="117">
        <f>VLOOKUP($A414+ROUND((COLUMN()-2)/24,5),АТС!$A$41:$F$784,6)+'Иные услуги '!$C$5+'РСТ РСО-А'!$L$7+'РСТ РСО-А'!$G$9</f>
        <v>1841.4</v>
      </c>
      <c r="U414" s="117">
        <f>VLOOKUP($A414+ROUND((COLUMN()-2)/24,5),АТС!$A$41:$F$784,6)+'Иные услуги '!$C$5+'РСТ РСО-А'!$L$7+'РСТ РСО-А'!$G$9</f>
        <v>1841.41</v>
      </c>
      <c r="V414" s="117">
        <f>VLOOKUP($A414+ROUND((COLUMN()-2)/24,5),АТС!$A$41:$F$784,6)+'Иные услуги '!$C$5+'РСТ РСО-А'!$L$7+'РСТ РСО-А'!$G$9</f>
        <v>1841.17</v>
      </c>
      <c r="W414" s="117">
        <f>VLOOKUP($A414+ROUND((COLUMN()-2)/24,5),АТС!$A$41:$F$784,6)+'Иные услуги '!$C$5+'РСТ РСО-А'!$L$7+'РСТ РСО-А'!$G$9</f>
        <v>1841.0000000000002</v>
      </c>
      <c r="X414" s="117">
        <f>VLOOKUP($A414+ROUND((COLUMN()-2)/24,5),АТС!$A$41:$F$784,6)+'Иные услуги '!$C$5+'РСТ РСО-А'!$L$7+'РСТ РСО-А'!$G$9</f>
        <v>1840.7700000000002</v>
      </c>
      <c r="Y414" s="117">
        <f>VLOOKUP($A414+ROUND((COLUMN()-2)/24,5),АТС!$A$41:$F$784,6)+'Иные услуги '!$C$5+'РСТ РСО-А'!$L$7+'РСТ РСО-А'!$G$9</f>
        <v>1840.2</v>
      </c>
    </row>
    <row r="415" spans="1:25" x14ac:dyDescent="0.2">
      <c r="A415" s="66">
        <f t="shared" si="13"/>
        <v>43671</v>
      </c>
      <c r="B415" s="117">
        <f>VLOOKUP($A415+ROUND((COLUMN()-2)/24,5),АТС!$A$41:$F$784,6)+'Иные услуги '!$C$5+'РСТ РСО-А'!$L$7+'РСТ РСО-А'!$G$9</f>
        <v>1841.3600000000001</v>
      </c>
      <c r="C415" s="117">
        <f>VLOOKUP($A415+ROUND((COLUMN()-2)/24,5),АТС!$A$41:$F$784,6)+'Иные услуги '!$C$5+'РСТ РСО-А'!$L$7+'РСТ РСО-А'!$G$9</f>
        <v>1841.2700000000002</v>
      </c>
      <c r="D415" s="117">
        <f>VLOOKUP($A415+ROUND((COLUMN()-2)/24,5),АТС!$A$41:$F$784,6)+'Иные услуги '!$C$5+'РСТ РСО-А'!$L$7+'РСТ РСО-А'!$G$9</f>
        <v>1841.2700000000002</v>
      </c>
      <c r="E415" s="117">
        <f>VLOOKUP($A415+ROUND((COLUMN()-2)/24,5),АТС!$A$41:$F$784,6)+'Иные услуги '!$C$5+'РСТ РСО-А'!$L$7+'РСТ РСО-А'!$G$9</f>
        <v>1841.2700000000002</v>
      </c>
      <c r="F415" s="117">
        <f>VLOOKUP($A415+ROUND((COLUMN()-2)/24,5),АТС!$A$41:$F$784,6)+'Иные услуги '!$C$5+'РСТ РСО-А'!$L$7+'РСТ РСО-А'!$G$9</f>
        <v>1841.19</v>
      </c>
      <c r="G415" s="117">
        <f>VLOOKUP($A415+ROUND((COLUMN()-2)/24,5),АТС!$A$41:$F$784,6)+'Иные услуги '!$C$5+'РСТ РСО-А'!$L$7+'РСТ РСО-А'!$G$9</f>
        <v>1841.13</v>
      </c>
      <c r="H415" s="117">
        <f>VLOOKUP($A415+ROUND((COLUMN()-2)/24,5),АТС!$A$41:$F$784,6)+'Иные услуги '!$C$5+'РСТ РСО-А'!$L$7+'РСТ РСО-А'!$G$9</f>
        <v>1840.76</v>
      </c>
      <c r="I415" s="117">
        <f>VLOOKUP($A415+ROUND((COLUMN()-2)/24,5),АТС!$A$41:$F$784,6)+'Иные услуги '!$C$5+'РСТ РСО-А'!$L$7+'РСТ РСО-А'!$G$9</f>
        <v>1841.0600000000002</v>
      </c>
      <c r="J415" s="117">
        <f>VLOOKUP($A415+ROUND((COLUMN()-2)/24,5),АТС!$A$41:$F$784,6)+'Иные услуги '!$C$5+'РСТ РСО-А'!$L$7+'РСТ РСО-А'!$G$9</f>
        <v>1841.0800000000002</v>
      </c>
      <c r="K415" s="117">
        <f>VLOOKUP($A415+ROUND((COLUMN()-2)/24,5),АТС!$A$41:$F$784,6)+'Иные услуги '!$C$5+'РСТ РСО-А'!$L$7+'РСТ РСО-А'!$G$9</f>
        <v>1841.14</v>
      </c>
      <c r="L415" s="117">
        <f>VLOOKUP($A415+ROUND((COLUMN()-2)/24,5),АТС!$A$41:$F$784,6)+'Иные услуги '!$C$5+'РСТ РСО-А'!$L$7+'РСТ РСО-А'!$G$9</f>
        <v>1841.15</v>
      </c>
      <c r="M415" s="117">
        <f>VLOOKUP($A415+ROUND((COLUMN()-2)/24,5),АТС!$A$41:$F$784,6)+'Иные услуги '!$C$5+'РСТ РСО-А'!$L$7+'РСТ РСО-А'!$G$9</f>
        <v>1841.16</v>
      </c>
      <c r="N415" s="117">
        <f>VLOOKUP($A415+ROUND((COLUMN()-2)/24,5),АТС!$A$41:$F$784,6)+'Иные услуги '!$C$5+'РСТ РСО-А'!$L$7+'РСТ РСО-А'!$G$9</f>
        <v>1841.17</v>
      </c>
      <c r="O415" s="117">
        <f>VLOOKUP($A415+ROUND((COLUMN()-2)/24,5),АТС!$A$41:$F$784,6)+'Иные услуги '!$C$5+'РСТ РСО-А'!$L$7+'РСТ РСО-А'!$G$9</f>
        <v>1841.16</v>
      </c>
      <c r="P415" s="117">
        <f>VLOOKUP($A415+ROUND((COLUMN()-2)/24,5),АТС!$A$41:$F$784,6)+'Иные услуги '!$C$5+'РСТ РСО-А'!$L$7+'РСТ РСО-А'!$G$9</f>
        <v>1841.14</v>
      </c>
      <c r="Q415" s="117">
        <f>VLOOKUP($A415+ROUND((COLUMN()-2)/24,5),АТС!$A$41:$F$784,6)+'Иные услуги '!$C$5+'РСТ РСО-А'!$L$7+'РСТ РСО-А'!$G$9</f>
        <v>1841.1200000000001</v>
      </c>
      <c r="R415" s="117">
        <f>VLOOKUP($A415+ROUND((COLUMN()-2)/24,5),АТС!$A$41:$F$784,6)+'Иные услуги '!$C$5+'РСТ РСО-А'!$L$7+'РСТ РСО-А'!$G$9</f>
        <v>1841.3600000000001</v>
      </c>
      <c r="S415" s="117">
        <f>VLOOKUP($A415+ROUND((COLUMN()-2)/24,5),АТС!$A$41:$F$784,6)+'Иные услуги '!$C$5+'РСТ РСО-А'!$L$7+'РСТ РСО-А'!$G$9</f>
        <v>1841.3</v>
      </c>
      <c r="T415" s="117">
        <f>VLOOKUP($A415+ROUND((COLUMN()-2)/24,5),АТС!$A$41:$F$784,6)+'Иные услуги '!$C$5+'РСТ РСО-А'!$L$7+'РСТ РСО-А'!$G$9</f>
        <v>1841.39</v>
      </c>
      <c r="U415" s="117">
        <f>VLOOKUP($A415+ROUND((COLUMN()-2)/24,5),АТС!$A$41:$F$784,6)+'Иные услуги '!$C$5+'РСТ РСО-А'!$L$7+'РСТ РСО-А'!$G$9</f>
        <v>1841.3500000000001</v>
      </c>
      <c r="V415" s="117">
        <f>VLOOKUP($A415+ROUND((COLUMN()-2)/24,5),АТС!$A$41:$F$784,6)+'Иные услуги '!$C$5+'РСТ РСО-А'!$L$7+'РСТ РСО-А'!$G$9</f>
        <v>1841.15</v>
      </c>
      <c r="W415" s="117">
        <f>VLOOKUP($A415+ROUND((COLUMN()-2)/24,5),АТС!$A$41:$F$784,6)+'Иные услуги '!$C$5+'РСТ РСО-А'!$L$7+'РСТ РСО-А'!$G$9</f>
        <v>1841.0900000000001</v>
      </c>
      <c r="X415" s="117">
        <f>VLOOKUP($A415+ROUND((COLUMN()-2)/24,5),АТС!$A$41:$F$784,6)+'Иные услуги '!$C$5+'РСТ РСО-А'!$L$7+'РСТ РСО-А'!$G$9</f>
        <v>1840.63</v>
      </c>
      <c r="Y415" s="117">
        <f>VLOOKUP($A415+ROUND((COLUMN()-2)/24,5),АТС!$A$41:$F$784,6)+'Иные услуги '!$C$5+'РСТ РСО-А'!$L$7+'РСТ РСО-А'!$G$9</f>
        <v>1840.22</v>
      </c>
    </row>
    <row r="416" spans="1:25" x14ac:dyDescent="0.2">
      <c r="A416" s="66">
        <f t="shared" si="13"/>
        <v>43672</v>
      </c>
      <c r="B416" s="117">
        <f>VLOOKUP($A416+ROUND((COLUMN()-2)/24,5),АТС!$A$41:$F$784,6)+'Иные услуги '!$C$5+'РСТ РСО-А'!$L$7+'РСТ РСО-А'!$G$9</f>
        <v>1841.19</v>
      </c>
      <c r="C416" s="117">
        <f>VLOOKUP($A416+ROUND((COLUMN()-2)/24,5),АТС!$A$41:$F$784,6)+'Иные услуги '!$C$5+'РСТ РСО-А'!$L$7+'РСТ РСО-А'!$G$9</f>
        <v>1841.07</v>
      </c>
      <c r="D416" s="117">
        <f>VLOOKUP($A416+ROUND((COLUMN()-2)/24,5),АТС!$A$41:$F$784,6)+'Иные услуги '!$C$5+'РСТ РСО-А'!$L$7+'РСТ РСО-А'!$G$9</f>
        <v>1841.1000000000001</v>
      </c>
      <c r="E416" s="117">
        <f>VLOOKUP($A416+ROUND((COLUMN()-2)/24,5),АТС!$A$41:$F$784,6)+'Иные услуги '!$C$5+'РСТ РСО-А'!$L$7+'РСТ РСО-А'!$G$9</f>
        <v>1841.05</v>
      </c>
      <c r="F416" s="117">
        <f>VLOOKUP($A416+ROUND((COLUMN()-2)/24,5),АТС!$A$41:$F$784,6)+'Иные услуги '!$C$5+'РСТ РСО-А'!$L$7+'РСТ РСО-А'!$G$9</f>
        <v>1840.96</v>
      </c>
      <c r="G416" s="117">
        <f>VLOOKUP($A416+ROUND((COLUMN()-2)/24,5),АТС!$A$41:$F$784,6)+'Иные услуги '!$C$5+'РСТ РСО-А'!$L$7+'РСТ РСО-А'!$G$9</f>
        <v>1840.89</v>
      </c>
      <c r="H416" s="117">
        <f>VLOOKUP($A416+ROUND((COLUMN()-2)/24,5),АТС!$A$41:$F$784,6)+'Иные услуги '!$C$5+'РСТ РСО-А'!$L$7+'РСТ РСО-А'!$G$9</f>
        <v>1840.3700000000001</v>
      </c>
      <c r="I416" s="117">
        <f>VLOOKUP($A416+ROUND((COLUMN()-2)/24,5),АТС!$A$41:$F$784,6)+'Иные услуги '!$C$5+'РСТ РСО-А'!$L$7+'РСТ РСО-А'!$G$9</f>
        <v>1840.72</v>
      </c>
      <c r="J416" s="117">
        <f>VLOOKUP($A416+ROUND((COLUMN()-2)/24,5),АТС!$A$41:$F$784,6)+'Иные услуги '!$C$5+'РСТ РСО-А'!$L$7+'РСТ РСО-А'!$G$9</f>
        <v>1841.01</v>
      </c>
      <c r="K416" s="117">
        <f>VLOOKUP($A416+ROUND((COLUMN()-2)/24,5),АТС!$A$41:$F$784,6)+'Иные услуги '!$C$5+'РСТ РСО-А'!$L$7+'РСТ РСО-А'!$G$9</f>
        <v>1841.2900000000002</v>
      </c>
      <c r="L416" s="117">
        <f>VLOOKUP($A416+ROUND((COLUMN()-2)/24,5),АТС!$A$41:$F$784,6)+'Иные услуги '!$C$5+'РСТ РСО-А'!$L$7+'РСТ РСО-А'!$G$9</f>
        <v>1841.3700000000001</v>
      </c>
      <c r="M416" s="117">
        <f>VLOOKUP($A416+ROUND((COLUMN()-2)/24,5),АТС!$A$41:$F$784,6)+'Иные услуги '!$C$5+'РСТ РСО-А'!$L$7+'РСТ РСО-А'!$G$9</f>
        <v>1841.38</v>
      </c>
      <c r="N416" s="117">
        <f>VLOOKUP($A416+ROUND((COLUMN()-2)/24,5),АТС!$A$41:$F$784,6)+'Иные услуги '!$C$5+'РСТ РСО-А'!$L$7+'РСТ РСО-А'!$G$9</f>
        <v>1841.3500000000001</v>
      </c>
      <c r="O416" s="117">
        <f>VLOOKUP($A416+ROUND((COLUMN()-2)/24,5),АТС!$A$41:$F$784,6)+'Иные услуги '!$C$5+'РСТ РСО-А'!$L$7+'РСТ РСО-А'!$G$9</f>
        <v>1841.1200000000001</v>
      </c>
      <c r="P416" s="117">
        <f>VLOOKUP($A416+ROUND((COLUMN()-2)/24,5),АТС!$A$41:$F$784,6)+'Иные услуги '!$C$5+'РСТ РСО-А'!$L$7+'РСТ РСО-А'!$G$9</f>
        <v>1841.1100000000001</v>
      </c>
      <c r="Q416" s="117">
        <f>VLOOKUP($A416+ROUND((COLUMN()-2)/24,5),АТС!$A$41:$F$784,6)+'Иные услуги '!$C$5+'РСТ РСО-А'!$L$7+'РСТ РСО-А'!$G$9</f>
        <v>1841.1000000000001</v>
      </c>
      <c r="R416" s="117">
        <f>VLOOKUP($A416+ROUND((COLUMN()-2)/24,5),АТС!$A$41:$F$784,6)+'Иные услуги '!$C$5+'РСТ РСО-А'!$L$7+'РСТ РСО-А'!$G$9</f>
        <v>1841.07</v>
      </c>
      <c r="S416" s="117">
        <f>VLOOKUP($A416+ROUND((COLUMN()-2)/24,5),АТС!$A$41:$F$784,6)+'Иные услуги '!$C$5+'РСТ РСО-А'!$L$7+'РСТ РСО-А'!$G$9</f>
        <v>1841.14</v>
      </c>
      <c r="T416" s="117">
        <f>VLOOKUP($A416+ROUND((COLUMN()-2)/24,5),АТС!$A$41:$F$784,6)+'Иные услуги '!$C$5+'РСТ РСО-А'!$L$7+'РСТ РСО-А'!$G$9</f>
        <v>1841.16</v>
      </c>
      <c r="U416" s="117">
        <f>VLOOKUP($A416+ROUND((COLUMN()-2)/24,5),АТС!$A$41:$F$784,6)+'Иные услуги '!$C$5+'РСТ РСО-А'!$L$7+'РСТ РСО-А'!$G$9</f>
        <v>1841.3300000000002</v>
      </c>
      <c r="V416" s="117">
        <f>VLOOKUP($A416+ROUND((COLUMN()-2)/24,5),АТС!$A$41:$F$784,6)+'Иные услуги '!$C$5+'РСТ РСО-А'!$L$7+'РСТ РСО-А'!$G$9</f>
        <v>1841.19</v>
      </c>
      <c r="W416" s="117">
        <f>VLOOKUP($A416+ROUND((COLUMN()-2)/24,5),АТС!$A$41:$F$784,6)+'Иные услуги '!$C$5+'РСТ РСО-А'!$L$7+'РСТ РСО-А'!$G$9</f>
        <v>1841.13</v>
      </c>
      <c r="X416" s="117">
        <f>VLOOKUP($A416+ROUND((COLUMN()-2)/24,5),АТС!$A$41:$F$784,6)+'Иные услуги '!$C$5+'РСТ РСО-А'!$L$7+'РСТ РСО-А'!$G$9</f>
        <v>1840.74</v>
      </c>
      <c r="Y416" s="117">
        <f>VLOOKUP($A416+ROUND((COLUMN()-2)/24,5),АТС!$A$41:$F$784,6)+'Иные услуги '!$C$5+'РСТ РСО-А'!$L$7+'РСТ РСО-А'!$G$9</f>
        <v>1840.0000000000002</v>
      </c>
    </row>
    <row r="417" spans="1:25" x14ac:dyDescent="0.2">
      <c r="A417" s="66">
        <f t="shared" si="13"/>
        <v>43673</v>
      </c>
      <c r="B417" s="117">
        <f>VLOOKUP($A417+ROUND((COLUMN()-2)/24,5),АТС!$A$41:$F$784,6)+'Иные услуги '!$C$5+'РСТ РСО-А'!$L$7+'РСТ РСО-А'!$G$9</f>
        <v>1840.69</v>
      </c>
      <c r="C417" s="117">
        <f>VLOOKUP($A417+ROUND((COLUMN()-2)/24,5),АТС!$A$41:$F$784,6)+'Иные услуги '!$C$5+'РСТ РСО-А'!$L$7+'РСТ РСО-А'!$G$9</f>
        <v>1840.6200000000001</v>
      </c>
      <c r="D417" s="117">
        <f>VLOOKUP($A417+ROUND((COLUMN()-2)/24,5),АТС!$A$41:$F$784,6)+'Иные услуги '!$C$5+'РСТ РСО-А'!$L$7+'РСТ РСО-А'!$G$9</f>
        <v>1840.6200000000001</v>
      </c>
      <c r="E417" s="117">
        <f>VLOOKUP($A417+ROUND((COLUMN()-2)/24,5),АТС!$A$41:$F$784,6)+'Иные услуги '!$C$5+'РСТ РСО-А'!$L$7+'РСТ РСО-А'!$G$9</f>
        <v>1840.69</v>
      </c>
      <c r="F417" s="117">
        <f>VLOOKUP($A417+ROUND((COLUMN()-2)/24,5),АТС!$A$41:$F$784,6)+'Иные услуги '!$C$5+'РСТ РСО-А'!$L$7+'РСТ РСО-А'!$G$9</f>
        <v>1840.63</v>
      </c>
      <c r="G417" s="117">
        <f>VLOOKUP($A417+ROUND((COLUMN()-2)/24,5),АТС!$A$41:$F$784,6)+'Иные услуги '!$C$5+'РСТ РСО-А'!$L$7+'РСТ РСО-А'!$G$9</f>
        <v>1840.42</v>
      </c>
      <c r="H417" s="117">
        <f>VLOOKUP($A417+ROUND((COLUMN()-2)/24,5),АТС!$A$41:$F$784,6)+'Иные услуги '!$C$5+'РСТ РСО-А'!$L$7+'РСТ РСО-А'!$G$9</f>
        <v>1839.68</v>
      </c>
      <c r="I417" s="117">
        <f>VLOOKUP($A417+ROUND((COLUMN()-2)/24,5),АТС!$A$41:$F$784,6)+'Иные услуги '!$C$5+'РСТ РСО-А'!$L$7+'РСТ РСО-А'!$G$9</f>
        <v>1840.17</v>
      </c>
      <c r="J417" s="117">
        <f>VLOOKUP($A417+ROUND((COLUMN()-2)/24,5),АТС!$A$41:$F$784,6)+'Иные услуги '!$C$5+'РСТ РСО-А'!$L$7+'РСТ РСО-А'!$G$9</f>
        <v>1840.7900000000002</v>
      </c>
      <c r="K417" s="117">
        <f>VLOOKUP($A417+ROUND((COLUMN()-2)/24,5),АТС!$A$41:$F$784,6)+'Иные услуги '!$C$5+'РСТ РСО-А'!$L$7+'РСТ РСО-А'!$G$9</f>
        <v>1840.97</v>
      </c>
      <c r="L417" s="117">
        <f>VLOOKUP($A417+ROUND((COLUMN()-2)/24,5),АТС!$A$41:$F$784,6)+'Иные услуги '!$C$5+'РСТ РСО-А'!$L$7+'РСТ РСО-А'!$G$9</f>
        <v>1841.07</v>
      </c>
      <c r="M417" s="117">
        <f>VLOOKUP($A417+ROUND((COLUMN()-2)/24,5),АТС!$A$41:$F$784,6)+'Иные услуги '!$C$5+'РСТ РСО-А'!$L$7+'РСТ РСО-А'!$G$9</f>
        <v>1841.1200000000001</v>
      </c>
      <c r="N417" s="117">
        <f>VLOOKUP($A417+ROUND((COLUMN()-2)/24,5),АТС!$A$41:$F$784,6)+'Иные услуги '!$C$5+'РСТ РСО-А'!$L$7+'РСТ РСО-А'!$G$9</f>
        <v>1841.07</v>
      </c>
      <c r="O417" s="117">
        <f>VLOOKUP($A417+ROUND((COLUMN()-2)/24,5),АТС!$A$41:$F$784,6)+'Иные услуги '!$C$5+'РСТ РСО-А'!$L$7+'РСТ РСО-А'!$G$9</f>
        <v>1841.0200000000002</v>
      </c>
      <c r="P417" s="117">
        <f>VLOOKUP($A417+ROUND((COLUMN()-2)/24,5),АТС!$A$41:$F$784,6)+'Иные услуги '!$C$5+'РСТ РСО-А'!$L$7+'РСТ РСО-А'!$G$9</f>
        <v>1840.99</v>
      </c>
      <c r="Q417" s="117">
        <f>VLOOKUP($A417+ROUND((COLUMN()-2)/24,5),АТС!$A$41:$F$784,6)+'Иные услуги '!$C$5+'РСТ РСО-А'!$L$7+'РСТ РСО-А'!$G$9</f>
        <v>1840.99</v>
      </c>
      <c r="R417" s="117">
        <f>VLOOKUP($A417+ROUND((COLUMN()-2)/24,5),АТС!$A$41:$F$784,6)+'Иные услуги '!$C$5+'РСТ РСО-А'!$L$7+'РСТ РСО-А'!$G$9</f>
        <v>1840.95</v>
      </c>
      <c r="S417" s="117">
        <f>VLOOKUP($A417+ROUND((COLUMN()-2)/24,5),АТС!$A$41:$F$784,6)+'Иные услуги '!$C$5+'РСТ РСО-А'!$L$7+'РСТ РСО-А'!$G$9</f>
        <v>1840.8300000000002</v>
      </c>
      <c r="T417" s="117">
        <f>VLOOKUP($A417+ROUND((COLUMN()-2)/24,5),АТС!$A$41:$F$784,6)+'Иные услуги '!$C$5+'РСТ РСО-А'!$L$7+'РСТ РСО-А'!$G$9</f>
        <v>1840.7700000000002</v>
      </c>
      <c r="U417" s="117">
        <f>VLOOKUP($A417+ROUND((COLUMN()-2)/24,5),АТС!$A$41:$F$784,6)+'Иные услуги '!$C$5+'РСТ РСО-А'!$L$7+'РСТ РСО-А'!$G$9</f>
        <v>1841.07</v>
      </c>
      <c r="V417" s="117">
        <f>VLOOKUP($A417+ROUND((COLUMN()-2)/24,5),АТС!$A$41:$F$784,6)+'Иные услуги '!$C$5+'РСТ РСО-А'!$L$7+'РСТ РСО-А'!$G$9</f>
        <v>1840.9</v>
      </c>
      <c r="W417" s="117">
        <f>VLOOKUP($A417+ROUND((COLUMN()-2)/24,5),АТС!$A$41:$F$784,6)+'Иные услуги '!$C$5+'РСТ РСО-А'!$L$7+'РСТ РСО-А'!$G$9</f>
        <v>1840.7700000000002</v>
      </c>
      <c r="X417" s="117">
        <f>VLOOKUP($A417+ROUND((COLUMN()-2)/24,5),АТС!$A$41:$F$784,6)+'Иные услуги '!$C$5+'РСТ РСО-А'!$L$7+'РСТ РСО-А'!$G$9</f>
        <v>1840.2500000000002</v>
      </c>
      <c r="Y417" s="117">
        <f>VLOOKUP($A417+ROUND((COLUMN()-2)/24,5),АТС!$A$41:$F$784,6)+'Иные услуги '!$C$5+'РСТ РСО-А'!$L$7+'РСТ РСО-А'!$G$9</f>
        <v>1839.3700000000001</v>
      </c>
    </row>
    <row r="418" spans="1:25" x14ac:dyDescent="0.2">
      <c r="A418" s="66">
        <f t="shared" si="13"/>
        <v>43674</v>
      </c>
      <c r="B418" s="117">
        <f>VLOOKUP($A418+ROUND((COLUMN()-2)/24,5),АТС!$A$41:$F$784,6)+'Иные услуги '!$C$5+'РСТ РСО-А'!$L$7+'РСТ РСО-А'!$G$9</f>
        <v>1840.7500000000002</v>
      </c>
      <c r="C418" s="117">
        <f>VLOOKUP($A418+ROUND((COLUMN()-2)/24,5),АТС!$A$41:$F$784,6)+'Иные услуги '!$C$5+'РСТ РСО-А'!$L$7+'РСТ РСО-А'!$G$9</f>
        <v>1840.6100000000001</v>
      </c>
      <c r="D418" s="117">
        <f>VLOOKUP($A418+ROUND((COLUMN()-2)/24,5),АТС!$A$41:$F$784,6)+'Иные услуги '!$C$5+'РСТ РСО-А'!$L$7+'РСТ РСО-А'!$G$9</f>
        <v>1840.6200000000001</v>
      </c>
      <c r="E418" s="117">
        <f>VLOOKUP($A418+ROUND((COLUMN()-2)/24,5),АТС!$A$41:$F$784,6)+'Иные услуги '!$C$5+'РСТ РСО-А'!$L$7+'РСТ РСО-А'!$G$9</f>
        <v>1840.6000000000001</v>
      </c>
      <c r="F418" s="117">
        <f>VLOOKUP($A418+ROUND((COLUMN()-2)/24,5),АТС!$A$41:$F$784,6)+'Иные услуги '!$C$5+'РСТ РСО-А'!$L$7+'РСТ РСО-А'!$G$9</f>
        <v>1840.63</v>
      </c>
      <c r="G418" s="117">
        <f>VLOOKUP($A418+ROUND((COLUMN()-2)/24,5),АТС!$A$41:$F$784,6)+'Иные услуги '!$C$5+'РСТ РСО-А'!$L$7+'РСТ РСО-А'!$G$9</f>
        <v>1840.44</v>
      </c>
      <c r="H418" s="117">
        <f>VLOOKUP($A418+ROUND((COLUMN()-2)/24,5),АТС!$A$41:$F$784,6)+'Иные услуги '!$C$5+'РСТ РСО-А'!$L$7+'РСТ РСО-А'!$G$9</f>
        <v>1839.78</v>
      </c>
      <c r="I418" s="117">
        <f>VLOOKUP($A418+ROUND((COLUMN()-2)/24,5),АТС!$A$41:$F$784,6)+'Иные услуги '!$C$5+'РСТ РСО-А'!$L$7+'РСТ РСО-А'!$G$9</f>
        <v>1840.0400000000002</v>
      </c>
      <c r="J418" s="117">
        <f>VLOOKUP($A418+ROUND((COLUMN()-2)/24,5),АТС!$A$41:$F$784,6)+'Иные услуги '!$C$5+'РСТ РСО-А'!$L$7+'РСТ РСО-А'!$G$9</f>
        <v>1840.69</v>
      </c>
      <c r="K418" s="117">
        <f>VLOOKUP($A418+ROUND((COLUMN()-2)/24,5),АТС!$A$41:$F$784,6)+'Иные услуги '!$C$5+'РСТ РСО-А'!$L$7+'РСТ РСО-А'!$G$9</f>
        <v>1840.88</v>
      </c>
      <c r="L418" s="117">
        <f>VLOOKUP($A418+ROUND((COLUMN()-2)/24,5),АТС!$A$41:$F$784,6)+'Иные услуги '!$C$5+'РСТ РСО-А'!$L$7+'РСТ РСО-А'!$G$9</f>
        <v>1840.9800000000002</v>
      </c>
      <c r="M418" s="117">
        <f>VLOOKUP($A418+ROUND((COLUMN()-2)/24,5),АТС!$A$41:$F$784,6)+'Иные услуги '!$C$5+'РСТ РСО-А'!$L$7+'РСТ РСО-А'!$G$9</f>
        <v>1841.0200000000002</v>
      </c>
      <c r="N418" s="117">
        <f>VLOOKUP($A418+ROUND((COLUMN()-2)/24,5),АТС!$A$41:$F$784,6)+'Иные услуги '!$C$5+'РСТ РСО-А'!$L$7+'РСТ РСО-А'!$G$9</f>
        <v>1840.9800000000002</v>
      </c>
      <c r="O418" s="117">
        <f>VLOOKUP($A418+ROUND((COLUMN()-2)/24,5),АТС!$A$41:$F$784,6)+'Иные услуги '!$C$5+'РСТ РСО-А'!$L$7+'РСТ РСО-А'!$G$9</f>
        <v>1840.9800000000002</v>
      </c>
      <c r="P418" s="117">
        <f>VLOOKUP($A418+ROUND((COLUMN()-2)/24,5),АТС!$A$41:$F$784,6)+'Иные услуги '!$C$5+'РСТ РСО-А'!$L$7+'РСТ РСО-А'!$G$9</f>
        <v>1840.9800000000002</v>
      </c>
      <c r="Q418" s="117">
        <f>VLOOKUP($A418+ROUND((COLUMN()-2)/24,5),АТС!$A$41:$F$784,6)+'Иные услуги '!$C$5+'РСТ РСО-А'!$L$7+'РСТ РСО-А'!$G$9</f>
        <v>1840.95</v>
      </c>
      <c r="R418" s="117">
        <f>VLOOKUP($A418+ROUND((COLUMN()-2)/24,5),АТС!$A$41:$F$784,6)+'Иные услуги '!$C$5+'РСТ РСО-А'!$L$7+'РСТ РСО-А'!$G$9</f>
        <v>1840.92</v>
      </c>
      <c r="S418" s="117">
        <f>VLOOKUP($A418+ROUND((COLUMN()-2)/24,5),АТС!$A$41:$F$784,6)+'Иные услуги '!$C$5+'РСТ РСО-А'!$L$7+'РСТ РСО-А'!$G$9</f>
        <v>1840.7900000000002</v>
      </c>
      <c r="T418" s="117">
        <f>VLOOKUP($A418+ROUND((COLUMN()-2)/24,5),АТС!$A$41:$F$784,6)+'Иные услуги '!$C$5+'РСТ РСО-А'!$L$7+'РСТ РСО-А'!$G$9</f>
        <v>1840.8</v>
      </c>
      <c r="U418" s="117">
        <f>VLOOKUP($A418+ROUND((COLUMN()-2)/24,5),АТС!$A$41:$F$784,6)+'Иные услуги '!$C$5+'РСТ РСО-А'!$L$7+'РСТ РСО-А'!$G$9</f>
        <v>1841.1000000000001</v>
      </c>
      <c r="V418" s="117">
        <f>VLOOKUP($A418+ROUND((COLUMN()-2)/24,5),АТС!$A$41:$F$784,6)+'Иные услуги '!$C$5+'РСТ РСО-А'!$L$7+'РСТ РСО-А'!$G$9</f>
        <v>1840.97</v>
      </c>
      <c r="W418" s="117">
        <f>VLOOKUP($A418+ROUND((COLUMN()-2)/24,5),АТС!$A$41:$F$784,6)+'Иные услуги '!$C$5+'РСТ РСО-А'!$L$7+'РСТ РСО-А'!$G$9</f>
        <v>1840.8600000000001</v>
      </c>
      <c r="X418" s="117">
        <f>VLOOKUP($A418+ROUND((COLUMN()-2)/24,5),АТС!$A$41:$F$784,6)+'Иные услуги '!$C$5+'РСТ РСО-А'!$L$7+'РСТ РСО-А'!$G$9</f>
        <v>1840.3700000000001</v>
      </c>
      <c r="Y418" s="117">
        <f>VLOOKUP($A418+ROUND((COLUMN()-2)/24,5),АТС!$A$41:$F$784,6)+'Иные услуги '!$C$5+'РСТ РСО-А'!$L$7+'РСТ РСО-А'!$G$9</f>
        <v>1839.3300000000002</v>
      </c>
    </row>
    <row r="419" spans="1:25" x14ac:dyDescent="0.2">
      <c r="A419" s="66">
        <f t="shared" si="13"/>
        <v>43675</v>
      </c>
      <c r="B419" s="117">
        <f>VLOOKUP($A419+ROUND((COLUMN()-2)/24,5),АТС!$A$41:$F$784,6)+'Иные услуги '!$C$5+'РСТ РСО-А'!$L$7+'РСТ РСО-А'!$G$9</f>
        <v>1841.0400000000002</v>
      </c>
      <c r="C419" s="117">
        <f>VLOOKUP($A419+ROUND((COLUMN()-2)/24,5),АТС!$A$41:$F$784,6)+'Иные услуги '!$C$5+'РСТ РСО-А'!$L$7+'РСТ РСО-А'!$G$9</f>
        <v>1840.95</v>
      </c>
      <c r="D419" s="117">
        <f>VLOOKUP($A419+ROUND((COLUMN()-2)/24,5),АТС!$A$41:$F$784,6)+'Иные услуги '!$C$5+'РСТ РСО-А'!$L$7+'РСТ РСО-А'!$G$9</f>
        <v>1840.97</v>
      </c>
      <c r="E419" s="117">
        <f>VLOOKUP($A419+ROUND((COLUMN()-2)/24,5),АТС!$A$41:$F$784,6)+'Иные услуги '!$C$5+'РСТ РСО-А'!$L$7+'РСТ РСО-А'!$G$9</f>
        <v>1840.96</v>
      </c>
      <c r="F419" s="117">
        <f>VLOOKUP($A419+ROUND((COLUMN()-2)/24,5),АТС!$A$41:$F$784,6)+'Иные услуги '!$C$5+'РСТ РСО-А'!$L$7+'РСТ РСО-А'!$G$9</f>
        <v>1840.91</v>
      </c>
      <c r="G419" s="117">
        <f>VLOOKUP($A419+ROUND((COLUMN()-2)/24,5),АТС!$A$41:$F$784,6)+'Иные услуги '!$C$5+'РСТ РСО-А'!$L$7+'РСТ РСО-А'!$G$9</f>
        <v>1840.7300000000002</v>
      </c>
      <c r="H419" s="117">
        <f>VLOOKUP($A419+ROUND((COLUMN()-2)/24,5),АТС!$A$41:$F$784,6)+'Иные услуги '!$C$5+'РСТ РСО-А'!$L$7+'РСТ РСО-А'!$G$9</f>
        <v>1840.0400000000002</v>
      </c>
      <c r="I419" s="117">
        <f>VLOOKUP($A419+ROUND((COLUMN()-2)/24,5),АТС!$A$41:$F$784,6)+'Иные услуги '!$C$5+'РСТ РСО-А'!$L$7+'РСТ РСО-А'!$G$9</f>
        <v>1840.46</v>
      </c>
      <c r="J419" s="117">
        <f>VLOOKUP($A419+ROUND((COLUMN()-2)/24,5),АТС!$A$41:$F$784,6)+'Иные услуги '!$C$5+'РСТ РСО-А'!$L$7+'РСТ РСО-А'!$G$9</f>
        <v>1840.94</v>
      </c>
      <c r="K419" s="117">
        <f>VLOOKUP($A419+ROUND((COLUMN()-2)/24,5),АТС!$A$41:$F$784,6)+'Иные услуги '!$C$5+'РСТ РСО-А'!$L$7+'РСТ РСО-А'!$G$9</f>
        <v>1841.14</v>
      </c>
      <c r="L419" s="117">
        <f>VLOOKUP($A419+ROUND((COLUMN()-2)/24,5),АТС!$A$41:$F$784,6)+'Иные услуги '!$C$5+'РСТ РСО-А'!$L$7+'РСТ РСО-А'!$G$9</f>
        <v>1841.2500000000002</v>
      </c>
      <c r="M419" s="117">
        <f>VLOOKUP($A419+ROUND((COLUMN()-2)/24,5),АТС!$A$41:$F$784,6)+'Иные услуги '!$C$5+'РСТ РСО-А'!$L$7+'РСТ РСО-А'!$G$9</f>
        <v>1841.32</v>
      </c>
      <c r="N419" s="117">
        <f>VLOOKUP($A419+ROUND((COLUMN()-2)/24,5),АТС!$A$41:$F$784,6)+'Иные услуги '!$C$5+'РСТ РСО-А'!$L$7+'РСТ РСО-А'!$G$9</f>
        <v>1841.17</v>
      </c>
      <c r="O419" s="117">
        <f>VLOOKUP($A419+ROUND((COLUMN()-2)/24,5),АТС!$A$41:$F$784,6)+'Иные услуги '!$C$5+'РСТ РСО-А'!$L$7+'РСТ РСО-А'!$G$9</f>
        <v>1841.17</v>
      </c>
      <c r="P419" s="117">
        <f>VLOOKUP($A419+ROUND((COLUMN()-2)/24,5),АТС!$A$41:$F$784,6)+'Иные услуги '!$C$5+'РСТ РСО-А'!$L$7+'РСТ РСО-А'!$G$9</f>
        <v>1841.13</v>
      </c>
      <c r="Q419" s="117">
        <f>VLOOKUP($A419+ROUND((COLUMN()-2)/24,5),АТС!$A$41:$F$784,6)+'Иные услуги '!$C$5+'РСТ РСО-А'!$L$7+'РСТ РСО-А'!$G$9</f>
        <v>1841.13</v>
      </c>
      <c r="R419" s="117">
        <f>VLOOKUP($A419+ROUND((COLUMN()-2)/24,5),АТС!$A$41:$F$784,6)+'Иные услуги '!$C$5+'РСТ РСО-А'!$L$7+'РСТ РСО-А'!$G$9</f>
        <v>1841.1000000000001</v>
      </c>
      <c r="S419" s="117">
        <f>VLOOKUP($A419+ROUND((COLUMN()-2)/24,5),АТС!$A$41:$F$784,6)+'Иные услуги '!$C$5+'РСТ РСО-А'!$L$7+'РСТ РСО-А'!$G$9</f>
        <v>1841.0600000000002</v>
      </c>
      <c r="T419" s="117">
        <f>VLOOKUP($A419+ROUND((COLUMN()-2)/24,5),АТС!$A$41:$F$784,6)+'Иные услуги '!$C$5+'РСТ РСО-А'!$L$7+'РСТ РСО-А'!$G$9</f>
        <v>1841.0900000000001</v>
      </c>
      <c r="U419" s="117">
        <f>VLOOKUP($A419+ROUND((COLUMN()-2)/24,5),АТС!$A$41:$F$784,6)+'Иные услуги '!$C$5+'РСТ РСО-А'!$L$7+'РСТ РСО-А'!$G$9</f>
        <v>1841.2500000000002</v>
      </c>
      <c r="V419" s="117">
        <f>VLOOKUP($A419+ROUND((COLUMN()-2)/24,5),АТС!$A$41:$F$784,6)+'Иные услуги '!$C$5+'РСТ РСО-А'!$L$7+'РСТ РСО-А'!$G$9</f>
        <v>1841.05</v>
      </c>
      <c r="W419" s="117">
        <f>VLOOKUP($A419+ROUND((COLUMN()-2)/24,5),АТС!$A$41:$F$784,6)+'Иные услуги '!$C$5+'РСТ РСО-А'!$L$7+'РСТ РСО-А'!$G$9</f>
        <v>1840.96</v>
      </c>
      <c r="X419" s="117">
        <f>VLOOKUP($A419+ROUND((COLUMN()-2)/24,5),АТС!$A$41:$F$784,6)+'Иные услуги '!$C$5+'РСТ РСО-А'!$L$7+'РСТ РСО-А'!$G$9</f>
        <v>1840.5800000000002</v>
      </c>
      <c r="Y419" s="117">
        <f>VLOOKUP($A419+ROUND((COLUMN()-2)/24,5),АТС!$A$41:$F$784,6)+'Иные услуги '!$C$5+'РСТ РСО-А'!$L$7+'РСТ РСО-А'!$G$9</f>
        <v>1840.07</v>
      </c>
    </row>
    <row r="420" spans="1:25" x14ac:dyDescent="0.2">
      <c r="A420" s="66">
        <f t="shared" si="13"/>
        <v>43676</v>
      </c>
      <c r="B420" s="117">
        <f>VLOOKUP($A420+ROUND((COLUMN()-2)/24,5),АТС!$A$41:$F$784,6)+'Иные услуги '!$C$5+'РСТ РСО-А'!$L$7+'РСТ РСО-А'!$G$9</f>
        <v>1841.21</v>
      </c>
      <c r="C420" s="117">
        <f>VLOOKUP($A420+ROUND((COLUMN()-2)/24,5),АТС!$A$41:$F$784,6)+'Иные услуги '!$C$5+'РСТ РСО-А'!$L$7+'РСТ РСО-А'!$G$9</f>
        <v>1841.19</v>
      </c>
      <c r="D420" s="117">
        <f>VLOOKUP($A420+ROUND((COLUMN()-2)/24,5),АТС!$A$41:$F$784,6)+'Иные услуги '!$C$5+'РСТ РСО-А'!$L$7+'РСТ РСО-А'!$G$9</f>
        <v>1841.19</v>
      </c>
      <c r="E420" s="117">
        <f>VLOOKUP($A420+ROUND((COLUMN()-2)/24,5),АТС!$A$41:$F$784,6)+'Иные услуги '!$C$5+'РСТ РСО-А'!$L$7+'РСТ РСО-А'!$G$9</f>
        <v>1841.2300000000002</v>
      </c>
      <c r="F420" s="117">
        <f>VLOOKUP($A420+ROUND((COLUMN()-2)/24,5),АТС!$A$41:$F$784,6)+'Иные услуги '!$C$5+'РСТ РСО-А'!$L$7+'РСТ РСО-А'!$G$9</f>
        <v>1841.05</v>
      </c>
      <c r="G420" s="117">
        <f>VLOOKUP($A420+ROUND((COLUMN()-2)/24,5),АТС!$A$41:$F$784,6)+'Иные услуги '!$C$5+'РСТ РСО-А'!$L$7+'РСТ РСО-А'!$G$9</f>
        <v>1841.16</v>
      </c>
      <c r="H420" s="117">
        <f>VLOOKUP($A420+ROUND((COLUMN()-2)/24,5),АТС!$A$41:$F$784,6)+'Иные услуги '!$C$5+'РСТ РСО-А'!$L$7+'РСТ РСО-А'!$G$9</f>
        <v>1840.88</v>
      </c>
      <c r="I420" s="117">
        <f>VLOOKUP($A420+ROUND((COLUMN()-2)/24,5),АТС!$A$41:$F$784,6)+'Иные услуги '!$C$5+'РСТ РСО-А'!$L$7+'РСТ РСО-А'!$G$9</f>
        <v>1841.3500000000001</v>
      </c>
      <c r="J420" s="117">
        <f>VLOOKUP($A420+ROUND((COLUMN()-2)/24,5),АТС!$A$41:$F$784,6)+'Иные услуги '!$C$5+'РСТ РСО-А'!$L$7+'РСТ РСО-А'!$G$9</f>
        <v>1841.44</v>
      </c>
      <c r="K420" s="117">
        <f>VLOOKUP($A420+ROUND((COLUMN()-2)/24,5),АТС!$A$41:$F$784,6)+'Иные услуги '!$C$5+'РСТ РСО-А'!$L$7+'РСТ РСО-А'!$G$9</f>
        <v>1841.49</v>
      </c>
      <c r="L420" s="117">
        <f>VLOOKUP($A420+ROUND((COLUMN()-2)/24,5),АТС!$A$41:$F$784,6)+'Иные услуги '!$C$5+'РСТ РСО-А'!$L$7+'РСТ РСО-А'!$G$9</f>
        <v>1841.47</v>
      </c>
      <c r="M420" s="117">
        <f>VLOOKUP($A420+ROUND((COLUMN()-2)/24,5),АТС!$A$41:$F$784,6)+'Иные услуги '!$C$5+'РСТ РСО-А'!$L$7+'РСТ РСО-А'!$G$9</f>
        <v>1841.44</v>
      </c>
      <c r="N420" s="117">
        <f>VLOOKUP($A420+ROUND((COLUMN()-2)/24,5),АТС!$A$41:$F$784,6)+'Иные услуги '!$C$5+'РСТ РСО-А'!$L$7+'РСТ РСО-А'!$G$9</f>
        <v>1841.3500000000001</v>
      </c>
      <c r="O420" s="117">
        <f>VLOOKUP($A420+ROUND((COLUMN()-2)/24,5),АТС!$A$41:$F$784,6)+'Иные услуги '!$C$5+'РСТ РСО-А'!$L$7+'РСТ РСО-А'!$G$9</f>
        <v>1841.3100000000002</v>
      </c>
      <c r="P420" s="117">
        <f>VLOOKUP($A420+ROUND((COLUMN()-2)/24,5),АТС!$A$41:$F$784,6)+'Иные услуги '!$C$5+'РСТ РСО-А'!$L$7+'РСТ РСО-А'!$G$9</f>
        <v>1841.2500000000002</v>
      </c>
      <c r="Q420" s="117">
        <f>VLOOKUP($A420+ROUND((COLUMN()-2)/24,5),АТС!$A$41:$F$784,6)+'Иные услуги '!$C$5+'РСТ РСО-А'!$L$7+'РСТ РСО-А'!$G$9</f>
        <v>1841.21</v>
      </c>
      <c r="R420" s="117">
        <f>VLOOKUP($A420+ROUND((COLUMN()-2)/24,5),АТС!$A$41:$F$784,6)+'Иные услуги '!$C$5+'РСТ РСО-А'!$L$7+'РСТ РСО-А'!$G$9</f>
        <v>1841.2</v>
      </c>
      <c r="S420" s="117">
        <f>VLOOKUP($A420+ROUND((COLUMN()-2)/24,5),АТС!$A$41:$F$784,6)+'Иные услуги '!$C$5+'РСТ РСО-А'!$L$7+'РСТ РСО-А'!$G$9</f>
        <v>1841.19</v>
      </c>
      <c r="T420" s="117">
        <f>VLOOKUP($A420+ROUND((COLUMN()-2)/24,5),АТС!$A$41:$F$784,6)+'Иные услуги '!$C$5+'РСТ РСО-А'!$L$7+'РСТ РСО-А'!$G$9</f>
        <v>1841.3100000000002</v>
      </c>
      <c r="U420" s="117">
        <f>VLOOKUP($A420+ROUND((COLUMN()-2)/24,5),АТС!$A$41:$F$784,6)+'Иные услуги '!$C$5+'РСТ РСО-А'!$L$7+'РСТ РСО-А'!$G$9</f>
        <v>1841.3400000000001</v>
      </c>
      <c r="V420" s="117">
        <f>VLOOKUP($A420+ROUND((COLUMN()-2)/24,5),АТС!$A$41:$F$784,6)+'Иные услуги '!$C$5+'РСТ РСО-А'!$L$7+'РСТ РСО-А'!$G$9</f>
        <v>1841.13</v>
      </c>
      <c r="W420" s="117">
        <f>VLOOKUP($A420+ROUND((COLUMN()-2)/24,5),АТС!$A$41:$F$784,6)+'Иные услуги '!$C$5+'РСТ РСО-А'!$L$7+'РСТ РСО-А'!$G$9</f>
        <v>1841.0900000000001</v>
      </c>
      <c r="X420" s="117">
        <f>VLOOKUP($A420+ROUND((COLUMN()-2)/24,5),АТС!$A$41:$F$784,6)+'Иные услуги '!$C$5+'РСТ РСО-А'!$L$7+'РСТ РСО-А'!$G$9</f>
        <v>1840.65</v>
      </c>
      <c r="Y420" s="117">
        <f>VLOOKUP($A420+ROUND((COLUMN()-2)/24,5),АТС!$A$41:$F$784,6)+'Иные услуги '!$C$5+'РСТ РСО-А'!$L$7+'РСТ РСО-А'!$G$9</f>
        <v>1840.15</v>
      </c>
    </row>
    <row r="421" spans="1:25" x14ac:dyDescent="0.2">
      <c r="A421" s="66">
        <f t="shared" si="13"/>
        <v>43677</v>
      </c>
      <c r="B421" s="117">
        <f>VLOOKUP($A421+ROUND((COLUMN()-2)/24,5),АТС!$A$41:$F$784,6)+'Иные услуги '!$C$5+'РСТ РСО-А'!$L$7+'РСТ РСО-А'!$G$9</f>
        <v>1841.03</v>
      </c>
      <c r="C421" s="117">
        <f>VLOOKUP($A421+ROUND((COLUMN()-2)/24,5),АТС!$A$41:$F$784,6)+'Иные услуги '!$C$5+'РСТ РСО-А'!$L$7+'РСТ РСО-А'!$G$9</f>
        <v>1841.01</v>
      </c>
      <c r="D421" s="117">
        <f>VLOOKUP($A421+ROUND((COLUMN()-2)/24,5),АТС!$A$41:$F$784,6)+'Иные услуги '!$C$5+'РСТ РСО-А'!$L$7+'РСТ РСО-А'!$G$9</f>
        <v>1840.96</v>
      </c>
      <c r="E421" s="117">
        <f>VLOOKUP($A421+ROUND((COLUMN()-2)/24,5),АТС!$A$41:$F$784,6)+'Иные услуги '!$C$5+'РСТ РСО-А'!$L$7+'РСТ РСО-А'!$G$9</f>
        <v>1840.97</v>
      </c>
      <c r="F421" s="117">
        <f>VLOOKUP($A421+ROUND((COLUMN()-2)/24,5),АТС!$A$41:$F$784,6)+'Иные услуги '!$C$5+'РСТ РСО-А'!$L$7+'РСТ РСО-А'!$G$9</f>
        <v>1840.9800000000002</v>
      </c>
      <c r="G421" s="117">
        <f>VLOOKUP($A421+ROUND((COLUMN()-2)/24,5),АТС!$A$41:$F$784,6)+'Иные услуги '!$C$5+'РСТ РСО-А'!$L$7+'РСТ РСО-А'!$G$9</f>
        <v>1841.01</v>
      </c>
      <c r="H421" s="117">
        <f>VLOOKUP($A421+ROUND((COLUMN()-2)/24,5),АТС!$A$41:$F$784,6)+'Иные услуги '!$C$5+'РСТ РСО-А'!$L$7+'РСТ РСО-А'!$G$9</f>
        <v>1840.5900000000001</v>
      </c>
      <c r="I421" s="117">
        <f>VLOOKUP($A421+ROUND((COLUMN()-2)/24,5),АТС!$A$41:$F$784,6)+'Иные услуги '!$C$5+'РСТ РСО-А'!$L$7+'РСТ РСО-А'!$G$9</f>
        <v>1841.03</v>
      </c>
      <c r="J421" s="117">
        <f>VLOOKUP($A421+ROUND((COLUMN()-2)/24,5),АТС!$A$41:$F$784,6)+'Иные услуги '!$C$5+'РСТ РСО-А'!$L$7+'РСТ РСО-А'!$G$9</f>
        <v>1841.3300000000002</v>
      </c>
      <c r="K421" s="117">
        <f>VLOOKUP($A421+ROUND((COLUMN()-2)/24,5),АТС!$A$41:$F$784,6)+'Иные услуги '!$C$5+'РСТ РСО-А'!$L$7+'РСТ РСО-А'!$G$9</f>
        <v>1841.3700000000001</v>
      </c>
      <c r="L421" s="117">
        <f>VLOOKUP($A421+ROUND((COLUMN()-2)/24,5),АТС!$A$41:$F$784,6)+'Иные услуги '!$C$5+'РСТ РСО-А'!$L$7+'РСТ РСО-А'!$G$9</f>
        <v>1841.43</v>
      </c>
      <c r="M421" s="117">
        <f>VLOOKUP($A421+ROUND((COLUMN()-2)/24,5),АТС!$A$41:$F$784,6)+'Иные услуги '!$C$5+'РСТ РСО-А'!$L$7+'РСТ РСО-А'!$G$9</f>
        <v>1841.4</v>
      </c>
      <c r="N421" s="117">
        <f>VLOOKUP($A421+ROUND((COLUMN()-2)/24,5),АТС!$A$41:$F$784,6)+'Иные услуги '!$C$5+'РСТ РСО-А'!$L$7+'РСТ РСО-А'!$G$9</f>
        <v>1841.3100000000002</v>
      </c>
      <c r="O421" s="117">
        <f>VLOOKUP($A421+ROUND((COLUMN()-2)/24,5),АТС!$A$41:$F$784,6)+'Иные услуги '!$C$5+'РСТ РСО-А'!$L$7+'РСТ РСО-А'!$G$9</f>
        <v>1841.3</v>
      </c>
      <c r="P421" s="117">
        <f>VLOOKUP($A421+ROUND((COLUMN()-2)/24,5),АТС!$A$41:$F$784,6)+'Иные услуги '!$C$5+'РСТ РСО-А'!$L$7+'РСТ РСО-А'!$G$9</f>
        <v>1841.3</v>
      </c>
      <c r="Q421" s="117">
        <f>VLOOKUP($A421+ROUND((COLUMN()-2)/24,5),АТС!$A$41:$F$784,6)+'Иные услуги '!$C$5+'РСТ РСО-А'!$L$7+'РСТ РСО-А'!$G$9</f>
        <v>1841.2900000000002</v>
      </c>
      <c r="R421" s="117">
        <f>VLOOKUP($A421+ROUND((COLUMN()-2)/24,5),АТС!$A$41:$F$784,6)+'Иные услуги '!$C$5+'РСТ РСО-А'!$L$7+'РСТ РСО-А'!$G$9</f>
        <v>1841.2500000000002</v>
      </c>
      <c r="S421" s="117">
        <f>VLOOKUP($A421+ROUND((COLUMN()-2)/24,5),АТС!$A$41:$F$784,6)+'Иные услуги '!$C$5+'РСТ РСО-А'!$L$7+'РСТ РСО-А'!$G$9</f>
        <v>1841.21</v>
      </c>
      <c r="T421" s="117">
        <f>VLOOKUP($A421+ROUND((COLUMN()-2)/24,5),АТС!$A$41:$F$784,6)+'Иные услуги '!$C$5+'РСТ РСО-А'!$L$7+'РСТ РСО-А'!$G$9</f>
        <v>1841.22</v>
      </c>
      <c r="U421" s="117">
        <f>VLOOKUP($A421+ROUND((COLUMN()-2)/24,5),АТС!$A$41:$F$784,6)+'Иные услуги '!$C$5+'РСТ РСО-А'!$L$7+'РСТ РСО-А'!$G$9</f>
        <v>1841.3500000000001</v>
      </c>
      <c r="V421" s="117">
        <f>VLOOKUP($A421+ROUND((COLUMN()-2)/24,5),АТС!$A$41:$F$784,6)+'Иные услуги '!$C$5+'РСТ РСО-А'!$L$7+'РСТ РСО-А'!$G$9</f>
        <v>1841.19</v>
      </c>
      <c r="W421" s="117">
        <f>VLOOKUP($A421+ROUND((COLUMN()-2)/24,5),АТС!$A$41:$F$784,6)+'Иные услуги '!$C$5+'РСТ РСО-А'!$L$7+'РСТ РСО-А'!$G$9</f>
        <v>1841.0400000000002</v>
      </c>
      <c r="X421" s="117">
        <f>VLOOKUP($A421+ROUND((COLUMN()-2)/24,5),АТС!$A$41:$F$784,6)+'Иные услуги '!$C$5+'РСТ РСО-А'!$L$7+'РСТ РСО-А'!$G$9</f>
        <v>1840.69</v>
      </c>
      <c r="Y421" s="117">
        <f>VLOOKUP($A421+ROUND((COLUMN()-2)/24,5),АТС!$A$41:$F$784,6)+'Иные услуги '!$C$5+'РСТ РСО-А'!$L$7+'РСТ РСО-А'!$G$9</f>
        <v>1840.3700000000001</v>
      </c>
    </row>
    <row r="422" spans="1:25" x14ac:dyDescent="0.25">
      <c r="A422" s="81"/>
      <c r="B422" s="65"/>
      <c r="C422" s="65"/>
      <c r="D422" s="65"/>
    </row>
    <row r="423" spans="1:25" x14ac:dyDescent="0.25">
      <c r="A423" s="74" t="s">
        <v>128</v>
      </c>
      <c r="B423" s="65"/>
      <c r="C423" s="65"/>
      <c r="D423" s="65"/>
    </row>
    <row r="424" spans="1:25" ht="12.75" x14ac:dyDescent="0.2">
      <c r="A424" s="144" t="s">
        <v>35</v>
      </c>
      <c r="B424" s="147" t="s">
        <v>99</v>
      </c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9"/>
    </row>
    <row r="425" spans="1:25" ht="12.75" x14ac:dyDescent="0.2">
      <c r="A425" s="145"/>
      <c r="B425" s="150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2"/>
    </row>
    <row r="426" spans="1:25" ht="12.75" x14ac:dyDescent="0.2">
      <c r="A426" s="145"/>
      <c r="B426" s="153" t="s">
        <v>100</v>
      </c>
      <c r="C426" s="155" t="s">
        <v>101</v>
      </c>
      <c r="D426" s="155" t="s">
        <v>102</v>
      </c>
      <c r="E426" s="155" t="s">
        <v>103</v>
      </c>
      <c r="F426" s="155" t="s">
        <v>104</v>
      </c>
      <c r="G426" s="155" t="s">
        <v>105</v>
      </c>
      <c r="H426" s="155" t="s">
        <v>106</v>
      </c>
      <c r="I426" s="155" t="s">
        <v>107</v>
      </c>
      <c r="J426" s="155" t="s">
        <v>108</v>
      </c>
      <c r="K426" s="155" t="s">
        <v>109</v>
      </c>
      <c r="L426" s="155" t="s">
        <v>110</v>
      </c>
      <c r="M426" s="155" t="s">
        <v>111</v>
      </c>
      <c r="N426" s="157" t="s">
        <v>112</v>
      </c>
      <c r="O426" s="155" t="s">
        <v>113</v>
      </c>
      <c r="P426" s="155" t="s">
        <v>114</v>
      </c>
      <c r="Q426" s="155" t="s">
        <v>115</v>
      </c>
      <c r="R426" s="155" t="s">
        <v>116</v>
      </c>
      <c r="S426" s="155" t="s">
        <v>117</v>
      </c>
      <c r="T426" s="155" t="s">
        <v>118</v>
      </c>
      <c r="U426" s="155" t="s">
        <v>119</v>
      </c>
      <c r="V426" s="155" t="s">
        <v>120</v>
      </c>
      <c r="W426" s="155" t="s">
        <v>121</v>
      </c>
      <c r="X426" s="155" t="s">
        <v>122</v>
      </c>
      <c r="Y426" s="155" t="s">
        <v>123</v>
      </c>
    </row>
    <row r="427" spans="1:25" ht="12.75" x14ac:dyDescent="0.2">
      <c r="A427" s="146"/>
      <c r="B427" s="154"/>
      <c r="C427" s="156"/>
      <c r="D427" s="156"/>
      <c r="E427" s="156"/>
      <c r="F427" s="156"/>
      <c r="G427" s="156"/>
      <c r="H427" s="156"/>
      <c r="I427" s="156"/>
      <c r="J427" s="156"/>
      <c r="K427" s="156"/>
      <c r="L427" s="156"/>
      <c r="M427" s="156"/>
      <c r="N427" s="158"/>
      <c r="O427" s="156"/>
      <c r="P427" s="156"/>
      <c r="Q427" s="156"/>
      <c r="R427" s="156"/>
      <c r="S427" s="156"/>
      <c r="T427" s="156"/>
      <c r="U427" s="156"/>
      <c r="V427" s="156"/>
      <c r="W427" s="156"/>
      <c r="X427" s="156"/>
      <c r="Y427" s="156"/>
    </row>
    <row r="428" spans="1:25" x14ac:dyDescent="0.2">
      <c r="A428" s="66">
        <f>A391</f>
        <v>43647</v>
      </c>
      <c r="B428" s="91">
        <f>VLOOKUP($A428+ROUND((COLUMN()-2)/24,5),АТС!$A$41:$F$784,6)+'Иные услуги '!$C$5+'РСТ РСО-А'!$L$7+'РСТ РСО-А'!$H$9</f>
        <v>1751.66</v>
      </c>
      <c r="C428" s="117">
        <f>VLOOKUP($A428+ROUND((COLUMN()-2)/24,5),АТС!$A$41:$F$784,6)+'Иные услуги '!$C$5+'РСТ РСО-А'!$L$7+'РСТ РСО-А'!$H$9</f>
        <v>1751.55</v>
      </c>
      <c r="D428" s="117">
        <f>VLOOKUP($A428+ROUND((COLUMN()-2)/24,5),АТС!$A$41:$F$784,6)+'Иные услуги '!$C$5+'РСТ РСО-А'!$L$7+'РСТ РСО-А'!$H$9</f>
        <v>1751.6200000000001</v>
      </c>
      <c r="E428" s="117">
        <f>VLOOKUP($A428+ROUND((COLUMN()-2)/24,5),АТС!$A$41:$F$784,6)+'Иные услуги '!$C$5+'РСТ РСО-А'!$L$7+'РСТ РСО-А'!$H$9</f>
        <v>1751.6200000000001</v>
      </c>
      <c r="F428" s="117">
        <f>VLOOKUP($A428+ROUND((COLUMN()-2)/24,5),АТС!$A$41:$F$784,6)+'Иные услуги '!$C$5+'РСТ РСО-А'!$L$7+'РСТ РСО-А'!$H$9</f>
        <v>1751.5</v>
      </c>
      <c r="G428" s="117">
        <f>VLOOKUP($A428+ROUND((COLUMN()-2)/24,5),АТС!$A$41:$F$784,6)+'Иные услуги '!$C$5+'РСТ РСО-А'!$L$7+'РСТ РСО-А'!$H$9</f>
        <v>1751.5</v>
      </c>
      <c r="H428" s="117">
        <f>VLOOKUP($A428+ROUND((COLUMN()-2)/24,5),АТС!$A$41:$F$784,6)+'Иные услуги '!$C$5+'РСТ РСО-А'!$L$7+'РСТ РСО-А'!$H$9</f>
        <v>1751.25</v>
      </c>
      <c r="I428" s="117">
        <f>VLOOKUP($A428+ROUND((COLUMN()-2)/24,5),АТС!$A$41:$F$784,6)+'Иные услуги '!$C$5+'РСТ РСО-А'!$L$7+'РСТ РСО-А'!$H$9</f>
        <v>1751.67</v>
      </c>
      <c r="J428" s="117">
        <f>VLOOKUP($A428+ROUND((COLUMN()-2)/24,5),АТС!$A$41:$F$784,6)+'Иные услуги '!$C$5+'РСТ РСО-А'!$L$7+'РСТ РСО-А'!$H$9</f>
        <v>1751.8700000000001</v>
      </c>
      <c r="K428" s="117">
        <f>VLOOKUP($A428+ROUND((COLUMN()-2)/24,5),АТС!$A$41:$F$784,6)+'Иные услуги '!$C$5+'РСТ РСО-А'!$L$7+'РСТ РСО-А'!$H$9</f>
        <v>1751.92</v>
      </c>
      <c r="L428" s="117">
        <f>VLOOKUP($A428+ROUND((COLUMN()-2)/24,5),АТС!$A$41:$F$784,6)+'Иные услуги '!$C$5+'РСТ РСО-А'!$L$7+'РСТ РСО-А'!$H$9</f>
        <v>1751.91</v>
      </c>
      <c r="M428" s="117">
        <f>VLOOKUP($A428+ROUND((COLUMN()-2)/24,5),АТС!$A$41:$F$784,6)+'Иные услуги '!$C$5+'РСТ РСО-А'!$L$7+'РСТ РСО-А'!$H$9</f>
        <v>1751.91</v>
      </c>
      <c r="N428" s="117">
        <f>VLOOKUP($A428+ROUND((COLUMN()-2)/24,5),АТС!$A$41:$F$784,6)+'Иные услуги '!$C$5+'РСТ РСО-А'!$L$7+'РСТ РСО-А'!$H$9</f>
        <v>1751.91</v>
      </c>
      <c r="O428" s="117">
        <f>VLOOKUP($A428+ROUND((COLUMN()-2)/24,5),АТС!$A$41:$F$784,6)+'Иные услуги '!$C$5+'РСТ РСО-А'!$L$7+'РСТ РСО-А'!$H$9</f>
        <v>1751.52</v>
      </c>
      <c r="P428" s="117">
        <f>VLOOKUP($A428+ROUND((COLUMN()-2)/24,5),АТС!$A$41:$F$784,6)+'Иные услуги '!$C$5+'РСТ РСО-А'!$L$7+'РСТ РСО-А'!$H$9</f>
        <v>1751.5800000000002</v>
      </c>
      <c r="Q428" s="117">
        <f>VLOOKUP($A428+ROUND((COLUMN()-2)/24,5),АТС!$A$41:$F$784,6)+'Иные услуги '!$C$5+'РСТ РСО-А'!$L$7+'РСТ РСО-А'!$H$9</f>
        <v>1751.5400000000002</v>
      </c>
      <c r="R428" s="117">
        <f>VLOOKUP($A428+ROUND((COLUMN()-2)/24,5),АТС!$A$41:$F$784,6)+'Иные услуги '!$C$5+'РСТ РСО-А'!$L$7+'РСТ РСО-А'!$H$9</f>
        <v>1751.6200000000001</v>
      </c>
      <c r="S428" s="117">
        <f>VLOOKUP($A428+ROUND((COLUMN()-2)/24,5),АТС!$A$41:$F$784,6)+'Иные услуги '!$C$5+'РСТ РСО-А'!$L$7+'РСТ РСО-А'!$H$9</f>
        <v>1751.64</v>
      </c>
      <c r="T428" s="117">
        <f>VLOOKUP($A428+ROUND((COLUMN()-2)/24,5),АТС!$A$41:$F$784,6)+'Иные услуги '!$C$5+'РСТ РСО-А'!$L$7+'РСТ РСО-А'!$H$9</f>
        <v>1751.8700000000001</v>
      </c>
      <c r="U428" s="117">
        <f>VLOOKUP($A428+ROUND((COLUMN()-2)/24,5),АТС!$A$41:$F$784,6)+'Иные услуги '!$C$5+'РСТ РСО-А'!$L$7+'РСТ РСО-А'!$H$9</f>
        <v>1751.95</v>
      </c>
      <c r="V428" s="117">
        <f>VLOOKUP($A428+ROUND((COLUMN()-2)/24,5),АТС!$A$41:$F$784,6)+'Иные услуги '!$C$5+'РСТ РСО-А'!$L$7+'РСТ РСО-А'!$H$9</f>
        <v>1751.72</v>
      </c>
      <c r="W428" s="117">
        <f>VLOOKUP($A428+ROUND((COLUMN()-2)/24,5),АТС!$A$41:$F$784,6)+'Иные услуги '!$C$5+'РСТ РСО-А'!$L$7+'РСТ РСО-А'!$H$9</f>
        <v>1751.67</v>
      </c>
      <c r="X428" s="117">
        <f>VLOOKUP($A428+ROUND((COLUMN()-2)/24,5),АТС!$A$41:$F$784,6)+'Иные услуги '!$C$5+'РСТ РСО-А'!$L$7+'РСТ РСО-А'!$H$9</f>
        <v>1751.5</v>
      </c>
      <c r="Y428" s="117">
        <f>VLOOKUP($A428+ROUND((COLUMN()-2)/24,5),АТС!$A$41:$F$784,6)+'Иные услуги '!$C$5+'РСТ РСО-А'!$L$7+'РСТ РСО-А'!$H$9</f>
        <v>1751.41</v>
      </c>
    </row>
    <row r="429" spans="1:25" x14ac:dyDescent="0.2">
      <c r="A429" s="66">
        <f>A428+1</f>
        <v>43648</v>
      </c>
      <c r="B429" s="117">
        <f>VLOOKUP($A429+ROUND((COLUMN()-2)/24,5),АТС!$A$41:$F$784,6)+'Иные услуги '!$C$5+'РСТ РСО-А'!$L$7+'РСТ РСО-А'!$H$9</f>
        <v>1751.93</v>
      </c>
      <c r="C429" s="117">
        <f>VLOOKUP($A429+ROUND((COLUMN()-2)/24,5),АТС!$A$41:$F$784,6)+'Иные услуги '!$C$5+'РСТ РСО-А'!$L$7+'РСТ РСО-А'!$H$9</f>
        <v>1751.77</v>
      </c>
      <c r="D429" s="117">
        <f>VLOOKUP($A429+ROUND((COLUMN()-2)/24,5),АТС!$A$41:$F$784,6)+'Иные услуги '!$C$5+'РСТ РСО-А'!$L$7+'РСТ РСО-А'!$H$9</f>
        <v>1751.72</v>
      </c>
      <c r="E429" s="117">
        <f>VLOOKUP($A429+ROUND((COLUMN()-2)/24,5),АТС!$A$41:$F$784,6)+'Иные услуги '!$C$5+'РСТ РСО-А'!$L$7+'РСТ РСО-А'!$H$9</f>
        <v>1751.72</v>
      </c>
      <c r="F429" s="117">
        <f>VLOOKUP($A429+ROUND((COLUMN()-2)/24,5),АТС!$A$41:$F$784,6)+'Иные услуги '!$C$5+'РСТ РСО-А'!$L$7+'РСТ РСО-А'!$H$9</f>
        <v>1752.28</v>
      </c>
      <c r="G429" s="117">
        <f>VLOOKUP($A429+ROUND((COLUMN()-2)/24,5),АТС!$A$41:$F$784,6)+'Иные услуги '!$C$5+'РСТ РСО-А'!$L$7+'РСТ РСО-А'!$H$9</f>
        <v>1752.2900000000002</v>
      </c>
      <c r="H429" s="117">
        <f>VLOOKUP($A429+ROUND((COLUMN()-2)/24,5),АТС!$A$41:$F$784,6)+'Иные услуги '!$C$5+'РСТ РСО-А'!$L$7+'РСТ РСО-А'!$H$9</f>
        <v>1752.3</v>
      </c>
      <c r="I429" s="117">
        <f>VLOOKUP($A429+ROUND((COLUMN()-2)/24,5),АТС!$A$41:$F$784,6)+'Иные услуги '!$C$5+'РСТ РСО-А'!$L$7+'РСТ РСО-А'!$H$9</f>
        <v>1751.76</v>
      </c>
      <c r="J429" s="117">
        <f>VLOOKUP($A429+ROUND((COLUMN()-2)/24,5),АТС!$A$41:$F$784,6)+'Иные услуги '!$C$5+'РСТ РСО-А'!$L$7+'РСТ РСО-А'!$H$9</f>
        <v>1751.82</v>
      </c>
      <c r="K429" s="117">
        <f>VLOOKUP($A429+ROUND((COLUMN()-2)/24,5),АТС!$A$41:$F$784,6)+'Иные услуги '!$C$5+'РСТ РСО-А'!$L$7+'РСТ РСО-А'!$H$9</f>
        <v>1751.89</v>
      </c>
      <c r="L429" s="117">
        <f>VLOOKUP($A429+ROUND((COLUMN()-2)/24,5),АТС!$A$41:$F$784,6)+'Иные услуги '!$C$5+'РСТ РСО-А'!$L$7+'РСТ РСО-А'!$H$9</f>
        <v>1751.91</v>
      </c>
      <c r="M429" s="117">
        <f>VLOOKUP($A429+ROUND((COLUMN()-2)/24,5),АТС!$A$41:$F$784,6)+'Иные услуги '!$C$5+'РСТ РСО-А'!$L$7+'РСТ РСО-А'!$H$9</f>
        <v>1751.91</v>
      </c>
      <c r="N429" s="117">
        <f>VLOOKUP($A429+ROUND((COLUMN()-2)/24,5),АТС!$A$41:$F$784,6)+'Иные услуги '!$C$5+'РСТ РСО-А'!$L$7+'РСТ РСО-А'!$H$9</f>
        <v>1751.91</v>
      </c>
      <c r="O429" s="117">
        <f>VLOOKUP($A429+ROUND((COLUMN()-2)/24,5),АТС!$A$41:$F$784,6)+'Иные услуги '!$C$5+'РСТ РСО-А'!$L$7+'РСТ РСО-А'!$H$9</f>
        <v>1751.6299999999999</v>
      </c>
      <c r="P429" s="117">
        <f>VLOOKUP($A429+ROUND((COLUMN()-2)/24,5),АТС!$A$41:$F$784,6)+'Иные услуги '!$C$5+'РСТ РСО-А'!$L$7+'РСТ РСО-А'!$H$9</f>
        <v>1751.6200000000001</v>
      </c>
      <c r="Q429" s="117">
        <f>VLOOKUP($A429+ROUND((COLUMN()-2)/24,5),АТС!$A$41:$F$784,6)+'Иные услуги '!$C$5+'РСТ РСО-А'!$L$7+'РСТ РСО-А'!$H$9</f>
        <v>1751.6299999999999</v>
      </c>
      <c r="R429" s="117">
        <f>VLOOKUP($A429+ROUND((COLUMN()-2)/24,5),АТС!$A$41:$F$784,6)+'Иные услуги '!$C$5+'РСТ РСО-А'!$L$7+'РСТ РСО-А'!$H$9</f>
        <v>1751.59</v>
      </c>
      <c r="S429" s="117">
        <f>VLOOKUP($A429+ROUND((COLUMN()-2)/24,5),АТС!$A$41:$F$784,6)+'Иные услуги '!$C$5+'РСТ РСО-А'!$L$7+'РСТ РСО-А'!$H$9</f>
        <v>1751.61</v>
      </c>
      <c r="T429" s="117">
        <f>VLOOKUP($A429+ROUND((COLUMN()-2)/24,5),АТС!$A$41:$F$784,6)+'Иные услуги '!$C$5+'РСТ РСО-А'!$L$7+'РСТ РСО-А'!$H$9</f>
        <v>1751.8700000000001</v>
      </c>
      <c r="U429" s="117">
        <f>VLOOKUP($A429+ROUND((COLUMN()-2)/24,5),АТС!$A$41:$F$784,6)+'Иные услуги '!$C$5+'РСТ РСО-А'!$L$7+'РСТ РСО-А'!$H$9</f>
        <v>1751.8799999999999</v>
      </c>
      <c r="V429" s="117">
        <f>VLOOKUP($A429+ROUND((COLUMN()-2)/24,5),АТС!$A$41:$F$784,6)+'Иные услуги '!$C$5+'РСТ РСО-А'!$L$7+'РСТ РСО-А'!$H$9</f>
        <v>1751.65</v>
      </c>
      <c r="W429" s="117">
        <f>VLOOKUP($A429+ROUND((COLUMN()-2)/24,5),АТС!$A$41:$F$784,6)+'Иные услуги '!$C$5+'РСТ РСО-А'!$L$7+'РСТ РСО-А'!$H$9</f>
        <v>1751.7</v>
      </c>
      <c r="X429" s="117">
        <f>VLOOKUP($A429+ROUND((COLUMN()-2)/24,5),АТС!$A$41:$F$784,6)+'Иные услуги '!$C$5+'РСТ РСО-А'!$L$7+'РСТ РСО-А'!$H$9</f>
        <v>1751.3700000000001</v>
      </c>
      <c r="Y429" s="117">
        <f>VLOOKUP($A429+ROUND((COLUMN()-2)/24,5),АТС!$A$41:$F$784,6)+'Иные услуги '!$C$5+'РСТ РСО-А'!$L$7+'РСТ РСО-А'!$H$9</f>
        <v>1751.01</v>
      </c>
    </row>
    <row r="430" spans="1:25" x14ac:dyDescent="0.2">
      <c r="A430" s="66">
        <f t="shared" ref="A430:A458" si="14">A429+1</f>
        <v>43649</v>
      </c>
      <c r="B430" s="117">
        <f>VLOOKUP($A430+ROUND((COLUMN()-2)/24,5),АТС!$A$41:$F$784,6)+'Иные услуги '!$C$5+'РСТ РСО-А'!$L$7+'РСТ РСО-А'!$H$9</f>
        <v>1751.74</v>
      </c>
      <c r="C430" s="117">
        <f>VLOOKUP($A430+ROUND((COLUMN()-2)/24,5),АТС!$A$41:$F$784,6)+'Иные услуги '!$C$5+'РСТ РСО-А'!$L$7+'РСТ РСО-А'!$H$9</f>
        <v>1751.68</v>
      </c>
      <c r="D430" s="117">
        <f>VLOOKUP($A430+ROUND((COLUMN()-2)/24,5),АТС!$A$41:$F$784,6)+'Иные услуги '!$C$5+'РСТ РСО-А'!$L$7+'РСТ РСО-А'!$H$9</f>
        <v>1751.73</v>
      </c>
      <c r="E430" s="117">
        <f>VLOOKUP($A430+ROUND((COLUMN()-2)/24,5),АТС!$A$41:$F$784,6)+'Иные услуги '!$C$5+'РСТ РСО-А'!$L$7+'РСТ РСО-А'!$H$9</f>
        <v>1752.32</v>
      </c>
      <c r="F430" s="117">
        <f>VLOOKUP($A430+ROUND((COLUMN()-2)/24,5),АТС!$A$41:$F$784,6)+'Иные услуги '!$C$5+'РСТ РСО-А'!$L$7+'РСТ РСО-А'!$H$9</f>
        <v>1752.3100000000002</v>
      </c>
      <c r="G430" s="117">
        <f>VLOOKUP($A430+ROUND((COLUMN()-2)/24,5),АТС!$A$41:$F$784,6)+'Иные услуги '!$C$5+'РСТ РСО-А'!$L$7+'РСТ РСО-А'!$H$9</f>
        <v>1752.3100000000002</v>
      </c>
      <c r="H430" s="117">
        <f>VLOOKUP($A430+ROUND((COLUMN()-2)/24,5),АТС!$A$41:$F$784,6)+'Иные услуги '!$C$5+'РСТ РСО-А'!$L$7+'РСТ РСО-А'!$H$9</f>
        <v>1751.3700000000001</v>
      </c>
      <c r="I430" s="117">
        <f>VLOOKUP($A430+ROUND((COLUMN()-2)/24,5),АТС!$A$41:$F$784,6)+'Иные услуги '!$C$5+'РСТ РСО-А'!$L$7+'РСТ РСО-А'!$H$9</f>
        <v>1751.39</v>
      </c>
      <c r="J430" s="117">
        <f>VLOOKUP($A430+ROUND((COLUMN()-2)/24,5),АТС!$A$41:$F$784,6)+'Иные услуги '!$C$5+'РСТ РСО-А'!$L$7+'РСТ РСО-А'!$H$9</f>
        <v>1751.9</v>
      </c>
      <c r="K430" s="117">
        <f>VLOOKUP($A430+ROUND((COLUMN()-2)/24,5),АТС!$A$41:$F$784,6)+'Иные услуги '!$C$5+'РСТ РСО-А'!$L$7+'РСТ РСО-А'!$H$9</f>
        <v>1751.8799999999999</v>
      </c>
      <c r="L430" s="117">
        <f>VLOOKUP($A430+ROUND((COLUMN()-2)/24,5),АТС!$A$41:$F$784,6)+'Иные услуги '!$C$5+'РСТ РСО-А'!$L$7+'РСТ РСО-А'!$H$9</f>
        <v>1751.89</v>
      </c>
      <c r="M430" s="117">
        <f>VLOOKUP($A430+ROUND((COLUMN()-2)/24,5),АТС!$A$41:$F$784,6)+'Иные услуги '!$C$5+'РСТ РСО-А'!$L$7+'РСТ РСО-А'!$H$9</f>
        <v>1751.91</v>
      </c>
      <c r="N430" s="117">
        <f>VLOOKUP($A430+ROUND((COLUMN()-2)/24,5),АТС!$A$41:$F$784,6)+'Иные услуги '!$C$5+'РСТ РСО-А'!$L$7+'РСТ РСО-А'!$H$9</f>
        <v>1751.93</v>
      </c>
      <c r="O430" s="117">
        <f>VLOOKUP($A430+ROUND((COLUMN()-2)/24,5),АТС!$A$41:$F$784,6)+'Иные услуги '!$C$5+'РСТ РСО-А'!$L$7+'РСТ РСО-А'!$H$9</f>
        <v>1751.92</v>
      </c>
      <c r="P430" s="117">
        <f>VLOOKUP($A430+ROUND((COLUMN()-2)/24,5),АТС!$A$41:$F$784,6)+'Иные услуги '!$C$5+'РСТ РСО-А'!$L$7+'РСТ РСО-А'!$H$9</f>
        <v>1751.6000000000001</v>
      </c>
      <c r="Q430" s="117">
        <f>VLOOKUP($A430+ROUND((COLUMN()-2)/24,5),АТС!$A$41:$F$784,6)+'Иные услуги '!$C$5+'РСТ РСО-А'!$L$7+'РСТ РСО-А'!$H$9</f>
        <v>1751.59</v>
      </c>
      <c r="R430" s="117">
        <f>VLOOKUP($A430+ROUND((COLUMN()-2)/24,5),АТС!$A$41:$F$784,6)+'Иные услуги '!$C$5+'РСТ РСО-А'!$L$7+'РСТ РСО-А'!$H$9</f>
        <v>1751.59</v>
      </c>
      <c r="S430" s="117">
        <f>VLOOKUP($A430+ROUND((COLUMN()-2)/24,5),АТС!$A$41:$F$784,6)+'Иные услуги '!$C$5+'РСТ РСО-А'!$L$7+'РСТ РСО-А'!$H$9</f>
        <v>1751.5600000000002</v>
      </c>
      <c r="T430" s="117">
        <f>VLOOKUP($A430+ROUND((COLUMN()-2)/24,5),АТС!$A$41:$F$784,6)+'Иные услуги '!$C$5+'РСТ РСО-А'!$L$7+'РСТ РСО-А'!$H$9</f>
        <v>1751.8799999999999</v>
      </c>
      <c r="U430" s="117">
        <f>VLOOKUP($A430+ROUND((COLUMN()-2)/24,5),АТС!$A$41:$F$784,6)+'Иные услуги '!$C$5+'РСТ РСО-А'!$L$7+'РСТ РСО-А'!$H$9</f>
        <v>1751.8700000000001</v>
      </c>
      <c r="V430" s="117">
        <f>VLOOKUP($A430+ROUND((COLUMN()-2)/24,5),АТС!$A$41:$F$784,6)+'Иные услуги '!$C$5+'РСТ РСО-А'!$L$7+'РСТ РСО-А'!$H$9</f>
        <v>1751.59</v>
      </c>
      <c r="W430" s="117">
        <f>VLOOKUP($A430+ROUND((COLUMN()-2)/24,5),АТС!$A$41:$F$784,6)+'Иные услуги '!$C$5+'РСТ РСО-А'!$L$7+'РСТ РСО-А'!$H$9</f>
        <v>1751.42</v>
      </c>
      <c r="X430" s="117">
        <f>VLOOKUP($A430+ROUND((COLUMN()-2)/24,5),АТС!$A$41:$F$784,6)+'Иные услуги '!$C$5+'РСТ РСО-А'!$L$7+'РСТ РСО-А'!$H$9</f>
        <v>1751.05</v>
      </c>
      <c r="Y430" s="117">
        <f>VLOOKUP($A430+ROUND((COLUMN()-2)/24,5),АТС!$A$41:$F$784,6)+'Иные услуги '!$C$5+'РСТ РСО-А'!$L$7+'РСТ РСО-А'!$H$9</f>
        <v>1751.23</v>
      </c>
    </row>
    <row r="431" spans="1:25" x14ac:dyDescent="0.2">
      <c r="A431" s="66">
        <f t="shared" si="14"/>
        <v>43650</v>
      </c>
      <c r="B431" s="117">
        <f>VLOOKUP($A431+ROUND((COLUMN()-2)/24,5),АТС!$A$41:$F$784,6)+'Иные услуги '!$C$5+'РСТ РСО-А'!$L$7+'РСТ РСО-А'!$H$9</f>
        <v>1751.76</v>
      </c>
      <c r="C431" s="117">
        <f>VLOOKUP($A431+ROUND((COLUMN()-2)/24,5),АТС!$A$41:$F$784,6)+'Иные услуги '!$C$5+'РСТ РСО-А'!$L$7+'РСТ РСО-А'!$H$9</f>
        <v>1751.72</v>
      </c>
      <c r="D431" s="117">
        <f>VLOOKUP($A431+ROUND((COLUMN()-2)/24,5),АТС!$A$41:$F$784,6)+'Иные услуги '!$C$5+'РСТ РСО-А'!$L$7+'РСТ РСО-А'!$H$9</f>
        <v>1751.7</v>
      </c>
      <c r="E431" s="117">
        <f>VLOOKUP($A431+ROUND((COLUMN()-2)/24,5),АТС!$A$41:$F$784,6)+'Иные услуги '!$C$5+'РСТ РСО-А'!$L$7+'РСТ РСО-А'!$H$9</f>
        <v>1751.74</v>
      </c>
      <c r="F431" s="117">
        <f>VLOOKUP($A431+ROUND((COLUMN()-2)/24,5),АТС!$A$41:$F$784,6)+'Иные услуги '!$C$5+'РСТ РСО-А'!$L$7+'РСТ РСО-А'!$H$9</f>
        <v>1751.61</v>
      </c>
      <c r="G431" s="117">
        <f>VLOOKUP($A431+ROUND((COLUMN()-2)/24,5),АТС!$A$41:$F$784,6)+'Иные услуги '!$C$5+'РСТ РСО-А'!$L$7+'РСТ РСО-А'!$H$9</f>
        <v>1751.66</v>
      </c>
      <c r="H431" s="117">
        <f>VLOOKUP($A431+ROUND((COLUMN()-2)/24,5),АТС!$A$41:$F$784,6)+'Иные услуги '!$C$5+'РСТ РСО-А'!$L$7+'РСТ РСО-А'!$H$9</f>
        <v>1751.32</v>
      </c>
      <c r="I431" s="117">
        <f>VLOOKUP($A431+ROUND((COLUMN()-2)/24,5),АТС!$A$41:$F$784,6)+'Иные услуги '!$C$5+'РСТ РСО-А'!$L$7+'РСТ РСО-А'!$H$9</f>
        <v>1751.46</v>
      </c>
      <c r="J431" s="117">
        <f>VLOOKUP($A431+ROUND((COLUMN()-2)/24,5),АТС!$A$41:$F$784,6)+'Иные услуги '!$C$5+'РСТ РСО-А'!$L$7+'РСТ РСО-А'!$H$9</f>
        <v>1751.66</v>
      </c>
      <c r="K431" s="117">
        <f>VLOOKUP($A431+ROUND((COLUMN()-2)/24,5),АТС!$A$41:$F$784,6)+'Иные услуги '!$C$5+'РСТ РСО-А'!$L$7+'РСТ РСО-А'!$H$9</f>
        <v>1751.61</v>
      </c>
      <c r="L431" s="117">
        <f>VLOOKUP($A431+ROUND((COLUMN()-2)/24,5),АТС!$A$41:$F$784,6)+'Иные услуги '!$C$5+'РСТ РСО-А'!$L$7+'РСТ РСО-А'!$H$9</f>
        <v>1751.6200000000001</v>
      </c>
      <c r="M431" s="117">
        <f>VLOOKUP($A431+ROUND((COLUMN()-2)/24,5),АТС!$A$41:$F$784,6)+'Иные услуги '!$C$5+'РСТ РСО-А'!$L$7+'РСТ РСО-А'!$H$9</f>
        <v>1751.92</v>
      </c>
      <c r="N431" s="117">
        <f>VLOOKUP($A431+ROUND((COLUMN()-2)/24,5),АТС!$A$41:$F$784,6)+'Иные услуги '!$C$5+'РСТ РСО-А'!$L$7+'РСТ РСО-А'!$H$9</f>
        <v>1751.94</v>
      </c>
      <c r="O431" s="117">
        <f>VLOOKUP($A431+ROUND((COLUMN()-2)/24,5),АТС!$A$41:$F$784,6)+'Иные услуги '!$C$5+'РСТ РСО-А'!$L$7+'РСТ РСО-А'!$H$9</f>
        <v>1751.94</v>
      </c>
      <c r="P431" s="117">
        <f>VLOOKUP($A431+ROUND((COLUMN()-2)/24,5),АТС!$A$41:$F$784,6)+'Иные услуги '!$C$5+'РСТ РСО-А'!$L$7+'РСТ РСО-А'!$H$9</f>
        <v>1751.6200000000001</v>
      </c>
      <c r="Q431" s="117">
        <f>VLOOKUP($A431+ROUND((COLUMN()-2)/24,5),АТС!$A$41:$F$784,6)+'Иные услуги '!$C$5+'РСТ РСО-А'!$L$7+'РСТ РСО-А'!$H$9</f>
        <v>1751.65</v>
      </c>
      <c r="R431" s="117">
        <f>VLOOKUP($A431+ROUND((COLUMN()-2)/24,5),АТС!$A$41:$F$784,6)+'Иные услуги '!$C$5+'РСТ РСО-А'!$L$7+'РСТ РСО-А'!$H$9</f>
        <v>1751.6000000000001</v>
      </c>
      <c r="S431" s="117">
        <f>VLOOKUP($A431+ROUND((COLUMN()-2)/24,5),АТС!$A$41:$F$784,6)+'Иные услуги '!$C$5+'РСТ РСО-А'!$L$7+'РСТ РСО-А'!$H$9</f>
        <v>1751.57</v>
      </c>
      <c r="T431" s="117">
        <f>VLOOKUP($A431+ROUND((COLUMN()-2)/24,5),АТС!$A$41:$F$784,6)+'Иные услуги '!$C$5+'РСТ РСО-А'!$L$7+'РСТ РСО-А'!$H$9</f>
        <v>1751.84</v>
      </c>
      <c r="U431" s="117">
        <f>VLOOKUP($A431+ROUND((COLUMN()-2)/24,5),АТС!$A$41:$F$784,6)+'Иные услуги '!$C$5+'РСТ РСО-А'!$L$7+'РСТ РСО-А'!$H$9</f>
        <v>1751.82</v>
      </c>
      <c r="V431" s="117">
        <f>VLOOKUP($A431+ROUND((COLUMN()-2)/24,5),АТС!$A$41:$F$784,6)+'Иные услуги '!$C$5+'РСТ РСО-А'!$L$7+'РСТ РСО-А'!$H$9</f>
        <v>1751.6000000000001</v>
      </c>
      <c r="W431" s="117">
        <f>VLOOKUP($A431+ROUND((COLUMN()-2)/24,5),АТС!$A$41:$F$784,6)+'Иные услуги '!$C$5+'РСТ РСО-А'!$L$7+'РСТ РСО-А'!$H$9</f>
        <v>1751.48</v>
      </c>
      <c r="X431" s="117">
        <f>VLOOKUP($A431+ROUND((COLUMN()-2)/24,5),АТС!$A$41:$F$784,6)+'Иные услуги '!$C$5+'РСТ РСО-А'!$L$7+'РСТ РСО-А'!$H$9</f>
        <v>1751.18</v>
      </c>
      <c r="Y431" s="117">
        <f>VLOOKUP($A431+ROUND((COLUMN()-2)/24,5),АТС!$A$41:$F$784,6)+'Иные услуги '!$C$5+'РСТ РСО-А'!$L$7+'РСТ РСО-А'!$H$9</f>
        <v>1751.05</v>
      </c>
    </row>
    <row r="432" spans="1:25" x14ac:dyDescent="0.2">
      <c r="A432" s="66">
        <f t="shared" si="14"/>
        <v>43651</v>
      </c>
      <c r="B432" s="117">
        <f>VLOOKUP($A432+ROUND((COLUMN()-2)/24,5),АТС!$A$41:$F$784,6)+'Иные услуги '!$C$5+'РСТ РСО-А'!$L$7+'РСТ РСО-А'!$H$9</f>
        <v>1751.67</v>
      </c>
      <c r="C432" s="117">
        <f>VLOOKUP($A432+ROUND((COLUMN()-2)/24,5),АТС!$A$41:$F$784,6)+'Иные услуги '!$C$5+'РСТ РСО-А'!$L$7+'РСТ РСО-А'!$H$9</f>
        <v>1751.5800000000002</v>
      </c>
      <c r="D432" s="117">
        <f>VLOOKUP($A432+ROUND((COLUMN()-2)/24,5),АТС!$A$41:$F$784,6)+'Иные услуги '!$C$5+'РСТ РСО-А'!$L$7+'РСТ РСО-А'!$H$9</f>
        <v>1751.6000000000001</v>
      </c>
      <c r="E432" s="117">
        <f>VLOOKUP($A432+ROUND((COLUMN()-2)/24,5),АТС!$A$41:$F$784,6)+'Иные услуги '!$C$5+'РСТ РСО-А'!$L$7+'РСТ РСО-А'!$H$9</f>
        <v>1751.61</v>
      </c>
      <c r="F432" s="117">
        <f>VLOOKUP($A432+ROUND((COLUMN()-2)/24,5),АТС!$A$41:$F$784,6)+'Иные услуги '!$C$5+'РСТ РСО-А'!$L$7+'РСТ РСО-А'!$H$9</f>
        <v>1751.52</v>
      </c>
      <c r="G432" s="117">
        <f>VLOOKUP($A432+ROUND((COLUMN()-2)/24,5),АТС!$A$41:$F$784,6)+'Иные услуги '!$C$5+'РСТ РСО-А'!$L$7+'РСТ РСО-А'!$H$9</f>
        <v>1751.46</v>
      </c>
      <c r="H432" s="117">
        <f>VLOOKUP($A432+ROUND((COLUMN()-2)/24,5),АТС!$A$41:$F$784,6)+'Иные услуги '!$C$5+'РСТ РСО-А'!$L$7+'РСТ РСО-А'!$H$9</f>
        <v>1751.1000000000001</v>
      </c>
      <c r="I432" s="117">
        <f>VLOOKUP($A432+ROUND((COLUMN()-2)/24,5),АТС!$A$41:$F$784,6)+'Иные услуги '!$C$5+'РСТ РСО-А'!$L$7+'РСТ РСО-А'!$H$9</f>
        <v>1751.25</v>
      </c>
      <c r="J432" s="117">
        <f>VLOOKUP($A432+ROUND((COLUMN()-2)/24,5),АТС!$A$41:$F$784,6)+'Иные услуги '!$C$5+'РСТ РСО-А'!$L$7+'РСТ РСО-А'!$H$9</f>
        <v>1751.5</v>
      </c>
      <c r="K432" s="117">
        <f>VLOOKUP($A432+ROUND((COLUMN()-2)/24,5),АТС!$A$41:$F$784,6)+'Иные услуги '!$C$5+'РСТ РСО-А'!$L$7+'РСТ РСО-А'!$H$9</f>
        <v>1751.52</v>
      </c>
      <c r="L432" s="117">
        <f>VLOOKUP($A432+ROUND((COLUMN()-2)/24,5),АТС!$A$41:$F$784,6)+'Иные услуги '!$C$5+'РСТ РСО-А'!$L$7+'РСТ РСО-А'!$H$9</f>
        <v>1751.52</v>
      </c>
      <c r="M432" s="117">
        <f>VLOOKUP($A432+ROUND((COLUMN()-2)/24,5),АТС!$A$41:$F$784,6)+'Иные услуги '!$C$5+'РСТ РСО-А'!$L$7+'РСТ РСО-А'!$H$9</f>
        <v>1751.8799999999999</v>
      </c>
      <c r="N432" s="117">
        <f>VLOOKUP($A432+ROUND((COLUMN()-2)/24,5),АТС!$A$41:$F$784,6)+'Иные услуги '!$C$5+'РСТ РСО-А'!$L$7+'РСТ РСО-А'!$H$9</f>
        <v>1751.8700000000001</v>
      </c>
      <c r="O432" s="117">
        <f>VLOOKUP($A432+ROUND((COLUMN()-2)/24,5),АТС!$A$41:$F$784,6)+'Иные услуги '!$C$5+'РСТ РСО-А'!$L$7+'РСТ РСО-А'!$H$9</f>
        <v>1751.86</v>
      </c>
      <c r="P432" s="117">
        <f>VLOOKUP($A432+ROUND((COLUMN()-2)/24,5),АТС!$A$41:$F$784,6)+'Иные услуги '!$C$5+'РСТ РСО-А'!$L$7+'РСТ РСО-А'!$H$9</f>
        <v>1751.52</v>
      </c>
      <c r="Q432" s="117">
        <f>VLOOKUP($A432+ROUND((COLUMN()-2)/24,5),АТС!$A$41:$F$784,6)+'Иные услуги '!$C$5+'РСТ РСО-А'!$L$7+'РСТ РСО-А'!$H$9</f>
        <v>1751.52</v>
      </c>
      <c r="R432" s="117">
        <f>VLOOKUP($A432+ROUND((COLUMN()-2)/24,5),АТС!$A$41:$F$784,6)+'Иные услуги '!$C$5+'РСТ РСО-А'!$L$7+'РСТ РСО-А'!$H$9</f>
        <v>1751.52</v>
      </c>
      <c r="S432" s="117">
        <f>VLOOKUP($A432+ROUND((COLUMN()-2)/24,5),АТС!$A$41:$F$784,6)+'Иные услуги '!$C$5+'РСТ РСО-А'!$L$7+'РСТ РСО-А'!$H$9</f>
        <v>1751.78</v>
      </c>
      <c r="T432" s="117">
        <f>VLOOKUP($A432+ROUND((COLUMN()-2)/24,5),АТС!$A$41:$F$784,6)+'Иные услуги '!$C$5+'РСТ РСО-А'!$L$7+'РСТ РСО-А'!$H$9</f>
        <v>1751.8100000000002</v>
      </c>
      <c r="U432" s="117">
        <f>VLOOKUP($A432+ROUND((COLUMN()-2)/24,5),АТС!$A$41:$F$784,6)+'Иные услуги '!$C$5+'РСТ РСО-А'!$L$7+'РСТ РСО-А'!$H$9</f>
        <v>1751.7900000000002</v>
      </c>
      <c r="V432" s="117">
        <f>VLOOKUP($A432+ROUND((COLUMN()-2)/24,5),АТС!$A$41:$F$784,6)+'Иные услуги '!$C$5+'РСТ РСО-А'!$L$7+'РСТ РСО-А'!$H$9</f>
        <v>1751.61</v>
      </c>
      <c r="W432" s="117">
        <f>VLOOKUP($A432+ROUND((COLUMN()-2)/24,5),АТС!$A$41:$F$784,6)+'Иные услуги '!$C$5+'РСТ РСО-А'!$L$7+'РСТ РСО-А'!$H$9</f>
        <v>1751.53</v>
      </c>
      <c r="X432" s="117">
        <f>VLOOKUP($A432+ROUND((COLUMN()-2)/24,5),АТС!$A$41:$F$784,6)+'Иные услуги '!$C$5+'РСТ РСО-А'!$L$7+'РСТ РСО-А'!$H$9</f>
        <v>1751.18</v>
      </c>
      <c r="Y432" s="117">
        <f>VLOOKUP($A432+ROUND((COLUMN()-2)/24,5),АТС!$A$41:$F$784,6)+'Иные услуги '!$C$5+'РСТ РСО-А'!$L$7+'РСТ РСО-А'!$H$9</f>
        <v>1750.71</v>
      </c>
    </row>
    <row r="433" spans="1:25" x14ac:dyDescent="0.2">
      <c r="A433" s="66">
        <f t="shared" si="14"/>
        <v>43652</v>
      </c>
      <c r="B433" s="117">
        <f>VLOOKUP($A433+ROUND((COLUMN()-2)/24,5),АТС!$A$41:$F$784,6)+'Иные услуги '!$C$5+'РСТ РСО-А'!$L$7+'РСТ РСО-А'!$H$9</f>
        <v>1751.66</v>
      </c>
      <c r="C433" s="117">
        <f>VLOOKUP($A433+ROUND((COLUMN()-2)/24,5),АТС!$A$41:$F$784,6)+'Иные услуги '!$C$5+'РСТ РСО-А'!$L$7+'РСТ РСО-А'!$H$9</f>
        <v>1751.5800000000002</v>
      </c>
      <c r="D433" s="117">
        <f>VLOOKUP($A433+ROUND((COLUMN()-2)/24,5),АТС!$A$41:$F$784,6)+'Иные услуги '!$C$5+'РСТ РСО-А'!$L$7+'РСТ РСО-А'!$H$9</f>
        <v>1751.57</v>
      </c>
      <c r="E433" s="117">
        <f>VLOOKUP($A433+ROUND((COLUMN()-2)/24,5),АТС!$A$41:$F$784,6)+'Иные услуги '!$C$5+'РСТ РСО-А'!$L$7+'РСТ РСО-А'!$H$9</f>
        <v>1751.59</v>
      </c>
      <c r="F433" s="117">
        <f>VLOOKUP($A433+ROUND((COLUMN()-2)/24,5),АТС!$A$41:$F$784,6)+'Иные услуги '!$C$5+'РСТ РСО-А'!$L$7+'РСТ РСО-А'!$H$9</f>
        <v>1751.5</v>
      </c>
      <c r="G433" s="117">
        <f>VLOOKUP($A433+ROUND((COLUMN()-2)/24,5),АТС!$A$41:$F$784,6)+'Иные услуги '!$C$5+'РСТ РСО-А'!$L$7+'РСТ РСО-А'!$H$9</f>
        <v>1751.47</v>
      </c>
      <c r="H433" s="117">
        <f>VLOOKUP($A433+ROUND((COLUMN()-2)/24,5),АТС!$A$41:$F$784,6)+'Иные услуги '!$C$5+'РСТ РСО-А'!$L$7+'РСТ РСО-А'!$H$9</f>
        <v>1751.27</v>
      </c>
      <c r="I433" s="117">
        <f>VLOOKUP($A433+ROUND((COLUMN()-2)/24,5),АТС!$A$41:$F$784,6)+'Иные услуги '!$C$5+'РСТ РСО-А'!$L$7+'РСТ РСО-А'!$H$9</f>
        <v>1751.44</v>
      </c>
      <c r="J433" s="117">
        <f>VLOOKUP($A433+ROUND((COLUMN()-2)/24,5),АТС!$A$41:$F$784,6)+'Иные услуги '!$C$5+'РСТ РСО-А'!$L$7+'РСТ РСО-А'!$H$9</f>
        <v>1751.69</v>
      </c>
      <c r="K433" s="117">
        <f>VLOOKUP($A433+ROUND((COLUMN()-2)/24,5),АТС!$A$41:$F$784,6)+'Иные услуги '!$C$5+'РСТ РСО-А'!$L$7+'РСТ РСО-А'!$H$9</f>
        <v>1751.76</v>
      </c>
      <c r="L433" s="117">
        <f>VLOOKUP($A433+ROUND((COLUMN()-2)/24,5),АТС!$A$41:$F$784,6)+'Иные услуги '!$C$5+'РСТ РСО-А'!$L$7+'РСТ РСО-А'!$H$9</f>
        <v>1751.86</v>
      </c>
      <c r="M433" s="117">
        <f>VLOOKUP($A433+ROUND((COLUMN()-2)/24,5),АТС!$A$41:$F$784,6)+'Иные услуги '!$C$5+'РСТ РСО-А'!$L$7+'РСТ РСО-А'!$H$9</f>
        <v>1751.8500000000001</v>
      </c>
      <c r="N433" s="117">
        <f>VLOOKUP($A433+ROUND((COLUMN()-2)/24,5),АТС!$A$41:$F$784,6)+'Иные услуги '!$C$5+'РСТ РСО-А'!$L$7+'РСТ РСО-А'!$H$9</f>
        <v>1751.76</v>
      </c>
      <c r="O433" s="117">
        <f>VLOOKUP($A433+ROUND((COLUMN()-2)/24,5),АТС!$A$41:$F$784,6)+'Иные услуги '!$C$5+'РСТ РСО-А'!$L$7+'РСТ РСО-А'!$H$9</f>
        <v>1751.75</v>
      </c>
      <c r="P433" s="117">
        <f>VLOOKUP($A433+ROUND((COLUMN()-2)/24,5),АТС!$A$41:$F$784,6)+'Иные услуги '!$C$5+'РСТ РСО-А'!$L$7+'РСТ РСО-А'!$H$9</f>
        <v>1751.75</v>
      </c>
      <c r="Q433" s="117">
        <f>VLOOKUP($A433+ROUND((COLUMN()-2)/24,5),АТС!$A$41:$F$784,6)+'Иные услуги '!$C$5+'РСТ РСО-А'!$L$7+'РСТ РСО-А'!$H$9</f>
        <v>1751.77</v>
      </c>
      <c r="R433" s="117">
        <f>VLOOKUP($A433+ROUND((COLUMN()-2)/24,5),АТС!$A$41:$F$784,6)+'Иные услуги '!$C$5+'РСТ РСО-А'!$L$7+'РСТ РСО-А'!$H$9</f>
        <v>1751.78</v>
      </c>
      <c r="S433" s="117">
        <f>VLOOKUP($A433+ROUND((COLUMN()-2)/24,5),АТС!$A$41:$F$784,6)+'Иные услуги '!$C$5+'РСТ РСО-А'!$L$7+'РСТ РСО-А'!$H$9</f>
        <v>1751.74</v>
      </c>
      <c r="T433" s="117">
        <f>VLOOKUP($A433+ROUND((COLUMN()-2)/24,5),АТС!$A$41:$F$784,6)+'Иные услуги '!$C$5+'РСТ РСО-А'!$L$7+'РСТ РСО-А'!$H$9</f>
        <v>1751.8100000000002</v>
      </c>
      <c r="U433" s="117">
        <f>VLOOKUP($A433+ROUND((COLUMN()-2)/24,5),АТС!$A$41:$F$784,6)+'Иные услуги '!$C$5+'РСТ РСО-А'!$L$7+'РСТ РСО-А'!$H$9</f>
        <v>1751.86</v>
      </c>
      <c r="V433" s="117">
        <f>VLOOKUP($A433+ROUND((COLUMN()-2)/24,5),АТС!$A$41:$F$784,6)+'Иные услуги '!$C$5+'РСТ РСО-А'!$L$7+'РСТ РСО-А'!$H$9</f>
        <v>1751.61</v>
      </c>
      <c r="W433" s="117">
        <f>VLOOKUP($A433+ROUND((COLUMN()-2)/24,5),АТС!$A$41:$F$784,6)+'Иные услуги '!$C$5+'РСТ РСО-А'!$L$7+'РСТ РСО-А'!$H$9</f>
        <v>1751.51</v>
      </c>
      <c r="X433" s="117">
        <f>VLOOKUP($A433+ROUND((COLUMN()-2)/24,5),АТС!$A$41:$F$784,6)+'Иные услуги '!$C$5+'РСТ РСО-А'!$L$7+'РСТ РСО-А'!$H$9</f>
        <v>1751.09</v>
      </c>
      <c r="Y433" s="117">
        <f>VLOOKUP($A433+ROUND((COLUMN()-2)/24,5),АТС!$A$41:$F$784,6)+'Иные услуги '!$C$5+'РСТ РСО-А'!$L$7+'РСТ РСО-А'!$H$9</f>
        <v>1750.59</v>
      </c>
    </row>
    <row r="434" spans="1:25" x14ac:dyDescent="0.2">
      <c r="A434" s="66">
        <f t="shared" si="14"/>
        <v>43653</v>
      </c>
      <c r="B434" s="117">
        <f>VLOOKUP($A434+ROUND((COLUMN()-2)/24,5),АТС!$A$41:$F$784,6)+'Иные услуги '!$C$5+'РСТ РСО-А'!$L$7+'РСТ РСО-А'!$H$9</f>
        <v>1751.67</v>
      </c>
      <c r="C434" s="117">
        <f>VLOOKUP($A434+ROUND((COLUMN()-2)/24,5),АТС!$A$41:$F$784,6)+'Иные услуги '!$C$5+'РСТ РСО-А'!$L$7+'РСТ РСО-А'!$H$9</f>
        <v>1751.5800000000002</v>
      </c>
      <c r="D434" s="117">
        <f>VLOOKUP($A434+ROUND((COLUMN()-2)/24,5),АТС!$A$41:$F$784,6)+'Иные услуги '!$C$5+'РСТ РСО-А'!$L$7+'РСТ РСО-А'!$H$9</f>
        <v>1751.5600000000002</v>
      </c>
      <c r="E434" s="117">
        <f>VLOOKUP($A434+ROUND((COLUMN()-2)/24,5),АТС!$A$41:$F$784,6)+'Иные услуги '!$C$5+'РСТ РСО-А'!$L$7+'РСТ РСО-А'!$H$9</f>
        <v>1751.59</v>
      </c>
      <c r="F434" s="117">
        <f>VLOOKUP($A434+ROUND((COLUMN()-2)/24,5),АТС!$A$41:$F$784,6)+'Иные услуги '!$C$5+'РСТ РСО-А'!$L$7+'РСТ РСО-А'!$H$9</f>
        <v>1751.48</v>
      </c>
      <c r="G434" s="117">
        <f>VLOOKUP($A434+ROUND((COLUMN()-2)/24,5),АТС!$A$41:$F$784,6)+'Иные услуги '!$C$5+'РСТ РСО-А'!$L$7+'РСТ РСО-А'!$H$9</f>
        <v>1751.5</v>
      </c>
      <c r="H434" s="117">
        <f>VLOOKUP($A434+ROUND((COLUMN()-2)/24,5),АТС!$A$41:$F$784,6)+'Иные услуги '!$C$5+'РСТ РСО-А'!$L$7+'РСТ РСО-А'!$H$9</f>
        <v>1751.3</v>
      </c>
      <c r="I434" s="117">
        <f>VLOOKUP($A434+ROUND((COLUMN()-2)/24,5),АТС!$A$41:$F$784,6)+'Иные услуги '!$C$5+'РСТ РСО-А'!$L$7+'РСТ РСО-А'!$H$9</f>
        <v>1751.42</v>
      </c>
      <c r="J434" s="117">
        <f>VLOOKUP($A434+ROUND((COLUMN()-2)/24,5),АТС!$A$41:$F$784,6)+'Иные услуги '!$C$5+'РСТ РСО-А'!$L$7+'РСТ РСО-А'!$H$9</f>
        <v>1751.71</v>
      </c>
      <c r="K434" s="117">
        <f>VLOOKUP($A434+ROUND((COLUMN()-2)/24,5),АТС!$A$41:$F$784,6)+'Иные услуги '!$C$5+'РСТ РСО-А'!$L$7+'РСТ РСО-А'!$H$9</f>
        <v>1751.77</v>
      </c>
      <c r="L434" s="117">
        <f>VLOOKUP($A434+ROUND((COLUMN()-2)/24,5),АТС!$A$41:$F$784,6)+'Иные услуги '!$C$5+'РСТ РСО-А'!$L$7+'РСТ РСО-А'!$H$9</f>
        <v>1751.89</v>
      </c>
      <c r="M434" s="117">
        <f>VLOOKUP($A434+ROUND((COLUMN()-2)/24,5),АТС!$A$41:$F$784,6)+'Иные услуги '!$C$5+'РСТ РСО-А'!$L$7+'РСТ РСО-А'!$H$9</f>
        <v>1751.77</v>
      </c>
      <c r="N434" s="117">
        <f>VLOOKUP($A434+ROUND((COLUMN()-2)/24,5),АТС!$A$41:$F$784,6)+'Иные услуги '!$C$5+'РСТ РСО-А'!$L$7+'РСТ РСО-А'!$H$9</f>
        <v>1751.73</v>
      </c>
      <c r="O434" s="117">
        <f>VLOOKUP($A434+ROUND((COLUMN()-2)/24,5),АТС!$A$41:$F$784,6)+'Иные услуги '!$C$5+'РСТ РСО-А'!$L$7+'РСТ РСО-А'!$H$9</f>
        <v>1751.73</v>
      </c>
      <c r="P434" s="117">
        <f>VLOOKUP($A434+ROUND((COLUMN()-2)/24,5),АТС!$A$41:$F$784,6)+'Иные услуги '!$C$5+'РСТ РСО-А'!$L$7+'РСТ РСО-А'!$H$9</f>
        <v>1751.64</v>
      </c>
      <c r="Q434" s="117">
        <f>VLOOKUP($A434+ROUND((COLUMN()-2)/24,5),АТС!$A$41:$F$784,6)+'Иные услуги '!$C$5+'РСТ РСО-А'!$L$7+'РСТ РСО-А'!$H$9</f>
        <v>1751.5</v>
      </c>
      <c r="R434" s="117">
        <f>VLOOKUP($A434+ROUND((COLUMN()-2)/24,5),АТС!$A$41:$F$784,6)+'Иные услуги '!$C$5+'РСТ РСО-А'!$L$7+'РСТ РСО-А'!$H$9</f>
        <v>1751.71</v>
      </c>
      <c r="S434" s="117">
        <f>VLOOKUP($A434+ROUND((COLUMN()-2)/24,5),АТС!$A$41:$F$784,6)+'Иные услуги '!$C$5+'РСТ РСО-А'!$L$7+'РСТ РСО-А'!$H$9</f>
        <v>1751.82</v>
      </c>
      <c r="T434" s="117">
        <f>VLOOKUP($A434+ROUND((COLUMN()-2)/24,5),АТС!$A$41:$F$784,6)+'Иные услуги '!$C$5+'РСТ РСО-А'!$L$7+'РСТ РСО-А'!$H$9</f>
        <v>1751.82</v>
      </c>
      <c r="U434" s="117">
        <f>VLOOKUP($A434+ROUND((COLUMN()-2)/24,5),АТС!$A$41:$F$784,6)+'Иные услуги '!$C$5+'РСТ РСО-А'!$L$7+'РСТ РСО-А'!$H$9</f>
        <v>1751.8799999999999</v>
      </c>
      <c r="V434" s="117">
        <f>VLOOKUP($A434+ROUND((COLUMN()-2)/24,5),АТС!$A$41:$F$784,6)+'Иные услуги '!$C$5+'РСТ РСО-А'!$L$7+'РСТ РСО-А'!$H$9</f>
        <v>1751.6000000000001</v>
      </c>
      <c r="W434" s="117">
        <f>VLOOKUP($A434+ROUND((COLUMN()-2)/24,5),АТС!$A$41:$F$784,6)+'Иные услуги '!$C$5+'РСТ РСО-А'!$L$7+'РСТ РСО-А'!$H$9</f>
        <v>1751.53</v>
      </c>
      <c r="X434" s="117">
        <f>VLOOKUP($A434+ROUND((COLUMN()-2)/24,5),АТС!$A$41:$F$784,6)+'Иные услуги '!$C$5+'РСТ РСО-А'!$L$7+'РСТ РСО-А'!$H$9</f>
        <v>1751.19</v>
      </c>
      <c r="Y434" s="117">
        <f>VLOOKUP($A434+ROUND((COLUMN()-2)/24,5),АТС!$A$41:$F$784,6)+'Иные услуги '!$C$5+'РСТ РСО-А'!$L$7+'РСТ РСО-А'!$H$9</f>
        <v>1750.6000000000001</v>
      </c>
    </row>
    <row r="435" spans="1:25" x14ac:dyDescent="0.2">
      <c r="A435" s="66">
        <f t="shared" si="14"/>
        <v>43654</v>
      </c>
      <c r="B435" s="117">
        <f>VLOOKUP($A435+ROUND((COLUMN()-2)/24,5),АТС!$A$41:$F$784,6)+'Иные услуги '!$C$5+'РСТ РСО-А'!$L$7+'РСТ РСО-А'!$H$9</f>
        <v>1751.66</v>
      </c>
      <c r="C435" s="117">
        <f>VLOOKUP($A435+ROUND((COLUMN()-2)/24,5),АТС!$A$41:$F$784,6)+'Иные услуги '!$C$5+'РСТ РСО-А'!$L$7+'РСТ РСО-А'!$H$9</f>
        <v>1751.5400000000002</v>
      </c>
      <c r="D435" s="117">
        <f>VLOOKUP($A435+ROUND((COLUMN()-2)/24,5),АТС!$A$41:$F$784,6)+'Иные услуги '!$C$5+'РСТ РСО-А'!$L$7+'РСТ РСО-А'!$H$9</f>
        <v>1751.5400000000002</v>
      </c>
      <c r="E435" s="117">
        <f>VLOOKUP($A435+ROUND((COLUMN()-2)/24,5),АТС!$A$41:$F$784,6)+'Иные услуги '!$C$5+'РСТ РСО-А'!$L$7+'РСТ РСО-А'!$H$9</f>
        <v>1751.5600000000002</v>
      </c>
      <c r="F435" s="117">
        <f>VLOOKUP($A435+ROUND((COLUMN()-2)/24,5),АТС!$A$41:$F$784,6)+'Иные услуги '!$C$5+'РСТ РСО-А'!$L$7+'РСТ РСО-А'!$H$9</f>
        <v>1751.45</v>
      </c>
      <c r="G435" s="117">
        <f>VLOOKUP($A435+ROUND((COLUMN()-2)/24,5),АТС!$A$41:$F$784,6)+'Иные услуги '!$C$5+'РСТ РСО-А'!$L$7+'РСТ РСО-А'!$H$9</f>
        <v>1751.36</v>
      </c>
      <c r="H435" s="117">
        <f>VLOOKUP($A435+ROUND((COLUMN()-2)/24,5),АТС!$A$41:$F$784,6)+'Иные услуги '!$C$5+'РСТ РСО-А'!$L$7+'РСТ РСО-А'!$H$9</f>
        <v>1751.01</v>
      </c>
      <c r="I435" s="117">
        <f>VLOOKUP($A435+ROUND((COLUMN()-2)/24,5),АТС!$A$41:$F$784,6)+'Иные услуги '!$C$5+'РСТ РСО-А'!$L$7+'РСТ РСО-А'!$H$9</f>
        <v>1751.7</v>
      </c>
      <c r="J435" s="117">
        <f>VLOOKUP($A435+ROUND((COLUMN()-2)/24,5),АТС!$A$41:$F$784,6)+'Иные услуги '!$C$5+'РСТ РСО-А'!$L$7+'РСТ РСО-А'!$H$9</f>
        <v>1751.91</v>
      </c>
      <c r="K435" s="117">
        <f>VLOOKUP($A435+ROUND((COLUMN()-2)/24,5),АТС!$A$41:$F$784,6)+'Иные услуги '!$C$5+'РСТ РСО-А'!$L$7+'РСТ РСО-А'!$H$9</f>
        <v>1751.97</v>
      </c>
      <c r="L435" s="117">
        <f>VLOOKUP($A435+ROUND((COLUMN()-2)/24,5),АТС!$A$41:$F$784,6)+'Иные услуги '!$C$5+'РСТ РСО-А'!$L$7+'РСТ РСО-А'!$H$9</f>
        <v>1751.99</v>
      </c>
      <c r="M435" s="117">
        <f>VLOOKUP($A435+ROUND((COLUMN()-2)/24,5),АТС!$A$41:$F$784,6)+'Иные услуги '!$C$5+'РСТ РСО-А'!$L$7+'РСТ РСО-А'!$H$9</f>
        <v>1752</v>
      </c>
      <c r="N435" s="117">
        <f>VLOOKUP($A435+ROUND((COLUMN()-2)/24,5),АТС!$A$41:$F$784,6)+'Иные услуги '!$C$5+'РСТ РСО-А'!$L$7+'РСТ РСО-А'!$H$9</f>
        <v>1752</v>
      </c>
      <c r="O435" s="117">
        <f>VLOOKUP($A435+ROUND((COLUMN()-2)/24,5),АТС!$A$41:$F$784,6)+'Иные услуги '!$C$5+'РСТ РСО-А'!$L$7+'РСТ РСО-А'!$H$9</f>
        <v>1751.8700000000001</v>
      </c>
      <c r="P435" s="117">
        <f>VLOOKUP($A435+ROUND((COLUMN()-2)/24,5),АТС!$A$41:$F$784,6)+'Иные услуги '!$C$5+'РСТ РСО-А'!$L$7+'РСТ РСО-А'!$H$9</f>
        <v>1751.8700000000001</v>
      </c>
      <c r="Q435" s="117">
        <f>VLOOKUP($A435+ROUND((COLUMN()-2)/24,5),АТС!$A$41:$F$784,6)+'Иные услуги '!$C$5+'РСТ РСО-А'!$L$7+'РСТ РСО-А'!$H$9</f>
        <v>1751.82</v>
      </c>
      <c r="R435" s="117">
        <f>VLOOKUP($A435+ROUND((COLUMN()-2)/24,5),АТС!$A$41:$F$784,6)+'Иные услуги '!$C$5+'РСТ РСО-А'!$L$7+'РСТ РСО-А'!$H$9</f>
        <v>1751.84</v>
      </c>
      <c r="S435" s="117">
        <f>VLOOKUP($A435+ROUND((COLUMN()-2)/24,5),АТС!$A$41:$F$784,6)+'Иные услуги '!$C$5+'РСТ РСО-А'!$L$7+'РСТ РСО-А'!$H$9</f>
        <v>1751.8</v>
      </c>
      <c r="T435" s="117">
        <f>VLOOKUP($A435+ROUND((COLUMN()-2)/24,5),АТС!$A$41:$F$784,6)+'Иные услуги '!$C$5+'РСТ РСО-А'!$L$7+'РСТ РСО-А'!$H$9</f>
        <v>1751.8799999999999</v>
      </c>
      <c r="U435" s="117">
        <f>VLOOKUP($A435+ROUND((COLUMN()-2)/24,5),АТС!$A$41:$F$784,6)+'Иные услуги '!$C$5+'РСТ РСО-А'!$L$7+'РСТ РСО-А'!$H$9</f>
        <v>1751.8700000000001</v>
      </c>
      <c r="V435" s="117">
        <f>VLOOKUP($A435+ROUND((COLUMN()-2)/24,5),АТС!$A$41:$F$784,6)+'Иные услуги '!$C$5+'РСТ РСО-А'!$L$7+'РСТ РСО-А'!$H$9</f>
        <v>1751.46</v>
      </c>
      <c r="W435" s="117">
        <f>VLOOKUP($A435+ROUND((COLUMN()-2)/24,5),АТС!$A$41:$F$784,6)+'Иные услуги '!$C$5+'РСТ РСО-А'!$L$7+'РСТ РСО-А'!$H$9</f>
        <v>1751.49</v>
      </c>
      <c r="X435" s="117">
        <f>VLOOKUP($A435+ROUND((COLUMN()-2)/24,5),АТС!$A$41:$F$784,6)+'Иные услуги '!$C$5+'РСТ РСО-А'!$L$7+'РСТ РСО-А'!$H$9</f>
        <v>1750.97</v>
      </c>
      <c r="Y435" s="117">
        <f>VLOOKUP($A435+ROUND((COLUMN()-2)/24,5),АТС!$A$41:$F$784,6)+'Иные услуги '!$C$5+'РСТ РСО-А'!$L$7+'РСТ РСО-А'!$H$9</f>
        <v>1750.41</v>
      </c>
    </row>
    <row r="436" spans="1:25" x14ac:dyDescent="0.2">
      <c r="A436" s="66">
        <f t="shared" si="14"/>
        <v>43655</v>
      </c>
      <c r="B436" s="117">
        <f>VLOOKUP($A436+ROUND((COLUMN()-2)/24,5),АТС!$A$41:$F$784,6)+'Иные услуги '!$C$5+'РСТ РСО-А'!$L$7+'РСТ РСО-А'!$H$9</f>
        <v>1751.77</v>
      </c>
      <c r="C436" s="117">
        <f>VLOOKUP($A436+ROUND((COLUMN()-2)/24,5),АТС!$A$41:$F$784,6)+'Иные услуги '!$C$5+'РСТ РСО-А'!$L$7+'РСТ РСО-А'!$H$9</f>
        <v>1751.66</v>
      </c>
      <c r="D436" s="117">
        <f>VLOOKUP($A436+ROUND((COLUMN()-2)/24,5),АТС!$A$41:$F$784,6)+'Иные услуги '!$C$5+'РСТ РСО-А'!$L$7+'РСТ РСО-А'!$H$9</f>
        <v>1751.68</v>
      </c>
      <c r="E436" s="117">
        <f>VLOOKUP($A436+ROUND((COLUMN()-2)/24,5),АТС!$A$41:$F$784,6)+'Иные услуги '!$C$5+'РСТ РСО-А'!$L$7+'РСТ РСО-А'!$H$9</f>
        <v>1751.68</v>
      </c>
      <c r="F436" s="117">
        <f>VLOOKUP($A436+ROUND((COLUMN()-2)/24,5),АТС!$A$41:$F$784,6)+'Иные услуги '!$C$5+'РСТ РСО-А'!$L$7+'РСТ РСО-А'!$H$9</f>
        <v>1751.68</v>
      </c>
      <c r="G436" s="117">
        <f>VLOOKUP($A436+ROUND((COLUMN()-2)/24,5),АТС!$A$41:$F$784,6)+'Иные услуги '!$C$5+'РСТ РСО-А'!$L$7+'РСТ РСО-А'!$H$9</f>
        <v>1751.65</v>
      </c>
      <c r="H436" s="117">
        <f>VLOOKUP($A436+ROUND((COLUMN()-2)/24,5),АТС!$A$41:$F$784,6)+'Иные услуги '!$C$5+'РСТ РСО-А'!$L$7+'РСТ РСО-А'!$H$9</f>
        <v>1751.4</v>
      </c>
      <c r="I436" s="117">
        <f>VLOOKUP($A436+ROUND((COLUMN()-2)/24,5),АТС!$A$41:$F$784,6)+'Иные услуги '!$C$5+'РСТ РСО-А'!$L$7+'РСТ РСО-А'!$H$9</f>
        <v>1751.6000000000001</v>
      </c>
      <c r="J436" s="117">
        <f>VLOOKUP($A436+ROUND((COLUMN()-2)/24,5),АТС!$A$41:$F$784,6)+'Иные услуги '!$C$5+'РСТ РСО-А'!$L$7+'РСТ РСО-А'!$H$9</f>
        <v>1751.9</v>
      </c>
      <c r="K436" s="117">
        <f>VLOOKUP($A436+ROUND((COLUMN()-2)/24,5),АТС!$A$41:$F$784,6)+'Иные услуги '!$C$5+'РСТ РСО-А'!$L$7+'РСТ РСО-А'!$H$9</f>
        <v>1751.89</v>
      </c>
      <c r="L436" s="117">
        <f>VLOOKUP($A436+ROUND((COLUMN()-2)/24,5),АТС!$A$41:$F$784,6)+'Иные услуги '!$C$5+'РСТ РСО-А'!$L$7+'РСТ РСО-А'!$H$9</f>
        <v>1751.93</v>
      </c>
      <c r="M436" s="117">
        <f>VLOOKUP($A436+ROUND((COLUMN()-2)/24,5),АТС!$A$41:$F$784,6)+'Иные услуги '!$C$5+'РСТ РСО-А'!$L$7+'РСТ РСО-А'!$H$9</f>
        <v>1751.93</v>
      </c>
      <c r="N436" s="117">
        <f>VLOOKUP($A436+ROUND((COLUMN()-2)/24,5),АТС!$A$41:$F$784,6)+'Иные услуги '!$C$5+'РСТ РСО-А'!$L$7+'РСТ РСО-А'!$H$9</f>
        <v>1751.77</v>
      </c>
      <c r="O436" s="117">
        <f>VLOOKUP($A436+ROUND((COLUMN()-2)/24,5),АТС!$A$41:$F$784,6)+'Иные услуги '!$C$5+'РСТ РСО-А'!$L$7+'РСТ РСО-А'!$H$9</f>
        <v>1751.78</v>
      </c>
      <c r="P436" s="117">
        <f>VLOOKUP($A436+ROUND((COLUMN()-2)/24,5),АТС!$A$41:$F$784,6)+'Иные услуги '!$C$5+'РСТ РСО-А'!$L$7+'РСТ РСО-А'!$H$9</f>
        <v>1751.78</v>
      </c>
      <c r="Q436" s="117">
        <f>VLOOKUP($A436+ROUND((COLUMN()-2)/24,5),АТС!$A$41:$F$784,6)+'Иные услуги '!$C$5+'РСТ РСО-А'!$L$7+'РСТ РСО-А'!$H$9</f>
        <v>1751.8300000000002</v>
      </c>
      <c r="R436" s="117">
        <f>VLOOKUP($A436+ROUND((COLUMN()-2)/24,5),АТС!$A$41:$F$784,6)+'Иные услуги '!$C$5+'РСТ РСО-А'!$L$7+'РСТ РСО-А'!$H$9</f>
        <v>1751.8300000000002</v>
      </c>
      <c r="S436" s="117">
        <f>VLOOKUP($A436+ROUND((COLUMN()-2)/24,5),АТС!$A$41:$F$784,6)+'Иные услуги '!$C$5+'РСТ РСО-А'!$L$7+'РСТ РСО-А'!$H$9</f>
        <v>1751.84</v>
      </c>
      <c r="T436" s="117">
        <f>VLOOKUP($A436+ROUND((COLUMN()-2)/24,5),АТС!$A$41:$F$784,6)+'Иные услуги '!$C$5+'РСТ РСО-А'!$L$7+'РСТ РСО-А'!$H$9</f>
        <v>1751.94</v>
      </c>
      <c r="U436" s="117">
        <f>VLOOKUP($A436+ROUND((COLUMN()-2)/24,5),АТС!$A$41:$F$784,6)+'Иные услуги '!$C$5+'РСТ РСО-А'!$L$7+'РСТ РСО-А'!$H$9</f>
        <v>1751.92</v>
      </c>
      <c r="V436" s="117">
        <f>VLOOKUP($A436+ROUND((COLUMN()-2)/24,5),АТС!$A$41:$F$784,6)+'Иные услуги '!$C$5+'РСТ РСО-А'!$L$7+'РСТ РСО-А'!$H$9</f>
        <v>1751.57</v>
      </c>
      <c r="W436" s="117">
        <f>VLOOKUP($A436+ROUND((COLUMN()-2)/24,5),АТС!$A$41:$F$784,6)+'Иные услуги '!$C$5+'РСТ РСО-А'!$L$7+'РСТ РСО-А'!$H$9</f>
        <v>1751.5400000000002</v>
      </c>
      <c r="X436" s="117">
        <f>VLOOKUP($A436+ROUND((COLUMN()-2)/24,5),АТС!$A$41:$F$784,6)+'Иные услуги '!$C$5+'РСТ РСО-А'!$L$7+'РСТ РСО-А'!$H$9</f>
        <v>1750.96</v>
      </c>
      <c r="Y436" s="117">
        <f>VLOOKUP($A436+ROUND((COLUMN()-2)/24,5),АТС!$A$41:$F$784,6)+'Иные услуги '!$C$5+'РСТ РСО-А'!$L$7+'РСТ РСО-А'!$H$9</f>
        <v>1750.6299999999999</v>
      </c>
    </row>
    <row r="437" spans="1:25" x14ac:dyDescent="0.2">
      <c r="A437" s="66">
        <f t="shared" si="14"/>
        <v>43656</v>
      </c>
      <c r="B437" s="117">
        <f>VLOOKUP($A437+ROUND((COLUMN()-2)/24,5),АТС!$A$41:$F$784,6)+'Иные услуги '!$C$5+'РСТ РСО-А'!$L$7+'РСТ РСО-А'!$H$9</f>
        <v>1751.5800000000002</v>
      </c>
      <c r="C437" s="117">
        <f>VLOOKUP($A437+ROUND((COLUMN()-2)/24,5),АТС!$A$41:$F$784,6)+'Иные услуги '!$C$5+'РСТ РСО-А'!$L$7+'РСТ РСО-А'!$H$9</f>
        <v>1751.49</v>
      </c>
      <c r="D437" s="117">
        <f>VLOOKUP($A437+ROUND((COLUMN()-2)/24,5),АТС!$A$41:$F$784,6)+'Иные услуги '!$C$5+'РСТ РСО-А'!$L$7+'РСТ РСО-А'!$H$9</f>
        <v>1751.57</v>
      </c>
      <c r="E437" s="117">
        <f>VLOOKUP($A437+ROUND((COLUMN()-2)/24,5),АТС!$A$41:$F$784,6)+'Иные услуги '!$C$5+'РСТ РСО-А'!$L$7+'РСТ РСО-А'!$H$9</f>
        <v>1751.57</v>
      </c>
      <c r="F437" s="117">
        <f>VLOOKUP($A437+ROUND((COLUMN()-2)/24,5),АТС!$A$41:$F$784,6)+'Иные услуги '!$C$5+'РСТ РСО-А'!$L$7+'РСТ РСО-А'!$H$9</f>
        <v>1751.48</v>
      </c>
      <c r="G437" s="117">
        <f>VLOOKUP($A437+ROUND((COLUMN()-2)/24,5),АТС!$A$41:$F$784,6)+'Иные услуги '!$C$5+'РСТ РСО-А'!$L$7+'РСТ РСО-А'!$H$9</f>
        <v>1751.41</v>
      </c>
      <c r="H437" s="117">
        <f>VLOOKUP($A437+ROUND((COLUMN()-2)/24,5),АТС!$A$41:$F$784,6)+'Иные услуги '!$C$5+'РСТ РСО-А'!$L$7+'РСТ РСО-А'!$H$9</f>
        <v>1751.22</v>
      </c>
      <c r="I437" s="117">
        <f>VLOOKUP($A437+ROUND((COLUMN()-2)/24,5),АТС!$A$41:$F$784,6)+'Иные услуги '!$C$5+'РСТ РСО-А'!$L$7+'РСТ РСО-А'!$H$9</f>
        <v>1751.3300000000002</v>
      </c>
      <c r="J437" s="117">
        <f>VLOOKUP($A437+ROUND((COLUMN()-2)/24,5),АТС!$A$41:$F$784,6)+'Иные услуги '!$C$5+'РСТ РСО-А'!$L$7+'РСТ РСО-А'!$H$9</f>
        <v>1751.72</v>
      </c>
      <c r="K437" s="117">
        <f>VLOOKUP($A437+ROUND((COLUMN()-2)/24,5),АТС!$A$41:$F$784,6)+'Иные услуги '!$C$5+'РСТ РСО-А'!$L$7+'РСТ РСО-А'!$H$9</f>
        <v>1751.82</v>
      </c>
      <c r="L437" s="117">
        <f>VLOOKUP($A437+ROUND((COLUMN()-2)/24,5),АТС!$A$41:$F$784,6)+'Иные услуги '!$C$5+'РСТ РСО-А'!$L$7+'РСТ РСО-А'!$H$9</f>
        <v>1751.94</v>
      </c>
      <c r="M437" s="117">
        <f>VLOOKUP($A437+ROUND((COLUMN()-2)/24,5),АТС!$A$41:$F$784,6)+'Иные услуги '!$C$5+'РСТ РСО-А'!$L$7+'РСТ РСО-А'!$H$9</f>
        <v>1751.91</v>
      </c>
      <c r="N437" s="117">
        <f>VLOOKUP($A437+ROUND((COLUMN()-2)/24,5),АТС!$A$41:$F$784,6)+'Иные услуги '!$C$5+'РСТ РСО-А'!$L$7+'РСТ РСО-А'!$H$9</f>
        <v>1751.9</v>
      </c>
      <c r="O437" s="117">
        <f>VLOOKUP($A437+ROUND((COLUMN()-2)/24,5),АТС!$A$41:$F$784,6)+'Иные услуги '!$C$5+'РСТ РСО-А'!$L$7+'РСТ РСО-А'!$H$9</f>
        <v>1751.7900000000002</v>
      </c>
      <c r="P437" s="117">
        <f>VLOOKUP($A437+ROUND((COLUMN()-2)/24,5),АТС!$A$41:$F$784,6)+'Иные услуги '!$C$5+'РСТ РСО-А'!$L$7+'РСТ РСО-А'!$H$9</f>
        <v>1751.7900000000002</v>
      </c>
      <c r="Q437" s="117">
        <f>VLOOKUP($A437+ROUND((COLUMN()-2)/24,5),АТС!$A$41:$F$784,6)+'Иные услуги '!$C$5+'РСТ РСО-А'!$L$7+'РСТ РСО-А'!$H$9</f>
        <v>1751.8</v>
      </c>
      <c r="R437" s="117">
        <f>VLOOKUP($A437+ROUND((COLUMN()-2)/24,5),АТС!$A$41:$F$784,6)+'Иные услуги '!$C$5+'РСТ РСО-А'!$L$7+'РСТ РСО-А'!$H$9</f>
        <v>1751.8100000000002</v>
      </c>
      <c r="S437" s="117">
        <f>VLOOKUP($A437+ROUND((COLUMN()-2)/24,5),АТС!$A$41:$F$784,6)+'Иные услуги '!$C$5+'РСТ РСО-А'!$L$7+'РСТ РСО-А'!$H$9</f>
        <v>1751.78</v>
      </c>
      <c r="T437" s="117">
        <f>VLOOKUP($A437+ROUND((COLUMN()-2)/24,5),АТС!$A$41:$F$784,6)+'Иные услуги '!$C$5+'РСТ РСО-А'!$L$7+'РСТ РСО-А'!$H$9</f>
        <v>1751.8700000000001</v>
      </c>
      <c r="U437" s="117">
        <f>VLOOKUP($A437+ROUND((COLUMN()-2)/24,5),АТС!$A$41:$F$784,6)+'Иные услуги '!$C$5+'РСТ РСО-А'!$L$7+'РСТ РСО-А'!$H$9</f>
        <v>1751.9</v>
      </c>
      <c r="V437" s="117">
        <f>VLOOKUP($A437+ROUND((COLUMN()-2)/24,5),АТС!$A$41:$F$784,6)+'Иные услуги '!$C$5+'РСТ РСО-А'!$L$7+'РСТ РСО-А'!$H$9</f>
        <v>1751.5600000000002</v>
      </c>
      <c r="W437" s="117">
        <f>VLOOKUP($A437+ROUND((COLUMN()-2)/24,5),АТС!$A$41:$F$784,6)+'Иные услуги '!$C$5+'РСТ РСО-А'!$L$7+'РСТ РСО-А'!$H$9</f>
        <v>1751.47</v>
      </c>
      <c r="X437" s="117">
        <f>VLOOKUP($A437+ROUND((COLUMN()-2)/24,5),АТС!$A$41:$F$784,6)+'Иные услуги '!$C$5+'РСТ РСО-А'!$L$7+'РСТ РСО-А'!$H$9</f>
        <v>1750.92</v>
      </c>
      <c r="Y437" s="117">
        <f>VLOOKUP($A437+ROUND((COLUMN()-2)/24,5),АТС!$A$41:$F$784,6)+'Иные услуги '!$C$5+'РСТ РСО-А'!$L$7+'РСТ РСО-А'!$H$9</f>
        <v>1750.5</v>
      </c>
    </row>
    <row r="438" spans="1:25" x14ac:dyDescent="0.2">
      <c r="A438" s="66">
        <f t="shared" si="14"/>
        <v>43657</v>
      </c>
      <c r="B438" s="117">
        <f>VLOOKUP($A438+ROUND((COLUMN()-2)/24,5),АТС!$A$41:$F$784,6)+'Иные услуги '!$C$5+'РСТ РСО-А'!$L$7+'РСТ РСО-А'!$H$9</f>
        <v>1751.73</v>
      </c>
      <c r="C438" s="117">
        <f>VLOOKUP($A438+ROUND((COLUMN()-2)/24,5),АТС!$A$41:$F$784,6)+'Иные услуги '!$C$5+'РСТ РСО-А'!$L$7+'РСТ РСО-А'!$H$9</f>
        <v>1751.53</v>
      </c>
      <c r="D438" s="117">
        <f>VLOOKUP($A438+ROUND((COLUMN()-2)/24,5),АТС!$A$41:$F$784,6)+'Иные услуги '!$C$5+'РСТ РСО-А'!$L$7+'РСТ РСО-А'!$H$9</f>
        <v>1751.59</v>
      </c>
      <c r="E438" s="117">
        <f>VLOOKUP($A438+ROUND((COLUMN()-2)/24,5),АТС!$A$41:$F$784,6)+'Иные услуги '!$C$5+'РСТ РСО-А'!$L$7+'РСТ РСО-А'!$H$9</f>
        <v>1751.64</v>
      </c>
      <c r="F438" s="117">
        <f>VLOOKUP($A438+ROUND((COLUMN()-2)/24,5),АТС!$A$41:$F$784,6)+'Иные услуги '!$C$5+'РСТ РСО-А'!$L$7+'РСТ РСО-А'!$H$9</f>
        <v>1751.57</v>
      </c>
      <c r="G438" s="117">
        <f>VLOOKUP($A438+ROUND((COLUMN()-2)/24,5),АТС!$A$41:$F$784,6)+'Иные услуги '!$C$5+'РСТ РСО-А'!$L$7+'РСТ РСО-А'!$H$9</f>
        <v>1751.51</v>
      </c>
      <c r="H438" s="117">
        <f>VLOOKUP($A438+ROUND((COLUMN()-2)/24,5),АТС!$A$41:$F$784,6)+'Иные услуги '!$C$5+'РСТ РСО-А'!$L$7+'РСТ РСО-А'!$H$9</f>
        <v>1751.39</v>
      </c>
      <c r="I438" s="117">
        <f>VLOOKUP($A438+ROUND((COLUMN()-2)/24,5),АТС!$A$41:$F$784,6)+'Иные услуги '!$C$5+'РСТ РСО-А'!$L$7+'РСТ РСО-А'!$H$9</f>
        <v>1751.6200000000001</v>
      </c>
      <c r="J438" s="117">
        <f>VLOOKUP($A438+ROUND((COLUMN()-2)/24,5),АТС!$A$41:$F$784,6)+'Иные услуги '!$C$5+'РСТ РСО-А'!$L$7+'РСТ РСО-А'!$H$9</f>
        <v>1751.8700000000001</v>
      </c>
      <c r="K438" s="117">
        <f>VLOOKUP($A438+ROUND((COLUMN()-2)/24,5),АТС!$A$41:$F$784,6)+'Иные услуги '!$C$5+'РСТ РСО-А'!$L$7+'РСТ РСО-А'!$H$9</f>
        <v>1751.8500000000001</v>
      </c>
      <c r="L438" s="117">
        <f>VLOOKUP($A438+ROUND((COLUMN()-2)/24,5),АТС!$A$41:$F$784,6)+'Иные услуги '!$C$5+'РСТ РСО-А'!$L$7+'РСТ РСО-А'!$H$9</f>
        <v>1751.95</v>
      </c>
      <c r="M438" s="117">
        <f>VLOOKUP($A438+ROUND((COLUMN()-2)/24,5),АТС!$A$41:$F$784,6)+'Иные услуги '!$C$5+'РСТ РСО-А'!$L$7+'РСТ РСО-А'!$H$9</f>
        <v>1751.92</v>
      </c>
      <c r="N438" s="117">
        <f>VLOOKUP($A438+ROUND((COLUMN()-2)/24,5),АТС!$A$41:$F$784,6)+'Иные услуги '!$C$5+'РСТ РСО-А'!$L$7+'РСТ РСО-А'!$H$9</f>
        <v>1751.92</v>
      </c>
      <c r="O438" s="117">
        <f>VLOOKUP($A438+ROUND((COLUMN()-2)/24,5),АТС!$A$41:$F$784,6)+'Иные услуги '!$C$5+'РСТ РСО-А'!$L$7+'РСТ РСО-А'!$H$9</f>
        <v>1751.82</v>
      </c>
      <c r="P438" s="117">
        <f>VLOOKUP($A438+ROUND((COLUMN()-2)/24,5),АТС!$A$41:$F$784,6)+'Иные услуги '!$C$5+'РСТ РСО-А'!$L$7+'РСТ РСО-А'!$H$9</f>
        <v>1751.75</v>
      </c>
      <c r="Q438" s="117">
        <f>VLOOKUP($A438+ROUND((COLUMN()-2)/24,5),АТС!$A$41:$F$784,6)+'Иные услуги '!$C$5+'РСТ РСО-А'!$L$7+'РСТ РСО-А'!$H$9</f>
        <v>1751.84</v>
      </c>
      <c r="R438" s="117">
        <f>VLOOKUP($A438+ROUND((COLUMN()-2)/24,5),АТС!$A$41:$F$784,6)+'Иные услуги '!$C$5+'РСТ РСО-А'!$L$7+'РСТ РСО-А'!$H$9</f>
        <v>1751.8500000000001</v>
      </c>
      <c r="S438" s="117">
        <f>VLOOKUP($A438+ROUND((COLUMN()-2)/24,5),АТС!$A$41:$F$784,6)+'Иные услуги '!$C$5+'РСТ РСО-А'!$L$7+'РСТ РСО-А'!$H$9</f>
        <v>1751.8300000000002</v>
      </c>
      <c r="T438" s="117">
        <f>VLOOKUP($A438+ROUND((COLUMN()-2)/24,5),АТС!$A$41:$F$784,6)+'Иные услуги '!$C$5+'РСТ РСО-А'!$L$7+'РСТ РСО-А'!$H$9</f>
        <v>1751.92</v>
      </c>
      <c r="U438" s="117">
        <f>VLOOKUP($A438+ROUND((COLUMN()-2)/24,5),АТС!$A$41:$F$784,6)+'Иные услуги '!$C$5+'РСТ РСО-А'!$L$7+'РСТ РСО-А'!$H$9</f>
        <v>1751.86</v>
      </c>
      <c r="V438" s="117">
        <f>VLOOKUP($A438+ROUND((COLUMN()-2)/24,5),АТС!$A$41:$F$784,6)+'Иные услуги '!$C$5+'РСТ РСО-А'!$L$7+'РСТ РСО-А'!$H$9</f>
        <v>1751.4</v>
      </c>
      <c r="W438" s="117">
        <f>VLOOKUP($A438+ROUND((COLUMN()-2)/24,5),АТС!$A$41:$F$784,6)+'Иные услуги '!$C$5+'РСТ РСО-А'!$L$7+'РСТ РСО-А'!$H$9</f>
        <v>1751.51</v>
      </c>
      <c r="X438" s="117">
        <f>VLOOKUP($A438+ROUND((COLUMN()-2)/24,5),АТС!$A$41:$F$784,6)+'Иные услуги '!$C$5+'РСТ РСО-А'!$L$7+'РСТ РСО-А'!$H$9</f>
        <v>1751.11</v>
      </c>
      <c r="Y438" s="117">
        <f>VLOOKUP($A438+ROUND((COLUMN()-2)/24,5),АТС!$A$41:$F$784,6)+'Иные услуги '!$C$5+'РСТ РСО-А'!$L$7+'РСТ РСО-А'!$H$9</f>
        <v>1750.45</v>
      </c>
    </row>
    <row r="439" spans="1:25" x14ac:dyDescent="0.2">
      <c r="A439" s="66">
        <f t="shared" si="14"/>
        <v>43658</v>
      </c>
      <c r="B439" s="117">
        <f>VLOOKUP($A439+ROUND((COLUMN()-2)/24,5),АТС!$A$41:$F$784,6)+'Иные услуги '!$C$5+'РСТ РСО-А'!$L$7+'РСТ РСО-А'!$H$9</f>
        <v>1751.72</v>
      </c>
      <c r="C439" s="117">
        <f>VLOOKUP($A439+ROUND((COLUMN()-2)/24,5),АТС!$A$41:$F$784,6)+'Иные услуги '!$C$5+'РСТ РСО-А'!$L$7+'РСТ РСО-А'!$H$9</f>
        <v>1751.65</v>
      </c>
      <c r="D439" s="117">
        <f>VLOOKUP($A439+ROUND((COLUMN()-2)/24,5),АТС!$A$41:$F$784,6)+'Иные услуги '!$C$5+'РСТ РСО-А'!$L$7+'РСТ РСО-А'!$H$9</f>
        <v>1751.65</v>
      </c>
      <c r="E439" s="117">
        <f>VLOOKUP($A439+ROUND((COLUMN()-2)/24,5),АТС!$A$41:$F$784,6)+'Иные услуги '!$C$5+'РСТ РСО-А'!$L$7+'РСТ РСО-А'!$H$9</f>
        <v>1751.66</v>
      </c>
      <c r="F439" s="117">
        <f>VLOOKUP($A439+ROUND((COLUMN()-2)/24,5),АТС!$A$41:$F$784,6)+'Иные услуги '!$C$5+'РСТ РСО-А'!$L$7+'РСТ РСО-А'!$H$9</f>
        <v>1751.61</v>
      </c>
      <c r="G439" s="117">
        <f>VLOOKUP($A439+ROUND((COLUMN()-2)/24,5),АТС!$A$41:$F$784,6)+'Иные услуги '!$C$5+'РСТ РСО-А'!$L$7+'РСТ РСО-А'!$H$9</f>
        <v>1751.5400000000002</v>
      </c>
      <c r="H439" s="117">
        <f>VLOOKUP($A439+ROUND((COLUMN()-2)/24,5),АТС!$A$41:$F$784,6)+'Иные услуги '!$C$5+'РСТ РСО-А'!$L$7+'РСТ РСО-А'!$H$9</f>
        <v>1752.19</v>
      </c>
      <c r="I439" s="117">
        <f>VLOOKUP($A439+ROUND((COLUMN()-2)/24,5),АТС!$A$41:$F$784,6)+'Иные услуги '!$C$5+'РСТ РСО-А'!$L$7+'РСТ РСО-А'!$H$9</f>
        <v>1751.59</v>
      </c>
      <c r="J439" s="117">
        <f>VLOOKUP($A439+ROUND((COLUMN()-2)/24,5),АТС!$A$41:$F$784,6)+'Иные услуги '!$C$5+'РСТ РСО-А'!$L$7+'РСТ РСО-А'!$H$9</f>
        <v>1751.8</v>
      </c>
      <c r="K439" s="117">
        <f>VLOOKUP($A439+ROUND((COLUMN()-2)/24,5),АТС!$A$41:$F$784,6)+'Иные услуги '!$C$5+'РСТ РСО-А'!$L$7+'РСТ РСО-А'!$H$9</f>
        <v>1751.84</v>
      </c>
      <c r="L439" s="117">
        <f>VLOOKUP($A439+ROUND((COLUMN()-2)/24,5),АТС!$A$41:$F$784,6)+'Иные услуги '!$C$5+'РСТ РСО-А'!$L$7+'РСТ РСО-А'!$H$9</f>
        <v>1751.91</v>
      </c>
      <c r="M439" s="117">
        <f>VLOOKUP($A439+ROUND((COLUMN()-2)/24,5),АТС!$A$41:$F$784,6)+'Иные услуги '!$C$5+'РСТ РСО-А'!$L$7+'РСТ РСО-А'!$H$9</f>
        <v>1751.9</v>
      </c>
      <c r="N439" s="117">
        <f>VLOOKUP($A439+ROUND((COLUMN()-2)/24,5),АТС!$A$41:$F$784,6)+'Иные услуги '!$C$5+'РСТ РСО-А'!$L$7+'РСТ РСО-А'!$H$9</f>
        <v>1751.8700000000001</v>
      </c>
      <c r="O439" s="117">
        <f>VLOOKUP($A439+ROUND((COLUMN()-2)/24,5),АТС!$A$41:$F$784,6)+'Иные услуги '!$C$5+'РСТ РСО-А'!$L$7+'РСТ РСО-А'!$H$9</f>
        <v>1751.75</v>
      </c>
      <c r="P439" s="117">
        <f>VLOOKUP($A439+ROUND((COLUMN()-2)/24,5),АТС!$A$41:$F$784,6)+'Иные услуги '!$C$5+'РСТ РСО-А'!$L$7+'РСТ РСО-А'!$H$9</f>
        <v>1751.77</v>
      </c>
      <c r="Q439" s="117">
        <f>VLOOKUP($A439+ROUND((COLUMN()-2)/24,5),АТС!$A$41:$F$784,6)+'Иные услуги '!$C$5+'РСТ РСО-А'!$L$7+'РСТ РСО-А'!$H$9</f>
        <v>1751.82</v>
      </c>
      <c r="R439" s="117">
        <f>VLOOKUP($A439+ROUND((COLUMN()-2)/24,5),АТС!$A$41:$F$784,6)+'Иные услуги '!$C$5+'РСТ РСО-А'!$L$7+'РСТ РСО-А'!$H$9</f>
        <v>1751.8500000000001</v>
      </c>
      <c r="S439" s="117">
        <f>VLOOKUP($A439+ROUND((COLUMN()-2)/24,5),АТС!$A$41:$F$784,6)+'Иные услуги '!$C$5+'РСТ РСО-А'!$L$7+'РСТ РСО-А'!$H$9</f>
        <v>1751.8300000000002</v>
      </c>
      <c r="T439" s="117">
        <f>VLOOKUP($A439+ROUND((COLUMN()-2)/24,5),АТС!$A$41:$F$784,6)+'Иные услуги '!$C$5+'РСТ РСО-А'!$L$7+'РСТ РСО-А'!$H$9</f>
        <v>1751.91</v>
      </c>
      <c r="U439" s="117">
        <f>VLOOKUP($A439+ROUND((COLUMN()-2)/24,5),АТС!$A$41:$F$784,6)+'Иные услуги '!$C$5+'РСТ РСО-А'!$L$7+'РСТ РСО-А'!$H$9</f>
        <v>1751.93</v>
      </c>
      <c r="V439" s="117">
        <f>VLOOKUP($A439+ROUND((COLUMN()-2)/24,5),АТС!$A$41:$F$784,6)+'Иные услуги '!$C$5+'РСТ РСО-А'!$L$7+'РСТ РСО-А'!$H$9</f>
        <v>1751.57</v>
      </c>
      <c r="W439" s="117">
        <f>VLOOKUP($A439+ROUND((COLUMN()-2)/24,5),АТС!$A$41:$F$784,6)+'Иные услуги '!$C$5+'РСТ РСО-А'!$L$7+'РСТ РСО-А'!$H$9</f>
        <v>1751.65</v>
      </c>
      <c r="X439" s="117">
        <f>VLOOKUP($A439+ROUND((COLUMN()-2)/24,5),АТС!$A$41:$F$784,6)+'Иные услуги '!$C$5+'РСТ РСО-А'!$L$7+'РСТ РСО-А'!$H$9</f>
        <v>1751.3</v>
      </c>
      <c r="Y439" s="117">
        <f>VLOOKUP($A439+ROUND((COLUMN()-2)/24,5),АТС!$A$41:$F$784,6)+'Иные услуги '!$C$5+'РСТ РСО-А'!$L$7+'РСТ РСО-А'!$H$9</f>
        <v>1750.41</v>
      </c>
    </row>
    <row r="440" spans="1:25" x14ac:dyDescent="0.2">
      <c r="A440" s="66">
        <f t="shared" si="14"/>
        <v>43659</v>
      </c>
      <c r="B440" s="117">
        <f>VLOOKUP($A440+ROUND((COLUMN()-2)/24,5),АТС!$A$41:$F$784,6)+'Иные услуги '!$C$5+'РСТ РСО-А'!$L$7+'РСТ РСО-А'!$H$9</f>
        <v>1751.59</v>
      </c>
      <c r="C440" s="117">
        <f>VLOOKUP($A440+ROUND((COLUMN()-2)/24,5),АТС!$A$41:$F$784,6)+'Иные услуги '!$C$5+'РСТ РСО-А'!$L$7+'РСТ РСО-А'!$H$9</f>
        <v>1751.43</v>
      </c>
      <c r="D440" s="117">
        <f>VLOOKUP($A440+ROUND((COLUMN()-2)/24,5),АТС!$A$41:$F$784,6)+'Иные услуги '!$C$5+'РСТ РСО-А'!$L$7+'РСТ РСО-А'!$H$9</f>
        <v>1751.49</v>
      </c>
      <c r="E440" s="117">
        <f>VLOOKUP($A440+ROUND((COLUMN()-2)/24,5),АТС!$A$41:$F$784,6)+'Иные услуги '!$C$5+'РСТ РСО-А'!$L$7+'РСТ РСО-А'!$H$9</f>
        <v>1751.49</v>
      </c>
      <c r="F440" s="117">
        <f>VLOOKUP($A440+ROUND((COLUMN()-2)/24,5),АТС!$A$41:$F$784,6)+'Иные услуги '!$C$5+'РСТ РСО-А'!$L$7+'РСТ РСО-А'!$H$9</f>
        <v>1751.45</v>
      </c>
      <c r="G440" s="117">
        <f>VLOOKUP($A440+ROUND((COLUMN()-2)/24,5),АТС!$A$41:$F$784,6)+'Иные услуги '!$C$5+'РСТ РСО-А'!$L$7+'РСТ РСО-А'!$H$9</f>
        <v>1751.39</v>
      </c>
      <c r="H440" s="117">
        <f>VLOOKUP($A440+ROUND((COLUMN()-2)/24,5),АТС!$A$41:$F$784,6)+'Иные услуги '!$C$5+'РСТ РСО-А'!$L$7+'РСТ РСО-А'!$H$9</f>
        <v>1751.43</v>
      </c>
      <c r="I440" s="117">
        <f>VLOOKUP($A440+ROUND((COLUMN()-2)/24,5),АТС!$A$41:$F$784,6)+'Иные услуги '!$C$5+'РСТ РСО-А'!$L$7+'РСТ РСО-А'!$H$9</f>
        <v>1751.49</v>
      </c>
      <c r="J440" s="117">
        <f>VLOOKUP($A440+ROUND((COLUMN()-2)/24,5),АТС!$A$41:$F$784,6)+'Иные услуги '!$C$5+'РСТ РСО-А'!$L$7+'РСТ РСО-А'!$H$9</f>
        <v>1751.67</v>
      </c>
      <c r="K440" s="117">
        <f>VLOOKUP($A440+ROUND((COLUMN()-2)/24,5),АТС!$A$41:$F$784,6)+'Иные услуги '!$C$5+'РСТ РСО-А'!$L$7+'РСТ РСО-А'!$H$9</f>
        <v>1751.84</v>
      </c>
      <c r="L440" s="117">
        <f>VLOOKUP($A440+ROUND((COLUMN()-2)/24,5),АТС!$A$41:$F$784,6)+'Иные услуги '!$C$5+'РСТ РСО-А'!$L$7+'РСТ РСО-А'!$H$9</f>
        <v>1751.8700000000001</v>
      </c>
      <c r="M440" s="117">
        <f>VLOOKUP($A440+ROUND((COLUMN()-2)/24,5),АТС!$A$41:$F$784,6)+'Иные услуги '!$C$5+'РСТ РСО-А'!$L$7+'РСТ РСО-А'!$H$9</f>
        <v>1751.8700000000001</v>
      </c>
      <c r="N440" s="117">
        <f>VLOOKUP($A440+ROUND((COLUMN()-2)/24,5),АТС!$A$41:$F$784,6)+'Иные услуги '!$C$5+'РСТ РСО-А'!$L$7+'РСТ РСО-А'!$H$9</f>
        <v>1751.86</v>
      </c>
      <c r="O440" s="117">
        <f>VLOOKUP($A440+ROUND((COLUMN()-2)/24,5),АТС!$A$41:$F$784,6)+'Иные услуги '!$C$5+'РСТ РСО-А'!$L$7+'РСТ РСО-А'!$H$9</f>
        <v>1751.76</v>
      </c>
      <c r="P440" s="117">
        <f>VLOOKUP($A440+ROUND((COLUMN()-2)/24,5),АТС!$A$41:$F$784,6)+'Иные услуги '!$C$5+'РСТ РСО-А'!$L$7+'РСТ РСО-А'!$H$9</f>
        <v>1751.75</v>
      </c>
      <c r="Q440" s="117">
        <f>VLOOKUP($A440+ROUND((COLUMN()-2)/24,5),АТС!$A$41:$F$784,6)+'Иные услуги '!$C$5+'РСТ РСО-А'!$L$7+'РСТ РСО-А'!$H$9</f>
        <v>1751.8</v>
      </c>
      <c r="R440" s="117">
        <f>VLOOKUP($A440+ROUND((COLUMN()-2)/24,5),АТС!$A$41:$F$784,6)+'Иные услуги '!$C$5+'РСТ РСО-А'!$L$7+'РСТ РСО-А'!$H$9</f>
        <v>1751.82</v>
      </c>
      <c r="S440" s="117">
        <f>VLOOKUP($A440+ROUND((COLUMN()-2)/24,5),АТС!$A$41:$F$784,6)+'Иные услуги '!$C$5+'РСТ РСО-А'!$L$7+'РСТ РСО-А'!$H$9</f>
        <v>1751.8100000000002</v>
      </c>
      <c r="T440" s="117">
        <f>VLOOKUP($A440+ROUND((COLUMN()-2)/24,5),АТС!$A$41:$F$784,6)+'Иные услуги '!$C$5+'РСТ РСО-А'!$L$7+'РСТ РСО-А'!$H$9</f>
        <v>1751.91</v>
      </c>
      <c r="U440" s="117">
        <f>VLOOKUP($A440+ROUND((COLUMN()-2)/24,5),АТС!$A$41:$F$784,6)+'Иные услуги '!$C$5+'РСТ РСО-А'!$L$7+'РСТ РСО-А'!$H$9</f>
        <v>1751.89</v>
      </c>
      <c r="V440" s="117">
        <f>VLOOKUP($A440+ROUND((COLUMN()-2)/24,5),АТС!$A$41:$F$784,6)+'Иные услуги '!$C$5+'РСТ РСО-А'!$L$7+'РСТ РСО-А'!$H$9</f>
        <v>1751.6299999999999</v>
      </c>
      <c r="W440" s="117">
        <f>VLOOKUP($A440+ROUND((COLUMN()-2)/24,5),АТС!$A$41:$F$784,6)+'Иные услуги '!$C$5+'РСТ РСО-А'!$L$7+'РСТ РСО-А'!$H$9</f>
        <v>1751.71</v>
      </c>
      <c r="X440" s="117">
        <f>VLOOKUP($A440+ROUND((COLUMN()-2)/24,5),АТС!$A$41:$F$784,6)+'Иные услуги '!$C$5+'РСТ РСО-А'!$L$7+'РСТ РСО-А'!$H$9</f>
        <v>1751.3100000000002</v>
      </c>
      <c r="Y440" s="117">
        <f>VLOOKUP($A440+ROUND((COLUMN()-2)/24,5),АТС!$A$41:$F$784,6)+'Иные услуги '!$C$5+'РСТ РСО-А'!$L$7+'РСТ РСО-А'!$H$9</f>
        <v>1750.39</v>
      </c>
    </row>
    <row r="441" spans="1:25" x14ac:dyDescent="0.2">
      <c r="A441" s="66">
        <f t="shared" si="14"/>
        <v>43660</v>
      </c>
      <c r="B441" s="117">
        <f>VLOOKUP($A441+ROUND((COLUMN()-2)/24,5),АТС!$A$41:$F$784,6)+'Иные услуги '!$C$5+'РСТ РСО-А'!$L$7+'РСТ РСО-А'!$H$9</f>
        <v>1751.6000000000001</v>
      </c>
      <c r="C441" s="117">
        <f>VLOOKUP($A441+ROUND((COLUMN()-2)/24,5),АТС!$A$41:$F$784,6)+'Иные услуги '!$C$5+'РСТ РСО-А'!$L$7+'РСТ РСО-А'!$H$9</f>
        <v>1751.48</v>
      </c>
      <c r="D441" s="117">
        <f>VLOOKUP($A441+ROUND((COLUMN()-2)/24,5),АТС!$A$41:$F$784,6)+'Иные услуги '!$C$5+'РСТ РСО-А'!$L$7+'РСТ РСО-А'!$H$9</f>
        <v>1751.5</v>
      </c>
      <c r="E441" s="117">
        <f>VLOOKUP($A441+ROUND((COLUMN()-2)/24,5),АТС!$A$41:$F$784,6)+'Иные услуги '!$C$5+'РСТ РСО-А'!$L$7+'РСТ РСО-А'!$H$9</f>
        <v>1751.5</v>
      </c>
      <c r="F441" s="117">
        <f>VLOOKUP($A441+ROUND((COLUMN()-2)/24,5),АТС!$A$41:$F$784,6)+'Иные услуги '!$C$5+'РСТ РСО-А'!$L$7+'РСТ РСО-А'!$H$9</f>
        <v>1751.49</v>
      </c>
      <c r="G441" s="117">
        <f>VLOOKUP($A441+ROUND((COLUMN()-2)/24,5),АТС!$A$41:$F$784,6)+'Иные услуги '!$C$5+'РСТ РСО-А'!$L$7+'РСТ РСО-А'!$H$9</f>
        <v>1751.39</v>
      </c>
      <c r="H441" s="117">
        <f>VLOOKUP($A441+ROUND((COLUMN()-2)/24,5),АТС!$A$41:$F$784,6)+'Иные услуги '!$C$5+'РСТ РСО-А'!$L$7+'РСТ РСО-А'!$H$9</f>
        <v>1751.02</v>
      </c>
      <c r="I441" s="117">
        <f>VLOOKUP($A441+ROUND((COLUMN()-2)/24,5),АТС!$A$41:$F$784,6)+'Иные услуги '!$C$5+'РСТ РСО-А'!$L$7+'РСТ РСО-А'!$H$9</f>
        <v>1751.44</v>
      </c>
      <c r="J441" s="117">
        <f>VLOOKUP($A441+ROUND((COLUMN()-2)/24,5),АТС!$A$41:$F$784,6)+'Иные услуги '!$C$5+'РСТ РСО-А'!$L$7+'РСТ РСО-А'!$H$9</f>
        <v>1751.6299999999999</v>
      </c>
      <c r="K441" s="117">
        <f>VLOOKUP($A441+ROUND((COLUMN()-2)/24,5),АТС!$A$41:$F$784,6)+'Иные услуги '!$C$5+'РСТ РСО-А'!$L$7+'РСТ РСО-А'!$H$9</f>
        <v>1751.74</v>
      </c>
      <c r="L441" s="117">
        <f>VLOOKUP($A441+ROUND((COLUMN()-2)/24,5),АТС!$A$41:$F$784,6)+'Иные услуги '!$C$5+'РСТ РСО-А'!$L$7+'РСТ РСО-А'!$H$9</f>
        <v>1751.78</v>
      </c>
      <c r="M441" s="117">
        <f>VLOOKUP($A441+ROUND((COLUMN()-2)/24,5),АТС!$A$41:$F$784,6)+'Иные услуги '!$C$5+'РСТ РСО-А'!$L$7+'РСТ РСО-А'!$H$9</f>
        <v>1751.7900000000002</v>
      </c>
      <c r="N441" s="117">
        <f>VLOOKUP($A441+ROUND((COLUMN()-2)/24,5),АТС!$A$41:$F$784,6)+'Иные услуги '!$C$5+'РСТ РСО-А'!$L$7+'РСТ РСО-А'!$H$9</f>
        <v>1751.78</v>
      </c>
      <c r="O441" s="117">
        <f>VLOOKUP($A441+ROUND((COLUMN()-2)/24,5),АТС!$A$41:$F$784,6)+'Иные услуги '!$C$5+'РСТ РСО-А'!$L$7+'РСТ РСО-А'!$H$9</f>
        <v>1751.69</v>
      </c>
      <c r="P441" s="117">
        <f>VLOOKUP($A441+ROUND((COLUMN()-2)/24,5),АТС!$A$41:$F$784,6)+'Иные услуги '!$C$5+'РСТ РСО-А'!$L$7+'РСТ РСО-А'!$H$9</f>
        <v>1751.69</v>
      </c>
      <c r="Q441" s="117">
        <f>VLOOKUP($A441+ROUND((COLUMN()-2)/24,5),АТС!$A$41:$F$784,6)+'Иные услуги '!$C$5+'РСТ РСО-А'!$L$7+'РСТ РСО-А'!$H$9</f>
        <v>1751.76</v>
      </c>
      <c r="R441" s="117">
        <f>VLOOKUP($A441+ROUND((COLUMN()-2)/24,5),АТС!$A$41:$F$784,6)+'Иные услуги '!$C$5+'РСТ РСО-А'!$L$7+'РСТ РСО-А'!$H$9</f>
        <v>1751.78</v>
      </c>
      <c r="S441" s="117">
        <f>VLOOKUP($A441+ROUND((COLUMN()-2)/24,5),АТС!$A$41:$F$784,6)+'Иные услуги '!$C$5+'РСТ РСО-А'!$L$7+'РСТ РСО-А'!$H$9</f>
        <v>1751.8</v>
      </c>
      <c r="T441" s="117">
        <f>VLOOKUP($A441+ROUND((COLUMN()-2)/24,5),АТС!$A$41:$F$784,6)+'Иные услуги '!$C$5+'РСТ РСО-А'!$L$7+'РСТ РСО-А'!$H$9</f>
        <v>1751.8799999999999</v>
      </c>
      <c r="U441" s="117">
        <f>VLOOKUP($A441+ROUND((COLUMN()-2)/24,5),АТС!$A$41:$F$784,6)+'Иные услуги '!$C$5+'РСТ РСО-А'!$L$7+'РСТ РСО-А'!$H$9</f>
        <v>1751.91</v>
      </c>
      <c r="V441" s="117">
        <f>VLOOKUP($A441+ROUND((COLUMN()-2)/24,5),АТС!$A$41:$F$784,6)+'Иные услуги '!$C$5+'РСТ РСО-А'!$L$7+'РСТ РСО-А'!$H$9</f>
        <v>1751.67</v>
      </c>
      <c r="W441" s="117">
        <f>VLOOKUP($A441+ROUND((COLUMN()-2)/24,5),АТС!$A$41:$F$784,6)+'Иные услуги '!$C$5+'РСТ РСО-А'!$L$7+'РСТ РСО-А'!$H$9</f>
        <v>1751.65</v>
      </c>
      <c r="X441" s="117">
        <f>VLOOKUP($A441+ROUND((COLUMN()-2)/24,5),АТС!$A$41:$F$784,6)+'Иные услуги '!$C$5+'РСТ РСО-А'!$L$7+'РСТ РСО-А'!$H$9</f>
        <v>1751.22</v>
      </c>
      <c r="Y441" s="117">
        <f>VLOOKUP($A441+ROUND((COLUMN()-2)/24,5),АТС!$A$41:$F$784,6)+'Иные услуги '!$C$5+'РСТ РСО-А'!$L$7+'РСТ РСО-А'!$H$9</f>
        <v>1750.3799999999999</v>
      </c>
    </row>
    <row r="442" spans="1:25" x14ac:dyDescent="0.2">
      <c r="A442" s="66">
        <f t="shared" si="14"/>
        <v>43661</v>
      </c>
      <c r="B442" s="117">
        <f>VLOOKUP($A442+ROUND((COLUMN()-2)/24,5),АТС!$A$41:$F$784,6)+'Иные услуги '!$C$5+'РСТ РСО-А'!$L$7+'РСТ РСО-А'!$H$9</f>
        <v>1751.8799999999999</v>
      </c>
      <c r="C442" s="117">
        <f>VLOOKUP($A442+ROUND((COLUMN()-2)/24,5),АТС!$A$41:$F$784,6)+'Иные услуги '!$C$5+'РСТ РСО-А'!$L$7+'РСТ РСО-А'!$H$9</f>
        <v>1751.8100000000002</v>
      </c>
      <c r="D442" s="117">
        <f>VLOOKUP($A442+ROUND((COLUMN()-2)/24,5),АТС!$A$41:$F$784,6)+'Иные услуги '!$C$5+'РСТ РСО-А'!$L$7+'РСТ РСО-А'!$H$9</f>
        <v>1751.78</v>
      </c>
      <c r="E442" s="117">
        <f>VLOOKUP($A442+ROUND((COLUMN()-2)/24,5),АТС!$A$41:$F$784,6)+'Иные услуги '!$C$5+'РСТ РСО-А'!$L$7+'РСТ РСО-А'!$H$9</f>
        <v>1751.84</v>
      </c>
      <c r="F442" s="117">
        <f>VLOOKUP($A442+ROUND((COLUMN()-2)/24,5),АТС!$A$41:$F$784,6)+'Иные услуги '!$C$5+'РСТ РСО-А'!$L$7+'РСТ РСО-А'!$H$9</f>
        <v>1751.8700000000001</v>
      </c>
      <c r="G442" s="117">
        <f>VLOOKUP($A442+ROUND((COLUMN()-2)/24,5),АТС!$A$41:$F$784,6)+'Иные услуги '!$C$5+'РСТ РСО-А'!$L$7+'РСТ РСО-А'!$H$9</f>
        <v>1751.84</v>
      </c>
      <c r="H442" s="117">
        <f>VLOOKUP($A442+ROUND((COLUMN()-2)/24,5),АТС!$A$41:$F$784,6)+'Иные услуги '!$C$5+'РСТ РСО-А'!$L$7+'РСТ РСО-А'!$H$9</f>
        <v>1751.55</v>
      </c>
      <c r="I442" s="117">
        <f>VLOOKUP($A442+ROUND((COLUMN()-2)/24,5),АТС!$A$41:$F$784,6)+'Иные услуги '!$C$5+'РСТ РСО-А'!$L$7+'РСТ РСО-А'!$H$9</f>
        <v>1751.64</v>
      </c>
      <c r="J442" s="117">
        <f>VLOOKUP($A442+ROUND((COLUMN()-2)/24,5),АТС!$A$41:$F$784,6)+'Иные услуги '!$C$5+'РСТ РСО-А'!$L$7+'РСТ РСО-А'!$H$9</f>
        <v>1751.84</v>
      </c>
      <c r="K442" s="117">
        <f>VLOOKUP($A442+ROUND((COLUMN()-2)/24,5),АТС!$A$41:$F$784,6)+'Иные услуги '!$C$5+'РСТ РСО-А'!$L$7+'РСТ РСО-А'!$H$9</f>
        <v>1752.01</v>
      </c>
      <c r="L442" s="117">
        <f>VLOOKUP($A442+ROUND((COLUMN()-2)/24,5),АТС!$A$41:$F$784,6)+'Иные услуги '!$C$5+'РСТ РСО-А'!$L$7+'РСТ РСО-А'!$H$9</f>
        <v>1752.02</v>
      </c>
      <c r="M442" s="117">
        <f>VLOOKUP($A442+ROUND((COLUMN()-2)/24,5),АТС!$A$41:$F$784,6)+'Иные услуги '!$C$5+'РСТ РСО-А'!$L$7+'РСТ РСО-А'!$H$9</f>
        <v>1752.03</v>
      </c>
      <c r="N442" s="117">
        <f>VLOOKUP($A442+ROUND((COLUMN()-2)/24,5),АТС!$A$41:$F$784,6)+'Иные услуги '!$C$5+'РСТ РСО-А'!$L$7+'РСТ РСО-А'!$H$9</f>
        <v>1752.0400000000002</v>
      </c>
      <c r="O442" s="117">
        <f>VLOOKUP($A442+ROUND((COLUMN()-2)/24,5),АТС!$A$41:$F$784,6)+'Иные услуги '!$C$5+'РСТ РСО-А'!$L$7+'РСТ РСО-А'!$H$9</f>
        <v>1751.89</v>
      </c>
      <c r="P442" s="117">
        <f>VLOOKUP($A442+ROUND((COLUMN()-2)/24,5),АТС!$A$41:$F$784,6)+'Иные услуги '!$C$5+'РСТ РСО-А'!$L$7+'РСТ РСО-А'!$H$9</f>
        <v>1751.8799999999999</v>
      </c>
      <c r="Q442" s="117">
        <f>VLOOKUP($A442+ROUND((COLUMN()-2)/24,5),АТС!$A$41:$F$784,6)+'Иные услуги '!$C$5+'РСТ РСО-А'!$L$7+'РСТ РСО-А'!$H$9</f>
        <v>1751.89</v>
      </c>
      <c r="R442" s="117">
        <f>VLOOKUP($A442+ROUND((COLUMN()-2)/24,5),АТС!$A$41:$F$784,6)+'Иные услуги '!$C$5+'РСТ РСО-А'!$L$7+'РСТ РСО-А'!$H$9</f>
        <v>1751.8700000000001</v>
      </c>
      <c r="S442" s="117">
        <f>VLOOKUP($A442+ROUND((COLUMN()-2)/24,5),АТС!$A$41:$F$784,6)+'Иные услуги '!$C$5+'РСТ РСО-А'!$L$7+'РСТ РСО-А'!$H$9</f>
        <v>1751.8700000000001</v>
      </c>
      <c r="T442" s="117">
        <f>VLOOKUP($A442+ROUND((COLUMN()-2)/24,5),АТС!$A$41:$F$784,6)+'Иные услуги '!$C$5+'РСТ РСО-А'!$L$7+'РСТ РСО-А'!$H$9</f>
        <v>1751.99</v>
      </c>
      <c r="U442" s="117">
        <f>VLOOKUP($A442+ROUND((COLUMN()-2)/24,5),АТС!$A$41:$F$784,6)+'Иные услуги '!$C$5+'РСТ РСО-А'!$L$7+'РСТ РСО-А'!$H$9</f>
        <v>1751.91</v>
      </c>
      <c r="V442" s="117">
        <f>VLOOKUP($A442+ROUND((COLUMN()-2)/24,5),АТС!$A$41:$F$784,6)+'Иные услуги '!$C$5+'РСТ РСО-А'!$L$7+'РСТ РСО-А'!$H$9</f>
        <v>1751.8500000000001</v>
      </c>
      <c r="W442" s="117">
        <f>VLOOKUP($A442+ROUND((COLUMN()-2)/24,5),АТС!$A$41:$F$784,6)+'Иные услуги '!$C$5+'РСТ РСО-А'!$L$7+'РСТ РСО-А'!$H$9</f>
        <v>1751.8500000000001</v>
      </c>
      <c r="X442" s="117">
        <f>VLOOKUP($A442+ROUND((COLUMN()-2)/24,5),АТС!$A$41:$F$784,6)+'Иные услуги '!$C$5+'РСТ РСО-А'!$L$7+'РСТ РСО-А'!$H$9</f>
        <v>1751.67</v>
      </c>
      <c r="Y442" s="117">
        <f>VLOOKUP($A442+ROUND((COLUMN()-2)/24,5),АТС!$A$41:$F$784,6)+'Иные услуги '!$C$5+'РСТ РСО-А'!$L$7+'РСТ РСО-А'!$H$9</f>
        <v>1751.27</v>
      </c>
    </row>
    <row r="443" spans="1:25" x14ac:dyDescent="0.2">
      <c r="A443" s="66">
        <f t="shared" si="14"/>
        <v>43662</v>
      </c>
      <c r="B443" s="117">
        <f>VLOOKUP($A443+ROUND((COLUMN()-2)/24,5),АТС!$A$41:$F$784,6)+'Иные услуги '!$C$5+'РСТ РСО-А'!$L$7+'РСТ РСО-А'!$H$9</f>
        <v>1751.8700000000001</v>
      </c>
      <c r="C443" s="117">
        <f>VLOOKUP($A443+ROUND((COLUMN()-2)/24,5),АТС!$A$41:$F$784,6)+'Иные услуги '!$C$5+'РСТ РСО-А'!$L$7+'РСТ РСО-А'!$H$9</f>
        <v>1751.84</v>
      </c>
      <c r="D443" s="117">
        <f>VLOOKUP($A443+ROUND((COLUMN()-2)/24,5),АТС!$A$41:$F$784,6)+'Иные услуги '!$C$5+'РСТ РСО-А'!$L$7+'РСТ РСО-А'!$H$9</f>
        <v>1751.78</v>
      </c>
      <c r="E443" s="117">
        <f>VLOOKUP($A443+ROUND((COLUMN()-2)/24,5),АТС!$A$41:$F$784,6)+'Иные услуги '!$C$5+'РСТ РСО-А'!$L$7+'РСТ РСО-А'!$H$9</f>
        <v>1751.76</v>
      </c>
      <c r="F443" s="117">
        <f>VLOOKUP($A443+ROUND((COLUMN()-2)/24,5),АТС!$A$41:$F$784,6)+'Иные услуги '!$C$5+'РСТ РСО-А'!$L$7+'РСТ РСО-А'!$H$9</f>
        <v>1751.67</v>
      </c>
      <c r="G443" s="117">
        <f>VLOOKUP($A443+ROUND((COLUMN()-2)/24,5),АТС!$A$41:$F$784,6)+'Иные услуги '!$C$5+'РСТ РСО-А'!$L$7+'РСТ РСО-А'!$H$9</f>
        <v>1751.71</v>
      </c>
      <c r="H443" s="117">
        <f>VLOOKUP($A443+ROUND((COLUMN()-2)/24,5),АТС!$A$41:$F$784,6)+'Иные услуги '!$C$5+'РСТ РСО-А'!$L$7+'РСТ РСО-А'!$H$9</f>
        <v>1751.55</v>
      </c>
      <c r="I443" s="117">
        <f>VLOOKUP($A443+ROUND((COLUMN()-2)/24,5),АТС!$A$41:$F$784,6)+'Иные услуги '!$C$5+'РСТ РСО-А'!$L$7+'РСТ РСО-А'!$H$9</f>
        <v>1751.5600000000002</v>
      </c>
      <c r="J443" s="117">
        <f>VLOOKUP($A443+ROUND((COLUMN()-2)/24,5),АТС!$A$41:$F$784,6)+'Иные услуги '!$C$5+'РСТ РСО-А'!$L$7+'РСТ РСО-А'!$H$9</f>
        <v>1751.57</v>
      </c>
      <c r="K443" s="117">
        <f>VLOOKUP($A443+ROUND((COLUMN()-2)/24,5),АТС!$A$41:$F$784,6)+'Иные услуги '!$C$5+'РСТ РСО-А'!$L$7+'РСТ РСО-А'!$H$9</f>
        <v>1751.86</v>
      </c>
      <c r="L443" s="117">
        <f>VLOOKUP($A443+ROUND((COLUMN()-2)/24,5),АТС!$A$41:$F$784,6)+'Иные услуги '!$C$5+'РСТ РСО-А'!$L$7+'РСТ РСО-А'!$H$9</f>
        <v>1751.92</v>
      </c>
      <c r="M443" s="117">
        <f>VLOOKUP($A443+ROUND((COLUMN()-2)/24,5),АТС!$A$41:$F$784,6)+'Иные услуги '!$C$5+'РСТ РСО-А'!$L$7+'РСТ РСО-А'!$H$9</f>
        <v>1751.92</v>
      </c>
      <c r="N443" s="117">
        <f>VLOOKUP($A443+ROUND((COLUMN()-2)/24,5),АТС!$A$41:$F$784,6)+'Иные услуги '!$C$5+'РСТ РСО-А'!$L$7+'РСТ РСО-А'!$H$9</f>
        <v>1751.93</v>
      </c>
      <c r="O443" s="117">
        <f>VLOOKUP($A443+ROUND((COLUMN()-2)/24,5),АТС!$A$41:$F$784,6)+'Иные услуги '!$C$5+'РСТ РСО-А'!$L$7+'РСТ РСО-А'!$H$9</f>
        <v>1751.66</v>
      </c>
      <c r="P443" s="117">
        <f>VLOOKUP($A443+ROUND((COLUMN()-2)/24,5),АТС!$A$41:$F$784,6)+'Иные услуги '!$C$5+'РСТ РСО-А'!$L$7+'РСТ РСО-А'!$H$9</f>
        <v>1751.64</v>
      </c>
      <c r="Q443" s="117">
        <f>VLOOKUP($A443+ROUND((COLUMN()-2)/24,5),АТС!$A$41:$F$784,6)+'Иные услуги '!$C$5+'РСТ РСО-А'!$L$7+'РСТ РСО-А'!$H$9</f>
        <v>1751.6299999999999</v>
      </c>
      <c r="R443" s="117">
        <f>VLOOKUP($A443+ROUND((COLUMN()-2)/24,5),АТС!$A$41:$F$784,6)+'Иные услуги '!$C$5+'РСТ РСО-А'!$L$7+'РСТ РСО-А'!$H$9</f>
        <v>1751.66</v>
      </c>
      <c r="S443" s="117">
        <f>VLOOKUP($A443+ROUND((COLUMN()-2)/24,5),АТС!$A$41:$F$784,6)+'Иные услуги '!$C$5+'РСТ РСО-А'!$L$7+'РСТ РСО-А'!$H$9</f>
        <v>1751.82</v>
      </c>
      <c r="T443" s="117">
        <f>VLOOKUP($A443+ROUND((COLUMN()-2)/24,5),АТС!$A$41:$F$784,6)+'Иные услуги '!$C$5+'РСТ РСО-А'!$L$7+'РСТ РСО-А'!$H$9</f>
        <v>1751.8799999999999</v>
      </c>
      <c r="U443" s="117">
        <f>VLOOKUP($A443+ROUND((COLUMN()-2)/24,5),АТС!$A$41:$F$784,6)+'Иные услуги '!$C$5+'РСТ РСО-А'!$L$7+'РСТ РСО-А'!$H$9</f>
        <v>1751.96</v>
      </c>
      <c r="V443" s="117">
        <f>VLOOKUP($A443+ROUND((COLUMN()-2)/24,5),АТС!$A$41:$F$784,6)+'Иные услуги '!$C$5+'РСТ РСО-А'!$L$7+'РСТ РСО-А'!$H$9</f>
        <v>1751.8700000000001</v>
      </c>
      <c r="W443" s="117">
        <f>VLOOKUP($A443+ROUND((COLUMN()-2)/24,5),АТС!$A$41:$F$784,6)+'Иные услуги '!$C$5+'РСТ РСО-А'!$L$7+'РСТ РСО-А'!$H$9</f>
        <v>1751.8300000000002</v>
      </c>
      <c r="X443" s="117">
        <f>VLOOKUP($A443+ROUND((COLUMN()-2)/24,5),АТС!$A$41:$F$784,6)+'Иные услуги '!$C$5+'РСТ РСО-А'!$L$7+'РСТ РСО-А'!$H$9</f>
        <v>1751.65</v>
      </c>
      <c r="Y443" s="117">
        <f>VLOOKUP($A443+ROUND((COLUMN()-2)/24,5),АТС!$A$41:$F$784,6)+'Иные услуги '!$C$5+'РСТ РСО-А'!$L$7+'РСТ РСО-А'!$H$9</f>
        <v>1751.27</v>
      </c>
    </row>
    <row r="444" spans="1:25" x14ac:dyDescent="0.2">
      <c r="A444" s="66">
        <f t="shared" si="14"/>
        <v>43663</v>
      </c>
      <c r="B444" s="117">
        <f>VLOOKUP($A444+ROUND((COLUMN()-2)/24,5),АТС!$A$41:$F$784,6)+'Иные услуги '!$C$5+'РСТ РСО-А'!$L$7+'РСТ РСО-А'!$H$9</f>
        <v>1751.8300000000002</v>
      </c>
      <c r="C444" s="117">
        <f>VLOOKUP($A444+ROUND((COLUMN()-2)/24,5),АТС!$A$41:$F$784,6)+'Иные услуги '!$C$5+'РСТ РСО-А'!$L$7+'РСТ РСО-А'!$H$9</f>
        <v>1751.7900000000002</v>
      </c>
      <c r="D444" s="117">
        <f>VLOOKUP($A444+ROUND((COLUMN()-2)/24,5),АТС!$A$41:$F$784,6)+'Иные услуги '!$C$5+'РСТ РСО-А'!$L$7+'РСТ РСО-А'!$H$9</f>
        <v>1751.75</v>
      </c>
      <c r="E444" s="117">
        <f>VLOOKUP($A444+ROUND((COLUMN()-2)/24,5),АТС!$A$41:$F$784,6)+'Иные услуги '!$C$5+'РСТ РСО-А'!$L$7+'РСТ РСО-А'!$H$9</f>
        <v>1751.74</v>
      </c>
      <c r="F444" s="117">
        <f>VLOOKUP($A444+ROUND((COLUMN()-2)/24,5),АТС!$A$41:$F$784,6)+'Иные услуги '!$C$5+'РСТ РСО-А'!$L$7+'РСТ РСО-А'!$H$9</f>
        <v>1751.66</v>
      </c>
      <c r="G444" s="117">
        <f>VLOOKUP($A444+ROUND((COLUMN()-2)/24,5),АТС!$A$41:$F$784,6)+'Иные услуги '!$C$5+'РСТ РСО-А'!$L$7+'РСТ РСО-А'!$H$9</f>
        <v>1751.5800000000002</v>
      </c>
      <c r="H444" s="117">
        <f>VLOOKUP($A444+ROUND((COLUMN()-2)/24,5),АТС!$A$41:$F$784,6)+'Иные услуги '!$C$5+'РСТ РСО-А'!$L$7+'РСТ РСО-А'!$H$9</f>
        <v>1751.42</v>
      </c>
      <c r="I444" s="117">
        <f>VLOOKUP($A444+ROUND((COLUMN()-2)/24,5),АТС!$A$41:$F$784,6)+'Иные услуги '!$C$5+'РСТ РСО-А'!$L$7+'РСТ РСО-А'!$H$9</f>
        <v>1751.18</v>
      </c>
      <c r="J444" s="117">
        <f>VLOOKUP($A444+ROUND((COLUMN()-2)/24,5),АТС!$A$41:$F$784,6)+'Иные услуги '!$C$5+'РСТ РСО-А'!$L$7+'РСТ РСО-А'!$H$9</f>
        <v>1751.52</v>
      </c>
      <c r="K444" s="117">
        <f>VLOOKUP($A444+ROUND((COLUMN()-2)/24,5),АТС!$A$41:$F$784,6)+'Иные услуги '!$C$5+'РСТ РСО-А'!$L$7+'РСТ РСО-А'!$H$9</f>
        <v>1751.8700000000001</v>
      </c>
      <c r="L444" s="117">
        <f>VLOOKUP($A444+ROUND((COLUMN()-2)/24,5),АТС!$A$41:$F$784,6)+'Иные услуги '!$C$5+'РСТ РСО-А'!$L$7+'РСТ РСО-А'!$H$9</f>
        <v>1751.91</v>
      </c>
      <c r="M444" s="117">
        <f>VLOOKUP($A444+ROUND((COLUMN()-2)/24,5),АТС!$A$41:$F$784,6)+'Иные услуги '!$C$5+'РСТ РСО-А'!$L$7+'РСТ РСО-А'!$H$9</f>
        <v>1751.92</v>
      </c>
      <c r="N444" s="117">
        <f>VLOOKUP($A444+ROUND((COLUMN()-2)/24,5),АТС!$A$41:$F$784,6)+'Иные услуги '!$C$5+'РСТ РСО-А'!$L$7+'РСТ РСО-А'!$H$9</f>
        <v>1751.9</v>
      </c>
      <c r="O444" s="117">
        <f>VLOOKUP($A444+ROUND((COLUMN()-2)/24,5),АТС!$A$41:$F$784,6)+'Иные услуги '!$C$5+'РСТ РСО-А'!$L$7+'РСТ РСО-А'!$H$9</f>
        <v>1751.59</v>
      </c>
      <c r="P444" s="117">
        <f>VLOOKUP($A444+ROUND((COLUMN()-2)/24,5),АТС!$A$41:$F$784,6)+'Иные услуги '!$C$5+'РСТ РСО-А'!$L$7+'РСТ РСО-А'!$H$9</f>
        <v>1751.5800000000002</v>
      </c>
      <c r="Q444" s="117">
        <f>VLOOKUP($A444+ROUND((COLUMN()-2)/24,5),АТС!$A$41:$F$784,6)+'Иные услуги '!$C$5+'РСТ РСО-А'!$L$7+'РСТ РСО-А'!$H$9</f>
        <v>1751.5800000000002</v>
      </c>
      <c r="R444" s="117">
        <f>VLOOKUP($A444+ROUND((COLUMN()-2)/24,5),АТС!$A$41:$F$784,6)+'Иные услуги '!$C$5+'РСТ РСО-А'!$L$7+'РСТ РСО-А'!$H$9</f>
        <v>1751.6000000000001</v>
      </c>
      <c r="S444" s="117">
        <f>VLOOKUP($A444+ROUND((COLUMN()-2)/24,5),АТС!$A$41:$F$784,6)+'Иные услуги '!$C$5+'РСТ РСО-А'!$L$7+'РСТ РСО-А'!$H$9</f>
        <v>1751.5800000000002</v>
      </c>
      <c r="T444" s="117">
        <f>VLOOKUP($A444+ROUND((COLUMN()-2)/24,5),АТС!$A$41:$F$784,6)+'Иные услуги '!$C$5+'РСТ РСО-А'!$L$7+'РСТ РСО-А'!$H$9</f>
        <v>1751.8799999999999</v>
      </c>
      <c r="U444" s="117">
        <f>VLOOKUP($A444+ROUND((COLUMN()-2)/24,5),АТС!$A$41:$F$784,6)+'Иные услуги '!$C$5+'РСТ РСО-А'!$L$7+'РСТ РСО-А'!$H$9</f>
        <v>1751.93</v>
      </c>
      <c r="V444" s="117">
        <f>VLOOKUP($A444+ROUND((COLUMN()-2)/24,5),АТС!$A$41:$F$784,6)+'Иные услуги '!$C$5+'РСТ РСО-А'!$L$7+'РСТ РСО-А'!$H$9</f>
        <v>1751.77</v>
      </c>
      <c r="W444" s="117">
        <f>VLOOKUP($A444+ROUND((COLUMN()-2)/24,5),АТС!$A$41:$F$784,6)+'Иные услуги '!$C$5+'РСТ РСО-А'!$L$7+'РСТ РСО-А'!$H$9</f>
        <v>1751.75</v>
      </c>
      <c r="X444" s="117">
        <f>VLOOKUP($A444+ROUND((COLUMN()-2)/24,5),АТС!$A$41:$F$784,6)+'Иные услуги '!$C$5+'РСТ РСО-А'!$L$7+'РСТ РСО-А'!$H$9</f>
        <v>1751.6299999999999</v>
      </c>
      <c r="Y444" s="117">
        <f>VLOOKUP($A444+ROUND((COLUMN()-2)/24,5),АТС!$A$41:$F$784,6)+'Иные услуги '!$C$5+'РСТ РСО-А'!$L$7+'РСТ РСО-А'!$H$9</f>
        <v>1750.96</v>
      </c>
    </row>
    <row r="445" spans="1:25" x14ac:dyDescent="0.2">
      <c r="A445" s="66">
        <f t="shared" si="14"/>
        <v>43664</v>
      </c>
      <c r="B445" s="117">
        <f>VLOOKUP($A445+ROUND((COLUMN()-2)/24,5),АТС!$A$41:$F$784,6)+'Иные услуги '!$C$5+'РСТ РСО-А'!$L$7+'РСТ РСО-А'!$H$9</f>
        <v>1751.82</v>
      </c>
      <c r="C445" s="117">
        <f>VLOOKUP($A445+ROUND((COLUMN()-2)/24,5),АТС!$A$41:$F$784,6)+'Иные услуги '!$C$5+'РСТ РСО-А'!$L$7+'РСТ РСО-А'!$H$9</f>
        <v>1751.8100000000002</v>
      </c>
      <c r="D445" s="117">
        <f>VLOOKUP($A445+ROUND((COLUMN()-2)/24,5),АТС!$A$41:$F$784,6)+'Иные услуги '!$C$5+'РСТ РСО-А'!$L$7+'РСТ РСО-А'!$H$9</f>
        <v>1751.7900000000002</v>
      </c>
      <c r="E445" s="117">
        <f>VLOOKUP($A445+ROUND((COLUMN()-2)/24,5),АТС!$A$41:$F$784,6)+'Иные услуги '!$C$5+'РСТ РСО-А'!$L$7+'РСТ РСО-А'!$H$9</f>
        <v>1751.7900000000002</v>
      </c>
      <c r="F445" s="117">
        <f>VLOOKUP($A445+ROUND((COLUMN()-2)/24,5),АТС!$A$41:$F$784,6)+'Иные услуги '!$C$5+'РСТ РСО-А'!$L$7+'РСТ РСО-А'!$H$9</f>
        <v>1751.73</v>
      </c>
      <c r="G445" s="117">
        <f>VLOOKUP($A445+ROUND((COLUMN()-2)/24,5),АТС!$A$41:$F$784,6)+'Иные услуги '!$C$5+'РСТ РСО-А'!$L$7+'РСТ РСО-А'!$H$9</f>
        <v>1751.64</v>
      </c>
      <c r="H445" s="117">
        <f>VLOOKUP($A445+ROUND((COLUMN()-2)/24,5),АТС!$A$41:$F$784,6)+'Иные услуги '!$C$5+'РСТ РСО-А'!$L$7+'РСТ РСО-А'!$H$9</f>
        <v>1751.22</v>
      </c>
      <c r="I445" s="117">
        <f>VLOOKUP($A445+ROUND((COLUMN()-2)/24,5),АТС!$A$41:$F$784,6)+'Иные услуги '!$C$5+'РСТ РСО-А'!$L$7+'РСТ РСО-А'!$H$9</f>
        <v>1751.26</v>
      </c>
      <c r="J445" s="117">
        <f>VLOOKUP($A445+ROUND((COLUMN()-2)/24,5),АТС!$A$41:$F$784,6)+'Иные услуги '!$C$5+'РСТ РСО-А'!$L$7+'РСТ РСО-А'!$H$9</f>
        <v>1751.47</v>
      </c>
      <c r="K445" s="117">
        <f>VLOOKUP($A445+ROUND((COLUMN()-2)/24,5),АТС!$A$41:$F$784,6)+'Иные услуги '!$C$5+'РСТ РСО-А'!$L$7+'РСТ РСО-А'!$H$9</f>
        <v>1751.84</v>
      </c>
      <c r="L445" s="117">
        <f>VLOOKUP($A445+ROUND((COLUMN()-2)/24,5),АТС!$A$41:$F$784,6)+'Иные услуги '!$C$5+'РСТ РСО-А'!$L$7+'РСТ РСО-А'!$H$9</f>
        <v>1751.84</v>
      </c>
      <c r="M445" s="117">
        <f>VLOOKUP($A445+ROUND((COLUMN()-2)/24,5),АТС!$A$41:$F$784,6)+'Иные услуги '!$C$5+'РСТ РСО-А'!$L$7+'РСТ РСО-А'!$H$9</f>
        <v>1751.8700000000001</v>
      </c>
      <c r="N445" s="117">
        <f>VLOOKUP($A445+ROUND((COLUMN()-2)/24,5),АТС!$A$41:$F$784,6)+'Иные услуги '!$C$5+'РСТ РСО-А'!$L$7+'РСТ РСО-А'!$H$9</f>
        <v>1751.8799999999999</v>
      </c>
      <c r="O445" s="117">
        <f>VLOOKUP($A445+ROUND((COLUMN()-2)/24,5),АТС!$A$41:$F$784,6)+'Иные услуги '!$C$5+'РСТ РСО-А'!$L$7+'РСТ РСО-А'!$H$9</f>
        <v>1751.52</v>
      </c>
      <c r="P445" s="117">
        <f>VLOOKUP($A445+ROUND((COLUMN()-2)/24,5),АТС!$A$41:$F$784,6)+'Иные услуги '!$C$5+'РСТ РСО-А'!$L$7+'РСТ РСО-А'!$H$9</f>
        <v>1751.51</v>
      </c>
      <c r="Q445" s="117">
        <f>VLOOKUP($A445+ROUND((COLUMN()-2)/24,5),АТС!$A$41:$F$784,6)+'Иные услуги '!$C$5+'РСТ РСО-А'!$L$7+'РСТ РСО-А'!$H$9</f>
        <v>1751.51</v>
      </c>
      <c r="R445" s="117">
        <f>VLOOKUP($A445+ROUND((COLUMN()-2)/24,5),АТС!$A$41:$F$784,6)+'Иные услуги '!$C$5+'РСТ РСО-А'!$L$7+'РСТ РСО-А'!$H$9</f>
        <v>1751.48</v>
      </c>
      <c r="S445" s="117">
        <f>VLOOKUP($A445+ROUND((COLUMN()-2)/24,5),АТС!$A$41:$F$784,6)+'Иные услуги '!$C$5+'РСТ РСО-А'!$L$7+'РСТ РСО-А'!$H$9</f>
        <v>1751.48</v>
      </c>
      <c r="T445" s="117">
        <f>VLOOKUP($A445+ROUND((COLUMN()-2)/24,5),АТС!$A$41:$F$784,6)+'Иные услуги '!$C$5+'РСТ РСО-А'!$L$7+'РСТ РСО-А'!$H$9</f>
        <v>1751.77</v>
      </c>
      <c r="U445" s="117">
        <f>VLOOKUP($A445+ROUND((COLUMN()-2)/24,5),АТС!$A$41:$F$784,6)+'Иные услуги '!$C$5+'РСТ РСО-А'!$L$7+'РСТ РСО-А'!$H$9</f>
        <v>1751.8799999999999</v>
      </c>
      <c r="V445" s="117">
        <f>VLOOKUP($A445+ROUND((COLUMN()-2)/24,5),АТС!$A$41:$F$784,6)+'Иные услуги '!$C$5+'РСТ РСО-А'!$L$7+'РСТ РСО-А'!$H$9</f>
        <v>1751.71</v>
      </c>
      <c r="W445" s="117">
        <f>VLOOKUP($A445+ROUND((COLUMN()-2)/24,5),АТС!$A$41:$F$784,6)+'Иные услуги '!$C$5+'РСТ РСО-А'!$L$7+'РСТ РСО-А'!$H$9</f>
        <v>1751.67</v>
      </c>
      <c r="X445" s="117">
        <f>VLOOKUP($A445+ROUND((COLUMN()-2)/24,5),АТС!$A$41:$F$784,6)+'Иные услуги '!$C$5+'РСТ РСО-А'!$L$7+'РСТ РСО-А'!$H$9</f>
        <v>1751.5400000000002</v>
      </c>
      <c r="Y445" s="117">
        <f>VLOOKUP($A445+ROUND((COLUMN()-2)/24,5),АТС!$A$41:$F$784,6)+'Иные услуги '!$C$5+'РСТ РСО-А'!$L$7+'РСТ РСО-А'!$H$9</f>
        <v>1750.76</v>
      </c>
    </row>
    <row r="446" spans="1:25" x14ac:dyDescent="0.2">
      <c r="A446" s="66">
        <f t="shared" si="14"/>
        <v>43665</v>
      </c>
      <c r="B446" s="117">
        <f>VLOOKUP($A446+ROUND((COLUMN()-2)/24,5),АТС!$A$41:$F$784,6)+'Иные услуги '!$C$5+'РСТ РСО-А'!$L$7+'РСТ РСО-А'!$H$9</f>
        <v>1751.53</v>
      </c>
      <c r="C446" s="117">
        <f>VLOOKUP($A446+ROUND((COLUMN()-2)/24,5),АТС!$A$41:$F$784,6)+'Иные услуги '!$C$5+'РСТ РСО-А'!$L$7+'РСТ РСО-А'!$H$9</f>
        <v>1751.5800000000002</v>
      </c>
      <c r="D446" s="117">
        <f>VLOOKUP($A446+ROUND((COLUMN()-2)/24,5),АТС!$A$41:$F$784,6)+'Иные услуги '!$C$5+'РСТ РСО-А'!$L$7+'РСТ РСО-А'!$H$9</f>
        <v>1751.57</v>
      </c>
      <c r="E446" s="117">
        <f>VLOOKUP($A446+ROUND((COLUMN()-2)/24,5),АТС!$A$41:$F$784,6)+'Иные услуги '!$C$5+'РСТ РСО-А'!$L$7+'РСТ РСО-А'!$H$9</f>
        <v>1751.5600000000002</v>
      </c>
      <c r="F446" s="117">
        <f>VLOOKUP($A446+ROUND((COLUMN()-2)/24,5),АТС!$A$41:$F$784,6)+'Иные услуги '!$C$5+'РСТ РСО-А'!$L$7+'РСТ РСО-А'!$H$9</f>
        <v>1751.52</v>
      </c>
      <c r="G446" s="117">
        <f>VLOOKUP($A446+ROUND((COLUMN()-2)/24,5),АТС!$A$41:$F$784,6)+'Иные услуги '!$C$5+'РСТ РСО-А'!$L$7+'РСТ РСО-А'!$H$9</f>
        <v>1751.6299999999999</v>
      </c>
      <c r="H446" s="117">
        <f>VLOOKUP($A446+ROUND((COLUMN()-2)/24,5),АТС!$A$41:$F$784,6)+'Иные услуги '!$C$5+'РСТ РСО-А'!$L$7+'РСТ РСО-А'!$H$9</f>
        <v>1751.22</v>
      </c>
      <c r="I446" s="117">
        <f>VLOOKUP($A446+ROUND((COLUMN()-2)/24,5),АТС!$A$41:$F$784,6)+'Иные услуги '!$C$5+'РСТ РСО-А'!$L$7+'РСТ РСО-А'!$H$9</f>
        <v>1751.05</v>
      </c>
      <c r="J446" s="117">
        <f>VLOOKUP($A446+ROUND((COLUMN()-2)/24,5),АТС!$A$41:$F$784,6)+'Иные услуги '!$C$5+'РСТ РСО-А'!$L$7+'РСТ РСО-А'!$H$9</f>
        <v>1751.2900000000002</v>
      </c>
      <c r="K446" s="117">
        <f>VLOOKUP($A446+ROUND((COLUMN()-2)/24,5),АТС!$A$41:$F$784,6)+'Иные услуги '!$C$5+'РСТ РСО-А'!$L$7+'РСТ РСО-А'!$H$9</f>
        <v>1751.72</v>
      </c>
      <c r="L446" s="117">
        <f>VLOOKUP($A446+ROUND((COLUMN()-2)/24,5),АТС!$A$41:$F$784,6)+'Иные услуги '!$C$5+'РСТ РСО-А'!$L$7+'РСТ РСО-А'!$H$9</f>
        <v>1751.76</v>
      </c>
      <c r="M446" s="117">
        <f>VLOOKUP($A446+ROUND((COLUMN()-2)/24,5),АТС!$A$41:$F$784,6)+'Иные услуги '!$C$5+'РСТ РСО-А'!$L$7+'РСТ РСО-А'!$H$9</f>
        <v>1751.76</v>
      </c>
      <c r="N446" s="117">
        <f>VLOOKUP($A446+ROUND((COLUMN()-2)/24,5),АТС!$A$41:$F$784,6)+'Иные услуги '!$C$5+'РСТ РСО-А'!$L$7+'РСТ РСО-А'!$H$9</f>
        <v>1751.74</v>
      </c>
      <c r="O446" s="117">
        <f>VLOOKUP($A446+ROUND((COLUMN()-2)/24,5),АТС!$A$41:$F$784,6)+'Иные услуги '!$C$5+'РСТ РСО-А'!$L$7+'РСТ РСО-А'!$H$9</f>
        <v>1751.34</v>
      </c>
      <c r="P446" s="117">
        <f>VLOOKUP($A446+ROUND((COLUMN()-2)/24,5),АТС!$A$41:$F$784,6)+'Иные услуги '!$C$5+'РСТ РСО-А'!$L$7+'РСТ РСО-А'!$H$9</f>
        <v>1751.3</v>
      </c>
      <c r="Q446" s="117">
        <f>VLOOKUP($A446+ROUND((COLUMN()-2)/24,5),АТС!$A$41:$F$784,6)+'Иные услуги '!$C$5+'РСТ РСО-А'!$L$7+'РСТ РСО-А'!$H$9</f>
        <v>1751.19</v>
      </c>
      <c r="R446" s="117">
        <f>VLOOKUP($A446+ROUND((COLUMN()-2)/24,5),АТС!$A$41:$F$784,6)+'Иные услуги '!$C$5+'РСТ РСО-А'!$L$7+'РСТ РСО-А'!$H$9</f>
        <v>1751.2900000000002</v>
      </c>
      <c r="S446" s="117">
        <f>VLOOKUP($A446+ROUND((COLUMN()-2)/24,5),АТС!$A$41:$F$784,6)+'Иные услуги '!$C$5+'РСТ РСО-А'!$L$7+'РСТ РСО-А'!$H$9</f>
        <v>1751.5400000000002</v>
      </c>
      <c r="T446" s="117">
        <f>VLOOKUP($A446+ROUND((COLUMN()-2)/24,5),АТС!$A$41:$F$784,6)+'Иные услуги '!$C$5+'РСТ РСО-А'!$L$7+'РСТ РСО-А'!$H$9</f>
        <v>1751.67</v>
      </c>
      <c r="U446" s="117">
        <f>VLOOKUP($A446+ROUND((COLUMN()-2)/24,5),АТС!$A$41:$F$784,6)+'Иные услуги '!$C$5+'РСТ РСО-А'!$L$7+'РСТ РСО-А'!$H$9</f>
        <v>1751.78</v>
      </c>
      <c r="V446" s="117">
        <f>VLOOKUP($A446+ROUND((COLUMN()-2)/24,5),АТС!$A$41:$F$784,6)+'Иные услуги '!$C$5+'РСТ РСО-А'!$L$7+'РСТ РСО-А'!$H$9</f>
        <v>1751.6200000000001</v>
      </c>
      <c r="W446" s="117">
        <f>VLOOKUP($A446+ROUND((COLUMN()-2)/24,5),АТС!$A$41:$F$784,6)+'Иные услуги '!$C$5+'РСТ РСО-А'!$L$7+'РСТ РСО-А'!$H$9</f>
        <v>1751.5</v>
      </c>
      <c r="X446" s="117">
        <f>VLOOKUP($A446+ROUND((COLUMN()-2)/24,5),АТС!$A$41:$F$784,6)+'Иные услуги '!$C$5+'РСТ РСО-А'!$L$7+'РСТ РСО-А'!$H$9</f>
        <v>1751.21</v>
      </c>
      <c r="Y446" s="117">
        <f>VLOOKUP($A446+ROUND((COLUMN()-2)/24,5),АТС!$A$41:$F$784,6)+'Иные услуги '!$C$5+'РСТ РСО-А'!$L$7+'РСТ РСО-А'!$H$9</f>
        <v>1750.71</v>
      </c>
    </row>
    <row r="447" spans="1:25" x14ac:dyDescent="0.2">
      <c r="A447" s="66">
        <f t="shared" si="14"/>
        <v>43666</v>
      </c>
      <c r="B447" s="117">
        <f>VLOOKUP($A447+ROUND((COLUMN()-2)/24,5),АТС!$A$41:$F$784,6)+'Иные услуги '!$C$5+'РСТ РСО-А'!$L$7+'РСТ РСО-А'!$H$9</f>
        <v>1751.48</v>
      </c>
      <c r="C447" s="117">
        <f>VLOOKUP($A447+ROUND((COLUMN()-2)/24,5),АТС!$A$41:$F$784,6)+'Иные услуги '!$C$5+'РСТ РСО-А'!$L$7+'РСТ РСО-А'!$H$9</f>
        <v>1751.3700000000001</v>
      </c>
      <c r="D447" s="117">
        <f>VLOOKUP($A447+ROUND((COLUMN()-2)/24,5),АТС!$A$41:$F$784,6)+'Иные услуги '!$C$5+'РСТ РСО-А'!$L$7+'РСТ РСО-А'!$H$9</f>
        <v>1751.36</v>
      </c>
      <c r="E447" s="117">
        <f>VLOOKUP($A447+ROUND((COLUMN()-2)/24,5),АТС!$A$41:$F$784,6)+'Иные услуги '!$C$5+'РСТ РСО-А'!$L$7+'РСТ РСО-А'!$H$9</f>
        <v>1751.32</v>
      </c>
      <c r="F447" s="117">
        <f>VLOOKUP($A447+ROUND((COLUMN()-2)/24,5),АТС!$A$41:$F$784,6)+'Иные услуги '!$C$5+'РСТ РСО-А'!$L$7+'РСТ РСО-А'!$H$9</f>
        <v>1751.43</v>
      </c>
      <c r="G447" s="117">
        <f>VLOOKUP($A447+ROUND((COLUMN()-2)/24,5),АТС!$A$41:$F$784,6)+'Иные услуги '!$C$5+'РСТ РСО-А'!$L$7+'РСТ РСО-А'!$H$9</f>
        <v>1751.3799999999999</v>
      </c>
      <c r="H447" s="117">
        <f>VLOOKUP($A447+ROUND((COLUMN()-2)/24,5),АТС!$A$41:$F$784,6)+'Иные услуги '!$C$5+'РСТ РСО-А'!$L$7+'РСТ РСО-А'!$H$9</f>
        <v>1750.68</v>
      </c>
      <c r="I447" s="117">
        <f>VLOOKUP($A447+ROUND((COLUMN()-2)/24,5),АТС!$A$41:$F$784,6)+'Иные услуги '!$C$5+'РСТ РСО-А'!$L$7+'РСТ РСО-А'!$H$9</f>
        <v>1750.86</v>
      </c>
      <c r="J447" s="117">
        <f>VLOOKUP($A447+ROUND((COLUMN()-2)/24,5),АТС!$A$41:$F$784,6)+'Иные услуги '!$C$5+'РСТ РСО-А'!$L$7+'РСТ РСО-А'!$H$9</f>
        <v>1751.3100000000002</v>
      </c>
      <c r="K447" s="117">
        <f>VLOOKUP($A447+ROUND((COLUMN()-2)/24,5),АТС!$A$41:$F$784,6)+'Иные услуги '!$C$5+'РСТ РСО-А'!$L$7+'РСТ РСО-А'!$H$9</f>
        <v>1751.6000000000001</v>
      </c>
      <c r="L447" s="117">
        <f>VLOOKUP($A447+ROUND((COLUMN()-2)/24,5),АТС!$A$41:$F$784,6)+'Иные услуги '!$C$5+'РСТ РСО-А'!$L$7+'РСТ РСО-А'!$H$9</f>
        <v>1751.6299999999999</v>
      </c>
      <c r="M447" s="117">
        <f>VLOOKUP($A447+ROUND((COLUMN()-2)/24,5),АТС!$A$41:$F$784,6)+'Иные услуги '!$C$5+'РСТ РСО-А'!$L$7+'РСТ РСО-А'!$H$9</f>
        <v>1751.64</v>
      </c>
      <c r="N447" s="117">
        <f>VLOOKUP($A447+ROUND((COLUMN()-2)/24,5),АТС!$A$41:$F$784,6)+'Иные услуги '!$C$5+'РСТ РСО-А'!$L$7+'РСТ РСО-А'!$H$9</f>
        <v>1751.59</v>
      </c>
      <c r="O447" s="117">
        <f>VLOOKUP($A447+ROUND((COLUMN()-2)/24,5),АТС!$A$41:$F$784,6)+'Иные услуги '!$C$5+'РСТ РСО-А'!$L$7+'РСТ РСО-А'!$H$9</f>
        <v>1751.45</v>
      </c>
      <c r="P447" s="117">
        <f>VLOOKUP($A447+ROUND((COLUMN()-2)/24,5),АТС!$A$41:$F$784,6)+'Иные услуги '!$C$5+'РСТ РСО-А'!$L$7+'РСТ РСО-А'!$H$9</f>
        <v>1751.47</v>
      </c>
      <c r="Q447" s="117">
        <f>VLOOKUP($A447+ROUND((COLUMN()-2)/24,5),АТС!$A$41:$F$784,6)+'Иные услуги '!$C$5+'РСТ РСО-А'!$L$7+'РСТ РСО-А'!$H$9</f>
        <v>1751.45</v>
      </c>
      <c r="R447" s="117">
        <f>VLOOKUP($A447+ROUND((COLUMN()-2)/24,5),АТС!$A$41:$F$784,6)+'Иные услуги '!$C$5+'РСТ РСО-А'!$L$7+'РСТ РСО-А'!$H$9</f>
        <v>1751.47</v>
      </c>
      <c r="S447" s="117">
        <f>VLOOKUP($A447+ROUND((COLUMN()-2)/24,5),АТС!$A$41:$F$784,6)+'Иные услуги '!$C$5+'РСТ РСО-А'!$L$7+'РСТ РСО-А'!$H$9</f>
        <v>1751.42</v>
      </c>
      <c r="T447" s="117">
        <f>VLOOKUP($A447+ROUND((COLUMN()-2)/24,5),АТС!$A$41:$F$784,6)+'Иные услуги '!$C$5+'РСТ РСО-А'!$L$7+'РСТ РСО-А'!$H$9</f>
        <v>1751.53</v>
      </c>
      <c r="U447" s="117">
        <f>VLOOKUP($A447+ROUND((COLUMN()-2)/24,5),АТС!$A$41:$F$784,6)+'Иные услуги '!$C$5+'РСТ РСО-А'!$L$7+'РСТ РСО-А'!$H$9</f>
        <v>1751.69</v>
      </c>
      <c r="V447" s="117">
        <f>VLOOKUP($A447+ROUND((COLUMN()-2)/24,5),АТС!$A$41:$F$784,6)+'Иные услуги '!$C$5+'РСТ РСО-А'!$L$7+'РСТ РСО-А'!$H$9</f>
        <v>1751.51</v>
      </c>
      <c r="W447" s="117">
        <f>VLOOKUP($A447+ROUND((COLUMN()-2)/24,5),АТС!$A$41:$F$784,6)+'Иные услуги '!$C$5+'РСТ РСО-А'!$L$7+'РСТ РСО-А'!$H$9</f>
        <v>1751.3700000000001</v>
      </c>
      <c r="X447" s="117">
        <f>VLOOKUP($A447+ROUND((COLUMN()-2)/24,5),АТС!$A$41:$F$784,6)+'Иные услуги '!$C$5+'РСТ РСО-А'!$L$7+'РСТ РСО-А'!$H$9</f>
        <v>1751.11</v>
      </c>
      <c r="Y447" s="117">
        <f>VLOOKUP($A447+ROUND((COLUMN()-2)/24,5),АТС!$A$41:$F$784,6)+'Иные услуги '!$C$5+'РСТ РСО-А'!$L$7+'РСТ РСО-А'!$H$9</f>
        <v>1750.42</v>
      </c>
    </row>
    <row r="448" spans="1:25" x14ac:dyDescent="0.2">
      <c r="A448" s="66">
        <f t="shared" si="14"/>
        <v>43667</v>
      </c>
      <c r="B448" s="117">
        <f>VLOOKUP($A448+ROUND((COLUMN()-2)/24,5),АТС!$A$41:$F$784,6)+'Иные услуги '!$C$5+'РСТ РСО-А'!$L$7+'РСТ РСО-А'!$H$9</f>
        <v>1751.44</v>
      </c>
      <c r="C448" s="117">
        <f>VLOOKUP($A448+ROUND((COLUMN()-2)/24,5),АТС!$A$41:$F$784,6)+'Иные услуги '!$C$5+'РСТ РСО-А'!$L$7+'РСТ РСО-А'!$H$9</f>
        <v>1751.39</v>
      </c>
      <c r="D448" s="117">
        <f>VLOOKUP($A448+ROUND((COLUMN()-2)/24,5),АТС!$A$41:$F$784,6)+'Иные услуги '!$C$5+'РСТ РСО-А'!$L$7+'РСТ РСО-А'!$H$9</f>
        <v>1751.39</v>
      </c>
      <c r="E448" s="117">
        <f>VLOOKUP($A448+ROUND((COLUMN()-2)/24,5),АТС!$A$41:$F$784,6)+'Иные услуги '!$C$5+'РСТ РСО-А'!$L$7+'РСТ РСО-А'!$H$9</f>
        <v>1751.3700000000001</v>
      </c>
      <c r="F448" s="117">
        <f>VLOOKUP($A448+ROUND((COLUMN()-2)/24,5),АТС!$A$41:$F$784,6)+'Иные услуги '!$C$5+'РСТ РСО-А'!$L$7+'РСТ РСО-А'!$H$9</f>
        <v>1751.39</v>
      </c>
      <c r="G448" s="117">
        <f>VLOOKUP($A448+ROUND((COLUMN()-2)/24,5),АТС!$A$41:$F$784,6)+'Иные услуги '!$C$5+'РСТ РСО-А'!$L$7+'РСТ РСО-А'!$H$9</f>
        <v>1751.3100000000002</v>
      </c>
      <c r="H448" s="117">
        <f>VLOOKUP($A448+ROUND((COLUMN()-2)/24,5),АТС!$A$41:$F$784,6)+'Иные услуги '!$C$5+'РСТ РСО-А'!$L$7+'РСТ РСО-А'!$H$9</f>
        <v>1750.91</v>
      </c>
      <c r="I448" s="117">
        <f>VLOOKUP($A448+ROUND((COLUMN()-2)/24,5),АТС!$A$41:$F$784,6)+'Иные услуги '!$C$5+'РСТ РСО-А'!$L$7+'РСТ РСО-А'!$H$9</f>
        <v>1751.16</v>
      </c>
      <c r="J448" s="117">
        <f>VLOOKUP($A448+ROUND((COLUMN()-2)/24,5),АТС!$A$41:$F$784,6)+'Иные услуги '!$C$5+'РСТ РСО-А'!$L$7+'РСТ РСО-А'!$H$9</f>
        <v>1751.28</v>
      </c>
      <c r="K448" s="117">
        <f>VLOOKUP($A448+ROUND((COLUMN()-2)/24,5),АТС!$A$41:$F$784,6)+'Иные услуги '!$C$5+'РСТ РСО-А'!$L$7+'РСТ РСО-А'!$H$9</f>
        <v>1751.5</v>
      </c>
      <c r="L448" s="117">
        <f>VLOOKUP($A448+ROUND((COLUMN()-2)/24,5),АТС!$A$41:$F$784,6)+'Иные услуги '!$C$5+'РСТ РСО-А'!$L$7+'РСТ РСО-А'!$H$9</f>
        <v>1751.6299999999999</v>
      </c>
      <c r="M448" s="117">
        <f>VLOOKUP($A448+ROUND((COLUMN()-2)/24,5),АТС!$A$41:$F$784,6)+'Иные услуги '!$C$5+'РСТ РСО-А'!$L$7+'РСТ РСО-А'!$H$9</f>
        <v>1751.68</v>
      </c>
      <c r="N448" s="117">
        <f>VLOOKUP($A448+ROUND((COLUMN()-2)/24,5),АТС!$A$41:$F$784,6)+'Иные услуги '!$C$5+'РСТ РСО-А'!$L$7+'РСТ РСО-А'!$H$9</f>
        <v>1751.67</v>
      </c>
      <c r="O448" s="117">
        <f>VLOOKUP($A448+ROUND((COLUMN()-2)/24,5),АТС!$A$41:$F$784,6)+'Иные услуги '!$C$5+'РСТ РСО-А'!$L$7+'РСТ РСО-А'!$H$9</f>
        <v>1751.5400000000002</v>
      </c>
      <c r="P448" s="117">
        <f>VLOOKUP($A448+ROUND((COLUMN()-2)/24,5),АТС!$A$41:$F$784,6)+'Иные услуги '!$C$5+'РСТ РСО-А'!$L$7+'РСТ РСО-А'!$H$9</f>
        <v>1751.53</v>
      </c>
      <c r="Q448" s="117">
        <f>VLOOKUP($A448+ROUND((COLUMN()-2)/24,5),АТС!$A$41:$F$784,6)+'Иные услуги '!$C$5+'РСТ РСО-А'!$L$7+'РСТ РСО-А'!$H$9</f>
        <v>1751.5400000000002</v>
      </c>
      <c r="R448" s="117">
        <f>VLOOKUP($A448+ROUND((COLUMN()-2)/24,5),АТС!$A$41:$F$784,6)+'Иные услуги '!$C$5+'РСТ РСО-А'!$L$7+'РСТ РСО-А'!$H$9</f>
        <v>1751.51</v>
      </c>
      <c r="S448" s="117">
        <f>VLOOKUP($A448+ROUND((COLUMN()-2)/24,5),АТС!$A$41:$F$784,6)+'Иные услуги '!$C$5+'РСТ РСО-А'!$L$7+'РСТ РСО-А'!$H$9</f>
        <v>1751.5</v>
      </c>
      <c r="T448" s="117">
        <f>VLOOKUP($A448+ROUND((COLUMN()-2)/24,5),АТС!$A$41:$F$784,6)+'Иные услуги '!$C$5+'РСТ РСО-А'!$L$7+'РСТ РСО-А'!$H$9</f>
        <v>1751.61</v>
      </c>
      <c r="U448" s="117">
        <f>VLOOKUP($A448+ROUND((COLUMN()-2)/24,5),АТС!$A$41:$F$784,6)+'Иные услуги '!$C$5+'РСТ РСО-А'!$L$7+'РСТ РСО-А'!$H$9</f>
        <v>1751.69</v>
      </c>
      <c r="V448" s="117">
        <f>VLOOKUP($A448+ROUND((COLUMN()-2)/24,5),АТС!$A$41:$F$784,6)+'Иные услуги '!$C$5+'РСТ РСО-А'!$L$7+'РСТ РСО-А'!$H$9</f>
        <v>1751.55</v>
      </c>
      <c r="W448" s="117">
        <f>VLOOKUP($A448+ROUND((COLUMN()-2)/24,5),АТС!$A$41:$F$784,6)+'Иные услуги '!$C$5+'РСТ РСО-А'!$L$7+'РСТ РСО-А'!$H$9</f>
        <v>1751.46</v>
      </c>
      <c r="X448" s="117">
        <f>VLOOKUP($A448+ROUND((COLUMN()-2)/24,5),АТС!$A$41:$F$784,6)+'Иные услуги '!$C$5+'РСТ РСО-А'!$L$7+'РСТ РСО-А'!$H$9</f>
        <v>1751.16</v>
      </c>
      <c r="Y448" s="117">
        <f>VLOOKUP($A448+ROUND((COLUMN()-2)/24,5),АТС!$A$41:$F$784,6)+'Иные услуги '!$C$5+'РСТ РСО-А'!$L$7+'РСТ РСО-А'!$H$9</f>
        <v>1750.14</v>
      </c>
    </row>
    <row r="449" spans="1:25" x14ac:dyDescent="0.2">
      <c r="A449" s="66">
        <f t="shared" si="14"/>
        <v>43668</v>
      </c>
      <c r="B449" s="117">
        <f>VLOOKUP($A449+ROUND((COLUMN()-2)/24,5),АТС!$A$41:$F$784,6)+'Иные услуги '!$C$5+'РСТ РСО-А'!$L$7+'РСТ РСО-А'!$H$9</f>
        <v>1751.52</v>
      </c>
      <c r="C449" s="117">
        <f>VLOOKUP($A449+ROUND((COLUMN()-2)/24,5),АТС!$A$41:$F$784,6)+'Иные услуги '!$C$5+'РСТ РСО-А'!$L$7+'РСТ РСО-А'!$H$9</f>
        <v>1751.39</v>
      </c>
      <c r="D449" s="117">
        <f>VLOOKUP($A449+ROUND((COLUMN()-2)/24,5),АТС!$A$41:$F$784,6)+'Иные услуги '!$C$5+'РСТ РСО-А'!$L$7+'РСТ РСО-А'!$H$9</f>
        <v>1751.34</v>
      </c>
      <c r="E449" s="117">
        <f>VLOOKUP($A449+ROUND((COLUMN()-2)/24,5),АТС!$A$41:$F$784,6)+'Иные услуги '!$C$5+'РСТ РСО-А'!$L$7+'РСТ РСО-А'!$H$9</f>
        <v>1751.3300000000002</v>
      </c>
      <c r="F449" s="117">
        <f>VLOOKUP($A449+ROUND((COLUMN()-2)/24,5),АТС!$A$41:$F$784,6)+'Иные услуги '!$C$5+'РСТ РСО-А'!$L$7+'РСТ РСО-А'!$H$9</f>
        <v>1751.39</v>
      </c>
      <c r="G449" s="117">
        <f>VLOOKUP($A449+ROUND((COLUMN()-2)/24,5),АТС!$A$41:$F$784,6)+'Иные услуги '!$C$5+'РСТ РСО-А'!$L$7+'РСТ РСО-А'!$H$9</f>
        <v>1751.39</v>
      </c>
      <c r="H449" s="117">
        <f>VLOOKUP($A449+ROUND((COLUMN()-2)/24,5),АТС!$A$41:$F$784,6)+'Иные услуги '!$C$5+'РСТ РСО-А'!$L$7+'РСТ РСО-А'!$H$9</f>
        <v>1751.21</v>
      </c>
      <c r="I449" s="117">
        <f>VLOOKUP($A449+ROUND((COLUMN()-2)/24,5),АТС!$A$41:$F$784,6)+'Иные услуги '!$C$5+'РСТ РСО-А'!$L$7+'РСТ РСО-А'!$H$9</f>
        <v>1751.26</v>
      </c>
      <c r="J449" s="117">
        <f>VLOOKUP($A449+ROUND((COLUMN()-2)/24,5),АТС!$A$41:$F$784,6)+'Иные услуги '!$C$5+'РСТ РСО-А'!$L$7+'РСТ РСО-А'!$H$9</f>
        <v>1751.5</v>
      </c>
      <c r="K449" s="117">
        <f>VLOOKUP($A449+ROUND((COLUMN()-2)/24,5),АТС!$A$41:$F$784,6)+'Иные услуги '!$C$5+'РСТ РСО-А'!$L$7+'РСТ РСО-А'!$H$9</f>
        <v>1751.7900000000002</v>
      </c>
      <c r="L449" s="117">
        <f>VLOOKUP($A449+ROUND((COLUMN()-2)/24,5),АТС!$A$41:$F$784,6)+'Иные услуги '!$C$5+'РСТ РСО-А'!$L$7+'РСТ РСО-А'!$H$9</f>
        <v>1751.86</v>
      </c>
      <c r="M449" s="117">
        <f>VLOOKUP($A449+ROUND((COLUMN()-2)/24,5),АТС!$A$41:$F$784,6)+'Иные услуги '!$C$5+'РСТ РСО-А'!$L$7+'РСТ РСО-А'!$H$9</f>
        <v>1751.8700000000001</v>
      </c>
      <c r="N449" s="117">
        <f>VLOOKUP($A449+ROUND((COLUMN()-2)/24,5),АТС!$A$41:$F$784,6)+'Иные услуги '!$C$5+'РСТ РСО-А'!$L$7+'РСТ РСО-А'!$H$9</f>
        <v>1751.8500000000001</v>
      </c>
      <c r="O449" s="117">
        <f>VLOOKUP($A449+ROUND((COLUMN()-2)/24,5),АТС!$A$41:$F$784,6)+'Иные услуги '!$C$5+'РСТ РСО-А'!$L$7+'РСТ РСО-А'!$H$9</f>
        <v>1751.6000000000001</v>
      </c>
      <c r="P449" s="117">
        <f>VLOOKUP($A449+ROUND((COLUMN()-2)/24,5),АТС!$A$41:$F$784,6)+'Иные услуги '!$C$5+'РСТ РСО-А'!$L$7+'РСТ РСО-А'!$H$9</f>
        <v>1751.59</v>
      </c>
      <c r="Q449" s="117">
        <f>VLOOKUP($A449+ROUND((COLUMN()-2)/24,5),АТС!$A$41:$F$784,6)+'Иные услуги '!$C$5+'РСТ РСО-А'!$L$7+'РСТ РСО-А'!$H$9</f>
        <v>1751.59</v>
      </c>
      <c r="R449" s="117">
        <f>VLOOKUP($A449+ROUND((COLUMN()-2)/24,5),АТС!$A$41:$F$784,6)+'Иные услуги '!$C$5+'РСТ РСО-А'!$L$7+'РСТ РСО-А'!$H$9</f>
        <v>1751.57</v>
      </c>
      <c r="S449" s="117">
        <f>VLOOKUP($A449+ROUND((COLUMN()-2)/24,5),АТС!$A$41:$F$784,6)+'Иные услуги '!$C$5+'РСТ РСО-А'!$L$7+'РСТ РСО-А'!$H$9</f>
        <v>1751.72</v>
      </c>
      <c r="T449" s="117">
        <f>VLOOKUP($A449+ROUND((COLUMN()-2)/24,5),АТС!$A$41:$F$784,6)+'Иные услуги '!$C$5+'РСТ РСО-А'!$L$7+'РСТ РСО-А'!$H$9</f>
        <v>1751.7900000000002</v>
      </c>
      <c r="U449" s="117">
        <f>VLOOKUP($A449+ROUND((COLUMN()-2)/24,5),АТС!$A$41:$F$784,6)+'Иные услуги '!$C$5+'РСТ РСО-А'!$L$7+'РСТ РСО-А'!$H$9</f>
        <v>1751.92</v>
      </c>
      <c r="V449" s="117">
        <f>VLOOKUP($A449+ROUND((COLUMN()-2)/24,5),АТС!$A$41:$F$784,6)+'Иные услуги '!$C$5+'РСТ РСО-А'!$L$7+'РСТ РСО-А'!$H$9</f>
        <v>1751.64</v>
      </c>
      <c r="W449" s="117">
        <f>VLOOKUP($A449+ROUND((COLUMN()-2)/24,5),АТС!$A$41:$F$784,6)+'Иные услуги '!$C$5+'РСТ РСО-А'!$L$7+'РСТ РСО-А'!$H$9</f>
        <v>1751.6000000000001</v>
      </c>
      <c r="X449" s="117">
        <f>VLOOKUP($A449+ROUND((COLUMN()-2)/24,5),АТС!$A$41:$F$784,6)+'Иные услуги '!$C$5+'РСТ РСО-А'!$L$7+'РСТ РСО-А'!$H$9</f>
        <v>1751.23</v>
      </c>
      <c r="Y449" s="117">
        <f>VLOOKUP($A449+ROUND((COLUMN()-2)/24,5),АТС!$A$41:$F$784,6)+'Иные услуги '!$C$5+'РСТ РСО-А'!$L$7+'РСТ РСО-А'!$H$9</f>
        <v>1750.6200000000001</v>
      </c>
    </row>
    <row r="450" spans="1:25" x14ac:dyDescent="0.2">
      <c r="A450" s="66">
        <f t="shared" si="14"/>
        <v>43669</v>
      </c>
      <c r="B450" s="117">
        <f>VLOOKUP($A450+ROUND((COLUMN()-2)/24,5),АТС!$A$41:$F$784,6)+'Иные услуги '!$C$5+'РСТ РСО-А'!$L$7+'РСТ РСО-А'!$H$9</f>
        <v>1751.48</v>
      </c>
      <c r="C450" s="117">
        <f>VLOOKUP($A450+ROUND((COLUMN()-2)/24,5),АТС!$A$41:$F$784,6)+'Иные услуги '!$C$5+'РСТ РСО-А'!$L$7+'РСТ РСО-А'!$H$9</f>
        <v>1751.3799999999999</v>
      </c>
      <c r="D450" s="117">
        <f>VLOOKUP($A450+ROUND((COLUMN()-2)/24,5),АТС!$A$41:$F$784,6)+'Иные услуги '!$C$5+'РСТ РСО-А'!$L$7+'РСТ РСО-А'!$H$9</f>
        <v>1751.44</v>
      </c>
      <c r="E450" s="117">
        <f>VLOOKUP($A450+ROUND((COLUMN()-2)/24,5),АТС!$A$41:$F$784,6)+'Иные услуги '!$C$5+'РСТ РСО-А'!$L$7+'РСТ РСО-А'!$H$9</f>
        <v>1751.44</v>
      </c>
      <c r="F450" s="117">
        <f>VLOOKUP($A450+ROUND((COLUMN()-2)/24,5),АТС!$A$41:$F$784,6)+'Иные услуги '!$C$5+'РСТ РСО-А'!$L$7+'РСТ РСО-А'!$H$9</f>
        <v>1751.32</v>
      </c>
      <c r="G450" s="117">
        <f>VLOOKUP($A450+ROUND((COLUMN()-2)/24,5),АТС!$A$41:$F$784,6)+'Иные услуги '!$C$5+'РСТ РСО-А'!$L$7+'РСТ РСО-А'!$H$9</f>
        <v>1751.26</v>
      </c>
      <c r="H450" s="117">
        <f>VLOOKUP($A450+ROUND((COLUMN()-2)/24,5),АТС!$A$41:$F$784,6)+'Иные услуги '!$C$5+'РСТ РСО-А'!$L$7+'РСТ РСО-А'!$H$9</f>
        <v>1751.11</v>
      </c>
      <c r="I450" s="117">
        <f>VLOOKUP($A450+ROUND((COLUMN()-2)/24,5),АТС!$A$41:$F$784,6)+'Иные услуги '!$C$5+'РСТ РСО-А'!$L$7+'РСТ РСО-А'!$H$9</f>
        <v>1751.15</v>
      </c>
      <c r="J450" s="117">
        <f>VLOOKUP($A450+ROUND((COLUMN()-2)/24,5),АТС!$A$41:$F$784,6)+'Иные услуги '!$C$5+'РСТ РСО-А'!$L$7+'РСТ РСО-А'!$H$9</f>
        <v>1751.3799999999999</v>
      </c>
      <c r="K450" s="117">
        <f>VLOOKUP($A450+ROUND((COLUMN()-2)/24,5),АТС!$A$41:$F$784,6)+'Иные услуги '!$C$5+'РСТ РСО-А'!$L$7+'РСТ РСО-А'!$H$9</f>
        <v>1751.67</v>
      </c>
      <c r="L450" s="117">
        <f>VLOOKUP($A450+ROUND((COLUMN()-2)/24,5),АТС!$A$41:$F$784,6)+'Иные услуги '!$C$5+'РСТ РСО-А'!$L$7+'РСТ РСО-А'!$H$9</f>
        <v>1751.76</v>
      </c>
      <c r="M450" s="117">
        <f>VLOOKUP($A450+ROUND((COLUMN()-2)/24,5),АТС!$A$41:$F$784,6)+'Иные услуги '!$C$5+'РСТ РСО-А'!$L$7+'РСТ РСО-А'!$H$9</f>
        <v>1751.8</v>
      </c>
      <c r="N450" s="117">
        <f>VLOOKUP($A450+ROUND((COLUMN()-2)/24,5),АТС!$A$41:$F$784,6)+'Иные услуги '!$C$5+'РСТ РСО-А'!$L$7+'РСТ РСО-А'!$H$9</f>
        <v>1751.76</v>
      </c>
      <c r="O450" s="117">
        <f>VLOOKUP($A450+ROUND((COLUMN()-2)/24,5),АТС!$A$41:$F$784,6)+'Иные услуги '!$C$5+'РСТ РСО-А'!$L$7+'РСТ РСО-А'!$H$9</f>
        <v>1751.46</v>
      </c>
      <c r="P450" s="117">
        <f>VLOOKUP($A450+ROUND((COLUMN()-2)/24,5),АТС!$A$41:$F$784,6)+'Иные услуги '!$C$5+'РСТ РСО-А'!$L$7+'РСТ РСО-А'!$H$9</f>
        <v>1751.45</v>
      </c>
      <c r="Q450" s="117">
        <f>VLOOKUP($A450+ROUND((COLUMN()-2)/24,5),АТС!$A$41:$F$784,6)+'Иные услуги '!$C$5+'РСТ РСО-А'!$L$7+'РСТ РСО-А'!$H$9</f>
        <v>1751.42</v>
      </c>
      <c r="R450" s="117">
        <f>VLOOKUP($A450+ROUND((COLUMN()-2)/24,5),АТС!$A$41:$F$784,6)+'Иные услуги '!$C$5+'РСТ РСО-А'!$L$7+'РСТ РСО-А'!$H$9</f>
        <v>1751.43</v>
      </c>
      <c r="S450" s="117">
        <f>VLOOKUP($A450+ROUND((COLUMN()-2)/24,5),АТС!$A$41:$F$784,6)+'Иные услуги '!$C$5+'РСТ РСО-А'!$L$7+'РСТ РСО-А'!$H$9</f>
        <v>1751.65</v>
      </c>
      <c r="T450" s="117">
        <f>VLOOKUP($A450+ROUND((COLUMN()-2)/24,5),АТС!$A$41:$F$784,6)+'Иные услуги '!$C$5+'РСТ РСО-А'!$L$7+'РСТ РСО-А'!$H$9</f>
        <v>1751.72</v>
      </c>
      <c r="U450" s="117">
        <f>VLOOKUP($A450+ROUND((COLUMN()-2)/24,5),АТС!$A$41:$F$784,6)+'Иные услуги '!$C$5+'РСТ РСО-А'!$L$7+'РСТ РСО-А'!$H$9</f>
        <v>1751.8300000000002</v>
      </c>
      <c r="V450" s="117">
        <f>VLOOKUP($A450+ROUND((COLUMN()-2)/24,5),АТС!$A$41:$F$784,6)+'Иные услуги '!$C$5+'РСТ РСО-А'!$L$7+'РСТ РСО-А'!$H$9</f>
        <v>1751.6200000000001</v>
      </c>
      <c r="W450" s="117">
        <f>VLOOKUP($A450+ROUND((COLUMN()-2)/24,5),АТС!$A$41:$F$784,6)+'Иные услуги '!$C$5+'РСТ РСО-А'!$L$7+'РСТ РСО-А'!$H$9</f>
        <v>1751.6000000000001</v>
      </c>
      <c r="X450" s="117">
        <f>VLOOKUP($A450+ROUND((COLUMN()-2)/24,5),АТС!$A$41:$F$784,6)+'Иные услуги '!$C$5+'РСТ РСО-А'!$L$7+'РСТ РСО-А'!$H$9</f>
        <v>1751.2</v>
      </c>
      <c r="Y450" s="117">
        <f>VLOOKUP($A450+ROUND((COLUMN()-2)/24,5),АТС!$A$41:$F$784,6)+'Иные услуги '!$C$5+'РСТ РСО-А'!$L$7+'РСТ РСО-А'!$H$9</f>
        <v>1750.49</v>
      </c>
    </row>
    <row r="451" spans="1:25" x14ac:dyDescent="0.2">
      <c r="A451" s="66">
        <f t="shared" si="14"/>
        <v>43670</v>
      </c>
      <c r="B451" s="117">
        <f>VLOOKUP($A451+ROUND((COLUMN()-2)/24,5),АТС!$A$41:$F$784,6)+'Иные услуги '!$C$5+'РСТ РСО-А'!$L$7+'РСТ РСО-А'!$H$9</f>
        <v>1751.6000000000001</v>
      </c>
      <c r="C451" s="117">
        <f>VLOOKUP($A451+ROUND((COLUMN()-2)/24,5),АТС!$A$41:$F$784,6)+'Иные услуги '!$C$5+'РСТ РСО-А'!$L$7+'РСТ РСО-А'!$H$9</f>
        <v>1751.51</v>
      </c>
      <c r="D451" s="117">
        <f>VLOOKUP($A451+ROUND((COLUMN()-2)/24,5),АТС!$A$41:$F$784,6)+'Иные услуги '!$C$5+'РСТ РСО-А'!$L$7+'РСТ РСО-А'!$H$9</f>
        <v>1751.5</v>
      </c>
      <c r="E451" s="117">
        <f>VLOOKUP($A451+ROUND((COLUMN()-2)/24,5),АТС!$A$41:$F$784,6)+'Иные услуги '!$C$5+'РСТ РСО-А'!$L$7+'РСТ РСО-А'!$H$9</f>
        <v>1751.49</v>
      </c>
      <c r="F451" s="117">
        <f>VLOOKUP($A451+ROUND((COLUMN()-2)/24,5),АТС!$A$41:$F$784,6)+'Иные услуги '!$C$5+'РСТ РСО-А'!$L$7+'РСТ РСО-А'!$H$9</f>
        <v>1751.47</v>
      </c>
      <c r="G451" s="117">
        <f>VLOOKUP($A451+ROUND((COLUMN()-2)/24,5),АТС!$A$41:$F$784,6)+'Иные услуги '!$C$5+'РСТ РСО-А'!$L$7+'РСТ РСО-А'!$H$9</f>
        <v>1751.53</v>
      </c>
      <c r="H451" s="117">
        <f>VLOOKUP($A451+ROUND((COLUMN()-2)/24,5),АТС!$A$41:$F$784,6)+'Иные услуги '!$C$5+'РСТ РСО-А'!$L$7+'РСТ РСО-А'!$H$9</f>
        <v>1751.1000000000001</v>
      </c>
      <c r="I451" s="117">
        <f>VLOOKUP($A451+ROUND((COLUMN()-2)/24,5),АТС!$A$41:$F$784,6)+'Иные услуги '!$C$5+'РСТ РСО-А'!$L$7+'РСТ РСО-А'!$H$9</f>
        <v>1751.14</v>
      </c>
      <c r="J451" s="117">
        <f>VLOOKUP($A451+ROUND((COLUMN()-2)/24,5),АТС!$A$41:$F$784,6)+'Иные услуги '!$C$5+'РСТ РСО-А'!$L$7+'РСТ РСО-А'!$H$9</f>
        <v>1751.73</v>
      </c>
      <c r="K451" s="117">
        <f>VLOOKUP($A451+ROUND((COLUMN()-2)/24,5),АТС!$A$41:$F$784,6)+'Иные услуги '!$C$5+'РСТ РСО-А'!$L$7+'РСТ РСО-А'!$H$9</f>
        <v>1751.49</v>
      </c>
      <c r="L451" s="117">
        <f>VLOOKUP($A451+ROUND((COLUMN()-2)/24,5),АТС!$A$41:$F$784,6)+'Иные услуги '!$C$5+'РСТ РСО-А'!$L$7+'РСТ РСО-А'!$H$9</f>
        <v>1751.52</v>
      </c>
      <c r="M451" s="117">
        <f>VLOOKUP($A451+ROUND((COLUMN()-2)/24,5),АТС!$A$41:$F$784,6)+'Иные услуги '!$C$5+'РСТ РСО-А'!$L$7+'РСТ РСО-А'!$H$9</f>
        <v>1751.55</v>
      </c>
      <c r="N451" s="117">
        <f>VLOOKUP($A451+ROUND((COLUMN()-2)/24,5),АТС!$A$41:$F$784,6)+'Иные услуги '!$C$5+'РСТ РСО-А'!$L$7+'РСТ РСО-А'!$H$9</f>
        <v>1751.51</v>
      </c>
      <c r="O451" s="117">
        <f>VLOOKUP($A451+ROUND((COLUMN()-2)/24,5),АТС!$A$41:$F$784,6)+'Иные услуги '!$C$5+'РСТ РСО-А'!$L$7+'РСТ РСО-А'!$H$9</f>
        <v>1751.52</v>
      </c>
      <c r="P451" s="117">
        <f>VLOOKUP($A451+ROUND((COLUMN()-2)/24,5),АТС!$A$41:$F$784,6)+'Иные услуги '!$C$5+'РСТ РСО-А'!$L$7+'РСТ РСО-А'!$H$9</f>
        <v>1751.52</v>
      </c>
      <c r="Q451" s="117">
        <f>VLOOKUP($A451+ROUND((COLUMN()-2)/24,5),АТС!$A$41:$F$784,6)+'Иные услуги '!$C$5+'РСТ РСО-А'!$L$7+'РСТ РСО-А'!$H$9</f>
        <v>1751.51</v>
      </c>
      <c r="R451" s="117">
        <f>VLOOKUP($A451+ROUND((COLUMN()-2)/24,5),АТС!$A$41:$F$784,6)+'Иные услуги '!$C$5+'РСТ РСО-А'!$L$7+'РСТ РСО-А'!$H$9</f>
        <v>1751.45</v>
      </c>
      <c r="S451" s="117">
        <f>VLOOKUP($A451+ROUND((COLUMN()-2)/24,5),АТС!$A$41:$F$784,6)+'Иные услуги '!$C$5+'РСТ РСО-А'!$L$7+'РСТ РСО-А'!$H$9</f>
        <v>1751.68</v>
      </c>
      <c r="T451" s="117">
        <f>VLOOKUP($A451+ROUND((COLUMN()-2)/24,5),АТС!$A$41:$F$784,6)+'Иные услуги '!$C$5+'РСТ РСО-А'!$L$7+'РСТ РСО-А'!$H$9</f>
        <v>1751.71</v>
      </c>
      <c r="U451" s="117">
        <f>VLOOKUP($A451+ROUND((COLUMN()-2)/24,5),АТС!$A$41:$F$784,6)+'Иные услуги '!$C$5+'РСТ РСО-А'!$L$7+'РСТ РСО-А'!$H$9</f>
        <v>1751.72</v>
      </c>
      <c r="V451" s="117">
        <f>VLOOKUP($A451+ROUND((COLUMN()-2)/24,5),АТС!$A$41:$F$784,6)+'Иные услуги '!$C$5+'РСТ РСО-А'!$L$7+'РСТ РСО-А'!$H$9</f>
        <v>1751.48</v>
      </c>
      <c r="W451" s="117">
        <f>VLOOKUP($A451+ROUND((COLUMN()-2)/24,5),АТС!$A$41:$F$784,6)+'Иные услуги '!$C$5+'РСТ РСО-А'!$L$7+'РСТ РСО-А'!$H$9</f>
        <v>1751.3100000000002</v>
      </c>
      <c r="X451" s="117">
        <f>VLOOKUP($A451+ROUND((COLUMN()-2)/24,5),АТС!$A$41:$F$784,6)+'Иные услуги '!$C$5+'РСТ РСО-А'!$L$7+'РСТ РСО-А'!$H$9</f>
        <v>1751.0800000000002</v>
      </c>
      <c r="Y451" s="117">
        <f>VLOOKUP($A451+ROUND((COLUMN()-2)/24,5),АТС!$A$41:$F$784,6)+'Иные услуги '!$C$5+'РСТ РСО-А'!$L$7+'РСТ РСО-А'!$H$9</f>
        <v>1750.51</v>
      </c>
    </row>
    <row r="452" spans="1:25" x14ac:dyDescent="0.2">
      <c r="A452" s="66">
        <f t="shared" si="14"/>
        <v>43671</v>
      </c>
      <c r="B452" s="117">
        <f>VLOOKUP($A452+ROUND((COLUMN()-2)/24,5),АТС!$A$41:$F$784,6)+'Иные услуги '!$C$5+'РСТ РСО-А'!$L$7+'РСТ РСО-А'!$H$9</f>
        <v>1751.67</v>
      </c>
      <c r="C452" s="117">
        <f>VLOOKUP($A452+ROUND((COLUMN()-2)/24,5),АТС!$A$41:$F$784,6)+'Иные услуги '!$C$5+'РСТ РСО-А'!$L$7+'РСТ РСО-А'!$H$9</f>
        <v>1751.5800000000002</v>
      </c>
      <c r="D452" s="117">
        <f>VLOOKUP($A452+ROUND((COLUMN()-2)/24,5),АТС!$A$41:$F$784,6)+'Иные услуги '!$C$5+'РСТ РСО-А'!$L$7+'РСТ РСО-А'!$H$9</f>
        <v>1751.5800000000002</v>
      </c>
      <c r="E452" s="117">
        <f>VLOOKUP($A452+ROUND((COLUMN()-2)/24,5),АТС!$A$41:$F$784,6)+'Иные услуги '!$C$5+'РСТ РСО-А'!$L$7+'РСТ РСО-А'!$H$9</f>
        <v>1751.5800000000002</v>
      </c>
      <c r="F452" s="117">
        <f>VLOOKUP($A452+ROUND((COLUMN()-2)/24,5),АТС!$A$41:$F$784,6)+'Иные услуги '!$C$5+'РСТ РСО-А'!$L$7+'РСТ РСО-А'!$H$9</f>
        <v>1751.5</v>
      </c>
      <c r="G452" s="117">
        <f>VLOOKUP($A452+ROUND((COLUMN()-2)/24,5),АТС!$A$41:$F$784,6)+'Иные услуги '!$C$5+'РСТ РСО-А'!$L$7+'РСТ РСО-А'!$H$9</f>
        <v>1751.44</v>
      </c>
      <c r="H452" s="117">
        <f>VLOOKUP($A452+ROUND((COLUMN()-2)/24,5),АТС!$A$41:$F$784,6)+'Иные услуги '!$C$5+'РСТ РСО-А'!$L$7+'РСТ РСО-А'!$H$9</f>
        <v>1751.07</v>
      </c>
      <c r="I452" s="117">
        <f>VLOOKUP($A452+ROUND((COLUMN()-2)/24,5),АТС!$A$41:$F$784,6)+'Иные услуги '!$C$5+'РСТ РСО-А'!$L$7+'РСТ РСО-А'!$H$9</f>
        <v>1751.3700000000001</v>
      </c>
      <c r="J452" s="117">
        <f>VLOOKUP($A452+ROUND((COLUMN()-2)/24,5),АТС!$A$41:$F$784,6)+'Иные услуги '!$C$5+'РСТ РСО-А'!$L$7+'РСТ РСО-А'!$H$9</f>
        <v>1751.39</v>
      </c>
      <c r="K452" s="117">
        <f>VLOOKUP($A452+ROUND((COLUMN()-2)/24,5),АТС!$A$41:$F$784,6)+'Иные услуги '!$C$5+'РСТ РСО-А'!$L$7+'РСТ РСО-А'!$H$9</f>
        <v>1751.45</v>
      </c>
      <c r="L452" s="117">
        <f>VLOOKUP($A452+ROUND((COLUMN()-2)/24,5),АТС!$A$41:$F$784,6)+'Иные услуги '!$C$5+'РСТ РСО-А'!$L$7+'РСТ РСО-А'!$H$9</f>
        <v>1751.46</v>
      </c>
      <c r="M452" s="117">
        <f>VLOOKUP($A452+ROUND((COLUMN()-2)/24,5),АТС!$A$41:$F$784,6)+'Иные услуги '!$C$5+'РСТ РСО-А'!$L$7+'РСТ РСО-А'!$H$9</f>
        <v>1751.47</v>
      </c>
      <c r="N452" s="117">
        <f>VLOOKUP($A452+ROUND((COLUMN()-2)/24,5),АТС!$A$41:$F$784,6)+'Иные услуги '!$C$5+'РСТ РСО-А'!$L$7+'РСТ РСО-А'!$H$9</f>
        <v>1751.48</v>
      </c>
      <c r="O452" s="117">
        <f>VLOOKUP($A452+ROUND((COLUMN()-2)/24,5),АТС!$A$41:$F$784,6)+'Иные услуги '!$C$5+'РСТ РСО-А'!$L$7+'РСТ РСО-А'!$H$9</f>
        <v>1751.47</v>
      </c>
      <c r="P452" s="117">
        <f>VLOOKUP($A452+ROUND((COLUMN()-2)/24,5),АТС!$A$41:$F$784,6)+'Иные услуги '!$C$5+'РСТ РСО-А'!$L$7+'РСТ РСО-А'!$H$9</f>
        <v>1751.45</v>
      </c>
      <c r="Q452" s="117">
        <f>VLOOKUP($A452+ROUND((COLUMN()-2)/24,5),АТС!$A$41:$F$784,6)+'Иные услуги '!$C$5+'РСТ РСО-А'!$L$7+'РСТ РСО-А'!$H$9</f>
        <v>1751.43</v>
      </c>
      <c r="R452" s="117">
        <f>VLOOKUP($A452+ROUND((COLUMN()-2)/24,5),АТС!$A$41:$F$784,6)+'Иные услуги '!$C$5+'РСТ РСО-А'!$L$7+'РСТ РСО-А'!$H$9</f>
        <v>1751.67</v>
      </c>
      <c r="S452" s="117">
        <f>VLOOKUP($A452+ROUND((COLUMN()-2)/24,5),АТС!$A$41:$F$784,6)+'Иные услуги '!$C$5+'РСТ РСО-А'!$L$7+'РСТ РСО-А'!$H$9</f>
        <v>1751.61</v>
      </c>
      <c r="T452" s="117">
        <f>VLOOKUP($A452+ROUND((COLUMN()-2)/24,5),АТС!$A$41:$F$784,6)+'Иные услуги '!$C$5+'РСТ РСО-А'!$L$7+'РСТ РСО-А'!$H$9</f>
        <v>1751.7</v>
      </c>
      <c r="U452" s="117">
        <f>VLOOKUP($A452+ROUND((COLUMN()-2)/24,5),АТС!$A$41:$F$784,6)+'Иные услуги '!$C$5+'РСТ РСО-А'!$L$7+'РСТ РСО-А'!$H$9</f>
        <v>1751.66</v>
      </c>
      <c r="V452" s="117">
        <f>VLOOKUP($A452+ROUND((COLUMN()-2)/24,5),АТС!$A$41:$F$784,6)+'Иные услуги '!$C$5+'РСТ РСО-А'!$L$7+'РСТ РСО-А'!$H$9</f>
        <v>1751.46</v>
      </c>
      <c r="W452" s="117">
        <f>VLOOKUP($A452+ROUND((COLUMN()-2)/24,5),АТС!$A$41:$F$784,6)+'Иные услуги '!$C$5+'РСТ РСО-А'!$L$7+'РСТ РСО-А'!$H$9</f>
        <v>1751.4</v>
      </c>
      <c r="X452" s="117">
        <f>VLOOKUP($A452+ROUND((COLUMN()-2)/24,5),АТС!$A$41:$F$784,6)+'Иные услуги '!$C$5+'РСТ РСО-А'!$L$7+'РСТ РСО-А'!$H$9</f>
        <v>1750.94</v>
      </c>
      <c r="Y452" s="117">
        <f>VLOOKUP($A452+ROUND((COLUMN()-2)/24,5),АТС!$A$41:$F$784,6)+'Иные услуги '!$C$5+'РСТ РСО-А'!$L$7+'РСТ РСО-А'!$H$9</f>
        <v>1750.53</v>
      </c>
    </row>
    <row r="453" spans="1:25" x14ac:dyDescent="0.2">
      <c r="A453" s="66">
        <f t="shared" si="14"/>
        <v>43672</v>
      </c>
      <c r="B453" s="117">
        <f>VLOOKUP($A453+ROUND((COLUMN()-2)/24,5),АТС!$A$41:$F$784,6)+'Иные услуги '!$C$5+'РСТ РСО-А'!$L$7+'РСТ РСО-А'!$H$9</f>
        <v>1751.5</v>
      </c>
      <c r="C453" s="117">
        <f>VLOOKUP($A453+ROUND((COLUMN()-2)/24,5),АТС!$A$41:$F$784,6)+'Иные услуги '!$C$5+'РСТ РСО-А'!$L$7+'РСТ РСО-А'!$H$9</f>
        <v>1751.3799999999999</v>
      </c>
      <c r="D453" s="117">
        <f>VLOOKUP($A453+ROUND((COLUMN()-2)/24,5),АТС!$A$41:$F$784,6)+'Иные услуги '!$C$5+'РСТ РСО-А'!$L$7+'РСТ РСО-А'!$H$9</f>
        <v>1751.41</v>
      </c>
      <c r="E453" s="117">
        <f>VLOOKUP($A453+ROUND((COLUMN()-2)/24,5),АТС!$A$41:$F$784,6)+'Иные услуги '!$C$5+'РСТ РСО-А'!$L$7+'РСТ РСО-А'!$H$9</f>
        <v>1751.36</v>
      </c>
      <c r="F453" s="117">
        <f>VLOOKUP($A453+ROUND((COLUMN()-2)/24,5),АТС!$A$41:$F$784,6)+'Иные услуги '!$C$5+'РСТ РСО-А'!$L$7+'РСТ РСО-А'!$H$9</f>
        <v>1751.27</v>
      </c>
      <c r="G453" s="117">
        <f>VLOOKUP($A453+ROUND((COLUMN()-2)/24,5),АТС!$A$41:$F$784,6)+'Иные услуги '!$C$5+'РСТ РСО-А'!$L$7+'РСТ РСО-А'!$H$9</f>
        <v>1751.2</v>
      </c>
      <c r="H453" s="117">
        <f>VLOOKUP($A453+ROUND((COLUMN()-2)/24,5),АТС!$A$41:$F$784,6)+'Иные услуги '!$C$5+'РСТ РСО-А'!$L$7+'РСТ РСО-А'!$H$9</f>
        <v>1750.68</v>
      </c>
      <c r="I453" s="117">
        <f>VLOOKUP($A453+ROUND((COLUMN()-2)/24,5),АТС!$A$41:$F$784,6)+'Иные услуги '!$C$5+'РСТ РСО-А'!$L$7+'РСТ РСО-А'!$H$9</f>
        <v>1751.03</v>
      </c>
      <c r="J453" s="117">
        <f>VLOOKUP($A453+ROUND((COLUMN()-2)/24,5),АТС!$A$41:$F$784,6)+'Иные услуги '!$C$5+'РСТ РСО-А'!$L$7+'РСТ РСО-А'!$H$9</f>
        <v>1751.32</v>
      </c>
      <c r="K453" s="117">
        <f>VLOOKUP($A453+ROUND((COLUMN()-2)/24,5),АТС!$A$41:$F$784,6)+'Иные услуги '!$C$5+'РСТ РСО-А'!$L$7+'РСТ РСО-А'!$H$9</f>
        <v>1751.6000000000001</v>
      </c>
      <c r="L453" s="117">
        <f>VLOOKUP($A453+ROUND((COLUMN()-2)/24,5),АТС!$A$41:$F$784,6)+'Иные услуги '!$C$5+'РСТ РСО-А'!$L$7+'РСТ РСО-А'!$H$9</f>
        <v>1751.68</v>
      </c>
      <c r="M453" s="117">
        <f>VLOOKUP($A453+ROUND((COLUMN()-2)/24,5),АТС!$A$41:$F$784,6)+'Иные услуги '!$C$5+'РСТ РСО-А'!$L$7+'РСТ РСО-А'!$H$9</f>
        <v>1751.69</v>
      </c>
      <c r="N453" s="117">
        <f>VLOOKUP($A453+ROUND((COLUMN()-2)/24,5),АТС!$A$41:$F$784,6)+'Иные услуги '!$C$5+'РСТ РСО-А'!$L$7+'РСТ РСО-А'!$H$9</f>
        <v>1751.66</v>
      </c>
      <c r="O453" s="117">
        <f>VLOOKUP($A453+ROUND((COLUMN()-2)/24,5),АТС!$A$41:$F$784,6)+'Иные услуги '!$C$5+'РСТ РСО-А'!$L$7+'РСТ РСО-А'!$H$9</f>
        <v>1751.43</v>
      </c>
      <c r="P453" s="117">
        <f>VLOOKUP($A453+ROUND((COLUMN()-2)/24,5),АТС!$A$41:$F$784,6)+'Иные услуги '!$C$5+'РСТ РСО-А'!$L$7+'РСТ РСО-А'!$H$9</f>
        <v>1751.42</v>
      </c>
      <c r="Q453" s="117">
        <f>VLOOKUP($A453+ROUND((COLUMN()-2)/24,5),АТС!$A$41:$F$784,6)+'Иные услуги '!$C$5+'РСТ РСО-А'!$L$7+'РСТ РСО-А'!$H$9</f>
        <v>1751.41</v>
      </c>
      <c r="R453" s="117">
        <f>VLOOKUP($A453+ROUND((COLUMN()-2)/24,5),АТС!$A$41:$F$784,6)+'Иные услуги '!$C$5+'РСТ РСО-А'!$L$7+'РСТ РСО-А'!$H$9</f>
        <v>1751.3799999999999</v>
      </c>
      <c r="S453" s="117">
        <f>VLOOKUP($A453+ROUND((COLUMN()-2)/24,5),АТС!$A$41:$F$784,6)+'Иные услуги '!$C$5+'РСТ РСО-А'!$L$7+'РСТ РСО-А'!$H$9</f>
        <v>1751.45</v>
      </c>
      <c r="T453" s="117">
        <f>VLOOKUP($A453+ROUND((COLUMN()-2)/24,5),АТС!$A$41:$F$784,6)+'Иные услуги '!$C$5+'РСТ РСО-А'!$L$7+'РСТ РСО-А'!$H$9</f>
        <v>1751.47</v>
      </c>
      <c r="U453" s="117">
        <f>VLOOKUP($A453+ROUND((COLUMN()-2)/24,5),АТС!$A$41:$F$784,6)+'Иные услуги '!$C$5+'РСТ РСО-А'!$L$7+'РСТ РСО-А'!$H$9</f>
        <v>1751.64</v>
      </c>
      <c r="V453" s="117">
        <f>VLOOKUP($A453+ROUND((COLUMN()-2)/24,5),АТС!$A$41:$F$784,6)+'Иные услуги '!$C$5+'РСТ РСО-А'!$L$7+'РСТ РСО-А'!$H$9</f>
        <v>1751.5</v>
      </c>
      <c r="W453" s="117">
        <f>VLOOKUP($A453+ROUND((COLUMN()-2)/24,5),АТС!$A$41:$F$784,6)+'Иные услуги '!$C$5+'РСТ РСО-А'!$L$7+'РСТ РСО-А'!$H$9</f>
        <v>1751.44</v>
      </c>
      <c r="X453" s="117">
        <f>VLOOKUP($A453+ROUND((COLUMN()-2)/24,5),АТС!$A$41:$F$784,6)+'Иные услуги '!$C$5+'РСТ РСО-А'!$L$7+'РСТ РСО-А'!$H$9</f>
        <v>1751.05</v>
      </c>
      <c r="Y453" s="117">
        <f>VLOOKUP($A453+ROUND((COLUMN()-2)/24,5),АТС!$A$41:$F$784,6)+'Иные услуги '!$C$5+'РСТ РСО-А'!$L$7+'РСТ РСО-А'!$H$9</f>
        <v>1750.3100000000002</v>
      </c>
    </row>
    <row r="454" spans="1:25" x14ac:dyDescent="0.2">
      <c r="A454" s="66">
        <f t="shared" si="14"/>
        <v>43673</v>
      </c>
      <c r="B454" s="117">
        <f>VLOOKUP($A454+ROUND((COLUMN()-2)/24,5),АТС!$A$41:$F$784,6)+'Иные услуги '!$C$5+'РСТ РСО-А'!$L$7+'РСТ РСО-А'!$H$9</f>
        <v>1751</v>
      </c>
      <c r="C454" s="117">
        <f>VLOOKUP($A454+ROUND((COLUMN()-2)/24,5),АТС!$A$41:$F$784,6)+'Иные услуги '!$C$5+'РСТ РСО-А'!$L$7+'РСТ РСО-А'!$H$9</f>
        <v>1750.93</v>
      </c>
      <c r="D454" s="117">
        <f>VLOOKUP($A454+ROUND((COLUMN()-2)/24,5),АТС!$A$41:$F$784,6)+'Иные услуги '!$C$5+'РСТ РСО-А'!$L$7+'РСТ РСО-А'!$H$9</f>
        <v>1750.93</v>
      </c>
      <c r="E454" s="117">
        <f>VLOOKUP($A454+ROUND((COLUMN()-2)/24,5),АТС!$A$41:$F$784,6)+'Иные услуги '!$C$5+'РСТ РСО-А'!$L$7+'РСТ РСО-А'!$H$9</f>
        <v>1751</v>
      </c>
      <c r="F454" s="117">
        <f>VLOOKUP($A454+ROUND((COLUMN()-2)/24,5),АТС!$A$41:$F$784,6)+'Иные услуги '!$C$5+'РСТ РСО-А'!$L$7+'РСТ РСО-А'!$H$9</f>
        <v>1750.94</v>
      </c>
      <c r="G454" s="117">
        <f>VLOOKUP($A454+ROUND((COLUMN()-2)/24,5),АТС!$A$41:$F$784,6)+'Иные услуги '!$C$5+'РСТ РСО-А'!$L$7+'РСТ РСО-А'!$H$9</f>
        <v>1750.73</v>
      </c>
      <c r="H454" s="117">
        <f>VLOOKUP($A454+ROUND((COLUMN()-2)/24,5),АТС!$A$41:$F$784,6)+'Иные услуги '!$C$5+'РСТ РСО-А'!$L$7+'РСТ РСО-А'!$H$9</f>
        <v>1749.99</v>
      </c>
      <c r="I454" s="117">
        <f>VLOOKUP($A454+ROUND((COLUMN()-2)/24,5),АТС!$A$41:$F$784,6)+'Иные услуги '!$C$5+'РСТ РСО-А'!$L$7+'РСТ РСО-А'!$H$9</f>
        <v>1750.48</v>
      </c>
      <c r="J454" s="117">
        <f>VLOOKUP($A454+ROUND((COLUMN()-2)/24,5),АТС!$A$41:$F$784,6)+'Иные услуги '!$C$5+'РСТ РСО-А'!$L$7+'РСТ РСО-А'!$H$9</f>
        <v>1751.1000000000001</v>
      </c>
      <c r="K454" s="117">
        <f>VLOOKUP($A454+ROUND((COLUMN()-2)/24,5),АТС!$A$41:$F$784,6)+'Иные услуги '!$C$5+'РСТ РСО-А'!$L$7+'РСТ РСО-А'!$H$9</f>
        <v>1751.28</v>
      </c>
      <c r="L454" s="117">
        <f>VLOOKUP($A454+ROUND((COLUMN()-2)/24,5),АТС!$A$41:$F$784,6)+'Иные услуги '!$C$5+'РСТ РСО-А'!$L$7+'РСТ РСО-А'!$H$9</f>
        <v>1751.3799999999999</v>
      </c>
      <c r="M454" s="117">
        <f>VLOOKUP($A454+ROUND((COLUMN()-2)/24,5),АТС!$A$41:$F$784,6)+'Иные услуги '!$C$5+'РСТ РСО-А'!$L$7+'РСТ РСО-А'!$H$9</f>
        <v>1751.43</v>
      </c>
      <c r="N454" s="117">
        <f>VLOOKUP($A454+ROUND((COLUMN()-2)/24,5),АТС!$A$41:$F$784,6)+'Иные услуги '!$C$5+'РСТ РСО-А'!$L$7+'РСТ РСО-А'!$H$9</f>
        <v>1751.3799999999999</v>
      </c>
      <c r="O454" s="117">
        <f>VLOOKUP($A454+ROUND((COLUMN()-2)/24,5),АТС!$A$41:$F$784,6)+'Иные услуги '!$C$5+'РСТ РСО-А'!$L$7+'РСТ РСО-А'!$H$9</f>
        <v>1751.3300000000002</v>
      </c>
      <c r="P454" s="117">
        <f>VLOOKUP($A454+ROUND((COLUMN()-2)/24,5),АТС!$A$41:$F$784,6)+'Иные услуги '!$C$5+'РСТ РСО-А'!$L$7+'РСТ РСО-А'!$H$9</f>
        <v>1751.3</v>
      </c>
      <c r="Q454" s="117">
        <f>VLOOKUP($A454+ROUND((COLUMN()-2)/24,5),АТС!$A$41:$F$784,6)+'Иные услуги '!$C$5+'РСТ РСО-А'!$L$7+'РСТ РСО-А'!$H$9</f>
        <v>1751.3</v>
      </c>
      <c r="R454" s="117">
        <f>VLOOKUP($A454+ROUND((COLUMN()-2)/24,5),АТС!$A$41:$F$784,6)+'Иные услуги '!$C$5+'РСТ РСО-А'!$L$7+'РСТ РСО-А'!$H$9</f>
        <v>1751.26</v>
      </c>
      <c r="S454" s="117">
        <f>VLOOKUP($A454+ROUND((COLUMN()-2)/24,5),АТС!$A$41:$F$784,6)+'Иные услуги '!$C$5+'РСТ РСО-А'!$L$7+'РСТ РСО-А'!$H$9</f>
        <v>1751.14</v>
      </c>
      <c r="T454" s="117">
        <f>VLOOKUP($A454+ROUND((COLUMN()-2)/24,5),АТС!$A$41:$F$784,6)+'Иные услуги '!$C$5+'РСТ РСО-А'!$L$7+'РСТ РСО-А'!$H$9</f>
        <v>1751.0800000000002</v>
      </c>
      <c r="U454" s="117">
        <f>VLOOKUP($A454+ROUND((COLUMN()-2)/24,5),АТС!$A$41:$F$784,6)+'Иные услуги '!$C$5+'РСТ РСО-А'!$L$7+'РСТ РСО-А'!$H$9</f>
        <v>1751.3799999999999</v>
      </c>
      <c r="V454" s="117">
        <f>VLOOKUP($A454+ROUND((COLUMN()-2)/24,5),АТС!$A$41:$F$784,6)+'Иные услуги '!$C$5+'РСТ РСО-А'!$L$7+'РСТ РСО-А'!$H$9</f>
        <v>1751.21</v>
      </c>
      <c r="W454" s="117">
        <f>VLOOKUP($A454+ROUND((COLUMN()-2)/24,5),АТС!$A$41:$F$784,6)+'Иные услуги '!$C$5+'РСТ РСО-А'!$L$7+'РСТ РСО-А'!$H$9</f>
        <v>1751.0800000000002</v>
      </c>
      <c r="X454" s="117">
        <f>VLOOKUP($A454+ROUND((COLUMN()-2)/24,5),АТС!$A$41:$F$784,6)+'Иные услуги '!$C$5+'РСТ РСО-А'!$L$7+'РСТ РСО-А'!$H$9</f>
        <v>1750.5600000000002</v>
      </c>
      <c r="Y454" s="117">
        <f>VLOOKUP($A454+ROUND((COLUMN()-2)/24,5),АТС!$A$41:$F$784,6)+'Иные услуги '!$C$5+'РСТ РСО-А'!$L$7+'РСТ РСО-А'!$H$9</f>
        <v>1749.68</v>
      </c>
    </row>
    <row r="455" spans="1:25" x14ac:dyDescent="0.2">
      <c r="A455" s="66">
        <f t="shared" si="14"/>
        <v>43674</v>
      </c>
      <c r="B455" s="117">
        <f>VLOOKUP($A455+ROUND((COLUMN()-2)/24,5),АТС!$A$41:$F$784,6)+'Иные услуги '!$C$5+'РСТ РСО-А'!$L$7+'РСТ РСО-А'!$H$9</f>
        <v>1751.0600000000002</v>
      </c>
      <c r="C455" s="117">
        <f>VLOOKUP($A455+ROUND((COLUMN()-2)/24,5),АТС!$A$41:$F$784,6)+'Иные услуги '!$C$5+'РСТ РСО-А'!$L$7+'РСТ РСО-А'!$H$9</f>
        <v>1750.92</v>
      </c>
      <c r="D455" s="117">
        <f>VLOOKUP($A455+ROUND((COLUMN()-2)/24,5),АТС!$A$41:$F$784,6)+'Иные услуги '!$C$5+'РСТ РСО-А'!$L$7+'РСТ РСО-А'!$H$9</f>
        <v>1750.93</v>
      </c>
      <c r="E455" s="117">
        <f>VLOOKUP($A455+ROUND((COLUMN()-2)/24,5),АТС!$A$41:$F$784,6)+'Иные услуги '!$C$5+'РСТ РСО-А'!$L$7+'РСТ РСО-А'!$H$9</f>
        <v>1750.91</v>
      </c>
      <c r="F455" s="117">
        <f>VLOOKUP($A455+ROUND((COLUMN()-2)/24,5),АТС!$A$41:$F$784,6)+'Иные услуги '!$C$5+'РСТ РСО-А'!$L$7+'РСТ РСО-А'!$H$9</f>
        <v>1750.94</v>
      </c>
      <c r="G455" s="117">
        <f>VLOOKUP($A455+ROUND((COLUMN()-2)/24,5),АТС!$A$41:$F$784,6)+'Иные услуги '!$C$5+'РСТ РСО-А'!$L$7+'РСТ РСО-А'!$H$9</f>
        <v>1750.75</v>
      </c>
      <c r="H455" s="117">
        <f>VLOOKUP($A455+ROUND((COLUMN()-2)/24,5),АТС!$A$41:$F$784,6)+'Иные услуги '!$C$5+'РСТ РСО-А'!$L$7+'РСТ РСО-А'!$H$9</f>
        <v>1750.09</v>
      </c>
      <c r="I455" s="117">
        <f>VLOOKUP($A455+ROUND((COLUMN()-2)/24,5),АТС!$A$41:$F$784,6)+'Иные услуги '!$C$5+'РСТ РСО-А'!$L$7+'РСТ РСО-А'!$H$9</f>
        <v>1750.3500000000001</v>
      </c>
      <c r="J455" s="117">
        <f>VLOOKUP($A455+ROUND((COLUMN()-2)/24,5),АТС!$A$41:$F$784,6)+'Иные услуги '!$C$5+'РСТ РСО-А'!$L$7+'РСТ РСО-А'!$H$9</f>
        <v>1751</v>
      </c>
      <c r="K455" s="117">
        <f>VLOOKUP($A455+ROUND((COLUMN()-2)/24,5),АТС!$A$41:$F$784,6)+'Иные услуги '!$C$5+'РСТ РСО-А'!$L$7+'РСТ РСО-А'!$H$9</f>
        <v>1751.19</v>
      </c>
      <c r="L455" s="117">
        <f>VLOOKUP($A455+ROUND((COLUMN()-2)/24,5),АТС!$A$41:$F$784,6)+'Иные услуги '!$C$5+'РСТ РСО-А'!$L$7+'РСТ РСО-А'!$H$9</f>
        <v>1751.2900000000002</v>
      </c>
      <c r="M455" s="117">
        <f>VLOOKUP($A455+ROUND((COLUMN()-2)/24,5),АТС!$A$41:$F$784,6)+'Иные услуги '!$C$5+'РСТ РСО-А'!$L$7+'РСТ РСО-А'!$H$9</f>
        <v>1751.3300000000002</v>
      </c>
      <c r="N455" s="117">
        <f>VLOOKUP($A455+ROUND((COLUMN()-2)/24,5),АТС!$A$41:$F$784,6)+'Иные услуги '!$C$5+'РСТ РСО-А'!$L$7+'РСТ РСО-А'!$H$9</f>
        <v>1751.2900000000002</v>
      </c>
      <c r="O455" s="117">
        <f>VLOOKUP($A455+ROUND((COLUMN()-2)/24,5),АТС!$A$41:$F$784,6)+'Иные услуги '!$C$5+'РСТ РСО-А'!$L$7+'РСТ РСО-А'!$H$9</f>
        <v>1751.2900000000002</v>
      </c>
      <c r="P455" s="117">
        <f>VLOOKUP($A455+ROUND((COLUMN()-2)/24,5),АТС!$A$41:$F$784,6)+'Иные услуги '!$C$5+'РСТ РСО-А'!$L$7+'РСТ РСО-А'!$H$9</f>
        <v>1751.2900000000002</v>
      </c>
      <c r="Q455" s="117">
        <f>VLOOKUP($A455+ROUND((COLUMN()-2)/24,5),АТС!$A$41:$F$784,6)+'Иные услуги '!$C$5+'РСТ РСО-А'!$L$7+'РСТ РСО-А'!$H$9</f>
        <v>1751.26</v>
      </c>
      <c r="R455" s="117">
        <f>VLOOKUP($A455+ROUND((COLUMN()-2)/24,5),АТС!$A$41:$F$784,6)+'Иные услуги '!$C$5+'РСТ РСО-А'!$L$7+'РСТ РСО-А'!$H$9</f>
        <v>1751.23</v>
      </c>
      <c r="S455" s="117">
        <f>VLOOKUP($A455+ROUND((COLUMN()-2)/24,5),АТС!$A$41:$F$784,6)+'Иные услуги '!$C$5+'РСТ РСО-А'!$L$7+'РСТ РСО-А'!$H$9</f>
        <v>1751.1000000000001</v>
      </c>
      <c r="T455" s="117">
        <f>VLOOKUP($A455+ROUND((COLUMN()-2)/24,5),АТС!$A$41:$F$784,6)+'Иные услуги '!$C$5+'РСТ РСО-А'!$L$7+'РСТ РСО-А'!$H$9</f>
        <v>1751.11</v>
      </c>
      <c r="U455" s="117">
        <f>VLOOKUP($A455+ROUND((COLUMN()-2)/24,5),АТС!$A$41:$F$784,6)+'Иные услуги '!$C$5+'РСТ РСО-А'!$L$7+'РСТ РСО-А'!$H$9</f>
        <v>1751.41</v>
      </c>
      <c r="V455" s="117">
        <f>VLOOKUP($A455+ROUND((COLUMN()-2)/24,5),АТС!$A$41:$F$784,6)+'Иные услуги '!$C$5+'РСТ РСО-А'!$L$7+'РСТ РСО-А'!$H$9</f>
        <v>1751.28</v>
      </c>
      <c r="W455" s="117">
        <f>VLOOKUP($A455+ROUND((COLUMN()-2)/24,5),АТС!$A$41:$F$784,6)+'Иные услуги '!$C$5+'РСТ РСО-А'!$L$7+'РСТ РСО-А'!$H$9</f>
        <v>1751.17</v>
      </c>
      <c r="X455" s="117">
        <f>VLOOKUP($A455+ROUND((COLUMN()-2)/24,5),АТС!$A$41:$F$784,6)+'Иные услуги '!$C$5+'РСТ РСО-А'!$L$7+'РСТ РСО-А'!$H$9</f>
        <v>1750.68</v>
      </c>
      <c r="Y455" s="117">
        <f>VLOOKUP($A455+ROUND((COLUMN()-2)/24,5),АТС!$A$41:$F$784,6)+'Иные услуги '!$C$5+'РСТ РСО-А'!$L$7+'РСТ РСО-А'!$H$9</f>
        <v>1749.64</v>
      </c>
    </row>
    <row r="456" spans="1:25" x14ac:dyDescent="0.2">
      <c r="A456" s="66">
        <f t="shared" si="14"/>
        <v>43675</v>
      </c>
      <c r="B456" s="117">
        <f>VLOOKUP($A456+ROUND((COLUMN()-2)/24,5),АТС!$A$41:$F$784,6)+'Иные услуги '!$C$5+'РСТ РСО-А'!$L$7+'РСТ РСО-А'!$H$9</f>
        <v>1751.3500000000001</v>
      </c>
      <c r="C456" s="117">
        <f>VLOOKUP($A456+ROUND((COLUMN()-2)/24,5),АТС!$A$41:$F$784,6)+'Иные услуги '!$C$5+'РСТ РСО-А'!$L$7+'РСТ РСО-А'!$H$9</f>
        <v>1751.26</v>
      </c>
      <c r="D456" s="117">
        <f>VLOOKUP($A456+ROUND((COLUMN()-2)/24,5),АТС!$A$41:$F$784,6)+'Иные услуги '!$C$5+'РСТ РСО-А'!$L$7+'РСТ РСО-А'!$H$9</f>
        <v>1751.28</v>
      </c>
      <c r="E456" s="117">
        <f>VLOOKUP($A456+ROUND((COLUMN()-2)/24,5),АТС!$A$41:$F$784,6)+'Иные услуги '!$C$5+'РСТ РСО-А'!$L$7+'РСТ РСО-А'!$H$9</f>
        <v>1751.27</v>
      </c>
      <c r="F456" s="117">
        <f>VLOOKUP($A456+ROUND((COLUMN()-2)/24,5),АТС!$A$41:$F$784,6)+'Иные услуги '!$C$5+'РСТ РСО-А'!$L$7+'РСТ РСО-А'!$H$9</f>
        <v>1751.22</v>
      </c>
      <c r="G456" s="117">
        <f>VLOOKUP($A456+ROUND((COLUMN()-2)/24,5),АТС!$A$41:$F$784,6)+'Иные услуги '!$C$5+'РСТ РСО-А'!$L$7+'РСТ РСО-А'!$H$9</f>
        <v>1751.0400000000002</v>
      </c>
      <c r="H456" s="117">
        <f>VLOOKUP($A456+ROUND((COLUMN()-2)/24,5),АТС!$A$41:$F$784,6)+'Иные услуги '!$C$5+'РСТ РСО-А'!$L$7+'РСТ РСО-А'!$H$9</f>
        <v>1750.3500000000001</v>
      </c>
      <c r="I456" s="117">
        <f>VLOOKUP($A456+ROUND((COLUMN()-2)/24,5),АТС!$A$41:$F$784,6)+'Иные услуги '!$C$5+'РСТ РСО-А'!$L$7+'РСТ РСО-А'!$H$9</f>
        <v>1750.77</v>
      </c>
      <c r="J456" s="117">
        <f>VLOOKUP($A456+ROUND((COLUMN()-2)/24,5),АТС!$A$41:$F$784,6)+'Иные услуги '!$C$5+'РСТ РСО-А'!$L$7+'РСТ РСО-А'!$H$9</f>
        <v>1751.25</v>
      </c>
      <c r="K456" s="117">
        <f>VLOOKUP($A456+ROUND((COLUMN()-2)/24,5),АТС!$A$41:$F$784,6)+'Иные услуги '!$C$5+'РСТ РСО-А'!$L$7+'РСТ РСО-А'!$H$9</f>
        <v>1751.45</v>
      </c>
      <c r="L456" s="117">
        <f>VLOOKUP($A456+ROUND((COLUMN()-2)/24,5),АТС!$A$41:$F$784,6)+'Иные услуги '!$C$5+'РСТ РСО-А'!$L$7+'РСТ РСО-А'!$H$9</f>
        <v>1751.5600000000002</v>
      </c>
      <c r="M456" s="117">
        <f>VLOOKUP($A456+ROUND((COLUMN()-2)/24,5),АТС!$A$41:$F$784,6)+'Иные услуги '!$C$5+'РСТ РСО-А'!$L$7+'РСТ РСО-А'!$H$9</f>
        <v>1751.6299999999999</v>
      </c>
      <c r="N456" s="117">
        <f>VLOOKUP($A456+ROUND((COLUMN()-2)/24,5),АТС!$A$41:$F$784,6)+'Иные услуги '!$C$5+'РСТ РСО-А'!$L$7+'РСТ РСО-А'!$H$9</f>
        <v>1751.48</v>
      </c>
      <c r="O456" s="117">
        <f>VLOOKUP($A456+ROUND((COLUMN()-2)/24,5),АТС!$A$41:$F$784,6)+'Иные услуги '!$C$5+'РСТ РСО-А'!$L$7+'РСТ РСО-А'!$H$9</f>
        <v>1751.48</v>
      </c>
      <c r="P456" s="117">
        <f>VLOOKUP($A456+ROUND((COLUMN()-2)/24,5),АТС!$A$41:$F$784,6)+'Иные услуги '!$C$5+'РСТ РСО-А'!$L$7+'РСТ РСО-А'!$H$9</f>
        <v>1751.44</v>
      </c>
      <c r="Q456" s="117">
        <f>VLOOKUP($A456+ROUND((COLUMN()-2)/24,5),АТС!$A$41:$F$784,6)+'Иные услуги '!$C$5+'РСТ РСО-А'!$L$7+'РСТ РСО-А'!$H$9</f>
        <v>1751.44</v>
      </c>
      <c r="R456" s="117">
        <f>VLOOKUP($A456+ROUND((COLUMN()-2)/24,5),АТС!$A$41:$F$784,6)+'Иные услуги '!$C$5+'РСТ РСО-А'!$L$7+'РСТ РСО-А'!$H$9</f>
        <v>1751.41</v>
      </c>
      <c r="S456" s="117">
        <f>VLOOKUP($A456+ROUND((COLUMN()-2)/24,5),АТС!$A$41:$F$784,6)+'Иные услуги '!$C$5+'РСТ РСО-А'!$L$7+'РСТ РСО-А'!$H$9</f>
        <v>1751.3700000000001</v>
      </c>
      <c r="T456" s="117">
        <f>VLOOKUP($A456+ROUND((COLUMN()-2)/24,5),АТС!$A$41:$F$784,6)+'Иные услуги '!$C$5+'РСТ РСО-А'!$L$7+'РСТ РСО-А'!$H$9</f>
        <v>1751.4</v>
      </c>
      <c r="U456" s="117">
        <f>VLOOKUP($A456+ROUND((COLUMN()-2)/24,5),АТС!$A$41:$F$784,6)+'Иные услуги '!$C$5+'РСТ РСО-А'!$L$7+'РСТ РСО-А'!$H$9</f>
        <v>1751.5600000000002</v>
      </c>
      <c r="V456" s="117">
        <f>VLOOKUP($A456+ROUND((COLUMN()-2)/24,5),АТС!$A$41:$F$784,6)+'Иные услуги '!$C$5+'РСТ РСО-А'!$L$7+'РСТ РСО-А'!$H$9</f>
        <v>1751.36</v>
      </c>
      <c r="W456" s="117">
        <f>VLOOKUP($A456+ROUND((COLUMN()-2)/24,5),АТС!$A$41:$F$784,6)+'Иные услуги '!$C$5+'РСТ РСО-А'!$L$7+'РСТ РСО-А'!$H$9</f>
        <v>1751.27</v>
      </c>
      <c r="X456" s="117">
        <f>VLOOKUP($A456+ROUND((COLUMN()-2)/24,5),АТС!$A$41:$F$784,6)+'Иные услуги '!$C$5+'РСТ РСО-А'!$L$7+'РСТ РСО-А'!$H$9</f>
        <v>1750.89</v>
      </c>
      <c r="Y456" s="117">
        <f>VLOOKUP($A456+ROUND((COLUMN()-2)/24,5),АТС!$A$41:$F$784,6)+'Иные услуги '!$C$5+'РСТ РСО-А'!$L$7+'РСТ РСО-А'!$H$9</f>
        <v>1750.3799999999999</v>
      </c>
    </row>
    <row r="457" spans="1:25" x14ac:dyDescent="0.2">
      <c r="A457" s="66">
        <f t="shared" si="14"/>
        <v>43676</v>
      </c>
      <c r="B457" s="117">
        <f>VLOOKUP($A457+ROUND((COLUMN()-2)/24,5),АТС!$A$41:$F$784,6)+'Иные услуги '!$C$5+'РСТ РСО-А'!$L$7+'РСТ РСО-А'!$H$9</f>
        <v>1751.52</v>
      </c>
      <c r="C457" s="117">
        <f>VLOOKUP($A457+ROUND((COLUMN()-2)/24,5),АТС!$A$41:$F$784,6)+'Иные услуги '!$C$5+'РСТ РСО-А'!$L$7+'РСТ РСО-А'!$H$9</f>
        <v>1751.5</v>
      </c>
      <c r="D457" s="117">
        <f>VLOOKUP($A457+ROUND((COLUMN()-2)/24,5),АТС!$A$41:$F$784,6)+'Иные услуги '!$C$5+'РСТ РСО-А'!$L$7+'РСТ РСО-А'!$H$9</f>
        <v>1751.5</v>
      </c>
      <c r="E457" s="117">
        <f>VLOOKUP($A457+ROUND((COLUMN()-2)/24,5),АТС!$A$41:$F$784,6)+'Иные услуги '!$C$5+'РСТ РСО-А'!$L$7+'РСТ РСО-А'!$H$9</f>
        <v>1751.5400000000002</v>
      </c>
      <c r="F457" s="117">
        <f>VLOOKUP($A457+ROUND((COLUMN()-2)/24,5),АТС!$A$41:$F$784,6)+'Иные услуги '!$C$5+'РСТ РСО-А'!$L$7+'РСТ РСО-А'!$H$9</f>
        <v>1751.36</v>
      </c>
      <c r="G457" s="117">
        <f>VLOOKUP($A457+ROUND((COLUMN()-2)/24,5),АТС!$A$41:$F$784,6)+'Иные услуги '!$C$5+'РСТ РСО-А'!$L$7+'РСТ РСО-А'!$H$9</f>
        <v>1751.47</v>
      </c>
      <c r="H457" s="117">
        <f>VLOOKUP($A457+ROUND((COLUMN()-2)/24,5),АТС!$A$41:$F$784,6)+'Иные услуги '!$C$5+'РСТ РСО-А'!$L$7+'РСТ РСО-А'!$H$9</f>
        <v>1751.19</v>
      </c>
      <c r="I457" s="117">
        <f>VLOOKUP($A457+ROUND((COLUMN()-2)/24,5),АТС!$A$41:$F$784,6)+'Иные услуги '!$C$5+'РСТ РСО-А'!$L$7+'РСТ РСО-А'!$H$9</f>
        <v>1751.66</v>
      </c>
      <c r="J457" s="117">
        <f>VLOOKUP($A457+ROUND((COLUMN()-2)/24,5),АТС!$A$41:$F$784,6)+'Иные услуги '!$C$5+'РСТ РСО-А'!$L$7+'РСТ РСО-А'!$H$9</f>
        <v>1751.75</v>
      </c>
      <c r="K457" s="117">
        <f>VLOOKUP($A457+ROUND((COLUMN()-2)/24,5),АТС!$A$41:$F$784,6)+'Иные услуги '!$C$5+'РСТ РСО-А'!$L$7+'РСТ РСО-А'!$H$9</f>
        <v>1751.8</v>
      </c>
      <c r="L457" s="117">
        <f>VLOOKUP($A457+ROUND((COLUMN()-2)/24,5),АТС!$A$41:$F$784,6)+'Иные услуги '!$C$5+'РСТ РСО-А'!$L$7+'РСТ РСО-А'!$H$9</f>
        <v>1751.78</v>
      </c>
      <c r="M457" s="117">
        <f>VLOOKUP($A457+ROUND((COLUMN()-2)/24,5),АТС!$A$41:$F$784,6)+'Иные услуги '!$C$5+'РСТ РСО-А'!$L$7+'РСТ РСО-А'!$H$9</f>
        <v>1751.75</v>
      </c>
      <c r="N457" s="117">
        <f>VLOOKUP($A457+ROUND((COLUMN()-2)/24,5),АТС!$A$41:$F$784,6)+'Иные услуги '!$C$5+'РСТ РСО-А'!$L$7+'РСТ РСО-А'!$H$9</f>
        <v>1751.66</v>
      </c>
      <c r="O457" s="117">
        <f>VLOOKUP($A457+ROUND((COLUMN()-2)/24,5),АТС!$A$41:$F$784,6)+'Иные услуги '!$C$5+'РСТ РСО-А'!$L$7+'РСТ РСО-А'!$H$9</f>
        <v>1751.6200000000001</v>
      </c>
      <c r="P457" s="117">
        <f>VLOOKUP($A457+ROUND((COLUMN()-2)/24,5),АТС!$A$41:$F$784,6)+'Иные услуги '!$C$5+'РСТ РСО-А'!$L$7+'РСТ РСО-А'!$H$9</f>
        <v>1751.5600000000002</v>
      </c>
      <c r="Q457" s="117">
        <f>VLOOKUP($A457+ROUND((COLUMN()-2)/24,5),АТС!$A$41:$F$784,6)+'Иные услуги '!$C$5+'РСТ РСО-А'!$L$7+'РСТ РСО-А'!$H$9</f>
        <v>1751.52</v>
      </c>
      <c r="R457" s="117">
        <f>VLOOKUP($A457+ROUND((COLUMN()-2)/24,5),АТС!$A$41:$F$784,6)+'Иные услуги '!$C$5+'РСТ РСО-А'!$L$7+'РСТ РСО-А'!$H$9</f>
        <v>1751.51</v>
      </c>
      <c r="S457" s="117">
        <f>VLOOKUP($A457+ROUND((COLUMN()-2)/24,5),АТС!$A$41:$F$784,6)+'Иные услуги '!$C$5+'РСТ РСО-А'!$L$7+'РСТ РСО-А'!$H$9</f>
        <v>1751.5</v>
      </c>
      <c r="T457" s="117">
        <f>VLOOKUP($A457+ROUND((COLUMN()-2)/24,5),АТС!$A$41:$F$784,6)+'Иные услуги '!$C$5+'РСТ РСО-А'!$L$7+'РСТ РСО-А'!$H$9</f>
        <v>1751.6200000000001</v>
      </c>
      <c r="U457" s="117">
        <f>VLOOKUP($A457+ROUND((COLUMN()-2)/24,5),АТС!$A$41:$F$784,6)+'Иные услуги '!$C$5+'РСТ РСО-А'!$L$7+'РСТ РСО-А'!$H$9</f>
        <v>1751.65</v>
      </c>
      <c r="V457" s="117">
        <f>VLOOKUP($A457+ROUND((COLUMN()-2)/24,5),АТС!$A$41:$F$784,6)+'Иные услуги '!$C$5+'РСТ РСО-А'!$L$7+'РСТ РСО-А'!$H$9</f>
        <v>1751.44</v>
      </c>
      <c r="W457" s="117">
        <f>VLOOKUP($A457+ROUND((COLUMN()-2)/24,5),АТС!$A$41:$F$784,6)+'Иные услуги '!$C$5+'РСТ РСО-А'!$L$7+'РСТ РСО-А'!$H$9</f>
        <v>1751.4</v>
      </c>
      <c r="X457" s="117">
        <f>VLOOKUP($A457+ROUND((COLUMN()-2)/24,5),АТС!$A$41:$F$784,6)+'Иные услуги '!$C$5+'РСТ РСО-А'!$L$7+'РСТ РСО-А'!$H$9</f>
        <v>1750.96</v>
      </c>
      <c r="Y457" s="117">
        <f>VLOOKUP($A457+ROUND((COLUMN()-2)/24,5),АТС!$A$41:$F$784,6)+'Иные услуги '!$C$5+'РСТ РСО-А'!$L$7+'РСТ РСО-А'!$H$9</f>
        <v>1750.46</v>
      </c>
    </row>
    <row r="458" spans="1:25" x14ac:dyDescent="0.2">
      <c r="A458" s="66">
        <f t="shared" si="14"/>
        <v>43677</v>
      </c>
      <c r="B458" s="117">
        <f>VLOOKUP($A458+ROUND((COLUMN()-2)/24,5),АТС!$A$41:$F$784,6)+'Иные услуги '!$C$5+'РСТ РСО-А'!$L$7+'РСТ РСО-А'!$H$9</f>
        <v>1751.34</v>
      </c>
      <c r="C458" s="117">
        <f>VLOOKUP($A458+ROUND((COLUMN()-2)/24,5),АТС!$A$41:$F$784,6)+'Иные услуги '!$C$5+'РСТ РСО-А'!$L$7+'РСТ РСО-А'!$H$9</f>
        <v>1751.32</v>
      </c>
      <c r="D458" s="117">
        <f>VLOOKUP($A458+ROUND((COLUMN()-2)/24,5),АТС!$A$41:$F$784,6)+'Иные услуги '!$C$5+'РСТ РСО-А'!$L$7+'РСТ РСО-А'!$H$9</f>
        <v>1751.27</v>
      </c>
      <c r="E458" s="117">
        <f>VLOOKUP($A458+ROUND((COLUMN()-2)/24,5),АТС!$A$41:$F$784,6)+'Иные услуги '!$C$5+'РСТ РСО-А'!$L$7+'РСТ РСО-А'!$H$9</f>
        <v>1751.28</v>
      </c>
      <c r="F458" s="117">
        <f>VLOOKUP($A458+ROUND((COLUMN()-2)/24,5),АТС!$A$41:$F$784,6)+'Иные услуги '!$C$5+'РСТ РСО-А'!$L$7+'РСТ РСО-А'!$H$9</f>
        <v>1751.2900000000002</v>
      </c>
      <c r="G458" s="117">
        <f>VLOOKUP($A458+ROUND((COLUMN()-2)/24,5),АТС!$A$41:$F$784,6)+'Иные услуги '!$C$5+'РСТ РСО-А'!$L$7+'РСТ РСО-А'!$H$9</f>
        <v>1751.32</v>
      </c>
      <c r="H458" s="117">
        <f>VLOOKUP($A458+ROUND((COLUMN()-2)/24,5),АТС!$A$41:$F$784,6)+'Иные услуги '!$C$5+'РСТ РСО-А'!$L$7+'РСТ РСО-А'!$H$9</f>
        <v>1750.9</v>
      </c>
      <c r="I458" s="117">
        <f>VLOOKUP($A458+ROUND((COLUMN()-2)/24,5),АТС!$A$41:$F$784,6)+'Иные услуги '!$C$5+'РСТ РСО-А'!$L$7+'РСТ РСО-А'!$H$9</f>
        <v>1751.34</v>
      </c>
      <c r="J458" s="117">
        <f>VLOOKUP($A458+ROUND((COLUMN()-2)/24,5),АТС!$A$41:$F$784,6)+'Иные услуги '!$C$5+'РСТ РСО-А'!$L$7+'РСТ РСО-А'!$H$9</f>
        <v>1751.64</v>
      </c>
      <c r="K458" s="117">
        <f>VLOOKUP($A458+ROUND((COLUMN()-2)/24,5),АТС!$A$41:$F$784,6)+'Иные услуги '!$C$5+'РСТ РСО-А'!$L$7+'РСТ РСО-А'!$H$9</f>
        <v>1751.68</v>
      </c>
      <c r="L458" s="117">
        <f>VLOOKUP($A458+ROUND((COLUMN()-2)/24,5),АТС!$A$41:$F$784,6)+'Иные услуги '!$C$5+'РСТ РСО-А'!$L$7+'РСТ РСО-А'!$H$9</f>
        <v>1751.74</v>
      </c>
      <c r="M458" s="117">
        <f>VLOOKUP($A458+ROUND((COLUMN()-2)/24,5),АТС!$A$41:$F$784,6)+'Иные услуги '!$C$5+'РСТ РСО-А'!$L$7+'РСТ РСО-А'!$H$9</f>
        <v>1751.71</v>
      </c>
      <c r="N458" s="117">
        <f>VLOOKUP($A458+ROUND((COLUMN()-2)/24,5),АТС!$A$41:$F$784,6)+'Иные услуги '!$C$5+'РСТ РСО-А'!$L$7+'РСТ РСО-А'!$H$9</f>
        <v>1751.6200000000001</v>
      </c>
      <c r="O458" s="117">
        <f>VLOOKUP($A458+ROUND((COLUMN()-2)/24,5),АТС!$A$41:$F$784,6)+'Иные услуги '!$C$5+'РСТ РСО-А'!$L$7+'РСТ РСО-А'!$H$9</f>
        <v>1751.61</v>
      </c>
      <c r="P458" s="117">
        <f>VLOOKUP($A458+ROUND((COLUMN()-2)/24,5),АТС!$A$41:$F$784,6)+'Иные услуги '!$C$5+'РСТ РСО-А'!$L$7+'РСТ РСО-А'!$H$9</f>
        <v>1751.61</v>
      </c>
      <c r="Q458" s="117">
        <f>VLOOKUP($A458+ROUND((COLUMN()-2)/24,5),АТС!$A$41:$F$784,6)+'Иные услуги '!$C$5+'РСТ РСО-А'!$L$7+'РСТ РСО-А'!$H$9</f>
        <v>1751.6000000000001</v>
      </c>
      <c r="R458" s="117">
        <f>VLOOKUP($A458+ROUND((COLUMN()-2)/24,5),АТС!$A$41:$F$784,6)+'Иные услуги '!$C$5+'РСТ РСО-А'!$L$7+'РСТ РСО-А'!$H$9</f>
        <v>1751.5600000000002</v>
      </c>
      <c r="S458" s="117">
        <f>VLOOKUP($A458+ROUND((COLUMN()-2)/24,5),АТС!$A$41:$F$784,6)+'Иные услуги '!$C$5+'РСТ РСО-А'!$L$7+'РСТ РСО-А'!$H$9</f>
        <v>1751.52</v>
      </c>
      <c r="T458" s="117">
        <f>VLOOKUP($A458+ROUND((COLUMN()-2)/24,5),АТС!$A$41:$F$784,6)+'Иные услуги '!$C$5+'РСТ РСО-А'!$L$7+'РСТ РСО-А'!$H$9</f>
        <v>1751.53</v>
      </c>
      <c r="U458" s="117">
        <f>VLOOKUP($A458+ROUND((COLUMN()-2)/24,5),АТС!$A$41:$F$784,6)+'Иные услуги '!$C$5+'РСТ РСО-А'!$L$7+'РСТ РСО-А'!$H$9</f>
        <v>1751.66</v>
      </c>
      <c r="V458" s="117">
        <f>VLOOKUP($A458+ROUND((COLUMN()-2)/24,5),АТС!$A$41:$F$784,6)+'Иные услуги '!$C$5+'РСТ РСО-А'!$L$7+'РСТ РСО-А'!$H$9</f>
        <v>1751.5</v>
      </c>
      <c r="W458" s="117">
        <f>VLOOKUP($A458+ROUND((COLUMN()-2)/24,5),АТС!$A$41:$F$784,6)+'Иные услуги '!$C$5+'РСТ РСО-А'!$L$7+'РСТ РСО-А'!$H$9</f>
        <v>1751.3500000000001</v>
      </c>
      <c r="X458" s="117">
        <f>VLOOKUP($A458+ROUND((COLUMN()-2)/24,5),АТС!$A$41:$F$784,6)+'Иные услуги '!$C$5+'РСТ РСО-А'!$L$7+'РСТ РСО-А'!$H$9</f>
        <v>1751</v>
      </c>
      <c r="Y458" s="117">
        <f>VLOOKUP($A458+ROUND((COLUMN()-2)/24,5),АТС!$A$41:$F$784,6)+'Иные услуги '!$C$5+'РСТ РСО-А'!$L$7+'РСТ РСО-А'!$H$9</f>
        <v>1750.68</v>
      </c>
    </row>
    <row r="460" spans="1:25" x14ac:dyDescent="0.2">
      <c r="A460" s="169" t="s">
        <v>134</v>
      </c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70" t="s">
        <v>5</v>
      </c>
      <c r="O460" s="170"/>
      <c r="P460" s="170" t="s">
        <v>131</v>
      </c>
      <c r="Q460" s="170"/>
      <c r="R460" s="170" t="s">
        <v>132</v>
      </c>
      <c r="S460" s="170"/>
      <c r="T460" s="170" t="s">
        <v>133</v>
      </c>
      <c r="U460" s="170"/>
      <c r="V460" s="75"/>
      <c r="W460" s="75"/>
      <c r="X460" s="75"/>
      <c r="Y460" s="75"/>
    </row>
    <row r="461" spans="1:25" ht="59.25" customHeight="1" x14ac:dyDescent="0.25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70"/>
      <c r="O461" s="170"/>
      <c r="P461" s="170"/>
      <c r="Q461" s="170"/>
      <c r="R461" s="170"/>
      <c r="S461" s="170"/>
      <c r="T461" s="170"/>
      <c r="U461" s="170"/>
    </row>
    <row r="462" spans="1:25" x14ac:dyDescent="0.25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7">
        <f>АТС!$B$24</f>
        <v>650084.43000000005</v>
      </c>
      <c r="O462" s="168"/>
      <c r="P462" s="167">
        <f>АТС!$B$24</f>
        <v>650084.43000000005</v>
      </c>
      <c r="Q462" s="168"/>
      <c r="R462" s="167">
        <f>АТС!$B$24</f>
        <v>650084.43000000005</v>
      </c>
      <c r="S462" s="168"/>
      <c r="T462" s="167">
        <f>АТС!$B$24</f>
        <v>650084.43000000005</v>
      </c>
      <c r="U462" s="168"/>
    </row>
    <row r="463" spans="1:25" x14ac:dyDescent="0.25">
      <c r="A463" s="162"/>
      <c r="B463" s="162"/>
      <c r="C463" s="162"/>
      <c r="D463" s="162"/>
      <c r="E463" s="162"/>
      <c r="F463" s="160"/>
      <c r="G463" s="160"/>
      <c r="H463" s="160"/>
      <c r="I463" s="160"/>
      <c r="J463" s="160"/>
      <c r="K463" s="160"/>
      <c r="L463" s="160"/>
      <c r="M463" s="160"/>
    </row>
    <row r="464" spans="1:25" x14ac:dyDescent="0.25">
      <c r="A464" s="173" t="s">
        <v>135</v>
      </c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5"/>
      <c r="N464" s="182" t="s">
        <v>74</v>
      </c>
      <c r="O464" s="182"/>
      <c r="P464" s="182"/>
      <c r="Q464" s="182"/>
      <c r="R464" s="182"/>
      <c r="S464" s="182"/>
      <c r="T464" s="182"/>
      <c r="U464" s="182"/>
    </row>
    <row r="465" spans="1:21" x14ac:dyDescent="0.25">
      <c r="A465" s="176"/>
      <c r="B465" s="177"/>
      <c r="C465" s="177"/>
      <c r="D465" s="177"/>
      <c r="E465" s="177"/>
      <c r="F465" s="177"/>
      <c r="G465" s="177"/>
      <c r="H465" s="177"/>
      <c r="I465" s="177"/>
      <c r="J465" s="177"/>
      <c r="K465" s="177"/>
      <c r="L465" s="177"/>
      <c r="M465" s="178"/>
      <c r="N465" s="171" t="s">
        <v>0</v>
      </c>
      <c r="O465" s="171"/>
      <c r="P465" s="171" t="s">
        <v>1</v>
      </c>
      <c r="Q465" s="171"/>
      <c r="R465" s="171" t="s">
        <v>2</v>
      </c>
      <c r="S465" s="171"/>
      <c r="T465" s="171" t="s">
        <v>3</v>
      </c>
      <c r="U465" s="171"/>
    </row>
    <row r="466" spans="1:21" x14ac:dyDescent="0.25">
      <c r="A466" s="179"/>
      <c r="B466" s="180"/>
      <c r="C466" s="180"/>
      <c r="D466" s="180"/>
      <c r="E466" s="180"/>
      <c r="F466" s="180"/>
      <c r="G466" s="180"/>
      <c r="H466" s="180"/>
      <c r="I466" s="180"/>
      <c r="J466" s="180"/>
      <c r="K466" s="180"/>
      <c r="L466" s="180"/>
      <c r="M466" s="181"/>
      <c r="N466" s="172">
        <f>'РСТ РСО-А'!I8</f>
        <v>1336745.71</v>
      </c>
      <c r="O466" s="172"/>
      <c r="P466" s="172">
        <f>'РСТ РСО-А'!J8</f>
        <v>2086416.75</v>
      </c>
      <c r="Q466" s="172"/>
      <c r="R466" s="167">
        <f>'РСТ РСО-А'!K8</f>
        <v>1559979.92</v>
      </c>
      <c r="S466" s="168"/>
      <c r="T466" s="167">
        <f>'РСТ РСО-А'!L8</f>
        <v>1602941.08</v>
      </c>
      <c r="U466" s="168"/>
    </row>
  </sheetData>
  <mergeCells count="340">
    <mergeCell ref="R465:S465"/>
    <mergeCell ref="T465:U465"/>
    <mergeCell ref="N466:O466"/>
    <mergeCell ref="P466:Q466"/>
    <mergeCell ref="R466:S466"/>
    <mergeCell ref="T466:U466"/>
    <mergeCell ref="A464:M466"/>
    <mergeCell ref="T462:U462"/>
    <mergeCell ref="A463:E463"/>
    <mergeCell ref="F463:G463"/>
    <mergeCell ref="H463:I463"/>
    <mergeCell ref="J463:K463"/>
    <mergeCell ref="L463:M463"/>
    <mergeCell ref="N464:U464"/>
    <mergeCell ref="N465:O465"/>
    <mergeCell ref="P465:Q465"/>
    <mergeCell ref="X426:X427"/>
    <mergeCell ref="Y426:Y427"/>
    <mergeCell ref="A460:M462"/>
    <mergeCell ref="N460:O461"/>
    <mergeCell ref="P460:Q461"/>
    <mergeCell ref="R460:S461"/>
    <mergeCell ref="T460:U461"/>
    <mergeCell ref="N462:O462"/>
    <mergeCell ref="P462:Q462"/>
    <mergeCell ref="R462:S462"/>
    <mergeCell ref="R426:R427"/>
    <mergeCell ref="S426:S427"/>
    <mergeCell ref="T426:T427"/>
    <mergeCell ref="U426:U427"/>
    <mergeCell ref="V426:V427"/>
    <mergeCell ref="W426:W427"/>
    <mergeCell ref="L426:L427"/>
    <mergeCell ref="M426:M427"/>
    <mergeCell ref="N426:N427"/>
    <mergeCell ref="O426:O427"/>
    <mergeCell ref="P426:P427"/>
    <mergeCell ref="Q426:Q427"/>
    <mergeCell ref="F426:F427"/>
    <mergeCell ref="G426:G427"/>
    <mergeCell ref="H426:H427"/>
    <mergeCell ref="I426:I427"/>
    <mergeCell ref="J426:J427"/>
    <mergeCell ref="K426:K427"/>
    <mergeCell ref="V389:V390"/>
    <mergeCell ref="W389:W390"/>
    <mergeCell ref="X389:X390"/>
    <mergeCell ref="Y389:Y390"/>
    <mergeCell ref="A424:A427"/>
    <mergeCell ref="B424:Y425"/>
    <mergeCell ref="B426:B427"/>
    <mergeCell ref="C426:C427"/>
    <mergeCell ref="D426:D427"/>
    <mergeCell ref="E426:E427"/>
    <mergeCell ref="P389:P390"/>
    <mergeCell ref="Q389:Q390"/>
    <mergeCell ref="R389:R390"/>
    <mergeCell ref="S389:S390"/>
    <mergeCell ref="T389:T390"/>
    <mergeCell ref="U389:U390"/>
    <mergeCell ref="J389:J390"/>
    <mergeCell ref="K389:K390"/>
    <mergeCell ref="L389:L390"/>
    <mergeCell ref="M389:M390"/>
    <mergeCell ref="N389:N390"/>
    <mergeCell ref="O389:O390"/>
    <mergeCell ref="A387:A390"/>
    <mergeCell ref="B387:Y388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Y352:Y353"/>
    <mergeCell ref="R352:R353"/>
    <mergeCell ref="S352:S353"/>
    <mergeCell ref="T352:T353"/>
    <mergeCell ref="U352:U353"/>
    <mergeCell ref="V352:V353"/>
    <mergeCell ref="W352:W353"/>
    <mergeCell ref="L352:L353"/>
    <mergeCell ref="M352:M353"/>
    <mergeCell ref="N352:N353"/>
    <mergeCell ref="O352:O353"/>
    <mergeCell ref="P352:P353"/>
    <mergeCell ref="Q352:Q353"/>
    <mergeCell ref="F352:F353"/>
    <mergeCell ref="G352:G353"/>
    <mergeCell ref="H352:H353"/>
    <mergeCell ref="I352:I353"/>
    <mergeCell ref="J352:J353"/>
    <mergeCell ref="K352:K353"/>
    <mergeCell ref="V314:V315"/>
    <mergeCell ref="W314:W315"/>
    <mergeCell ref="X314:X315"/>
    <mergeCell ref="X352:X353"/>
    <mergeCell ref="Y314:Y315"/>
    <mergeCell ref="A350:A353"/>
    <mergeCell ref="B350:Y351"/>
    <mergeCell ref="B352:B353"/>
    <mergeCell ref="C352:C353"/>
    <mergeCell ref="D352:D353"/>
    <mergeCell ref="E352:E353"/>
    <mergeCell ref="P314:P315"/>
    <mergeCell ref="Q314:Q315"/>
    <mergeCell ref="R314:R315"/>
    <mergeCell ref="S314:S315"/>
    <mergeCell ref="T314:T315"/>
    <mergeCell ref="U314:U315"/>
    <mergeCell ref="J314:J315"/>
    <mergeCell ref="K314:K315"/>
    <mergeCell ref="L314:L315"/>
    <mergeCell ref="M314:M315"/>
    <mergeCell ref="N314:N315"/>
    <mergeCell ref="O314:O315"/>
    <mergeCell ref="A312:A315"/>
    <mergeCell ref="B312:Y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T277:T278"/>
    <mergeCell ref="H277:H278"/>
    <mergeCell ref="I277:I278"/>
    <mergeCell ref="J277:J278"/>
    <mergeCell ref="K277:K278"/>
    <mergeCell ref="L277:L278"/>
    <mergeCell ref="M277:M278"/>
    <mergeCell ref="U277:U278"/>
    <mergeCell ref="V277:V278"/>
    <mergeCell ref="W277:W278"/>
    <mergeCell ref="X277:X278"/>
    <mergeCell ref="Y277:Y278"/>
    <mergeCell ref="N277:N278"/>
    <mergeCell ref="O277:O278"/>
    <mergeCell ref="P277:P278"/>
    <mergeCell ref="Q277:Q278"/>
    <mergeCell ref="R277:R278"/>
    <mergeCell ref="S277:S278"/>
    <mergeCell ref="A275:A278"/>
    <mergeCell ref="B275:Y276"/>
    <mergeCell ref="B277:B278"/>
    <mergeCell ref="C277:C278"/>
    <mergeCell ref="D277:D278"/>
    <mergeCell ref="E277:E278"/>
    <mergeCell ref="F277:F278"/>
    <mergeCell ref="G277:G278"/>
    <mergeCell ref="V239:V240"/>
    <mergeCell ref="W239:W240"/>
    <mergeCell ref="X239:X240"/>
    <mergeCell ref="Y239:Y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A237:A240"/>
    <mergeCell ref="B237:Y238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T201:T202"/>
    <mergeCell ref="U201:U202"/>
    <mergeCell ref="V201:V202"/>
    <mergeCell ref="W201:W202"/>
    <mergeCell ref="X201:X202"/>
    <mergeCell ref="Y201:Y202"/>
    <mergeCell ref="N201:N202"/>
    <mergeCell ref="O201:O202"/>
    <mergeCell ref="P201:P202"/>
    <mergeCell ref="Q201:Q202"/>
    <mergeCell ref="R201:R202"/>
    <mergeCell ref="S201:S202"/>
    <mergeCell ref="H201:H202"/>
    <mergeCell ref="I201:I202"/>
    <mergeCell ref="J201:J202"/>
    <mergeCell ref="K201:K202"/>
    <mergeCell ref="L201:L202"/>
    <mergeCell ref="M201:M202"/>
    <mergeCell ref="X164:X165"/>
    <mergeCell ref="Y164:Y165"/>
    <mergeCell ref="A199:A202"/>
    <mergeCell ref="B199:Y200"/>
    <mergeCell ref="B201:B202"/>
    <mergeCell ref="C201:C202"/>
    <mergeCell ref="D201:D202"/>
    <mergeCell ref="E201:E202"/>
    <mergeCell ref="F201:F202"/>
    <mergeCell ref="G201:G202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F164:F165"/>
    <mergeCell ref="G164:G165"/>
    <mergeCell ref="H164:H165"/>
    <mergeCell ref="I164:I165"/>
    <mergeCell ref="J164:J165"/>
    <mergeCell ref="K164:K165"/>
    <mergeCell ref="A162:A165"/>
    <mergeCell ref="B162:Y163"/>
    <mergeCell ref="B164:B165"/>
    <mergeCell ref="C164:C165"/>
    <mergeCell ref="D164:D165"/>
    <mergeCell ref="E164:E165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33" right="0.17" top="0.62" bottom="0.34" header="0.31" footer="0.18"/>
  <pageSetup paperSize="9" scale="43" fitToHeight="1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9"/>
  <sheetViews>
    <sheetView view="pageBreakPreview" zoomScaleSheetLayoutView="100" workbookViewId="0">
      <pane xSplit="1" ySplit="4" topLeftCell="B515" activePane="bottomRight" state="frozen"/>
      <selection pane="topRight" activeCell="B1" sqref="B1"/>
      <selection pane="bottomLeft" activeCell="A5" sqref="A5"/>
      <selection pane="bottomRight" activeCell="A529" sqref="A15:XFD529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июле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38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4.25" customHeight="1" x14ac:dyDescent="0.2">
      <c r="A15" s="66">
        <f>АТС!A41</f>
        <v>43647</v>
      </c>
      <c r="B15" s="70">
        <f>VLOOKUP($A15+ROUND((COLUMN()-2)/24,5),АТС!$A$41:$F$784,3)+'Иные услуги '!$C$5+'РСТ РСО-А'!$I$6+'РСТ РСО-А'!$F$9</f>
        <v>3392.89</v>
      </c>
      <c r="C15" s="117">
        <f>VLOOKUP($A15+ROUND((COLUMN()-2)/24,5),АТС!$A$41:$F$784,3)+'Иные услуги '!$C$5+'РСТ РСО-А'!$I$6+'РСТ РСО-А'!$F$9</f>
        <v>3392.78</v>
      </c>
      <c r="D15" s="117">
        <f>VLOOKUP($A15+ROUND((COLUMN()-2)/24,5),АТС!$A$41:$F$784,3)+'Иные услуги '!$C$5+'РСТ РСО-А'!$I$6+'РСТ РСО-А'!$F$9</f>
        <v>3392.85</v>
      </c>
      <c r="E15" s="117">
        <f>VLOOKUP($A15+ROUND((COLUMN()-2)/24,5),АТС!$A$41:$F$784,3)+'Иные услуги '!$C$5+'РСТ РСО-А'!$I$6+'РСТ РСО-А'!$F$9</f>
        <v>3392.85</v>
      </c>
      <c r="F15" s="117">
        <f>VLOOKUP($A15+ROUND((COLUMN()-2)/24,5),АТС!$A$41:$F$784,3)+'Иные услуги '!$C$5+'РСТ РСО-А'!$I$6+'РСТ РСО-А'!$F$9</f>
        <v>3392.73</v>
      </c>
      <c r="G15" s="117">
        <f>VLOOKUP($A15+ROUND((COLUMN()-2)/24,5),АТС!$A$41:$F$784,3)+'Иные услуги '!$C$5+'РСТ РСО-А'!$I$6+'РСТ РСО-А'!$F$9</f>
        <v>3392.73</v>
      </c>
      <c r="H15" s="117">
        <f>VLOOKUP($A15+ROUND((COLUMN()-2)/24,5),АТС!$A$41:$F$784,3)+'Иные услуги '!$C$5+'РСТ РСО-А'!$I$6+'РСТ РСО-А'!$F$9</f>
        <v>3392.48</v>
      </c>
      <c r="I15" s="117">
        <f>VLOOKUP($A15+ROUND((COLUMN()-2)/24,5),АТС!$A$41:$F$784,3)+'Иные услуги '!$C$5+'РСТ РСО-А'!$I$6+'РСТ РСО-А'!$F$9</f>
        <v>3392.9</v>
      </c>
      <c r="J15" s="117">
        <f>VLOOKUP($A15+ROUND((COLUMN()-2)/24,5),АТС!$A$41:$F$784,3)+'Иные услуги '!$C$5+'РСТ РСО-А'!$I$6+'РСТ РСО-А'!$F$9</f>
        <v>3393.1</v>
      </c>
      <c r="K15" s="117">
        <f>VLOOKUP($A15+ROUND((COLUMN()-2)/24,5),АТС!$A$41:$F$784,3)+'Иные услуги '!$C$5+'РСТ РСО-А'!$I$6+'РСТ РСО-А'!$F$9</f>
        <v>3393.15</v>
      </c>
      <c r="L15" s="117">
        <f>VLOOKUP($A15+ROUND((COLUMN()-2)/24,5),АТС!$A$41:$F$784,3)+'Иные услуги '!$C$5+'РСТ РСО-А'!$I$6+'РСТ РСО-А'!$F$9</f>
        <v>3393.14</v>
      </c>
      <c r="M15" s="117">
        <f>VLOOKUP($A15+ROUND((COLUMN()-2)/24,5),АТС!$A$41:$F$784,3)+'Иные услуги '!$C$5+'РСТ РСО-А'!$I$6+'РСТ РСО-А'!$F$9</f>
        <v>3393.14</v>
      </c>
      <c r="N15" s="117">
        <f>VLOOKUP($A15+ROUND((COLUMN()-2)/24,5),АТС!$A$41:$F$784,3)+'Иные услуги '!$C$5+'РСТ РСО-А'!$I$6+'РСТ РСО-А'!$F$9</f>
        <v>3393.14</v>
      </c>
      <c r="O15" s="117">
        <f>VLOOKUP($A15+ROUND((COLUMN()-2)/24,5),АТС!$A$41:$F$784,3)+'Иные услуги '!$C$5+'РСТ РСО-А'!$I$6+'РСТ РСО-А'!$F$9</f>
        <v>3392.75</v>
      </c>
      <c r="P15" s="117">
        <f>VLOOKUP($A15+ROUND((COLUMN()-2)/24,5),АТС!$A$41:$F$784,3)+'Иные услуги '!$C$5+'РСТ РСО-А'!$I$6+'РСТ РСО-А'!$F$9</f>
        <v>3392.81</v>
      </c>
      <c r="Q15" s="117">
        <f>VLOOKUP($A15+ROUND((COLUMN()-2)/24,5),АТС!$A$41:$F$784,3)+'Иные услуги '!$C$5+'РСТ РСО-А'!$I$6+'РСТ РСО-А'!$F$9</f>
        <v>3392.77</v>
      </c>
      <c r="R15" s="117">
        <f>VLOOKUP($A15+ROUND((COLUMN()-2)/24,5),АТС!$A$41:$F$784,3)+'Иные услуги '!$C$5+'РСТ РСО-А'!$I$6+'РСТ РСО-А'!$F$9</f>
        <v>3392.85</v>
      </c>
      <c r="S15" s="117">
        <f>VLOOKUP($A15+ROUND((COLUMN()-2)/24,5),АТС!$A$41:$F$784,3)+'Иные услуги '!$C$5+'РСТ РСО-А'!$I$6+'РСТ РСО-А'!$F$9</f>
        <v>3392.8700000000003</v>
      </c>
      <c r="T15" s="117">
        <f>VLOOKUP($A15+ROUND((COLUMN()-2)/24,5),АТС!$A$41:$F$784,3)+'Иные услуги '!$C$5+'РСТ РСО-А'!$I$6+'РСТ РСО-А'!$F$9</f>
        <v>3393.1</v>
      </c>
      <c r="U15" s="117">
        <f>VLOOKUP($A15+ROUND((COLUMN()-2)/24,5),АТС!$A$41:$F$784,3)+'Иные услуги '!$C$5+'РСТ РСО-А'!$I$6+'РСТ РСО-А'!$F$9</f>
        <v>3393.1800000000003</v>
      </c>
      <c r="V15" s="117">
        <f>VLOOKUP($A15+ROUND((COLUMN()-2)/24,5),АТС!$A$41:$F$784,3)+'Иные услуги '!$C$5+'РСТ РСО-А'!$I$6+'РСТ РСО-А'!$F$9</f>
        <v>3392.9500000000003</v>
      </c>
      <c r="W15" s="117">
        <f>VLOOKUP($A15+ROUND((COLUMN()-2)/24,5),АТС!$A$41:$F$784,3)+'Иные услуги '!$C$5+'РСТ РСО-А'!$I$6+'РСТ РСО-А'!$F$9</f>
        <v>3392.9</v>
      </c>
      <c r="X15" s="117">
        <f>VLOOKUP($A15+ROUND((COLUMN()-2)/24,5),АТС!$A$41:$F$784,3)+'Иные услуги '!$C$5+'РСТ РСО-А'!$I$6+'РСТ РСО-А'!$F$9</f>
        <v>3392.73</v>
      </c>
      <c r="Y15" s="117">
        <f>VLOOKUP($A15+ROUND((COLUMN()-2)/24,5),АТС!$A$41:$F$784,3)+'Иные услуги '!$C$5+'РСТ РСО-А'!$I$6+'РСТ РСО-А'!$F$9</f>
        <v>3392.64</v>
      </c>
      <c r="AA15" s="67"/>
    </row>
    <row r="16" spans="1:27" x14ac:dyDescent="0.2">
      <c r="A16" s="66">
        <f>A15+1</f>
        <v>43648</v>
      </c>
      <c r="B16" s="117">
        <f>VLOOKUP($A16+ROUND((COLUMN()-2)/24,5),АТС!$A$41:$F$784,3)+'Иные услуги '!$C$5+'РСТ РСО-А'!$I$6+'РСТ РСО-А'!$F$9</f>
        <v>3393.1600000000003</v>
      </c>
      <c r="C16" s="117">
        <f>VLOOKUP($A16+ROUND((COLUMN()-2)/24,5),АТС!$A$41:$F$784,3)+'Иные услуги '!$C$5+'РСТ РСО-А'!$I$6+'РСТ РСО-А'!$F$9</f>
        <v>3393</v>
      </c>
      <c r="D16" s="117">
        <f>VLOOKUP($A16+ROUND((COLUMN()-2)/24,5),АТС!$A$41:$F$784,3)+'Иные услуги '!$C$5+'РСТ РСО-А'!$I$6+'РСТ РСО-А'!$F$9</f>
        <v>3392.9500000000003</v>
      </c>
      <c r="E16" s="117">
        <f>VLOOKUP($A16+ROUND((COLUMN()-2)/24,5),АТС!$A$41:$F$784,3)+'Иные услуги '!$C$5+'РСТ РСО-А'!$I$6+'РСТ РСО-А'!$F$9</f>
        <v>3392.9500000000003</v>
      </c>
      <c r="F16" s="117">
        <f>VLOOKUP($A16+ROUND((COLUMN()-2)/24,5),АТС!$A$41:$F$784,3)+'Иные услуги '!$C$5+'РСТ РСО-А'!$I$6+'РСТ РСО-А'!$F$9</f>
        <v>3393.51</v>
      </c>
      <c r="G16" s="117">
        <f>VLOOKUP($A16+ROUND((COLUMN()-2)/24,5),АТС!$A$41:$F$784,3)+'Иные услуги '!$C$5+'РСТ РСО-А'!$I$6+'РСТ РСО-А'!$F$9</f>
        <v>3393.52</v>
      </c>
      <c r="H16" s="117">
        <f>VLOOKUP($A16+ROUND((COLUMN()-2)/24,5),АТС!$A$41:$F$784,3)+'Иные услуги '!$C$5+'РСТ РСО-А'!$I$6+'РСТ РСО-А'!$F$9</f>
        <v>3393.53</v>
      </c>
      <c r="I16" s="117">
        <f>VLOOKUP($A16+ROUND((COLUMN()-2)/24,5),АТС!$A$41:$F$784,3)+'Иные услуги '!$C$5+'РСТ РСО-А'!$I$6+'РСТ РСО-А'!$F$9</f>
        <v>3392.9900000000002</v>
      </c>
      <c r="J16" s="117">
        <f>VLOOKUP($A16+ROUND((COLUMN()-2)/24,5),АТС!$A$41:$F$784,3)+'Иные услуги '!$C$5+'РСТ РСО-А'!$I$6+'РСТ РСО-А'!$F$9</f>
        <v>3393.05</v>
      </c>
      <c r="K16" s="117">
        <f>VLOOKUP($A16+ROUND((COLUMN()-2)/24,5),АТС!$A$41:$F$784,3)+'Иные услуги '!$C$5+'РСТ РСО-А'!$I$6+'РСТ РСО-А'!$F$9</f>
        <v>3393.1200000000003</v>
      </c>
      <c r="L16" s="117">
        <f>VLOOKUP($A16+ROUND((COLUMN()-2)/24,5),АТС!$A$41:$F$784,3)+'Иные услуги '!$C$5+'РСТ РСО-А'!$I$6+'РСТ РСО-А'!$F$9</f>
        <v>3393.14</v>
      </c>
      <c r="M16" s="117">
        <f>VLOOKUP($A16+ROUND((COLUMN()-2)/24,5),АТС!$A$41:$F$784,3)+'Иные услуги '!$C$5+'РСТ РСО-А'!$I$6+'РСТ РСО-А'!$F$9</f>
        <v>3393.14</v>
      </c>
      <c r="N16" s="117">
        <f>VLOOKUP($A16+ROUND((COLUMN()-2)/24,5),АТС!$A$41:$F$784,3)+'Иные услуги '!$C$5+'РСТ РСО-А'!$I$6+'РСТ РСО-А'!$F$9</f>
        <v>3393.14</v>
      </c>
      <c r="O16" s="117">
        <f>VLOOKUP($A16+ROUND((COLUMN()-2)/24,5),АТС!$A$41:$F$784,3)+'Иные услуги '!$C$5+'РСТ РСО-А'!$I$6+'РСТ РСО-А'!$F$9</f>
        <v>3392.86</v>
      </c>
      <c r="P16" s="117">
        <f>VLOOKUP($A16+ROUND((COLUMN()-2)/24,5),АТС!$A$41:$F$784,3)+'Иные услуги '!$C$5+'РСТ РСО-А'!$I$6+'РСТ РСО-А'!$F$9</f>
        <v>3392.85</v>
      </c>
      <c r="Q16" s="117">
        <f>VLOOKUP($A16+ROUND((COLUMN()-2)/24,5),АТС!$A$41:$F$784,3)+'Иные услуги '!$C$5+'РСТ РСО-А'!$I$6+'РСТ РСО-А'!$F$9</f>
        <v>3392.86</v>
      </c>
      <c r="R16" s="117">
        <f>VLOOKUP($A16+ROUND((COLUMN()-2)/24,5),АТС!$A$41:$F$784,3)+'Иные услуги '!$C$5+'РСТ РСО-А'!$I$6+'РСТ РСО-А'!$F$9</f>
        <v>3392.82</v>
      </c>
      <c r="S16" s="117">
        <f>VLOOKUP($A16+ROUND((COLUMN()-2)/24,5),АТС!$A$41:$F$784,3)+'Иные услуги '!$C$5+'РСТ РСО-А'!$I$6+'РСТ РСО-А'!$F$9</f>
        <v>3392.84</v>
      </c>
      <c r="T16" s="117">
        <f>VLOOKUP($A16+ROUND((COLUMN()-2)/24,5),АТС!$A$41:$F$784,3)+'Иные услуги '!$C$5+'РСТ РСО-А'!$I$6+'РСТ РСО-А'!$F$9</f>
        <v>3393.1</v>
      </c>
      <c r="U16" s="117">
        <f>VLOOKUP($A16+ROUND((COLUMN()-2)/24,5),АТС!$A$41:$F$784,3)+'Иные услуги '!$C$5+'РСТ РСО-А'!$I$6+'РСТ РСО-А'!$F$9</f>
        <v>3393.11</v>
      </c>
      <c r="V16" s="117">
        <f>VLOOKUP($A16+ROUND((COLUMN()-2)/24,5),АТС!$A$41:$F$784,3)+'Иные услуги '!$C$5+'РСТ РСО-А'!$I$6+'РСТ РСО-А'!$F$9</f>
        <v>3392.88</v>
      </c>
      <c r="W16" s="117">
        <f>VLOOKUP($A16+ROUND((COLUMN()-2)/24,5),АТС!$A$41:$F$784,3)+'Иные услуги '!$C$5+'РСТ РСО-А'!$I$6+'РСТ РСО-А'!$F$9</f>
        <v>3392.9300000000003</v>
      </c>
      <c r="X16" s="117">
        <f>VLOOKUP($A16+ROUND((COLUMN()-2)/24,5),АТС!$A$41:$F$784,3)+'Иные услуги '!$C$5+'РСТ РСО-А'!$I$6+'РСТ РСО-А'!$F$9</f>
        <v>3392.6</v>
      </c>
      <c r="Y16" s="117">
        <f>VLOOKUP($A16+ROUND((COLUMN()-2)/24,5),АТС!$A$41:$F$784,3)+'Иные услуги '!$C$5+'РСТ РСО-А'!$I$6+'РСТ РСО-А'!$F$9</f>
        <v>3392.2400000000002</v>
      </c>
    </row>
    <row r="17" spans="1:25" x14ac:dyDescent="0.2">
      <c r="A17" s="66">
        <f t="shared" ref="A17:A45" si="0">A16+1</f>
        <v>43649</v>
      </c>
      <c r="B17" s="117">
        <f>VLOOKUP($A17+ROUND((COLUMN()-2)/24,5),АТС!$A$41:$F$784,3)+'Иные услуги '!$C$5+'РСТ РСО-А'!$I$6+'РСТ РСО-А'!$F$9</f>
        <v>3392.9700000000003</v>
      </c>
      <c r="C17" s="117">
        <f>VLOOKUP($A17+ROUND((COLUMN()-2)/24,5),АТС!$A$41:$F$784,3)+'Иные услуги '!$C$5+'РСТ РСО-А'!$I$6+'РСТ РСО-А'!$F$9</f>
        <v>3392.9100000000003</v>
      </c>
      <c r="D17" s="117">
        <f>VLOOKUP($A17+ROUND((COLUMN()-2)/24,5),АТС!$A$41:$F$784,3)+'Иные услуги '!$C$5+'РСТ РСО-А'!$I$6+'РСТ РСО-А'!$F$9</f>
        <v>3392.96</v>
      </c>
      <c r="E17" s="117">
        <f>VLOOKUP($A17+ROUND((COLUMN()-2)/24,5),АТС!$A$41:$F$784,3)+'Иные услуги '!$C$5+'РСТ РСО-А'!$I$6+'РСТ РСО-А'!$F$9</f>
        <v>3393.55</v>
      </c>
      <c r="F17" s="117">
        <f>VLOOKUP($A17+ROUND((COLUMN()-2)/24,5),АТС!$A$41:$F$784,3)+'Иные услуги '!$C$5+'РСТ РСО-А'!$I$6+'РСТ РСО-А'!$F$9</f>
        <v>3393.5400000000004</v>
      </c>
      <c r="G17" s="117">
        <f>VLOOKUP($A17+ROUND((COLUMN()-2)/24,5),АТС!$A$41:$F$784,3)+'Иные услуги '!$C$5+'РСТ РСО-А'!$I$6+'РСТ РСО-А'!$F$9</f>
        <v>3393.5400000000004</v>
      </c>
      <c r="H17" s="117">
        <f>VLOOKUP($A17+ROUND((COLUMN()-2)/24,5),АТС!$A$41:$F$784,3)+'Иные услуги '!$C$5+'РСТ РСО-А'!$I$6+'РСТ РСО-А'!$F$9</f>
        <v>3392.6</v>
      </c>
      <c r="I17" s="117">
        <f>VLOOKUP($A17+ROUND((COLUMN()-2)/24,5),АТС!$A$41:$F$784,3)+'Иные услуги '!$C$5+'РСТ РСО-А'!$I$6+'РСТ РСО-А'!$F$9</f>
        <v>3392.6200000000003</v>
      </c>
      <c r="J17" s="117">
        <f>VLOOKUP($A17+ROUND((COLUMN()-2)/24,5),АТС!$A$41:$F$784,3)+'Иные услуги '!$C$5+'РСТ РСО-А'!$I$6+'РСТ РСО-А'!$F$9</f>
        <v>3393.13</v>
      </c>
      <c r="K17" s="117">
        <f>VLOOKUP($A17+ROUND((COLUMN()-2)/24,5),АТС!$A$41:$F$784,3)+'Иные услуги '!$C$5+'РСТ РСО-А'!$I$6+'РСТ РСО-А'!$F$9</f>
        <v>3393.11</v>
      </c>
      <c r="L17" s="117">
        <f>VLOOKUP($A17+ROUND((COLUMN()-2)/24,5),АТС!$A$41:$F$784,3)+'Иные услуги '!$C$5+'РСТ РСО-А'!$I$6+'РСТ РСО-А'!$F$9</f>
        <v>3393.1200000000003</v>
      </c>
      <c r="M17" s="117">
        <f>VLOOKUP($A17+ROUND((COLUMN()-2)/24,5),АТС!$A$41:$F$784,3)+'Иные услуги '!$C$5+'РСТ РСО-А'!$I$6+'РСТ РСО-А'!$F$9</f>
        <v>3393.14</v>
      </c>
      <c r="N17" s="117">
        <f>VLOOKUP($A17+ROUND((COLUMN()-2)/24,5),АТС!$A$41:$F$784,3)+'Иные услуги '!$C$5+'РСТ РСО-А'!$I$6+'РСТ РСО-А'!$F$9</f>
        <v>3393.1600000000003</v>
      </c>
      <c r="O17" s="117">
        <f>VLOOKUP($A17+ROUND((COLUMN()-2)/24,5),АТС!$A$41:$F$784,3)+'Иные услуги '!$C$5+'РСТ РСО-А'!$I$6+'РСТ РСО-А'!$F$9</f>
        <v>3393.15</v>
      </c>
      <c r="P17" s="117">
        <f>VLOOKUP($A17+ROUND((COLUMN()-2)/24,5),АТС!$A$41:$F$784,3)+'Иные услуги '!$C$5+'РСТ РСО-А'!$I$6+'РСТ РСО-А'!$F$9</f>
        <v>3392.8300000000004</v>
      </c>
      <c r="Q17" s="117">
        <f>VLOOKUP($A17+ROUND((COLUMN()-2)/24,5),АТС!$A$41:$F$784,3)+'Иные услуги '!$C$5+'РСТ РСО-А'!$I$6+'РСТ РСО-А'!$F$9</f>
        <v>3392.82</v>
      </c>
      <c r="R17" s="117">
        <f>VLOOKUP($A17+ROUND((COLUMN()-2)/24,5),АТС!$A$41:$F$784,3)+'Иные услуги '!$C$5+'РСТ РСО-А'!$I$6+'РСТ РСО-А'!$F$9</f>
        <v>3392.82</v>
      </c>
      <c r="S17" s="117">
        <f>VLOOKUP($A17+ROUND((COLUMN()-2)/24,5),АТС!$A$41:$F$784,3)+'Иные услуги '!$C$5+'РСТ РСО-А'!$I$6+'РСТ РСО-А'!$F$9</f>
        <v>3392.7900000000004</v>
      </c>
      <c r="T17" s="117">
        <f>VLOOKUP($A17+ROUND((COLUMN()-2)/24,5),АТС!$A$41:$F$784,3)+'Иные услуги '!$C$5+'РСТ РСО-А'!$I$6+'РСТ РСО-А'!$F$9</f>
        <v>3393.11</v>
      </c>
      <c r="U17" s="117">
        <f>VLOOKUP($A17+ROUND((COLUMN()-2)/24,5),АТС!$A$41:$F$784,3)+'Иные услуги '!$C$5+'РСТ РСО-А'!$I$6+'РСТ РСО-А'!$F$9</f>
        <v>3393.1</v>
      </c>
      <c r="V17" s="117">
        <f>VLOOKUP($A17+ROUND((COLUMN()-2)/24,5),АТС!$A$41:$F$784,3)+'Иные услуги '!$C$5+'РСТ РСО-А'!$I$6+'РСТ РСО-А'!$F$9</f>
        <v>3392.82</v>
      </c>
      <c r="W17" s="117">
        <f>VLOOKUP($A17+ROUND((COLUMN()-2)/24,5),АТС!$A$41:$F$784,3)+'Иные услуги '!$C$5+'РСТ РСО-А'!$I$6+'РСТ РСО-А'!$F$9</f>
        <v>3392.65</v>
      </c>
      <c r="X17" s="117">
        <f>VLOOKUP($A17+ROUND((COLUMN()-2)/24,5),АТС!$A$41:$F$784,3)+'Иные услуги '!$C$5+'РСТ РСО-А'!$I$6+'РСТ РСО-А'!$F$9</f>
        <v>3392.28</v>
      </c>
      <c r="Y17" s="117">
        <f>VLOOKUP($A17+ROUND((COLUMN()-2)/24,5),АТС!$A$41:$F$784,3)+'Иные услуги '!$C$5+'РСТ РСО-А'!$I$6+'РСТ РСО-А'!$F$9</f>
        <v>3392.46</v>
      </c>
    </row>
    <row r="18" spans="1:25" x14ac:dyDescent="0.2">
      <c r="A18" s="66">
        <f t="shared" si="0"/>
        <v>43650</v>
      </c>
      <c r="B18" s="117">
        <f>VLOOKUP($A18+ROUND((COLUMN()-2)/24,5),АТС!$A$41:$F$784,3)+'Иные услуги '!$C$5+'РСТ РСО-А'!$I$6+'РСТ РСО-А'!$F$9</f>
        <v>3392.9900000000002</v>
      </c>
      <c r="C18" s="117">
        <f>VLOOKUP($A18+ROUND((COLUMN()-2)/24,5),АТС!$A$41:$F$784,3)+'Иные услуги '!$C$5+'РСТ РСО-А'!$I$6+'РСТ РСО-А'!$F$9</f>
        <v>3392.9500000000003</v>
      </c>
      <c r="D18" s="117">
        <f>VLOOKUP($A18+ROUND((COLUMN()-2)/24,5),АТС!$A$41:$F$784,3)+'Иные услуги '!$C$5+'РСТ РСО-А'!$I$6+'РСТ РСО-А'!$F$9</f>
        <v>3392.9300000000003</v>
      </c>
      <c r="E18" s="117">
        <f>VLOOKUP($A18+ROUND((COLUMN()-2)/24,5),АТС!$A$41:$F$784,3)+'Иные услуги '!$C$5+'РСТ РСО-А'!$I$6+'РСТ РСО-А'!$F$9</f>
        <v>3392.9700000000003</v>
      </c>
      <c r="F18" s="117">
        <f>VLOOKUP($A18+ROUND((COLUMN()-2)/24,5),АТС!$A$41:$F$784,3)+'Иные услуги '!$C$5+'РСТ РСО-А'!$I$6+'РСТ РСО-А'!$F$9</f>
        <v>3392.84</v>
      </c>
      <c r="G18" s="117">
        <f>VLOOKUP($A18+ROUND((COLUMN()-2)/24,5),АТС!$A$41:$F$784,3)+'Иные услуги '!$C$5+'РСТ РСО-А'!$I$6+'РСТ РСО-А'!$F$9</f>
        <v>3392.89</v>
      </c>
      <c r="H18" s="117">
        <f>VLOOKUP($A18+ROUND((COLUMN()-2)/24,5),АТС!$A$41:$F$784,3)+'Иные услуги '!$C$5+'РСТ РСО-А'!$I$6+'РСТ РСО-А'!$F$9</f>
        <v>3392.55</v>
      </c>
      <c r="I18" s="117">
        <f>VLOOKUP($A18+ROUND((COLUMN()-2)/24,5),АТС!$A$41:$F$784,3)+'Иные услуги '!$C$5+'РСТ РСО-А'!$I$6+'РСТ РСО-А'!$F$9</f>
        <v>3392.69</v>
      </c>
      <c r="J18" s="117">
        <f>VLOOKUP($A18+ROUND((COLUMN()-2)/24,5),АТС!$A$41:$F$784,3)+'Иные услуги '!$C$5+'РСТ РСО-А'!$I$6+'РСТ РСО-А'!$F$9</f>
        <v>3392.89</v>
      </c>
      <c r="K18" s="117">
        <f>VLOOKUP($A18+ROUND((COLUMN()-2)/24,5),АТС!$A$41:$F$784,3)+'Иные услуги '!$C$5+'РСТ РСО-А'!$I$6+'РСТ РСО-А'!$F$9</f>
        <v>3392.84</v>
      </c>
      <c r="L18" s="117">
        <f>VLOOKUP($A18+ROUND((COLUMN()-2)/24,5),АТС!$A$41:$F$784,3)+'Иные услуги '!$C$5+'РСТ РСО-А'!$I$6+'РСТ РСО-А'!$F$9</f>
        <v>3392.85</v>
      </c>
      <c r="M18" s="117">
        <f>VLOOKUP($A18+ROUND((COLUMN()-2)/24,5),АТС!$A$41:$F$784,3)+'Иные услуги '!$C$5+'РСТ РСО-А'!$I$6+'РСТ РСО-А'!$F$9</f>
        <v>3393.15</v>
      </c>
      <c r="N18" s="117">
        <f>VLOOKUP($A18+ROUND((COLUMN()-2)/24,5),АТС!$A$41:$F$784,3)+'Иные услуги '!$C$5+'РСТ РСО-А'!$I$6+'РСТ РСО-А'!$F$9</f>
        <v>3393.17</v>
      </c>
      <c r="O18" s="117">
        <f>VLOOKUP($A18+ROUND((COLUMN()-2)/24,5),АТС!$A$41:$F$784,3)+'Иные услуги '!$C$5+'РСТ РСО-А'!$I$6+'РСТ РСО-А'!$F$9</f>
        <v>3393.17</v>
      </c>
      <c r="P18" s="117">
        <f>VLOOKUP($A18+ROUND((COLUMN()-2)/24,5),АТС!$A$41:$F$784,3)+'Иные услуги '!$C$5+'РСТ РСО-А'!$I$6+'РСТ РСО-А'!$F$9</f>
        <v>3392.85</v>
      </c>
      <c r="Q18" s="117">
        <f>VLOOKUP($A18+ROUND((COLUMN()-2)/24,5),АТС!$A$41:$F$784,3)+'Иные услуги '!$C$5+'РСТ РСО-А'!$I$6+'РСТ РСО-А'!$F$9</f>
        <v>3392.88</v>
      </c>
      <c r="R18" s="117">
        <f>VLOOKUP($A18+ROUND((COLUMN()-2)/24,5),АТС!$A$41:$F$784,3)+'Иные услуги '!$C$5+'РСТ РСО-А'!$I$6+'РСТ РСО-А'!$F$9</f>
        <v>3392.8300000000004</v>
      </c>
      <c r="S18" s="117">
        <f>VLOOKUP($A18+ROUND((COLUMN()-2)/24,5),АТС!$A$41:$F$784,3)+'Иные услуги '!$C$5+'РСТ РСО-А'!$I$6+'РСТ РСО-А'!$F$9</f>
        <v>3392.8</v>
      </c>
      <c r="T18" s="117">
        <f>VLOOKUP($A18+ROUND((COLUMN()-2)/24,5),АТС!$A$41:$F$784,3)+'Иные услуги '!$C$5+'РСТ РСО-А'!$I$6+'РСТ РСО-А'!$F$9</f>
        <v>3393.07</v>
      </c>
      <c r="U18" s="117">
        <f>VLOOKUP($A18+ROUND((COLUMN()-2)/24,5),АТС!$A$41:$F$784,3)+'Иные услуги '!$C$5+'РСТ РСО-А'!$I$6+'РСТ РСО-А'!$F$9</f>
        <v>3393.05</v>
      </c>
      <c r="V18" s="117">
        <f>VLOOKUP($A18+ROUND((COLUMN()-2)/24,5),АТС!$A$41:$F$784,3)+'Иные услуги '!$C$5+'РСТ РСО-А'!$I$6+'РСТ РСО-А'!$F$9</f>
        <v>3392.8300000000004</v>
      </c>
      <c r="W18" s="117">
        <f>VLOOKUP($A18+ROUND((COLUMN()-2)/24,5),АТС!$A$41:$F$784,3)+'Иные услуги '!$C$5+'РСТ РСО-А'!$I$6+'РСТ РСО-А'!$F$9</f>
        <v>3392.71</v>
      </c>
      <c r="X18" s="117">
        <f>VLOOKUP($A18+ROUND((COLUMN()-2)/24,5),АТС!$A$41:$F$784,3)+'Иные услуги '!$C$5+'РСТ РСО-А'!$I$6+'РСТ РСО-А'!$F$9</f>
        <v>3392.4100000000003</v>
      </c>
      <c r="Y18" s="117">
        <f>VLOOKUP($A18+ROUND((COLUMN()-2)/24,5),АТС!$A$41:$F$784,3)+'Иные услуги '!$C$5+'РСТ РСО-А'!$I$6+'РСТ РСО-А'!$F$9</f>
        <v>3392.28</v>
      </c>
    </row>
    <row r="19" spans="1:25" x14ac:dyDescent="0.2">
      <c r="A19" s="66">
        <f t="shared" si="0"/>
        <v>43651</v>
      </c>
      <c r="B19" s="117">
        <f>VLOOKUP($A19+ROUND((COLUMN()-2)/24,5),АТС!$A$41:$F$784,3)+'Иные услуги '!$C$5+'РСТ РСО-А'!$I$6+'РСТ РСО-А'!$F$9</f>
        <v>3392.9</v>
      </c>
      <c r="C19" s="117">
        <f>VLOOKUP($A19+ROUND((COLUMN()-2)/24,5),АТС!$A$41:$F$784,3)+'Иные услуги '!$C$5+'РСТ РСО-А'!$I$6+'РСТ РСО-А'!$F$9</f>
        <v>3392.81</v>
      </c>
      <c r="D19" s="117">
        <f>VLOOKUP($A19+ROUND((COLUMN()-2)/24,5),АТС!$A$41:$F$784,3)+'Иные услуги '!$C$5+'РСТ РСО-А'!$I$6+'РСТ РСО-А'!$F$9</f>
        <v>3392.8300000000004</v>
      </c>
      <c r="E19" s="117">
        <f>VLOOKUP($A19+ROUND((COLUMN()-2)/24,5),АТС!$A$41:$F$784,3)+'Иные услуги '!$C$5+'РСТ РСО-А'!$I$6+'РСТ РСО-А'!$F$9</f>
        <v>3392.84</v>
      </c>
      <c r="F19" s="117">
        <f>VLOOKUP($A19+ROUND((COLUMN()-2)/24,5),АТС!$A$41:$F$784,3)+'Иные услуги '!$C$5+'РСТ РСО-А'!$I$6+'РСТ РСО-А'!$F$9</f>
        <v>3392.75</v>
      </c>
      <c r="G19" s="117">
        <f>VLOOKUP($A19+ROUND((COLUMN()-2)/24,5),АТС!$A$41:$F$784,3)+'Иные услуги '!$C$5+'РСТ РСО-А'!$I$6+'РСТ РСО-А'!$F$9</f>
        <v>3392.69</v>
      </c>
      <c r="H19" s="117">
        <f>VLOOKUP($A19+ROUND((COLUMN()-2)/24,5),АТС!$A$41:$F$784,3)+'Иные услуги '!$C$5+'РСТ РСО-А'!$I$6+'РСТ РСО-А'!$F$9</f>
        <v>3392.3300000000004</v>
      </c>
      <c r="I19" s="117">
        <f>VLOOKUP($A19+ROUND((COLUMN()-2)/24,5),АТС!$A$41:$F$784,3)+'Иные услуги '!$C$5+'РСТ РСО-А'!$I$6+'РСТ РСО-А'!$F$9</f>
        <v>3392.48</v>
      </c>
      <c r="J19" s="117">
        <f>VLOOKUP($A19+ROUND((COLUMN()-2)/24,5),АТС!$A$41:$F$784,3)+'Иные услуги '!$C$5+'РСТ РСО-А'!$I$6+'РСТ РСО-А'!$F$9</f>
        <v>3392.73</v>
      </c>
      <c r="K19" s="117">
        <f>VLOOKUP($A19+ROUND((COLUMN()-2)/24,5),АТС!$A$41:$F$784,3)+'Иные услуги '!$C$5+'РСТ РСО-А'!$I$6+'РСТ РСО-А'!$F$9</f>
        <v>3392.75</v>
      </c>
      <c r="L19" s="117">
        <f>VLOOKUP($A19+ROUND((COLUMN()-2)/24,5),АТС!$A$41:$F$784,3)+'Иные услуги '!$C$5+'РСТ РСО-А'!$I$6+'РСТ РСО-А'!$F$9</f>
        <v>3392.75</v>
      </c>
      <c r="M19" s="117">
        <f>VLOOKUP($A19+ROUND((COLUMN()-2)/24,5),АТС!$A$41:$F$784,3)+'Иные услуги '!$C$5+'РСТ РСО-А'!$I$6+'РСТ РСО-А'!$F$9</f>
        <v>3393.11</v>
      </c>
      <c r="N19" s="117">
        <f>VLOOKUP($A19+ROUND((COLUMN()-2)/24,5),АТС!$A$41:$F$784,3)+'Иные услуги '!$C$5+'РСТ РСО-А'!$I$6+'РСТ РСО-А'!$F$9</f>
        <v>3393.1</v>
      </c>
      <c r="O19" s="117">
        <f>VLOOKUP($A19+ROUND((COLUMN()-2)/24,5),АТС!$A$41:$F$784,3)+'Иные услуги '!$C$5+'РСТ РСО-А'!$I$6+'РСТ РСО-А'!$F$9</f>
        <v>3393.09</v>
      </c>
      <c r="P19" s="117">
        <f>VLOOKUP($A19+ROUND((COLUMN()-2)/24,5),АТС!$A$41:$F$784,3)+'Иные услуги '!$C$5+'РСТ РСО-А'!$I$6+'РСТ РСО-А'!$F$9</f>
        <v>3392.75</v>
      </c>
      <c r="Q19" s="117">
        <f>VLOOKUP($A19+ROUND((COLUMN()-2)/24,5),АТС!$A$41:$F$784,3)+'Иные услуги '!$C$5+'РСТ РСО-А'!$I$6+'РСТ РСО-А'!$F$9</f>
        <v>3392.75</v>
      </c>
      <c r="R19" s="117">
        <f>VLOOKUP($A19+ROUND((COLUMN()-2)/24,5),АТС!$A$41:$F$784,3)+'Иные услуги '!$C$5+'РСТ РСО-А'!$I$6+'РСТ РСО-А'!$F$9</f>
        <v>3392.75</v>
      </c>
      <c r="S19" s="117">
        <f>VLOOKUP($A19+ROUND((COLUMN()-2)/24,5),АТС!$A$41:$F$784,3)+'Иные услуги '!$C$5+'РСТ РСО-А'!$I$6+'РСТ РСО-А'!$F$9</f>
        <v>3393.01</v>
      </c>
      <c r="T19" s="117">
        <f>VLOOKUP($A19+ROUND((COLUMN()-2)/24,5),АТС!$A$41:$F$784,3)+'Иные услуги '!$C$5+'РСТ РСО-А'!$I$6+'РСТ РСО-А'!$F$9</f>
        <v>3393.0400000000004</v>
      </c>
      <c r="U19" s="117">
        <f>VLOOKUP($A19+ROUND((COLUMN()-2)/24,5),АТС!$A$41:$F$784,3)+'Иные услуги '!$C$5+'РСТ РСО-А'!$I$6+'РСТ РСО-А'!$F$9</f>
        <v>3393.02</v>
      </c>
      <c r="V19" s="117">
        <f>VLOOKUP($A19+ROUND((COLUMN()-2)/24,5),АТС!$A$41:$F$784,3)+'Иные услуги '!$C$5+'РСТ РСО-А'!$I$6+'РСТ РСО-А'!$F$9</f>
        <v>3392.84</v>
      </c>
      <c r="W19" s="117">
        <f>VLOOKUP($A19+ROUND((COLUMN()-2)/24,5),АТС!$A$41:$F$784,3)+'Иные услуги '!$C$5+'РСТ РСО-А'!$I$6+'РСТ РСО-А'!$F$9</f>
        <v>3392.76</v>
      </c>
      <c r="X19" s="117">
        <f>VLOOKUP($A19+ROUND((COLUMN()-2)/24,5),АТС!$A$41:$F$784,3)+'Иные услуги '!$C$5+'РСТ РСО-А'!$I$6+'РСТ РСО-А'!$F$9</f>
        <v>3392.4100000000003</v>
      </c>
      <c r="Y19" s="117">
        <f>VLOOKUP($A19+ROUND((COLUMN()-2)/24,5),АТС!$A$41:$F$784,3)+'Иные услуги '!$C$5+'РСТ РСО-А'!$I$6+'РСТ РСО-А'!$F$9</f>
        <v>3391.94</v>
      </c>
    </row>
    <row r="20" spans="1:25" x14ac:dyDescent="0.2">
      <c r="A20" s="66">
        <f t="shared" si="0"/>
        <v>43652</v>
      </c>
      <c r="B20" s="117">
        <f>VLOOKUP($A20+ROUND((COLUMN()-2)/24,5),АТС!$A$41:$F$784,3)+'Иные услуги '!$C$5+'РСТ РСО-А'!$I$6+'РСТ РСО-А'!$F$9</f>
        <v>3392.89</v>
      </c>
      <c r="C20" s="117">
        <f>VLOOKUP($A20+ROUND((COLUMN()-2)/24,5),АТС!$A$41:$F$784,3)+'Иные услуги '!$C$5+'РСТ РСО-А'!$I$6+'РСТ РСО-А'!$F$9</f>
        <v>3392.81</v>
      </c>
      <c r="D20" s="117">
        <f>VLOOKUP($A20+ROUND((COLUMN()-2)/24,5),АТС!$A$41:$F$784,3)+'Иные услуги '!$C$5+'РСТ РСО-А'!$I$6+'РСТ РСО-А'!$F$9</f>
        <v>3392.8</v>
      </c>
      <c r="E20" s="117">
        <f>VLOOKUP($A20+ROUND((COLUMN()-2)/24,5),АТС!$A$41:$F$784,3)+'Иные услуги '!$C$5+'РСТ РСО-А'!$I$6+'РСТ РСО-А'!$F$9</f>
        <v>3392.82</v>
      </c>
      <c r="F20" s="117">
        <f>VLOOKUP($A20+ROUND((COLUMN()-2)/24,5),АТС!$A$41:$F$784,3)+'Иные услуги '!$C$5+'РСТ РСО-А'!$I$6+'РСТ РСО-А'!$F$9</f>
        <v>3392.73</v>
      </c>
      <c r="G20" s="117">
        <f>VLOOKUP($A20+ROUND((COLUMN()-2)/24,5),АТС!$A$41:$F$784,3)+'Иные услуги '!$C$5+'РСТ РСО-А'!$I$6+'РСТ РСО-А'!$F$9</f>
        <v>3392.7000000000003</v>
      </c>
      <c r="H20" s="117">
        <f>VLOOKUP($A20+ROUND((COLUMN()-2)/24,5),АТС!$A$41:$F$784,3)+'Иные услуги '!$C$5+'РСТ РСО-А'!$I$6+'РСТ РСО-А'!$F$9</f>
        <v>3392.5</v>
      </c>
      <c r="I20" s="117">
        <f>VLOOKUP($A20+ROUND((COLUMN()-2)/24,5),АТС!$A$41:$F$784,3)+'Иные услуги '!$C$5+'РСТ РСО-А'!$I$6+'РСТ РСО-А'!$F$9</f>
        <v>3392.67</v>
      </c>
      <c r="J20" s="117">
        <f>VLOOKUP($A20+ROUND((COLUMN()-2)/24,5),АТС!$A$41:$F$784,3)+'Иные услуги '!$C$5+'РСТ РСО-А'!$I$6+'РСТ РСО-А'!$F$9</f>
        <v>3392.92</v>
      </c>
      <c r="K20" s="117">
        <f>VLOOKUP($A20+ROUND((COLUMN()-2)/24,5),АТС!$A$41:$F$784,3)+'Иные услуги '!$C$5+'РСТ РСО-А'!$I$6+'РСТ РСО-А'!$F$9</f>
        <v>3392.9900000000002</v>
      </c>
      <c r="L20" s="117">
        <f>VLOOKUP($A20+ROUND((COLUMN()-2)/24,5),АТС!$A$41:$F$784,3)+'Иные услуги '!$C$5+'РСТ РСО-А'!$I$6+'РСТ РСО-А'!$F$9</f>
        <v>3393.09</v>
      </c>
      <c r="M20" s="117">
        <f>VLOOKUP($A20+ROUND((COLUMN()-2)/24,5),АТС!$A$41:$F$784,3)+'Иные услуги '!$C$5+'РСТ РСО-А'!$I$6+'РСТ РСО-А'!$F$9</f>
        <v>3393.0800000000004</v>
      </c>
      <c r="N20" s="117">
        <f>VLOOKUP($A20+ROUND((COLUMN()-2)/24,5),АТС!$A$41:$F$784,3)+'Иные услуги '!$C$5+'РСТ РСО-А'!$I$6+'РСТ РСО-А'!$F$9</f>
        <v>3392.9900000000002</v>
      </c>
      <c r="O20" s="117">
        <f>VLOOKUP($A20+ROUND((COLUMN()-2)/24,5),АТС!$A$41:$F$784,3)+'Иные услуги '!$C$5+'РСТ РСО-А'!$I$6+'РСТ РСО-А'!$F$9</f>
        <v>3392.98</v>
      </c>
      <c r="P20" s="117">
        <f>VLOOKUP($A20+ROUND((COLUMN()-2)/24,5),АТС!$A$41:$F$784,3)+'Иные услуги '!$C$5+'РСТ РСО-А'!$I$6+'РСТ РСО-А'!$F$9</f>
        <v>3392.98</v>
      </c>
      <c r="Q20" s="117">
        <f>VLOOKUP($A20+ROUND((COLUMN()-2)/24,5),АТС!$A$41:$F$784,3)+'Иные услуги '!$C$5+'РСТ РСО-А'!$I$6+'РСТ РСО-А'!$F$9</f>
        <v>3393</v>
      </c>
      <c r="R20" s="117">
        <f>VLOOKUP($A20+ROUND((COLUMN()-2)/24,5),АТС!$A$41:$F$784,3)+'Иные услуги '!$C$5+'РСТ РСО-А'!$I$6+'РСТ РСО-А'!$F$9</f>
        <v>3393.01</v>
      </c>
      <c r="S20" s="117">
        <f>VLOOKUP($A20+ROUND((COLUMN()-2)/24,5),АТС!$A$41:$F$784,3)+'Иные услуги '!$C$5+'РСТ РСО-А'!$I$6+'РСТ РСО-А'!$F$9</f>
        <v>3392.9700000000003</v>
      </c>
      <c r="T20" s="117">
        <f>VLOOKUP($A20+ROUND((COLUMN()-2)/24,5),АТС!$A$41:$F$784,3)+'Иные услуги '!$C$5+'РСТ РСО-А'!$I$6+'РСТ РСО-А'!$F$9</f>
        <v>3393.0400000000004</v>
      </c>
      <c r="U20" s="117">
        <f>VLOOKUP($A20+ROUND((COLUMN()-2)/24,5),АТС!$A$41:$F$784,3)+'Иные услуги '!$C$5+'РСТ РСО-А'!$I$6+'РСТ РСО-А'!$F$9</f>
        <v>3393.09</v>
      </c>
      <c r="V20" s="117">
        <f>VLOOKUP($A20+ROUND((COLUMN()-2)/24,5),АТС!$A$41:$F$784,3)+'Иные услуги '!$C$5+'РСТ РСО-А'!$I$6+'РСТ РСО-А'!$F$9</f>
        <v>3392.84</v>
      </c>
      <c r="W20" s="117">
        <f>VLOOKUP($A20+ROUND((COLUMN()-2)/24,5),АТС!$A$41:$F$784,3)+'Иные услуги '!$C$5+'РСТ РСО-А'!$I$6+'РСТ РСО-А'!$F$9</f>
        <v>3392.7400000000002</v>
      </c>
      <c r="X20" s="117">
        <f>VLOOKUP($A20+ROUND((COLUMN()-2)/24,5),АТС!$A$41:$F$784,3)+'Иные услуги '!$C$5+'РСТ РСО-А'!$I$6+'РСТ РСО-А'!$F$9</f>
        <v>3392.32</v>
      </c>
      <c r="Y20" s="117">
        <f>VLOOKUP($A20+ROUND((COLUMN()-2)/24,5),АТС!$A$41:$F$784,3)+'Иные услуги '!$C$5+'РСТ РСО-А'!$I$6+'РСТ РСО-А'!$F$9</f>
        <v>3391.82</v>
      </c>
    </row>
    <row r="21" spans="1:25" x14ac:dyDescent="0.2">
      <c r="A21" s="66">
        <f t="shared" si="0"/>
        <v>43653</v>
      </c>
      <c r="B21" s="117">
        <f>VLOOKUP($A21+ROUND((COLUMN()-2)/24,5),АТС!$A$41:$F$784,3)+'Иные услуги '!$C$5+'РСТ РСО-А'!$I$6+'РСТ РСО-А'!$F$9</f>
        <v>3392.9</v>
      </c>
      <c r="C21" s="117">
        <f>VLOOKUP($A21+ROUND((COLUMN()-2)/24,5),АТС!$A$41:$F$784,3)+'Иные услуги '!$C$5+'РСТ РСО-А'!$I$6+'РСТ РСО-А'!$F$9</f>
        <v>3392.81</v>
      </c>
      <c r="D21" s="117">
        <f>VLOOKUP($A21+ROUND((COLUMN()-2)/24,5),АТС!$A$41:$F$784,3)+'Иные услуги '!$C$5+'РСТ РСО-А'!$I$6+'РСТ РСО-А'!$F$9</f>
        <v>3392.7900000000004</v>
      </c>
      <c r="E21" s="117">
        <f>VLOOKUP($A21+ROUND((COLUMN()-2)/24,5),АТС!$A$41:$F$784,3)+'Иные услуги '!$C$5+'РСТ РСО-А'!$I$6+'РСТ РСО-А'!$F$9</f>
        <v>3392.82</v>
      </c>
      <c r="F21" s="117">
        <f>VLOOKUP($A21+ROUND((COLUMN()-2)/24,5),АТС!$A$41:$F$784,3)+'Иные услуги '!$C$5+'РСТ РСО-А'!$I$6+'РСТ РСО-А'!$F$9</f>
        <v>3392.71</v>
      </c>
      <c r="G21" s="117">
        <f>VLOOKUP($A21+ROUND((COLUMN()-2)/24,5),АТС!$A$41:$F$784,3)+'Иные услуги '!$C$5+'РСТ РСО-А'!$I$6+'РСТ РСО-А'!$F$9</f>
        <v>3392.73</v>
      </c>
      <c r="H21" s="117">
        <f>VLOOKUP($A21+ROUND((COLUMN()-2)/24,5),АТС!$A$41:$F$784,3)+'Иные услуги '!$C$5+'РСТ РСО-А'!$I$6+'РСТ РСО-А'!$F$9</f>
        <v>3392.53</v>
      </c>
      <c r="I21" s="117">
        <f>VLOOKUP($A21+ROUND((COLUMN()-2)/24,5),АТС!$A$41:$F$784,3)+'Иные услуги '!$C$5+'РСТ РСО-А'!$I$6+'РСТ РСО-А'!$F$9</f>
        <v>3392.65</v>
      </c>
      <c r="J21" s="117">
        <f>VLOOKUP($A21+ROUND((COLUMN()-2)/24,5),АТС!$A$41:$F$784,3)+'Иные услуги '!$C$5+'РСТ РСО-А'!$I$6+'РСТ РСО-А'!$F$9</f>
        <v>3392.94</v>
      </c>
      <c r="K21" s="117">
        <f>VLOOKUP($A21+ROUND((COLUMN()-2)/24,5),АТС!$A$41:$F$784,3)+'Иные услуги '!$C$5+'РСТ РСО-А'!$I$6+'РСТ РСО-А'!$F$9</f>
        <v>3393</v>
      </c>
      <c r="L21" s="117">
        <f>VLOOKUP($A21+ROUND((COLUMN()-2)/24,5),АТС!$A$41:$F$784,3)+'Иные услуги '!$C$5+'РСТ РСО-А'!$I$6+'РСТ РСО-А'!$F$9</f>
        <v>3393.1200000000003</v>
      </c>
      <c r="M21" s="117">
        <f>VLOOKUP($A21+ROUND((COLUMN()-2)/24,5),АТС!$A$41:$F$784,3)+'Иные услуги '!$C$5+'РСТ РСО-А'!$I$6+'РСТ РСО-А'!$F$9</f>
        <v>3393</v>
      </c>
      <c r="N21" s="117">
        <f>VLOOKUP($A21+ROUND((COLUMN()-2)/24,5),АТС!$A$41:$F$784,3)+'Иные услуги '!$C$5+'РСТ РСО-А'!$I$6+'РСТ РСО-А'!$F$9</f>
        <v>3392.96</v>
      </c>
      <c r="O21" s="117">
        <f>VLOOKUP($A21+ROUND((COLUMN()-2)/24,5),АТС!$A$41:$F$784,3)+'Иные услуги '!$C$5+'РСТ РСО-А'!$I$6+'РСТ РСО-А'!$F$9</f>
        <v>3392.96</v>
      </c>
      <c r="P21" s="117">
        <f>VLOOKUP($A21+ROUND((COLUMN()-2)/24,5),АТС!$A$41:$F$784,3)+'Иные услуги '!$C$5+'РСТ РСО-А'!$I$6+'РСТ РСО-А'!$F$9</f>
        <v>3392.8700000000003</v>
      </c>
      <c r="Q21" s="117">
        <f>VLOOKUP($A21+ROUND((COLUMN()-2)/24,5),АТС!$A$41:$F$784,3)+'Иные услуги '!$C$5+'РСТ РСО-А'!$I$6+'РСТ РСО-А'!$F$9</f>
        <v>3392.73</v>
      </c>
      <c r="R21" s="117">
        <f>VLOOKUP($A21+ROUND((COLUMN()-2)/24,5),АТС!$A$41:$F$784,3)+'Иные услуги '!$C$5+'РСТ РСО-А'!$I$6+'РСТ РСО-А'!$F$9</f>
        <v>3392.94</v>
      </c>
      <c r="S21" s="117">
        <f>VLOOKUP($A21+ROUND((COLUMN()-2)/24,5),АТС!$A$41:$F$784,3)+'Иные услуги '!$C$5+'РСТ РСО-А'!$I$6+'РСТ РСО-А'!$F$9</f>
        <v>3393.05</v>
      </c>
      <c r="T21" s="117">
        <f>VLOOKUP($A21+ROUND((COLUMN()-2)/24,5),АТС!$A$41:$F$784,3)+'Иные услуги '!$C$5+'РСТ РСО-А'!$I$6+'РСТ РСО-А'!$F$9</f>
        <v>3393.05</v>
      </c>
      <c r="U21" s="117">
        <f>VLOOKUP($A21+ROUND((COLUMN()-2)/24,5),АТС!$A$41:$F$784,3)+'Иные услуги '!$C$5+'РСТ РСО-А'!$I$6+'РСТ РСО-А'!$F$9</f>
        <v>3393.11</v>
      </c>
      <c r="V21" s="117">
        <f>VLOOKUP($A21+ROUND((COLUMN()-2)/24,5),АТС!$A$41:$F$784,3)+'Иные услуги '!$C$5+'РСТ РСО-А'!$I$6+'РСТ РСО-А'!$F$9</f>
        <v>3392.8300000000004</v>
      </c>
      <c r="W21" s="117">
        <f>VLOOKUP($A21+ROUND((COLUMN()-2)/24,5),АТС!$A$41:$F$784,3)+'Иные услуги '!$C$5+'РСТ РСО-А'!$I$6+'РСТ РСО-А'!$F$9</f>
        <v>3392.76</v>
      </c>
      <c r="X21" s="117">
        <f>VLOOKUP($A21+ROUND((COLUMN()-2)/24,5),АТС!$A$41:$F$784,3)+'Иные услуги '!$C$5+'РСТ РСО-А'!$I$6+'РСТ РСО-А'!$F$9</f>
        <v>3392.42</v>
      </c>
      <c r="Y21" s="117">
        <f>VLOOKUP($A21+ROUND((COLUMN()-2)/24,5),АТС!$A$41:$F$784,3)+'Иные услуги '!$C$5+'РСТ РСО-А'!$I$6+'РСТ РСО-А'!$F$9</f>
        <v>3391.8300000000004</v>
      </c>
    </row>
    <row r="22" spans="1:25" x14ac:dyDescent="0.2">
      <c r="A22" s="66">
        <f t="shared" si="0"/>
        <v>43654</v>
      </c>
      <c r="B22" s="117">
        <f>VLOOKUP($A22+ROUND((COLUMN()-2)/24,5),АТС!$A$41:$F$784,3)+'Иные услуги '!$C$5+'РСТ РСО-А'!$I$6+'РСТ РСО-А'!$F$9</f>
        <v>3392.89</v>
      </c>
      <c r="C22" s="117">
        <f>VLOOKUP($A22+ROUND((COLUMN()-2)/24,5),АТС!$A$41:$F$784,3)+'Иные услуги '!$C$5+'РСТ РСО-А'!$I$6+'РСТ РСО-А'!$F$9</f>
        <v>3392.77</v>
      </c>
      <c r="D22" s="117">
        <f>VLOOKUP($A22+ROUND((COLUMN()-2)/24,5),АТС!$A$41:$F$784,3)+'Иные услуги '!$C$5+'РСТ РСО-А'!$I$6+'РСТ РСО-А'!$F$9</f>
        <v>3392.77</v>
      </c>
      <c r="E22" s="117">
        <f>VLOOKUP($A22+ROUND((COLUMN()-2)/24,5),АТС!$A$41:$F$784,3)+'Иные услуги '!$C$5+'РСТ РСО-А'!$I$6+'РСТ РСО-А'!$F$9</f>
        <v>3392.7900000000004</v>
      </c>
      <c r="F22" s="117">
        <f>VLOOKUP($A22+ROUND((COLUMN()-2)/24,5),АТС!$A$41:$F$784,3)+'Иные услуги '!$C$5+'РСТ РСО-А'!$I$6+'РСТ РСО-А'!$F$9</f>
        <v>3392.6800000000003</v>
      </c>
      <c r="G22" s="117">
        <f>VLOOKUP($A22+ROUND((COLUMN()-2)/24,5),АТС!$A$41:$F$784,3)+'Иные услуги '!$C$5+'РСТ РСО-А'!$I$6+'РСТ РСО-А'!$F$9</f>
        <v>3392.59</v>
      </c>
      <c r="H22" s="117">
        <f>VLOOKUP($A22+ROUND((COLUMN()-2)/24,5),АТС!$A$41:$F$784,3)+'Иные услуги '!$C$5+'РСТ РСО-А'!$I$6+'РСТ РСО-А'!$F$9</f>
        <v>3392.2400000000002</v>
      </c>
      <c r="I22" s="117">
        <f>VLOOKUP($A22+ROUND((COLUMN()-2)/24,5),АТС!$A$41:$F$784,3)+'Иные услуги '!$C$5+'РСТ РСО-А'!$I$6+'РСТ РСО-А'!$F$9</f>
        <v>3392.9300000000003</v>
      </c>
      <c r="J22" s="117">
        <f>VLOOKUP($A22+ROUND((COLUMN()-2)/24,5),АТС!$A$41:$F$784,3)+'Иные услуги '!$C$5+'РСТ РСО-А'!$I$6+'РСТ РСО-А'!$F$9</f>
        <v>3393.14</v>
      </c>
      <c r="K22" s="117">
        <f>VLOOKUP($A22+ROUND((COLUMN()-2)/24,5),АТС!$A$41:$F$784,3)+'Иные услуги '!$C$5+'РСТ РСО-А'!$I$6+'РСТ РСО-А'!$F$9</f>
        <v>3393.2000000000003</v>
      </c>
      <c r="L22" s="117">
        <f>VLOOKUP($A22+ROUND((COLUMN()-2)/24,5),АТС!$A$41:$F$784,3)+'Иные услуги '!$C$5+'РСТ РСО-А'!$I$6+'РСТ РСО-А'!$F$9</f>
        <v>3393.2200000000003</v>
      </c>
      <c r="M22" s="117">
        <f>VLOOKUP($A22+ROUND((COLUMN()-2)/24,5),АТС!$A$41:$F$784,3)+'Иные услуги '!$C$5+'РСТ РСО-А'!$I$6+'РСТ РСО-А'!$F$9</f>
        <v>3393.23</v>
      </c>
      <c r="N22" s="117">
        <f>VLOOKUP($A22+ROUND((COLUMN()-2)/24,5),АТС!$A$41:$F$784,3)+'Иные услуги '!$C$5+'РСТ РСО-А'!$I$6+'РСТ РСО-А'!$F$9</f>
        <v>3393.23</v>
      </c>
      <c r="O22" s="117">
        <f>VLOOKUP($A22+ROUND((COLUMN()-2)/24,5),АТС!$A$41:$F$784,3)+'Иные услуги '!$C$5+'РСТ РСО-А'!$I$6+'РСТ РСО-А'!$F$9</f>
        <v>3393.1</v>
      </c>
      <c r="P22" s="117">
        <f>VLOOKUP($A22+ROUND((COLUMN()-2)/24,5),АТС!$A$41:$F$784,3)+'Иные услуги '!$C$5+'РСТ РСО-А'!$I$6+'РСТ РСО-А'!$F$9</f>
        <v>3393.1</v>
      </c>
      <c r="Q22" s="117">
        <f>VLOOKUP($A22+ROUND((COLUMN()-2)/24,5),АТС!$A$41:$F$784,3)+'Иные услуги '!$C$5+'РСТ РСО-А'!$I$6+'РСТ РСО-А'!$F$9</f>
        <v>3393.05</v>
      </c>
      <c r="R22" s="117">
        <f>VLOOKUP($A22+ROUND((COLUMN()-2)/24,5),АТС!$A$41:$F$784,3)+'Иные услуги '!$C$5+'РСТ РСО-А'!$I$6+'РСТ РСО-А'!$F$9</f>
        <v>3393.07</v>
      </c>
      <c r="S22" s="117">
        <f>VLOOKUP($A22+ROUND((COLUMN()-2)/24,5),АТС!$A$41:$F$784,3)+'Иные услуги '!$C$5+'РСТ РСО-А'!$I$6+'РСТ РСО-А'!$F$9</f>
        <v>3393.03</v>
      </c>
      <c r="T22" s="117">
        <f>VLOOKUP($A22+ROUND((COLUMN()-2)/24,5),АТС!$A$41:$F$784,3)+'Иные услуги '!$C$5+'РСТ РСО-А'!$I$6+'РСТ РСО-А'!$F$9</f>
        <v>3393.11</v>
      </c>
      <c r="U22" s="117">
        <f>VLOOKUP($A22+ROUND((COLUMN()-2)/24,5),АТС!$A$41:$F$784,3)+'Иные услуги '!$C$5+'РСТ РСО-А'!$I$6+'РСТ РСО-А'!$F$9</f>
        <v>3393.1</v>
      </c>
      <c r="V22" s="117">
        <f>VLOOKUP($A22+ROUND((COLUMN()-2)/24,5),АТС!$A$41:$F$784,3)+'Иные услуги '!$C$5+'РСТ РСО-А'!$I$6+'РСТ РСО-А'!$F$9</f>
        <v>3392.69</v>
      </c>
      <c r="W22" s="117">
        <f>VLOOKUP($A22+ROUND((COLUMN()-2)/24,5),АТС!$A$41:$F$784,3)+'Иные услуги '!$C$5+'РСТ РСО-А'!$I$6+'РСТ РСО-А'!$F$9</f>
        <v>3392.7200000000003</v>
      </c>
      <c r="X22" s="117">
        <f>VLOOKUP($A22+ROUND((COLUMN()-2)/24,5),АТС!$A$41:$F$784,3)+'Иные услуги '!$C$5+'РСТ РСО-А'!$I$6+'РСТ РСО-А'!$F$9</f>
        <v>3392.2000000000003</v>
      </c>
      <c r="Y22" s="117">
        <f>VLOOKUP($A22+ROUND((COLUMN()-2)/24,5),АТС!$A$41:$F$784,3)+'Иные услуги '!$C$5+'РСТ РСО-А'!$I$6+'РСТ РСО-А'!$F$9</f>
        <v>3391.64</v>
      </c>
    </row>
    <row r="23" spans="1:25" x14ac:dyDescent="0.2">
      <c r="A23" s="66">
        <f t="shared" si="0"/>
        <v>43655</v>
      </c>
      <c r="B23" s="117">
        <f>VLOOKUP($A23+ROUND((COLUMN()-2)/24,5),АТС!$A$41:$F$784,3)+'Иные услуги '!$C$5+'РСТ РСО-А'!$I$6+'РСТ РСО-А'!$F$9</f>
        <v>3393</v>
      </c>
      <c r="C23" s="117">
        <f>VLOOKUP($A23+ROUND((COLUMN()-2)/24,5),АТС!$A$41:$F$784,3)+'Иные услуги '!$C$5+'РСТ РСО-А'!$I$6+'РСТ РСО-А'!$F$9</f>
        <v>3392.89</v>
      </c>
      <c r="D23" s="117">
        <f>VLOOKUP($A23+ROUND((COLUMN()-2)/24,5),АТС!$A$41:$F$784,3)+'Иные услуги '!$C$5+'РСТ РСО-А'!$I$6+'РСТ РСО-А'!$F$9</f>
        <v>3392.9100000000003</v>
      </c>
      <c r="E23" s="117">
        <f>VLOOKUP($A23+ROUND((COLUMN()-2)/24,5),АТС!$A$41:$F$784,3)+'Иные услуги '!$C$5+'РСТ РСО-А'!$I$6+'РСТ РСО-А'!$F$9</f>
        <v>3392.9100000000003</v>
      </c>
      <c r="F23" s="117">
        <f>VLOOKUP($A23+ROUND((COLUMN()-2)/24,5),АТС!$A$41:$F$784,3)+'Иные услуги '!$C$5+'РСТ РСО-А'!$I$6+'РСТ РСО-А'!$F$9</f>
        <v>3392.9100000000003</v>
      </c>
      <c r="G23" s="117">
        <f>VLOOKUP($A23+ROUND((COLUMN()-2)/24,5),АТС!$A$41:$F$784,3)+'Иные услуги '!$C$5+'РСТ РСО-А'!$I$6+'РСТ РСО-А'!$F$9</f>
        <v>3392.88</v>
      </c>
      <c r="H23" s="117">
        <f>VLOOKUP($A23+ROUND((COLUMN()-2)/24,5),АТС!$A$41:$F$784,3)+'Иные услуги '!$C$5+'РСТ РСО-А'!$I$6+'РСТ РСО-А'!$F$9</f>
        <v>3392.63</v>
      </c>
      <c r="I23" s="117">
        <f>VLOOKUP($A23+ROUND((COLUMN()-2)/24,5),АТС!$A$41:$F$784,3)+'Иные услуги '!$C$5+'РСТ РСО-А'!$I$6+'РСТ РСО-А'!$F$9</f>
        <v>3392.8300000000004</v>
      </c>
      <c r="J23" s="117">
        <f>VLOOKUP($A23+ROUND((COLUMN()-2)/24,5),АТС!$A$41:$F$784,3)+'Иные услуги '!$C$5+'РСТ РСО-А'!$I$6+'РСТ РСО-А'!$F$9</f>
        <v>3393.13</v>
      </c>
      <c r="K23" s="117">
        <f>VLOOKUP($A23+ROUND((COLUMN()-2)/24,5),АТС!$A$41:$F$784,3)+'Иные услуги '!$C$5+'РСТ РСО-А'!$I$6+'РСТ РСО-А'!$F$9</f>
        <v>3393.1200000000003</v>
      </c>
      <c r="L23" s="117">
        <f>VLOOKUP($A23+ROUND((COLUMN()-2)/24,5),АТС!$A$41:$F$784,3)+'Иные услуги '!$C$5+'РСТ РСО-А'!$I$6+'РСТ РСО-А'!$F$9</f>
        <v>3393.1600000000003</v>
      </c>
      <c r="M23" s="117">
        <f>VLOOKUP($A23+ROUND((COLUMN()-2)/24,5),АТС!$A$41:$F$784,3)+'Иные услуги '!$C$5+'РСТ РСО-А'!$I$6+'РСТ РСО-А'!$F$9</f>
        <v>3393.1600000000003</v>
      </c>
      <c r="N23" s="117">
        <f>VLOOKUP($A23+ROUND((COLUMN()-2)/24,5),АТС!$A$41:$F$784,3)+'Иные услуги '!$C$5+'РСТ РСО-А'!$I$6+'РСТ РСО-А'!$F$9</f>
        <v>3393</v>
      </c>
      <c r="O23" s="117">
        <f>VLOOKUP($A23+ROUND((COLUMN()-2)/24,5),АТС!$A$41:$F$784,3)+'Иные услуги '!$C$5+'РСТ РСО-А'!$I$6+'РСТ РСО-А'!$F$9</f>
        <v>3393.01</v>
      </c>
      <c r="P23" s="117">
        <f>VLOOKUP($A23+ROUND((COLUMN()-2)/24,5),АТС!$A$41:$F$784,3)+'Иные услуги '!$C$5+'РСТ РСО-А'!$I$6+'РСТ РСО-А'!$F$9</f>
        <v>3393.01</v>
      </c>
      <c r="Q23" s="117">
        <f>VLOOKUP($A23+ROUND((COLUMN()-2)/24,5),АТС!$A$41:$F$784,3)+'Иные услуги '!$C$5+'РСТ РСО-А'!$I$6+'РСТ РСО-А'!$F$9</f>
        <v>3393.06</v>
      </c>
      <c r="R23" s="117">
        <f>VLOOKUP($A23+ROUND((COLUMN()-2)/24,5),АТС!$A$41:$F$784,3)+'Иные услуги '!$C$5+'РСТ РСО-А'!$I$6+'РСТ РСО-А'!$F$9</f>
        <v>3393.06</v>
      </c>
      <c r="S23" s="117">
        <f>VLOOKUP($A23+ROUND((COLUMN()-2)/24,5),АТС!$A$41:$F$784,3)+'Иные услуги '!$C$5+'РСТ РСО-А'!$I$6+'РСТ РСО-А'!$F$9</f>
        <v>3393.07</v>
      </c>
      <c r="T23" s="117">
        <f>VLOOKUP($A23+ROUND((COLUMN()-2)/24,5),АТС!$A$41:$F$784,3)+'Иные услуги '!$C$5+'РСТ РСО-А'!$I$6+'РСТ РСО-А'!$F$9</f>
        <v>3393.17</v>
      </c>
      <c r="U23" s="117">
        <f>VLOOKUP($A23+ROUND((COLUMN()-2)/24,5),АТС!$A$41:$F$784,3)+'Иные услуги '!$C$5+'РСТ РСО-А'!$I$6+'РСТ РСО-А'!$F$9</f>
        <v>3393.15</v>
      </c>
      <c r="V23" s="117">
        <f>VLOOKUP($A23+ROUND((COLUMN()-2)/24,5),АТС!$A$41:$F$784,3)+'Иные услуги '!$C$5+'РСТ РСО-А'!$I$6+'РСТ РСО-А'!$F$9</f>
        <v>3392.8</v>
      </c>
      <c r="W23" s="117">
        <f>VLOOKUP($A23+ROUND((COLUMN()-2)/24,5),АТС!$A$41:$F$784,3)+'Иные услуги '!$C$5+'РСТ РСО-А'!$I$6+'РСТ РСО-А'!$F$9</f>
        <v>3392.77</v>
      </c>
      <c r="X23" s="117">
        <f>VLOOKUP($A23+ROUND((COLUMN()-2)/24,5),АТС!$A$41:$F$784,3)+'Иные услуги '!$C$5+'РСТ РСО-А'!$I$6+'РСТ РСО-А'!$F$9</f>
        <v>3392.19</v>
      </c>
      <c r="Y23" s="117">
        <f>VLOOKUP($A23+ROUND((COLUMN()-2)/24,5),АТС!$A$41:$F$784,3)+'Иные услуги '!$C$5+'РСТ РСО-А'!$I$6+'РСТ РСО-А'!$F$9</f>
        <v>3391.86</v>
      </c>
    </row>
    <row r="24" spans="1:25" x14ac:dyDescent="0.2">
      <c r="A24" s="66">
        <f t="shared" si="0"/>
        <v>43656</v>
      </c>
      <c r="B24" s="117">
        <f>VLOOKUP($A24+ROUND((COLUMN()-2)/24,5),АТС!$A$41:$F$784,3)+'Иные услуги '!$C$5+'РСТ РСО-А'!$I$6+'РСТ РСО-А'!$F$9</f>
        <v>3392.81</v>
      </c>
      <c r="C24" s="117">
        <f>VLOOKUP($A24+ROUND((COLUMN()-2)/24,5),АТС!$A$41:$F$784,3)+'Иные услуги '!$C$5+'РСТ РСО-А'!$I$6+'РСТ РСО-А'!$F$9</f>
        <v>3392.7200000000003</v>
      </c>
      <c r="D24" s="117">
        <f>VLOOKUP($A24+ROUND((COLUMN()-2)/24,5),АТС!$A$41:$F$784,3)+'Иные услуги '!$C$5+'РСТ РСО-А'!$I$6+'РСТ РСО-А'!$F$9</f>
        <v>3392.8</v>
      </c>
      <c r="E24" s="117">
        <f>VLOOKUP($A24+ROUND((COLUMN()-2)/24,5),АТС!$A$41:$F$784,3)+'Иные услуги '!$C$5+'РСТ РСО-А'!$I$6+'РСТ РСО-А'!$F$9</f>
        <v>3392.8</v>
      </c>
      <c r="F24" s="117">
        <f>VLOOKUP($A24+ROUND((COLUMN()-2)/24,5),АТС!$A$41:$F$784,3)+'Иные услуги '!$C$5+'РСТ РСО-А'!$I$6+'РСТ РСО-А'!$F$9</f>
        <v>3392.71</v>
      </c>
      <c r="G24" s="117">
        <f>VLOOKUP($A24+ROUND((COLUMN()-2)/24,5),АТС!$A$41:$F$784,3)+'Иные услуги '!$C$5+'РСТ РСО-А'!$I$6+'РСТ РСО-А'!$F$9</f>
        <v>3392.64</v>
      </c>
      <c r="H24" s="117">
        <f>VLOOKUP($A24+ROUND((COLUMN()-2)/24,5),АТС!$A$41:$F$784,3)+'Иные услуги '!$C$5+'РСТ РСО-А'!$I$6+'РСТ РСО-А'!$F$9</f>
        <v>3392.4500000000003</v>
      </c>
      <c r="I24" s="117">
        <f>VLOOKUP($A24+ROUND((COLUMN()-2)/24,5),АТС!$A$41:$F$784,3)+'Иные услуги '!$C$5+'РСТ РСО-А'!$I$6+'РСТ РСО-А'!$F$9</f>
        <v>3392.56</v>
      </c>
      <c r="J24" s="117">
        <f>VLOOKUP($A24+ROUND((COLUMN()-2)/24,5),АТС!$A$41:$F$784,3)+'Иные услуги '!$C$5+'РСТ РСО-А'!$I$6+'РСТ РСО-А'!$F$9</f>
        <v>3392.9500000000003</v>
      </c>
      <c r="K24" s="117">
        <f>VLOOKUP($A24+ROUND((COLUMN()-2)/24,5),АТС!$A$41:$F$784,3)+'Иные услуги '!$C$5+'РСТ РСО-А'!$I$6+'РСТ РСО-А'!$F$9</f>
        <v>3393.05</v>
      </c>
      <c r="L24" s="117">
        <f>VLOOKUP($A24+ROUND((COLUMN()-2)/24,5),АТС!$A$41:$F$784,3)+'Иные услуги '!$C$5+'РСТ РСО-А'!$I$6+'РСТ РСО-А'!$F$9</f>
        <v>3393.17</v>
      </c>
      <c r="M24" s="117">
        <f>VLOOKUP($A24+ROUND((COLUMN()-2)/24,5),АТС!$A$41:$F$784,3)+'Иные услуги '!$C$5+'РСТ РСО-А'!$I$6+'РСТ РСО-А'!$F$9</f>
        <v>3393.14</v>
      </c>
      <c r="N24" s="117">
        <f>VLOOKUP($A24+ROUND((COLUMN()-2)/24,5),АТС!$A$41:$F$784,3)+'Иные услуги '!$C$5+'РСТ РСО-А'!$I$6+'РСТ РСО-А'!$F$9</f>
        <v>3393.13</v>
      </c>
      <c r="O24" s="117">
        <f>VLOOKUP($A24+ROUND((COLUMN()-2)/24,5),АТС!$A$41:$F$784,3)+'Иные услуги '!$C$5+'РСТ РСО-А'!$I$6+'РСТ РСО-А'!$F$9</f>
        <v>3393.02</v>
      </c>
      <c r="P24" s="117">
        <f>VLOOKUP($A24+ROUND((COLUMN()-2)/24,5),АТС!$A$41:$F$784,3)+'Иные услуги '!$C$5+'РСТ РСО-А'!$I$6+'РСТ РСО-А'!$F$9</f>
        <v>3393.02</v>
      </c>
      <c r="Q24" s="117">
        <f>VLOOKUP($A24+ROUND((COLUMN()-2)/24,5),АТС!$A$41:$F$784,3)+'Иные услуги '!$C$5+'РСТ РСО-А'!$I$6+'РСТ РСО-А'!$F$9</f>
        <v>3393.03</v>
      </c>
      <c r="R24" s="117">
        <f>VLOOKUP($A24+ROUND((COLUMN()-2)/24,5),АТС!$A$41:$F$784,3)+'Иные услуги '!$C$5+'РСТ РСО-А'!$I$6+'РСТ РСО-А'!$F$9</f>
        <v>3393.0400000000004</v>
      </c>
      <c r="S24" s="117">
        <f>VLOOKUP($A24+ROUND((COLUMN()-2)/24,5),АТС!$A$41:$F$784,3)+'Иные услуги '!$C$5+'РСТ РСО-А'!$I$6+'РСТ РСО-А'!$F$9</f>
        <v>3393.01</v>
      </c>
      <c r="T24" s="117">
        <f>VLOOKUP($A24+ROUND((COLUMN()-2)/24,5),АТС!$A$41:$F$784,3)+'Иные услуги '!$C$5+'РСТ РСО-А'!$I$6+'РСТ РСО-А'!$F$9</f>
        <v>3393.1</v>
      </c>
      <c r="U24" s="117">
        <f>VLOOKUP($A24+ROUND((COLUMN()-2)/24,5),АТС!$A$41:$F$784,3)+'Иные услуги '!$C$5+'РСТ РСО-А'!$I$6+'РСТ РСО-А'!$F$9</f>
        <v>3393.13</v>
      </c>
      <c r="V24" s="117">
        <f>VLOOKUP($A24+ROUND((COLUMN()-2)/24,5),АТС!$A$41:$F$784,3)+'Иные услуги '!$C$5+'РСТ РСО-А'!$I$6+'РСТ РСО-А'!$F$9</f>
        <v>3392.7900000000004</v>
      </c>
      <c r="W24" s="117">
        <f>VLOOKUP($A24+ROUND((COLUMN()-2)/24,5),АТС!$A$41:$F$784,3)+'Иные услуги '!$C$5+'РСТ РСО-А'!$I$6+'РСТ РСО-А'!$F$9</f>
        <v>3392.7000000000003</v>
      </c>
      <c r="X24" s="117">
        <f>VLOOKUP($A24+ROUND((COLUMN()-2)/24,5),АТС!$A$41:$F$784,3)+'Иные услуги '!$C$5+'РСТ РСО-А'!$I$6+'РСТ РСО-А'!$F$9</f>
        <v>3392.15</v>
      </c>
      <c r="Y24" s="117">
        <f>VLOOKUP($A24+ROUND((COLUMN()-2)/24,5),АТС!$A$41:$F$784,3)+'Иные услуги '!$C$5+'РСТ РСО-А'!$I$6+'РСТ РСО-А'!$F$9</f>
        <v>3391.73</v>
      </c>
    </row>
    <row r="25" spans="1:25" x14ac:dyDescent="0.2">
      <c r="A25" s="66">
        <f t="shared" si="0"/>
        <v>43657</v>
      </c>
      <c r="B25" s="117">
        <f>VLOOKUP($A25+ROUND((COLUMN()-2)/24,5),АТС!$A$41:$F$784,3)+'Иные услуги '!$C$5+'РСТ РСО-А'!$I$6+'РСТ РСО-А'!$F$9</f>
        <v>3392.96</v>
      </c>
      <c r="C25" s="117">
        <f>VLOOKUP($A25+ROUND((COLUMN()-2)/24,5),АТС!$A$41:$F$784,3)+'Иные услуги '!$C$5+'РСТ РСО-А'!$I$6+'РСТ РСО-А'!$F$9</f>
        <v>3392.76</v>
      </c>
      <c r="D25" s="117">
        <f>VLOOKUP($A25+ROUND((COLUMN()-2)/24,5),АТС!$A$41:$F$784,3)+'Иные услуги '!$C$5+'РСТ РСО-А'!$I$6+'РСТ РСО-А'!$F$9</f>
        <v>3392.82</v>
      </c>
      <c r="E25" s="117">
        <f>VLOOKUP($A25+ROUND((COLUMN()-2)/24,5),АТС!$A$41:$F$784,3)+'Иные услуги '!$C$5+'РСТ РСО-А'!$I$6+'РСТ РСО-А'!$F$9</f>
        <v>3392.8700000000003</v>
      </c>
      <c r="F25" s="117">
        <f>VLOOKUP($A25+ROUND((COLUMN()-2)/24,5),АТС!$A$41:$F$784,3)+'Иные услуги '!$C$5+'РСТ РСО-А'!$I$6+'РСТ РСО-А'!$F$9</f>
        <v>3392.8</v>
      </c>
      <c r="G25" s="117">
        <f>VLOOKUP($A25+ROUND((COLUMN()-2)/24,5),АТС!$A$41:$F$784,3)+'Иные услуги '!$C$5+'РСТ РСО-А'!$I$6+'РСТ РСО-А'!$F$9</f>
        <v>3392.7400000000002</v>
      </c>
      <c r="H25" s="117">
        <f>VLOOKUP($A25+ROUND((COLUMN()-2)/24,5),АТС!$A$41:$F$784,3)+'Иные услуги '!$C$5+'РСТ РСО-А'!$I$6+'РСТ РСО-А'!$F$9</f>
        <v>3392.6200000000003</v>
      </c>
      <c r="I25" s="117">
        <f>VLOOKUP($A25+ROUND((COLUMN()-2)/24,5),АТС!$A$41:$F$784,3)+'Иные услуги '!$C$5+'РСТ РСО-А'!$I$6+'РСТ РСО-А'!$F$9</f>
        <v>3392.85</v>
      </c>
      <c r="J25" s="117">
        <f>VLOOKUP($A25+ROUND((COLUMN()-2)/24,5),АТС!$A$41:$F$784,3)+'Иные услуги '!$C$5+'РСТ РСО-А'!$I$6+'РСТ РСО-А'!$F$9</f>
        <v>3393.1</v>
      </c>
      <c r="K25" s="117">
        <f>VLOOKUP($A25+ROUND((COLUMN()-2)/24,5),АТС!$A$41:$F$784,3)+'Иные услуги '!$C$5+'РСТ РСО-А'!$I$6+'РСТ РСО-А'!$F$9</f>
        <v>3393.0800000000004</v>
      </c>
      <c r="L25" s="117">
        <f>VLOOKUP($A25+ROUND((COLUMN()-2)/24,5),АТС!$A$41:$F$784,3)+'Иные услуги '!$C$5+'РСТ РСО-А'!$I$6+'РСТ РСО-А'!$F$9</f>
        <v>3393.1800000000003</v>
      </c>
      <c r="M25" s="117">
        <f>VLOOKUP($A25+ROUND((COLUMN()-2)/24,5),АТС!$A$41:$F$784,3)+'Иные услуги '!$C$5+'РСТ РСО-А'!$I$6+'РСТ РСО-А'!$F$9</f>
        <v>3393.15</v>
      </c>
      <c r="N25" s="117">
        <f>VLOOKUP($A25+ROUND((COLUMN()-2)/24,5),АТС!$A$41:$F$784,3)+'Иные услуги '!$C$5+'РСТ РСО-А'!$I$6+'РСТ РСО-А'!$F$9</f>
        <v>3393.15</v>
      </c>
      <c r="O25" s="117">
        <f>VLOOKUP($A25+ROUND((COLUMN()-2)/24,5),АТС!$A$41:$F$784,3)+'Иные услуги '!$C$5+'РСТ РСО-А'!$I$6+'РСТ РСО-А'!$F$9</f>
        <v>3393.05</v>
      </c>
      <c r="P25" s="117">
        <f>VLOOKUP($A25+ROUND((COLUMN()-2)/24,5),АТС!$A$41:$F$784,3)+'Иные услуги '!$C$5+'РСТ РСО-А'!$I$6+'РСТ РСО-А'!$F$9</f>
        <v>3392.98</v>
      </c>
      <c r="Q25" s="117">
        <f>VLOOKUP($A25+ROUND((COLUMN()-2)/24,5),АТС!$A$41:$F$784,3)+'Иные услуги '!$C$5+'РСТ РСО-А'!$I$6+'РСТ РСО-А'!$F$9</f>
        <v>3393.07</v>
      </c>
      <c r="R25" s="117">
        <f>VLOOKUP($A25+ROUND((COLUMN()-2)/24,5),АТС!$A$41:$F$784,3)+'Иные услуги '!$C$5+'РСТ РСО-А'!$I$6+'РСТ РСО-А'!$F$9</f>
        <v>3393.0800000000004</v>
      </c>
      <c r="S25" s="117">
        <f>VLOOKUP($A25+ROUND((COLUMN()-2)/24,5),АТС!$A$41:$F$784,3)+'Иные услуги '!$C$5+'РСТ РСО-А'!$I$6+'РСТ РСО-А'!$F$9</f>
        <v>3393.06</v>
      </c>
      <c r="T25" s="117">
        <f>VLOOKUP($A25+ROUND((COLUMN()-2)/24,5),АТС!$A$41:$F$784,3)+'Иные услуги '!$C$5+'РСТ РСО-А'!$I$6+'РСТ РСО-А'!$F$9</f>
        <v>3393.15</v>
      </c>
      <c r="U25" s="117">
        <f>VLOOKUP($A25+ROUND((COLUMN()-2)/24,5),АТС!$A$41:$F$784,3)+'Иные услуги '!$C$5+'РСТ РСО-А'!$I$6+'РСТ РСО-А'!$F$9</f>
        <v>3393.09</v>
      </c>
      <c r="V25" s="117">
        <f>VLOOKUP($A25+ROUND((COLUMN()-2)/24,5),АТС!$A$41:$F$784,3)+'Иные услуги '!$C$5+'РСТ РСО-А'!$I$6+'РСТ РСО-А'!$F$9</f>
        <v>3392.63</v>
      </c>
      <c r="W25" s="117">
        <f>VLOOKUP($A25+ROUND((COLUMN()-2)/24,5),АТС!$A$41:$F$784,3)+'Иные услуги '!$C$5+'РСТ РСО-А'!$I$6+'РСТ РСО-А'!$F$9</f>
        <v>3392.7400000000002</v>
      </c>
      <c r="X25" s="117">
        <f>VLOOKUP($A25+ROUND((COLUMN()-2)/24,5),АТС!$A$41:$F$784,3)+'Иные услуги '!$C$5+'РСТ РСО-А'!$I$6+'РСТ РСО-А'!$F$9</f>
        <v>3392.34</v>
      </c>
      <c r="Y25" s="117">
        <f>VLOOKUP($A25+ROUND((COLUMN()-2)/24,5),АТС!$A$41:$F$784,3)+'Иные услуги '!$C$5+'РСТ РСО-А'!$I$6+'РСТ РСО-А'!$F$9</f>
        <v>3391.6800000000003</v>
      </c>
    </row>
    <row r="26" spans="1:25" x14ac:dyDescent="0.2">
      <c r="A26" s="66">
        <f t="shared" si="0"/>
        <v>43658</v>
      </c>
      <c r="B26" s="117">
        <f>VLOOKUP($A26+ROUND((COLUMN()-2)/24,5),АТС!$A$41:$F$784,3)+'Иные услуги '!$C$5+'РСТ РСО-А'!$I$6+'РСТ РСО-А'!$F$9</f>
        <v>3392.9500000000003</v>
      </c>
      <c r="C26" s="117">
        <f>VLOOKUP($A26+ROUND((COLUMN()-2)/24,5),АТС!$A$41:$F$784,3)+'Иные услуги '!$C$5+'РСТ РСО-А'!$I$6+'РСТ РСО-А'!$F$9</f>
        <v>3392.88</v>
      </c>
      <c r="D26" s="117">
        <f>VLOOKUP($A26+ROUND((COLUMN()-2)/24,5),АТС!$A$41:$F$784,3)+'Иные услуги '!$C$5+'РСТ РСО-А'!$I$6+'РСТ РСО-А'!$F$9</f>
        <v>3392.88</v>
      </c>
      <c r="E26" s="117">
        <f>VLOOKUP($A26+ROUND((COLUMN()-2)/24,5),АТС!$A$41:$F$784,3)+'Иные услуги '!$C$5+'РСТ РСО-А'!$I$6+'РСТ РСО-А'!$F$9</f>
        <v>3392.89</v>
      </c>
      <c r="F26" s="117">
        <f>VLOOKUP($A26+ROUND((COLUMN()-2)/24,5),АТС!$A$41:$F$784,3)+'Иные услуги '!$C$5+'РСТ РСО-А'!$I$6+'РСТ РСО-А'!$F$9</f>
        <v>3392.84</v>
      </c>
      <c r="G26" s="117">
        <f>VLOOKUP($A26+ROUND((COLUMN()-2)/24,5),АТС!$A$41:$F$784,3)+'Иные услуги '!$C$5+'РСТ РСО-А'!$I$6+'РСТ РСО-А'!$F$9</f>
        <v>3392.77</v>
      </c>
      <c r="H26" s="117">
        <f>VLOOKUP($A26+ROUND((COLUMN()-2)/24,5),АТС!$A$41:$F$784,3)+'Иные услуги '!$C$5+'РСТ РСО-А'!$I$6+'РСТ РСО-А'!$F$9</f>
        <v>3393.42</v>
      </c>
      <c r="I26" s="117">
        <f>VLOOKUP($A26+ROUND((COLUMN()-2)/24,5),АТС!$A$41:$F$784,3)+'Иные услуги '!$C$5+'РСТ РСО-А'!$I$6+'РСТ РСО-А'!$F$9</f>
        <v>3392.82</v>
      </c>
      <c r="J26" s="117">
        <f>VLOOKUP($A26+ROUND((COLUMN()-2)/24,5),АТС!$A$41:$F$784,3)+'Иные услуги '!$C$5+'РСТ РСО-А'!$I$6+'РСТ РСО-А'!$F$9</f>
        <v>3393.03</v>
      </c>
      <c r="K26" s="117">
        <f>VLOOKUP($A26+ROUND((COLUMN()-2)/24,5),АТС!$A$41:$F$784,3)+'Иные услуги '!$C$5+'РСТ РСО-А'!$I$6+'РСТ РСО-А'!$F$9</f>
        <v>3393.07</v>
      </c>
      <c r="L26" s="117">
        <f>VLOOKUP($A26+ROUND((COLUMN()-2)/24,5),АТС!$A$41:$F$784,3)+'Иные услуги '!$C$5+'РСТ РСО-А'!$I$6+'РСТ РСО-А'!$F$9</f>
        <v>3393.14</v>
      </c>
      <c r="M26" s="117">
        <f>VLOOKUP($A26+ROUND((COLUMN()-2)/24,5),АТС!$A$41:$F$784,3)+'Иные услуги '!$C$5+'РСТ РСО-А'!$I$6+'РСТ РСО-А'!$F$9</f>
        <v>3393.13</v>
      </c>
      <c r="N26" s="117">
        <f>VLOOKUP($A26+ROUND((COLUMN()-2)/24,5),АТС!$A$41:$F$784,3)+'Иные услуги '!$C$5+'РСТ РСО-А'!$I$6+'РСТ РСО-А'!$F$9</f>
        <v>3393.1</v>
      </c>
      <c r="O26" s="117">
        <f>VLOOKUP($A26+ROUND((COLUMN()-2)/24,5),АТС!$A$41:$F$784,3)+'Иные услуги '!$C$5+'РСТ РСО-А'!$I$6+'РСТ РСО-А'!$F$9</f>
        <v>3392.98</v>
      </c>
      <c r="P26" s="117">
        <f>VLOOKUP($A26+ROUND((COLUMN()-2)/24,5),АТС!$A$41:$F$784,3)+'Иные услуги '!$C$5+'РСТ РСО-А'!$I$6+'РСТ РСО-А'!$F$9</f>
        <v>3393</v>
      </c>
      <c r="Q26" s="117">
        <f>VLOOKUP($A26+ROUND((COLUMN()-2)/24,5),АТС!$A$41:$F$784,3)+'Иные услуги '!$C$5+'РСТ РСО-А'!$I$6+'РСТ РСО-А'!$F$9</f>
        <v>3393.05</v>
      </c>
      <c r="R26" s="117">
        <f>VLOOKUP($A26+ROUND((COLUMN()-2)/24,5),АТС!$A$41:$F$784,3)+'Иные услуги '!$C$5+'РСТ РСО-А'!$I$6+'РСТ РСО-А'!$F$9</f>
        <v>3393.0800000000004</v>
      </c>
      <c r="S26" s="117">
        <f>VLOOKUP($A26+ROUND((COLUMN()-2)/24,5),АТС!$A$41:$F$784,3)+'Иные услуги '!$C$5+'РСТ РСО-А'!$I$6+'РСТ РСО-А'!$F$9</f>
        <v>3393.06</v>
      </c>
      <c r="T26" s="117">
        <f>VLOOKUP($A26+ROUND((COLUMN()-2)/24,5),АТС!$A$41:$F$784,3)+'Иные услуги '!$C$5+'РСТ РСО-А'!$I$6+'РСТ РСО-А'!$F$9</f>
        <v>3393.14</v>
      </c>
      <c r="U26" s="117">
        <f>VLOOKUP($A26+ROUND((COLUMN()-2)/24,5),АТС!$A$41:$F$784,3)+'Иные услуги '!$C$5+'РСТ РСО-А'!$I$6+'РСТ РСО-А'!$F$9</f>
        <v>3393.1600000000003</v>
      </c>
      <c r="V26" s="117">
        <f>VLOOKUP($A26+ROUND((COLUMN()-2)/24,5),АТС!$A$41:$F$784,3)+'Иные услуги '!$C$5+'РСТ РСО-А'!$I$6+'РСТ РСО-А'!$F$9</f>
        <v>3392.8</v>
      </c>
      <c r="W26" s="117">
        <f>VLOOKUP($A26+ROUND((COLUMN()-2)/24,5),АТС!$A$41:$F$784,3)+'Иные услуги '!$C$5+'РСТ РСО-А'!$I$6+'РСТ РСО-А'!$F$9</f>
        <v>3392.88</v>
      </c>
      <c r="X26" s="117">
        <f>VLOOKUP($A26+ROUND((COLUMN()-2)/24,5),АТС!$A$41:$F$784,3)+'Иные услуги '!$C$5+'РСТ РСО-А'!$I$6+'РСТ РСО-А'!$F$9</f>
        <v>3392.53</v>
      </c>
      <c r="Y26" s="117">
        <f>VLOOKUP($A26+ROUND((COLUMN()-2)/24,5),АТС!$A$41:$F$784,3)+'Иные услуги '!$C$5+'РСТ РСО-А'!$I$6+'РСТ РСО-А'!$F$9</f>
        <v>3391.64</v>
      </c>
    </row>
    <row r="27" spans="1:25" x14ac:dyDescent="0.2">
      <c r="A27" s="66">
        <f t="shared" si="0"/>
        <v>43659</v>
      </c>
      <c r="B27" s="117">
        <f>VLOOKUP($A27+ROUND((COLUMN()-2)/24,5),АТС!$A$41:$F$784,3)+'Иные услуги '!$C$5+'РСТ РСО-А'!$I$6+'РСТ РСО-А'!$F$9</f>
        <v>3392.82</v>
      </c>
      <c r="C27" s="117">
        <f>VLOOKUP($A27+ROUND((COLUMN()-2)/24,5),АТС!$A$41:$F$784,3)+'Иные услуги '!$C$5+'РСТ РСО-А'!$I$6+'РСТ РСО-А'!$F$9</f>
        <v>3392.6600000000003</v>
      </c>
      <c r="D27" s="117">
        <f>VLOOKUP($A27+ROUND((COLUMN()-2)/24,5),АТС!$A$41:$F$784,3)+'Иные услуги '!$C$5+'РСТ РСО-А'!$I$6+'РСТ РСО-А'!$F$9</f>
        <v>3392.7200000000003</v>
      </c>
      <c r="E27" s="117">
        <f>VLOOKUP($A27+ROUND((COLUMN()-2)/24,5),АТС!$A$41:$F$784,3)+'Иные услуги '!$C$5+'РСТ РСО-А'!$I$6+'РСТ РСО-А'!$F$9</f>
        <v>3392.7200000000003</v>
      </c>
      <c r="F27" s="117">
        <f>VLOOKUP($A27+ROUND((COLUMN()-2)/24,5),АТС!$A$41:$F$784,3)+'Иные услуги '!$C$5+'РСТ РСО-А'!$I$6+'РСТ РСО-А'!$F$9</f>
        <v>3392.6800000000003</v>
      </c>
      <c r="G27" s="117">
        <f>VLOOKUP($A27+ROUND((COLUMN()-2)/24,5),АТС!$A$41:$F$784,3)+'Иные услуги '!$C$5+'РСТ РСО-А'!$I$6+'РСТ РСО-А'!$F$9</f>
        <v>3392.6200000000003</v>
      </c>
      <c r="H27" s="117">
        <f>VLOOKUP($A27+ROUND((COLUMN()-2)/24,5),АТС!$A$41:$F$784,3)+'Иные услуги '!$C$5+'РСТ РСО-А'!$I$6+'РСТ РСО-А'!$F$9</f>
        <v>3392.6600000000003</v>
      </c>
      <c r="I27" s="117">
        <f>VLOOKUP($A27+ROUND((COLUMN()-2)/24,5),АТС!$A$41:$F$784,3)+'Иные услуги '!$C$5+'РСТ РСО-А'!$I$6+'РСТ РСО-А'!$F$9</f>
        <v>3392.7200000000003</v>
      </c>
      <c r="J27" s="117">
        <f>VLOOKUP($A27+ROUND((COLUMN()-2)/24,5),АТС!$A$41:$F$784,3)+'Иные услуги '!$C$5+'РСТ РСО-А'!$I$6+'РСТ РСО-А'!$F$9</f>
        <v>3392.9</v>
      </c>
      <c r="K27" s="117">
        <f>VLOOKUP($A27+ROUND((COLUMN()-2)/24,5),АТС!$A$41:$F$784,3)+'Иные услуги '!$C$5+'РСТ РСО-А'!$I$6+'РСТ РСО-А'!$F$9</f>
        <v>3393.07</v>
      </c>
      <c r="L27" s="117">
        <f>VLOOKUP($A27+ROUND((COLUMN()-2)/24,5),АТС!$A$41:$F$784,3)+'Иные услуги '!$C$5+'РСТ РСО-А'!$I$6+'РСТ РСО-А'!$F$9</f>
        <v>3393.1</v>
      </c>
      <c r="M27" s="117">
        <f>VLOOKUP($A27+ROUND((COLUMN()-2)/24,5),АТС!$A$41:$F$784,3)+'Иные услуги '!$C$5+'РСТ РСО-А'!$I$6+'РСТ РСО-А'!$F$9</f>
        <v>3393.1</v>
      </c>
      <c r="N27" s="117">
        <f>VLOOKUP($A27+ROUND((COLUMN()-2)/24,5),АТС!$A$41:$F$784,3)+'Иные услуги '!$C$5+'РСТ РСО-А'!$I$6+'РСТ РСО-А'!$F$9</f>
        <v>3393.09</v>
      </c>
      <c r="O27" s="117">
        <f>VLOOKUP($A27+ROUND((COLUMN()-2)/24,5),АТС!$A$41:$F$784,3)+'Иные услуги '!$C$5+'РСТ РСО-А'!$I$6+'РСТ РСО-А'!$F$9</f>
        <v>3392.9900000000002</v>
      </c>
      <c r="P27" s="117">
        <f>VLOOKUP($A27+ROUND((COLUMN()-2)/24,5),АТС!$A$41:$F$784,3)+'Иные услуги '!$C$5+'РСТ РСО-А'!$I$6+'РСТ РСО-А'!$F$9</f>
        <v>3392.98</v>
      </c>
      <c r="Q27" s="117">
        <f>VLOOKUP($A27+ROUND((COLUMN()-2)/24,5),АТС!$A$41:$F$784,3)+'Иные услуги '!$C$5+'РСТ РСО-А'!$I$6+'РСТ РСО-А'!$F$9</f>
        <v>3393.03</v>
      </c>
      <c r="R27" s="117">
        <f>VLOOKUP($A27+ROUND((COLUMN()-2)/24,5),АТС!$A$41:$F$784,3)+'Иные услуги '!$C$5+'РСТ РСО-А'!$I$6+'РСТ РСО-А'!$F$9</f>
        <v>3393.05</v>
      </c>
      <c r="S27" s="117">
        <f>VLOOKUP($A27+ROUND((COLUMN()-2)/24,5),АТС!$A$41:$F$784,3)+'Иные услуги '!$C$5+'РСТ РСО-А'!$I$6+'РСТ РСО-А'!$F$9</f>
        <v>3393.0400000000004</v>
      </c>
      <c r="T27" s="117">
        <f>VLOOKUP($A27+ROUND((COLUMN()-2)/24,5),АТС!$A$41:$F$784,3)+'Иные услуги '!$C$5+'РСТ РСО-А'!$I$6+'РСТ РСО-А'!$F$9</f>
        <v>3393.14</v>
      </c>
      <c r="U27" s="117">
        <f>VLOOKUP($A27+ROUND((COLUMN()-2)/24,5),АТС!$A$41:$F$784,3)+'Иные услуги '!$C$5+'РСТ РСО-А'!$I$6+'РСТ РСО-А'!$F$9</f>
        <v>3393.1200000000003</v>
      </c>
      <c r="V27" s="117">
        <f>VLOOKUP($A27+ROUND((COLUMN()-2)/24,5),АТС!$A$41:$F$784,3)+'Иные услуги '!$C$5+'РСТ РСО-А'!$I$6+'РСТ РСО-А'!$F$9</f>
        <v>3392.86</v>
      </c>
      <c r="W27" s="117">
        <f>VLOOKUP($A27+ROUND((COLUMN()-2)/24,5),АТС!$A$41:$F$784,3)+'Иные услуги '!$C$5+'РСТ РСО-А'!$I$6+'РСТ РСО-А'!$F$9</f>
        <v>3392.94</v>
      </c>
      <c r="X27" s="117">
        <f>VLOOKUP($A27+ROUND((COLUMN()-2)/24,5),АТС!$A$41:$F$784,3)+'Иные услуги '!$C$5+'РСТ РСО-А'!$I$6+'РСТ РСО-А'!$F$9</f>
        <v>3392.5400000000004</v>
      </c>
      <c r="Y27" s="117">
        <f>VLOOKUP($A27+ROUND((COLUMN()-2)/24,5),АТС!$A$41:$F$784,3)+'Иные услуги '!$C$5+'РСТ РСО-А'!$I$6+'РСТ РСО-А'!$F$9</f>
        <v>3391.6200000000003</v>
      </c>
    </row>
    <row r="28" spans="1:25" x14ac:dyDescent="0.2">
      <c r="A28" s="66">
        <f t="shared" si="0"/>
        <v>43660</v>
      </c>
      <c r="B28" s="117">
        <f>VLOOKUP($A28+ROUND((COLUMN()-2)/24,5),АТС!$A$41:$F$784,3)+'Иные услуги '!$C$5+'РСТ РСО-А'!$I$6+'РСТ РСО-А'!$F$9</f>
        <v>3392.8300000000004</v>
      </c>
      <c r="C28" s="117">
        <f>VLOOKUP($A28+ROUND((COLUMN()-2)/24,5),АТС!$A$41:$F$784,3)+'Иные услуги '!$C$5+'РСТ РСО-А'!$I$6+'РСТ РСО-А'!$F$9</f>
        <v>3392.71</v>
      </c>
      <c r="D28" s="117">
        <f>VLOOKUP($A28+ROUND((COLUMN()-2)/24,5),АТС!$A$41:$F$784,3)+'Иные услуги '!$C$5+'РСТ РСО-А'!$I$6+'РСТ РСО-А'!$F$9</f>
        <v>3392.73</v>
      </c>
      <c r="E28" s="117">
        <f>VLOOKUP($A28+ROUND((COLUMN()-2)/24,5),АТС!$A$41:$F$784,3)+'Иные услуги '!$C$5+'РСТ РСО-А'!$I$6+'РСТ РСО-А'!$F$9</f>
        <v>3392.73</v>
      </c>
      <c r="F28" s="117">
        <f>VLOOKUP($A28+ROUND((COLUMN()-2)/24,5),АТС!$A$41:$F$784,3)+'Иные услуги '!$C$5+'РСТ РСО-А'!$I$6+'РСТ РСО-А'!$F$9</f>
        <v>3392.7200000000003</v>
      </c>
      <c r="G28" s="117">
        <f>VLOOKUP($A28+ROUND((COLUMN()-2)/24,5),АТС!$A$41:$F$784,3)+'Иные услуги '!$C$5+'РСТ РСО-А'!$I$6+'РСТ РСО-А'!$F$9</f>
        <v>3392.6200000000003</v>
      </c>
      <c r="H28" s="117">
        <f>VLOOKUP($A28+ROUND((COLUMN()-2)/24,5),АТС!$A$41:$F$784,3)+'Иные услуги '!$C$5+'РСТ РСО-А'!$I$6+'РСТ РСО-А'!$F$9</f>
        <v>3392.25</v>
      </c>
      <c r="I28" s="117">
        <f>VLOOKUP($A28+ROUND((COLUMN()-2)/24,5),АТС!$A$41:$F$784,3)+'Иные услуги '!$C$5+'РСТ РСО-А'!$I$6+'РСТ РСО-А'!$F$9</f>
        <v>3392.67</v>
      </c>
      <c r="J28" s="117">
        <f>VLOOKUP($A28+ROUND((COLUMN()-2)/24,5),АТС!$A$41:$F$784,3)+'Иные услуги '!$C$5+'РСТ РСО-А'!$I$6+'РСТ РСО-А'!$F$9</f>
        <v>3392.86</v>
      </c>
      <c r="K28" s="117">
        <f>VLOOKUP($A28+ROUND((COLUMN()-2)/24,5),АТС!$A$41:$F$784,3)+'Иные услуги '!$C$5+'РСТ РСО-А'!$I$6+'РСТ РСО-А'!$F$9</f>
        <v>3392.9700000000003</v>
      </c>
      <c r="L28" s="117">
        <f>VLOOKUP($A28+ROUND((COLUMN()-2)/24,5),АТС!$A$41:$F$784,3)+'Иные услуги '!$C$5+'РСТ РСО-А'!$I$6+'РСТ РСО-А'!$F$9</f>
        <v>3393.01</v>
      </c>
      <c r="M28" s="117">
        <f>VLOOKUP($A28+ROUND((COLUMN()-2)/24,5),АТС!$A$41:$F$784,3)+'Иные услуги '!$C$5+'РСТ РСО-А'!$I$6+'РСТ РСО-А'!$F$9</f>
        <v>3393.02</v>
      </c>
      <c r="N28" s="117">
        <f>VLOOKUP($A28+ROUND((COLUMN()-2)/24,5),АТС!$A$41:$F$784,3)+'Иные услуги '!$C$5+'РСТ РСО-А'!$I$6+'РСТ РСО-А'!$F$9</f>
        <v>3393.01</v>
      </c>
      <c r="O28" s="117">
        <f>VLOOKUP($A28+ROUND((COLUMN()-2)/24,5),АТС!$A$41:$F$784,3)+'Иные услуги '!$C$5+'РСТ РСО-А'!$I$6+'РСТ РСО-А'!$F$9</f>
        <v>3392.92</v>
      </c>
      <c r="P28" s="117">
        <f>VLOOKUP($A28+ROUND((COLUMN()-2)/24,5),АТС!$A$41:$F$784,3)+'Иные услуги '!$C$5+'РСТ РСО-А'!$I$6+'РСТ РСО-А'!$F$9</f>
        <v>3392.92</v>
      </c>
      <c r="Q28" s="117">
        <f>VLOOKUP($A28+ROUND((COLUMN()-2)/24,5),АТС!$A$41:$F$784,3)+'Иные услуги '!$C$5+'РСТ РСО-А'!$I$6+'РСТ РСО-А'!$F$9</f>
        <v>3392.9900000000002</v>
      </c>
      <c r="R28" s="117">
        <f>VLOOKUP($A28+ROUND((COLUMN()-2)/24,5),АТС!$A$41:$F$784,3)+'Иные услуги '!$C$5+'РСТ РСО-А'!$I$6+'РСТ РСО-А'!$F$9</f>
        <v>3393.01</v>
      </c>
      <c r="S28" s="117">
        <f>VLOOKUP($A28+ROUND((COLUMN()-2)/24,5),АТС!$A$41:$F$784,3)+'Иные услуги '!$C$5+'РСТ РСО-А'!$I$6+'РСТ РСО-А'!$F$9</f>
        <v>3393.03</v>
      </c>
      <c r="T28" s="117">
        <f>VLOOKUP($A28+ROUND((COLUMN()-2)/24,5),АТС!$A$41:$F$784,3)+'Иные услуги '!$C$5+'РСТ РСО-А'!$I$6+'РСТ РСО-А'!$F$9</f>
        <v>3393.11</v>
      </c>
      <c r="U28" s="117">
        <f>VLOOKUP($A28+ROUND((COLUMN()-2)/24,5),АТС!$A$41:$F$784,3)+'Иные услуги '!$C$5+'РСТ РСО-А'!$I$6+'РСТ РСО-А'!$F$9</f>
        <v>3393.14</v>
      </c>
      <c r="V28" s="117">
        <f>VLOOKUP($A28+ROUND((COLUMN()-2)/24,5),АТС!$A$41:$F$784,3)+'Иные услуги '!$C$5+'РСТ РСО-А'!$I$6+'РСТ РСО-А'!$F$9</f>
        <v>3392.9</v>
      </c>
      <c r="W28" s="117">
        <f>VLOOKUP($A28+ROUND((COLUMN()-2)/24,5),АТС!$A$41:$F$784,3)+'Иные услуги '!$C$5+'РСТ РСО-А'!$I$6+'РСТ РСО-А'!$F$9</f>
        <v>3392.88</v>
      </c>
      <c r="X28" s="117">
        <f>VLOOKUP($A28+ROUND((COLUMN()-2)/24,5),АТС!$A$41:$F$784,3)+'Иные услуги '!$C$5+'РСТ РСО-А'!$I$6+'РСТ РСО-А'!$F$9</f>
        <v>3392.4500000000003</v>
      </c>
      <c r="Y28" s="117">
        <f>VLOOKUP($A28+ROUND((COLUMN()-2)/24,5),АТС!$A$41:$F$784,3)+'Иные услуги '!$C$5+'РСТ РСО-А'!$I$6+'РСТ РСО-А'!$F$9</f>
        <v>3391.61</v>
      </c>
    </row>
    <row r="29" spans="1:25" x14ac:dyDescent="0.2">
      <c r="A29" s="66">
        <f t="shared" si="0"/>
        <v>43661</v>
      </c>
      <c r="B29" s="117">
        <f>VLOOKUP($A29+ROUND((COLUMN()-2)/24,5),АТС!$A$41:$F$784,3)+'Иные услуги '!$C$5+'РСТ РСО-А'!$I$6+'РСТ РСО-А'!$F$9</f>
        <v>3393.11</v>
      </c>
      <c r="C29" s="117">
        <f>VLOOKUP($A29+ROUND((COLUMN()-2)/24,5),АТС!$A$41:$F$784,3)+'Иные услуги '!$C$5+'РСТ РСО-А'!$I$6+'РСТ РСО-А'!$F$9</f>
        <v>3393.0400000000004</v>
      </c>
      <c r="D29" s="117">
        <f>VLOOKUP($A29+ROUND((COLUMN()-2)/24,5),АТС!$A$41:$F$784,3)+'Иные услуги '!$C$5+'РСТ РСО-А'!$I$6+'РСТ РСО-А'!$F$9</f>
        <v>3393.01</v>
      </c>
      <c r="E29" s="117">
        <f>VLOOKUP($A29+ROUND((COLUMN()-2)/24,5),АТС!$A$41:$F$784,3)+'Иные услуги '!$C$5+'РСТ РСО-А'!$I$6+'РСТ РСО-А'!$F$9</f>
        <v>3393.07</v>
      </c>
      <c r="F29" s="117">
        <f>VLOOKUP($A29+ROUND((COLUMN()-2)/24,5),АТС!$A$41:$F$784,3)+'Иные услуги '!$C$5+'РСТ РСО-А'!$I$6+'РСТ РСО-А'!$F$9</f>
        <v>3393.1</v>
      </c>
      <c r="G29" s="117">
        <f>VLOOKUP($A29+ROUND((COLUMN()-2)/24,5),АТС!$A$41:$F$784,3)+'Иные услуги '!$C$5+'РСТ РСО-А'!$I$6+'РСТ РСО-А'!$F$9</f>
        <v>3393.07</v>
      </c>
      <c r="H29" s="117">
        <f>VLOOKUP($A29+ROUND((COLUMN()-2)/24,5),АТС!$A$41:$F$784,3)+'Иные услуги '!$C$5+'РСТ РСО-А'!$I$6+'РСТ РСО-А'!$F$9</f>
        <v>3392.78</v>
      </c>
      <c r="I29" s="117">
        <f>VLOOKUP($A29+ROUND((COLUMN()-2)/24,5),АТС!$A$41:$F$784,3)+'Иные услуги '!$C$5+'РСТ РСО-А'!$I$6+'РСТ РСО-А'!$F$9</f>
        <v>3392.8700000000003</v>
      </c>
      <c r="J29" s="117">
        <f>VLOOKUP($A29+ROUND((COLUMN()-2)/24,5),АТС!$A$41:$F$784,3)+'Иные услуги '!$C$5+'РСТ РСО-А'!$I$6+'РСТ РСО-А'!$F$9</f>
        <v>3393.07</v>
      </c>
      <c r="K29" s="117">
        <f>VLOOKUP($A29+ROUND((COLUMN()-2)/24,5),АТС!$A$41:$F$784,3)+'Иные услуги '!$C$5+'РСТ РСО-А'!$I$6+'РСТ РСО-А'!$F$9</f>
        <v>3393.2400000000002</v>
      </c>
      <c r="L29" s="117">
        <f>VLOOKUP($A29+ROUND((COLUMN()-2)/24,5),АТС!$A$41:$F$784,3)+'Иные услуги '!$C$5+'РСТ РСО-А'!$I$6+'РСТ РСО-А'!$F$9</f>
        <v>3393.25</v>
      </c>
      <c r="M29" s="117">
        <f>VLOOKUP($A29+ROUND((COLUMN()-2)/24,5),АТС!$A$41:$F$784,3)+'Иные услуги '!$C$5+'РСТ РСО-А'!$I$6+'РСТ РСО-А'!$F$9</f>
        <v>3393.26</v>
      </c>
      <c r="N29" s="117">
        <f>VLOOKUP($A29+ROUND((COLUMN()-2)/24,5),АТС!$A$41:$F$784,3)+'Иные услуги '!$C$5+'РСТ РСО-А'!$I$6+'РСТ РСО-А'!$F$9</f>
        <v>3393.27</v>
      </c>
      <c r="O29" s="117">
        <f>VLOOKUP($A29+ROUND((COLUMN()-2)/24,5),АТС!$A$41:$F$784,3)+'Иные услуги '!$C$5+'РСТ РСО-А'!$I$6+'РСТ РСО-А'!$F$9</f>
        <v>3393.1200000000003</v>
      </c>
      <c r="P29" s="117">
        <f>VLOOKUP($A29+ROUND((COLUMN()-2)/24,5),АТС!$A$41:$F$784,3)+'Иные услуги '!$C$5+'РСТ РСО-А'!$I$6+'РСТ РСО-А'!$F$9</f>
        <v>3393.11</v>
      </c>
      <c r="Q29" s="117">
        <f>VLOOKUP($A29+ROUND((COLUMN()-2)/24,5),АТС!$A$41:$F$784,3)+'Иные услуги '!$C$5+'РСТ РСО-А'!$I$6+'РСТ РСО-А'!$F$9</f>
        <v>3393.1200000000003</v>
      </c>
      <c r="R29" s="117">
        <f>VLOOKUP($A29+ROUND((COLUMN()-2)/24,5),АТС!$A$41:$F$784,3)+'Иные услуги '!$C$5+'РСТ РСО-А'!$I$6+'РСТ РСО-А'!$F$9</f>
        <v>3393.1</v>
      </c>
      <c r="S29" s="117">
        <f>VLOOKUP($A29+ROUND((COLUMN()-2)/24,5),АТС!$A$41:$F$784,3)+'Иные услуги '!$C$5+'РСТ РСО-А'!$I$6+'РСТ РСО-А'!$F$9</f>
        <v>3393.1</v>
      </c>
      <c r="T29" s="117">
        <f>VLOOKUP($A29+ROUND((COLUMN()-2)/24,5),АТС!$A$41:$F$784,3)+'Иные услуги '!$C$5+'РСТ РСО-А'!$I$6+'РСТ РСО-А'!$F$9</f>
        <v>3393.2200000000003</v>
      </c>
      <c r="U29" s="117">
        <f>VLOOKUP($A29+ROUND((COLUMN()-2)/24,5),АТС!$A$41:$F$784,3)+'Иные услуги '!$C$5+'РСТ РСО-А'!$I$6+'РСТ РСО-А'!$F$9</f>
        <v>3393.14</v>
      </c>
      <c r="V29" s="117">
        <f>VLOOKUP($A29+ROUND((COLUMN()-2)/24,5),АТС!$A$41:$F$784,3)+'Иные услуги '!$C$5+'РСТ РСО-А'!$I$6+'РСТ РСО-А'!$F$9</f>
        <v>3393.0800000000004</v>
      </c>
      <c r="W29" s="117">
        <f>VLOOKUP($A29+ROUND((COLUMN()-2)/24,5),АТС!$A$41:$F$784,3)+'Иные услуги '!$C$5+'РСТ РСО-А'!$I$6+'РСТ РСО-А'!$F$9</f>
        <v>3393.0800000000004</v>
      </c>
      <c r="X29" s="117">
        <f>VLOOKUP($A29+ROUND((COLUMN()-2)/24,5),АТС!$A$41:$F$784,3)+'Иные услуги '!$C$5+'РСТ РСО-А'!$I$6+'РСТ РСО-А'!$F$9</f>
        <v>3392.9</v>
      </c>
      <c r="Y29" s="117">
        <f>VLOOKUP($A29+ROUND((COLUMN()-2)/24,5),АТС!$A$41:$F$784,3)+'Иные услуги '!$C$5+'РСТ РСО-А'!$I$6+'РСТ РСО-А'!$F$9</f>
        <v>3392.5</v>
      </c>
    </row>
    <row r="30" spans="1:25" x14ac:dyDescent="0.2">
      <c r="A30" s="66">
        <f t="shared" si="0"/>
        <v>43662</v>
      </c>
      <c r="B30" s="117">
        <f>VLOOKUP($A30+ROUND((COLUMN()-2)/24,5),АТС!$A$41:$F$784,3)+'Иные услуги '!$C$5+'РСТ РСО-А'!$I$6+'РСТ РСО-А'!$F$9</f>
        <v>3393.1</v>
      </c>
      <c r="C30" s="117">
        <f>VLOOKUP($A30+ROUND((COLUMN()-2)/24,5),АТС!$A$41:$F$784,3)+'Иные услуги '!$C$5+'РСТ РСО-А'!$I$6+'РСТ РСО-А'!$F$9</f>
        <v>3393.07</v>
      </c>
      <c r="D30" s="117">
        <f>VLOOKUP($A30+ROUND((COLUMN()-2)/24,5),АТС!$A$41:$F$784,3)+'Иные услуги '!$C$5+'РСТ РСО-А'!$I$6+'РСТ РСО-А'!$F$9</f>
        <v>3393.01</v>
      </c>
      <c r="E30" s="117">
        <f>VLOOKUP($A30+ROUND((COLUMN()-2)/24,5),АТС!$A$41:$F$784,3)+'Иные услуги '!$C$5+'РСТ РСО-А'!$I$6+'РСТ РСО-А'!$F$9</f>
        <v>3392.9900000000002</v>
      </c>
      <c r="F30" s="117">
        <f>VLOOKUP($A30+ROUND((COLUMN()-2)/24,5),АТС!$A$41:$F$784,3)+'Иные услуги '!$C$5+'РСТ РСО-А'!$I$6+'РСТ РСО-А'!$F$9</f>
        <v>3392.9</v>
      </c>
      <c r="G30" s="117">
        <f>VLOOKUP($A30+ROUND((COLUMN()-2)/24,5),АТС!$A$41:$F$784,3)+'Иные услуги '!$C$5+'РСТ РСО-А'!$I$6+'РСТ РСО-А'!$F$9</f>
        <v>3392.94</v>
      </c>
      <c r="H30" s="117">
        <f>VLOOKUP($A30+ROUND((COLUMN()-2)/24,5),АТС!$A$41:$F$784,3)+'Иные услуги '!$C$5+'РСТ РСО-А'!$I$6+'РСТ РСО-А'!$F$9</f>
        <v>3392.78</v>
      </c>
      <c r="I30" s="117">
        <f>VLOOKUP($A30+ROUND((COLUMN()-2)/24,5),АТС!$A$41:$F$784,3)+'Иные услуги '!$C$5+'РСТ РСО-А'!$I$6+'РСТ РСО-А'!$F$9</f>
        <v>3392.7900000000004</v>
      </c>
      <c r="J30" s="117">
        <f>VLOOKUP($A30+ROUND((COLUMN()-2)/24,5),АТС!$A$41:$F$784,3)+'Иные услуги '!$C$5+'РСТ РСО-А'!$I$6+'РСТ РСО-А'!$F$9</f>
        <v>3392.8</v>
      </c>
      <c r="K30" s="117">
        <f>VLOOKUP($A30+ROUND((COLUMN()-2)/24,5),АТС!$A$41:$F$784,3)+'Иные услуги '!$C$5+'РСТ РСО-А'!$I$6+'РСТ РСО-А'!$F$9</f>
        <v>3393.09</v>
      </c>
      <c r="L30" s="117">
        <f>VLOOKUP($A30+ROUND((COLUMN()-2)/24,5),АТС!$A$41:$F$784,3)+'Иные услуги '!$C$5+'РСТ РСО-А'!$I$6+'РСТ РСО-А'!$F$9</f>
        <v>3393.15</v>
      </c>
      <c r="M30" s="117">
        <f>VLOOKUP($A30+ROUND((COLUMN()-2)/24,5),АТС!$A$41:$F$784,3)+'Иные услуги '!$C$5+'РСТ РСО-А'!$I$6+'РСТ РСО-А'!$F$9</f>
        <v>3393.15</v>
      </c>
      <c r="N30" s="117">
        <f>VLOOKUP($A30+ROUND((COLUMN()-2)/24,5),АТС!$A$41:$F$784,3)+'Иные услуги '!$C$5+'РСТ РСО-А'!$I$6+'РСТ РСО-А'!$F$9</f>
        <v>3393.1600000000003</v>
      </c>
      <c r="O30" s="117">
        <f>VLOOKUP($A30+ROUND((COLUMN()-2)/24,5),АТС!$A$41:$F$784,3)+'Иные услуги '!$C$5+'РСТ РСО-А'!$I$6+'РСТ РСО-А'!$F$9</f>
        <v>3392.89</v>
      </c>
      <c r="P30" s="117">
        <f>VLOOKUP($A30+ROUND((COLUMN()-2)/24,5),АТС!$A$41:$F$784,3)+'Иные услуги '!$C$5+'РСТ РСО-А'!$I$6+'РСТ РСО-А'!$F$9</f>
        <v>3392.8700000000003</v>
      </c>
      <c r="Q30" s="117">
        <f>VLOOKUP($A30+ROUND((COLUMN()-2)/24,5),АТС!$A$41:$F$784,3)+'Иные услуги '!$C$5+'РСТ РСО-А'!$I$6+'РСТ РСО-А'!$F$9</f>
        <v>3392.86</v>
      </c>
      <c r="R30" s="117">
        <f>VLOOKUP($A30+ROUND((COLUMN()-2)/24,5),АТС!$A$41:$F$784,3)+'Иные услуги '!$C$5+'РСТ РСО-А'!$I$6+'РСТ РСО-А'!$F$9</f>
        <v>3392.89</v>
      </c>
      <c r="S30" s="117">
        <f>VLOOKUP($A30+ROUND((COLUMN()-2)/24,5),АТС!$A$41:$F$784,3)+'Иные услуги '!$C$5+'РСТ РСО-А'!$I$6+'РСТ РСО-А'!$F$9</f>
        <v>3393.05</v>
      </c>
      <c r="T30" s="117">
        <f>VLOOKUP($A30+ROUND((COLUMN()-2)/24,5),АТС!$A$41:$F$784,3)+'Иные услуги '!$C$5+'РСТ РСО-А'!$I$6+'РСТ РСО-А'!$F$9</f>
        <v>3393.11</v>
      </c>
      <c r="U30" s="117">
        <f>VLOOKUP($A30+ROUND((COLUMN()-2)/24,5),АТС!$A$41:$F$784,3)+'Иные услуги '!$C$5+'РСТ РСО-А'!$I$6+'РСТ РСО-А'!$F$9</f>
        <v>3393.19</v>
      </c>
      <c r="V30" s="117">
        <f>VLOOKUP($A30+ROUND((COLUMN()-2)/24,5),АТС!$A$41:$F$784,3)+'Иные услуги '!$C$5+'РСТ РСО-А'!$I$6+'РСТ РСО-А'!$F$9</f>
        <v>3393.1</v>
      </c>
      <c r="W30" s="117">
        <f>VLOOKUP($A30+ROUND((COLUMN()-2)/24,5),АТС!$A$41:$F$784,3)+'Иные услуги '!$C$5+'РСТ РСО-А'!$I$6+'РСТ РСО-А'!$F$9</f>
        <v>3393.06</v>
      </c>
      <c r="X30" s="117">
        <f>VLOOKUP($A30+ROUND((COLUMN()-2)/24,5),АТС!$A$41:$F$784,3)+'Иные услуги '!$C$5+'РСТ РСО-А'!$I$6+'РСТ РСО-А'!$F$9</f>
        <v>3392.88</v>
      </c>
      <c r="Y30" s="117">
        <f>VLOOKUP($A30+ROUND((COLUMN()-2)/24,5),АТС!$A$41:$F$784,3)+'Иные услуги '!$C$5+'РСТ РСО-А'!$I$6+'РСТ РСО-А'!$F$9</f>
        <v>3392.5</v>
      </c>
    </row>
    <row r="31" spans="1:25" x14ac:dyDescent="0.2">
      <c r="A31" s="66">
        <f t="shared" si="0"/>
        <v>43663</v>
      </c>
      <c r="B31" s="117">
        <f>VLOOKUP($A31+ROUND((COLUMN()-2)/24,5),АТС!$A$41:$F$784,3)+'Иные услуги '!$C$5+'РСТ РСО-А'!$I$6+'РСТ РСО-А'!$F$9</f>
        <v>3393.06</v>
      </c>
      <c r="C31" s="117">
        <f>VLOOKUP($A31+ROUND((COLUMN()-2)/24,5),АТС!$A$41:$F$784,3)+'Иные услуги '!$C$5+'РСТ РСО-А'!$I$6+'РСТ РСО-А'!$F$9</f>
        <v>3393.02</v>
      </c>
      <c r="D31" s="117">
        <f>VLOOKUP($A31+ROUND((COLUMN()-2)/24,5),АТС!$A$41:$F$784,3)+'Иные услуги '!$C$5+'РСТ РСО-А'!$I$6+'РСТ РСО-А'!$F$9</f>
        <v>3392.98</v>
      </c>
      <c r="E31" s="117">
        <f>VLOOKUP($A31+ROUND((COLUMN()-2)/24,5),АТС!$A$41:$F$784,3)+'Иные услуги '!$C$5+'РСТ РСО-А'!$I$6+'РСТ РСО-А'!$F$9</f>
        <v>3392.9700000000003</v>
      </c>
      <c r="F31" s="117">
        <f>VLOOKUP($A31+ROUND((COLUMN()-2)/24,5),АТС!$A$41:$F$784,3)+'Иные услуги '!$C$5+'РСТ РСО-А'!$I$6+'РСТ РСО-А'!$F$9</f>
        <v>3392.89</v>
      </c>
      <c r="G31" s="117">
        <f>VLOOKUP($A31+ROUND((COLUMN()-2)/24,5),АТС!$A$41:$F$784,3)+'Иные услуги '!$C$5+'РСТ РСО-А'!$I$6+'РСТ РСО-А'!$F$9</f>
        <v>3392.81</v>
      </c>
      <c r="H31" s="117">
        <f>VLOOKUP($A31+ROUND((COLUMN()-2)/24,5),АТС!$A$41:$F$784,3)+'Иные услуги '!$C$5+'РСТ РСО-А'!$I$6+'РСТ РСО-А'!$F$9</f>
        <v>3392.65</v>
      </c>
      <c r="I31" s="117">
        <f>VLOOKUP($A31+ROUND((COLUMN()-2)/24,5),АТС!$A$41:$F$784,3)+'Иные услуги '!$C$5+'РСТ РСО-А'!$I$6+'РСТ РСО-А'!$F$9</f>
        <v>3392.4100000000003</v>
      </c>
      <c r="J31" s="117">
        <f>VLOOKUP($A31+ROUND((COLUMN()-2)/24,5),АТС!$A$41:$F$784,3)+'Иные услуги '!$C$5+'РСТ РСО-А'!$I$6+'РСТ РСО-А'!$F$9</f>
        <v>3392.75</v>
      </c>
      <c r="K31" s="117">
        <f>VLOOKUP($A31+ROUND((COLUMN()-2)/24,5),АТС!$A$41:$F$784,3)+'Иные услуги '!$C$5+'РСТ РСО-А'!$I$6+'РСТ РСО-А'!$F$9</f>
        <v>3393.1</v>
      </c>
      <c r="L31" s="117">
        <f>VLOOKUP($A31+ROUND((COLUMN()-2)/24,5),АТС!$A$41:$F$784,3)+'Иные услуги '!$C$5+'РСТ РСО-А'!$I$6+'РСТ РСО-А'!$F$9</f>
        <v>3393.14</v>
      </c>
      <c r="M31" s="117">
        <f>VLOOKUP($A31+ROUND((COLUMN()-2)/24,5),АТС!$A$41:$F$784,3)+'Иные услуги '!$C$5+'РСТ РСО-А'!$I$6+'РСТ РСО-А'!$F$9</f>
        <v>3393.15</v>
      </c>
      <c r="N31" s="117">
        <f>VLOOKUP($A31+ROUND((COLUMN()-2)/24,5),АТС!$A$41:$F$784,3)+'Иные услуги '!$C$5+'РСТ РСО-А'!$I$6+'РСТ РСО-А'!$F$9</f>
        <v>3393.13</v>
      </c>
      <c r="O31" s="117">
        <f>VLOOKUP($A31+ROUND((COLUMN()-2)/24,5),АТС!$A$41:$F$784,3)+'Иные услуги '!$C$5+'РСТ РСО-А'!$I$6+'РСТ РСО-А'!$F$9</f>
        <v>3392.82</v>
      </c>
      <c r="P31" s="117">
        <f>VLOOKUP($A31+ROUND((COLUMN()-2)/24,5),АТС!$A$41:$F$784,3)+'Иные услуги '!$C$5+'РСТ РСО-А'!$I$6+'РСТ РСО-А'!$F$9</f>
        <v>3392.81</v>
      </c>
      <c r="Q31" s="117">
        <f>VLOOKUP($A31+ROUND((COLUMN()-2)/24,5),АТС!$A$41:$F$784,3)+'Иные услуги '!$C$5+'РСТ РСО-А'!$I$6+'РСТ РСО-А'!$F$9</f>
        <v>3392.81</v>
      </c>
      <c r="R31" s="117">
        <f>VLOOKUP($A31+ROUND((COLUMN()-2)/24,5),АТС!$A$41:$F$784,3)+'Иные услуги '!$C$5+'РСТ РСО-А'!$I$6+'РСТ РСО-А'!$F$9</f>
        <v>3392.8300000000004</v>
      </c>
      <c r="S31" s="117">
        <f>VLOOKUP($A31+ROUND((COLUMN()-2)/24,5),АТС!$A$41:$F$784,3)+'Иные услуги '!$C$5+'РСТ РСО-А'!$I$6+'РСТ РСО-А'!$F$9</f>
        <v>3392.81</v>
      </c>
      <c r="T31" s="117">
        <f>VLOOKUP($A31+ROUND((COLUMN()-2)/24,5),АТС!$A$41:$F$784,3)+'Иные услуги '!$C$5+'РСТ РСО-А'!$I$6+'РСТ РСО-А'!$F$9</f>
        <v>3393.11</v>
      </c>
      <c r="U31" s="117">
        <f>VLOOKUP($A31+ROUND((COLUMN()-2)/24,5),АТС!$A$41:$F$784,3)+'Иные услуги '!$C$5+'РСТ РСО-А'!$I$6+'РСТ РСО-А'!$F$9</f>
        <v>3393.1600000000003</v>
      </c>
      <c r="V31" s="117">
        <f>VLOOKUP($A31+ROUND((COLUMN()-2)/24,5),АТС!$A$41:$F$784,3)+'Иные услуги '!$C$5+'РСТ РСО-А'!$I$6+'РСТ РСО-А'!$F$9</f>
        <v>3393</v>
      </c>
      <c r="W31" s="117">
        <f>VLOOKUP($A31+ROUND((COLUMN()-2)/24,5),АТС!$A$41:$F$784,3)+'Иные услуги '!$C$5+'РСТ РСО-А'!$I$6+'РСТ РСО-А'!$F$9</f>
        <v>3392.98</v>
      </c>
      <c r="X31" s="117">
        <f>VLOOKUP($A31+ROUND((COLUMN()-2)/24,5),АТС!$A$41:$F$784,3)+'Иные услуги '!$C$5+'РСТ РСО-А'!$I$6+'РСТ РСО-А'!$F$9</f>
        <v>3392.86</v>
      </c>
      <c r="Y31" s="117">
        <f>VLOOKUP($A31+ROUND((COLUMN()-2)/24,5),АТС!$A$41:$F$784,3)+'Иные услуги '!$C$5+'РСТ РСО-А'!$I$6+'РСТ РСО-А'!$F$9</f>
        <v>3392.19</v>
      </c>
    </row>
    <row r="32" spans="1:25" x14ac:dyDescent="0.2">
      <c r="A32" s="66">
        <f t="shared" si="0"/>
        <v>43664</v>
      </c>
      <c r="B32" s="117">
        <f>VLOOKUP($A32+ROUND((COLUMN()-2)/24,5),АТС!$A$41:$F$784,3)+'Иные услуги '!$C$5+'РСТ РСО-А'!$I$6+'РСТ РСО-А'!$F$9</f>
        <v>3393.05</v>
      </c>
      <c r="C32" s="117">
        <f>VLOOKUP($A32+ROUND((COLUMN()-2)/24,5),АТС!$A$41:$F$784,3)+'Иные услуги '!$C$5+'РСТ РСО-А'!$I$6+'РСТ РСО-А'!$F$9</f>
        <v>3393.0400000000004</v>
      </c>
      <c r="D32" s="117">
        <f>VLOOKUP($A32+ROUND((COLUMN()-2)/24,5),АТС!$A$41:$F$784,3)+'Иные услуги '!$C$5+'РСТ РСО-А'!$I$6+'РСТ РСО-А'!$F$9</f>
        <v>3393.02</v>
      </c>
      <c r="E32" s="117">
        <f>VLOOKUP($A32+ROUND((COLUMN()-2)/24,5),АТС!$A$41:$F$784,3)+'Иные услуги '!$C$5+'РСТ РСО-А'!$I$6+'РСТ РСО-А'!$F$9</f>
        <v>3393.02</v>
      </c>
      <c r="F32" s="117">
        <f>VLOOKUP($A32+ROUND((COLUMN()-2)/24,5),АТС!$A$41:$F$784,3)+'Иные услуги '!$C$5+'РСТ РСО-А'!$I$6+'РСТ РСО-А'!$F$9</f>
        <v>3392.96</v>
      </c>
      <c r="G32" s="117">
        <f>VLOOKUP($A32+ROUND((COLUMN()-2)/24,5),АТС!$A$41:$F$784,3)+'Иные услуги '!$C$5+'РСТ РСО-А'!$I$6+'РСТ РСО-А'!$F$9</f>
        <v>3392.8700000000003</v>
      </c>
      <c r="H32" s="117">
        <f>VLOOKUP($A32+ROUND((COLUMN()-2)/24,5),АТС!$A$41:$F$784,3)+'Иные услуги '!$C$5+'РСТ РСО-А'!$I$6+'РСТ РСО-А'!$F$9</f>
        <v>3392.4500000000003</v>
      </c>
      <c r="I32" s="117">
        <f>VLOOKUP($A32+ROUND((COLUMN()-2)/24,5),АТС!$A$41:$F$784,3)+'Иные услуги '!$C$5+'РСТ РСО-А'!$I$6+'РСТ РСО-А'!$F$9</f>
        <v>3392.4900000000002</v>
      </c>
      <c r="J32" s="117">
        <f>VLOOKUP($A32+ROUND((COLUMN()-2)/24,5),АТС!$A$41:$F$784,3)+'Иные услуги '!$C$5+'РСТ РСО-А'!$I$6+'РСТ РСО-А'!$F$9</f>
        <v>3392.7000000000003</v>
      </c>
      <c r="K32" s="117">
        <f>VLOOKUP($A32+ROUND((COLUMN()-2)/24,5),АТС!$A$41:$F$784,3)+'Иные услуги '!$C$5+'РСТ РСО-А'!$I$6+'РСТ РСО-А'!$F$9</f>
        <v>3393.07</v>
      </c>
      <c r="L32" s="117">
        <f>VLOOKUP($A32+ROUND((COLUMN()-2)/24,5),АТС!$A$41:$F$784,3)+'Иные услуги '!$C$5+'РСТ РСО-А'!$I$6+'РСТ РСО-А'!$F$9</f>
        <v>3393.07</v>
      </c>
      <c r="M32" s="117">
        <f>VLOOKUP($A32+ROUND((COLUMN()-2)/24,5),АТС!$A$41:$F$784,3)+'Иные услуги '!$C$5+'РСТ РСО-А'!$I$6+'РСТ РСО-А'!$F$9</f>
        <v>3393.1</v>
      </c>
      <c r="N32" s="117">
        <f>VLOOKUP($A32+ROUND((COLUMN()-2)/24,5),АТС!$A$41:$F$784,3)+'Иные услуги '!$C$5+'РСТ РСО-А'!$I$6+'РСТ РСО-А'!$F$9</f>
        <v>3393.11</v>
      </c>
      <c r="O32" s="117">
        <f>VLOOKUP($A32+ROUND((COLUMN()-2)/24,5),АТС!$A$41:$F$784,3)+'Иные услуги '!$C$5+'РСТ РСО-А'!$I$6+'РСТ РСО-А'!$F$9</f>
        <v>3392.75</v>
      </c>
      <c r="P32" s="117">
        <f>VLOOKUP($A32+ROUND((COLUMN()-2)/24,5),АТС!$A$41:$F$784,3)+'Иные услуги '!$C$5+'РСТ РСО-А'!$I$6+'РСТ РСО-А'!$F$9</f>
        <v>3392.7400000000002</v>
      </c>
      <c r="Q32" s="117">
        <f>VLOOKUP($A32+ROUND((COLUMN()-2)/24,5),АТС!$A$41:$F$784,3)+'Иные услуги '!$C$5+'РСТ РСО-А'!$I$6+'РСТ РСО-А'!$F$9</f>
        <v>3392.7400000000002</v>
      </c>
      <c r="R32" s="117">
        <f>VLOOKUP($A32+ROUND((COLUMN()-2)/24,5),АТС!$A$41:$F$784,3)+'Иные услуги '!$C$5+'РСТ РСО-А'!$I$6+'РСТ РСО-А'!$F$9</f>
        <v>3392.71</v>
      </c>
      <c r="S32" s="117">
        <f>VLOOKUP($A32+ROUND((COLUMN()-2)/24,5),АТС!$A$41:$F$784,3)+'Иные услуги '!$C$5+'РСТ РСО-А'!$I$6+'РСТ РСО-А'!$F$9</f>
        <v>3392.71</v>
      </c>
      <c r="T32" s="117">
        <f>VLOOKUP($A32+ROUND((COLUMN()-2)/24,5),АТС!$A$41:$F$784,3)+'Иные услуги '!$C$5+'РСТ РСО-А'!$I$6+'РСТ РСО-А'!$F$9</f>
        <v>3393</v>
      </c>
      <c r="U32" s="117">
        <f>VLOOKUP($A32+ROUND((COLUMN()-2)/24,5),АТС!$A$41:$F$784,3)+'Иные услуги '!$C$5+'РСТ РСО-А'!$I$6+'РСТ РСО-А'!$F$9</f>
        <v>3393.11</v>
      </c>
      <c r="V32" s="117">
        <f>VLOOKUP($A32+ROUND((COLUMN()-2)/24,5),АТС!$A$41:$F$784,3)+'Иные услуги '!$C$5+'РСТ РСО-А'!$I$6+'РСТ РСО-А'!$F$9</f>
        <v>3392.94</v>
      </c>
      <c r="W32" s="117">
        <f>VLOOKUP($A32+ROUND((COLUMN()-2)/24,5),АТС!$A$41:$F$784,3)+'Иные услуги '!$C$5+'РСТ РСО-А'!$I$6+'РСТ РСО-А'!$F$9</f>
        <v>3392.9</v>
      </c>
      <c r="X32" s="117">
        <f>VLOOKUP($A32+ROUND((COLUMN()-2)/24,5),АТС!$A$41:$F$784,3)+'Иные услуги '!$C$5+'РСТ РСО-А'!$I$6+'РСТ РСО-А'!$F$9</f>
        <v>3392.77</v>
      </c>
      <c r="Y32" s="117">
        <f>VLOOKUP($A32+ROUND((COLUMN()-2)/24,5),АТС!$A$41:$F$784,3)+'Иные услуги '!$C$5+'РСТ РСО-А'!$I$6+'РСТ РСО-А'!$F$9</f>
        <v>3391.9900000000002</v>
      </c>
    </row>
    <row r="33" spans="1:25" x14ac:dyDescent="0.2">
      <c r="A33" s="66">
        <f t="shared" si="0"/>
        <v>43665</v>
      </c>
      <c r="B33" s="117">
        <f>VLOOKUP($A33+ROUND((COLUMN()-2)/24,5),АТС!$A$41:$F$784,3)+'Иные услуги '!$C$5+'РСТ РСО-А'!$I$6+'РСТ РСО-А'!$F$9</f>
        <v>3392.76</v>
      </c>
      <c r="C33" s="117">
        <f>VLOOKUP($A33+ROUND((COLUMN()-2)/24,5),АТС!$A$41:$F$784,3)+'Иные услуги '!$C$5+'РСТ РСО-А'!$I$6+'РСТ РСО-А'!$F$9</f>
        <v>3392.81</v>
      </c>
      <c r="D33" s="117">
        <f>VLOOKUP($A33+ROUND((COLUMN()-2)/24,5),АТС!$A$41:$F$784,3)+'Иные услуги '!$C$5+'РСТ РСО-А'!$I$6+'РСТ РСО-А'!$F$9</f>
        <v>3392.8</v>
      </c>
      <c r="E33" s="117">
        <f>VLOOKUP($A33+ROUND((COLUMN()-2)/24,5),АТС!$A$41:$F$784,3)+'Иные услуги '!$C$5+'РСТ РСО-А'!$I$6+'РСТ РСО-А'!$F$9</f>
        <v>3392.7900000000004</v>
      </c>
      <c r="F33" s="117">
        <f>VLOOKUP($A33+ROUND((COLUMN()-2)/24,5),АТС!$A$41:$F$784,3)+'Иные услуги '!$C$5+'РСТ РСО-А'!$I$6+'РСТ РСО-А'!$F$9</f>
        <v>3392.75</v>
      </c>
      <c r="G33" s="117">
        <f>VLOOKUP($A33+ROUND((COLUMN()-2)/24,5),АТС!$A$41:$F$784,3)+'Иные услуги '!$C$5+'РСТ РСО-А'!$I$6+'РСТ РСО-А'!$F$9</f>
        <v>3392.86</v>
      </c>
      <c r="H33" s="117">
        <f>VLOOKUP($A33+ROUND((COLUMN()-2)/24,5),АТС!$A$41:$F$784,3)+'Иные услуги '!$C$5+'РСТ РСО-А'!$I$6+'РСТ РСО-А'!$F$9</f>
        <v>3392.4500000000003</v>
      </c>
      <c r="I33" s="117">
        <f>VLOOKUP($A33+ROUND((COLUMN()-2)/24,5),АТС!$A$41:$F$784,3)+'Иные услуги '!$C$5+'РСТ РСО-А'!$I$6+'РСТ РСО-А'!$F$9</f>
        <v>3392.28</v>
      </c>
      <c r="J33" s="117">
        <f>VLOOKUP($A33+ROUND((COLUMN()-2)/24,5),АТС!$A$41:$F$784,3)+'Иные услуги '!$C$5+'РСТ РСО-А'!$I$6+'РСТ РСО-А'!$F$9</f>
        <v>3392.52</v>
      </c>
      <c r="K33" s="117">
        <f>VLOOKUP($A33+ROUND((COLUMN()-2)/24,5),АТС!$A$41:$F$784,3)+'Иные услуги '!$C$5+'РСТ РСО-А'!$I$6+'РСТ РСО-А'!$F$9</f>
        <v>3392.9500000000003</v>
      </c>
      <c r="L33" s="117">
        <f>VLOOKUP($A33+ROUND((COLUMN()-2)/24,5),АТС!$A$41:$F$784,3)+'Иные услуги '!$C$5+'РСТ РСО-А'!$I$6+'РСТ РСО-А'!$F$9</f>
        <v>3392.9900000000002</v>
      </c>
      <c r="M33" s="117">
        <f>VLOOKUP($A33+ROUND((COLUMN()-2)/24,5),АТС!$A$41:$F$784,3)+'Иные услуги '!$C$5+'РСТ РСО-А'!$I$6+'РСТ РСО-А'!$F$9</f>
        <v>3392.9900000000002</v>
      </c>
      <c r="N33" s="117">
        <f>VLOOKUP($A33+ROUND((COLUMN()-2)/24,5),АТС!$A$41:$F$784,3)+'Иные услуги '!$C$5+'РСТ РСО-А'!$I$6+'РСТ РСО-А'!$F$9</f>
        <v>3392.9700000000003</v>
      </c>
      <c r="O33" s="117">
        <f>VLOOKUP($A33+ROUND((COLUMN()-2)/24,5),АТС!$A$41:$F$784,3)+'Иные услуги '!$C$5+'РСТ РСО-А'!$I$6+'РСТ РСО-А'!$F$9</f>
        <v>3392.57</v>
      </c>
      <c r="P33" s="117">
        <f>VLOOKUP($A33+ROUND((COLUMN()-2)/24,5),АТС!$A$41:$F$784,3)+'Иные услуги '!$C$5+'РСТ РСО-А'!$I$6+'РСТ РСО-А'!$F$9</f>
        <v>3392.53</v>
      </c>
      <c r="Q33" s="117">
        <f>VLOOKUP($A33+ROUND((COLUMN()-2)/24,5),АТС!$A$41:$F$784,3)+'Иные услуги '!$C$5+'РСТ РСО-А'!$I$6+'РСТ РСО-А'!$F$9</f>
        <v>3392.42</v>
      </c>
      <c r="R33" s="117">
        <f>VLOOKUP($A33+ROUND((COLUMN()-2)/24,5),АТС!$A$41:$F$784,3)+'Иные услуги '!$C$5+'РСТ РСО-А'!$I$6+'РСТ РСО-А'!$F$9</f>
        <v>3392.52</v>
      </c>
      <c r="S33" s="117">
        <f>VLOOKUP($A33+ROUND((COLUMN()-2)/24,5),АТС!$A$41:$F$784,3)+'Иные услуги '!$C$5+'РСТ РСО-А'!$I$6+'РСТ РСО-А'!$F$9</f>
        <v>3392.77</v>
      </c>
      <c r="T33" s="117">
        <f>VLOOKUP($A33+ROUND((COLUMN()-2)/24,5),АТС!$A$41:$F$784,3)+'Иные услуги '!$C$5+'РСТ РСО-А'!$I$6+'РСТ РСО-А'!$F$9</f>
        <v>3392.9</v>
      </c>
      <c r="U33" s="117">
        <f>VLOOKUP($A33+ROUND((COLUMN()-2)/24,5),АТС!$A$41:$F$784,3)+'Иные услуги '!$C$5+'РСТ РСО-А'!$I$6+'РСТ РСО-А'!$F$9</f>
        <v>3393.01</v>
      </c>
      <c r="V33" s="117">
        <f>VLOOKUP($A33+ROUND((COLUMN()-2)/24,5),АТС!$A$41:$F$784,3)+'Иные услуги '!$C$5+'РСТ РСО-А'!$I$6+'РСТ РСО-А'!$F$9</f>
        <v>3392.85</v>
      </c>
      <c r="W33" s="117">
        <f>VLOOKUP($A33+ROUND((COLUMN()-2)/24,5),АТС!$A$41:$F$784,3)+'Иные услуги '!$C$5+'РСТ РСО-А'!$I$6+'РСТ РСО-А'!$F$9</f>
        <v>3392.73</v>
      </c>
      <c r="X33" s="117">
        <f>VLOOKUP($A33+ROUND((COLUMN()-2)/24,5),АТС!$A$41:$F$784,3)+'Иные услуги '!$C$5+'РСТ РСО-А'!$I$6+'РСТ РСО-А'!$F$9</f>
        <v>3392.44</v>
      </c>
      <c r="Y33" s="117">
        <f>VLOOKUP($A33+ROUND((COLUMN()-2)/24,5),АТС!$A$41:$F$784,3)+'Иные услуги '!$C$5+'РСТ РСО-А'!$I$6+'РСТ РСО-А'!$F$9</f>
        <v>3391.94</v>
      </c>
    </row>
    <row r="34" spans="1:25" x14ac:dyDescent="0.2">
      <c r="A34" s="66">
        <f t="shared" si="0"/>
        <v>43666</v>
      </c>
      <c r="B34" s="117">
        <f>VLOOKUP($A34+ROUND((COLUMN()-2)/24,5),АТС!$A$41:$F$784,3)+'Иные услуги '!$C$5+'РСТ РСО-А'!$I$6+'РСТ РСО-А'!$F$9</f>
        <v>3392.71</v>
      </c>
      <c r="C34" s="117">
        <f>VLOOKUP($A34+ROUND((COLUMN()-2)/24,5),АТС!$A$41:$F$784,3)+'Иные услуги '!$C$5+'РСТ РСО-А'!$I$6+'РСТ РСО-А'!$F$9</f>
        <v>3392.6</v>
      </c>
      <c r="D34" s="117">
        <f>VLOOKUP($A34+ROUND((COLUMN()-2)/24,5),АТС!$A$41:$F$784,3)+'Иные услуги '!$C$5+'РСТ РСО-А'!$I$6+'РСТ РСО-А'!$F$9</f>
        <v>3392.59</v>
      </c>
      <c r="E34" s="117">
        <f>VLOOKUP($A34+ROUND((COLUMN()-2)/24,5),АТС!$A$41:$F$784,3)+'Иные услуги '!$C$5+'РСТ РСО-А'!$I$6+'РСТ РСО-А'!$F$9</f>
        <v>3392.55</v>
      </c>
      <c r="F34" s="117">
        <f>VLOOKUP($A34+ROUND((COLUMN()-2)/24,5),АТС!$A$41:$F$784,3)+'Иные услуги '!$C$5+'РСТ РСО-А'!$I$6+'РСТ РСО-А'!$F$9</f>
        <v>3392.6600000000003</v>
      </c>
      <c r="G34" s="117">
        <f>VLOOKUP($A34+ROUND((COLUMN()-2)/24,5),АТС!$A$41:$F$784,3)+'Иные услуги '!$C$5+'РСТ РСО-А'!$I$6+'РСТ РСО-А'!$F$9</f>
        <v>3392.61</v>
      </c>
      <c r="H34" s="117">
        <f>VLOOKUP($A34+ROUND((COLUMN()-2)/24,5),АТС!$A$41:$F$784,3)+'Иные услуги '!$C$5+'РСТ РСО-А'!$I$6+'РСТ РСО-А'!$F$9</f>
        <v>3391.9100000000003</v>
      </c>
      <c r="I34" s="117">
        <f>VLOOKUP($A34+ROUND((COLUMN()-2)/24,5),АТС!$A$41:$F$784,3)+'Иные услуги '!$C$5+'РСТ РСО-А'!$I$6+'РСТ РСО-А'!$F$9</f>
        <v>3392.09</v>
      </c>
      <c r="J34" s="117">
        <f>VLOOKUP($A34+ROUND((COLUMN()-2)/24,5),АТС!$A$41:$F$784,3)+'Иные услуги '!$C$5+'РСТ РСО-А'!$I$6+'РСТ РСО-А'!$F$9</f>
        <v>3392.5400000000004</v>
      </c>
      <c r="K34" s="117">
        <f>VLOOKUP($A34+ROUND((COLUMN()-2)/24,5),АТС!$A$41:$F$784,3)+'Иные услуги '!$C$5+'РСТ РСО-А'!$I$6+'РСТ РСО-А'!$F$9</f>
        <v>3392.8300000000004</v>
      </c>
      <c r="L34" s="117">
        <f>VLOOKUP($A34+ROUND((COLUMN()-2)/24,5),АТС!$A$41:$F$784,3)+'Иные услуги '!$C$5+'РСТ РСО-А'!$I$6+'РСТ РСО-А'!$F$9</f>
        <v>3392.86</v>
      </c>
      <c r="M34" s="117">
        <f>VLOOKUP($A34+ROUND((COLUMN()-2)/24,5),АТС!$A$41:$F$784,3)+'Иные услуги '!$C$5+'РСТ РСО-А'!$I$6+'РСТ РСО-А'!$F$9</f>
        <v>3392.8700000000003</v>
      </c>
      <c r="N34" s="117">
        <f>VLOOKUP($A34+ROUND((COLUMN()-2)/24,5),АТС!$A$41:$F$784,3)+'Иные услуги '!$C$5+'РСТ РСО-А'!$I$6+'РСТ РСО-А'!$F$9</f>
        <v>3392.82</v>
      </c>
      <c r="O34" s="117">
        <f>VLOOKUP($A34+ROUND((COLUMN()-2)/24,5),АТС!$A$41:$F$784,3)+'Иные услуги '!$C$5+'РСТ РСО-А'!$I$6+'РСТ РСО-А'!$F$9</f>
        <v>3392.6800000000003</v>
      </c>
      <c r="P34" s="117">
        <f>VLOOKUP($A34+ROUND((COLUMN()-2)/24,5),АТС!$A$41:$F$784,3)+'Иные услуги '!$C$5+'РСТ РСО-А'!$I$6+'РСТ РСО-А'!$F$9</f>
        <v>3392.7000000000003</v>
      </c>
      <c r="Q34" s="117">
        <f>VLOOKUP($A34+ROUND((COLUMN()-2)/24,5),АТС!$A$41:$F$784,3)+'Иные услуги '!$C$5+'РСТ РСО-А'!$I$6+'РСТ РСО-А'!$F$9</f>
        <v>3392.6800000000003</v>
      </c>
      <c r="R34" s="117">
        <f>VLOOKUP($A34+ROUND((COLUMN()-2)/24,5),АТС!$A$41:$F$784,3)+'Иные услуги '!$C$5+'РСТ РСО-А'!$I$6+'РСТ РСО-А'!$F$9</f>
        <v>3392.7000000000003</v>
      </c>
      <c r="S34" s="117">
        <f>VLOOKUP($A34+ROUND((COLUMN()-2)/24,5),АТС!$A$41:$F$784,3)+'Иные услуги '!$C$5+'РСТ РСО-А'!$I$6+'РСТ РСО-А'!$F$9</f>
        <v>3392.65</v>
      </c>
      <c r="T34" s="117">
        <f>VLOOKUP($A34+ROUND((COLUMN()-2)/24,5),АТС!$A$41:$F$784,3)+'Иные услуги '!$C$5+'РСТ РСО-А'!$I$6+'РСТ РСО-А'!$F$9</f>
        <v>3392.76</v>
      </c>
      <c r="U34" s="117">
        <f>VLOOKUP($A34+ROUND((COLUMN()-2)/24,5),АТС!$A$41:$F$784,3)+'Иные услуги '!$C$5+'РСТ РСО-А'!$I$6+'РСТ РСО-А'!$F$9</f>
        <v>3392.92</v>
      </c>
      <c r="V34" s="117">
        <f>VLOOKUP($A34+ROUND((COLUMN()-2)/24,5),АТС!$A$41:$F$784,3)+'Иные услуги '!$C$5+'РСТ РСО-А'!$I$6+'РСТ РСО-А'!$F$9</f>
        <v>3392.7400000000002</v>
      </c>
      <c r="W34" s="117">
        <f>VLOOKUP($A34+ROUND((COLUMN()-2)/24,5),АТС!$A$41:$F$784,3)+'Иные услуги '!$C$5+'РСТ РСО-А'!$I$6+'РСТ РСО-А'!$F$9</f>
        <v>3392.6</v>
      </c>
      <c r="X34" s="117">
        <f>VLOOKUP($A34+ROUND((COLUMN()-2)/24,5),АТС!$A$41:$F$784,3)+'Иные услуги '!$C$5+'РСТ РСО-А'!$I$6+'РСТ РСО-А'!$F$9</f>
        <v>3392.34</v>
      </c>
      <c r="Y34" s="117">
        <f>VLOOKUP($A34+ROUND((COLUMN()-2)/24,5),АТС!$A$41:$F$784,3)+'Иные услуги '!$C$5+'РСТ РСО-А'!$I$6+'РСТ РСО-А'!$F$9</f>
        <v>3391.65</v>
      </c>
    </row>
    <row r="35" spans="1:25" x14ac:dyDescent="0.2">
      <c r="A35" s="66">
        <f t="shared" si="0"/>
        <v>43667</v>
      </c>
      <c r="B35" s="117">
        <f>VLOOKUP($A35+ROUND((COLUMN()-2)/24,5),АТС!$A$41:$F$784,3)+'Иные услуги '!$C$5+'РСТ РСО-А'!$I$6+'РСТ РСО-А'!$F$9</f>
        <v>3392.67</v>
      </c>
      <c r="C35" s="117">
        <f>VLOOKUP($A35+ROUND((COLUMN()-2)/24,5),АТС!$A$41:$F$784,3)+'Иные услуги '!$C$5+'РСТ РСО-А'!$I$6+'РСТ РСО-А'!$F$9</f>
        <v>3392.6200000000003</v>
      </c>
      <c r="D35" s="117">
        <f>VLOOKUP($A35+ROUND((COLUMN()-2)/24,5),АТС!$A$41:$F$784,3)+'Иные услуги '!$C$5+'РСТ РСО-А'!$I$6+'РСТ РСО-А'!$F$9</f>
        <v>3392.6200000000003</v>
      </c>
      <c r="E35" s="117">
        <f>VLOOKUP($A35+ROUND((COLUMN()-2)/24,5),АТС!$A$41:$F$784,3)+'Иные услуги '!$C$5+'РСТ РСО-А'!$I$6+'РСТ РСО-А'!$F$9</f>
        <v>3392.6</v>
      </c>
      <c r="F35" s="117">
        <f>VLOOKUP($A35+ROUND((COLUMN()-2)/24,5),АТС!$A$41:$F$784,3)+'Иные услуги '!$C$5+'РСТ РСО-А'!$I$6+'РСТ РСО-А'!$F$9</f>
        <v>3392.6200000000003</v>
      </c>
      <c r="G35" s="117">
        <f>VLOOKUP($A35+ROUND((COLUMN()-2)/24,5),АТС!$A$41:$F$784,3)+'Иные услуги '!$C$5+'РСТ РСО-А'!$I$6+'РСТ РСО-А'!$F$9</f>
        <v>3392.5400000000004</v>
      </c>
      <c r="H35" s="117">
        <f>VLOOKUP($A35+ROUND((COLUMN()-2)/24,5),АТС!$A$41:$F$784,3)+'Иные услуги '!$C$5+'РСТ РСО-А'!$I$6+'РСТ РСО-А'!$F$9</f>
        <v>3392.14</v>
      </c>
      <c r="I35" s="117">
        <f>VLOOKUP($A35+ROUND((COLUMN()-2)/24,5),АТС!$A$41:$F$784,3)+'Иные услуги '!$C$5+'РСТ РСО-А'!$I$6+'РСТ РСО-А'!$F$9</f>
        <v>3392.39</v>
      </c>
      <c r="J35" s="117">
        <f>VLOOKUP($A35+ROUND((COLUMN()-2)/24,5),АТС!$A$41:$F$784,3)+'Иные услуги '!$C$5+'РСТ РСО-А'!$I$6+'РСТ РСО-А'!$F$9</f>
        <v>3392.51</v>
      </c>
      <c r="K35" s="117">
        <f>VLOOKUP($A35+ROUND((COLUMN()-2)/24,5),АТС!$A$41:$F$784,3)+'Иные услуги '!$C$5+'РСТ РСО-А'!$I$6+'РСТ РСО-А'!$F$9</f>
        <v>3392.73</v>
      </c>
      <c r="L35" s="117">
        <f>VLOOKUP($A35+ROUND((COLUMN()-2)/24,5),АТС!$A$41:$F$784,3)+'Иные услуги '!$C$5+'РСТ РСО-А'!$I$6+'РСТ РСО-А'!$F$9</f>
        <v>3392.86</v>
      </c>
      <c r="M35" s="117">
        <f>VLOOKUP($A35+ROUND((COLUMN()-2)/24,5),АТС!$A$41:$F$784,3)+'Иные услуги '!$C$5+'РСТ РСО-А'!$I$6+'РСТ РСО-А'!$F$9</f>
        <v>3392.9100000000003</v>
      </c>
      <c r="N35" s="117">
        <f>VLOOKUP($A35+ROUND((COLUMN()-2)/24,5),АТС!$A$41:$F$784,3)+'Иные услуги '!$C$5+'РСТ РСО-А'!$I$6+'РСТ РСО-А'!$F$9</f>
        <v>3392.9</v>
      </c>
      <c r="O35" s="117">
        <f>VLOOKUP($A35+ROUND((COLUMN()-2)/24,5),АТС!$A$41:$F$784,3)+'Иные услуги '!$C$5+'РСТ РСО-А'!$I$6+'РСТ РСО-А'!$F$9</f>
        <v>3392.77</v>
      </c>
      <c r="P35" s="117">
        <f>VLOOKUP($A35+ROUND((COLUMN()-2)/24,5),АТС!$A$41:$F$784,3)+'Иные услуги '!$C$5+'РСТ РСО-А'!$I$6+'РСТ РСО-А'!$F$9</f>
        <v>3392.76</v>
      </c>
      <c r="Q35" s="117">
        <f>VLOOKUP($A35+ROUND((COLUMN()-2)/24,5),АТС!$A$41:$F$784,3)+'Иные услуги '!$C$5+'РСТ РСО-А'!$I$6+'РСТ РСО-А'!$F$9</f>
        <v>3392.77</v>
      </c>
      <c r="R35" s="117">
        <f>VLOOKUP($A35+ROUND((COLUMN()-2)/24,5),АТС!$A$41:$F$784,3)+'Иные услуги '!$C$5+'РСТ РСО-А'!$I$6+'РСТ РСО-А'!$F$9</f>
        <v>3392.7400000000002</v>
      </c>
      <c r="S35" s="117">
        <f>VLOOKUP($A35+ROUND((COLUMN()-2)/24,5),АТС!$A$41:$F$784,3)+'Иные услуги '!$C$5+'РСТ РСО-А'!$I$6+'РСТ РСО-А'!$F$9</f>
        <v>3392.73</v>
      </c>
      <c r="T35" s="117">
        <f>VLOOKUP($A35+ROUND((COLUMN()-2)/24,5),АТС!$A$41:$F$784,3)+'Иные услуги '!$C$5+'РСТ РСО-А'!$I$6+'РСТ РСО-А'!$F$9</f>
        <v>3392.84</v>
      </c>
      <c r="U35" s="117">
        <f>VLOOKUP($A35+ROUND((COLUMN()-2)/24,5),АТС!$A$41:$F$784,3)+'Иные услуги '!$C$5+'РСТ РСО-А'!$I$6+'РСТ РСО-А'!$F$9</f>
        <v>3392.92</v>
      </c>
      <c r="V35" s="117">
        <f>VLOOKUP($A35+ROUND((COLUMN()-2)/24,5),АТС!$A$41:$F$784,3)+'Иные услуги '!$C$5+'РСТ РСО-А'!$I$6+'РСТ РСО-А'!$F$9</f>
        <v>3392.78</v>
      </c>
      <c r="W35" s="117">
        <f>VLOOKUP($A35+ROUND((COLUMN()-2)/24,5),АТС!$A$41:$F$784,3)+'Иные услуги '!$C$5+'РСТ РСО-А'!$I$6+'РСТ РСО-А'!$F$9</f>
        <v>3392.69</v>
      </c>
      <c r="X35" s="117">
        <f>VLOOKUP($A35+ROUND((COLUMN()-2)/24,5),АТС!$A$41:$F$784,3)+'Иные услуги '!$C$5+'РСТ РСО-А'!$I$6+'РСТ РСО-А'!$F$9</f>
        <v>3392.39</v>
      </c>
      <c r="Y35" s="117">
        <f>VLOOKUP($A35+ROUND((COLUMN()-2)/24,5),АТС!$A$41:$F$784,3)+'Иные услуги '!$C$5+'РСТ РСО-А'!$I$6+'РСТ РСО-А'!$F$9</f>
        <v>3391.3700000000003</v>
      </c>
    </row>
    <row r="36" spans="1:25" x14ac:dyDescent="0.2">
      <c r="A36" s="66">
        <f t="shared" si="0"/>
        <v>43668</v>
      </c>
      <c r="B36" s="117">
        <f>VLOOKUP($A36+ROUND((COLUMN()-2)/24,5),АТС!$A$41:$F$784,3)+'Иные услуги '!$C$5+'РСТ РСО-А'!$I$6+'РСТ РСО-А'!$F$9</f>
        <v>3392.75</v>
      </c>
      <c r="C36" s="117">
        <f>VLOOKUP($A36+ROUND((COLUMN()-2)/24,5),АТС!$A$41:$F$784,3)+'Иные услуги '!$C$5+'РСТ РСО-А'!$I$6+'РСТ РСО-А'!$F$9</f>
        <v>3392.6200000000003</v>
      </c>
      <c r="D36" s="117">
        <f>VLOOKUP($A36+ROUND((COLUMN()-2)/24,5),АТС!$A$41:$F$784,3)+'Иные услуги '!$C$5+'РСТ РСО-А'!$I$6+'РСТ РСО-А'!$F$9</f>
        <v>3392.57</v>
      </c>
      <c r="E36" s="117">
        <f>VLOOKUP($A36+ROUND((COLUMN()-2)/24,5),АТС!$A$41:$F$784,3)+'Иные услуги '!$C$5+'РСТ РСО-А'!$I$6+'РСТ РСО-А'!$F$9</f>
        <v>3392.56</v>
      </c>
      <c r="F36" s="117">
        <f>VLOOKUP($A36+ROUND((COLUMN()-2)/24,5),АТС!$A$41:$F$784,3)+'Иные услуги '!$C$5+'РСТ РСО-А'!$I$6+'РСТ РСО-А'!$F$9</f>
        <v>3392.6200000000003</v>
      </c>
      <c r="G36" s="117">
        <f>VLOOKUP($A36+ROUND((COLUMN()-2)/24,5),АТС!$A$41:$F$784,3)+'Иные услуги '!$C$5+'РСТ РСО-А'!$I$6+'РСТ РСО-А'!$F$9</f>
        <v>3392.6200000000003</v>
      </c>
      <c r="H36" s="117">
        <f>VLOOKUP($A36+ROUND((COLUMN()-2)/24,5),АТС!$A$41:$F$784,3)+'Иные услуги '!$C$5+'РСТ РСО-А'!$I$6+'РСТ РСО-А'!$F$9</f>
        <v>3392.44</v>
      </c>
      <c r="I36" s="117">
        <f>VLOOKUP($A36+ROUND((COLUMN()-2)/24,5),АТС!$A$41:$F$784,3)+'Иные услуги '!$C$5+'РСТ РСО-А'!$I$6+'РСТ РСО-А'!$F$9</f>
        <v>3392.4900000000002</v>
      </c>
      <c r="J36" s="117">
        <f>VLOOKUP($A36+ROUND((COLUMN()-2)/24,5),АТС!$A$41:$F$784,3)+'Иные услуги '!$C$5+'РСТ РСО-А'!$I$6+'РСТ РСО-А'!$F$9</f>
        <v>3392.73</v>
      </c>
      <c r="K36" s="117">
        <f>VLOOKUP($A36+ROUND((COLUMN()-2)/24,5),АТС!$A$41:$F$784,3)+'Иные услуги '!$C$5+'РСТ РСО-А'!$I$6+'РСТ РСО-А'!$F$9</f>
        <v>3393.02</v>
      </c>
      <c r="L36" s="117">
        <f>VLOOKUP($A36+ROUND((COLUMN()-2)/24,5),АТС!$A$41:$F$784,3)+'Иные услуги '!$C$5+'РСТ РСО-А'!$I$6+'РСТ РСО-А'!$F$9</f>
        <v>3393.09</v>
      </c>
      <c r="M36" s="117">
        <f>VLOOKUP($A36+ROUND((COLUMN()-2)/24,5),АТС!$A$41:$F$784,3)+'Иные услуги '!$C$5+'РСТ РСО-А'!$I$6+'РСТ РСО-А'!$F$9</f>
        <v>3393.1</v>
      </c>
      <c r="N36" s="117">
        <f>VLOOKUP($A36+ROUND((COLUMN()-2)/24,5),АТС!$A$41:$F$784,3)+'Иные услуги '!$C$5+'РСТ РСО-А'!$I$6+'РСТ РСО-А'!$F$9</f>
        <v>3393.0800000000004</v>
      </c>
      <c r="O36" s="117">
        <f>VLOOKUP($A36+ROUND((COLUMN()-2)/24,5),АТС!$A$41:$F$784,3)+'Иные услуги '!$C$5+'РСТ РСО-А'!$I$6+'РСТ РСО-А'!$F$9</f>
        <v>3392.8300000000004</v>
      </c>
      <c r="P36" s="117">
        <f>VLOOKUP($A36+ROUND((COLUMN()-2)/24,5),АТС!$A$41:$F$784,3)+'Иные услуги '!$C$5+'РСТ РСО-А'!$I$6+'РСТ РСО-А'!$F$9</f>
        <v>3392.82</v>
      </c>
      <c r="Q36" s="117">
        <f>VLOOKUP($A36+ROUND((COLUMN()-2)/24,5),АТС!$A$41:$F$784,3)+'Иные услуги '!$C$5+'РСТ РСО-А'!$I$6+'РСТ РСО-А'!$F$9</f>
        <v>3392.82</v>
      </c>
      <c r="R36" s="117">
        <f>VLOOKUP($A36+ROUND((COLUMN()-2)/24,5),АТС!$A$41:$F$784,3)+'Иные услуги '!$C$5+'РСТ РСО-А'!$I$6+'РСТ РСО-А'!$F$9</f>
        <v>3392.8</v>
      </c>
      <c r="S36" s="117">
        <f>VLOOKUP($A36+ROUND((COLUMN()-2)/24,5),АТС!$A$41:$F$784,3)+'Иные услуги '!$C$5+'РСТ РСО-А'!$I$6+'РСТ РСО-А'!$F$9</f>
        <v>3392.9500000000003</v>
      </c>
      <c r="T36" s="117">
        <f>VLOOKUP($A36+ROUND((COLUMN()-2)/24,5),АТС!$A$41:$F$784,3)+'Иные услуги '!$C$5+'РСТ РСО-А'!$I$6+'РСТ РСО-А'!$F$9</f>
        <v>3393.02</v>
      </c>
      <c r="U36" s="117">
        <f>VLOOKUP($A36+ROUND((COLUMN()-2)/24,5),АТС!$A$41:$F$784,3)+'Иные услуги '!$C$5+'РСТ РСО-А'!$I$6+'РСТ РСО-А'!$F$9</f>
        <v>3393.15</v>
      </c>
      <c r="V36" s="117">
        <f>VLOOKUP($A36+ROUND((COLUMN()-2)/24,5),АТС!$A$41:$F$784,3)+'Иные услуги '!$C$5+'РСТ РСО-А'!$I$6+'РСТ РСО-А'!$F$9</f>
        <v>3392.8700000000003</v>
      </c>
      <c r="W36" s="117">
        <f>VLOOKUP($A36+ROUND((COLUMN()-2)/24,5),АТС!$A$41:$F$784,3)+'Иные услуги '!$C$5+'РСТ РСО-А'!$I$6+'РСТ РСО-А'!$F$9</f>
        <v>3392.8300000000004</v>
      </c>
      <c r="X36" s="117">
        <f>VLOOKUP($A36+ROUND((COLUMN()-2)/24,5),АТС!$A$41:$F$784,3)+'Иные услуги '!$C$5+'РСТ РСО-А'!$I$6+'РСТ РСО-А'!$F$9</f>
        <v>3392.46</v>
      </c>
      <c r="Y36" s="117">
        <f>VLOOKUP($A36+ROUND((COLUMN()-2)/24,5),АТС!$A$41:$F$784,3)+'Иные услуги '!$C$5+'РСТ РСО-А'!$I$6+'РСТ РСО-А'!$F$9</f>
        <v>3391.85</v>
      </c>
    </row>
    <row r="37" spans="1:25" x14ac:dyDescent="0.2">
      <c r="A37" s="66">
        <f t="shared" si="0"/>
        <v>43669</v>
      </c>
      <c r="B37" s="117">
        <f>VLOOKUP($A37+ROUND((COLUMN()-2)/24,5),АТС!$A$41:$F$784,3)+'Иные услуги '!$C$5+'РСТ РСО-А'!$I$6+'РСТ РСО-А'!$F$9</f>
        <v>3392.71</v>
      </c>
      <c r="C37" s="117">
        <f>VLOOKUP($A37+ROUND((COLUMN()-2)/24,5),АТС!$A$41:$F$784,3)+'Иные услуги '!$C$5+'РСТ РСО-А'!$I$6+'РСТ РСО-А'!$F$9</f>
        <v>3392.61</v>
      </c>
      <c r="D37" s="117">
        <f>VLOOKUP($A37+ROUND((COLUMN()-2)/24,5),АТС!$A$41:$F$784,3)+'Иные услуги '!$C$5+'РСТ РСО-А'!$I$6+'РСТ РСО-А'!$F$9</f>
        <v>3392.67</v>
      </c>
      <c r="E37" s="117">
        <f>VLOOKUP($A37+ROUND((COLUMN()-2)/24,5),АТС!$A$41:$F$784,3)+'Иные услуги '!$C$5+'РСТ РСО-А'!$I$6+'РСТ РСО-А'!$F$9</f>
        <v>3392.67</v>
      </c>
      <c r="F37" s="117">
        <f>VLOOKUP($A37+ROUND((COLUMN()-2)/24,5),АТС!$A$41:$F$784,3)+'Иные услуги '!$C$5+'РСТ РСО-А'!$I$6+'РСТ РСО-А'!$F$9</f>
        <v>3392.55</v>
      </c>
      <c r="G37" s="117">
        <f>VLOOKUP($A37+ROUND((COLUMN()-2)/24,5),АТС!$A$41:$F$784,3)+'Иные услуги '!$C$5+'РСТ РСО-А'!$I$6+'РСТ РСО-А'!$F$9</f>
        <v>3392.4900000000002</v>
      </c>
      <c r="H37" s="117">
        <f>VLOOKUP($A37+ROUND((COLUMN()-2)/24,5),АТС!$A$41:$F$784,3)+'Иные услуги '!$C$5+'РСТ РСО-А'!$I$6+'РСТ РСО-А'!$F$9</f>
        <v>3392.34</v>
      </c>
      <c r="I37" s="117">
        <f>VLOOKUP($A37+ROUND((COLUMN()-2)/24,5),АТС!$A$41:$F$784,3)+'Иные услуги '!$C$5+'РСТ РСО-А'!$I$6+'РСТ РСО-А'!$F$9</f>
        <v>3392.38</v>
      </c>
      <c r="J37" s="117">
        <f>VLOOKUP($A37+ROUND((COLUMN()-2)/24,5),АТС!$A$41:$F$784,3)+'Иные услуги '!$C$5+'РСТ РСО-А'!$I$6+'РСТ РСО-А'!$F$9</f>
        <v>3392.61</v>
      </c>
      <c r="K37" s="117">
        <f>VLOOKUP($A37+ROUND((COLUMN()-2)/24,5),АТС!$A$41:$F$784,3)+'Иные услуги '!$C$5+'РСТ РСО-А'!$I$6+'РСТ РСО-А'!$F$9</f>
        <v>3392.9</v>
      </c>
      <c r="L37" s="117">
        <f>VLOOKUP($A37+ROUND((COLUMN()-2)/24,5),АТС!$A$41:$F$784,3)+'Иные услуги '!$C$5+'РСТ РСО-А'!$I$6+'РСТ РСО-А'!$F$9</f>
        <v>3392.9900000000002</v>
      </c>
      <c r="M37" s="117">
        <f>VLOOKUP($A37+ROUND((COLUMN()-2)/24,5),АТС!$A$41:$F$784,3)+'Иные услуги '!$C$5+'РСТ РСО-А'!$I$6+'РСТ РСО-А'!$F$9</f>
        <v>3393.03</v>
      </c>
      <c r="N37" s="117">
        <f>VLOOKUP($A37+ROUND((COLUMN()-2)/24,5),АТС!$A$41:$F$784,3)+'Иные услуги '!$C$5+'РСТ РСО-А'!$I$6+'РСТ РСО-А'!$F$9</f>
        <v>3392.9900000000002</v>
      </c>
      <c r="O37" s="117">
        <f>VLOOKUP($A37+ROUND((COLUMN()-2)/24,5),АТС!$A$41:$F$784,3)+'Иные услуги '!$C$5+'РСТ РСО-А'!$I$6+'РСТ РСО-А'!$F$9</f>
        <v>3392.69</v>
      </c>
      <c r="P37" s="117">
        <f>VLOOKUP($A37+ROUND((COLUMN()-2)/24,5),АТС!$A$41:$F$784,3)+'Иные услуги '!$C$5+'РСТ РСО-А'!$I$6+'РСТ РСО-А'!$F$9</f>
        <v>3392.6800000000003</v>
      </c>
      <c r="Q37" s="117">
        <f>VLOOKUP($A37+ROUND((COLUMN()-2)/24,5),АТС!$A$41:$F$784,3)+'Иные услуги '!$C$5+'РСТ РСО-А'!$I$6+'РСТ РСО-А'!$F$9</f>
        <v>3392.65</v>
      </c>
      <c r="R37" s="117">
        <f>VLOOKUP($A37+ROUND((COLUMN()-2)/24,5),АТС!$A$41:$F$784,3)+'Иные услуги '!$C$5+'РСТ РСО-А'!$I$6+'РСТ РСО-А'!$F$9</f>
        <v>3392.6600000000003</v>
      </c>
      <c r="S37" s="117">
        <f>VLOOKUP($A37+ROUND((COLUMN()-2)/24,5),АТС!$A$41:$F$784,3)+'Иные услуги '!$C$5+'РСТ РСО-А'!$I$6+'РСТ РСО-А'!$F$9</f>
        <v>3392.88</v>
      </c>
      <c r="T37" s="117">
        <f>VLOOKUP($A37+ROUND((COLUMN()-2)/24,5),АТС!$A$41:$F$784,3)+'Иные услуги '!$C$5+'РСТ РСО-А'!$I$6+'РСТ РСО-А'!$F$9</f>
        <v>3392.9500000000003</v>
      </c>
      <c r="U37" s="117">
        <f>VLOOKUP($A37+ROUND((COLUMN()-2)/24,5),АТС!$A$41:$F$784,3)+'Иные услуги '!$C$5+'РСТ РСО-А'!$I$6+'РСТ РСО-А'!$F$9</f>
        <v>3393.06</v>
      </c>
      <c r="V37" s="117">
        <f>VLOOKUP($A37+ROUND((COLUMN()-2)/24,5),АТС!$A$41:$F$784,3)+'Иные услуги '!$C$5+'РСТ РСО-А'!$I$6+'РСТ РСО-А'!$F$9</f>
        <v>3392.85</v>
      </c>
      <c r="W37" s="117">
        <f>VLOOKUP($A37+ROUND((COLUMN()-2)/24,5),АТС!$A$41:$F$784,3)+'Иные услуги '!$C$5+'РСТ РСО-А'!$I$6+'РСТ РСО-А'!$F$9</f>
        <v>3392.8300000000004</v>
      </c>
      <c r="X37" s="117">
        <f>VLOOKUP($A37+ROUND((COLUMN()-2)/24,5),АТС!$A$41:$F$784,3)+'Иные услуги '!$C$5+'РСТ РСО-А'!$I$6+'РСТ РСО-А'!$F$9</f>
        <v>3392.4300000000003</v>
      </c>
      <c r="Y37" s="117">
        <f>VLOOKUP($A37+ROUND((COLUMN()-2)/24,5),АТС!$A$41:$F$784,3)+'Иные услуги '!$C$5+'РСТ РСО-А'!$I$6+'РСТ РСО-А'!$F$9</f>
        <v>3391.7200000000003</v>
      </c>
    </row>
    <row r="38" spans="1:25" x14ac:dyDescent="0.2">
      <c r="A38" s="66">
        <f t="shared" si="0"/>
        <v>43670</v>
      </c>
      <c r="B38" s="117">
        <f>VLOOKUP($A38+ROUND((COLUMN()-2)/24,5),АТС!$A$41:$F$784,3)+'Иные услуги '!$C$5+'РСТ РСО-А'!$I$6+'РСТ РСО-А'!$F$9</f>
        <v>3392.8300000000004</v>
      </c>
      <c r="C38" s="117">
        <f>VLOOKUP($A38+ROUND((COLUMN()-2)/24,5),АТС!$A$41:$F$784,3)+'Иные услуги '!$C$5+'РСТ РСО-А'!$I$6+'РСТ РСО-А'!$F$9</f>
        <v>3392.7400000000002</v>
      </c>
      <c r="D38" s="117">
        <f>VLOOKUP($A38+ROUND((COLUMN()-2)/24,5),АТС!$A$41:$F$784,3)+'Иные услуги '!$C$5+'РСТ РСО-А'!$I$6+'РСТ РСО-А'!$F$9</f>
        <v>3392.73</v>
      </c>
      <c r="E38" s="117">
        <f>VLOOKUP($A38+ROUND((COLUMN()-2)/24,5),АТС!$A$41:$F$784,3)+'Иные услуги '!$C$5+'РСТ РСО-А'!$I$6+'РСТ РСО-А'!$F$9</f>
        <v>3392.7200000000003</v>
      </c>
      <c r="F38" s="117">
        <f>VLOOKUP($A38+ROUND((COLUMN()-2)/24,5),АТС!$A$41:$F$784,3)+'Иные услуги '!$C$5+'РСТ РСО-А'!$I$6+'РСТ РСО-А'!$F$9</f>
        <v>3392.7000000000003</v>
      </c>
      <c r="G38" s="117">
        <f>VLOOKUP($A38+ROUND((COLUMN()-2)/24,5),АТС!$A$41:$F$784,3)+'Иные услуги '!$C$5+'РСТ РСО-А'!$I$6+'РСТ РСО-А'!$F$9</f>
        <v>3392.76</v>
      </c>
      <c r="H38" s="117">
        <f>VLOOKUP($A38+ROUND((COLUMN()-2)/24,5),АТС!$A$41:$F$784,3)+'Иные услуги '!$C$5+'РСТ РСО-А'!$I$6+'РСТ РСО-А'!$F$9</f>
        <v>3392.3300000000004</v>
      </c>
      <c r="I38" s="117">
        <f>VLOOKUP($A38+ROUND((COLUMN()-2)/24,5),АТС!$A$41:$F$784,3)+'Иные услуги '!$C$5+'РСТ РСО-А'!$I$6+'РСТ РСО-А'!$F$9</f>
        <v>3392.3700000000003</v>
      </c>
      <c r="J38" s="117">
        <f>VLOOKUP($A38+ROUND((COLUMN()-2)/24,5),АТС!$A$41:$F$784,3)+'Иные услуги '!$C$5+'РСТ РСО-А'!$I$6+'РСТ РСО-А'!$F$9</f>
        <v>3392.96</v>
      </c>
      <c r="K38" s="117">
        <f>VLOOKUP($A38+ROUND((COLUMN()-2)/24,5),АТС!$A$41:$F$784,3)+'Иные услуги '!$C$5+'РСТ РСО-А'!$I$6+'РСТ РСО-А'!$F$9</f>
        <v>3392.7200000000003</v>
      </c>
      <c r="L38" s="117">
        <f>VLOOKUP($A38+ROUND((COLUMN()-2)/24,5),АТС!$A$41:$F$784,3)+'Иные услуги '!$C$5+'РСТ РСО-А'!$I$6+'РСТ РСО-А'!$F$9</f>
        <v>3392.75</v>
      </c>
      <c r="M38" s="117">
        <f>VLOOKUP($A38+ROUND((COLUMN()-2)/24,5),АТС!$A$41:$F$784,3)+'Иные услуги '!$C$5+'РСТ РСО-А'!$I$6+'РСТ РСО-А'!$F$9</f>
        <v>3392.78</v>
      </c>
      <c r="N38" s="117">
        <f>VLOOKUP($A38+ROUND((COLUMN()-2)/24,5),АТС!$A$41:$F$784,3)+'Иные услуги '!$C$5+'РСТ РСО-А'!$I$6+'РСТ РСО-А'!$F$9</f>
        <v>3392.7400000000002</v>
      </c>
      <c r="O38" s="117">
        <f>VLOOKUP($A38+ROUND((COLUMN()-2)/24,5),АТС!$A$41:$F$784,3)+'Иные услуги '!$C$5+'РСТ РСО-А'!$I$6+'РСТ РСО-А'!$F$9</f>
        <v>3392.75</v>
      </c>
      <c r="P38" s="117">
        <f>VLOOKUP($A38+ROUND((COLUMN()-2)/24,5),АТС!$A$41:$F$784,3)+'Иные услуги '!$C$5+'РСТ РСО-А'!$I$6+'РСТ РСО-А'!$F$9</f>
        <v>3392.75</v>
      </c>
      <c r="Q38" s="117">
        <f>VLOOKUP($A38+ROUND((COLUMN()-2)/24,5),АТС!$A$41:$F$784,3)+'Иные услуги '!$C$5+'РСТ РСО-А'!$I$6+'РСТ РСО-А'!$F$9</f>
        <v>3392.7400000000002</v>
      </c>
      <c r="R38" s="117">
        <f>VLOOKUP($A38+ROUND((COLUMN()-2)/24,5),АТС!$A$41:$F$784,3)+'Иные услуги '!$C$5+'РСТ РСО-А'!$I$6+'РСТ РСО-А'!$F$9</f>
        <v>3392.6800000000003</v>
      </c>
      <c r="S38" s="117">
        <f>VLOOKUP($A38+ROUND((COLUMN()-2)/24,5),АТС!$A$41:$F$784,3)+'Иные услуги '!$C$5+'РСТ РСО-А'!$I$6+'РСТ РСО-А'!$F$9</f>
        <v>3392.9100000000003</v>
      </c>
      <c r="T38" s="117">
        <f>VLOOKUP($A38+ROUND((COLUMN()-2)/24,5),АТС!$A$41:$F$784,3)+'Иные услуги '!$C$5+'РСТ РСО-А'!$I$6+'РСТ РСО-А'!$F$9</f>
        <v>3392.94</v>
      </c>
      <c r="U38" s="117">
        <f>VLOOKUP($A38+ROUND((COLUMN()-2)/24,5),АТС!$A$41:$F$784,3)+'Иные услуги '!$C$5+'РСТ РСО-А'!$I$6+'РСТ РСО-А'!$F$9</f>
        <v>3392.9500000000003</v>
      </c>
      <c r="V38" s="117">
        <f>VLOOKUP($A38+ROUND((COLUMN()-2)/24,5),АТС!$A$41:$F$784,3)+'Иные услуги '!$C$5+'РСТ РСО-А'!$I$6+'РСТ РСО-А'!$F$9</f>
        <v>3392.71</v>
      </c>
      <c r="W38" s="117">
        <f>VLOOKUP($A38+ROUND((COLUMN()-2)/24,5),АТС!$A$41:$F$784,3)+'Иные услуги '!$C$5+'РСТ РСО-А'!$I$6+'РСТ РСО-А'!$F$9</f>
        <v>3392.5400000000004</v>
      </c>
      <c r="X38" s="117">
        <f>VLOOKUP($A38+ROUND((COLUMN()-2)/24,5),АТС!$A$41:$F$784,3)+'Иные услуги '!$C$5+'РСТ РСО-А'!$I$6+'РСТ РСО-А'!$F$9</f>
        <v>3392.31</v>
      </c>
      <c r="Y38" s="117">
        <f>VLOOKUP($A38+ROUND((COLUMN()-2)/24,5),АТС!$A$41:$F$784,3)+'Иные услуги '!$C$5+'РСТ РСО-А'!$I$6+'РСТ РСО-А'!$F$9</f>
        <v>3391.7400000000002</v>
      </c>
    </row>
    <row r="39" spans="1:25" x14ac:dyDescent="0.2">
      <c r="A39" s="66">
        <f t="shared" si="0"/>
        <v>43671</v>
      </c>
      <c r="B39" s="117">
        <f>VLOOKUP($A39+ROUND((COLUMN()-2)/24,5),АТС!$A$41:$F$784,3)+'Иные услуги '!$C$5+'РСТ РСО-А'!$I$6+'РСТ РСО-А'!$F$9</f>
        <v>3392.9</v>
      </c>
      <c r="C39" s="117">
        <f>VLOOKUP($A39+ROUND((COLUMN()-2)/24,5),АТС!$A$41:$F$784,3)+'Иные услуги '!$C$5+'РСТ РСО-А'!$I$6+'РСТ РСО-А'!$F$9</f>
        <v>3392.81</v>
      </c>
      <c r="D39" s="117">
        <f>VLOOKUP($A39+ROUND((COLUMN()-2)/24,5),АТС!$A$41:$F$784,3)+'Иные услуги '!$C$5+'РСТ РСО-А'!$I$6+'РСТ РСО-А'!$F$9</f>
        <v>3392.81</v>
      </c>
      <c r="E39" s="117">
        <f>VLOOKUP($A39+ROUND((COLUMN()-2)/24,5),АТС!$A$41:$F$784,3)+'Иные услуги '!$C$5+'РСТ РСО-А'!$I$6+'РСТ РСО-А'!$F$9</f>
        <v>3392.81</v>
      </c>
      <c r="F39" s="117">
        <f>VLOOKUP($A39+ROUND((COLUMN()-2)/24,5),АТС!$A$41:$F$784,3)+'Иные услуги '!$C$5+'РСТ РСО-А'!$I$6+'РСТ РСО-А'!$F$9</f>
        <v>3392.73</v>
      </c>
      <c r="G39" s="117">
        <f>VLOOKUP($A39+ROUND((COLUMN()-2)/24,5),АТС!$A$41:$F$784,3)+'Иные услуги '!$C$5+'РСТ РСО-А'!$I$6+'РСТ РСО-А'!$F$9</f>
        <v>3392.67</v>
      </c>
      <c r="H39" s="117">
        <f>VLOOKUP($A39+ROUND((COLUMN()-2)/24,5),АТС!$A$41:$F$784,3)+'Иные услуги '!$C$5+'РСТ РСО-А'!$I$6+'РСТ РСО-А'!$F$9</f>
        <v>3392.3</v>
      </c>
      <c r="I39" s="117">
        <f>VLOOKUP($A39+ROUND((COLUMN()-2)/24,5),АТС!$A$41:$F$784,3)+'Иные услуги '!$C$5+'РСТ РСО-А'!$I$6+'РСТ РСО-А'!$F$9</f>
        <v>3392.6</v>
      </c>
      <c r="J39" s="117">
        <f>VLOOKUP($A39+ROUND((COLUMN()-2)/24,5),АТС!$A$41:$F$784,3)+'Иные услуги '!$C$5+'РСТ РСО-А'!$I$6+'РСТ РСО-А'!$F$9</f>
        <v>3392.6200000000003</v>
      </c>
      <c r="K39" s="117">
        <f>VLOOKUP($A39+ROUND((COLUMN()-2)/24,5),АТС!$A$41:$F$784,3)+'Иные услуги '!$C$5+'РСТ РСО-А'!$I$6+'РСТ РСО-А'!$F$9</f>
        <v>3392.6800000000003</v>
      </c>
      <c r="L39" s="117">
        <f>VLOOKUP($A39+ROUND((COLUMN()-2)/24,5),АТС!$A$41:$F$784,3)+'Иные услуги '!$C$5+'РСТ РСО-А'!$I$6+'РСТ РСО-А'!$F$9</f>
        <v>3392.69</v>
      </c>
      <c r="M39" s="117">
        <f>VLOOKUP($A39+ROUND((COLUMN()-2)/24,5),АТС!$A$41:$F$784,3)+'Иные услуги '!$C$5+'РСТ РСО-А'!$I$6+'РСТ РСО-А'!$F$9</f>
        <v>3392.7000000000003</v>
      </c>
      <c r="N39" s="117">
        <f>VLOOKUP($A39+ROUND((COLUMN()-2)/24,5),АТС!$A$41:$F$784,3)+'Иные услуги '!$C$5+'РСТ РСО-А'!$I$6+'РСТ РСО-А'!$F$9</f>
        <v>3392.71</v>
      </c>
      <c r="O39" s="117">
        <f>VLOOKUP($A39+ROUND((COLUMN()-2)/24,5),АТС!$A$41:$F$784,3)+'Иные услуги '!$C$5+'РСТ РСО-А'!$I$6+'РСТ РСО-А'!$F$9</f>
        <v>3392.7000000000003</v>
      </c>
      <c r="P39" s="117">
        <f>VLOOKUP($A39+ROUND((COLUMN()-2)/24,5),АТС!$A$41:$F$784,3)+'Иные услуги '!$C$5+'РСТ РСО-А'!$I$6+'РСТ РСО-А'!$F$9</f>
        <v>3392.6800000000003</v>
      </c>
      <c r="Q39" s="117">
        <f>VLOOKUP($A39+ROUND((COLUMN()-2)/24,5),АТС!$A$41:$F$784,3)+'Иные услуги '!$C$5+'РСТ РСО-А'!$I$6+'РСТ РСО-А'!$F$9</f>
        <v>3392.6600000000003</v>
      </c>
      <c r="R39" s="117">
        <f>VLOOKUP($A39+ROUND((COLUMN()-2)/24,5),АТС!$A$41:$F$784,3)+'Иные услуги '!$C$5+'РСТ РСО-А'!$I$6+'РСТ РСО-А'!$F$9</f>
        <v>3392.9</v>
      </c>
      <c r="S39" s="117">
        <f>VLOOKUP($A39+ROUND((COLUMN()-2)/24,5),АТС!$A$41:$F$784,3)+'Иные услуги '!$C$5+'РСТ РСО-А'!$I$6+'РСТ РСО-А'!$F$9</f>
        <v>3392.84</v>
      </c>
      <c r="T39" s="117">
        <f>VLOOKUP($A39+ROUND((COLUMN()-2)/24,5),АТС!$A$41:$F$784,3)+'Иные услуги '!$C$5+'РСТ РСО-А'!$I$6+'РСТ РСО-А'!$F$9</f>
        <v>3392.9300000000003</v>
      </c>
      <c r="U39" s="117">
        <f>VLOOKUP($A39+ROUND((COLUMN()-2)/24,5),АТС!$A$41:$F$784,3)+'Иные услуги '!$C$5+'РСТ РСО-А'!$I$6+'РСТ РСО-А'!$F$9</f>
        <v>3392.89</v>
      </c>
      <c r="V39" s="117">
        <f>VLOOKUP($A39+ROUND((COLUMN()-2)/24,5),АТС!$A$41:$F$784,3)+'Иные услуги '!$C$5+'РСТ РСО-А'!$I$6+'РСТ РСО-А'!$F$9</f>
        <v>3392.69</v>
      </c>
      <c r="W39" s="117">
        <f>VLOOKUP($A39+ROUND((COLUMN()-2)/24,5),АТС!$A$41:$F$784,3)+'Иные услуги '!$C$5+'РСТ РСО-А'!$I$6+'РСТ РСО-А'!$F$9</f>
        <v>3392.63</v>
      </c>
      <c r="X39" s="117">
        <f>VLOOKUP($A39+ROUND((COLUMN()-2)/24,5),АТС!$A$41:$F$784,3)+'Иные услуги '!$C$5+'РСТ РСО-А'!$I$6+'РСТ РСО-А'!$F$9</f>
        <v>3392.17</v>
      </c>
      <c r="Y39" s="117">
        <f>VLOOKUP($A39+ROUND((COLUMN()-2)/24,5),АТС!$A$41:$F$784,3)+'Иные услуги '!$C$5+'РСТ РСО-А'!$I$6+'РСТ РСО-А'!$F$9</f>
        <v>3391.76</v>
      </c>
    </row>
    <row r="40" spans="1:25" x14ac:dyDescent="0.2">
      <c r="A40" s="66">
        <f t="shared" si="0"/>
        <v>43672</v>
      </c>
      <c r="B40" s="117">
        <f>VLOOKUP($A40+ROUND((COLUMN()-2)/24,5),АТС!$A$41:$F$784,3)+'Иные услуги '!$C$5+'РСТ РСО-А'!$I$6+'РСТ РСО-А'!$F$9</f>
        <v>3392.73</v>
      </c>
      <c r="C40" s="117">
        <f>VLOOKUP($A40+ROUND((COLUMN()-2)/24,5),АТС!$A$41:$F$784,3)+'Иные услуги '!$C$5+'РСТ РСО-А'!$I$6+'РСТ РСО-А'!$F$9</f>
        <v>3392.61</v>
      </c>
      <c r="D40" s="117">
        <f>VLOOKUP($A40+ROUND((COLUMN()-2)/24,5),АТС!$A$41:$F$784,3)+'Иные услуги '!$C$5+'РСТ РСО-А'!$I$6+'РСТ РСО-А'!$F$9</f>
        <v>3392.64</v>
      </c>
      <c r="E40" s="117">
        <f>VLOOKUP($A40+ROUND((COLUMN()-2)/24,5),АТС!$A$41:$F$784,3)+'Иные услуги '!$C$5+'РСТ РСО-А'!$I$6+'РСТ РСО-А'!$F$9</f>
        <v>3392.59</v>
      </c>
      <c r="F40" s="117">
        <f>VLOOKUP($A40+ROUND((COLUMN()-2)/24,5),АТС!$A$41:$F$784,3)+'Иные услуги '!$C$5+'РСТ РСО-А'!$I$6+'РСТ РСО-А'!$F$9</f>
        <v>3392.5</v>
      </c>
      <c r="G40" s="117">
        <f>VLOOKUP($A40+ROUND((COLUMN()-2)/24,5),АТС!$A$41:$F$784,3)+'Иные услуги '!$C$5+'РСТ РСО-А'!$I$6+'РСТ РСО-А'!$F$9</f>
        <v>3392.4300000000003</v>
      </c>
      <c r="H40" s="117">
        <f>VLOOKUP($A40+ROUND((COLUMN()-2)/24,5),АТС!$A$41:$F$784,3)+'Иные услуги '!$C$5+'РСТ РСО-А'!$I$6+'РСТ РСО-А'!$F$9</f>
        <v>3391.9100000000003</v>
      </c>
      <c r="I40" s="117">
        <f>VLOOKUP($A40+ROUND((COLUMN()-2)/24,5),АТС!$A$41:$F$784,3)+'Иные услуги '!$C$5+'РСТ РСО-А'!$I$6+'РСТ РСО-А'!$F$9</f>
        <v>3392.26</v>
      </c>
      <c r="J40" s="117">
        <f>VLOOKUP($A40+ROUND((COLUMN()-2)/24,5),АТС!$A$41:$F$784,3)+'Иные услуги '!$C$5+'РСТ РСО-А'!$I$6+'РСТ РСО-А'!$F$9</f>
        <v>3392.55</v>
      </c>
      <c r="K40" s="117">
        <f>VLOOKUP($A40+ROUND((COLUMN()-2)/24,5),АТС!$A$41:$F$784,3)+'Иные услуги '!$C$5+'РСТ РСО-А'!$I$6+'РСТ РСО-А'!$F$9</f>
        <v>3392.8300000000004</v>
      </c>
      <c r="L40" s="117">
        <f>VLOOKUP($A40+ROUND((COLUMN()-2)/24,5),АТС!$A$41:$F$784,3)+'Иные услуги '!$C$5+'РСТ РСО-А'!$I$6+'РСТ РСО-А'!$F$9</f>
        <v>3392.9100000000003</v>
      </c>
      <c r="M40" s="117">
        <f>VLOOKUP($A40+ROUND((COLUMN()-2)/24,5),АТС!$A$41:$F$784,3)+'Иные услуги '!$C$5+'РСТ РСО-А'!$I$6+'РСТ РСО-А'!$F$9</f>
        <v>3392.92</v>
      </c>
      <c r="N40" s="117">
        <f>VLOOKUP($A40+ROUND((COLUMN()-2)/24,5),АТС!$A$41:$F$784,3)+'Иные услуги '!$C$5+'РСТ РСО-А'!$I$6+'РСТ РСО-А'!$F$9</f>
        <v>3392.89</v>
      </c>
      <c r="O40" s="117">
        <f>VLOOKUP($A40+ROUND((COLUMN()-2)/24,5),АТС!$A$41:$F$784,3)+'Иные услуги '!$C$5+'РСТ РСО-А'!$I$6+'РСТ РСО-А'!$F$9</f>
        <v>3392.6600000000003</v>
      </c>
      <c r="P40" s="117">
        <f>VLOOKUP($A40+ROUND((COLUMN()-2)/24,5),АТС!$A$41:$F$784,3)+'Иные услуги '!$C$5+'РСТ РСО-А'!$I$6+'РСТ РСО-А'!$F$9</f>
        <v>3392.65</v>
      </c>
      <c r="Q40" s="117">
        <f>VLOOKUP($A40+ROUND((COLUMN()-2)/24,5),АТС!$A$41:$F$784,3)+'Иные услуги '!$C$5+'РСТ РСО-А'!$I$6+'РСТ РСО-А'!$F$9</f>
        <v>3392.64</v>
      </c>
      <c r="R40" s="117">
        <f>VLOOKUP($A40+ROUND((COLUMN()-2)/24,5),АТС!$A$41:$F$784,3)+'Иные услуги '!$C$5+'РСТ РСО-А'!$I$6+'РСТ РСО-А'!$F$9</f>
        <v>3392.61</v>
      </c>
      <c r="S40" s="117">
        <f>VLOOKUP($A40+ROUND((COLUMN()-2)/24,5),АТС!$A$41:$F$784,3)+'Иные услуги '!$C$5+'РСТ РСО-А'!$I$6+'РСТ РСО-А'!$F$9</f>
        <v>3392.6800000000003</v>
      </c>
      <c r="T40" s="117">
        <f>VLOOKUP($A40+ROUND((COLUMN()-2)/24,5),АТС!$A$41:$F$784,3)+'Иные услуги '!$C$5+'РСТ РСО-А'!$I$6+'РСТ РСО-А'!$F$9</f>
        <v>3392.7000000000003</v>
      </c>
      <c r="U40" s="117">
        <f>VLOOKUP($A40+ROUND((COLUMN()-2)/24,5),АТС!$A$41:$F$784,3)+'Иные услуги '!$C$5+'РСТ РСО-А'!$I$6+'РСТ РСО-А'!$F$9</f>
        <v>3392.8700000000003</v>
      </c>
      <c r="V40" s="117">
        <f>VLOOKUP($A40+ROUND((COLUMN()-2)/24,5),АТС!$A$41:$F$784,3)+'Иные услуги '!$C$5+'РСТ РСО-А'!$I$6+'РСТ РСО-А'!$F$9</f>
        <v>3392.73</v>
      </c>
      <c r="W40" s="117">
        <f>VLOOKUP($A40+ROUND((COLUMN()-2)/24,5),АТС!$A$41:$F$784,3)+'Иные услуги '!$C$5+'РСТ РСО-А'!$I$6+'РСТ РСО-А'!$F$9</f>
        <v>3392.67</v>
      </c>
      <c r="X40" s="117">
        <f>VLOOKUP($A40+ROUND((COLUMN()-2)/24,5),АТС!$A$41:$F$784,3)+'Иные услуги '!$C$5+'РСТ РСО-А'!$I$6+'РСТ РСО-А'!$F$9</f>
        <v>3392.28</v>
      </c>
      <c r="Y40" s="117">
        <f>VLOOKUP($A40+ROUND((COLUMN()-2)/24,5),АТС!$A$41:$F$784,3)+'Иные услуги '!$C$5+'РСТ РСО-А'!$I$6+'РСТ РСО-А'!$F$9</f>
        <v>3391.5400000000004</v>
      </c>
    </row>
    <row r="41" spans="1:25" x14ac:dyDescent="0.2">
      <c r="A41" s="66">
        <f t="shared" si="0"/>
        <v>43673</v>
      </c>
      <c r="B41" s="117">
        <f>VLOOKUP($A41+ROUND((COLUMN()-2)/24,5),АТС!$A$41:$F$784,3)+'Иные услуги '!$C$5+'РСТ РСО-А'!$I$6+'РСТ РСО-А'!$F$9</f>
        <v>3392.23</v>
      </c>
      <c r="C41" s="117">
        <f>VLOOKUP($A41+ROUND((COLUMN()-2)/24,5),АТС!$A$41:$F$784,3)+'Иные услуги '!$C$5+'РСТ РСО-А'!$I$6+'РСТ РСО-А'!$F$9</f>
        <v>3392.1600000000003</v>
      </c>
      <c r="D41" s="117">
        <f>VLOOKUP($A41+ROUND((COLUMN()-2)/24,5),АТС!$A$41:$F$784,3)+'Иные услуги '!$C$5+'РСТ РСО-А'!$I$6+'РСТ РСО-А'!$F$9</f>
        <v>3392.1600000000003</v>
      </c>
      <c r="E41" s="117">
        <f>VLOOKUP($A41+ROUND((COLUMN()-2)/24,5),АТС!$A$41:$F$784,3)+'Иные услуги '!$C$5+'РСТ РСО-А'!$I$6+'РСТ РСО-А'!$F$9</f>
        <v>3392.23</v>
      </c>
      <c r="F41" s="117">
        <f>VLOOKUP($A41+ROUND((COLUMN()-2)/24,5),АТС!$A$41:$F$784,3)+'Иные услуги '!$C$5+'РСТ РСО-А'!$I$6+'РСТ РСО-А'!$F$9</f>
        <v>3392.17</v>
      </c>
      <c r="G41" s="117">
        <f>VLOOKUP($A41+ROUND((COLUMN()-2)/24,5),АТС!$A$41:$F$784,3)+'Иные услуги '!$C$5+'РСТ РСО-А'!$I$6+'РСТ РСО-А'!$F$9</f>
        <v>3391.96</v>
      </c>
      <c r="H41" s="117">
        <f>VLOOKUP($A41+ROUND((COLUMN()-2)/24,5),АТС!$A$41:$F$784,3)+'Иные услуги '!$C$5+'РСТ РСО-А'!$I$6+'РСТ РСО-А'!$F$9</f>
        <v>3391.2200000000003</v>
      </c>
      <c r="I41" s="117">
        <f>VLOOKUP($A41+ROUND((COLUMN()-2)/24,5),АТС!$A$41:$F$784,3)+'Иные услуги '!$C$5+'РСТ РСО-А'!$I$6+'РСТ РСО-А'!$F$9</f>
        <v>3391.71</v>
      </c>
      <c r="J41" s="117">
        <f>VLOOKUP($A41+ROUND((COLUMN()-2)/24,5),АТС!$A$41:$F$784,3)+'Иные услуги '!$C$5+'РСТ РСО-А'!$I$6+'РСТ РСО-А'!$F$9</f>
        <v>3392.3300000000004</v>
      </c>
      <c r="K41" s="117">
        <f>VLOOKUP($A41+ROUND((COLUMN()-2)/24,5),АТС!$A$41:$F$784,3)+'Иные услуги '!$C$5+'РСТ РСО-А'!$I$6+'РСТ РСО-А'!$F$9</f>
        <v>3392.51</v>
      </c>
      <c r="L41" s="117">
        <f>VLOOKUP($A41+ROUND((COLUMN()-2)/24,5),АТС!$A$41:$F$784,3)+'Иные услуги '!$C$5+'РСТ РСО-А'!$I$6+'РСТ РСО-А'!$F$9</f>
        <v>3392.61</v>
      </c>
      <c r="M41" s="117">
        <f>VLOOKUP($A41+ROUND((COLUMN()-2)/24,5),АТС!$A$41:$F$784,3)+'Иные услуги '!$C$5+'РСТ РСО-А'!$I$6+'РСТ РСО-А'!$F$9</f>
        <v>3392.6600000000003</v>
      </c>
      <c r="N41" s="117">
        <f>VLOOKUP($A41+ROUND((COLUMN()-2)/24,5),АТС!$A$41:$F$784,3)+'Иные услуги '!$C$5+'РСТ РСО-А'!$I$6+'РСТ РСО-А'!$F$9</f>
        <v>3392.61</v>
      </c>
      <c r="O41" s="117">
        <f>VLOOKUP($A41+ROUND((COLUMN()-2)/24,5),АТС!$A$41:$F$784,3)+'Иные услуги '!$C$5+'РСТ РСО-А'!$I$6+'РСТ РСО-А'!$F$9</f>
        <v>3392.56</v>
      </c>
      <c r="P41" s="117">
        <f>VLOOKUP($A41+ROUND((COLUMN()-2)/24,5),АТС!$A$41:$F$784,3)+'Иные услуги '!$C$5+'РСТ РСО-А'!$I$6+'РСТ РСО-А'!$F$9</f>
        <v>3392.53</v>
      </c>
      <c r="Q41" s="117">
        <f>VLOOKUP($A41+ROUND((COLUMN()-2)/24,5),АТС!$A$41:$F$784,3)+'Иные услуги '!$C$5+'РСТ РСО-А'!$I$6+'РСТ РСО-А'!$F$9</f>
        <v>3392.53</v>
      </c>
      <c r="R41" s="117">
        <f>VLOOKUP($A41+ROUND((COLUMN()-2)/24,5),АТС!$A$41:$F$784,3)+'Иные услуги '!$C$5+'РСТ РСО-А'!$I$6+'РСТ РСО-А'!$F$9</f>
        <v>3392.4900000000002</v>
      </c>
      <c r="S41" s="117">
        <f>VLOOKUP($A41+ROUND((COLUMN()-2)/24,5),АТС!$A$41:$F$784,3)+'Иные услуги '!$C$5+'РСТ РСО-А'!$I$6+'РСТ РСО-А'!$F$9</f>
        <v>3392.3700000000003</v>
      </c>
      <c r="T41" s="117">
        <f>VLOOKUP($A41+ROUND((COLUMN()-2)/24,5),АТС!$A$41:$F$784,3)+'Иные услуги '!$C$5+'РСТ РСО-А'!$I$6+'РСТ РСО-А'!$F$9</f>
        <v>3392.31</v>
      </c>
      <c r="U41" s="117">
        <f>VLOOKUP($A41+ROUND((COLUMN()-2)/24,5),АТС!$A$41:$F$784,3)+'Иные услуги '!$C$5+'РСТ РСО-А'!$I$6+'РСТ РСО-А'!$F$9</f>
        <v>3392.61</v>
      </c>
      <c r="V41" s="117">
        <f>VLOOKUP($A41+ROUND((COLUMN()-2)/24,5),АТС!$A$41:$F$784,3)+'Иные услуги '!$C$5+'РСТ РСО-А'!$I$6+'РСТ РСО-А'!$F$9</f>
        <v>3392.44</v>
      </c>
      <c r="W41" s="117">
        <f>VLOOKUP($A41+ROUND((COLUMN()-2)/24,5),АТС!$A$41:$F$784,3)+'Иные услуги '!$C$5+'РСТ РСО-А'!$I$6+'РСТ РСО-А'!$F$9</f>
        <v>3392.31</v>
      </c>
      <c r="X41" s="117">
        <f>VLOOKUP($A41+ROUND((COLUMN()-2)/24,5),АТС!$A$41:$F$784,3)+'Иные услуги '!$C$5+'РСТ РСО-А'!$I$6+'РСТ РСО-А'!$F$9</f>
        <v>3391.7900000000004</v>
      </c>
      <c r="Y41" s="117">
        <f>VLOOKUP($A41+ROUND((COLUMN()-2)/24,5),АТС!$A$41:$F$784,3)+'Иные услуги '!$C$5+'РСТ РСО-А'!$I$6+'РСТ РСО-А'!$F$9</f>
        <v>3390.9100000000003</v>
      </c>
    </row>
    <row r="42" spans="1:25" x14ac:dyDescent="0.2">
      <c r="A42" s="66">
        <f t="shared" si="0"/>
        <v>43674</v>
      </c>
      <c r="B42" s="117">
        <f>VLOOKUP($A42+ROUND((COLUMN()-2)/24,5),АТС!$A$41:$F$784,3)+'Иные услуги '!$C$5+'РСТ РСО-А'!$I$6+'РСТ РСО-А'!$F$9</f>
        <v>3392.2900000000004</v>
      </c>
      <c r="C42" s="117">
        <f>VLOOKUP($A42+ROUND((COLUMN()-2)/24,5),АТС!$A$41:$F$784,3)+'Иные услуги '!$C$5+'РСТ РСО-А'!$I$6+'РСТ РСО-А'!$F$9</f>
        <v>3392.15</v>
      </c>
      <c r="D42" s="117">
        <f>VLOOKUP($A42+ROUND((COLUMN()-2)/24,5),АТС!$A$41:$F$784,3)+'Иные услуги '!$C$5+'РСТ РСО-А'!$I$6+'РСТ РСО-А'!$F$9</f>
        <v>3392.1600000000003</v>
      </c>
      <c r="E42" s="117">
        <f>VLOOKUP($A42+ROUND((COLUMN()-2)/24,5),АТС!$A$41:$F$784,3)+'Иные услуги '!$C$5+'РСТ РСО-А'!$I$6+'РСТ РСО-А'!$F$9</f>
        <v>3392.14</v>
      </c>
      <c r="F42" s="117">
        <f>VLOOKUP($A42+ROUND((COLUMN()-2)/24,5),АТС!$A$41:$F$784,3)+'Иные услуги '!$C$5+'РСТ РСО-А'!$I$6+'РСТ РСО-А'!$F$9</f>
        <v>3392.17</v>
      </c>
      <c r="G42" s="117">
        <f>VLOOKUP($A42+ROUND((COLUMN()-2)/24,5),АТС!$A$41:$F$784,3)+'Иные услуги '!$C$5+'РСТ РСО-А'!$I$6+'РСТ РСО-А'!$F$9</f>
        <v>3391.98</v>
      </c>
      <c r="H42" s="117">
        <f>VLOOKUP($A42+ROUND((COLUMN()-2)/24,5),АТС!$A$41:$F$784,3)+'Иные услуги '!$C$5+'РСТ РСО-А'!$I$6+'РСТ РСО-А'!$F$9</f>
        <v>3391.32</v>
      </c>
      <c r="I42" s="117">
        <f>VLOOKUP($A42+ROUND((COLUMN()-2)/24,5),АТС!$A$41:$F$784,3)+'Иные услуги '!$C$5+'РСТ РСО-А'!$I$6+'РСТ РСО-А'!$F$9</f>
        <v>3391.5800000000004</v>
      </c>
      <c r="J42" s="117">
        <f>VLOOKUP($A42+ROUND((COLUMN()-2)/24,5),АТС!$A$41:$F$784,3)+'Иные услуги '!$C$5+'РСТ РСО-А'!$I$6+'РСТ РСО-А'!$F$9</f>
        <v>3392.23</v>
      </c>
      <c r="K42" s="117">
        <f>VLOOKUP($A42+ROUND((COLUMN()-2)/24,5),АТС!$A$41:$F$784,3)+'Иные услуги '!$C$5+'РСТ РСО-А'!$I$6+'РСТ РСО-А'!$F$9</f>
        <v>3392.42</v>
      </c>
      <c r="L42" s="117">
        <f>VLOOKUP($A42+ROUND((COLUMN()-2)/24,5),АТС!$A$41:$F$784,3)+'Иные услуги '!$C$5+'РСТ РСО-А'!$I$6+'РСТ РСО-А'!$F$9</f>
        <v>3392.52</v>
      </c>
      <c r="M42" s="117">
        <f>VLOOKUP($A42+ROUND((COLUMN()-2)/24,5),АТС!$A$41:$F$784,3)+'Иные услуги '!$C$5+'РСТ РСО-А'!$I$6+'РСТ РСО-А'!$F$9</f>
        <v>3392.56</v>
      </c>
      <c r="N42" s="117">
        <f>VLOOKUP($A42+ROUND((COLUMN()-2)/24,5),АТС!$A$41:$F$784,3)+'Иные услуги '!$C$5+'РСТ РСО-А'!$I$6+'РСТ РСО-А'!$F$9</f>
        <v>3392.52</v>
      </c>
      <c r="O42" s="117">
        <f>VLOOKUP($A42+ROUND((COLUMN()-2)/24,5),АТС!$A$41:$F$784,3)+'Иные услуги '!$C$5+'РСТ РСО-А'!$I$6+'РСТ РСО-А'!$F$9</f>
        <v>3392.52</v>
      </c>
      <c r="P42" s="117">
        <f>VLOOKUP($A42+ROUND((COLUMN()-2)/24,5),АТС!$A$41:$F$784,3)+'Иные услуги '!$C$5+'РСТ РСО-А'!$I$6+'РСТ РСО-А'!$F$9</f>
        <v>3392.52</v>
      </c>
      <c r="Q42" s="117">
        <f>VLOOKUP($A42+ROUND((COLUMN()-2)/24,5),АТС!$A$41:$F$784,3)+'Иные услуги '!$C$5+'РСТ РСО-А'!$I$6+'РСТ РСО-А'!$F$9</f>
        <v>3392.4900000000002</v>
      </c>
      <c r="R42" s="117">
        <f>VLOOKUP($A42+ROUND((COLUMN()-2)/24,5),АТС!$A$41:$F$784,3)+'Иные услуги '!$C$5+'РСТ РСО-А'!$I$6+'РСТ РСО-А'!$F$9</f>
        <v>3392.46</v>
      </c>
      <c r="S42" s="117">
        <f>VLOOKUP($A42+ROUND((COLUMN()-2)/24,5),АТС!$A$41:$F$784,3)+'Иные услуги '!$C$5+'РСТ РСО-А'!$I$6+'РСТ РСО-А'!$F$9</f>
        <v>3392.3300000000004</v>
      </c>
      <c r="T42" s="117">
        <f>VLOOKUP($A42+ROUND((COLUMN()-2)/24,5),АТС!$A$41:$F$784,3)+'Иные услуги '!$C$5+'РСТ РСО-А'!$I$6+'РСТ РСО-А'!$F$9</f>
        <v>3392.34</v>
      </c>
      <c r="U42" s="117">
        <f>VLOOKUP($A42+ROUND((COLUMN()-2)/24,5),АТС!$A$41:$F$784,3)+'Иные услуги '!$C$5+'РСТ РСО-А'!$I$6+'РСТ РСО-А'!$F$9</f>
        <v>3392.64</v>
      </c>
      <c r="V42" s="117">
        <f>VLOOKUP($A42+ROUND((COLUMN()-2)/24,5),АТС!$A$41:$F$784,3)+'Иные услуги '!$C$5+'РСТ РСО-А'!$I$6+'РСТ РСО-А'!$F$9</f>
        <v>3392.51</v>
      </c>
      <c r="W42" s="117">
        <f>VLOOKUP($A42+ROUND((COLUMN()-2)/24,5),АТС!$A$41:$F$784,3)+'Иные услуги '!$C$5+'РСТ РСО-А'!$I$6+'РСТ РСО-А'!$F$9</f>
        <v>3392.4</v>
      </c>
      <c r="X42" s="117">
        <f>VLOOKUP($A42+ROUND((COLUMN()-2)/24,5),АТС!$A$41:$F$784,3)+'Иные услуги '!$C$5+'РСТ РСО-А'!$I$6+'РСТ РСО-А'!$F$9</f>
        <v>3391.9100000000003</v>
      </c>
      <c r="Y42" s="117">
        <f>VLOOKUP($A42+ROUND((COLUMN()-2)/24,5),АТС!$A$41:$F$784,3)+'Иные услуги '!$C$5+'РСТ РСО-А'!$I$6+'РСТ РСО-А'!$F$9</f>
        <v>3390.8700000000003</v>
      </c>
    </row>
    <row r="43" spans="1:25" x14ac:dyDescent="0.2">
      <c r="A43" s="66">
        <f t="shared" si="0"/>
        <v>43675</v>
      </c>
      <c r="B43" s="117">
        <f>VLOOKUP($A43+ROUND((COLUMN()-2)/24,5),АТС!$A$41:$F$784,3)+'Иные услуги '!$C$5+'РСТ РСО-А'!$I$6+'РСТ РСО-А'!$F$9</f>
        <v>3392.5800000000004</v>
      </c>
      <c r="C43" s="117">
        <f>VLOOKUP($A43+ROUND((COLUMN()-2)/24,5),АТС!$A$41:$F$784,3)+'Иные услуги '!$C$5+'РСТ РСО-А'!$I$6+'РСТ РСО-А'!$F$9</f>
        <v>3392.4900000000002</v>
      </c>
      <c r="D43" s="117">
        <f>VLOOKUP($A43+ROUND((COLUMN()-2)/24,5),АТС!$A$41:$F$784,3)+'Иные услуги '!$C$5+'РСТ РСО-А'!$I$6+'РСТ РСО-А'!$F$9</f>
        <v>3392.51</v>
      </c>
      <c r="E43" s="117">
        <f>VLOOKUP($A43+ROUND((COLUMN()-2)/24,5),АТС!$A$41:$F$784,3)+'Иные услуги '!$C$5+'РСТ РСО-А'!$I$6+'РСТ РСО-А'!$F$9</f>
        <v>3392.5</v>
      </c>
      <c r="F43" s="117">
        <f>VLOOKUP($A43+ROUND((COLUMN()-2)/24,5),АТС!$A$41:$F$784,3)+'Иные услуги '!$C$5+'РСТ РСО-А'!$I$6+'РСТ РСО-А'!$F$9</f>
        <v>3392.4500000000003</v>
      </c>
      <c r="G43" s="117">
        <f>VLOOKUP($A43+ROUND((COLUMN()-2)/24,5),АТС!$A$41:$F$784,3)+'Иные услуги '!$C$5+'РСТ РСО-А'!$I$6+'РСТ РСО-А'!$F$9</f>
        <v>3392.27</v>
      </c>
      <c r="H43" s="117">
        <f>VLOOKUP($A43+ROUND((COLUMN()-2)/24,5),АТС!$A$41:$F$784,3)+'Иные услуги '!$C$5+'РСТ РСО-А'!$I$6+'РСТ РСО-А'!$F$9</f>
        <v>3391.5800000000004</v>
      </c>
      <c r="I43" s="117">
        <f>VLOOKUP($A43+ROUND((COLUMN()-2)/24,5),АТС!$A$41:$F$784,3)+'Иные услуги '!$C$5+'РСТ РСО-А'!$I$6+'РСТ РСО-А'!$F$9</f>
        <v>3392</v>
      </c>
      <c r="J43" s="117">
        <f>VLOOKUP($A43+ROUND((COLUMN()-2)/24,5),АТС!$A$41:$F$784,3)+'Иные услуги '!$C$5+'РСТ РСО-А'!$I$6+'РСТ РСО-А'!$F$9</f>
        <v>3392.48</v>
      </c>
      <c r="K43" s="117">
        <f>VLOOKUP($A43+ROUND((COLUMN()-2)/24,5),АТС!$A$41:$F$784,3)+'Иные услуги '!$C$5+'РСТ РСО-А'!$I$6+'РСТ РСО-А'!$F$9</f>
        <v>3392.6800000000003</v>
      </c>
      <c r="L43" s="117">
        <f>VLOOKUP($A43+ROUND((COLUMN()-2)/24,5),АТС!$A$41:$F$784,3)+'Иные услуги '!$C$5+'РСТ РСО-А'!$I$6+'РСТ РСО-А'!$F$9</f>
        <v>3392.7900000000004</v>
      </c>
      <c r="M43" s="117">
        <f>VLOOKUP($A43+ROUND((COLUMN()-2)/24,5),АТС!$A$41:$F$784,3)+'Иные услуги '!$C$5+'РСТ РСО-А'!$I$6+'РСТ РСО-А'!$F$9</f>
        <v>3392.86</v>
      </c>
      <c r="N43" s="117">
        <f>VLOOKUP($A43+ROUND((COLUMN()-2)/24,5),АТС!$A$41:$F$784,3)+'Иные услуги '!$C$5+'РСТ РСО-А'!$I$6+'РСТ РСО-А'!$F$9</f>
        <v>3392.71</v>
      </c>
      <c r="O43" s="117">
        <f>VLOOKUP($A43+ROUND((COLUMN()-2)/24,5),АТС!$A$41:$F$784,3)+'Иные услуги '!$C$5+'РСТ РСО-А'!$I$6+'РСТ РСО-А'!$F$9</f>
        <v>3392.71</v>
      </c>
      <c r="P43" s="117">
        <f>VLOOKUP($A43+ROUND((COLUMN()-2)/24,5),АТС!$A$41:$F$784,3)+'Иные услуги '!$C$5+'РСТ РСО-А'!$I$6+'РСТ РСО-А'!$F$9</f>
        <v>3392.67</v>
      </c>
      <c r="Q43" s="117">
        <f>VLOOKUP($A43+ROUND((COLUMN()-2)/24,5),АТС!$A$41:$F$784,3)+'Иные услуги '!$C$5+'РСТ РСО-А'!$I$6+'РСТ РСО-А'!$F$9</f>
        <v>3392.67</v>
      </c>
      <c r="R43" s="117">
        <f>VLOOKUP($A43+ROUND((COLUMN()-2)/24,5),АТС!$A$41:$F$784,3)+'Иные услуги '!$C$5+'РСТ РСО-А'!$I$6+'РСТ РСО-А'!$F$9</f>
        <v>3392.64</v>
      </c>
      <c r="S43" s="117">
        <f>VLOOKUP($A43+ROUND((COLUMN()-2)/24,5),АТС!$A$41:$F$784,3)+'Иные услуги '!$C$5+'РСТ РСО-А'!$I$6+'РСТ РСО-А'!$F$9</f>
        <v>3392.6</v>
      </c>
      <c r="T43" s="117">
        <f>VLOOKUP($A43+ROUND((COLUMN()-2)/24,5),АТС!$A$41:$F$784,3)+'Иные услуги '!$C$5+'РСТ РСО-А'!$I$6+'РСТ РСО-А'!$F$9</f>
        <v>3392.63</v>
      </c>
      <c r="U43" s="117">
        <f>VLOOKUP($A43+ROUND((COLUMN()-2)/24,5),АТС!$A$41:$F$784,3)+'Иные услуги '!$C$5+'РСТ РСО-А'!$I$6+'РСТ РСО-А'!$F$9</f>
        <v>3392.7900000000004</v>
      </c>
      <c r="V43" s="117">
        <f>VLOOKUP($A43+ROUND((COLUMN()-2)/24,5),АТС!$A$41:$F$784,3)+'Иные услуги '!$C$5+'РСТ РСО-А'!$I$6+'РСТ РСО-А'!$F$9</f>
        <v>3392.59</v>
      </c>
      <c r="W43" s="117">
        <f>VLOOKUP($A43+ROUND((COLUMN()-2)/24,5),АТС!$A$41:$F$784,3)+'Иные услуги '!$C$5+'РСТ РСО-А'!$I$6+'РСТ РСО-А'!$F$9</f>
        <v>3392.5</v>
      </c>
      <c r="X43" s="117">
        <f>VLOOKUP($A43+ROUND((COLUMN()-2)/24,5),АТС!$A$41:$F$784,3)+'Иные услуги '!$C$5+'РСТ РСО-А'!$I$6+'РСТ РСО-А'!$F$9</f>
        <v>3392.1200000000003</v>
      </c>
      <c r="Y43" s="117">
        <f>VLOOKUP($A43+ROUND((COLUMN()-2)/24,5),АТС!$A$41:$F$784,3)+'Иные услуги '!$C$5+'РСТ РСО-А'!$I$6+'РСТ РСО-А'!$F$9</f>
        <v>3391.61</v>
      </c>
    </row>
    <row r="44" spans="1:25" x14ac:dyDescent="0.2">
      <c r="A44" s="66">
        <f t="shared" si="0"/>
        <v>43676</v>
      </c>
      <c r="B44" s="117">
        <f>VLOOKUP($A44+ROUND((COLUMN()-2)/24,5),АТС!$A$41:$F$784,3)+'Иные услуги '!$C$5+'РСТ РСО-А'!$I$6+'РСТ РСО-А'!$F$9</f>
        <v>3392.75</v>
      </c>
      <c r="C44" s="117">
        <f>VLOOKUP($A44+ROUND((COLUMN()-2)/24,5),АТС!$A$41:$F$784,3)+'Иные услуги '!$C$5+'РСТ РСО-А'!$I$6+'РСТ РСО-А'!$F$9</f>
        <v>3392.73</v>
      </c>
      <c r="D44" s="117">
        <f>VLOOKUP($A44+ROUND((COLUMN()-2)/24,5),АТС!$A$41:$F$784,3)+'Иные услуги '!$C$5+'РСТ РСО-А'!$I$6+'РСТ РСО-А'!$F$9</f>
        <v>3392.73</v>
      </c>
      <c r="E44" s="117">
        <f>VLOOKUP($A44+ROUND((COLUMN()-2)/24,5),АТС!$A$41:$F$784,3)+'Иные услуги '!$C$5+'РСТ РСО-А'!$I$6+'РСТ РСО-А'!$F$9</f>
        <v>3392.77</v>
      </c>
      <c r="F44" s="117">
        <f>VLOOKUP($A44+ROUND((COLUMN()-2)/24,5),АТС!$A$41:$F$784,3)+'Иные услуги '!$C$5+'РСТ РСО-А'!$I$6+'РСТ РСО-А'!$F$9</f>
        <v>3392.59</v>
      </c>
      <c r="G44" s="117">
        <f>VLOOKUP($A44+ROUND((COLUMN()-2)/24,5),АТС!$A$41:$F$784,3)+'Иные услуги '!$C$5+'РСТ РСО-А'!$I$6+'РСТ РСО-А'!$F$9</f>
        <v>3392.7000000000003</v>
      </c>
      <c r="H44" s="117">
        <f>VLOOKUP($A44+ROUND((COLUMN()-2)/24,5),АТС!$A$41:$F$784,3)+'Иные услуги '!$C$5+'РСТ РСО-А'!$I$6+'РСТ РСО-А'!$F$9</f>
        <v>3392.42</v>
      </c>
      <c r="I44" s="117">
        <f>VLOOKUP($A44+ROUND((COLUMN()-2)/24,5),АТС!$A$41:$F$784,3)+'Иные услуги '!$C$5+'РСТ РСО-А'!$I$6+'РСТ РСО-А'!$F$9</f>
        <v>3392.89</v>
      </c>
      <c r="J44" s="117">
        <f>VLOOKUP($A44+ROUND((COLUMN()-2)/24,5),АТС!$A$41:$F$784,3)+'Иные услуги '!$C$5+'РСТ РСО-А'!$I$6+'РСТ РСО-А'!$F$9</f>
        <v>3392.98</v>
      </c>
      <c r="K44" s="117">
        <f>VLOOKUP($A44+ROUND((COLUMN()-2)/24,5),АТС!$A$41:$F$784,3)+'Иные услуги '!$C$5+'РСТ РСО-А'!$I$6+'РСТ РСО-А'!$F$9</f>
        <v>3393.03</v>
      </c>
      <c r="L44" s="117">
        <f>VLOOKUP($A44+ROUND((COLUMN()-2)/24,5),АТС!$A$41:$F$784,3)+'Иные услуги '!$C$5+'РСТ РСО-А'!$I$6+'РСТ РСО-А'!$F$9</f>
        <v>3393.01</v>
      </c>
      <c r="M44" s="117">
        <f>VLOOKUP($A44+ROUND((COLUMN()-2)/24,5),АТС!$A$41:$F$784,3)+'Иные услуги '!$C$5+'РСТ РСО-А'!$I$6+'РСТ РСО-А'!$F$9</f>
        <v>3392.98</v>
      </c>
      <c r="N44" s="117">
        <f>VLOOKUP($A44+ROUND((COLUMN()-2)/24,5),АТС!$A$41:$F$784,3)+'Иные услуги '!$C$5+'РСТ РСО-А'!$I$6+'РСТ РСО-А'!$F$9</f>
        <v>3392.89</v>
      </c>
      <c r="O44" s="117">
        <f>VLOOKUP($A44+ROUND((COLUMN()-2)/24,5),АТС!$A$41:$F$784,3)+'Иные услуги '!$C$5+'РСТ РСО-А'!$I$6+'РСТ РСО-А'!$F$9</f>
        <v>3392.85</v>
      </c>
      <c r="P44" s="117">
        <f>VLOOKUP($A44+ROUND((COLUMN()-2)/24,5),АТС!$A$41:$F$784,3)+'Иные услуги '!$C$5+'РСТ РСО-А'!$I$6+'РСТ РСО-А'!$F$9</f>
        <v>3392.7900000000004</v>
      </c>
      <c r="Q44" s="117">
        <f>VLOOKUP($A44+ROUND((COLUMN()-2)/24,5),АТС!$A$41:$F$784,3)+'Иные услуги '!$C$5+'РСТ РСО-А'!$I$6+'РСТ РСО-А'!$F$9</f>
        <v>3392.75</v>
      </c>
      <c r="R44" s="117">
        <f>VLOOKUP($A44+ROUND((COLUMN()-2)/24,5),АТС!$A$41:$F$784,3)+'Иные услуги '!$C$5+'РСТ РСО-А'!$I$6+'РСТ РСО-А'!$F$9</f>
        <v>3392.7400000000002</v>
      </c>
      <c r="S44" s="117">
        <f>VLOOKUP($A44+ROUND((COLUMN()-2)/24,5),АТС!$A$41:$F$784,3)+'Иные услуги '!$C$5+'РСТ РСО-А'!$I$6+'РСТ РСО-А'!$F$9</f>
        <v>3392.73</v>
      </c>
      <c r="T44" s="117">
        <f>VLOOKUP($A44+ROUND((COLUMN()-2)/24,5),АТС!$A$41:$F$784,3)+'Иные услуги '!$C$5+'РСТ РСО-А'!$I$6+'РСТ РСО-А'!$F$9</f>
        <v>3392.85</v>
      </c>
      <c r="U44" s="117">
        <f>VLOOKUP($A44+ROUND((COLUMN()-2)/24,5),АТС!$A$41:$F$784,3)+'Иные услуги '!$C$5+'РСТ РСО-А'!$I$6+'РСТ РСО-А'!$F$9</f>
        <v>3392.88</v>
      </c>
      <c r="V44" s="117">
        <f>VLOOKUP($A44+ROUND((COLUMN()-2)/24,5),АТС!$A$41:$F$784,3)+'Иные услуги '!$C$5+'РСТ РСО-А'!$I$6+'РСТ РСО-А'!$F$9</f>
        <v>3392.67</v>
      </c>
      <c r="W44" s="117">
        <f>VLOOKUP($A44+ROUND((COLUMN()-2)/24,5),АТС!$A$41:$F$784,3)+'Иные услуги '!$C$5+'РСТ РСО-А'!$I$6+'РСТ РСО-А'!$F$9</f>
        <v>3392.63</v>
      </c>
      <c r="X44" s="117">
        <f>VLOOKUP($A44+ROUND((COLUMN()-2)/24,5),АТС!$A$41:$F$784,3)+'Иные услуги '!$C$5+'РСТ РСО-А'!$I$6+'РСТ РСО-А'!$F$9</f>
        <v>3392.19</v>
      </c>
      <c r="Y44" s="117">
        <f>VLOOKUP($A44+ROUND((COLUMN()-2)/24,5),АТС!$A$41:$F$784,3)+'Иные услуги '!$C$5+'РСТ РСО-А'!$I$6+'РСТ РСО-А'!$F$9</f>
        <v>3391.69</v>
      </c>
    </row>
    <row r="45" spans="1:25" x14ac:dyDescent="0.2">
      <c r="A45" s="66">
        <f t="shared" si="0"/>
        <v>43677</v>
      </c>
      <c r="B45" s="117">
        <f>VLOOKUP($A45+ROUND((COLUMN()-2)/24,5),АТС!$A$41:$F$784,3)+'Иные услуги '!$C$5+'РСТ РСО-А'!$I$6+'РСТ РСО-А'!$F$9</f>
        <v>3392.57</v>
      </c>
      <c r="C45" s="117">
        <f>VLOOKUP($A45+ROUND((COLUMN()-2)/24,5),АТС!$A$41:$F$784,3)+'Иные услуги '!$C$5+'РСТ РСО-А'!$I$6+'РСТ РСО-А'!$F$9</f>
        <v>3392.55</v>
      </c>
      <c r="D45" s="117">
        <f>VLOOKUP($A45+ROUND((COLUMN()-2)/24,5),АТС!$A$41:$F$784,3)+'Иные услуги '!$C$5+'РСТ РСО-А'!$I$6+'РСТ РСО-А'!$F$9</f>
        <v>3392.5</v>
      </c>
      <c r="E45" s="117">
        <f>VLOOKUP($A45+ROUND((COLUMN()-2)/24,5),АТС!$A$41:$F$784,3)+'Иные услуги '!$C$5+'РСТ РСО-А'!$I$6+'РСТ РСО-А'!$F$9</f>
        <v>3392.51</v>
      </c>
      <c r="F45" s="117">
        <f>VLOOKUP($A45+ROUND((COLUMN()-2)/24,5),АТС!$A$41:$F$784,3)+'Иные услуги '!$C$5+'РСТ РСО-А'!$I$6+'РСТ РСО-А'!$F$9</f>
        <v>3392.52</v>
      </c>
      <c r="G45" s="117">
        <f>VLOOKUP($A45+ROUND((COLUMN()-2)/24,5),АТС!$A$41:$F$784,3)+'Иные услуги '!$C$5+'РСТ РСО-А'!$I$6+'РСТ РСО-А'!$F$9</f>
        <v>3392.55</v>
      </c>
      <c r="H45" s="117">
        <f>VLOOKUP($A45+ROUND((COLUMN()-2)/24,5),АТС!$A$41:$F$784,3)+'Иные услуги '!$C$5+'РСТ РСО-А'!$I$6+'РСТ РСО-А'!$F$9</f>
        <v>3392.13</v>
      </c>
      <c r="I45" s="117">
        <f>VLOOKUP($A45+ROUND((COLUMN()-2)/24,5),АТС!$A$41:$F$784,3)+'Иные услуги '!$C$5+'РСТ РСО-А'!$I$6+'РСТ РСО-А'!$F$9</f>
        <v>3392.57</v>
      </c>
      <c r="J45" s="117">
        <f>VLOOKUP($A45+ROUND((COLUMN()-2)/24,5),АТС!$A$41:$F$784,3)+'Иные услуги '!$C$5+'РСТ РСО-А'!$I$6+'РСТ РСО-А'!$F$9</f>
        <v>3392.8700000000003</v>
      </c>
      <c r="K45" s="117">
        <f>VLOOKUP($A45+ROUND((COLUMN()-2)/24,5),АТС!$A$41:$F$784,3)+'Иные услуги '!$C$5+'РСТ РСО-А'!$I$6+'РСТ РСО-А'!$F$9</f>
        <v>3392.9100000000003</v>
      </c>
      <c r="L45" s="117">
        <f>VLOOKUP($A45+ROUND((COLUMN()-2)/24,5),АТС!$A$41:$F$784,3)+'Иные услуги '!$C$5+'РСТ РСО-А'!$I$6+'РСТ РСО-А'!$F$9</f>
        <v>3392.9700000000003</v>
      </c>
      <c r="M45" s="117">
        <f>VLOOKUP($A45+ROUND((COLUMN()-2)/24,5),АТС!$A$41:$F$784,3)+'Иные услуги '!$C$5+'РСТ РСО-А'!$I$6+'РСТ РСО-А'!$F$9</f>
        <v>3392.94</v>
      </c>
      <c r="N45" s="117">
        <f>VLOOKUP($A45+ROUND((COLUMN()-2)/24,5),АТС!$A$41:$F$784,3)+'Иные услуги '!$C$5+'РСТ РСО-А'!$I$6+'РСТ РСО-А'!$F$9</f>
        <v>3392.85</v>
      </c>
      <c r="O45" s="117">
        <f>VLOOKUP($A45+ROUND((COLUMN()-2)/24,5),АТС!$A$41:$F$784,3)+'Иные услуги '!$C$5+'РСТ РСО-А'!$I$6+'РСТ РСО-А'!$F$9</f>
        <v>3392.84</v>
      </c>
      <c r="P45" s="117">
        <f>VLOOKUP($A45+ROUND((COLUMN()-2)/24,5),АТС!$A$41:$F$784,3)+'Иные услуги '!$C$5+'РСТ РСО-А'!$I$6+'РСТ РСО-А'!$F$9</f>
        <v>3392.84</v>
      </c>
      <c r="Q45" s="117">
        <f>VLOOKUP($A45+ROUND((COLUMN()-2)/24,5),АТС!$A$41:$F$784,3)+'Иные услуги '!$C$5+'РСТ РСО-А'!$I$6+'РСТ РСО-А'!$F$9</f>
        <v>3392.8300000000004</v>
      </c>
      <c r="R45" s="117">
        <f>VLOOKUP($A45+ROUND((COLUMN()-2)/24,5),АТС!$A$41:$F$784,3)+'Иные услуги '!$C$5+'РСТ РСО-А'!$I$6+'РСТ РСО-А'!$F$9</f>
        <v>3392.7900000000004</v>
      </c>
      <c r="S45" s="117">
        <f>VLOOKUP($A45+ROUND((COLUMN()-2)/24,5),АТС!$A$41:$F$784,3)+'Иные услуги '!$C$5+'РСТ РСО-А'!$I$6+'РСТ РСО-А'!$F$9</f>
        <v>3392.75</v>
      </c>
      <c r="T45" s="117">
        <f>VLOOKUP($A45+ROUND((COLUMN()-2)/24,5),АТС!$A$41:$F$784,3)+'Иные услуги '!$C$5+'РСТ РСО-А'!$I$6+'РСТ РСО-А'!$F$9</f>
        <v>3392.76</v>
      </c>
      <c r="U45" s="117">
        <f>VLOOKUP($A45+ROUND((COLUMN()-2)/24,5),АТС!$A$41:$F$784,3)+'Иные услуги '!$C$5+'РСТ РСО-А'!$I$6+'РСТ РСО-А'!$F$9</f>
        <v>3392.89</v>
      </c>
      <c r="V45" s="117">
        <f>VLOOKUP($A45+ROUND((COLUMN()-2)/24,5),АТС!$A$41:$F$784,3)+'Иные услуги '!$C$5+'РСТ РСО-А'!$I$6+'РСТ РСО-А'!$F$9</f>
        <v>3392.73</v>
      </c>
      <c r="W45" s="117">
        <f>VLOOKUP($A45+ROUND((COLUMN()-2)/24,5),АТС!$A$41:$F$784,3)+'Иные услуги '!$C$5+'РСТ РСО-А'!$I$6+'РСТ РСО-А'!$F$9</f>
        <v>3392.5800000000004</v>
      </c>
      <c r="X45" s="117">
        <f>VLOOKUP($A45+ROUND((COLUMN()-2)/24,5),АТС!$A$41:$F$784,3)+'Иные услуги '!$C$5+'РСТ РСО-А'!$I$6+'РСТ РСО-А'!$F$9</f>
        <v>3392.23</v>
      </c>
      <c r="Y45" s="117">
        <f>VLOOKUP($A45+ROUND((COLUMN()-2)/24,5),АТС!$A$41:$F$784,3)+'Иные услуги '!$C$5+'РСТ РСО-А'!$I$6+'РСТ РСО-А'!$F$9</f>
        <v>3391.9100000000003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8.75" customHeight="1" x14ac:dyDescent="0.2">
      <c r="A53" s="66">
        <f t="shared" ref="A53:A83" si="1">A15</f>
        <v>43647</v>
      </c>
      <c r="B53" s="91">
        <f>VLOOKUP($A53+ROUND((COLUMN()-2)/24,5),АТС!$A$41:$F$784,3)+'Иные услуги '!$C$5+'РСТ РСО-А'!$I$6+'РСТ РСО-А'!$G$9</f>
        <v>3283.2499999999995</v>
      </c>
      <c r="C53" s="117">
        <f>VLOOKUP($A53+ROUND((COLUMN()-2)/24,5),АТС!$A$41:$F$784,3)+'Иные услуги '!$C$5+'РСТ РСО-А'!$I$6+'РСТ РСО-А'!$G$9</f>
        <v>3283.14</v>
      </c>
      <c r="D53" s="117">
        <f>VLOOKUP($A53+ROUND((COLUMN()-2)/24,5),АТС!$A$41:$F$784,3)+'Иные услуги '!$C$5+'РСТ РСО-А'!$I$6+'РСТ РСО-А'!$G$9</f>
        <v>3283.2099999999996</v>
      </c>
      <c r="E53" s="117">
        <f>VLOOKUP($A53+ROUND((COLUMN()-2)/24,5),АТС!$A$41:$F$784,3)+'Иные услуги '!$C$5+'РСТ РСО-А'!$I$6+'РСТ РСО-А'!$G$9</f>
        <v>3283.2099999999996</v>
      </c>
      <c r="F53" s="117">
        <f>VLOOKUP($A53+ROUND((COLUMN()-2)/24,5),АТС!$A$41:$F$784,3)+'Иные услуги '!$C$5+'РСТ РСО-А'!$I$6+'РСТ РСО-А'!$G$9</f>
        <v>3283.0899999999997</v>
      </c>
      <c r="G53" s="117">
        <f>VLOOKUP($A53+ROUND((COLUMN()-2)/24,5),АТС!$A$41:$F$784,3)+'Иные услуги '!$C$5+'РСТ РСО-А'!$I$6+'РСТ РСО-А'!$G$9</f>
        <v>3283.0899999999997</v>
      </c>
      <c r="H53" s="117">
        <f>VLOOKUP($A53+ROUND((COLUMN()-2)/24,5),АТС!$A$41:$F$784,3)+'Иные услуги '!$C$5+'РСТ РСО-А'!$I$6+'РСТ РСО-А'!$G$9</f>
        <v>3282.8399999999997</v>
      </c>
      <c r="I53" s="117">
        <f>VLOOKUP($A53+ROUND((COLUMN()-2)/24,5),АТС!$A$41:$F$784,3)+'Иные услуги '!$C$5+'РСТ РСО-А'!$I$6+'РСТ РСО-А'!$G$9</f>
        <v>3283.2599999999998</v>
      </c>
      <c r="J53" s="117">
        <f>VLOOKUP($A53+ROUND((COLUMN()-2)/24,5),АТС!$A$41:$F$784,3)+'Иные услуги '!$C$5+'РСТ РСО-А'!$I$6+'РСТ РСО-А'!$G$9</f>
        <v>3283.4599999999996</v>
      </c>
      <c r="K53" s="117">
        <f>VLOOKUP($A53+ROUND((COLUMN()-2)/24,5),АТС!$A$41:$F$784,3)+'Иные услуги '!$C$5+'РСТ РСО-А'!$I$6+'РСТ РСО-А'!$G$9</f>
        <v>3283.5099999999998</v>
      </c>
      <c r="L53" s="117">
        <f>VLOOKUP($A53+ROUND((COLUMN()-2)/24,5),АТС!$A$41:$F$784,3)+'Иные услуги '!$C$5+'РСТ РСО-А'!$I$6+'РСТ РСО-А'!$G$9</f>
        <v>3283.4999999999995</v>
      </c>
      <c r="M53" s="117">
        <f>VLOOKUP($A53+ROUND((COLUMN()-2)/24,5),АТС!$A$41:$F$784,3)+'Иные услуги '!$C$5+'РСТ РСО-А'!$I$6+'РСТ РСО-А'!$G$9</f>
        <v>3283.4999999999995</v>
      </c>
      <c r="N53" s="117">
        <f>VLOOKUP($A53+ROUND((COLUMN()-2)/24,5),АТС!$A$41:$F$784,3)+'Иные услуги '!$C$5+'РСТ РСО-А'!$I$6+'РСТ РСО-А'!$G$9</f>
        <v>3283.4999999999995</v>
      </c>
      <c r="O53" s="117">
        <f>VLOOKUP($A53+ROUND((COLUMN()-2)/24,5),АТС!$A$41:$F$784,3)+'Иные услуги '!$C$5+'РСТ РСО-А'!$I$6+'РСТ РСО-А'!$G$9</f>
        <v>3283.1099999999997</v>
      </c>
      <c r="P53" s="117">
        <f>VLOOKUP($A53+ROUND((COLUMN()-2)/24,5),АТС!$A$41:$F$784,3)+'Иные услуги '!$C$5+'РСТ РСО-А'!$I$6+'РСТ РСО-А'!$G$9</f>
        <v>3283.1699999999996</v>
      </c>
      <c r="Q53" s="117">
        <f>VLOOKUP($A53+ROUND((COLUMN()-2)/24,5),АТС!$A$41:$F$784,3)+'Иные услуги '!$C$5+'РСТ РСО-А'!$I$6+'РСТ РСО-А'!$G$9</f>
        <v>3283.1299999999997</v>
      </c>
      <c r="R53" s="117">
        <f>VLOOKUP($A53+ROUND((COLUMN()-2)/24,5),АТС!$A$41:$F$784,3)+'Иные услуги '!$C$5+'РСТ РСО-А'!$I$6+'РСТ РСО-А'!$G$9</f>
        <v>3283.2099999999996</v>
      </c>
      <c r="S53" s="117">
        <f>VLOOKUP($A53+ROUND((COLUMN()-2)/24,5),АТС!$A$41:$F$784,3)+'Иные услуги '!$C$5+'РСТ РСО-А'!$I$6+'РСТ РСО-А'!$G$9</f>
        <v>3283.23</v>
      </c>
      <c r="T53" s="117">
        <f>VLOOKUP($A53+ROUND((COLUMN()-2)/24,5),АТС!$A$41:$F$784,3)+'Иные услуги '!$C$5+'РСТ РСО-А'!$I$6+'РСТ РСО-А'!$G$9</f>
        <v>3283.4599999999996</v>
      </c>
      <c r="U53" s="117">
        <f>VLOOKUP($A53+ROUND((COLUMN()-2)/24,5),АТС!$A$41:$F$784,3)+'Иные услуги '!$C$5+'РСТ РСО-А'!$I$6+'РСТ РСО-А'!$G$9</f>
        <v>3283.54</v>
      </c>
      <c r="V53" s="117">
        <f>VLOOKUP($A53+ROUND((COLUMN()-2)/24,5),АТС!$A$41:$F$784,3)+'Иные услуги '!$C$5+'РСТ РСО-А'!$I$6+'РСТ РСО-А'!$G$9</f>
        <v>3283.31</v>
      </c>
      <c r="W53" s="117">
        <f>VLOOKUP($A53+ROUND((COLUMN()-2)/24,5),АТС!$A$41:$F$784,3)+'Иные услуги '!$C$5+'РСТ РСО-А'!$I$6+'РСТ РСО-А'!$G$9</f>
        <v>3283.2599999999998</v>
      </c>
      <c r="X53" s="117">
        <f>VLOOKUP($A53+ROUND((COLUMN()-2)/24,5),АТС!$A$41:$F$784,3)+'Иные услуги '!$C$5+'РСТ РСО-А'!$I$6+'РСТ РСО-А'!$G$9</f>
        <v>3283.0899999999997</v>
      </c>
      <c r="Y53" s="117">
        <f>VLOOKUP($A53+ROUND((COLUMN()-2)/24,5),АТС!$A$41:$F$784,3)+'Иные услуги '!$C$5+'РСТ РСО-А'!$I$6+'РСТ РСО-А'!$G$9</f>
        <v>3282.9999999999995</v>
      </c>
      <c r="AA53" s="67"/>
    </row>
    <row r="54" spans="1:27" x14ac:dyDescent="0.2">
      <c r="A54" s="66">
        <f t="shared" si="1"/>
        <v>43648</v>
      </c>
      <c r="B54" s="117">
        <f>VLOOKUP($A54+ROUND((COLUMN()-2)/24,5),АТС!$A$41:$F$784,3)+'Иные услуги '!$C$5+'РСТ РСО-А'!$I$6+'РСТ РСО-А'!$G$9</f>
        <v>3283.52</v>
      </c>
      <c r="C54" s="117">
        <f>VLOOKUP($A54+ROUND((COLUMN()-2)/24,5),АТС!$A$41:$F$784,3)+'Иные услуги '!$C$5+'РСТ РСО-А'!$I$6+'РСТ РСО-А'!$G$9</f>
        <v>3283.3599999999997</v>
      </c>
      <c r="D54" s="117">
        <f>VLOOKUP($A54+ROUND((COLUMN()-2)/24,5),АТС!$A$41:$F$784,3)+'Иные услуги '!$C$5+'РСТ РСО-А'!$I$6+'РСТ РСО-А'!$G$9</f>
        <v>3283.31</v>
      </c>
      <c r="E54" s="117">
        <f>VLOOKUP($A54+ROUND((COLUMN()-2)/24,5),АТС!$A$41:$F$784,3)+'Иные услуги '!$C$5+'РСТ РСО-А'!$I$6+'РСТ РСО-А'!$G$9</f>
        <v>3283.31</v>
      </c>
      <c r="F54" s="117">
        <f>VLOOKUP($A54+ROUND((COLUMN()-2)/24,5),АТС!$A$41:$F$784,3)+'Иные услуги '!$C$5+'РСТ РСО-А'!$I$6+'РСТ РСО-А'!$G$9</f>
        <v>3283.87</v>
      </c>
      <c r="G54" s="117">
        <f>VLOOKUP($A54+ROUND((COLUMN()-2)/24,5),АТС!$A$41:$F$784,3)+'Иные услуги '!$C$5+'РСТ РСО-А'!$I$6+'РСТ РСО-А'!$G$9</f>
        <v>3283.8799999999997</v>
      </c>
      <c r="H54" s="117">
        <f>VLOOKUP($A54+ROUND((COLUMN()-2)/24,5),АТС!$A$41:$F$784,3)+'Иные услуги '!$C$5+'РСТ РСО-А'!$I$6+'РСТ РСО-А'!$G$9</f>
        <v>3283.89</v>
      </c>
      <c r="I54" s="117">
        <f>VLOOKUP($A54+ROUND((COLUMN()-2)/24,5),АТС!$A$41:$F$784,3)+'Иные услуги '!$C$5+'РСТ РСО-А'!$I$6+'РСТ РСО-А'!$G$9</f>
        <v>3283.35</v>
      </c>
      <c r="J54" s="117">
        <f>VLOOKUP($A54+ROUND((COLUMN()-2)/24,5),АТС!$A$41:$F$784,3)+'Иные услуги '!$C$5+'РСТ РСО-А'!$I$6+'РСТ РСО-А'!$G$9</f>
        <v>3283.41</v>
      </c>
      <c r="K54" s="117">
        <f>VLOOKUP($A54+ROUND((COLUMN()-2)/24,5),АТС!$A$41:$F$784,3)+'Иные услуги '!$C$5+'РСТ РСО-А'!$I$6+'РСТ РСО-А'!$G$9</f>
        <v>3283.48</v>
      </c>
      <c r="L54" s="117">
        <f>VLOOKUP($A54+ROUND((COLUMN()-2)/24,5),АТС!$A$41:$F$784,3)+'Иные услуги '!$C$5+'РСТ РСО-А'!$I$6+'РСТ РСО-А'!$G$9</f>
        <v>3283.4999999999995</v>
      </c>
      <c r="M54" s="117">
        <f>VLOOKUP($A54+ROUND((COLUMN()-2)/24,5),АТС!$A$41:$F$784,3)+'Иные услуги '!$C$5+'РСТ РСО-А'!$I$6+'РСТ РСО-А'!$G$9</f>
        <v>3283.4999999999995</v>
      </c>
      <c r="N54" s="117">
        <f>VLOOKUP($A54+ROUND((COLUMN()-2)/24,5),АТС!$A$41:$F$784,3)+'Иные услуги '!$C$5+'РСТ РСО-А'!$I$6+'РСТ РСО-А'!$G$9</f>
        <v>3283.4999999999995</v>
      </c>
      <c r="O54" s="117">
        <f>VLOOKUP($A54+ROUND((COLUMN()-2)/24,5),АТС!$A$41:$F$784,3)+'Иные услуги '!$C$5+'РСТ РСО-А'!$I$6+'РСТ РСО-А'!$G$9</f>
        <v>3283.22</v>
      </c>
      <c r="P54" s="117">
        <f>VLOOKUP($A54+ROUND((COLUMN()-2)/24,5),АТС!$A$41:$F$784,3)+'Иные услуги '!$C$5+'РСТ РСО-А'!$I$6+'РСТ РСО-А'!$G$9</f>
        <v>3283.2099999999996</v>
      </c>
      <c r="Q54" s="117">
        <f>VLOOKUP($A54+ROUND((COLUMN()-2)/24,5),АТС!$A$41:$F$784,3)+'Иные услуги '!$C$5+'РСТ РСО-А'!$I$6+'РСТ РСО-А'!$G$9</f>
        <v>3283.22</v>
      </c>
      <c r="R54" s="117">
        <f>VLOOKUP($A54+ROUND((COLUMN()-2)/24,5),АТС!$A$41:$F$784,3)+'Иные услуги '!$C$5+'РСТ РСО-А'!$I$6+'РСТ РСО-А'!$G$9</f>
        <v>3283.18</v>
      </c>
      <c r="S54" s="117">
        <f>VLOOKUP($A54+ROUND((COLUMN()-2)/24,5),АТС!$A$41:$F$784,3)+'Иные услуги '!$C$5+'РСТ РСО-А'!$I$6+'РСТ РСО-А'!$G$9</f>
        <v>3283.2</v>
      </c>
      <c r="T54" s="117">
        <f>VLOOKUP($A54+ROUND((COLUMN()-2)/24,5),АТС!$A$41:$F$784,3)+'Иные услуги '!$C$5+'РСТ РСО-А'!$I$6+'РСТ РСО-А'!$G$9</f>
        <v>3283.4599999999996</v>
      </c>
      <c r="U54" s="117">
        <f>VLOOKUP($A54+ROUND((COLUMN()-2)/24,5),АТС!$A$41:$F$784,3)+'Иные услуги '!$C$5+'РСТ РСО-А'!$I$6+'РСТ РСО-А'!$G$9</f>
        <v>3283.47</v>
      </c>
      <c r="V54" s="117">
        <f>VLOOKUP($A54+ROUND((COLUMN()-2)/24,5),АТС!$A$41:$F$784,3)+'Иные услуги '!$C$5+'РСТ РСО-А'!$I$6+'РСТ РСО-А'!$G$9</f>
        <v>3283.24</v>
      </c>
      <c r="W54" s="117">
        <f>VLOOKUP($A54+ROUND((COLUMN()-2)/24,5),АТС!$A$41:$F$784,3)+'Иные услуги '!$C$5+'РСТ РСО-А'!$I$6+'РСТ РСО-А'!$G$9</f>
        <v>3283.29</v>
      </c>
      <c r="X54" s="117">
        <f>VLOOKUP($A54+ROUND((COLUMN()-2)/24,5),АТС!$A$41:$F$784,3)+'Иные услуги '!$C$5+'РСТ РСО-А'!$I$6+'РСТ РСО-А'!$G$9</f>
        <v>3282.9599999999996</v>
      </c>
      <c r="Y54" s="117">
        <f>VLOOKUP($A54+ROUND((COLUMN()-2)/24,5),АТС!$A$41:$F$784,3)+'Иные услуги '!$C$5+'РСТ РСО-А'!$I$6+'РСТ РСО-А'!$G$9</f>
        <v>3282.6</v>
      </c>
    </row>
    <row r="55" spans="1:27" x14ac:dyDescent="0.2">
      <c r="A55" s="66">
        <f t="shared" si="1"/>
        <v>43649</v>
      </c>
      <c r="B55" s="117">
        <f>VLOOKUP($A55+ROUND((COLUMN()-2)/24,5),АТС!$A$41:$F$784,3)+'Иные услуги '!$C$5+'РСТ РСО-А'!$I$6+'РСТ РСО-А'!$G$9</f>
        <v>3283.33</v>
      </c>
      <c r="C55" s="117">
        <f>VLOOKUP($A55+ROUND((COLUMN()-2)/24,5),АТС!$A$41:$F$784,3)+'Иные услуги '!$C$5+'РСТ РСО-А'!$I$6+'РСТ РСО-А'!$G$9</f>
        <v>3283.27</v>
      </c>
      <c r="D55" s="117">
        <f>VLOOKUP($A55+ROUND((COLUMN()-2)/24,5),АТС!$A$41:$F$784,3)+'Иные услуги '!$C$5+'РСТ РСО-А'!$I$6+'РСТ РСО-А'!$G$9</f>
        <v>3283.3199999999997</v>
      </c>
      <c r="E55" s="117">
        <f>VLOOKUP($A55+ROUND((COLUMN()-2)/24,5),АТС!$A$41:$F$784,3)+'Иные услуги '!$C$5+'РСТ РСО-А'!$I$6+'РСТ РСО-А'!$G$9</f>
        <v>3283.91</v>
      </c>
      <c r="F55" s="117">
        <f>VLOOKUP($A55+ROUND((COLUMN()-2)/24,5),АТС!$A$41:$F$784,3)+'Иные услуги '!$C$5+'РСТ РСО-А'!$I$6+'РСТ РСО-А'!$G$9</f>
        <v>3283.9</v>
      </c>
      <c r="G55" s="117">
        <f>VLOOKUP($A55+ROUND((COLUMN()-2)/24,5),АТС!$A$41:$F$784,3)+'Иные услуги '!$C$5+'РСТ РСО-А'!$I$6+'РСТ РСО-А'!$G$9</f>
        <v>3283.9</v>
      </c>
      <c r="H55" s="117">
        <f>VLOOKUP($A55+ROUND((COLUMN()-2)/24,5),АТС!$A$41:$F$784,3)+'Иные услуги '!$C$5+'РСТ РСО-А'!$I$6+'РСТ РСО-А'!$G$9</f>
        <v>3282.9599999999996</v>
      </c>
      <c r="I55" s="117">
        <f>VLOOKUP($A55+ROUND((COLUMN()-2)/24,5),АТС!$A$41:$F$784,3)+'Иные услуги '!$C$5+'РСТ РСО-А'!$I$6+'РСТ РСО-А'!$G$9</f>
        <v>3282.98</v>
      </c>
      <c r="J55" s="117">
        <f>VLOOKUP($A55+ROUND((COLUMN()-2)/24,5),АТС!$A$41:$F$784,3)+'Иные услуги '!$C$5+'РСТ РСО-А'!$I$6+'РСТ РСО-А'!$G$9</f>
        <v>3283.49</v>
      </c>
      <c r="K55" s="117">
        <f>VLOOKUP($A55+ROUND((COLUMN()-2)/24,5),АТС!$A$41:$F$784,3)+'Иные услуги '!$C$5+'РСТ РСО-А'!$I$6+'РСТ РСО-А'!$G$9</f>
        <v>3283.47</v>
      </c>
      <c r="L55" s="117">
        <f>VLOOKUP($A55+ROUND((COLUMN()-2)/24,5),АТС!$A$41:$F$784,3)+'Иные услуги '!$C$5+'РСТ РСО-А'!$I$6+'РСТ РСО-А'!$G$9</f>
        <v>3283.48</v>
      </c>
      <c r="M55" s="117">
        <f>VLOOKUP($A55+ROUND((COLUMN()-2)/24,5),АТС!$A$41:$F$784,3)+'Иные услуги '!$C$5+'РСТ РСО-А'!$I$6+'РСТ РСО-А'!$G$9</f>
        <v>3283.4999999999995</v>
      </c>
      <c r="N55" s="117">
        <f>VLOOKUP($A55+ROUND((COLUMN()-2)/24,5),АТС!$A$41:$F$784,3)+'Иные услуги '!$C$5+'РСТ РСО-А'!$I$6+'РСТ РСО-А'!$G$9</f>
        <v>3283.52</v>
      </c>
      <c r="O55" s="117">
        <f>VLOOKUP($A55+ROUND((COLUMN()-2)/24,5),АТС!$A$41:$F$784,3)+'Иные услуги '!$C$5+'РСТ РСО-А'!$I$6+'РСТ РСО-А'!$G$9</f>
        <v>3283.5099999999998</v>
      </c>
      <c r="P55" s="117">
        <f>VLOOKUP($A55+ROUND((COLUMN()-2)/24,5),АТС!$A$41:$F$784,3)+'Иные услуги '!$C$5+'РСТ РСО-А'!$I$6+'РСТ РСО-А'!$G$9</f>
        <v>3283.19</v>
      </c>
      <c r="Q55" s="117">
        <f>VLOOKUP($A55+ROUND((COLUMN()-2)/24,5),АТС!$A$41:$F$784,3)+'Иные услуги '!$C$5+'РСТ РСО-А'!$I$6+'РСТ РСО-А'!$G$9</f>
        <v>3283.18</v>
      </c>
      <c r="R55" s="117">
        <f>VLOOKUP($A55+ROUND((COLUMN()-2)/24,5),АТС!$A$41:$F$784,3)+'Иные услуги '!$C$5+'РСТ РСО-А'!$I$6+'РСТ РСО-А'!$G$9</f>
        <v>3283.18</v>
      </c>
      <c r="S55" s="117">
        <f>VLOOKUP($A55+ROUND((COLUMN()-2)/24,5),АТС!$A$41:$F$784,3)+'Иные услуги '!$C$5+'РСТ РСО-А'!$I$6+'РСТ РСО-А'!$G$9</f>
        <v>3283.15</v>
      </c>
      <c r="T55" s="117">
        <f>VLOOKUP($A55+ROUND((COLUMN()-2)/24,5),АТС!$A$41:$F$784,3)+'Иные услуги '!$C$5+'РСТ РСО-А'!$I$6+'РСТ РСО-А'!$G$9</f>
        <v>3283.47</v>
      </c>
      <c r="U55" s="117">
        <f>VLOOKUP($A55+ROUND((COLUMN()-2)/24,5),АТС!$A$41:$F$784,3)+'Иные услуги '!$C$5+'РСТ РСО-А'!$I$6+'РСТ РСО-А'!$G$9</f>
        <v>3283.4599999999996</v>
      </c>
      <c r="V55" s="117">
        <f>VLOOKUP($A55+ROUND((COLUMN()-2)/24,5),АТС!$A$41:$F$784,3)+'Иные услуги '!$C$5+'РСТ РСО-А'!$I$6+'РСТ РСО-А'!$G$9</f>
        <v>3283.18</v>
      </c>
      <c r="W55" s="117">
        <f>VLOOKUP($A55+ROUND((COLUMN()-2)/24,5),АТС!$A$41:$F$784,3)+'Иные услуги '!$C$5+'РСТ РСО-А'!$I$6+'РСТ РСО-А'!$G$9</f>
        <v>3283.0099999999998</v>
      </c>
      <c r="X55" s="117">
        <f>VLOOKUP($A55+ROUND((COLUMN()-2)/24,5),АТС!$A$41:$F$784,3)+'Иные услуги '!$C$5+'РСТ РСО-А'!$I$6+'РСТ РСО-А'!$G$9</f>
        <v>3282.64</v>
      </c>
      <c r="Y55" s="117">
        <f>VLOOKUP($A55+ROUND((COLUMN()-2)/24,5),АТС!$A$41:$F$784,3)+'Иные услуги '!$C$5+'РСТ РСО-А'!$I$6+'РСТ РСО-А'!$G$9</f>
        <v>3282.8199999999997</v>
      </c>
    </row>
    <row r="56" spans="1:27" x14ac:dyDescent="0.2">
      <c r="A56" s="66">
        <f t="shared" si="1"/>
        <v>43650</v>
      </c>
      <c r="B56" s="117">
        <f>VLOOKUP($A56+ROUND((COLUMN()-2)/24,5),АТС!$A$41:$F$784,3)+'Иные услуги '!$C$5+'РСТ РСО-А'!$I$6+'РСТ РСО-А'!$G$9</f>
        <v>3283.35</v>
      </c>
      <c r="C56" s="117">
        <f>VLOOKUP($A56+ROUND((COLUMN()-2)/24,5),АТС!$A$41:$F$784,3)+'Иные услуги '!$C$5+'РСТ РСО-А'!$I$6+'РСТ РСО-А'!$G$9</f>
        <v>3283.31</v>
      </c>
      <c r="D56" s="117">
        <f>VLOOKUP($A56+ROUND((COLUMN()-2)/24,5),АТС!$A$41:$F$784,3)+'Иные услуги '!$C$5+'РСТ РСО-А'!$I$6+'РСТ РСО-А'!$G$9</f>
        <v>3283.29</v>
      </c>
      <c r="E56" s="117">
        <f>VLOOKUP($A56+ROUND((COLUMN()-2)/24,5),АТС!$A$41:$F$784,3)+'Иные услуги '!$C$5+'РСТ РСО-А'!$I$6+'РСТ РСО-А'!$G$9</f>
        <v>3283.33</v>
      </c>
      <c r="F56" s="117">
        <f>VLOOKUP($A56+ROUND((COLUMN()-2)/24,5),АТС!$A$41:$F$784,3)+'Иные услуги '!$C$5+'РСТ РСО-А'!$I$6+'РСТ РСО-А'!$G$9</f>
        <v>3283.2</v>
      </c>
      <c r="G56" s="117">
        <f>VLOOKUP($A56+ROUND((COLUMN()-2)/24,5),АТС!$A$41:$F$784,3)+'Иные услуги '!$C$5+'РСТ РСО-А'!$I$6+'РСТ РСО-А'!$G$9</f>
        <v>3283.2499999999995</v>
      </c>
      <c r="H56" s="117">
        <f>VLOOKUP($A56+ROUND((COLUMN()-2)/24,5),АТС!$A$41:$F$784,3)+'Иные услуги '!$C$5+'РСТ РСО-А'!$I$6+'РСТ РСО-А'!$G$9</f>
        <v>3282.91</v>
      </c>
      <c r="I56" s="117">
        <f>VLOOKUP($A56+ROUND((COLUMN()-2)/24,5),АТС!$A$41:$F$784,3)+'Иные услуги '!$C$5+'РСТ РСО-А'!$I$6+'РСТ РСО-А'!$G$9</f>
        <v>3283.0499999999997</v>
      </c>
      <c r="J56" s="117">
        <f>VLOOKUP($A56+ROUND((COLUMN()-2)/24,5),АТС!$A$41:$F$784,3)+'Иные услуги '!$C$5+'РСТ РСО-А'!$I$6+'РСТ РСО-А'!$G$9</f>
        <v>3283.2499999999995</v>
      </c>
      <c r="K56" s="117">
        <f>VLOOKUP($A56+ROUND((COLUMN()-2)/24,5),АТС!$A$41:$F$784,3)+'Иные услуги '!$C$5+'РСТ РСО-А'!$I$6+'РСТ РСО-А'!$G$9</f>
        <v>3283.2</v>
      </c>
      <c r="L56" s="117">
        <f>VLOOKUP($A56+ROUND((COLUMN()-2)/24,5),АТС!$A$41:$F$784,3)+'Иные услуги '!$C$5+'РСТ РСО-А'!$I$6+'РСТ РСО-А'!$G$9</f>
        <v>3283.2099999999996</v>
      </c>
      <c r="M56" s="117">
        <f>VLOOKUP($A56+ROUND((COLUMN()-2)/24,5),АТС!$A$41:$F$784,3)+'Иные услуги '!$C$5+'РСТ РСО-А'!$I$6+'РСТ РСО-А'!$G$9</f>
        <v>3283.5099999999998</v>
      </c>
      <c r="N56" s="117">
        <f>VLOOKUP($A56+ROUND((COLUMN()-2)/24,5),АТС!$A$41:$F$784,3)+'Иные услуги '!$C$5+'РСТ РСО-А'!$I$6+'РСТ РСО-А'!$G$9</f>
        <v>3283.5299999999997</v>
      </c>
      <c r="O56" s="117">
        <f>VLOOKUP($A56+ROUND((COLUMN()-2)/24,5),АТС!$A$41:$F$784,3)+'Иные услуги '!$C$5+'РСТ РСО-А'!$I$6+'РСТ РСО-А'!$G$9</f>
        <v>3283.5299999999997</v>
      </c>
      <c r="P56" s="117">
        <f>VLOOKUP($A56+ROUND((COLUMN()-2)/24,5),АТС!$A$41:$F$784,3)+'Иные услуги '!$C$5+'РСТ РСО-А'!$I$6+'РСТ РСО-А'!$G$9</f>
        <v>3283.2099999999996</v>
      </c>
      <c r="Q56" s="117">
        <f>VLOOKUP($A56+ROUND((COLUMN()-2)/24,5),АТС!$A$41:$F$784,3)+'Иные услуги '!$C$5+'РСТ РСО-А'!$I$6+'РСТ РСО-А'!$G$9</f>
        <v>3283.24</v>
      </c>
      <c r="R56" s="117">
        <f>VLOOKUP($A56+ROUND((COLUMN()-2)/24,5),АТС!$A$41:$F$784,3)+'Иные услуги '!$C$5+'РСТ РСО-А'!$I$6+'РСТ РСО-А'!$G$9</f>
        <v>3283.19</v>
      </c>
      <c r="S56" s="117">
        <f>VLOOKUP($A56+ROUND((COLUMN()-2)/24,5),АТС!$A$41:$F$784,3)+'Иные услуги '!$C$5+'РСТ РСО-А'!$I$6+'РСТ РСО-А'!$G$9</f>
        <v>3283.16</v>
      </c>
      <c r="T56" s="117">
        <f>VLOOKUP($A56+ROUND((COLUMN()-2)/24,5),АТС!$A$41:$F$784,3)+'Иные услуги '!$C$5+'РСТ РСО-А'!$I$6+'РСТ РСО-А'!$G$9</f>
        <v>3283.43</v>
      </c>
      <c r="U56" s="117">
        <f>VLOOKUP($A56+ROUND((COLUMN()-2)/24,5),АТС!$A$41:$F$784,3)+'Иные услуги '!$C$5+'РСТ РСО-А'!$I$6+'РСТ РСО-А'!$G$9</f>
        <v>3283.41</v>
      </c>
      <c r="V56" s="117">
        <f>VLOOKUP($A56+ROUND((COLUMN()-2)/24,5),АТС!$A$41:$F$784,3)+'Иные услуги '!$C$5+'РСТ РСО-А'!$I$6+'РСТ РСО-А'!$G$9</f>
        <v>3283.19</v>
      </c>
      <c r="W56" s="117">
        <f>VLOOKUP($A56+ROUND((COLUMN()-2)/24,5),АТС!$A$41:$F$784,3)+'Иные услуги '!$C$5+'РСТ РСО-А'!$I$6+'РСТ РСО-А'!$G$9</f>
        <v>3283.0699999999997</v>
      </c>
      <c r="X56" s="117">
        <f>VLOOKUP($A56+ROUND((COLUMN()-2)/24,5),АТС!$A$41:$F$784,3)+'Иные услуги '!$C$5+'РСТ РСО-А'!$I$6+'РСТ РСО-А'!$G$9</f>
        <v>3282.77</v>
      </c>
      <c r="Y56" s="117">
        <f>VLOOKUP($A56+ROUND((COLUMN()-2)/24,5),АТС!$A$41:$F$784,3)+'Иные услуги '!$C$5+'РСТ РСО-А'!$I$6+'РСТ РСО-А'!$G$9</f>
        <v>3282.64</v>
      </c>
    </row>
    <row r="57" spans="1:27" x14ac:dyDescent="0.2">
      <c r="A57" s="66">
        <f t="shared" si="1"/>
        <v>43651</v>
      </c>
      <c r="B57" s="117">
        <f>VLOOKUP($A57+ROUND((COLUMN()-2)/24,5),АТС!$A$41:$F$784,3)+'Иные услуги '!$C$5+'РСТ РСО-А'!$I$6+'РСТ РСО-А'!$G$9</f>
        <v>3283.2599999999998</v>
      </c>
      <c r="C57" s="117">
        <f>VLOOKUP($A57+ROUND((COLUMN()-2)/24,5),АТС!$A$41:$F$784,3)+'Иные услуги '!$C$5+'РСТ РСО-А'!$I$6+'РСТ РСО-А'!$G$9</f>
        <v>3283.1699999999996</v>
      </c>
      <c r="D57" s="117">
        <f>VLOOKUP($A57+ROUND((COLUMN()-2)/24,5),АТС!$A$41:$F$784,3)+'Иные услуги '!$C$5+'РСТ РСО-А'!$I$6+'РСТ РСО-А'!$G$9</f>
        <v>3283.19</v>
      </c>
      <c r="E57" s="117">
        <f>VLOOKUP($A57+ROUND((COLUMN()-2)/24,5),АТС!$A$41:$F$784,3)+'Иные услуги '!$C$5+'РСТ РСО-А'!$I$6+'РСТ РСО-А'!$G$9</f>
        <v>3283.2</v>
      </c>
      <c r="F57" s="117">
        <f>VLOOKUP($A57+ROUND((COLUMN()-2)/24,5),АТС!$A$41:$F$784,3)+'Иные услуги '!$C$5+'РСТ РСО-А'!$I$6+'РСТ РСО-А'!$G$9</f>
        <v>3283.1099999999997</v>
      </c>
      <c r="G57" s="117">
        <f>VLOOKUP($A57+ROUND((COLUMN()-2)/24,5),АТС!$A$41:$F$784,3)+'Иные услуги '!$C$5+'РСТ РСО-А'!$I$6+'РСТ РСО-А'!$G$9</f>
        <v>3283.0499999999997</v>
      </c>
      <c r="H57" s="117">
        <f>VLOOKUP($A57+ROUND((COLUMN()-2)/24,5),АТС!$A$41:$F$784,3)+'Иные услуги '!$C$5+'РСТ РСО-А'!$I$6+'РСТ РСО-А'!$G$9</f>
        <v>3282.69</v>
      </c>
      <c r="I57" s="117">
        <f>VLOOKUP($A57+ROUND((COLUMN()-2)/24,5),АТС!$A$41:$F$784,3)+'Иные услуги '!$C$5+'РСТ РСО-А'!$I$6+'РСТ РСО-А'!$G$9</f>
        <v>3282.8399999999997</v>
      </c>
      <c r="J57" s="117">
        <f>VLOOKUP($A57+ROUND((COLUMN()-2)/24,5),АТС!$A$41:$F$784,3)+'Иные услуги '!$C$5+'РСТ РСО-А'!$I$6+'РСТ РСО-А'!$G$9</f>
        <v>3283.0899999999997</v>
      </c>
      <c r="K57" s="117">
        <f>VLOOKUP($A57+ROUND((COLUMN()-2)/24,5),АТС!$A$41:$F$784,3)+'Иные услуги '!$C$5+'РСТ РСО-А'!$I$6+'РСТ РСО-А'!$G$9</f>
        <v>3283.1099999999997</v>
      </c>
      <c r="L57" s="117">
        <f>VLOOKUP($A57+ROUND((COLUMN()-2)/24,5),АТС!$A$41:$F$784,3)+'Иные услуги '!$C$5+'РСТ РСО-А'!$I$6+'РСТ РСО-А'!$G$9</f>
        <v>3283.1099999999997</v>
      </c>
      <c r="M57" s="117">
        <f>VLOOKUP($A57+ROUND((COLUMN()-2)/24,5),АТС!$A$41:$F$784,3)+'Иные услуги '!$C$5+'РСТ РСО-А'!$I$6+'РСТ РСО-А'!$G$9</f>
        <v>3283.47</v>
      </c>
      <c r="N57" s="117">
        <f>VLOOKUP($A57+ROUND((COLUMN()-2)/24,5),АТС!$A$41:$F$784,3)+'Иные услуги '!$C$5+'РСТ РСО-А'!$I$6+'РСТ РСО-А'!$G$9</f>
        <v>3283.4599999999996</v>
      </c>
      <c r="O57" s="117">
        <f>VLOOKUP($A57+ROUND((COLUMN()-2)/24,5),АТС!$A$41:$F$784,3)+'Иные услуги '!$C$5+'РСТ РСО-А'!$I$6+'РСТ РСО-А'!$G$9</f>
        <v>3283.45</v>
      </c>
      <c r="P57" s="117">
        <f>VLOOKUP($A57+ROUND((COLUMN()-2)/24,5),АТС!$A$41:$F$784,3)+'Иные услуги '!$C$5+'РСТ РСО-А'!$I$6+'РСТ РСО-А'!$G$9</f>
        <v>3283.1099999999997</v>
      </c>
      <c r="Q57" s="117">
        <f>VLOOKUP($A57+ROUND((COLUMN()-2)/24,5),АТС!$A$41:$F$784,3)+'Иные услуги '!$C$5+'РСТ РСО-А'!$I$6+'РСТ РСО-А'!$G$9</f>
        <v>3283.1099999999997</v>
      </c>
      <c r="R57" s="117">
        <f>VLOOKUP($A57+ROUND((COLUMN()-2)/24,5),АТС!$A$41:$F$784,3)+'Иные услуги '!$C$5+'РСТ РСО-А'!$I$6+'РСТ РСО-А'!$G$9</f>
        <v>3283.1099999999997</v>
      </c>
      <c r="S57" s="117">
        <f>VLOOKUP($A57+ROUND((COLUMN()-2)/24,5),АТС!$A$41:$F$784,3)+'Иные услуги '!$C$5+'РСТ РСО-А'!$I$6+'РСТ РСО-А'!$G$9</f>
        <v>3283.37</v>
      </c>
      <c r="T57" s="117">
        <f>VLOOKUP($A57+ROUND((COLUMN()-2)/24,5),АТС!$A$41:$F$784,3)+'Иные услуги '!$C$5+'РСТ РСО-А'!$I$6+'РСТ РСО-А'!$G$9</f>
        <v>3283.4</v>
      </c>
      <c r="U57" s="117">
        <f>VLOOKUP($A57+ROUND((COLUMN()-2)/24,5),АТС!$A$41:$F$784,3)+'Иные услуги '!$C$5+'РСТ РСО-А'!$I$6+'РСТ РСО-А'!$G$9</f>
        <v>3283.3799999999997</v>
      </c>
      <c r="V57" s="117">
        <f>VLOOKUP($A57+ROUND((COLUMN()-2)/24,5),АТС!$A$41:$F$784,3)+'Иные услуги '!$C$5+'РСТ РСО-А'!$I$6+'РСТ РСО-А'!$G$9</f>
        <v>3283.2</v>
      </c>
      <c r="W57" s="117">
        <f>VLOOKUP($A57+ROUND((COLUMN()-2)/24,5),АТС!$A$41:$F$784,3)+'Иные услуги '!$C$5+'РСТ РСО-А'!$I$6+'РСТ РСО-А'!$G$9</f>
        <v>3283.12</v>
      </c>
      <c r="X57" s="117">
        <f>VLOOKUP($A57+ROUND((COLUMN()-2)/24,5),АТС!$A$41:$F$784,3)+'Иные услуги '!$C$5+'РСТ РСО-А'!$I$6+'РСТ РСО-А'!$G$9</f>
        <v>3282.77</v>
      </c>
      <c r="Y57" s="117">
        <f>VLOOKUP($A57+ROUND((COLUMN()-2)/24,5),АТС!$A$41:$F$784,3)+'Иные услуги '!$C$5+'РСТ РСО-А'!$I$6+'РСТ РСО-А'!$G$9</f>
        <v>3282.2999999999997</v>
      </c>
    </row>
    <row r="58" spans="1:27" x14ac:dyDescent="0.2">
      <c r="A58" s="66">
        <f t="shared" si="1"/>
        <v>43652</v>
      </c>
      <c r="B58" s="117">
        <f>VLOOKUP($A58+ROUND((COLUMN()-2)/24,5),АТС!$A$41:$F$784,3)+'Иные услуги '!$C$5+'РСТ РСО-А'!$I$6+'РСТ РСО-А'!$G$9</f>
        <v>3283.2499999999995</v>
      </c>
      <c r="C58" s="117">
        <f>VLOOKUP($A58+ROUND((COLUMN()-2)/24,5),АТС!$A$41:$F$784,3)+'Иные услуги '!$C$5+'РСТ РСО-А'!$I$6+'РСТ РСО-А'!$G$9</f>
        <v>3283.1699999999996</v>
      </c>
      <c r="D58" s="117">
        <f>VLOOKUP($A58+ROUND((COLUMN()-2)/24,5),АТС!$A$41:$F$784,3)+'Иные услуги '!$C$5+'РСТ РСО-А'!$I$6+'РСТ РСО-А'!$G$9</f>
        <v>3283.16</v>
      </c>
      <c r="E58" s="117">
        <f>VLOOKUP($A58+ROUND((COLUMN()-2)/24,5),АТС!$A$41:$F$784,3)+'Иные услуги '!$C$5+'РСТ РСО-А'!$I$6+'РСТ РСО-А'!$G$9</f>
        <v>3283.18</v>
      </c>
      <c r="F58" s="117">
        <f>VLOOKUP($A58+ROUND((COLUMN()-2)/24,5),АТС!$A$41:$F$784,3)+'Иные услуги '!$C$5+'РСТ РСО-А'!$I$6+'РСТ РСО-А'!$G$9</f>
        <v>3283.0899999999997</v>
      </c>
      <c r="G58" s="117">
        <f>VLOOKUP($A58+ROUND((COLUMN()-2)/24,5),АТС!$A$41:$F$784,3)+'Иные услуги '!$C$5+'РСТ РСО-А'!$I$6+'РСТ РСО-А'!$G$9</f>
        <v>3283.06</v>
      </c>
      <c r="H58" s="117">
        <f>VLOOKUP($A58+ROUND((COLUMN()-2)/24,5),АТС!$A$41:$F$784,3)+'Иные услуги '!$C$5+'РСТ РСО-А'!$I$6+'РСТ РСО-А'!$G$9</f>
        <v>3282.8599999999997</v>
      </c>
      <c r="I58" s="117">
        <f>VLOOKUP($A58+ROUND((COLUMN()-2)/24,5),АТС!$A$41:$F$784,3)+'Иные услуги '!$C$5+'РСТ РСО-А'!$I$6+'РСТ РСО-А'!$G$9</f>
        <v>3283.0299999999997</v>
      </c>
      <c r="J58" s="117">
        <f>VLOOKUP($A58+ROUND((COLUMN()-2)/24,5),АТС!$A$41:$F$784,3)+'Иные услуги '!$C$5+'РСТ РСО-А'!$I$6+'РСТ РСО-А'!$G$9</f>
        <v>3283.2799999999997</v>
      </c>
      <c r="K58" s="117">
        <f>VLOOKUP($A58+ROUND((COLUMN()-2)/24,5),АТС!$A$41:$F$784,3)+'Иные услуги '!$C$5+'РСТ РСО-А'!$I$6+'РСТ РСО-А'!$G$9</f>
        <v>3283.35</v>
      </c>
      <c r="L58" s="117">
        <f>VLOOKUP($A58+ROUND((COLUMN()-2)/24,5),АТС!$A$41:$F$784,3)+'Иные услуги '!$C$5+'РСТ РСО-А'!$I$6+'РСТ РСО-А'!$G$9</f>
        <v>3283.45</v>
      </c>
      <c r="M58" s="117">
        <f>VLOOKUP($A58+ROUND((COLUMN()-2)/24,5),АТС!$A$41:$F$784,3)+'Иные услуги '!$C$5+'РСТ РСО-А'!$I$6+'РСТ РСО-А'!$G$9</f>
        <v>3283.44</v>
      </c>
      <c r="N58" s="117">
        <f>VLOOKUP($A58+ROUND((COLUMN()-2)/24,5),АТС!$A$41:$F$784,3)+'Иные услуги '!$C$5+'РСТ РСО-А'!$I$6+'РСТ РСО-А'!$G$9</f>
        <v>3283.35</v>
      </c>
      <c r="O58" s="117">
        <f>VLOOKUP($A58+ROUND((COLUMN()-2)/24,5),АТС!$A$41:$F$784,3)+'Иные услуги '!$C$5+'РСТ РСО-А'!$I$6+'РСТ РСО-А'!$G$9</f>
        <v>3283.3399999999997</v>
      </c>
      <c r="P58" s="117">
        <f>VLOOKUP($A58+ROUND((COLUMN()-2)/24,5),АТС!$A$41:$F$784,3)+'Иные услуги '!$C$5+'РСТ РСО-А'!$I$6+'РСТ РСО-А'!$G$9</f>
        <v>3283.3399999999997</v>
      </c>
      <c r="Q58" s="117">
        <f>VLOOKUP($A58+ROUND((COLUMN()-2)/24,5),АТС!$A$41:$F$784,3)+'Иные услуги '!$C$5+'РСТ РСО-А'!$I$6+'РСТ РСО-А'!$G$9</f>
        <v>3283.3599999999997</v>
      </c>
      <c r="R58" s="117">
        <f>VLOOKUP($A58+ROUND((COLUMN()-2)/24,5),АТС!$A$41:$F$784,3)+'Иные услуги '!$C$5+'РСТ РСО-А'!$I$6+'РСТ РСО-А'!$G$9</f>
        <v>3283.37</v>
      </c>
      <c r="S58" s="117">
        <f>VLOOKUP($A58+ROUND((COLUMN()-2)/24,5),АТС!$A$41:$F$784,3)+'Иные услуги '!$C$5+'РСТ РСО-А'!$I$6+'РСТ РСО-А'!$G$9</f>
        <v>3283.33</v>
      </c>
      <c r="T58" s="117">
        <f>VLOOKUP($A58+ROUND((COLUMN()-2)/24,5),АТС!$A$41:$F$784,3)+'Иные услуги '!$C$5+'РСТ РСО-А'!$I$6+'РСТ РСО-А'!$G$9</f>
        <v>3283.4</v>
      </c>
      <c r="U58" s="117">
        <f>VLOOKUP($A58+ROUND((COLUMN()-2)/24,5),АТС!$A$41:$F$784,3)+'Иные услуги '!$C$5+'РСТ РСО-А'!$I$6+'РСТ РСО-А'!$G$9</f>
        <v>3283.45</v>
      </c>
      <c r="V58" s="117">
        <f>VLOOKUP($A58+ROUND((COLUMN()-2)/24,5),АТС!$A$41:$F$784,3)+'Иные услуги '!$C$5+'РСТ РСО-А'!$I$6+'РСТ РСО-А'!$G$9</f>
        <v>3283.2</v>
      </c>
      <c r="W58" s="117">
        <f>VLOOKUP($A58+ROUND((COLUMN()-2)/24,5),АТС!$A$41:$F$784,3)+'Иные услуги '!$C$5+'РСТ РСО-А'!$I$6+'РСТ РСО-А'!$G$9</f>
        <v>3283.1</v>
      </c>
      <c r="X58" s="117">
        <f>VLOOKUP($A58+ROUND((COLUMN()-2)/24,5),АТС!$A$41:$F$784,3)+'Иные услуги '!$C$5+'РСТ РСО-А'!$I$6+'РСТ РСО-А'!$G$9</f>
        <v>3282.68</v>
      </c>
      <c r="Y58" s="117">
        <f>VLOOKUP($A58+ROUND((COLUMN()-2)/24,5),АТС!$A$41:$F$784,3)+'Иные услуги '!$C$5+'РСТ РСО-А'!$I$6+'РСТ РСО-А'!$G$9</f>
        <v>3282.18</v>
      </c>
    </row>
    <row r="59" spans="1:27" x14ac:dyDescent="0.2">
      <c r="A59" s="66">
        <f t="shared" si="1"/>
        <v>43653</v>
      </c>
      <c r="B59" s="117">
        <f>VLOOKUP($A59+ROUND((COLUMN()-2)/24,5),АТС!$A$41:$F$784,3)+'Иные услуги '!$C$5+'РСТ РСО-А'!$I$6+'РСТ РСО-А'!$G$9</f>
        <v>3283.2599999999998</v>
      </c>
      <c r="C59" s="117">
        <f>VLOOKUP($A59+ROUND((COLUMN()-2)/24,5),АТС!$A$41:$F$784,3)+'Иные услуги '!$C$5+'РСТ РСО-А'!$I$6+'РСТ РСО-А'!$G$9</f>
        <v>3283.1699999999996</v>
      </c>
      <c r="D59" s="117">
        <f>VLOOKUP($A59+ROUND((COLUMN()-2)/24,5),АТС!$A$41:$F$784,3)+'Иные услуги '!$C$5+'РСТ РСО-А'!$I$6+'РСТ РСО-А'!$G$9</f>
        <v>3283.15</v>
      </c>
      <c r="E59" s="117">
        <f>VLOOKUP($A59+ROUND((COLUMN()-2)/24,5),АТС!$A$41:$F$784,3)+'Иные услуги '!$C$5+'РСТ РСО-А'!$I$6+'РСТ РСО-А'!$G$9</f>
        <v>3283.18</v>
      </c>
      <c r="F59" s="117">
        <f>VLOOKUP($A59+ROUND((COLUMN()-2)/24,5),АТС!$A$41:$F$784,3)+'Иные услуги '!$C$5+'РСТ РСО-А'!$I$6+'РСТ РСО-А'!$G$9</f>
        <v>3283.0699999999997</v>
      </c>
      <c r="G59" s="117">
        <f>VLOOKUP($A59+ROUND((COLUMN()-2)/24,5),АТС!$A$41:$F$784,3)+'Иные услуги '!$C$5+'РСТ РСО-А'!$I$6+'РСТ РСО-А'!$G$9</f>
        <v>3283.0899999999997</v>
      </c>
      <c r="H59" s="117">
        <f>VLOOKUP($A59+ROUND((COLUMN()-2)/24,5),АТС!$A$41:$F$784,3)+'Иные услуги '!$C$5+'РСТ РСО-А'!$I$6+'РСТ РСО-А'!$G$9</f>
        <v>3282.89</v>
      </c>
      <c r="I59" s="117">
        <f>VLOOKUP($A59+ROUND((COLUMN()-2)/24,5),АТС!$A$41:$F$784,3)+'Иные услуги '!$C$5+'РСТ РСО-А'!$I$6+'РСТ РСО-А'!$G$9</f>
        <v>3283.0099999999998</v>
      </c>
      <c r="J59" s="117">
        <f>VLOOKUP($A59+ROUND((COLUMN()-2)/24,5),АТС!$A$41:$F$784,3)+'Иные услуги '!$C$5+'РСТ РСО-А'!$I$6+'РСТ РСО-А'!$G$9</f>
        <v>3283.2999999999997</v>
      </c>
      <c r="K59" s="117">
        <f>VLOOKUP($A59+ROUND((COLUMN()-2)/24,5),АТС!$A$41:$F$784,3)+'Иные услуги '!$C$5+'РСТ РСО-А'!$I$6+'РСТ РСО-А'!$G$9</f>
        <v>3283.3599999999997</v>
      </c>
      <c r="L59" s="117">
        <f>VLOOKUP($A59+ROUND((COLUMN()-2)/24,5),АТС!$A$41:$F$784,3)+'Иные услуги '!$C$5+'РСТ РСО-А'!$I$6+'РСТ РСО-А'!$G$9</f>
        <v>3283.48</v>
      </c>
      <c r="M59" s="117">
        <f>VLOOKUP($A59+ROUND((COLUMN()-2)/24,5),АТС!$A$41:$F$784,3)+'Иные услуги '!$C$5+'РСТ РСО-А'!$I$6+'РСТ РСО-А'!$G$9</f>
        <v>3283.3599999999997</v>
      </c>
      <c r="N59" s="117">
        <f>VLOOKUP($A59+ROUND((COLUMN()-2)/24,5),АТС!$A$41:$F$784,3)+'Иные услуги '!$C$5+'РСТ РСО-А'!$I$6+'РСТ РСО-А'!$G$9</f>
        <v>3283.3199999999997</v>
      </c>
      <c r="O59" s="117">
        <f>VLOOKUP($A59+ROUND((COLUMN()-2)/24,5),АТС!$A$41:$F$784,3)+'Иные услуги '!$C$5+'РСТ РСО-А'!$I$6+'РСТ РСО-А'!$G$9</f>
        <v>3283.3199999999997</v>
      </c>
      <c r="P59" s="117">
        <f>VLOOKUP($A59+ROUND((COLUMN()-2)/24,5),АТС!$A$41:$F$784,3)+'Иные услуги '!$C$5+'РСТ РСО-А'!$I$6+'РСТ РСО-А'!$G$9</f>
        <v>3283.23</v>
      </c>
      <c r="Q59" s="117">
        <f>VLOOKUP($A59+ROUND((COLUMN()-2)/24,5),АТС!$A$41:$F$784,3)+'Иные услуги '!$C$5+'РСТ РСО-А'!$I$6+'РСТ РСО-А'!$G$9</f>
        <v>3283.0899999999997</v>
      </c>
      <c r="R59" s="117">
        <f>VLOOKUP($A59+ROUND((COLUMN()-2)/24,5),АТС!$A$41:$F$784,3)+'Иные услуги '!$C$5+'РСТ РСО-А'!$I$6+'РСТ РСО-А'!$G$9</f>
        <v>3283.2999999999997</v>
      </c>
      <c r="S59" s="117">
        <f>VLOOKUP($A59+ROUND((COLUMN()-2)/24,5),АТС!$A$41:$F$784,3)+'Иные услуги '!$C$5+'РСТ РСО-А'!$I$6+'РСТ РСО-А'!$G$9</f>
        <v>3283.41</v>
      </c>
      <c r="T59" s="117">
        <f>VLOOKUP($A59+ROUND((COLUMN()-2)/24,5),АТС!$A$41:$F$784,3)+'Иные услуги '!$C$5+'РСТ РСО-А'!$I$6+'РСТ РСО-А'!$G$9</f>
        <v>3283.41</v>
      </c>
      <c r="U59" s="117">
        <f>VLOOKUP($A59+ROUND((COLUMN()-2)/24,5),АТС!$A$41:$F$784,3)+'Иные услуги '!$C$5+'РСТ РСО-А'!$I$6+'РСТ РСО-А'!$G$9</f>
        <v>3283.47</v>
      </c>
      <c r="V59" s="117">
        <f>VLOOKUP($A59+ROUND((COLUMN()-2)/24,5),АТС!$A$41:$F$784,3)+'Иные услуги '!$C$5+'РСТ РСО-А'!$I$6+'РСТ РСО-А'!$G$9</f>
        <v>3283.19</v>
      </c>
      <c r="W59" s="117">
        <f>VLOOKUP($A59+ROUND((COLUMN()-2)/24,5),АТС!$A$41:$F$784,3)+'Иные услуги '!$C$5+'РСТ РСО-А'!$I$6+'РСТ РСО-А'!$G$9</f>
        <v>3283.12</v>
      </c>
      <c r="X59" s="117">
        <f>VLOOKUP($A59+ROUND((COLUMN()-2)/24,5),АТС!$A$41:$F$784,3)+'Иные услуги '!$C$5+'РСТ РСО-А'!$I$6+'РСТ РСО-А'!$G$9</f>
        <v>3282.7799999999997</v>
      </c>
      <c r="Y59" s="117">
        <f>VLOOKUP($A59+ROUND((COLUMN()-2)/24,5),АТС!$A$41:$F$784,3)+'Иные услуги '!$C$5+'РСТ РСО-А'!$I$6+'РСТ РСО-А'!$G$9</f>
        <v>3282.19</v>
      </c>
    </row>
    <row r="60" spans="1:27" x14ac:dyDescent="0.2">
      <c r="A60" s="66">
        <f t="shared" si="1"/>
        <v>43654</v>
      </c>
      <c r="B60" s="117">
        <f>VLOOKUP($A60+ROUND((COLUMN()-2)/24,5),АТС!$A$41:$F$784,3)+'Иные услуги '!$C$5+'РСТ РСО-А'!$I$6+'РСТ РСО-А'!$G$9</f>
        <v>3283.2499999999995</v>
      </c>
      <c r="C60" s="117">
        <f>VLOOKUP($A60+ROUND((COLUMN()-2)/24,5),АТС!$A$41:$F$784,3)+'Иные услуги '!$C$5+'РСТ РСО-А'!$I$6+'РСТ РСО-А'!$G$9</f>
        <v>3283.1299999999997</v>
      </c>
      <c r="D60" s="117">
        <f>VLOOKUP($A60+ROUND((COLUMN()-2)/24,5),АТС!$A$41:$F$784,3)+'Иные услуги '!$C$5+'РСТ РСО-А'!$I$6+'РСТ РСО-А'!$G$9</f>
        <v>3283.1299999999997</v>
      </c>
      <c r="E60" s="117">
        <f>VLOOKUP($A60+ROUND((COLUMN()-2)/24,5),АТС!$A$41:$F$784,3)+'Иные услуги '!$C$5+'РСТ РСО-А'!$I$6+'РСТ РСО-А'!$G$9</f>
        <v>3283.15</v>
      </c>
      <c r="F60" s="117">
        <f>VLOOKUP($A60+ROUND((COLUMN()-2)/24,5),АТС!$A$41:$F$784,3)+'Иные услуги '!$C$5+'РСТ РСО-А'!$I$6+'РСТ РСО-А'!$G$9</f>
        <v>3283.04</v>
      </c>
      <c r="G60" s="117">
        <f>VLOOKUP($A60+ROUND((COLUMN()-2)/24,5),АТС!$A$41:$F$784,3)+'Иные услуги '!$C$5+'РСТ РСО-А'!$I$6+'РСТ РСО-А'!$G$9</f>
        <v>3282.95</v>
      </c>
      <c r="H60" s="117">
        <f>VLOOKUP($A60+ROUND((COLUMN()-2)/24,5),АТС!$A$41:$F$784,3)+'Иные услуги '!$C$5+'РСТ РСО-А'!$I$6+'РСТ РСО-А'!$G$9</f>
        <v>3282.6</v>
      </c>
      <c r="I60" s="117">
        <f>VLOOKUP($A60+ROUND((COLUMN()-2)/24,5),АТС!$A$41:$F$784,3)+'Иные услуги '!$C$5+'РСТ РСО-А'!$I$6+'РСТ РСО-А'!$G$9</f>
        <v>3283.29</v>
      </c>
      <c r="J60" s="117">
        <f>VLOOKUP($A60+ROUND((COLUMN()-2)/24,5),АТС!$A$41:$F$784,3)+'Иные услуги '!$C$5+'РСТ РСО-А'!$I$6+'РСТ РСО-А'!$G$9</f>
        <v>3283.4999999999995</v>
      </c>
      <c r="K60" s="117">
        <f>VLOOKUP($A60+ROUND((COLUMN()-2)/24,5),АТС!$A$41:$F$784,3)+'Иные услуги '!$C$5+'РСТ РСО-А'!$I$6+'РСТ РСО-А'!$G$9</f>
        <v>3283.56</v>
      </c>
      <c r="L60" s="117">
        <f>VLOOKUP($A60+ROUND((COLUMN()-2)/24,5),АТС!$A$41:$F$784,3)+'Иные услуги '!$C$5+'РСТ РСО-А'!$I$6+'РСТ РСО-А'!$G$9</f>
        <v>3283.58</v>
      </c>
      <c r="M60" s="117">
        <f>VLOOKUP($A60+ROUND((COLUMN()-2)/24,5),АТС!$A$41:$F$784,3)+'Иные услуги '!$C$5+'РСТ РСО-А'!$I$6+'РСТ РСО-А'!$G$9</f>
        <v>3283.5899999999997</v>
      </c>
      <c r="N60" s="117">
        <f>VLOOKUP($A60+ROUND((COLUMN()-2)/24,5),АТС!$A$41:$F$784,3)+'Иные услуги '!$C$5+'РСТ РСО-А'!$I$6+'РСТ РСО-А'!$G$9</f>
        <v>3283.5899999999997</v>
      </c>
      <c r="O60" s="117">
        <f>VLOOKUP($A60+ROUND((COLUMN()-2)/24,5),АТС!$A$41:$F$784,3)+'Иные услуги '!$C$5+'РСТ РСО-А'!$I$6+'РСТ РСО-А'!$G$9</f>
        <v>3283.4599999999996</v>
      </c>
      <c r="P60" s="117">
        <f>VLOOKUP($A60+ROUND((COLUMN()-2)/24,5),АТС!$A$41:$F$784,3)+'Иные услуги '!$C$5+'РСТ РСО-А'!$I$6+'РСТ РСО-А'!$G$9</f>
        <v>3283.4599999999996</v>
      </c>
      <c r="Q60" s="117">
        <f>VLOOKUP($A60+ROUND((COLUMN()-2)/24,5),АТС!$A$41:$F$784,3)+'Иные услуги '!$C$5+'РСТ РСО-А'!$I$6+'РСТ РСО-А'!$G$9</f>
        <v>3283.41</v>
      </c>
      <c r="R60" s="117">
        <f>VLOOKUP($A60+ROUND((COLUMN()-2)/24,5),АТС!$A$41:$F$784,3)+'Иные услуги '!$C$5+'РСТ РСО-А'!$I$6+'РСТ РСО-А'!$G$9</f>
        <v>3283.43</v>
      </c>
      <c r="S60" s="117">
        <f>VLOOKUP($A60+ROUND((COLUMN()-2)/24,5),АТС!$A$41:$F$784,3)+'Иные услуги '!$C$5+'РСТ РСО-А'!$I$6+'РСТ РСО-А'!$G$9</f>
        <v>3283.39</v>
      </c>
      <c r="T60" s="117">
        <f>VLOOKUP($A60+ROUND((COLUMN()-2)/24,5),АТС!$A$41:$F$784,3)+'Иные услуги '!$C$5+'РСТ РСО-А'!$I$6+'РСТ РСО-А'!$G$9</f>
        <v>3283.47</v>
      </c>
      <c r="U60" s="117">
        <f>VLOOKUP($A60+ROUND((COLUMN()-2)/24,5),АТС!$A$41:$F$784,3)+'Иные услуги '!$C$5+'РСТ РСО-А'!$I$6+'РСТ РСО-А'!$G$9</f>
        <v>3283.4599999999996</v>
      </c>
      <c r="V60" s="117">
        <f>VLOOKUP($A60+ROUND((COLUMN()-2)/24,5),АТС!$A$41:$F$784,3)+'Иные услуги '!$C$5+'РСТ РСО-А'!$I$6+'РСТ РСО-А'!$G$9</f>
        <v>3283.0499999999997</v>
      </c>
      <c r="W60" s="117">
        <f>VLOOKUP($A60+ROUND((COLUMN()-2)/24,5),АТС!$A$41:$F$784,3)+'Иные услуги '!$C$5+'РСТ РСО-А'!$I$6+'РСТ РСО-А'!$G$9</f>
        <v>3283.08</v>
      </c>
      <c r="X60" s="117">
        <f>VLOOKUP($A60+ROUND((COLUMN()-2)/24,5),АТС!$A$41:$F$784,3)+'Иные услуги '!$C$5+'РСТ РСО-А'!$I$6+'РСТ РСО-А'!$G$9</f>
        <v>3282.56</v>
      </c>
      <c r="Y60" s="117">
        <f>VLOOKUP($A60+ROUND((COLUMN()-2)/24,5),АТС!$A$41:$F$784,3)+'Иные услуги '!$C$5+'РСТ РСО-А'!$I$6+'РСТ РСО-А'!$G$9</f>
        <v>3281.9999999999995</v>
      </c>
    </row>
    <row r="61" spans="1:27" x14ac:dyDescent="0.2">
      <c r="A61" s="66">
        <f t="shared" si="1"/>
        <v>43655</v>
      </c>
      <c r="B61" s="117">
        <f>VLOOKUP($A61+ROUND((COLUMN()-2)/24,5),АТС!$A$41:$F$784,3)+'Иные услуги '!$C$5+'РСТ РСО-А'!$I$6+'РСТ РСО-А'!$G$9</f>
        <v>3283.3599999999997</v>
      </c>
      <c r="C61" s="117">
        <f>VLOOKUP($A61+ROUND((COLUMN()-2)/24,5),АТС!$A$41:$F$784,3)+'Иные услуги '!$C$5+'РСТ РСО-А'!$I$6+'РСТ РСО-А'!$G$9</f>
        <v>3283.2499999999995</v>
      </c>
      <c r="D61" s="117">
        <f>VLOOKUP($A61+ROUND((COLUMN()-2)/24,5),АТС!$A$41:$F$784,3)+'Иные услуги '!$C$5+'РСТ РСО-А'!$I$6+'РСТ РСО-А'!$G$9</f>
        <v>3283.27</v>
      </c>
      <c r="E61" s="117">
        <f>VLOOKUP($A61+ROUND((COLUMN()-2)/24,5),АТС!$A$41:$F$784,3)+'Иные услуги '!$C$5+'РСТ РСО-А'!$I$6+'РСТ РСО-А'!$G$9</f>
        <v>3283.27</v>
      </c>
      <c r="F61" s="117">
        <f>VLOOKUP($A61+ROUND((COLUMN()-2)/24,5),АТС!$A$41:$F$784,3)+'Иные услуги '!$C$5+'РСТ РСО-А'!$I$6+'РСТ РСО-А'!$G$9</f>
        <v>3283.27</v>
      </c>
      <c r="G61" s="117">
        <f>VLOOKUP($A61+ROUND((COLUMN()-2)/24,5),АТС!$A$41:$F$784,3)+'Иные услуги '!$C$5+'РСТ РСО-А'!$I$6+'РСТ РСО-А'!$G$9</f>
        <v>3283.24</v>
      </c>
      <c r="H61" s="117">
        <f>VLOOKUP($A61+ROUND((COLUMN()-2)/24,5),АТС!$A$41:$F$784,3)+'Иные услуги '!$C$5+'РСТ РСО-А'!$I$6+'РСТ РСО-А'!$G$9</f>
        <v>3282.99</v>
      </c>
      <c r="I61" s="117">
        <f>VLOOKUP($A61+ROUND((COLUMN()-2)/24,5),АТС!$A$41:$F$784,3)+'Иные услуги '!$C$5+'РСТ РСО-А'!$I$6+'РСТ РСО-А'!$G$9</f>
        <v>3283.19</v>
      </c>
      <c r="J61" s="117">
        <f>VLOOKUP($A61+ROUND((COLUMN()-2)/24,5),АТС!$A$41:$F$784,3)+'Иные услуги '!$C$5+'РСТ РСО-А'!$I$6+'РСТ РСО-А'!$G$9</f>
        <v>3283.49</v>
      </c>
      <c r="K61" s="117">
        <f>VLOOKUP($A61+ROUND((COLUMN()-2)/24,5),АТС!$A$41:$F$784,3)+'Иные услуги '!$C$5+'РСТ РСО-А'!$I$6+'РСТ РСО-А'!$G$9</f>
        <v>3283.48</v>
      </c>
      <c r="L61" s="117">
        <f>VLOOKUP($A61+ROUND((COLUMN()-2)/24,5),АТС!$A$41:$F$784,3)+'Иные услуги '!$C$5+'РСТ РСО-А'!$I$6+'РСТ РСО-А'!$G$9</f>
        <v>3283.52</v>
      </c>
      <c r="M61" s="117">
        <f>VLOOKUP($A61+ROUND((COLUMN()-2)/24,5),АТС!$A$41:$F$784,3)+'Иные услуги '!$C$5+'РСТ РСО-А'!$I$6+'РСТ РСО-А'!$G$9</f>
        <v>3283.52</v>
      </c>
      <c r="N61" s="117">
        <f>VLOOKUP($A61+ROUND((COLUMN()-2)/24,5),АТС!$A$41:$F$784,3)+'Иные услуги '!$C$5+'РСТ РСО-А'!$I$6+'РСТ РСО-А'!$G$9</f>
        <v>3283.3599999999997</v>
      </c>
      <c r="O61" s="117">
        <f>VLOOKUP($A61+ROUND((COLUMN()-2)/24,5),АТС!$A$41:$F$784,3)+'Иные услуги '!$C$5+'РСТ РСО-А'!$I$6+'РСТ РСО-А'!$G$9</f>
        <v>3283.37</v>
      </c>
      <c r="P61" s="117">
        <f>VLOOKUP($A61+ROUND((COLUMN()-2)/24,5),АТС!$A$41:$F$784,3)+'Иные услуги '!$C$5+'РСТ РСО-А'!$I$6+'РСТ РСО-А'!$G$9</f>
        <v>3283.37</v>
      </c>
      <c r="Q61" s="117">
        <f>VLOOKUP($A61+ROUND((COLUMN()-2)/24,5),АТС!$A$41:$F$784,3)+'Иные услуги '!$C$5+'РСТ РСО-А'!$I$6+'РСТ РСО-А'!$G$9</f>
        <v>3283.4199999999996</v>
      </c>
      <c r="R61" s="117">
        <f>VLOOKUP($A61+ROUND((COLUMN()-2)/24,5),АТС!$A$41:$F$784,3)+'Иные услуги '!$C$5+'РСТ РСО-А'!$I$6+'РСТ РСО-А'!$G$9</f>
        <v>3283.4199999999996</v>
      </c>
      <c r="S61" s="117">
        <f>VLOOKUP($A61+ROUND((COLUMN()-2)/24,5),АТС!$A$41:$F$784,3)+'Иные услуги '!$C$5+'РСТ РСО-А'!$I$6+'РСТ РСО-А'!$G$9</f>
        <v>3283.43</v>
      </c>
      <c r="T61" s="117">
        <f>VLOOKUP($A61+ROUND((COLUMN()-2)/24,5),АТС!$A$41:$F$784,3)+'Иные услуги '!$C$5+'РСТ РСО-А'!$I$6+'РСТ РСО-А'!$G$9</f>
        <v>3283.5299999999997</v>
      </c>
      <c r="U61" s="117">
        <f>VLOOKUP($A61+ROUND((COLUMN()-2)/24,5),АТС!$A$41:$F$784,3)+'Иные услуги '!$C$5+'РСТ РСО-А'!$I$6+'РСТ РСО-А'!$G$9</f>
        <v>3283.5099999999998</v>
      </c>
      <c r="V61" s="117">
        <f>VLOOKUP($A61+ROUND((COLUMN()-2)/24,5),АТС!$A$41:$F$784,3)+'Иные услуги '!$C$5+'РСТ РСО-А'!$I$6+'РСТ РСО-А'!$G$9</f>
        <v>3283.16</v>
      </c>
      <c r="W61" s="117">
        <f>VLOOKUP($A61+ROUND((COLUMN()-2)/24,5),АТС!$A$41:$F$784,3)+'Иные услуги '!$C$5+'РСТ РСО-А'!$I$6+'РСТ РСО-А'!$G$9</f>
        <v>3283.1299999999997</v>
      </c>
      <c r="X61" s="117">
        <f>VLOOKUP($A61+ROUND((COLUMN()-2)/24,5),АТС!$A$41:$F$784,3)+'Иные услуги '!$C$5+'РСТ РСО-А'!$I$6+'РСТ РСО-А'!$G$9</f>
        <v>3282.5499999999997</v>
      </c>
      <c r="Y61" s="117">
        <f>VLOOKUP($A61+ROUND((COLUMN()-2)/24,5),АТС!$A$41:$F$784,3)+'Иные услуги '!$C$5+'РСТ РСО-А'!$I$6+'РСТ РСО-А'!$G$9</f>
        <v>3282.22</v>
      </c>
    </row>
    <row r="62" spans="1:27" x14ac:dyDescent="0.2">
      <c r="A62" s="66">
        <f t="shared" si="1"/>
        <v>43656</v>
      </c>
      <c r="B62" s="117">
        <f>VLOOKUP($A62+ROUND((COLUMN()-2)/24,5),АТС!$A$41:$F$784,3)+'Иные услуги '!$C$5+'РСТ РСО-А'!$I$6+'РСТ РСО-А'!$G$9</f>
        <v>3283.1699999999996</v>
      </c>
      <c r="C62" s="117">
        <f>VLOOKUP($A62+ROUND((COLUMN()-2)/24,5),АТС!$A$41:$F$784,3)+'Иные услуги '!$C$5+'РСТ РСО-А'!$I$6+'РСТ РСО-А'!$G$9</f>
        <v>3283.08</v>
      </c>
      <c r="D62" s="117">
        <f>VLOOKUP($A62+ROUND((COLUMN()-2)/24,5),АТС!$A$41:$F$784,3)+'Иные услуги '!$C$5+'РСТ РСО-А'!$I$6+'РСТ РСО-А'!$G$9</f>
        <v>3283.16</v>
      </c>
      <c r="E62" s="117">
        <f>VLOOKUP($A62+ROUND((COLUMN()-2)/24,5),АТС!$A$41:$F$784,3)+'Иные услуги '!$C$5+'РСТ РСО-А'!$I$6+'РСТ РСО-А'!$G$9</f>
        <v>3283.16</v>
      </c>
      <c r="F62" s="117">
        <f>VLOOKUP($A62+ROUND((COLUMN()-2)/24,5),АТС!$A$41:$F$784,3)+'Иные услуги '!$C$5+'РСТ РСО-А'!$I$6+'РСТ РСО-А'!$G$9</f>
        <v>3283.0699999999997</v>
      </c>
      <c r="G62" s="117">
        <f>VLOOKUP($A62+ROUND((COLUMN()-2)/24,5),АТС!$A$41:$F$784,3)+'Иные услуги '!$C$5+'РСТ РСО-А'!$I$6+'РСТ РСО-А'!$G$9</f>
        <v>3282.9999999999995</v>
      </c>
      <c r="H62" s="117">
        <f>VLOOKUP($A62+ROUND((COLUMN()-2)/24,5),АТС!$A$41:$F$784,3)+'Иные услуги '!$C$5+'РСТ РСО-А'!$I$6+'РСТ РСО-А'!$G$9</f>
        <v>3282.81</v>
      </c>
      <c r="I62" s="117">
        <f>VLOOKUP($A62+ROUND((COLUMN()-2)/24,5),АТС!$A$41:$F$784,3)+'Иные услуги '!$C$5+'РСТ РСО-А'!$I$6+'РСТ РСО-А'!$G$9</f>
        <v>3282.9199999999996</v>
      </c>
      <c r="J62" s="117">
        <f>VLOOKUP($A62+ROUND((COLUMN()-2)/24,5),АТС!$A$41:$F$784,3)+'Иные услуги '!$C$5+'РСТ РСО-А'!$I$6+'РСТ РСО-А'!$G$9</f>
        <v>3283.31</v>
      </c>
      <c r="K62" s="117">
        <f>VLOOKUP($A62+ROUND((COLUMN()-2)/24,5),АТС!$A$41:$F$784,3)+'Иные услуги '!$C$5+'РСТ РСО-А'!$I$6+'РСТ РСО-А'!$G$9</f>
        <v>3283.41</v>
      </c>
      <c r="L62" s="117">
        <f>VLOOKUP($A62+ROUND((COLUMN()-2)/24,5),АТС!$A$41:$F$784,3)+'Иные услуги '!$C$5+'РСТ РСО-А'!$I$6+'РСТ РСО-А'!$G$9</f>
        <v>3283.5299999999997</v>
      </c>
      <c r="M62" s="117">
        <f>VLOOKUP($A62+ROUND((COLUMN()-2)/24,5),АТС!$A$41:$F$784,3)+'Иные услуги '!$C$5+'РСТ РСО-А'!$I$6+'РСТ РСО-А'!$G$9</f>
        <v>3283.4999999999995</v>
      </c>
      <c r="N62" s="117">
        <f>VLOOKUP($A62+ROUND((COLUMN()-2)/24,5),АТС!$A$41:$F$784,3)+'Иные услуги '!$C$5+'РСТ РСО-А'!$I$6+'РСТ РСО-А'!$G$9</f>
        <v>3283.49</v>
      </c>
      <c r="O62" s="117">
        <f>VLOOKUP($A62+ROUND((COLUMN()-2)/24,5),АТС!$A$41:$F$784,3)+'Иные услуги '!$C$5+'РСТ РСО-А'!$I$6+'РСТ РСО-А'!$G$9</f>
        <v>3283.3799999999997</v>
      </c>
      <c r="P62" s="117">
        <f>VLOOKUP($A62+ROUND((COLUMN()-2)/24,5),АТС!$A$41:$F$784,3)+'Иные услуги '!$C$5+'РСТ РСО-А'!$I$6+'РСТ РСО-А'!$G$9</f>
        <v>3283.3799999999997</v>
      </c>
      <c r="Q62" s="117">
        <f>VLOOKUP($A62+ROUND((COLUMN()-2)/24,5),АТС!$A$41:$F$784,3)+'Иные услуги '!$C$5+'РСТ РСО-А'!$I$6+'РСТ РСО-А'!$G$9</f>
        <v>3283.39</v>
      </c>
      <c r="R62" s="117">
        <f>VLOOKUP($A62+ROUND((COLUMN()-2)/24,5),АТС!$A$41:$F$784,3)+'Иные услуги '!$C$5+'РСТ РСО-А'!$I$6+'РСТ РСО-А'!$G$9</f>
        <v>3283.4</v>
      </c>
      <c r="S62" s="117">
        <f>VLOOKUP($A62+ROUND((COLUMN()-2)/24,5),АТС!$A$41:$F$784,3)+'Иные услуги '!$C$5+'РСТ РСО-А'!$I$6+'РСТ РСО-А'!$G$9</f>
        <v>3283.37</v>
      </c>
      <c r="T62" s="117">
        <f>VLOOKUP($A62+ROUND((COLUMN()-2)/24,5),АТС!$A$41:$F$784,3)+'Иные услуги '!$C$5+'РСТ РСО-А'!$I$6+'РСТ РСО-А'!$G$9</f>
        <v>3283.4599999999996</v>
      </c>
      <c r="U62" s="117">
        <f>VLOOKUP($A62+ROUND((COLUMN()-2)/24,5),АТС!$A$41:$F$784,3)+'Иные услуги '!$C$5+'РСТ РСО-А'!$I$6+'РСТ РСО-А'!$G$9</f>
        <v>3283.49</v>
      </c>
      <c r="V62" s="117">
        <f>VLOOKUP($A62+ROUND((COLUMN()-2)/24,5),АТС!$A$41:$F$784,3)+'Иные услуги '!$C$5+'РСТ РСО-А'!$I$6+'РСТ РСО-А'!$G$9</f>
        <v>3283.15</v>
      </c>
      <c r="W62" s="117">
        <f>VLOOKUP($A62+ROUND((COLUMN()-2)/24,5),АТС!$A$41:$F$784,3)+'Иные услуги '!$C$5+'РСТ РСО-А'!$I$6+'РСТ РСО-А'!$G$9</f>
        <v>3283.06</v>
      </c>
      <c r="X62" s="117">
        <f>VLOOKUP($A62+ROUND((COLUMN()-2)/24,5),АТС!$A$41:$F$784,3)+'Иные услуги '!$C$5+'РСТ РСО-А'!$I$6+'РСТ РСО-А'!$G$9</f>
        <v>3282.5099999999998</v>
      </c>
      <c r="Y62" s="117">
        <f>VLOOKUP($A62+ROUND((COLUMN()-2)/24,5),АТС!$A$41:$F$784,3)+'Иные услуги '!$C$5+'РСТ РСО-А'!$I$6+'РСТ РСО-А'!$G$9</f>
        <v>3282.0899999999997</v>
      </c>
    </row>
    <row r="63" spans="1:27" x14ac:dyDescent="0.2">
      <c r="A63" s="66">
        <f t="shared" si="1"/>
        <v>43657</v>
      </c>
      <c r="B63" s="117">
        <f>VLOOKUP($A63+ROUND((COLUMN()-2)/24,5),АТС!$A$41:$F$784,3)+'Иные услуги '!$C$5+'РСТ РСО-А'!$I$6+'РСТ РСО-А'!$G$9</f>
        <v>3283.3199999999997</v>
      </c>
      <c r="C63" s="117">
        <f>VLOOKUP($A63+ROUND((COLUMN()-2)/24,5),АТС!$A$41:$F$784,3)+'Иные услуги '!$C$5+'РСТ РСО-А'!$I$6+'РСТ РСО-А'!$G$9</f>
        <v>3283.12</v>
      </c>
      <c r="D63" s="117">
        <f>VLOOKUP($A63+ROUND((COLUMN()-2)/24,5),АТС!$A$41:$F$784,3)+'Иные услуги '!$C$5+'РСТ РСО-А'!$I$6+'РСТ РСО-А'!$G$9</f>
        <v>3283.18</v>
      </c>
      <c r="E63" s="117">
        <f>VLOOKUP($A63+ROUND((COLUMN()-2)/24,5),АТС!$A$41:$F$784,3)+'Иные услуги '!$C$5+'РСТ РСО-А'!$I$6+'РСТ РСО-А'!$G$9</f>
        <v>3283.23</v>
      </c>
      <c r="F63" s="117">
        <f>VLOOKUP($A63+ROUND((COLUMN()-2)/24,5),АТС!$A$41:$F$784,3)+'Иные услуги '!$C$5+'РСТ РСО-А'!$I$6+'РСТ РСО-А'!$G$9</f>
        <v>3283.16</v>
      </c>
      <c r="G63" s="117">
        <f>VLOOKUP($A63+ROUND((COLUMN()-2)/24,5),АТС!$A$41:$F$784,3)+'Иные услуги '!$C$5+'РСТ РСО-А'!$I$6+'РСТ РСО-А'!$G$9</f>
        <v>3283.1</v>
      </c>
      <c r="H63" s="117">
        <f>VLOOKUP($A63+ROUND((COLUMN()-2)/24,5),АТС!$A$41:$F$784,3)+'Иные услуги '!$C$5+'РСТ РСО-А'!$I$6+'РСТ РСО-А'!$G$9</f>
        <v>3282.98</v>
      </c>
      <c r="I63" s="117">
        <f>VLOOKUP($A63+ROUND((COLUMN()-2)/24,5),АТС!$A$41:$F$784,3)+'Иные услуги '!$C$5+'РСТ РСО-А'!$I$6+'РСТ РСО-А'!$G$9</f>
        <v>3283.2099999999996</v>
      </c>
      <c r="J63" s="117">
        <f>VLOOKUP($A63+ROUND((COLUMN()-2)/24,5),АТС!$A$41:$F$784,3)+'Иные услуги '!$C$5+'РСТ РСО-А'!$I$6+'РСТ РСО-А'!$G$9</f>
        <v>3283.4599999999996</v>
      </c>
      <c r="K63" s="117">
        <f>VLOOKUP($A63+ROUND((COLUMN()-2)/24,5),АТС!$A$41:$F$784,3)+'Иные услуги '!$C$5+'РСТ РСО-А'!$I$6+'РСТ РСО-А'!$G$9</f>
        <v>3283.44</v>
      </c>
      <c r="L63" s="117">
        <f>VLOOKUP($A63+ROUND((COLUMN()-2)/24,5),АТС!$A$41:$F$784,3)+'Иные услуги '!$C$5+'РСТ РСО-А'!$I$6+'РСТ РСО-А'!$G$9</f>
        <v>3283.54</v>
      </c>
      <c r="M63" s="117">
        <f>VLOOKUP($A63+ROUND((COLUMN()-2)/24,5),АТС!$A$41:$F$784,3)+'Иные услуги '!$C$5+'РСТ РСО-А'!$I$6+'РСТ РСО-А'!$G$9</f>
        <v>3283.5099999999998</v>
      </c>
      <c r="N63" s="117">
        <f>VLOOKUP($A63+ROUND((COLUMN()-2)/24,5),АТС!$A$41:$F$784,3)+'Иные услуги '!$C$5+'РСТ РСО-А'!$I$6+'РСТ РСО-А'!$G$9</f>
        <v>3283.5099999999998</v>
      </c>
      <c r="O63" s="117">
        <f>VLOOKUP($A63+ROUND((COLUMN()-2)/24,5),АТС!$A$41:$F$784,3)+'Иные услуги '!$C$5+'РСТ РСО-А'!$I$6+'РСТ РСО-А'!$G$9</f>
        <v>3283.41</v>
      </c>
      <c r="P63" s="117">
        <f>VLOOKUP($A63+ROUND((COLUMN()-2)/24,5),АТС!$A$41:$F$784,3)+'Иные услуги '!$C$5+'РСТ РСО-А'!$I$6+'РСТ РСО-А'!$G$9</f>
        <v>3283.3399999999997</v>
      </c>
      <c r="Q63" s="117">
        <f>VLOOKUP($A63+ROUND((COLUMN()-2)/24,5),АТС!$A$41:$F$784,3)+'Иные услуги '!$C$5+'РСТ РСО-А'!$I$6+'РСТ РСО-А'!$G$9</f>
        <v>3283.43</v>
      </c>
      <c r="R63" s="117">
        <f>VLOOKUP($A63+ROUND((COLUMN()-2)/24,5),АТС!$A$41:$F$784,3)+'Иные услуги '!$C$5+'РСТ РСО-А'!$I$6+'РСТ РСО-А'!$G$9</f>
        <v>3283.44</v>
      </c>
      <c r="S63" s="117">
        <f>VLOOKUP($A63+ROUND((COLUMN()-2)/24,5),АТС!$A$41:$F$784,3)+'Иные услуги '!$C$5+'РСТ РСО-А'!$I$6+'РСТ РСО-А'!$G$9</f>
        <v>3283.4199999999996</v>
      </c>
      <c r="T63" s="117">
        <f>VLOOKUP($A63+ROUND((COLUMN()-2)/24,5),АТС!$A$41:$F$784,3)+'Иные услуги '!$C$5+'РСТ РСО-А'!$I$6+'РСТ РСО-А'!$G$9</f>
        <v>3283.5099999999998</v>
      </c>
      <c r="U63" s="117">
        <f>VLOOKUP($A63+ROUND((COLUMN()-2)/24,5),АТС!$A$41:$F$784,3)+'Иные услуги '!$C$5+'РСТ РСО-А'!$I$6+'РСТ РСО-А'!$G$9</f>
        <v>3283.45</v>
      </c>
      <c r="V63" s="117">
        <f>VLOOKUP($A63+ROUND((COLUMN()-2)/24,5),АТС!$A$41:$F$784,3)+'Иные услуги '!$C$5+'РСТ РСО-А'!$I$6+'РСТ РСО-А'!$G$9</f>
        <v>3282.99</v>
      </c>
      <c r="W63" s="117">
        <f>VLOOKUP($A63+ROUND((COLUMN()-2)/24,5),АТС!$A$41:$F$784,3)+'Иные услуги '!$C$5+'РСТ РСО-А'!$I$6+'РСТ РСО-А'!$G$9</f>
        <v>3283.1</v>
      </c>
      <c r="X63" s="117">
        <f>VLOOKUP($A63+ROUND((COLUMN()-2)/24,5),АТС!$A$41:$F$784,3)+'Иные услуги '!$C$5+'РСТ РСО-А'!$I$6+'РСТ РСО-А'!$G$9</f>
        <v>3282.7</v>
      </c>
      <c r="Y63" s="117">
        <f>VLOOKUP($A63+ROUND((COLUMN()-2)/24,5),АТС!$A$41:$F$784,3)+'Иные услуги '!$C$5+'РСТ РСО-А'!$I$6+'РСТ РСО-А'!$G$9</f>
        <v>3282.04</v>
      </c>
    </row>
    <row r="64" spans="1:27" x14ac:dyDescent="0.2">
      <c r="A64" s="66">
        <f t="shared" si="1"/>
        <v>43658</v>
      </c>
      <c r="B64" s="117">
        <f>VLOOKUP($A64+ROUND((COLUMN()-2)/24,5),АТС!$A$41:$F$784,3)+'Иные услуги '!$C$5+'РСТ РСО-А'!$I$6+'РСТ РСО-А'!$G$9</f>
        <v>3283.31</v>
      </c>
      <c r="C64" s="117">
        <f>VLOOKUP($A64+ROUND((COLUMN()-2)/24,5),АТС!$A$41:$F$784,3)+'Иные услуги '!$C$5+'РСТ РСО-А'!$I$6+'РСТ РСО-А'!$G$9</f>
        <v>3283.24</v>
      </c>
      <c r="D64" s="117">
        <f>VLOOKUP($A64+ROUND((COLUMN()-2)/24,5),АТС!$A$41:$F$784,3)+'Иные услуги '!$C$5+'РСТ РСО-А'!$I$6+'РСТ РСО-А'!$G$9</f>
        <v>3283.24</v>
      </c>
      <c r="E64" s="117">
        <f>VLOOKUP($A64+ROUND((COLUMN()-2)/24,5),АТС!$A$41:$F$784,3)+'Иные услуги '!$C$5+'РСТ РСО-А'!$I$6+'РСТ РСО-А'!$G$9</f>
        <v>3283.2499999999995</v>
      </c>
      <c r="F64" s="117">
        <f>VLOOKUP($A64+ROUND((COLUMN()-2)/24,5),АТС!$A$41:$F$784,3)+'Иные услуги '!$C$5+'РСТ РСО-А'!$I$6+'РСТ РСО-А'!$G$9</f>
        <v>3283.2</v>
      </c>
      <c r="G64" s="117">
        <f>VLOOKUP($A64+ROUND((COLUMN()-2)/24,5),АТС!$A$41:$F$784,3)+'Иные услуги '!$C$5+'РСТ РСО-А'!$I$6+'РСТ РСО-А'!$G$9</f>
        <v>3283.1299999999997</v>
      </c>
      <c r="H64" s="117">
        <f>VLOOKUP($A64+ROUND((COLUMN()-2)/24,5),АТС!$A$41:$F$784,3)+'Иные услуги '!$C$5+'РСТ РСО-А'!$I$6+'РСТ РСО-А'!$G$9</f>
        <v>3283.7799999999997</v>
      </c>
      <c r="I64" s="117">
        <f>VLOOKUP($A64+ROUND((COLUMN()-2)/24,5),АТС!$A$41:$F$784,3)+'Иные услуги '!$C$5+'РСТ РСО-А'!$I$6+'РСТ РСО-А'!$G$9</f>
        <v>3283.18</v>
      </c>
      <c r="J64" s="117">
        <f>VLOOKUP($A64+ROUND((COLUMN()-2)/24,5),АТС!$A$41:$F$784,3)+'Иные услуги '!$C$5+'РСТ РСО-А'!$I$6+'РСТ РСО-А'!$G$9</f>
        <v>3283.39</v>
      </c>
      <c r="K64" s="117">
        <f>VLOOKUP($A64+ROUND((COLUMN()-2)/24,5),АТС!$A$41:$F$784,3)+'Иные услуги '!$C$5+'РСТ РСО-А'!$I$6+'РСТ РСО-А'!$G$9</f>
        <v>3283.43</v>
      </c>
      <c r="L64" s="117">
        <f>VLOOKUP($A64+ROUND((COLUMN()-2)/24,5),АТС!$A$41:$F$784,3)+'Иные услуги '!$C$5+'РСТ РСО-А'!$I$6+'РСТ РСО-А'!$G$9</f>
        <v>3283.4999999999995</v>
      </c>
      <c r="M64" s="117">
        <f>VLOOKUP($A64+ROUND((COLUMN()-2)/24,5),АТС!$A$41:$F$784,3)+'Иные услуги '!$C$5+'РСТ РСО-А'!$I$6+'РСТ РСО-А'!$G$9</f>
        <v>3283.49</v>
      </c>
      <c r="N64" s="117">
        <f>VLOOKUP($A64+ROUND((COLUMN()-2)/24,5),АТС!$A$41:$F$784,3)+'Иные услуги '!$C$5+'РСТ РСО-А'!$I$6+'РСТ РСО-А'!$G$9</f>
        <v>3283.4599999999996</v>
      </c>
      <c r="O64" s="117">
        <f>VLOOKUP($A64+ROUND((COLUMN()-2)/24,5),АТС!$A$41:$F$784,3)+'Иные услуги '!$C$5+'РСТ РСО-А'!$I$6+'РСТ РСО-А'!$G$9</f>
        <v>3283.3399999999997</v>
      </c>
      <c r="P64" s="117">
        <f>VLOOKUP($A64+ROUND((COLUMN()-2)/24,5),АТС!$A$41:$F$784,3)+'Иные услуги '!$C$5+'РСТ РСО-А'!$I$6+'РСТ РСО-А'!$G$9</f>
        <v>3283.3599999999997</v>
      </c>
      <c r="Q64" s="117">
        <f>VLOOKUP($A64+ROUND((COLUMN()-2)/24,5),АТС!$A$41:$F$784,3)+'Иные услуги '!$C$5+'РСТ РСО-А'!$I$6+'РСТ РСО-А'!$G$9</f>
        <v>3283.41</v>
      </c>
      <c r="R64" s="117">
        <f>VLOOKUP($A64+ROUND((COLUMN()-2)/24,5),АТС!$A$41:$F$784,3)+'Иные услуги '!$C$5+'РСТ РСО-А'!$I$6+'РСТ РСО-А'!$G$9</f>
        <v>3283.44</v>
      </c>
      <c r="S64" s="117">
        <f>VLOOKUP($A64+ROUND((COLUMN()-2)/24,5),АТС!$A$41:$F$784,3)+'Иные услуги '!$C$5+'РСТ РСО-А'!$I$6+'РСТ РСО-А'!$G$9</f>
        <v>3283.4199999999996</v>
      </c>
      <c r="T64" s="117">
        <f>VLOOKUP($A64+ROUND((COLUMN()-2)/24,5),АТС!$A$41:$F$784,3)+'Иные услуги '!$C$5+'РСТ РСО-А'!$I$6+'РСТ РСО-А'!$G$9</f>
        <v>3283.4999999999995</v>
      </c>
      <c r="U64" s="117">
        <f>VLOOKUP($A64+ROUND((COLUMN()-2)/24,5),АТС!$A$41:$F$784,3)+'Иные услуги '!$C$5+'РСТ РСО-А'!$I$6+'РСТ РСО-А'!$G$9</f>
        <v>3283.52</v>
      </c>
      <c r="V64" s="117">
        <f>VLOOKUP($A64+ROUND((COLUMN()-2)/24,5),АТС!$A$41:$F$784,3)+'Иные услуги '!$C$5+'РСТ РСО-А'!$I$6+'РСТ РСО-А'!$G$9</f>
        <v>3283.16</v>
      </c>
      <c r="W64" s="117">
        <f>VLOOKUP($A64+ROUND((COLUMN()-2)/24,5),АТС!$A$41:$F$784,3)+'Иные услуги '!$C$5+'РСТ РСО-А'!$I$6+'РСТ РСО-А'!$G$9</f>
        <v>3283.24</v>
      </c>
      <c r="X64" s="117">
        <f>VLOOKUP($A64+ROUND((COLUMN()-2)/24,5),АТС!$A$41:$F$784,3)+'Иные услуги '!$C$5+'РСТ РСО-А'!$I$6+'РСТ РСО-А'!$G$9</f>
        <v>3282.89</v>
      </c>
      <c r="Y64" s="117">
        <f>VLOOKUP($A64+ROUND((COLUMN()-2)/24,5),АТС!$A$41:$F$784,3)+'Иные услуги '!$C$5+'РСТ РСО-А'!$I$6+'РСТ РСО-А'!$G$9</f>
        <v>3281.9999999999995</v>
      </c>
    </row>
    <row r="65" spans="1:25" x14ac:dyDescent="0.2">
      <c r="A65" s="66">
        <f t="shared" si="1"/>
        <v>43659</v>
      </c>
      <c r="B65" s="117">
        <f>VLOOKUP($A65+ROUND((COLUMN()-2)/24,5),АТС!$A$41:$F$784,3)+'Иные услуги '!$C$5+'РСТ РСО-А'!$I$6+'РСТ РСО-А'!$G$9</f>
        <v>3283.18</v>
      </c>
      <c r="C65" s="117">
        <f>VLOOKUP($A65+ROUND((COLUMN()-2)/24,5),АТС!$A$41:$F$784,3)+'Иные услуги '!$C$5+'РСТ РСО-А'!$I$6+'РСТ РСО-А'!$G$9</f>
        <v>3283.02</v>
      </c>
      <c r="D65" s="117">
        <f>VLOOKUP($A65+ROUND((COLUMN()-2)/24,5),АТС!$A$41:$F$784,3)+'Иные услуги '!$C$5+'РСТ РСО-А'!$I$6+'РСТ РСО-А'!$G$9</f>
        <v>3283.08</v>
      </c>
      <c r="E65" s="117">
        <f>VLOOKUP($A65+ROUND((COLUMN()-2)/24,5),АТС!$A$41:$F$784,3)+'Иные услуги '!$C$5+'РСТ РСО-А'!$I$6+'РСТ РСО-А'!$G$9</f>
        <v>3283.08</v>
      </c>
      <c r="F65" s="117">
        <f>VLOOKUP($A65+ROUND((COLUMN()-2)/24,5),АТС!$A$41:$F$784,3)+'Иные услуги '!$C$5+'РСТ РСО-А'!$I$6+'РСТ РСО-А'!$G$9</f>
        <v>3283.04</v>
      </c>
      <c r="G65" s="117">
        <f>VLOOKUP($A65+ROUND((COLUMN()-2)/24,5),АТС!$A$41:$F$784,3)+'Иные услуги '!$C$5+'РСТ РСО-А'!$I$6+'РСТ РСО-А'!$G$9</f>
        <v>3282.98</v>
      </c>
      <c r="H65" s="117">
        <f>VLOOKUP($A65+ROUND((COLUMN()-2)/24,5),АТС!$A$41:$F$784,3)+'Иные услуги '!$C$5+'РСТ РСО-А'!$I$6+'РСТ РСО-А'!$G$9</f>
        <v>3283.02</v>
      </c>
      <c r="I65" s="117">
        <f>VLOOKUP($A65+ROUND((COLUMN()-2)/24,5),АТС!$A$41:$F$784,3)+'Иные услуги '!$C$5+'РСТ РСО-А'!$I$6+'РСТ РСО-А'!$G$9</f>
        <v>3283.08</v>
      </c>
      <c r="J65" s="117">
        <f>VLOOKUP($A65+ROUND((COLUMN()-2)/24,5),АТС!$A$41:$F$784,3)+'Иные услуги '!$C$5+'РСТ РСО-А'!$I$6+'РСТ РСО-А'!$G$9</f>
        <v>3283.2599999999998</v>
      </c>
      <c r="K65" s="117">
        <f>VLOOKUP($A65+ROUND((COLUMN()-2)/24,5),АТС!$A$41:$F$784,3)+'Иные услуги '!$C$5+'РСТ РСО-А'!$I$6+'РСТ РСО-А'!$G$9</f>
        <v>3283.43</v>
      </c>
      <c r="L65" s="117">
        <f>VLOOKUP($A65+ROUND((COLUMN()-2)/24,5),АТС!$A$41:$F$784,3)+'Иные услуги '!$C$5+'РСТ РСО-А'!$I$6+'РСТ РСО-А'!$G$9</f>
        <v>3283.4599999999996</v>
      </c>
      <c r="M65" s="117">
        <f>VLOOKUP($A65+ROUND((COLUMN()-2)/24,5),АТС!$A$41:$F$784,3)+'Иные услуги '!$C$5+'РСТ РСО-А'!$I$6+'РСТ РСО-А'!$G$9</f>
        <v>3283.4599999999996</v>
      </c>
      <c r="N65" s="117">
        <f>VLOOKUP($A65+ROUND((COLUMN()-2)/24,5),АТС!$A$41:$F$784,3)+'Иные услуги '!$C$5+'РСТ РСО-А'!$I$6+'РСТ РСО-А'!$G$9</f>
        <v>3283.45</v>
      </c>
      <c r="O65" s="117">
        <f>VLOOKUP($A65+ROUND((COLUMN()-2)/24,5),АТС!$A$41:$F$784,3)+'Иные услуги '!$C$5+'РСТ РСО-А'!$I$6+'РСТ РСО-А'!$G$9</f>
        <v>3283.35</v>
      </c>
      <c r="P65" s="117">
        <f>VLOOKUP($A65+ROUND((COLUMN()-2)/24,5),АТС!$A$41:$F$784,3)+'Иные услуги '!$C$5+'РСТ РСО-А'!$I$6+'РСТ РСО-А'!$G$9</f>
        <v>3283.3399999999997</v>
      </c>
      <c r="Q65" s="117">
        <f>VLOOKUP($A65+ROUND((COLUMN()-2)/24,5),АТС!$A$41:$F$784,3)+'Иные услуги '!$C$5+'РСТ РСО-А'!$I$6+'РСТ РСО-А'!$G$9</f>
        <v>3283.39</v>
      </c>
      <c r="R65" s="117">
        <f>VLOOKUP($A65+ROUND((COLUMN()-2)/24,5),АТС!$A$41:$F$784,3)+'Иные услуги '!$C$5+'РСТ РСО-А'!$I$6+'РСТ РСО-А'!$G$9</f>
        <v>3283.41</v>
      </c>
      <c r="S65" s="117">
        <f>VLOOKUP($A65+ROUND((COLUMN()-2)/24,5),АТС!$A$41:$F$784,3)+'Иные услуги '!$C$5+'РСТ РСО-А'!$I$6+'РСТ РСО-А'!$G$9</f>
        <v>3283.4</v>
      </c>
      <c r="T65" s="117">
        <f>VLOOKUP($A65+ROUND((COLUMN()-2)/24,5),АТС!$A$41:$F$784,3)+'Иные услуги '!$C$5+'РСТ РСО-А'!$I$6+'РСТ РСО-А'!$G$9</f>
        <v>3283.4999999999995</v>
      </c>
      <c r="U65" s="117">
        <f>VLOOKUP($A65+ROUND((COLUMN()-2)/24,5),АТС!$A$41:$F$784,3)+'Иные услуги '!$C$5+'РСТ РСО-А'!$I$6+'РСТ РСО-А'!$G$9</f>
        <v>3283.48</v>
      </c>
      <c r="V65" s="117">
        <f>VLOOKUP($A65+ROUND((COLUMN()-2)/24,5),АТС!$A$41:$F$784,3)+'Иные услуги '!$C$5+'РСТ РСО-А'!$I$6+'РСТ РСО-А'!$G$9</f>
        <v>3283.22</v>
      </c>
      <c r="W65" s="117">
        <f>VLOOKUP($A65+ROUND((COLUMN()-2)/24,5),АТС!$A$41:$F$784,3)+'Иные услуги '!$C$5+'РСТ РСО-А'!$I$6+'РСТ РСО-А'!$G$9</f>
        <v>3283.2999999999997</v>
      </c>
      <c r="X65" s="117">
        <f>VLOOKUP($A65+ROUND((COLUMN()-2)/24,5),АТС!$A$41:$F$784,3)+'Иные услуги '!$C$5+'РСТ РСО-А'!$I$6+'РСТ РСО-А'!$G$9</f>
        <v>3282.9</v>
      </c>
      <c r="Y65" s="117">
        <f>VLOOKUP($A65+ROUND((COLUMN()-2)/24,5),АТС!$A$41:$F$784,3)+'Иные услуги '!$C$5+'РСТ РСО-А'!$I$6+'РСТ РСО-А'!$G$9</f>
        <v>3281.98</v>
      </c>
    </row>
    <row r="66" spans="1:25" x14ac:dyDescent="0.2">
      <c r="A66" s="66">
        <f t="shared" si="1"/>
        <v>43660</v>
      </c>
      <c r="B66" s="117">
        <f>VLOOKUP($A66+ROUND((COLUMN()-2)/24,5),АТС!$A$41:$F$784,3)+'Иные услуги '!$C$5+'РСТ РСО-А'!$I$6+'РСТ РСО-А'!$G$9</f>
        <v>3283.19</v>
      </c>
      <c r="C66" s="117">
        <f>VLOOKUP($A66+ROUND((COLUMN()-2)/24,5),АТС!$A$41:$F$784,3)+'Иные услуги '!$C$5+'РСТ РСО-А'!$I$6+'РСТ РСО-А'!$G$9</f>
        <v>3283.0699999999997</v>
      </c>
      <c r="D66" s="117">
        <f>VLOOKUP($A66+ROUND((COLUMN()-2)/24,5),АТС!$A$41:$F$784,3)+'Иные услуги '!$C$5+'РСТ РСО-А'!$I$6+'РСТ РСО-А'!$G$9</f>
        <v>3283.0899999999997</v>
      </c>
      <c r="E66" s="117">
        <f>VLOOKUP($A66+ROUND((COLUMN()-2)/24,5),АТС!$A$41:$F$784,3)+'Иные услуги '!$C$5+'РСТ РСО-А'!$I$6+'РСТ РСО-А'!$G$9</f>
        <v>3283.0899999999997</v>
      </c>
      <c r="F66" s="117">
        <f>VLOOKUP($A66+ROUND((COLUMN()-2)/24,5),АТС!$A$41:$F$784,3)+'Иные услуги '!$C$5+'РСТ РСО-А'!$I$6+'РСТ РСО-А'!$G$9</f>
        <v>3283.08</v>
      </c>
      <c r="G66" s="117">
        <f>VLOOKUP($A66+ROUND((COLUMN()-2)/24,5),АТС!$A$41:$F$784,3)+'Иные услуги '!$C$5+'РСТ РСО-А'!$I$6+'РСТ РСО-А'!$G$9</f>
        <v>3282.98</v>
      </c>
      <c r="H66" s="117">
        <f>VLOOKUP($A66+ROUND((COLUMN()-2)/24,5),АТС!$A$41:$F$784,3)+'Иные услуги '!$C$5+'РСТ РСО-А'!$I$6+'РСТ РСО-А'!$G$9</f>
        <v>3282.6099999999997</v>
      </c>
      <c r="I66" s="117">
        <f>VLOOKUP($A66+ROUND((COLUMN()-2)/24,5),АТС!$A$41:$F$784,3)+'Иные услуги '!$C$5+'РСТ РСО-А'!$I$6+'РСТ РСО-А'!$G$9</f>
        <v>3283.0299999999997</v>
      </c>
      <c r="J66" s="117">
        <f>VLOOKUP($A66+ROUND((COLUMN()-2)/24,5),АТС!$A$41:$F$784,3)+'Иные услуги '!$C$5+'РСТ РСО-А'!$I$6+'РСТ РСО-А'!$G$9</f>
        <v>3283.22</v>
      </c>
      <c r="K66" s="117">
        <f>VLOOKUP($A66+ROUND((COLUMN()-2)/24,5),АТС!$A$41:$F$784,3)+'Иные услуги '!$C$5+'РСТ РСО-А'!$I$6+'РСТ РСО-А'!$G$9</f>
        <v>3283.33</v>
      </c>
      <c r="L66" s="117">
        <f>VLOOKUP($A66+ROUND((COLUMN()-2)/24,5),АТС!$A$41:$F$784,3)+'Иные услуги '!$C$5+'РСТ РСО-А'!$I$6+'РСТ РСО-А'!$G$9</f>
        <v>3283.37</v>
      </c>
      <c r="M66" s="117">
        <f>VLOOKUP($A66+ROUND((COLUMN()-2)/24,5),АТС!$A$41:$F$784,3)+'Иные услуги '!$C$5+'РСТ РСО-А'!$I$6+'РСТ РСО-А'!$G$9</f>
        <v>3283.3799999999997</v>
      </c>
      <c r="N66" s="117">
        <f>VLOOKUP($A66+ROUND((COLUMN()-2)/24,5),АТС!$A$41:$F$784,3)+'Иные услуги '!$C$5+'РСТ РСО-А'!$I$6+'РСТ РСО-А'!$G$9</f>
        <v>3283.37</v>
      </c>
      <c r="O66" s="117">
        <f>VLOOKUP($A66+ROUND((COLUMN()-2)/24,5),АТС!$A$41:$F$784,3)+'Иные услуги '!$C$5+'РСТ РСО-А'!$I$6+'РСТ РСО-А'!$G$9</f>
        <v>3283.2799999999997</v>
      </c>
      <c r="P66" s="117">
        <f>VLOOKUP($A66+ROUND((COLUMN()-2)/24,5),АТС!$A$41:$F$784,3)+'Иные услуги '!$C$5+'РСТ РСО-А'!$I$6+'РСТ РСО-А'!$G$9</f>
        <v>3283.2799999999997</v>
      </c>
      <c r="Q66" s="117">
        <f>VLOOKUP($A66+ROUND((COLUMN()-2)/24,5),АТС!$A$41:$F$784,3)+'Иные услуги '!$C$5+'РСТ РСО-А'!$I$6+'РСТ РСО-А'!$G$9</f>
        <v>3283.35</v>
      </c>
      <c r="R66" s="117">
        <f>VLOOKUP($A66+ROUND((COLUMN()-2)/24,5),АТС!$A$41:$F$784,3)+'Иные услуги '!$C$5+'РСТ РСО-А'!$I$6+'РСТ РСО-А'!$G$9</f>
        <v>3283.37</v>
      </c>
      <c r="S66" s="117">
        <f>VLOOKUP($A66+ROUND((COLUMN()-2)/24,5),АТС!$A$41:$F$784,3)+'Иные услуги '!$C$5+'РСТ РСО-А'!$I$6+'РСТ РСО-А'!$G$9</f>
        <v>3283.39</v>
      </c>
      <c r="T66" s="117">
        <f>VLOOKUP($A66+ROUND((COLUMN()-2)/24,5),АТС!$A$41:$F$784,3)+'Иные услуги '!$C$5+'РСТ РСО-А'!$I$6+'РСТ РСО-А'!$G$9</f>
        <v>3283.47</v>
      </c>
      <c r="U66" s="117">
        <f>VLOOKUP($A66+ROUND((COLUMN()-2)/24,5),АТС!$A$41:$F$784,3)+'Иные услуги '!$C$5+'РСТ РСО-А'!$I$6+'РСТ РСО-А'!$G$9</f>
        <v>3283.4999999999995</v>
      </c>
      <c r="V66" s="117">
        <f>VLOOKUP($A66+ROUND((COLUMN()-2)/24,5),АТС!$A$41:$F$784,3)+'Иные услуги '!$C$5+'РСТ РСО-А'!$I$6+'РСТ РСО-А'!$G$9</f>
        <v>3283.2599999999998</v>
      </c>
      <c r="W66" s="117">
        <f>VLOOKUP($A66+ROUND((COLUMN()-2)/24,5),АТС!$A$41:$F$784,3)+'Иные услуги '!$C$5+'РСТ РСО-А'!$I$6+'РСТ РСО-А'!$G$9</f>
        <v>3283.24</v>
      </c>
      <c r="X66" s="117">
        <f>VLOOKUP($A66+ROUND((COLUMN()-2)/24,5),АТС!$A$41:$F$784,3)+'Иные услуги '!$C$5+'РСТ РСО-А'!$I$6+'РСТ РСО-А'!$G$9</f>
        <v>3282.81</v>
      </c>
      <c r="Y66" s="117">
        <f>VLOOKUP($A66+ROUND((COLUMN()-2)/24,5),АТС!$A$41:$F$784,3)+'Иные услуги '!$C$5+'РСТ РСО-А'!$I$6+'РСТ РСО-А'!$G$9</f>
        <v>3281.97</v>
      </c>
    </row>
    <row r="67" spans="1:25" x14ac:dyDescent="0.2">
      <c r="A67" s="66">
        <f t="shared" si="1"/>
        <v>43661</v>
      </c>
      <c r="B67" s="117">
        <f>VLOOKUP($A67+ROUND((COLUMN()-2)/24,5),АТС!$A$41:$F$784,3)+'Иные услуги '!$C$5+'РСТ РСО-А'!$I$6+'РСТ РСО-А'!$G$9</f>
        <v>3283.47</v>
      </c>
      <c r="C67" s="117">
        <f>VLOOKUP($A67+ROUND((COLUMN()-2)/24,5),АТС!$A$41:$F$784,3)+'Иные услуги '!$C$5+'РСТ РСО-А'!$I$6+'РСТ РСО-А'!$G$9</f>
        <v>3283.4</v>
      </c>
      <c r="D67" s="117">
        <f>VLOOKUP($A67+ROUND((COLUMN()-2)/24,5),АТС!$A$41:$F$784,3)+'Иные услуги '!$C$5+'РСТ РСО-А'!$I$6+'РСТ РСО-А'!$G$9</f>
        <v>3283.37</v>
      </c>
      <c r="E67" s="117">
        <f>VLOOKUP($A67+ROUND((COLUMN()-2)/24,5),АТС!$A$41:$F$784,3)+'Иные услуги '!$C$5+'РСТ РСО-А'!$I$6+'РСТ РСО-А'!$G$9</f>
        <v>3283.43</v>
      </c>
      <c r="F67" s="117">
        <f>VLOOKUP($A67+ROUND((COLUMN()-2)/24,5),АТС!$A$41:$F$784,3)+'Иные услуги '!$C$5+'РСТ РСО-А'!$I$6+'РСТ РСО-А'!$G$9</f>
        <v>3283.4599999999996</v>
      </c>
      <c r="G67" s="117">
        <f>VLOOKUP($A67+ROUND((COLUMN()-2)/24,5),АТС!$A$41:$F$784,3)+'Иные услуги '!$C$5+'РСТ РСО-А'!$I$6+'РСТ РСО-А'!$G$9</f>
        <v>3283.43</v>
      </c>
      <c r="H67" s="117">
        <f>VLOOKUP($A67+ROUND((COLUMN()-2)/24,5),АТС!$A$41:$F$784,3)+'Иные услуги '!$C$5+'РСТ РСО-А'!$I$6+'РСТ РСО-А'!$G$9</f>
        <v>3283.14</v>
      </c>
      <c r="I67" s="117">
        <f>VLOOKUP($A67+ROUND((COLUMN()-2)/24,5),АТС!$A$41:$F$784,3)+'Иные услуги '!$C$5+'РСТ РСО-А'!$I$6+'РСТ РСО-А'!$G$9</f>
        <v>3283.23</v>
      </c>
      <c r="J67" s="117">
        <f>VLOOKUP($A67+ROUND((COLUMN()-2)/24,5),АТС!$A$41:$F$784,3)+'Иные услуги '!$C$5+'РСТ РСО-А'!$I$6+'РСТ РСО-А'!$G$9</f>
        <v>3283.43</v>
      </c>
      <c r="K67" s="117">
        <f>VLOOKUP($A67+ROUND((COLUMN()-2)/24,5),АТС!$A$41:$F$784,3)+'Иные услуги '!$C$5+'РСТ РСО-А'!$I$6+'РСТ РСО-А'!$G$9</f>
        <v>3283.6</v>
      </c>
      <c r="L67" s="117">
        <f>VLOOKUP($A67+ROUND((COLUMN()-2)/24,5),АТС!$A$41:$F$784,3)+'Иные услуги '!$C$5+'РСТ РСО-А'!$I$6+'РСТ РСО-А'!$G$9</f>
        <v>3283.6099999999997</v>
      </c>
      <c r="M67" s="117">
        <f>VLOOKUP($A67+ROUND((COLUMN()-2)/24,5),АТС!$A$41:$F$784,3)+'Иные услуги '!$C$5+'РСТ РСО-А'!$I$6+'РСТ РСО-А'!$G$9</f>
        <v>3283.62</v>
      </c>
      <c r="N67" s="117">
        <f>VLOOKUP($A67+ROUND((COLUMN()-2)/24,5),АТС!$A$41:$F$784,3)+'Иные услуги '!$C$5+'РСТ РСО-А'!$I$6+'РСТ РСО-А'!$G$9</f>
        <v>3283.6299999999997</v>
      </c>
      <c r="O67" s="117">
        <f>VLOOKUP($A67+ROUND((COLUMN()-2)/24,5),АТС!$A$41:$F$784,3)+'Иные услуги '!$C$5+'РСТ РСО-А'!$I$6+'РСТ РСО-А'!$G$9</f>
        <v>3283.48</v>
      </c>
      <c r="P67" s="117">
        <f>VLOOKUP($A67+ROUND((COLUMN()-2)/24,5),АТС!$A$41:$F$784,3)+'Иные услуги '!$C$5+'РСТ РСО-А'!$I$6+'РСТ РСО-А'!$G$9</f>
        <v>3283.47</v>
      </c>
      <c r="Q67" s="117">
        <f>VLOOKUP($A67+ROUND((COLUMN()-2)/24,5),АТС!$A$41:$F$784,3)+'Иные услуги '!$C$5+'РСТ РСО-А'!$I$6+'РСТ РСО-А'!$G$9</f>
        <v>3283.48</v>
      </c>
      <c r="R67" s="117">
        <f>VLOOKUP($A67+ROUND((COLUMN()-2)/24,5),АТС!$A$41:$F$784,3)+'Иные услуги '!$C$5+'РСТ РСО-А'!$I$6+'РСТ РСО-А'!$G$9</f>
        <v>3283.4599999999996</v>
      </c>
      <c r="S67" s="117">
        <f>VLOOKUP($A67+ROUND((COLUMN()-2)/24,5),АТС!$A$41:$F$784,3)+'Иные услуги '!$C$5+'РСТ РСО-А'!$I$6+'РСТ РСО-А'!$G$9</f>
        <v>3283.4599999999996</v>
      </c>
      <c r="T67" s="117">
        <f>VLOOKUP($A67+ROUND((COLUMN()-2)/24,5),АТС!$A$41:$F$784,3)+'Иные услуги '!$C$5+'РСТ РСО-А'!$I$6+'РСТ РСО-А'!$G$9</f>
        <v>3283.58</v>
      </c>
      <c r="U67" s="117">
        <f>VLOOKUP($A67+ROUND((COLUMN()-2)/24,5),АТС!$A$41:$F$784,3)+'Иные услуги '!$C$5+'РСТ РСО-А'!$I$6+'РСТ РСО-А'!$G$9</f>
        <v>3283.4999999999995</v>
      </c>
      <c r="V67" s="117">
        <f>VLOOKUP($A67+ROUND((COLUMN()-2)/24,5),АТС!$A$41:$F$784,3)+'Иные услуги '!$C$5+'РСТ РСО-А'!$I$6+'РСТ РСО-А'!$G$9</f>
        <v>3283.44</v>
      </c>
      <c r="W67" s="117">
        <f>VLOOKUP($A67+ROUND((COLUMN()-2)/24,5),АТС!$A$41:$F$784,3)+'Иные услуги '!$C$5+'РСТ РСО-А'!$I$6+'РСТ РСО-А'!$G$9</f>
        <v>3283.44</v>
      </c>
      <c r="X67" s="117">
        <f>VLOOKUP($A67+ROUND((COLUMN()-2)/24,5),АТС!$A$41:$F$784,3)+'Иные услуги '!$C$5+'РСТ РСО-А'!$I$6+'РСТ РСО-А'!$G$9</f>
        <v>3283.2599999999998</v>
      </c>
      <c r="Y67" s="117">
        <f>VLOOKUP($A67+ROUND((COLUMN()-2)/24,5),АТС!$A$41:$F$784,3)+'Иные услуги '!$C$5+'РСТ РСО-А'!$I$6+'РСТ РСО-А'!$G$9</f>
        <v>3282.8599999999997</v>
      </c>
    </row>
    <row r="68" spans="1:25" x14ac:dyDescent="0.2">
      <c r="A68" s="66">
        <f t="shared" si="1"/>
        <v>43662</v>
      </c>
      <c r="B68" s="117">
        <f>VLOOKUP($A68+ROUND((COLUMN()-2)/24,5),АТС!$A$41:$F$784,3)+'Иные услуги '!$C$5+'РСТ РСО-А'!$I$6+'РСТ РСО-А'!$G$9</f>
        <v>3283.4599999999996</v>
      </c>
      <c r="C68" s="117">
        <f>VLOOKUP($A68+ROUND((COLUMN()-2)/24,5),АТС!$A$41:$F$784,3)+'Иные услуги '!$C$5+'РСТ РСО-А'!$I$6+'РСТ РСО-А'!$G$9</f>
        <v>3283.43</v>
      </c>
      <c r="D68" s="117">
        <f>VLOOKUP($A68+ROUND((COLUMN()-2)/24,5),АТС!$A$41:$F$784,3)+'Иные услуги '!$C$5+'РСТ РСО-А'!$I$6+'РСТ РСО-А'!$G$9</f>
        <v>3283.37</v>
      </c>
      <c r="E68" s="117">
        <f>VLOOKUP($A68+ROUND((COLUMN()-2)/24,5),АТС!$A$41:$F$784,3)+'Иные услуги '!$C$5+'РСТ РСО-А'!$I$6+'РСТ РСО-А'!$G$9</f>
        <v>3283.35</v>
      </c>
      <c r="F68" s="117">
        <f>VLOOKUP($A68+ROUND((COLUMN()-2)/24,5),АТС!$A$41:$F$784,3)+'Иные услуги '!$C$5+'РСТ РСО-А'!$I$6+'РСТ РСО-А'!$G$9</f>
        <v>3283.2599999999998</v>
      </c>
      <c r="G68" s="117">
        <f>VLOOKUP($A68+ROUND((COLUMN()-2)/24,5),АТС!$A$41:$F$784,3)+'Иные услуги '!$C$5+'РСТ РСО-А'!$I$6+'РСТ РСО-А'!$G$9</f>
        <v>3283.2999999999997</v>
      </c>
      <c r="H68" s="117">
        <f>VLOOKUP($A68+ROUND((COLUMN()-2)/24,5),АТС!$A$41:$F$784,3)+'Иные услуги '!$C$5+'РСТ РСО-А'!$I$6+'РСТ РСО-А'!$G$9</f>
        <v>3283.14</v>
      </c>
      <c r="I68" s="117">
        <f>VLOOKUP($A68+ROUND((COLUMN()-2)/24,5),АТС!$A$41:$F$784,3)+'Иные услуги '!$C$5+'РСТ РСО-А'!$I$6+'РСТ РСО-А'!$G$9</f>
        <v>3283.15</v>
      </c>
      <c r="J68" s="117">
        <f>VLOOKUP($A68+ROUND((COLUMN()-2)/24,5),АТС!$A$41:$F$784,3)+'Иные услуги '!$C$5+'РСТ РСО-А'!$I$6+'РСТ РСО-А'!$G$9</f>
        <v>3283.16</v>
      </c>
      <c r="K68" s="117">
        <f>VLOOKUP($A68+ROUND((COLUMN()-2)/24,5),АТС!$A$41:$F$784,3)+'Иные услуги '!$C$5+'РСТ РСО-А'!$I$6+'РСТ РСО-А'!$G$9</f>
        <v>3283.45</v>
      </c>
      <c r="L68" s="117">
        <f>VLOOKUP($A68+ROUND((COLUMN()-2)/24,5),АТС!$A$41:$F$784,3)+'Иные услуги '!$C$5+'РСТ РСО-А'!$I$6+'РСТ РСО-А'!$G$9</f>
        <v>3283.5099999999998</v>
      </c>
      <c r="M68" s="117">
        <f>VLOOKUP($A68+ROUND((COLUMN()-2)/24,5),АТС!$A$41:$F$784,3)+'Иные услуги '!$C$5+'РСТ РСО-А'!$I$6+'РСТ РСО-А'!$G$9</f>
        <v>3283.5099999999998</v>
      </c>
      <c r="N68" s="117">
        <f>VLOOKUP($A68+ROUND((COLUMN()-2)/24,5),АТС!$A$41:$F$784,3)+'Иные услуги '!$C$5+'РСТ РСО-А'!$I$6+'РСТ РСО-А'!$G$9</f>
        <v>3283.52</v>
      </c>
      <c r="O68" s="117">
        <f>VLOOKUP($A68+ROUND((COLUMN()-2)/24,5),АТС!$A$41:$F$784,3)+'Иные услуги '!$C$5+'РСТ РСО-А'!$I$6+'РСТ РСО-А'!$G$9</f>
        <v>3283.2499999999995</v>
      </c>
      <c r="P68" s="117">
        <f>VLOOKUP($A68+ROUND((COLUMN()-2)/24,5),АТС!$A$41:$F$784,3)+'Иные услуги '!$C$5+'РСТ РСО-А'!$I$6+'РСТ РСО-А'!$G$9</f>
        <v>3283.23</v>
      </c>
      <c r="Q68" s="117">
        <f>VLOOKUP($A68+ROUND((COLUMN()-2)/24,5),АТС!$A$41:$F$784,3)+'Иные услуги '!$C$5+'РСТ РСО-А'!$I$6+'РСТ РСО-А'!$G$9</f>
        <v>3283.22</v>
      </c>
      <c r="R68" s="117">
        <f>VLOOKUP($A68+ROUND((COLUMN()-2)/24,5),АТС!$A$41:$F$784,3)+'Иные услуги '!$C$5+'РСТ РСО-А'!$I$6+'РСТ РСО-А'!$G$9</f>
        <v>3283.2499999999995</v>
      </c>
      <c r="S68" s="117">
        <f>VLOOKUP($A68+ROUND((COLUMN()-2)/24,5),АТС!$A$41:$F$784,3)+'Иные услуги '!$C$5+'РСТ РСО-А'!$I$6+'РСТ РСО-А'!$G$9</f>
        <v>3283.41</v>
      </c>
      <c r="T68" s="117">
        <f>VLOOKUP($A68+ROUND((COLUMN()-2)/24,5),АТС!$A$41:$F$784,3)+'Иные услуги '!$C$5+'РСТ РСО-А'!$I$6+'РСТ РСО-А'!$G$9</f>
        <v>3283.47</v>
      </c>
      <c r="U68" s="117">
        <f>VLOOKUP($A68+ROUND((COLUMN()-2)/24,5),АТС!$A$41:$F$784,3)+'Иные услуги '!$C$5+'РСТ РСО-А'!$I$6+'РСТ РСО-А'!$G$9</f>
        <v>3283.5499999999997</v>
      </c>
      <c r="V68" s="117">
        <f>VLOOKUP($A68+ROUND((COLUMN()-2)/24,5),АТС!$A$41:$F$784,3)+'Иные услуги '!$C$5+'РСТ РСО-А'!$I$6+'РСТ РСО-А'!$G$9</f>
        <v>3283.4599999999996</v>
      </c>
      <c r="W68" s="117">
        <f>VLOOKUP($A68+ROUND((COLUMN()-2)/24,5),АТС!$A$41:$F$784,3)+'Иные услуги '!$C$5+'РСТ РСО-А'!$I$6+'РСТ РСО-А'!$G$9</f>
        <v>3283.4199999999996</v>
      </c>
      <c r="X68" s="117">
        <f>VLOOKUP($A68+ROUND((COLUMN()-2)/24,5),АТС!$A$41:$F$784,3)+'Иные услуги '!$C$5+'РСТ РСО-А'!$I$6+'РСТ РСО-А'!$G$9</f>
        <v>3283.24</v>
      </c>
      <c r="Y68" s="117">
        <f>VLOOKUP($A68+ROUND((COLUMN()-2)/24,5),АТС!$A$41:$F$784,3)+'Иные услуги '!$C$5+'РСТ РСО-А'!$I$6+'РСТ РСО-А'!$G$9</f>
        <v>3282.8599999999997</v>
      </c>
    </row>
    <row r="69" spans="1:25" x14ac:dyDescent="0.2">
      <c r="A69" s="66">
        <f t="shared" si="1"/>
        <v>43663</v>
      </c>
      <c r="B69" s="117">
        <f>VLOOKUP($A69+ROUND((COLUMN()-2)/24,5),АТС!$A$41:$F$784,3)+'Иные услуги '!$C$5+'РСТ РСО-А'!$I$6+'РСТ РСО-А'!$G$9</f>
        <v>3283.4199999999996</v>
      </c>
      <c r="C69" s="117">
        <f>VLOOKUP($A69+ROUND((COLUMN()-2)/24,5),АТС!$A$41:$F$784,3)+'Иные услуги '!$C$5+'РСТ РСО-А'!$I$6+'РСТ РСО-А'!$G$9</f>
        <v>3283.3799999999997</v>
      </c>
      <c r="D69" s="117">
        <f>VLOOKUP($A69+ROUND((COLUMN()-2)/24,5),АТС!$A$41:$F$784,3)+'Иные услуги '!$C$5+'РСТ РСО-А'!$I$6+'РСТ РСО-А'!$G$9</f>
        <v>3283.3399999999997</v>
      </c>
      <c r="E69" s="117">
        <f>VLOOKUP($A69+ROUND((COLUMN()-2)/24,5),АТС!$A$41:$F$784,3)+'Иные услуги '!$C$5+'РСТ РСО-А'!$I$6+'РСТ РСО-А'!$G$9</f>
        <v>3283.33</v>
      </c>
      <c r="F69" s="117">
        <f>VLOOKUP($A69+ROUND((COLUMN()-2)/24,5),АТС!$A$41:$F$784,3)+'Иные услуги '!$C$5+'РСТ РСО-А'!$I$6+'РСТ РСО-А'!$G$9</f>
        <v>3283.2499999999995</v>
      </c>
      <c r="G69" s="117">
        <f>VLOOKUP($A69+ROUND((COLUMN()-2)/24,5),АТС!$A$41:$F$784,3)+'Иные услуги '!$C$5+'РСТ РСО-А'!$I$6+'РСТ РСО-А'!$G$9</f>
        <v>3283.1699999999996</v>
      </c>
      <c r="H69" s="117">
        <f>VLOOKUP($A69+ROUND((COLUMN()-2)/24,5),АТС!$A$41:$F$784,3)+'Иные услуги '!$C$5+'РСТ РСО-А'!$I$6+'РСТ РСО-А'!$G$9</f>
        <v>3283.0099999999998</v>
      </c>
      <c r="I69" s="117">
        <f>VLOOKUP($A69+ROUND((COLUMN()-2)/24,5),АТС!$A$41:$F$784,3)+'Иные услуги '!$C$5+'РСТ РСО-А'!$I$6+'РСТ РСО-А'!$G$9</f>
        <v>3282.77</v>
      </c>
      <c r="J69" s="117">
        <f>VLOOKUP($A69+ROUND((COLUMN()-2)/24,5),АТС!$A$41:$F$784,3)+'Иные услуги '!$C$5+'РСТ РСО-А'!$I$6+'РСТ РСО-А'!$G$9</f>
        <v>3283.1099999999997</v>
      </c>
      <c r="K69" s="117">
        <f>VLOOKUP($A69+ROUND((COLUMN()-2)/24,5),АТС!$A$41:$F$784,3)+'Иные услуги '!$C$5+'РСТ РСО-А'!$I$6+'РСТ РСО-А'!$G$9</f>
        <v>3283.4599999999996</v>
      </c>
      <c r="L69" s="117">
        <f>VLOOKUP($A69+ROUND((COLUMN()-2)/24,5),АТС!$A$41:$F$784,3)+'Иные услуги '!$C$5+'РСТ РСО-А'!$I$6+'РСТ РСО-А'!$G$9</f>
        <v>3283.4999999999995</v>
      </c>
      <c r="M69" s="117">
        <f>VLOOKUP($A69+ROUND((COLUMN()-2)/24,5),АТС!$A$41:$F$784,3)+'Иные услуги '!$C$5+'РСТ РСО-А'!$I$6+'РСТ РСО-А'!$G$9</f>
        <v>3283.5099999999998</v>
      </c>
      <c r="N69" s="117">
        <f>VLOOKUP($A69+ROUND((COLUMN()-2)/24,5),АТС!$A$41:$F$784,3)+'Иные услуги '!$C$5+'РСТ РСО-А'!$I$6+'РСТ РСО-А'!$G$9</f>
        <v>3283.49</v>
      </c>
      <c r="O69" s="117">
        <f>VLOOKUP($A69+ROUND((COLUMN()-2)/24,5),АТС!$A$41:$F$784,3)+'Иные услуги '!$C$5+'РСТ РСО-А'!$I$6+'РСТ РСО-А'!$G$9</f>
        <v>3283.18</v>
      </c>
      <c r="P69" s="117">
        <f>VLOOKUP($A69+ROUND((COLUMN()-2)/24,5),АТС!$A$41:$F$784,3)+'Иные услуги '!$C$5+'РСТ РСО-А'!$I$6+'РСТ РСО-А'!$G$9</f>
        <v>3283.1699999999996</v>
      </c>
      <c r="Q69" s="117">
        <f>VLOOKUP($A69+ROUND((COLUMN()-2)/24,5),АТС!$A$41:$F$784,3)+'Иные услуги '!$C$5+'РСТ РСО-А'!$I$6+'РСТ РСО-А'!$G$9</f>
        <v>3283.1699999999996</v>
      </c>
      <c r="R69" s="117">
        <f>VLOOKUP($A69+ROUND((COLUMN()-2)/24,5),АТС!$A$41:$F$784,3)+'Иные услуги '!$C$5+'РСТ РСО-А'!$I$6+'РСТ РСО-А'!$G$9</f>
        <v>3283.19</v>
      </c>
      <c r="S69" s="117">
        <f>VLOOKUP($A69+ROUND((COLUMN()-2)/24,5),АТС!$A$41:$F$784,3)+'Иные услуги '!$C$5+'РСТ РСО-А'!$I$6+'РСТ РСО-А'!$G$9</f>
        <v>3283.1699999999996</v>
      </c>
      <c r="T69" s="117">
        <f>VLOOKUP($A69+ROUND((COLUMN()-2)/24,5),АТС!$A$41:$F$784,3)+'Иные услуги '!$C$5+'РСТ РСО-А'!$I$6+'РСТ РСО-А'!$G$9</f>
        <v>3283.47</v>
      </c>
      <c r="U69" s="117">
        <f>VLOOKUP($A69+ROUND((COLUMN()-2)/24,5),АТС!$A$41:$F$784,3)+'Иные услуги '!$C$5+'РСТ РСО-А'!$I$6+'РСТ РСО-А'!$G$9</f>
        <v>3283.52</v>
      </c>
      <c r="V69" s="117">
        <f>VLOOKUP($A69+ROUND((COLUMN()-2)/24,5),АТС!$A$41:$F$784,3)+'Иные услуги '!$C$5+'РСТ РСО-А'!$I$6+'РСТ РСО-А'!$G$9</f>
        <v>3283.3599999999997</v>
      </c>
      <c r="W69" s="117">
        <f>VLOOKUP($A69+ROUND((COLUMN()-2)/24,5),АТС!$A$41:$F$784,3)+'Иные услуги '!$C$5+'РСТ РСО-А'!$I$6+'РСТ РСО-А'!$G$9</f>
        <v>3283.3399999999997</v>
      </c>
      <c r="X69" s="117">
        <f>VLOOKUP($A69+ROUND((COLUMN()-2)/24,5),АТС!$A$41:$F$784,3)+'Иные услуги '!$C$5+'РСТ РСО-А'!$I$6+'РСТ РСО-А'!$G$9</f>
        <v>3283.22</v>
      </c>
      <c r="Y69" s="117">
        <f>VLOOKUP($A69+ROUND((COLUMN()-2)/24,5),АТС!$A$41:$F$784,3)+'Иные услуги '!$C$5+'РСТ РСО-А'!$I$6+'РСТ РСО-А'!$G$9</f>
        <v>3282.5499999999997</v>
      </c>
    </row>
    <row r="70" spans="1:25" x14ac:dyDescent="0.2">
      <c r="A70" s="66">
        <f t="shared" si="1"/>
        <v>43664</v>
      </c>
      <c r="B70" s="117">
        <f>VLOOKUP($A70+ROUND((COLUMN()-2)/24,5),АТС!$A$41:$F$784,3)+'Иные услуги '!$C$5+'РСТ РСО-А'!$I$6+'РСТ РСО-А'!$G$9</f>
        <v>3283.41</v>
      </c>
      <c r="C70" s="117">
        <f>VLOOKUP($A70+ROUND((COLUMN()-2)/24,5),АТС!$A$41:$F$784,3)+'Иные услуги '!$C$5+'РСТ РСО-А'!$I$6+'РСТ РСО-А'!$G$9</f>
        <v>3283.4</v>
      </c>
      <c r="D70" s="117">
        <f>VLOOKUP($A70+ROUND((COLUMN()-2)/24,5),АТС!$A$41:$F$784,3)+'Иные услуги '!$C$5+'РСТ РСО-А'!$I$6+'РСТ РСО-А'!$G$9</f>
        <v>3283.3799999999997</v>
      </c>
      <c r="E70" s="117">
        <f>VLOOKUP($A70+ROUND((COLUMN()-2)/24,5),АТС!$A$41:$F$784,3)+'Иные услуги '!$C$5+'РСТ РСО-А'!$I$6+'РСТ РСО-А'!$G$9</f>
        <v>3283.3799999999997</v>
      </c>
      <c r="F70" s="117">
        <f>VLOOKUP($A70+ROUND((COLUMN()-2)/24,5),АТС!$A$41:$F$784,3)+'Иные услуги '!$C$5+'РСТ РСО-А'!$I$6+'РСТ РСО-А'!$G$9</f>
        <v>3283.3199999999997</v>
      </c>
      <c r="G70" s="117">
        <f>VLOOKUP($A70+ROUND((COLUMN()-2)/24,5),АТС!$A$41:$F$784,3)+'Иные услуги '!$C$5+'РСТ РСО-А'!$I$6+'РСТ РСО-А'!$G$9</f>
        <v>3283.23</v>
      </c>
      <c r="H70" s="117">
        <f>VLOOKUP($A70+ROUND((COLUMN()-2)/24,5),АТС!$A$41:$F$784,3)+'Иные услуги '!$C$5+'РСТ РСО-А'!$I$6+'РСТ РСО-А'!$G$9</f>
        <v>3282.81</v>
      </c>
      <c r="I70" s="117">
        <f>VLOOKUP($A70+ROUND((COLUMN()-2)/24,5),АТС!$A$41:$F$784,3)+'Иные услуги '!$C$5+'РСТ РСО-А'!$I$6+'РСТ РСО-А'!$G$9</f>
        <v>3282.85</v>
      </c>
      <c r="J70" s="117">
        <f>VLOOKUP($A70+ROUND((COLUMN()-2)/24,5),АТС!$A$41:$F$784,3)+'Иные услуги '!$C$5+'РСТ РСО-А'!$I$6+'РСТ РСО-А'!$G$9</f>
        <v>3283.06</v>
      </c>
      <c r="K70" s="117">
        <f>VLOOKUP($A70+ROUND((COLUMN()-2)/24,5),АТС!$A$41:$F$784,3)+'Иные услуги '!$C$5+'РСТ РСО-А'!$I$6+'РСТ РСО-А'!$G$9</f>
        <v>3283.43</v>
      </c>
      <c r="L70" s="117">
        <f>VLOOKUP($A70+ROUND((COLUMN()-2)/24,5),АТС!$A$41:$F$784,3)+'Иные услуги '!$C$5+'РСТ РСО-А'!$I$6+'РСТ РСО-А'!$G$9</f>
        <v>3283.43</v>
      </c>
      <c r="M70" s="117">
        <f>VLOOKUP($A70+ROUND((COLUMN()-2)/24,5),АТС!$A$41:$F$784,3)+'Иные услуги '!$C$5+'РСТ РСО-А'!$I$6+'РСТ РСО-А'!$G$9</f>
        <v>3283.4599999999996</v>
      </c>
      <c r="N70" s="117">
        <f>VLOOKUP($A70+ROUND((COLUMN()-2)/24,5),АТС!$A$41:$F$784,3)+'Иные услуги '!$C$5+'РСТ РСО-А'!$I$6+'РСТ РСО-А'!$G$9</f>
        <v>3283.47</v>
      </c>
      <c r="O70" s="117">
        <f>VLOOKUP($A70+ROUND((COLUMN()-2)/24,5),АТС!$A$41:$F$784,3)+'Иные услуги '!$C$5+'РСТ РСО-А'!$I$6+'РСТ РСО-А'!$G$9</f>
        <v>3283.1099999999997</v>
      </c>
      <c r="P70" s="117">
        <f>VLOOKUP($A70+ROUND((COLUMN()-2)/24,5),АТС!$A$41:$F$784,3)+'Иные услуги '!$C$5+'РСТ РСО-А'!$I$6+'РСТ РСО-А'!$G$9</f>
        <v>3283.1</v>
      </c>
      <c r="Q70" s="117">
        <f>VLOOKUP($A70+ROUND((COLUMN()-2)/24,5),АТС!$A$41:$F$784,3)+'Иные услуги '!$C$5+'РСТ РСО-А'!$I$6+'РСТ РСО-А'!$G$9</f>
        <v>3283.1</v>
      </c>
      <c r="R70" s="117">
        <f>VLOOKUP($A70+ROUND((COLUMN()-2)/24,5),АТС!$A$41:$F$784,3)+'Иные услуги '!$C$5+'РСТ РСО-А'!$I$6+'РСТ РСО-А'!$G$9</f>
        <v>3283.0699999999997</v>
      </c>
      <c r="S70" s="117">
        <f>VLOOKUP($A70+ROUND((COLUMN()-2)/24,5),АТС!$A$41:$F$784,3)+'Иные услуги '!$C$5+'РСТ РСО-А'!$I$6+'РСТ РСО-А'!$G$9</f>
        <v>3283.0699999999997</v>
      </c>
      <c r="T70" s="117">
        <f>VLOOKUP($A70+ROUND((COLUMN()-2)/24,5),АТС!$A$41:$F$784,3)+'Иные услуги '!$C$5+'РСТ РСО-А'!$I$6+'РСТ РСО-А'!$G$9</f>
        <v>3283.3599999999997</v>
      </c>
      <c r="U70" s="117">
        <f>VLOOKUP($A70+ROUND((COLUMN()-2)/24,5),АТС!$A$41:$F$784,3)+'Иные услуги '!$C$5+'РСТ РСО-А'!$I$6+'РСТ РСО-А'!$G$9</f>
        <v>3283.47</v>
      </c>
      <c r="V70" s="117">
        <f>VLOOKUP($A70+ROUND((COLUMN()-2)/24,5),АТС!$A$41:$F$784,3)+'Иные услуги '!$C$5+'РСТ РСО-А'!$I$6+'РСТ РСО-А'!$G$9</f>
        <v>3283.2999999999997</v>
      </c>
      <c r="W70" s="117">
        <f>VLOOKUP($A70+ROUND((COLUMN()-2)/24,5),АТС!$A$41:$F$784,3)+'Иные услуги '!$C$5+'РСТ РСО-А'!$I$6+'РСТ РСО-А'!$G$9</f>
        <v>3283.2599999999998</v>
      </c>
      <c r="X70" s="117">
        <f>VLOOKUP($A70+ROUND((COLUMN()-2)/24,5),АТС!$A$41:$F$784,3)+'Иные услуги '!$C$5+'РСТ РСО-А'!$I$6+'РСТ РСО-А'!$G$9</f>
        <v>3283.1299999999997</v>
      </c>
      <c r="Y70" s="117">
        <f>VLOOKUP($A70+ROUND((COLUMN()-2)/24,5),АТС!$A$41:$F$784,3)+'Иные услуги '!$C$5+'РСТ РСО-А'!$I$6+'РСТ РСО-А'!$G$9</f>
        <v>3282.35</v>
      </c>
    </row>
    <row r="71" spans="1:25" x14ac:dyDescent="0.2">
      <c r="A71" s="66">
        <f t="shared" si="1"/>
        <v>43665</v>
      </c>
      <c r="B71" s="117">
        <f>VLOOKUP($A71+ROUND((COLUMN()-2)/24,5),АТС!$A$41:$F$784,3)+'Иные услуги '!$C$5+'РСТ РСО-А'!$I$6+'РСТ РСО-А'!$G$9</f>
        <v>3283.12</v>
      </c>
      <c r="C71" s="117">
        <f>VLOOKUP($A71+ROUND((COLUMN()-2)/24,5),АТС!$A$41:$F$784,3)+'Иные услуги '!$C$5+'РСТ РСО-А'!$I$6+'РСТ РСО-А'!$G$9</f>
        <v>3283.1699999999996</v>
      </c>
      <c r="D71" s="117">
        <f>VLOOKUP($A71+ROUND((COLUMN()-2)/24,5),АТС!$A$41:$F$784,3)+'Иные услуги '!$C$5+'РСТ РСО-А'!$I$6+'РСТ РСО-А'!$G$9</f>
        <v>3283.16</v>
      </c>
      <c r="E71" s="117">
        <f>VLOOKUP($A71+ROUND((COLUMN()-2)/24,5),АТС!$A$41:$F$784,3)+'Иные услуги '!$C$5+'РСТ РСО-А'!$I$6+'РСТ РСО-А'!$G$9</f>
        <v>3283.15</v>
      </c>
      <c r="F71" s="117">
        <f>VLOOKUP($A71+ROUND((COLUMN()-2)/24,5),АТС!$A$41:$F$784,3)+'Иные услуги '!$C$5+'РСТ РСО-А'!$I$6+'РСТ РСО-А'!$G$9</f>
        <v>3283.1099999999997</v>
      </c>
      <c r="G71" s="117">
        <f>VLOOKUP($A71+ROUND((COLUMN()-2)/24,5),АТС!$A$41:$F$784,3)+'Иные услуги '!$C$5+'РСТ РСО-А'!$I$6+'РСТ РСО-А'!$G$9</f>
        <v>3283.22</v>
      </c>
      <c r="H71" s="117">
        <f>VLOOKUP($A71+ROUND((COLUMN()-2)/24,5),АТС!$A$41:$F$784,3)+'Иные услуги '!$C$5+'РСТ РСО-А'!$I$6+'РСТ РСО-А'!$G$9</f>
        <v>3282.81</v>
      </c>
      <c r="I71" s="117">
        <f>VLOOKUP($A71+ROUND((COLUMN()-2)/24,5),АТС!$A$41:$F$784,3)+'Иные услуги '!$C$5+'РСТ РСО-А'!$I$6+'РСТ РСО-А'!$G$9</f>
        <v>3282.64</v>
      </c>
      <c r="J71" s="117">
        <f>VLOOKUP($A71+ROUND((COLUMN()-2)/24,5),АТС!$A$41:$F$784,3)+'Иные услуги '!$C$5+'РСТ РСО-А'!$I$6+'РСТ РСО-А'!$G$9</f>
        <v>3282.8799999999997</v>
      </c>
      <c r="K71" s="117">
        <f>VLOOKUP($A71+ROUND((COLUMN()-2)/24,5),АТС!$A$41:$F$784,3)+'Иные услуги '!$C$5+'РСТ РСО-А'!$I$6+'РСТ РСО-А'!$G$9</f>
        <v>3283.31</v>
      </c>
      <c r="L71" s="117">
        <f>VLOOKUP($A71+ROUND((COLUMN()-2)/24,5),АТС!$A$41:$F$784,3)+'Иные услуги '!$C$5+'РСТ РСО-А'!$I$6+'РСТ РСО-А'!$G$9</f>
        <v>3283.35</v>
      </c>
      <c r="M71" s="117">
        <f>VLOOKUP($A71+ROUND((COLUMN()-2)/24,5),АТС!$A$41:$F$784,3)+'Иные услуги '!$C$5+'РСТ РСО-А'!$I$6+'РСТ РСО-А'!$G$9</f>
        <v>3283.35</v>
      </c>
      <c r="N71" s="117">
        <f>VLOOKUP($A71+ROUND((COLUMN()-2)/24,5),АТС!$A$41:$F$784,3)+'Иные услуги '!$C$5+'РСТ РСО-А'!$I$6+'РСТ РСО-А'!$G$9</f>
        <v>3283.33</v>
      </c>
      <c r="O71" s="117">
        <f>VLOOKUP($A71+ROUND((COLUMN()-2)/24,5),АТС!$A$41:$F$784,3)+'Иные услуги '!$C$5+'РСТ РСО-А'!$I$6+'РСТ РСО-А'!$G$9</f>
        <v>3282.93</v>
      </c>
      <c r="P71" s="117">
        <f>VLOOKUP($A71+ROUND((COLUMN()-2)/24,5),АТС!$A$41:$F$784,3)+'Иные услуги '!$C$5+'РСТ РСО-А'!$I$6+'РСТ РСО-А'!$G$9</f>
        <v>3282.89</v>
      </c>
      <c r="Q71" s="117">
        <f>VLOOKUP($A71+ROUND((COLUMN()-2)/24,5),АТС!$A$41:$F$784,3)+'Иные услуги '!$C$5+'РСТ РСО-А'!$I$6+'РСТ РСО-А'!$G$9</f>
        <v>3282.7799999999997</v>
      </c>
      <c r="R71" s="117">
        <f>VLOOKUP($A71+ROUND((COLUMN()-2)/24,5),АТС!$A$41:$F$784,3)+'Иные услуги '!$C$5+'РСТ РСО-А'!$I$6+'РСТ РСО-А'!$G$9</f>
        <v>3282.8799999999997</v>
      </c>
      <c r="S71" s="117">
        <f>VLOOKUP($A71+ROUND((COLUMN()-2)/24,5),АТС!$A$41:$F$784,3)+'Иные услуги '!$C$5+'РСТ РСО-А'!$I$6+'РСТ РСО-А'!$G$9</f>
        <v>3283.1299999999997</v>
      </c>
      <c r="T71" s="117">
        <f>VLOOKUP($A71+ROUND((COLUMN()-2)/24,5),АТС!$A$41:$F$784,3)+'Иные услуги '!$C$5+'РСТ РСО-А'!$I$6+'РСТ РСО-А'!$G$9</f>
        <v>3283.2599999999998</v>
      </c>
      <c r="U71" s="117">
        <f>VLOOKUP($A71+ROUND((COLUMN()-2)/24,5),АТС!$A$41:$F$784,3)+'Иные услуги '!$C$5+'РСТ РСО-А'!$I$6+'РСТ РСО-А'!$G$9</f>
        <v>3283.37</v>
      </c>
      <c r="V71" s="117">
        <f>VLOOKUP($A71+ROUND((COLUMN()-2)/24,5),АТС!$A$41:$F$784,3)+'Иные услуги '!$C$5+'РСТ РСО-А'!$I$6+'РСТ РСО-А'!$G$9</f>
        <v>3283.2099999999996</v>
      </c>
      <c r="W71" s="117">
        <f>VLOOKUP($A71+ROUND((COLUMN()-2)/24,5),АТС!$A$41:$F$784,3)+'Иные услуги '!$C$5+'РСТ РСО-А'!$I$6+'РСТ РСО-А'!$G$9</f>
        <v>3283.0899999999997</v>
      </c>
      <c r="X71" s="117">
        <f>VLOOKUP($A71+ROUND((COLUMN()-2)/24,5),АТС!$A$41:$F$784,3)+'Иные услуги '!$C$5+'РСТ РСО-А'!$I$6+'РСТ РСО-А'!$G$9</f>
        <v>3282.7999999999997</v>
      </c>
      <c r="Y71" s="117">
        <f>VLOOKUP($A71+ROUND((COLUMN()-2)/24,5),АТС!$A$41:$F$784,3)+'Иные услуги '!$C$5+'РСТ РСО-А'!$I$6+'РСТ РСО-А'!$G$9</f>
        <v>3282.2999999999997</v>
      </c>
    </row>
    <row r="72" spans="1:25" x14ac:dyDescent="0.2">
      <c r="A72" s="66">
        <f t="shared" si="1"/>
        <v>43666</v>
      </c>
      <c r="B72" s="117">
        <f>VLOOKUP($A72+ROUND((COLUMN()-2)/24,5),АТС!$A$41:$F$784,3)+'Иные услуги '!$C$5+'РСТ РСО-А'!$I$6+'РСТ РСО-А'!$G$9</f>
        <v>3283.0699999999997</v>
      </c>
      <c r="C72" s="117">
        <f>VLOOKUP($A72+ROUND((COLUMN()-2)/24,5),АТС!$A$41:$F$784,3)+'Иные услуги '!$C$5+'РСТ РСО-А'!$I$6+'РСТ РСО-А'!$G$9</f>
        <v>3282.9599999999996</v>
      </c>
      <c r="D72" s="117">
        <f>VLOOKUP($A72+ROUND((COLUMN()-2)/24,5),АТС!$A$41:$F$784,3)+'Иные услуги '!$C$5+'РСТ РСО-А'!$I$6+'РСТ РСО-А'!$G$9</f>
        <v>3282.95</v>
      </c>
      <c r="E72" s="117">
        <f>VLOOKUP($A72+ROUND((COLUMN()-2)/24,5),АТС!$A$41:$F$784,3)+'Иные услуги '!$C$5+'РСТ РСО-А'!$I$6+'РСТ РСО-А'!$G$9</f>
        <v>3282.91</v>
      </c>
      <c r="F72" s="117">
        <f>VLOOKUP($A72+ROUND((COLUMN()-2)/24,5),АТС!$A$41:$F$784,3)+'Иные услуги '!$C$5+'РСТ РСО-А'!$I$6+'РСТ РСО-А'!$G$9</f>
        <v>3283.02</v>
      </c>
      <c r="G72" s="117">
        <f>VLOOKUP($A72+ROUND((COLUMN()-2)/24,5),АТС!$A$41:$F$784,3)+'Иные услуги '!$C$5+'РСТ РСО-А'!$I$6+'РСТ РСО-А'!$G$9</f>
        <v>3282.97</v>
      </c>
      <c r="H72" s="117">
        <f>VLOOKUP($A72+ROUND((COLUMN()-2)/24,5),АТС!$A$41:$F$784,3)+'Иные услуги '!$C$5+'РСТ РСО-А'!$I$6+'РСТ РСО-А'!$G$9</f>
        <v>3282.27</v>
      </c>
      <c r="I72" s="117">
        <f>VLOOKUP($A72+ROUND((COLUMN()-2)/24,5),АТС!$A$41:$F$784,3)+'Иные услуги '!$C$5+'РСТ РСО-А'!$I$6+'РСТ РСО-А'!$G$9</f>
        <v>3282.45</v>
      </c>
      <c r="J72" s="117">
        <f>VLOOKUP($A72+ROUND((COLUMN()-2)/24,5),АТС!$A$41:$F$784,3)+'Иные услуги '!$C$5+'РСТ РСО-А'!$I$6+'РСТ РСО-А'!$G$9</f>
        <v>3282.9</v>
      </c>
      <c r="K72" s="117">
        <f>VLOOKUP($A72+ROUND((COLUMN()-2)/24,5),АТС!$A$41:$F$784,3)+'Иные услуги '!$C$5+'РСТ РСО-А'!$I$6+'РСТ РСО-А'!$G$9</f>
        <v>3283.19</v>
      </c>
      <c r="L72" s="117">
        <f>VLOOKUP($A72+ROUND((COLUMN()-2)/24,5),АТС!$A$41:$F$784,3)+'Иные услуги '!$C$5+'РСТ РСО-А'!$I$6+'РСТ РСО-А'!$G$9</f>
        <v>3283.22</v>
      </c>
      <c r="M72" s="117">
        <f>VLOOKUP($A72+ROUND((COLUMN()-2)/24,5),АТС!$A$41:$F$784,3)+'Иные услуги '!$C$5+'РСТ РСО-А'!$I$6+'РСТ РСО-А'!$G$9</f>
        <v>3283.23</v>
      </c>
      <c r="N72" s="117">
        <f>VLOOKUP($A72+ROUND((COLUMN()-2)/24,5),АТС!$A$41:$F$784,3)+'Иные услуги '!$C$5+'РСТ РСО-А'!$I$6+'РСТ РСО-А'!$G$9</f>
        <v>3283.18</v>
      </c>
      <c r="O72" s="117">
        <f>VLOOKUP($A72+ROUND((COLUMN()-2)/24,5),АТС!$A$41:$F$784,3)+'Иные услуги '!$C$5+'РСТ РСО-А'!$I$6+'РСТ РСО-А'!$G$9</f>
        <v>3283.04</v>
      </c>
      <c r="P72" s="117">
        <f>VLOOKUP($A72+ROUND((COLUMN()-2)/24,5),АТС!$A$41:$F$784,3)+'Иные услуги '!$C$5+'РСТ РСО-А'!$I$6+'РСТ РСО-А'!$G$9</f>
        <v>3283.06</v>
      </c>
      <c r="Q72" s="117">
        <f>VLOOKUP($A72+ROUND((COLUMN()-2)/24,5),АТС!$A$41:$F$784,3)+'Иные услуги '!$C$5+'РСТ РСО-А'!$I$6+'РСТ РСО-А'!$G$9</f>
        <v>3283.04</v>
      </c>
      <c r="R72" s="117">
        <f>VLOOKUP($A72+ROUND((COLUMN()-2)/24,5),АТС!$A$41:$F$784,3)+'Иные услуги '!$C$5+'РСТ РСО-А'!$I$6+'РСТ РСО-А'!$G$9</f>
        <v>3283.06</v>
      </c>
      <c r="S72" s="117">
        <f>VLOOKUP($A72+ROUND((COLUMN()-2)/24,5),АТС!$A$41:$F$784,3)+'Иные услуги '!$C$5+'РСТ РСО-А'!$I$6+'РСТ РСО-А'!$G$9</f>
        <v>3283.0099999999998</v>
      </c>
      <c r="T72" s="117">
        <f>VLOOKUP($A72+ROUND((COLUMN()-2)/24,5),АТС!$A$41:$F$784,3)+'Иные услуги '!$C$5+'РСТ РСО-А'!$I$6+'РСТ РСО-А'!$G$9</f>
        <v>3283.12</v>
      </c>
      <c r="U72" s="117">
        <f>VLOOKUP($A72+ROUND((COLUMN()-2)/24,5),АТС!$A$41:$F$784,3)+'Иные услуги '!$C$5+'РСТ РСО-А'!$I$6+'РСТ РСО-А'!$G$9</f>
        <v>3283.2799999999997</v>
      </c>
      <c r="V72" s="117">
        <f>VLOOKUP($A72+ROUND((COLUMN()-2)/24,5),АТС!$A$41:$F$784,3)+'Иные услуги '!$C$5+'РСТ РСО-А'!$I$6+'РСТ РСО-А'!$G$9</f>
        <v>3283.1</v>
      </c>
      <c r="W72" s="117">
        <f>VLOOKUP($A72+ROUND((COLUMN()-2)/24,5),АТС!$A$41:$F$784,3)+'Иные услуги '!$C$5+'РСТ РСО-А'!$I$6+'РСТ РСО-А'!$G$9</f>
        <v>3282.9599999999996</v>
      </c>
      <c r="X72" s="117">
        <f>VLOOKUP($A72+ROUND((COLUMN()-2)/24,5),АТС!$A$41:$F$784,3)+'Иные услуги '!$C$5+'РСТ РСО-А'!$I$6+'РСТ РСО-А'!$G$9</f>
        <v>3282.7</v>
      </c>
      <c r="Y72" s="117">
        <f>VLOOKUP($A72+ROUND((COLUMN()-2)/24,5),АТС!$A$41:$F$784,3)+'Иные услуги '!$C$5+'РСТ РСО-А'!$I$6+'РСТ РСО-А'!$G$9</f>
        <v>3282.0099999999998</v>
      </c>
    </row>
    <row r="73" spans="1:25" x14ac:dyDescent="0.2">
      <c r="A73" s="66">
        <f t="shared" si="1"/>
        <v>43667</v>
      </c>
      <c r="B73" s="117">
        <f>VLOOKUP($A73+ROUND((COLUMN()-2)/24,5),АТС!$A$41:$F$784,3)+'Иные услуги '!$C$5+'РСТ РСО-А'!$I$6+'РСТ РСО-А'!$G$9</f>
        <v>3283.0299999999997</v>
      </c>
      <c r="C73" s="117">
        <f>VLOOKUP($A73+ROUND((COLUMN()-2)/24,5),АТС!$A$41:$F$784,3)+'Иные услуги '!$C$5+'РСТ РСО-А'!$I$6+'РСТ РСО-А'!$G$9</f>
        <v>3282.98</v>
      </c>
      <c r="D73" s="117">
        <f>VLOOKUP($A73+ROUND((COLUMN()-2)/24,5),АТС!$A$41:$F$784,3)+'Иные услуги '!$C$5+'РСТ РСО-А'!$I$6+'РСТ РСО-А'!$G$9</f>
        <v>3282.98</v>
      </c>
      <c r="E73" s="117">
        <f>VLOOKUP($A73+ROUND((COLUMN()-2)/24,5),АТС!$A$41:$F$784,3)+'Иные услуги '!$C$5+'РСТ РСО-А'!$I$6+'РСТ РСО-А'!$G$9</f>
        <v>3282.9599999999996</v>
      </c>
      <c r="F73" s="117">
        <f>VLOOKUP($A73+ROUND((COLUMN()-2)/24,5),АТС!$A$41:$F$784,3)+'Иные услуги '!$C$5+'РСТ РСО-А'!$I$6+'РСТ РСО-А'!$G$9</f>
        <v>3282.98</v>
      </c>
      <c r="G73" s="117">
        <f>VLOOKUP($A73+ROUND((COLUMN()-2)/24,5),АТС!$A$41:$F$784,3)+'Иные услуги '!$C$5+'РСТ РСО-А'!$I$6+'РСТ РСО-А'!$G$9</f>
        <v>3282.9</v>
      </c>
      <c r="H73" s="117">
        <f>VLOOKUP($A73+ROUND((COLUMN()-2)/24,5),АТС!$A$41:$F$784,3)+'Иные услуги '!$C$5+'РСТ РСО-А'!$I$6+'РСТ РСО-А'!$G$9</f>
        <v>3282.4999999999995</v>
      </c>
      <c r="I73" s="117">
        <f>VLOOKUP($A73+ROUND((COLUMN()-2)/24,5),АТС!$A$41:$F$784,3)+'Иные услуги '!$C$5+'РСТ РСО-А'!$I$6+'РСТ РСО-А'!$G$9</f>
        <v>3282.7499999999995</v>
      </c>
      <c r="J73" s="117">
        <f>VLOOKUP($A73+ROUND((COLUMN()-2)/24,5),АТС!$A$41:$F$784,3)+'Иные услуги '!$C$5+'РСТ РСО-А'!$I$6+'РСТ РСО-А'!$G$9</f>
        <v>3282.87</v>
      </c>
      <c r="K73" s="117">
        <f>VLOOKUP($A73+ROUND((COLUMN()-2)/24,5),АТС!$A$41:$F$784,3)+'Иные услуги '!$C$5+'РСТ РСО-А'!$I$6+'РСТ РСО-А'!$G$9</f>
        <v>3283.0899999999997</v>
      </c>
      <c r="L73" s="117">
        <f>VLOOKUP($A73+ROUND((COLUMN()-2)/24,5),АТС!$A$41:$F$784,3)+'Иные услуги '!$C$5+'РСТ РСО-А'!$I$6+'РСТ РСО-А'!$G$9</f>
        <v>3283.22</v>
      </c>
      <c r="M73" s="117">
        <f>VLOOKUP($A73+ROUND((COLUMN()-2)/24,5),АТС!$A$41:$F$784,3)+'Иные услуги '!$C$5+'РСТ РСО-А'!$I$6+'РСТ РСО-А'!$G$9</f>
        <v>3283.27</v>
      </c>
      <c r="N73" s="117">
        <f>VLOOKUP($A73+ROUND((COLUMN()-2)/24,5),АТС!$A$41:$F$784,3)+'Иные услуги '!$C$5+'РСТ РСО-А'!$I$6+'РСТ РСО-А'!$G$9</f>
        <v>3283.2599999999998</v>
      </c>
      <c r="O73" s="117">
        <f>VLOOKUP($A73+ROUND((COLUMN()-2)/24,5),АТС!$A$41:$F$784,3)+'Иные услуги '!$C$5+'РСТ РСО-А'!$I$6+'РСТ РСО-А'!$G$9</f>
        <v>3283.1299999999997</v>
      </c>
      <c r="P73" s="117">
        <f>VLOOKUP($A73+ROUND((COLUMN()-2)/24,5),АТС!$A$41:$F$784,3)+'Иные услуги '!$C$5+'РСТ РСО-А'!$I$6+'РСТ РСО-А'!$G$9</f>
        <v>3283.12</v>
      </c>
      <c r="Q73" s="117">
        <f>VLOOKUP($A73+ROUND((COLUMN()-2)/24,5),АТС!$A$41:$F$784,3)+'Иные услуги '!$C$5+'РСТ РСО-А'!$I$6+'РСТ РСО-А'!$G$9</f>
        <v>3283.1299999999997</v>
      </c>
      <c r="R73" s="117">
        <f>VLOOKUP($A73+ROUND((COLUMN()-2)/24,5),АТС!$A$41:$F$784,3)+'Иные услуги '!$C$5+'РСТ РСО-А'!$I$6+'РСТ РСО-А'!$G$9</f>
        <v>3283.1</v>
      </c>
      <c r="S73" s="117">
        <f>VLOOKUP($A73+ROUND((COLUMN()-2)/24,5),АТС!$A$41:$F$784,3)+'Иные услуги '!$C$5+'РСТ РСО-А'!$I$6+'РСТ РСО-А'!$G$9</f>
        <v>3283.0899999999997</v>
      </c>
      <c r="T73" s="117">
        <f>VLOOKUP($A73+ROUND((COLUMN()-2)/24,5),АТС!$A$41:$F$784,3)+'Иные услуги '!$C$5+'РСТ РСО-А'!$I$6+'РСТ РСО-А'!$G$9</f>
        <v>3283.2</v>
      </c>
      <c r="U73" s="117">
        <f>VLOOKUP($A73+ROUND((COLUMN()-2)/24,5),АТС!$A$41:$F$784,3)+'Иные услуги '!$C$5+'РСТ РСО-А'!$I$6+'РСТ РСО-А'!$G$9</f>
        <v>3283.2799999999997</v>
      </c>
      <c r="V73" s="117">
        <f>VLOOKUP($A73+ROUND((COLUMN()-2)/24,5),АТС!$A$41:$F$784,3)+'Иные услуги '!$C$5+'РСТ РСО-А'!$I$6+'РСТ РСО-А'!$G$9</f>
        <v>3283.14</v>
      </c>
      <c r="W73" s="117">
        <f>VLOOKUP($A73+ROUND((COLUMN()-2)/24,5),АТС!$A$41:$F$784,3)+'Иные услуги '!$C$5+'РСТ РСО-А'!$I$6+'РСТ РСО-А'!$G$9</f>
        <v>3283.0499999999997</v>
      </c>
      <c r="X73" s="117">
        <f>VLOOKUP($A73+ROUND((COLUMN()-2)/24,5),АТС!$A$41:$F$784,3)+'Иные услуги '!$C$5+'РСТ РСО-А'!$I$6+'РСТ РСО-А'!$G$9</f>
        <v>3282.7499999999995</v>
      </c>
      <c r="Y73" s="117">
        <f>VLOOKUP($A73+ROUND((COLUMN()-2)/24,5),АТС!$A$41:$F$784,3)+'Иные услуги '!$C$5+'РСТ РСО-А'!$I$6+'РСТ РСО-А'!$G$9</f>
        <v>3281.73</v>
      </c>
    </row>
    <row r="74" spans="1:25" x14ac:dyDescent="0.2">
      <c r="A74" s="66">
        <f t="shared" si="1"/>
        <v>43668</v>
      </c>
      <c r="B74" s="117">
        <f>VLOOKUP($A74+ROUND((COLUMN()-2)/24,5),АТС!$A$41:$F$784,3)+'Иные услуги '!$C$5+'РСТ РСО-А'!$I$6+'РСТ РСО-А'!$G$9</f>
        <v>3283.1099999999997</v>
      </c>
      <c r="C74" s="117">
        <f>VLOOKUP($A74+ROUND((COLUMN()-2)/24,5),АТС!$A$41:$F$784,3)+'Иные услуги '!$C$5+'РСТ РСО-А'!$I$6+'РСТ РСО-А'!$G$9</f>
        <v>3282.98</v>
      </c>
      <c r="D74" s="117">
        <f>VLOOKUP($A74+ROUND((COLUMN()-2)/24,5),АТС!$A$41:$F$784,3)+'Иные услуги '!$C$5+'РСТ РСО-А'!$I$6+'РСТ РСО-А'!$G$9</f>
        <v>3282.93</v>
      </c>
      <c r="E74" s="117">
        <f>VLOOKUP($A74+ROUND((COLUMN()-2)/24,5),АТС!$A$41:$F$784,3)+'Иные услуги '!$C$5+'РСТ РСО-А'!$I$6+'РСТ РСО-А'!$G$9</f>
        <v>3282.9199999999996</v>
      </c>
      <c r="F74" s="117">
        <f>VLOOKUP($A74+ROUND((COLUMN()-2)/24,5),АТС!$A$41:$F$784,3)+'Иные услуги '!$C$5+'РСТ РСО-А'!$I$6+'РСТ РСО-А'!$G$9</f>
        <v>3282.98</v>
      </c>
      <c r="G74" s="117">
        <f>VLOOKUP($A74+ROUND((COLUMN()-2)/24,5),АТС!$A$41:$F$784,3)+'Иные услуги '!$C$5+'РСТ РСО-А'!$I$6+'РСТ РСО-А'!$G$9</f>
        <v>3282.98</v>
      </c>
      <c r="H74" s="117">
        <f>VLOOKUP($A74+ROUND((COLUMN()-2)/24,5),АТС!$A$41:$F$784,3)+'Иные услуги '!$C$5+'РСТ РСО-А'!$I$6+'РСТ РСО-А'!$G$9</f>
        <v>3282.7999999999997</v>
      </c>
      <c r="I74" s="117">
        <f>VLOOKUP($A74+ROUND((COLUMN()-2)/24,5),АТС!$A$41:$F$784,3)+'Иные услуги '!$C$5+'РСТ РСО-А'!$I$6+'РСТ РСО-А'!$G$9</f>
        <v>3282.85</v>
      </c>
      <c r="J74" s="117">
        <f>VLOOKUP($A74+ROUND((COLUMN()-2)/24,5),АТС!$A$41:$F$784,3)+'Иные услуги '!$C$5+'РСТ РСО-А'!$I$6+'РСТ РСО-А'!$G$9</f>
        <v>3283.0899999999997</v>
      </c>
      <c r="K74" s="117">
        <f>VLOOKUP($A74+ROUND((COLUMN()-2)/24,5),АТС!$A$41:$F$784,3)+'Иные услуги '!$C$5+'РСТ РСО-А'!$I$6+'РСТ РСО-А'!$G$9</f>
        <v>3283.3799999999997</v>
      </c>
      <c r="L74" s="117">
        <f>VLOOKUP($A74+ROUND((COLUMN()-2)/24,5),АТС!$A$41:$F$784,3)+'Иные услуги '!$C$5+'РСТ РСО-А'!$I$6+'РСТ РСО-А'!$G$9</f>
        <v>3283.45</v>
      </c>
      <c r="M74" s="117">
        <f>VLOOKUP($A74+ROUND((COLUMN()-2)/24,5),АТС!$A$41:$F$784,3)+'Иные услуги '!$C$5+'РСТ РСО-А'!$I$6+'РСТ РСО-А'!$G$9</f>
        <v>3283.4599999999996</v>
      </c>
      <c r="N74" s="117">
        <f>VLOOKUP($A74+ROUND((COLUMN()-2)/24,5),АТС!$A$41:$F$784,3)+'Иные услуги '!$C$5+'РСТ РСО-А'!$I$6+'РСТ РСО-А'!$G$9</f>
        <v>3283.44</v>
      </c>
      <c r="O74" s="117">
        <f>VLOOKUP($A74+ROUND((COLUMN()-2)/24,5),АТС!$A$41:$F$784,3)+'Иные услуги '!$C$5+'РСТ РСО-А'!$I$6+'РСТ РСО-А'!$G$9</f>
        <v>3283.19</v>
      </c>
      <c r="P74" s="117">
        <f>VLOOKUP($A74+ROUND((COLUMN()-2)/24,5),АТС!$A$41:$F$784,3)+'Иные услуги '!$C$5+'РСТ РСО-А'!$I$6+'РСТ РСО-А'!$G$9</f>
        <v>3283.18</v>
      </c>
      <c r="Q74" s="117">
        <f>VLOOKUP($A74+ROUND((COLUMN()-2)/24,5),АТС!$A$41:$F$784,3)+'Иные услуги '!$C$5+'РСТ РСО-А'!$I$6+'РСТ РСО-А'!$G$9</f>
        <v>3283.18</v>
      </c>
      <c r="R74" s="117">
        <f>VLOOKUP($A74+ROUND((COLUMN()-2)/24,5),АТС!$A$41:$F$784,3)+'Иные услуги '!$C$5+'РСТ РСО-А'!$I$6+'РСТ РСО-А'!$G$9</f>
        <v>3283.16</v>
      </c>
      <c r="S74" s="117">
        <f>VLOOKUP($A74+ROUND((COLUMN()-2)/24,5),АТС!$A$41:$F$784,3)+'Иные услуги '!$C$5+'РСТ РСО-А'!$I$6+'РСТ РСО-А'!$G$9</f>
        <v>3283.31</v>
      </c>
      <c r="T74" s="117">
        <f>VLOOKUP($A74+ROUND((COLUMN()-2)/24,5),АТС!$A$41:$F$784,3)+'Иные услуги '!$C$5+'РСТ РСО-А'!$I$6+'РСТ РСО-А'!$G$9</f>
        <v>3283.3799999999997</v>
      </c>
      <c r="U74" s="117">
        <f>VLOOKUP($A74+ROUND((COLUMN()-2)/24,5),АТС!$A$41:$F$784,3)+'Иные услуги '!$C$5+'РСТ РСО-А'!$I$6+'РСТ РСО-А'!$G$9</f>
        <v>3283.5099999999998</v>
      </c>
      <c r="V74" s="117">
        <f>VLOOKUP($A74+ROUND((COLUMN()-2)/24,5),АТС!$A$41:$F$784,3)+'Иные услуги '!$C$5+'РСТ РСО-А'!$I$6+'РСТ РСО-А'!$G$9</f>
        <v>3283.23</v>
      </c>
      <c r="W74" s="117">
        <f>VLOOKUP($A74+ROUND((COLUMN()-2)/24,5),АТС!$A$41:$F$784,3)+'Иные услуги '!$C$5+'РСТ РСО-А'!$I$6+'РСТ РСО-А'!$G$9</f>
        <v>3283.19</v>
      </c>
      <c r="X74" s="117">
        <f>VLOOKUP($A74+ROUND((COLUMN()-2)/24,5),АТС!$A$41:$F$784,3)+'Иные услуги '!$C$5+'РСТ РСО-А'!$I$6+'РСТ РСО-А'!$G$9</f>
        <v>3282.8199999999997</v>
      </c>
      <c r="Y74" s="117">
        <f>VLOOKUP($A74+ROUND((COLUMN()-2)/24,5),АТС!$A$41:$F$784,3)+'Иные услуги '!$C$5+'РСТ РСО-А'!$I$6+'РСТ РСО-А'!$G$9</f>
        <v>3282.2099999999996</v>
      </c>
    </row>
    <row r="75" spans="1:25" x14ac:dyDescent="0.2">
      <c r="A75" s="66">
        <f t="shared" si="1"/>
        <v>43669</v>
      </c>
      <c r="B75" s="117">
        <f>VLOOKUP($A75+ROUND((COLUMN()-2)/24,5),АТС!$A$41:$F$784,3)+'Иные услуги '!$C$5+'РСТ РСО-А'!$I$6+'РСТ РСО-А'!$G$9</f>
        <v>3283.0699999999997</v>
      </c>
      <c r="C75" s="117">
        <f>VLOOKUP($A75+ROUND((COLUMN()-2)/24,5),АТС!$A$41:$F$784,3)+'Иные услуги '!$C$5+'РСТ РСО-А'!$I$6+'РСТ РСО-А'!$G$9</f>
        <v>3282.97</v>
      </c>
      <c r="D75" s="117">
        <f>VLOOKUP($A75+ROUND((COLUMN()-2)/24,5),АТС!$A$41:$F$784,3)+'Иные услуги '!$C$5+'РСТ РСО-А'!$I$6+'РСТ РСО-А'!$G$9</f>
        <v>3283.0299999999997</v>
      </c>
      <c r="E75" s="117">
        <f>VLOOKUP($A75+ROUND((COLUMN()-2)/24,5),АТС!$A$41:$F$784,3)+'Иные услуги '!$C$5+'РСТ РСО-А'!$I$6+'РСТ РСО-А'!$G$9</f>
        <v>3283.0299999999997</v>
      </c>
      <c r="F75" s="117">
        <f>VLOOKUP($A75+ROUND((COLUMN()-2)/24,5),АТС!$A$41:$F$784,3)+'Иные услуги '!$C$5+'РСТ РСО-А'!$I$6+'РСТ РСО-А'!$G$9</f>
        <v>3282.91</v>
      </c>
      <c r="G75" s="117">
        <f>VLOOKUP($A75+ROUND((COLUMN()-2)/24,5),АТС!$A$41:$F$784,3)+'Иные услуги '!$C$5+'РСТ РСО-А'!$I$6+'РСТ РСО-А'!$G$9</f>
        <v>3282.85</v>
      </c>
      <c r="H75" s="117">
        <f>VLOOKUP($A75+ROUND((COLUMN()-2)/24,5),АТС!$A$41:$F$784,3)+'Иные услуги '!$C$5+'РСТ РСО-А'!$I$6+'РСТ РСО-А'!$G$9</f>
        <v>3282.7</v>
      </c>
      <c r="I75" s="117">
        <f>VLOOKUP($A75+ROUND((COLUMN()-2)/24,5),АТС!$A$41:$F$784,3)+'Иные услуги '!$C$5+'РСТ РСО-А'!$I$6+'РСТ РСО-А'!$G$9</f>
        <v>3282.74</v>
      </c>
      <c r="J75" s="117">
        <f>VLOOKUP($A75+ROUND((COLUMN()-2)/24,5),АТС!$A$41:$F$784,3)+'Иные услуги '!$C$5+'РСТ РСО-А'!$I$6+'РСТ РСО-А'!$G$9</f>
        <v>3282.97</v>
      </c>
      <c r="K75" s="117">
        <f>VLOOKUP($A75+ROUND((COLUMN()-2)/24,5),АТС!$A$41:$F$784,3)+'Иные услуги '!$C$5+'РСТ РСО-А'!$I$6+'РСТ РСО-А'!$G$9</f>
        <v>3283.2599999999998</v>
      </c>
      <c r="L75" s="117">
        <f>VLOOKUP($A75+ROUND((COLUMN()-2)/24,5),АТС!$A$41:$F$784,3)+'Иные услуги '!$C$5+'РСТ РСО-А'!$I$6+'РСТ РСО-А'!$G$9</f>
        <v>3283.35</v>
      </c>
      <c r="M75" s="117">
        <f>VLOOKUP($A75+ROUND((COLUMN()-2)/24,5),АТС!$A$41:$F$784,3)+'Иные услуги '!$C$5+'РСТ РСО-А'!$I$6+'РСТ РСО-А'!$G$9</f>
        <v>3283.39</v>
      </c>
      <c r="N75" s="117">
        <f>VLOOKUP($A75+ROUND((COLUMN()-2)/24,5),АТС!$A$41:$F$784,3)+'Иные услуги '!$C$5+'РСТ РСО-А'!$I$6+'РСТ РСО-А'!$G$9</f>
        <v>3283.35</v>
      </c>
      <c r="O75" s="117">
        <f>VLOOKUP($A75+ROUND((COLUMN()-2)/24,5),АТС!$A$41:$F$784,3)+'Иные услуги '!$C$5+'РСТ РСО-А'!$I$6+'РСТ РСО-А'!$G$9</f>
        <v>3283.0499999999997</v>
      </c>
      <c r="P75" s="117">
        <f>VLOOKUP($A75+ROUND((COLUMN()-2)/24,5),АТС!$A$41:$F$784,3)+'Иные услуги '!$C$5+'РСТ РСО-А'!$I$6+'РСТ РСО-А'!$G$9</f>
        <v>3283.04</v>
      </c>
      <c r="Q75" s="117">
        <f>VLOOKUP($A75+ROUND((COLUMN()-2)/24,5),АТС!$A$41:$F$784,3)+'Иные услуги '!$C$5+'РСТ РСО-А'!$I$6+'РСТ РСО-А'!$G$9</f>
        <v>3283.0099999999998</v>
      </c>
      <c r="R75" s="117">
        <f>VLOOKUP($A75+ROUND((COLUMN()-2)/24,5),АТС!$A$41:$F$784,3)+'Иные услуги '!$C$5+'РСТ РСО-А'!$I$6+'РСТ РСО-А'!$G$9</f>
        <v>3283.02</v>
      </c>
      <c r="S75" s="117">
        <f>VLOOKUP($A75+ROUND((COLUMN()-2)/24,5),АТС!$A$41:$F$784,3)+'Иные услуги '!$C$5+'РСТ РСО-А'!$I$6+'РСТ РСО-А'!$G$9</f>
        <v>3283.24</v>
      </c>
      <c r="T75" s="117">
        <f>VLOOKUP($A75+ROUND((COLUMN()-2)/24,5),АТС!$A$41:$F$784,3)+'Иные услуги '!$C$5+'РСТ РСО-А'!$I$6+'РСТ РСО-А'!$G$9</f>
        <v>3283.31</v>
      </c>
      <c r="U75" s="117">
        <f>VLOOKUP($A75+ROUND((COLUMN()-2)/24,5),АТС!$A$41:$F$784,3)+'Иные услуги '!$C$5+'РСТ РСО-А'!$I$6+'РСТ РСО-А'!$G$9</f>
        <v>3283.4199999999996</v>
      </c>
      <c r="V75" s="117">
        <f>VLOOKUP($A75+ROUND((COLUMN()-2)/24,5),АТС!$A$41:$F$784,3)+'Иные услуги '!$C$5+'РСТ РСО-А'!$I$6+'РСТ РСО-А'!$G$9</f>
        <v>3283.2099999999996</v>
      </c>
      <c r="W75" s="117">
        <f>VLOOKUP($A75+ROUND((COLUMN()-2)/24,5),АТС!$A$41:$F$784,3)+'Иные услуги '!$C$5+'РСТ РСО-А'!$I$6+'РСТ РСО-А'!$G$9</f>
        <v>3283.19</v>
      </c>
      <c r="X75" s="117">
        <f>VLOOKUP($A75+ROUND((COLUMN()-2)/24,5),АТС!$A$41:$F$784,3)+'Иные услуги '!$C$5+'РСТ РСО-А'!$I$6+'РСТ РСО-А'!$G$9</f>
        <v>3282.79</v>
      </c>
      <c r="Y75" s="117">
        <f>VLOOKUP($A75+ROUND((COLUMN()-2)/24,5),АТС!$A$41:$F$784,3)+'Иные услуги '!$C$5+'РСТ РСО-А'!$I$6+'РСТ РСО-А'!$G$9</f>
        <v>3282.08</v>
      </c>
    </row>
    <row r="76" spans="1:25" x14ac:dyDescent="0.2">
      <c r="A76" s="66">
        <f t="shared" si="1"/>
        <v>43670</v>
      </c>
      <c r="B76" s="117">
        <f>VLOOKUP($A76+ROUND((COLUMN()-2)/24,5),АТС!$A$41:$F$784,3)+'Иные услуги '!$C$5+'РСТ РСО-А'!$I$6+'РСТ РСО-А'!$G$9</f>
        <v>3283.19</v>
      </c>
      <c r="C76" s="117">
        <f>VLOOKUP($A76+ROUND((COLUMN()-2)/24,5),АТС!$A$41:$F$784,3)+'Иные услуги '!$C$5+'РСТ РСО-А'!$I$6+'РСТ РСО-А'!$G$9</f>
        <v>3283.1</v>
      </c>
      <c r="D76" s="117">
        <f>VLOOKUP($A76+ROUND((COLUMN()-2)/24,5),АТС!$A$41:$F$784,3)+'Иные услуги '!$C$5+'РСТ РСО-А'!$I$6+'РСТ РСО-А'!$G$9</f>
        <v>3283.0899999999997</v>
      </c>
      <c r="E76" s="117">
        <f>VLOOKUP($A76+ROUND((COLUMN()-2)/24,5),АТС!$A$41:$F$784,3)+'Иные услуги '!$C$5+'РСТ РСО-А'!$I$6+'РСТ РСО-А'!$G$9</f>
        <v>3283.08</v>
      </c>
      <c r="F76" s="117">
        <f>VLOOKUP($A76+ROUND((COLUMN()-2)/24,5),АТС!$A$41:$F$784,3)+'Иные услуги '!$C$5+'РСТ РСО-А'!$I$6+'РСТ РСО-А'!$G$9</f>
        <v>3283.06</v>
      </c>
      <c r="G76" s="117">
        <f>VLOOKUP($A76+ROUND((COLUMN()-2)/24,5),АТС!$A$41:$F$784,3)+'Иные услуги '!$C$5+'РСТ РСО-А'!$I$6+'РСТ РСО-А'!$G$9</f>
        <v>3283.12</v>
      </c>
      <c r="H76" s="117">
        <f>VLOOKUP($A76+ROUND((COLUMN()-2)/24,5),АТС!$A$41:$F$784,3)+'Иные услуги '!$C$5+'РСТ РСО-А'!$I$6+'РСТ РСО-А'!$G$9</f>
        <v>3282.69</v>
      </c>
      <c r="I76" s="117">
        <f>VLOOKUP($A76+ROUND((COLUMN()-2)/24,5),АТС!$A$41:$F$784,3)+'Иные услуги '!$C$5+'РСТ РСО-А'!$I$6+'РСТ РСО-А'!$G$9</f>
        <v>3282.73</v>
      </c>
      <c r="J76" s="117">
        <f>VLOOKUP($A76+ROUND((COLUMN()-2)/24,5),АТС!$A$41:$F$784,3)+'Иные услуги '!$C$5+'РСТ РСО-А'!$I$6+'РСТ РСО-А'!$G$9</f>
        <v>3283.3199999999997</v>
      </c>
      <c r="K76" s="117">
        <f>VLOOKUP($A76+ROUND((COLUMN()-2)/24,5),АТС!$A$41:$F$784,3)+'Иные услуги '!$C$5+'РСТ РСО-А'!$I$6+'РСТ РСО-А'!$G$9</f>
        <v>3283.08</v>
      </c>
      <c r="L76" s="117">
        <f>VLOOKUP($A76+ROUND((COLUMN()-2)/24,5),АТС!$A$41:$F$784,3)+'Иные услуги '!$C$5+'РСТ РСО-А'!$I$6+'РСТ РСО-А'!$G$9</f>
        <v>3283.1099999999997</v>
      </c>
      <c r="M76" s="117">
        <f>VLOOKUP($A76+ROUND((COLUMN()-2)/24,5),АТС!$A$41:$F$784,3)+'Иные услуги '!$C$5+'РСТ РСО-А'!$I$6+'РСТ РСО-А'!$G$9</f>
        <v>3283.14</v>
      </c>
      <c r="N76" s="117">
        <f>VLOOKUP($A76+ROUND((COLUMN()-2)/24,5),АТС!$A$41:$F$784,3)+'Иные услуги '!$C$5+'РСТ РСО-А'!$I$6+'РСТ РСО-А'!$G$9</f>
        <v>3283.1</v>
      </c>
      <c r="O76" s="117">
        <f>VLOOKUP($A76+ROUND((COLUMN()-2)/24,5),АТС!$A$41:$F$784,3)+'Иные услуги '!$C$5+'РСТ РСО-А'!$I$6+'РСТ РСО-А'!$G$9</f>
        <v>3283.1099999999997</v>
      </c>
      <c r="P76" s="117">
        <f>VLOOKUP($A76+ROUND((COLUMN()-2)/24,5),АТС!$A$41:$F$784,3)+'Иные услуги '!$C$5+'РСТ РСО-А'!$I$6+'РСТ РСО-А'!$G$9</f>
        <v>3283.1099999999997</v>
      </c>
      <c r="Q76" s="117">
        <f>VLOOKUP($A76+ROUND((COLUMN()-2)/24,5),АТС!$A$41:$F$784,3)+'Иные услуги '!$C$5+'РСТ РСО-А'!$I$6+'РСТ РСО-А'!$G$9</f>
        <v>3283.1</v>
      </c>
      <c r="R76" s="117">
        <f>VLOOKUP($A76+ROUND((COLUMN()-2)/24,5),АТС!$A$41:$F$784,3)+'Иные услуги '!$C$5+'РСТ РСО-А'!$I$6+'РСТ РСО-А'!$G$9</f>
        <v>3283.04</v>
      </c>
      <c r="S76" s="117">
        <f>VLOOKUP($A76+ROUND((COLUMN()-2)/24,5),АТС!$A$41:$F$784,3)+'Иные услуги '!$C$5+'РСТ РСО-А'!$I$6+'РСТ РСО-А'!$G$9</f>
        <v>3283.27</v>
      </c>
      <c r="T76" s="117">
        <f>VLOOKUP($A76+ROUND((COLUMN()-2)/24,5),АТС!$A$41:$F$784,3)+'Иные услуги '!$C$5+'РСТ РСО-А'!$I$6+'РСТ РСО-А'!$G$9</f>
        <v>3283.2999999999997</v>
      </c>
      <c r="U76" s="117">
        <f>VLOOKUP($A76+ROUND((COLUMN()-2)/24,5),АТС!$A$41:$F$784,3)+'Иные услуги '!$C$5+'РСТ РСО-А'!$I$6+'РСТ РСО-А'!$G$9</f>
        <v>3283.31</v>
      </c>
      <c r="V76" s="117">
        <f>VLOOKUP($A76+ROUND((COLUMN()-2)/24,5),АТС!$A$41:$F$784,3)+'Иные услуги '!$C$5+'РСТ РСО-А'!$I$6+'РСТ РСО-А'!$G$9</f>
        <v>3283.0699999999997</v>
      </c>
      <c r="W76" s="117">
        <f>VLOOKUP($A76+ROUND((COLUMN()-2)/24,5),АТС!$A$41:$F$784,3)+'Иные услуги '!$C$5+'РСТ РСО-А'!$I$6+'РСТ РСО-А'!$G$9</f>
        <v>3282.9</v>
      </c>
      <c r="X76" s="117">
        <f>VLOOKUP($A76+ROUND((COLUMN()-2)/24,5),АТС!$A$41:$F$784,3)+'Иные услуги '!$C$5+'РСТ РСО-А'!$I$6+'РСТ РСО-А'!$G$9</f>
        <v>3282.6699999999996</v>
      </c>
      <c r="Y76" s="117">
        <f>VLOOKUP($A76+ROUND((COLUMN()-2)/24,5),АТС!$A$41:$F$784,3)+'Иные услуги '!$C$5+'РСТ РСО-А'!$I$6+'РСТ РСО-А'!$G$9</f>
        <v>3282.1</v>
      </c>
    </row>
    <row r="77" spans="1:25" x14ac:dyDescent="0.2">
      <c r="A77" s="66">
        <f t="shared" si="1"/>
        <v>43671</v>
      </c>
      <c r="B77" s="117">
        <f>VLOOKUP($A77+ROUND((COLUMN()-2)/24,5),АТС!$A$41:$F$784,3)+'Иные услуги '!$C$5+'РСТ РСО-А'!$I$6+'РСТ РСО-А'!$G$9</f>
        <v>3283.2599999999998</v>
      </c>
      <c r="C77" s="117">
        <f>VLOOKUP($A77+ROUND((COLUMN()-2)/24,5),АТС!$A$41:$F$784,3)+'Иные услуги '!$C$5+'РСТ РСО-А'!$I$6+'РСТ РСО-А'!$G$9</f>
        <v>3283.1699999999996</v>
      </c>
      <c r="D77" s="117">
        <f>VLOOKUP($A77+ROUND((COLUMN()-2)/24,5),АТС!$A$41:$F$784,3)+'Иные услуги '!$C$5+'РСТ РСО-А'!$I$6+'РСТ РСО-А'!$G$9</f>
        <v>3283.1699999999996</v>
      </c>
      <c r="E77" s="117">
        <f>VLOOKUP($A77+ROUND((COLUMN()-2)/24,5),АТС!$A$41:$F$784,3)+'Иные услуги '!$C$5+'РСТ РСО-А'!$I$6+'РСТ РСО-А'!$G$9</f>
        <v>3283.1699999999996</v>
      </c>
      <c r="F77" s="117">
        <f>VLOOKUP($A77+ROUND((COLUMN()-2)/24,5),АТС!$A$41:$F$784,3)+'Иные услуги '!$C$5+'РСТ РСО-А'!$I$6+'РСТ РСО-А'!$G$9</f>
        <v>3283.0899999999997</v>
      </c>
      <c r="G77" s="117">
        <f>VLOOKUP($A77+ROUND((COLUMN()-2)/24,5),АТС!$A$41:$F$784,3)+'Иные услуги '!$C$5+'РСТ РСО-А'!$I$6+'РСТ РСО-А'!$G$9</f>
        <v>3283.0299999999997</v>
      </c>
      <c r="H77" s="117">
        <f>VLOOKUP($A77+ROUND((COLUMN()-2)/24,5),АТС!$A$41:$F$784,3)+'Иные услуги '!$C$5+'РСТ РСО-А'!$I$6+'РСТ РСО-А'!$G$9</f>
        <v>3282.66</v>
      </c>
      <c r="I77" s="117">
        <f>VLOOKUP($A77+ROUND((COLUMN()-2)/24,5),АТС!$A$41:$F$784,3)+'Иные услуги '!$C$5+'РСТ РСО-А'!$I$6+'РСТ РСО-А'!$G$9</f>
        <v>3282.9599999999996</v>
      </c>
      <c r="J77" s="117">
        <f>VLOOKUP($A77+ROUND((COLUMN()-2)/24,5),АТС!$A$41:$F$784,3)+'Иные услуги '!$C$5+'РСТ РСО-А'!$I$6+'РСТ РСО-А'!$G$9</f>
        <v>3282.98</v>
      </c>
      <c r="K77" s="117">
        <f>VLOOKUP($A77+ROUND((COLUMN()-2)/24,5),АТС!$A$41:$F$784,3)+'Иные услуги '!$C$5+'РСТ РСО-А'!$I$6+'РСТ РСО-А'!$G$9</f>
        <v>3283.04</v>
      </c>
      <c r="L77" s="117">
        <f>VLOOKUP($A77+ROUND((COLUMN()-2)/24,5),АТС!$A$41:$F$784,3)+'Иные услуги '!$C$5+'РСТ РСО-А'!$I$6+'РСТ РСО-А'!$G$9</f>
        <v>3283.0499999999997</v>
      </c>
      <c r="M77" s="117">
        <f>VLOOKUP($A77+ROUND((COLUMN()-2)/24,5),АТС!$A$41:$F$784,3)+'Иные услуги '!$C$5+'РСТ РСО-А'!$I$6+'РСТ РСО-А'!$G$9</f>
        <v>3283.06</v>
      </c>
      <c r="N77" s="117">
        <f>VLOOKUP($A77+ROUND((COLUMN()-2)/24,5),АТС!$A$41:$F$784,3)+'Иные услуги '!$C$5+'РСТ РСО-А'!$I$6+'РСТ РСО-А'!$G$9</f>
        <v>3283.0699999999997</v>
      </c>
      <c r="O77" s="117">
        <f>VLOOKUP($A77+ROUND((COLUMN()-2)/24,5),АТС!$A$41:$F$784,3)+'Иные услуги '!$C$5+'РСТ РСО-А'!$I$6+'РСТ РСО-А'!$G$9</f>
        <v>3283.06</v>
      </c>
      <c r="P77" s="117">
        <f>VLOOKUP($A77+ROUND((COLUMN()-2)/24,5),АТС!$A$41:$F$784,3)+'Иные услуги '!$C$5+'РСТ РСО-А'!$I$6+'РСТ РСО-А'!$G$9</f>
        <v>3283.04</v>
      </c>
      <c r="Q77" s="117">
        <f>VLOOKUP($A77+ROUND((COLUMN()-2)/24,5),АТС!$A$41:$F$784,3)+'Иные услуги '!$C$5+'РСТ РСО-А'!$I$6+'РСТ РСО-А'!$G$9</f>
        <v>3283.02</v>
      </c>
      <c r="R77" s="117">
        <f>VLOOKUP($A77+ROUND((COLUMN()-2)/24,5),АТС!$A$41:$F$784,3)+'Иные услуги '!$C$5+'РСТ РСО-А'!$I$6+'РСТ РСО-А'!$G$9</f>
        <v>3283.2599999999998</v>
      </c>
      <c r="S77" s="117">
        <f>VLOOKUP($A77+ROUND((COLUMN()-2)/24,5),АТС!$A$41:$F$784,3)+'Иные услуги '!$C$5+'РСТ РСО-А'!$I$6+'РСТ РСО-А'!$G$9</f>
        <v>3283.2</v>
      </c>
      <c r="T77" s="117">
        <f>VLOOKUP($A77+ROUND((COLUMN()-2)/24,5),АТС!$A$41:$F$784,3)+'Иные услуги '!$C$5+'РСТ РСО-А'!$I$6+'РСТ РСО-А'!$G$9</f>
        <v>3283.29</v>
      </c>
      <c r="U77" s="117">
        <f>VLOOKUP($A77+ROUND((COLUMN()-2)/24,5),АТС!$A$41:$F$784,3)+'Иные услуги '!$C$5+'РСТ РСО-А'!$I$6+'РСТ РСО-А'!$G$9</f>
        <v>3283.2499999999995</v>
      </c>
      <c r="V77" s="117">
        <f>VLOOKUP($A77+ROUND((COLUMN()-2)/24,5),АТС!$A$41:$F$784,3)+'Иные услуги '!$C$5+'РСТ РСО-А'!$I$6+'РСТ РСО-А'!$G$9</f>
        <v>3283.0499999999997</v>
      </c>
      <c r="W77" s="117">
        <f>VLOOKUP($A77+ROUND((COLUMN()-2)/24,5),АТС!$A$41:$F$784,3)+'Иные услуги '!$C$5+'РСТ РСО-А'!$I$6+'РСТ РСО-А'!$G$9</f>
        <v>3282.99</v>
      </c>
      <c r="X77" s="117">
        <f>VLOOKUP($A77+ROUND((COLUMN()-2)/24,5),АТС!$A$41:$F$784,3)+'Иные услуги '!$C$5+'РСТ РСО-А'!$I$6+'РСТ РСО-А'!$G$9</f>
        <v>3282.5299999999997</v>
      </c>
      <c r="Y77" s="117">
        <f>VLOOKUP($A77+ROUND((COLUMN()-2)/24,5),АТС!$A$41:$F$784,3)+'Иные услуги '!$C$5+'РСТ РСО-А'!$I$6+'РСТ РСО-А'!$G$9</f>
        <v>3282.12</v>
      </c>
    </row>
    <row r="78" spans="1:25" x14ac:dyDescent="0.2">
      <c r="A78" s="66">
        <f t="shared" si="1"/>
        <v>43672</v>
      </c>
      <c r="B78" s="117">
        <f>VLOOKUP($A78+ROUND((COLUMN()-2)/24,5),АТС!$A$41:$F$784,3)+'Иные услуги '!$C$5+'РСТ РСО-А'!$I$6+'РСТ РСО-А'!$G$9</f>
        <v>3283.0899999999997</v>
      </c>
      <c r="C78" s="117">
        <f>VLOOKUP($A78+ROUND((COLUMN()-2)/24,5),АТС!$A$41:$F$784,3)+'Иные услуги '!$C$5+'РСТ РСО-А'!$I$6+'РСТ РСО-А'!$G$9</f>
        <v>3282.97</v>
      </c>
      <c r="D78" s="117">
        <f>VLOOKUP($A78+ROUND((COLUMN()-2)/24,5),АТС!$A$41:$F$784,3)+'Иные услуги '!$C$5+'РСТ РСО-А'!$I$6+'РСТ РСО-А'!$G$9</f>
        <v>3282.9999999999995</v>
      </c>
      <c r="E78" s="117">
        <f>VLOOKUP($A78+ROUND((COLUMN()-2)/24,5),АТС!$A$41:$F$784,3)+'Иные услуги '!$C$5+'РСТ РСО-А'!$I$6+'РСТ РСО-А'!$G$9</f>
        <v>3282.95</v>
      </c>
      <c r="F78" s="117">
        <f>VLOOKUP($A78+ROUND((COLUMN()-2)/24,5),АТС!$A$41:$F$784,3)+'Иные услуги '!$C$5+'РСТ РСО-А'!$I$6+'РСТ РСО-А'!$G$9</f>
        <v>3282.8599999999997</v>
      </c>
      <c r="G78" s="117">
        <f>VLOOKUP($A78+ROUND((COLUMN()-2)/24,5),АТС!$A$41:$F$784,3)+'Иные услуги '!$C$5+'РСТ РСО-А'!$I$6+'РСТ РСО-А'!$G$9</f>
        <v>3282.79</v>
      </c>
      <c r="H78" s="117">
        <f>VLOOKUP($A78+ROUND((COLUMN()-2)/24,5),АТС!$A$41:$F$784,3)+'Иные услуги '!$C$5+'РСТ РСО-А'!$I$6+'РСТ РСО-А'!$G$9</f>
        <v>3282.27</v>
      </c>
      <c r="I78" s="117">
        <f>VLOOKUP($A78+ROUND((COLUMN()-2)/24,5),АТС!$A$41:$F$784,3)+'Иные услуги '!$C$5+'РСТ РСО-А'!$I$6+'РСТ РСО-А'!$G$9</f>
        <v>3282.62</v>
      </c>
      <c r="J78" s="117">
        <f>VLOOKUP($A78+ROUND((COLUMN()-2)/24,5),АТС!$A$41:$F$784,3)+'Иные услуги '!$C$5+'РСТ РСО-А'!$I$6+'РСТ РСО-А'!$G$9</f>
        <v>3282.91</v>
      </c>
      <c r="K78" s="117">
        <f>VLOOKUP($A78+ROUND((COLUMN()-2)/24,5),АТС!$A$41:$F$784,3)+'Иные услуги '!$C$5+'РСТ РСО-А'!$I$6+'РСТ РСО-А'!$G$9</f>
        <v>3283.19</v>
      </c>
      <c r="L78" s="117">
        <f>VLOOKUP($A78+ROUND((COLUMN()-2)/24,5),АТС!$A$41:$F$784,3)+'Иные услуги '!$C$5+'РСТ РСО-А'!$I$6+'РСТ РСО-А'!$G$9</f>
        <v>3283.27</v>
      </c>
      <c r="M78" s="117">
        <f>VLOOKUP($A78+ROUND((COLUMN()-2)/24,5),АТС!$A$41:$F$784,3)+'Иные услуги '!$C$5+'РСТ РСО-А'!$I$6+'РСТ РСО-А'!$G$9</f>
        <v>3283.2799999999997</v>
      </c>
      <c r="N78" s="117">
        <f>VLOOKUP($A78+ROUND((COLUMN()-2)/24,5),АТС!$A$41:$F$784,3)+'Иные услуги '!$C$5+'РСТ РСО-А'!$I$6+'РСТ РСО-А'!$G$9</f>
        <v>3283.2499999999995</v>
      </c>
      <c r="O78" s="117">
        <f>VLOOKUP($A78+ROUND((COLUMN()-2)/24,5),АТС!$A$41:$F$784,3)+'Иные услуги '!$C$5+'РСТ РСО-А'!$I$6+'РСТ РСО-А'!$G$9</f>
        <v>3283.02</v>
      </c>
      <c r="P78" s="117">
        <f>VLOOKUP($A78+ROUND((COLUMN()-2)/24,5),АТС!$A$41:$F$784,3)+'Иные услуги '!$C$5+'РСТ РСО-А'!$I$6+'РСТ РСО-А'!$G$9</f>
        <v>3283.0099999999998</v>
      </c>
      <c r="Q78" s="117">
        <f>VLOOKUP($A78+ROUND((COLUMN()-2)/24,5),АТС!$A$41:$F$784,3)+'Иные услуги '!$C$5+'РСТ РСО-А'!$I$6+'РСТ РСО-А'!$G$9</f>
        <v>3282.9999999999995</v>
      </c>
      <c r="R78" s="117">
        <f>VLOOKUP($A78+ROUND((COLUMN()-2)/24,5),АТС!$A$41:$F$784,3)+'Иные услуги '!$C$5+'РСТ РСО-А'!$I$6+'РСТ РСО-А'!$G$9</f>
        <v>3282.97</v>
      </c>
      <c r="S78" s="117">
        <f>VLOOKUP($A78+ROUND((COLUMN()-2)/24,5),АТС!$A$41:$F$784,3)+'Иные услуги '!$C$5+'РСТ РСО-А'!$I$6+'РСТ РСО-А'!$G$9</f>
        <v>3283.04</v>
      </c>
      <c r="T78" s="117">
        <f>VLOOKUP($A78+ROUND((COLUMN()-2)/24,5),АТС!$A$41:$F$784,3)+'Иные услуги '!$C$5+'РСТ РСО-А'!$I$6+'РСТ РСО-А'!$G$9</f>
        <v>3283.06</v>
      </c>
      <c r="U78" s="117">
        <f>VLOOKUP($A78+ROUND((COLUMN()-2)/24,5),АТС!$A$41:$F$784,3)+'Иные услуги '!$C$5+'РСТ РСО-А'!$I$6+'РСТ РСО-А'!$G$9</f>
        <v>3283.23</v>
      </c>
      <c r="V78" s="117">
        <f>VLOOKUP($A78+ROUND((COLUMN()-2)/24,5),АТС!$A$41:$F$784,3)+'Иные услуги '!$C$5+'РСТ РСО-А'!$I$6+'РСТ РСО-А'!$G$9</f>
        <v>3283.0899999999997</v>
      </c>
      <c r="W78" s="117">
        <f>VLOOKUP($A78+ROUND((COLUMN()-2)/24,5),АТС!$A$41:$F$784,3)+'Иные услуги '!$C$5+'РСТ РСО-А'!$I$6+'РСТ РСО-А'!$G$9</f>
        <v>3283.0299999999997</v>
      </c>
      <c r="X78" s="117">
        <f>VLOOKUP($A78+ROUND((COLUMN()-2)/24,5),АТС!$A$41:$F$784,3)+'Иные услуги '!$C$5+'РСТ РСО-А'!$I$6+'РСТ РСО-А'!$G$9</f>
        <v>3282.64</v>
      </c>
      <c r="Y78" s="117">
        <f>VLOOKUP($A78+ROUND((COLUMN()-2)/24,5),АТС!$A$41:$F$784,3)+'Иные услуги '!$C$5+'РСТ РСО-А'!$I$6+'РСТ РСО-А'!$G$9</f>
        <v>3281.9</v>
      </c>
    </row>
    <row r="79" spans="1:25" x14ac:dyDescent="0.2">
      <c r="A79" s="66">
        <f t="shared" si="1"/>
        <v>43673</v>
      </c>
      <c r="B79" s="117">
        <f>VLOOKUP($A79+ROUND((COLUMN()-2)/24,5),АТС!$A$41:$F$784,3)+'Иные услуги '!$C$5+'РСТ РСО-А'!$I$6+'РСТ РСО-А'!$G$9</f>
        <v>3282.5899999999997</v>
      </c>
      <c r="C79" s="117">
        <f>VLOOKUP($A79+ROUND((COLUMN()-2)/24,5),АТС!$A$41:$F$784,3)+'Иные услуги '!$C$5+'РСТ РСО-А'!$I$6+'РСТ РСО-А'!$G$9</f>
        <v>3282.52</v>
      </c>
      <c r="D79" s="117">
        <f>VLOOKUP($A79+ROUND((COLUMN()-2)/24,5),АТС!$A$41:$F$784,3)+'Иные услуги '!$C$5+'РСТ РСО-А'!$I$6+'РСТ РСО-А'!$G$9</f>
        <v>3282.52</v>
      </c>
      <c r="E79" s="117">
        <f>VLOOKUP($A79+ROUND((COLUMN()-2)/24,5),АТС!$A$41:$F$784,3)+'Иные услуги '!$C$5+'РСТ РСО-А'!$I$6+'РСТ РСО-А'!$G$9</f>
        <v>3282.5899999999997</v>
      </c>
      <c r="F79" s="117">
        <f>VLOOKUP($A79+ROUND((COLUMN()-2)/24,5),АТС!$A$41:$F$784,3)+'Иные услуги '!$C$5+'РСТ РСО-А'!$I$6+'РСТ РСО-А'!$G$9</f>
        <v>3282.5299999999997</v>
      </c>
      <c r="G79" s="117">
        <f>VLOOKUP($A79+ROUND((COLUMN()-2)/24,5),АТС!$A$41:$F$784,3)+'Иные услуги '!$C$5+'РСТ РСО-А'!$I$6+'РСТ РСО-А'!$G$9</f>
        <v>3282.3199999999997</v>
      </c>
      <c r="H79" s="117">
        <f>VLOOKUP($A79+ROUND((COLUMN()-2)/24,5),АТС!$A$41:$F$784,3)+'Иные услуги '!$C$5+'РСТ РСО-А'!$I$6+'РСТ РСО-А'!$G$9</f>
        <v>3281.58</v>
      </c>
      <c r="I79" s="117">
        <f>VLOOKUP($A79+ROUND((COLUMN()-2)/24,5),АТС!$A$41:$F$784,3)+'Иные услуги '!$C$5+'РСТ РСО-А'!$I$6+'РСТ РСО-А'!$G$9</f>
        <v>3282.0699999999997</v>
      </c>
      <c r="J79" s="117">
        <f>VLOOKUP($A79+ROUND((COLUMN()-2)/24,5),АТС!$A$41:$F$784,3)+'Иные услуги '!$C$5+'РСТ РСО-А'!$I$6+'РСТ РСО-А'!$G$9</f>
        <v>3282.69</v>
      </c>
      <c r="K79" s="117">
        <f>VLOOKUP($A79+ROUND((COLUMN()-2)/24,5),АТС!$A$41:$F$784,3)+'Иные услуги '!$C$5+'РСТ РСО-А'!$I$6+'РСТ РСО-А'!$G$9</f>
        <v>3282.87</v>
      </c>
      <c r="L79" s="117">
        <f>VLOOKUP($A79+ROUND((COLUMN()-2)/24,5),АТС!$A$41:$F$784,3)+'Иные услуги '!$C$5+'РСТ РСО-А'!$I$6+'РСТ РСО-А'!$G$9</f>
        <v>3282.97</v>
      </c>
      <c r="M79" s="117">
        <f>VLOOKUP($A79+ROUND((COLUMN()-2)/24,5),АТС!$A$41:$F$784,3)+'Иные услуги '!$C$5+'РСТ РСО-А'!$I$6+'РСТ РСО-А'!$G$9</f>
        <v>3283.02</v>
      </c>
      <c r="N79" s="117">
        <f>VLOOKUP($A79+ROUND((COLUMN()-2)/24,5),АТС!$A$41:$F$784,3)+'Иные услуги '!$C$5+'РСТ РСО-А'!$I$6+'РСТ РСО-А'!$G$9</f>
        <v>3282.97</v>
      </c>
      <c r="O79" s="117">
        <f>VLOOKUP($A79+ROUND((COLUMN()-2)/24,5),АТС!$A$41:$F$784,3)+'Иные услуги '!$C$5+'РСТ РСО-А'!$I$6+'РСТ РСО-А'!$G$9</f>
        <v>3282.9199999999996</v>
      </c>
      <c r="P79" s="117">
        <f>VLOOKUP($A79+ROUND((COLUMN()-2)/24,5),АТС!$A$41:$F$784,3)+'Иные услуги '!$C$5+'РСТ РСО-А'!$I$6+'РСТ РСО-А'!$G$9</f>
        <v>3282.89</v>
      </c>
      <c r="Q79" s="117">
        <f>VLOOKUP($A79+ROUND((COLUMN()-2)/24,5),АТС!$A$41:$F$784,3)+'Иные услуги '!$C$5+'РСТ РСО-А'!$I$6+'РСТ РСО-А'!$G$9</f>
        <v>3282.89</v>
      </c>
      <c r="R79" s="117">
        <f>VLOOKUP($A79+ROUND((COLUMN()-2)/24,5),АТС!$A$41:$F$784,3)+'Иные услуги '!$C$5+'РСТ РСО-А'!$I$6+'РСТ РСО-А'!$G$9</f>
        <v>3282.85</v>
      </c>
      <c r="S79" s="117">
        <f>VLOOKUP($A79+ROUND((COLUMN()-2)/24,5),АТС!$A$41:$F$784,3)+'Иные услуги '!$C$5+'РСТ РСО-А'!$I$6+'РСТ РСО-А'!$G$9</f>
        <v>3282.73</v>
      </c>
      <c r="T79" s="117">
        <f>VLOOKUP($A79+ROUND((COLUMN()-2)/24,5),АТС!$A$41:$F$784,3)+'Иные услуги '!$C$5+'РСТ РСО-А'!$I$6+'РСТ РСО-А'!$G$9</f>
        <v>3282.6699999999996</v>
      </c>
      <c r="U79" s="117">
        <f>VLOOKUP($A79+ROUND((COLUMN()-2)/24,5),АТС!$A$41:$F$784,3)+'Иные услуги '!$C$5+'РСТ РСО-А'!$I$6+'РСТ РСО-А'!$G$9</f>
        <v>3282.97</v>
      </c>
      <c r="V79" s="117">
        <f>VLOOKUP($A79+ROUND((COLUMN()-2)/24,5),АТС!$A$41:$F$784,3)+'Иные услуги '!$C$5+'РСТ РСО-А'!$I$6+'РСТ РСО-А'!$G$9</f>
        <v>3282.7999999999997</v>
      </c>
      <c r="W79" s="117">
        <f>VLOOKUP($A79+ROUND((COLUMN()-2)/24,5),АТС!$A$41:$F$784,3)+'Иные услуги '!$C$5+'РСТ РСО-А'!$I$6+'РСТ РСО-А'!$G$9</f>
        <v>3282.6699999999996</v>
      </c>
      <c r="X79" s="117">
        <f>VLOOKUP($A79+ROUND((COLUMN()-2)/24,5),АТС!$A$41:$F$784,3)+'Иные услуги '!$C$5+'РСТ РСО-А'!$I$6+'РСТ РСО-А'!$G$9</f>
        <v>3282.15</v>
      </c>
      <c r="Y79" s="117">
        <f>VLOOKUP($A79+ROUND((COLUMN()-2)/24,5),АТС!$A$41:$F$784,3)+'Иные услуги '!$C$5+'РСТ РСО-А'!$I$6+'РСТ РСО-А'!$G$9</f>
        <v>3281.27</v>
      </c>
    </row>
    <row r="80" spans="1:25" x14ac:dyDescent="0.2">
      <c r="A80" s="66">
        <f t="shared" si="1"/>
        <v>43674</v>
      </c>
      <c r="B80" s="117">
        <f>VLOOKUP($A80+ROUND((COLUMN()-2)/24,5),АТС!$A$41:$F$784,3)+'Иные услуги '!$C$5+'РСТ РСО-А'!$I$6+'РСТ РСО-А'!$G$9</f>
        <v>3282.65</v>
      </c>
      <c r="C80" s="117">
        <f>VLOOKUP($A80+ROUND((COLUMN()-2)/24,5),АТС!$A$41:$F$784,3)+'Иные услуги '!$C$5+'РСТ РСО-А'!$I$6+'РСТ РСО-А'!$G$9</f>
        <v>3282.5099999999998</v>
      </c>
      <c r="D80" s="117">
        <f>VLOOKUP($A80+ROUND((COLUMN()-2)/24,5),АТС!$A$41:$F$784,3)+'Иные услуги '!$C$5+'РСТ РСО-А'!$I$6+'РСТ РСО-А'!$G$9</f>
        <v>3282.52</v>
      </c>
      <c r="E80" s="117">
        <f>VLOOKUP($A80+ROUND((COLUMN()-2)/24,5),АТС!$A$41:$F$784,3)+'Иные услуги '!$C$5+'РСТ РСО-А'!$I$6+'РСТ РСО-А'!$G$9</f>
        <v>3282.4999999999995</v>
      </c>
      <c r="F80" s="117">
        <f>VLOOKUP($A80+ROUND((COLUMN()-2)/24,5),АТС!$A$41:$F$784,3)+'Иные услуги '!$C$5+'РСТ РСО-А'!$I$6+'РСТ РСО-А'!$G$9</f>
        <v>3282.5299999999997</v>
      </c>
      <c r="G80" s="117">
        <f>VLOOKUP($A80+ROUND((COLUMN()-2)/24,5),АТС!$A$41:$F$784,3)+'Иные услуги '!$C$5+'РСТ РСО-А'!$I$6+'РСТ РСО-А'!$G$9</f>
        <v>3282.3399999999997</v>
      </c>
      <c r="H80" s="117">
        <f>VLOOKUP($A80+ROUND((COLUMN()-2)/24,5),АТС!$A$41:$F$784,3)+'Иные услуги '!$C$5+'РСТ РСО-А'!$I$6+'РСТ РСО-А'!$G$9</f>
        <v>3281.68</v>
      </c>
      <c r="I80" s="117">
        <f>VLOOKUP($A80+ROUND((COLUMN()-2)/24,5),АТС!$A$41:$F$784,3)+'Иные услуги '!$C$5+'РСТ РСО-А'!$I$6+'РСТ РСО-А'!$G$9</f>
        <v>3281.94</v>
      </c>
      <c r="J80" s="117">
        <f>VLOOKUP($A80+ROUND((COLUMN()-2)/24,5),АТС!$A$41:$F$784,3)+'Иные услуги '!$C$5+'РСТ РСО-А'!$I$6+'РСТ РСО-А'!$G$9</f>
        <v>3282.5899999999997</v>
      </c>
      <c r="K80" s="117">
        <f>VLOOKUP($A80+ROUND((COLUMN()-2)/24,5),АТС!$A$41:$F$784,3)+'Иные услуги '!$C$5+'РСТ РСО-А'!$I$6+'РСТ РСО-А'!$G$9</f>
        <v>3282.7799999999997</v>
      </c>
      <c r="L80" s="117">
        <f>VLOOKUP($A80+ROUND((COLUMN()-2)/24,5),АТС!$A$41:$F$784,3)+'Иные услуги '!$C$5+'РСТ РСО-А'!$I$6+'РСТ РСО-А'!$G$9</f>
        <v>3282.8799999999997</v>
      </c>
      <c r="M80" s="117">
        <f>VLOOKUP($A80+ROUND((COLUMN()-2)/24,5),АТС!$A$41:$F$784,3)+'Иные услуги '!$C$5+'РСТ РСО-А'!$I$6+'РСТ РСО-А'!$G$9</f>
        <v>3282.9199999999996</v>
      </c>
      <c r="N80" s="117">
        <f>VLOOKUP($A80+ROUND((COLUMN()-2)/24,5),АТС!$A$41:$F$784,3)+'Иные услуги '!$C$5+'РСТ РСО-А'!$I$6+'РСТ РСО-А'!$G$9</f>
        <v>3282.8799999999997</v>
      </c>
      <c r="O80" s="117">
        <f>VLOOKUP($A80+ROUND((COLUMN()-2)/24,5),АТС!$A$41:$F$784,3)+'Иные услуги '!$C$5+'РСТ РСО-А'!$I$6+'РСТ РСО-А'!$G$9</f>
        <v>3282.8799999999997</v>
      </c>
      <c r="P80" s="117">
        <f>VLOOKUP($A80+ROUND((COLUMN()-2)/24,5),АТС!$A$41:$F$784,3)+'Иные услуги '!$C$5+'РСТ РСО-А'!$I$6+'РСТ РСО-А'!$G$9</f>
        <v>3282.8799999999997</v>
      </c>
      <c r="Q80" s="117">
        <f>VLOOKUP($A80+ROUND((COLUMN()-2)/24,5),АТС!$A$41:$F$784,3)+'Иные услуги '!$C$5+'РСТ РСО-А'!$I$6+'РСТ РСО-А'!$G$9</f>
        <v>3282.85</v>
      </c>
      <c r="R80" s="117">
        <f>VLOOKUP($A80+ROUND((COLUMN()-2)/24,5),АТС!$A$41:$F$784,3)+'Иные услуги '!$C$5+'РСТ РСО-А'!$I$6+'РСТ РСО-А'!$G$9</f>
        <v>3282.8199999999997</v>
      </c>
      <c r="S80" s="117">
        <f>VLOOKUP($A80+ROUND((COLUMN()-2)/24,5),АТС!$A$41:$F$784,3)+'Иные услуги '!$C$5+'РСТ РСО-А'!$I$6+'РСТ РСО-А'!$G$9</f>
        <v>3282.69</v>
      </c>
      <c r="T80" s="117">
        <f>VLOOKUP($A80+ROUND((COLUMN()-2)/24,5),АТС!$A$41:$F$784,3)+'Иные услуги '!$C$5+'РСТ РСО-А'!$I$6+'РСТ РСО-А'!$G$9</f>
        <v>3282.7</v>
      </c>
      <c r="U80" s="117">
        <f>VLOOKUP($A80+ROUND((COLUMN()-2)/24,5),АТС!$A$41:$F$784,3)+'Иные услуги '!$C$5+'РСТ РСО-А'!$I$6+'РСТ РСО-А'!$G$9</f>
        <v>3282.9999999999995</v>
      </c>
      <c r="V80" s="117">
        <f>VLOOKUP($A80+ROUND((COLUMN()-2)/24,5),АТС!$A$41:$F$784,3)+'Иные услуги '!$C$5+'РСТ РСО-А'!$I$6+'РСТ РСО-А'!$G$9</f>
        <v>3282.87</v>
      </c>
      <c r="W80" s="117">
        <f>VLOOKUP($A80+ROUND((COLUMN()-2)/24,5),АТС!$A$41:$F$784,3)+'Иные услуги '!$C$5+'РСТ РСО-А'!$I$6+'РСТ РСО-А'!$G$9</f>
        <v>3282.7599999999998</v>
      </c>
      <c r="X80" s="117">
        <f>VLOOKUP($A80+ROUND((COLUMN()-2)/24,5),АТС!$A$41:$F$784,3)+'Иные услуги '!$C$5+'РСТ РСО-А'!$I$6+'РСТ РСО-А'!$G$9</f>
        <v>3282.27</v>
      </c>
      <c r="Y80" s="117">
        <f>VLOOKUP($A80+ROUND((COLUMN()-2)/24,5),АТС!$A$41:$F$784,3)+'Иные услуги '!$C$5+'РСТ РСО-А'!$I$6+'РСТ РСО-А'!$G$9</f>
        <v>3281.23</v>
      </c>
    </row>
    <row r="81" spans="1:27" x14ac:dyDescent="0.2">
      <c r="A81" s="66">
        <f t="shared" si="1"/>
        <v>43675</v>
      </c>
      <c r="B81" s="117">
        <f>VLOOKUP($A81+ROUND((COLUMN()-2)/24,5),АТС!$A$41:$F$784,3)+'Иные услуги '!$C$5+'РСТ РСО-А'!$I$6+'РСТ РСО-А'!$G$9</f>
        <v>3282.94</v>
      </c>
      <c r="C81" s="117">
        <f>VLOOKUP($A81+ROUND((COLUMN()-2)/24,5),АТС!$A$41:$F$784,3)+'Иные услуги '!$C$5+'РСТ РСО-А'!$I$6+'РСТ РСО-А'!$G$9</f>
        <v>3282.85</v>
      </c>
      <c r="D81" s="117">
        <f>VLOOKUP($A81+ROUND((COLUMN()-2)/24,5),АТС!$A$41:$F$784,3)+'Иные услуги '!$C$5+'РСТ РСО-А'!$I$6+'РСТ РСО-А'!$G$9</f>
        <v>3282.87</v>
      </c>
      <c r="E81" s="117">
        <f>VLOOKUP($A81+ROUND((COLUMN()-2)/24,5),АТС!$A$41:$F$784,3)+'Иные услуги '!$C$5+'РСТ РСО-А'!$I$6+'РСТ РСО-А'!$G$9</f>
        <v>3282.8599999999997</v>
      </c>
      <c r="F81" s="117">
        <f>VLOOKUP($A81+ROUND((COLUMN()-2)/24,5),АТС!$A$41:$F$784,3)+'Иные услуги '!$C$5+'РСТ РСО-А'!$I$6+'РСТ РСО-А'!$G$9</f>
        <v>3282.81</v>
      </c>
      <c r="G81" s="117">
        <f>VLOOKUP($A81+ROUND((COLUMN()-2)/24,5),АТС!$A$41:$F$784,3)+'Иные услуги '!$C$5+'РСТ РСО-А'!$I$6+'РСТ РСО-А'!$G$9</f>
        <v>3282.6299999999997</v>
      </c>
      <c r="H81" s="117">
        <f>VLOOKUP($A81+ROUND((COLUMN()-2)/24,5),АТС!$A$41:$F$784,3)+'Иные услуги '!$C$5+'РСТ РСО-А'!$I$6+'РСТ РСО-А'!$G$9</f>
        <v>3281.94</v>
      </c>
      <c r="I81" s="117">
        <f>VLOOKUP($A81+ROUND((COLUMN()-2)/24,5),АТС!$A$41:$F$784,3)+'Иные услуги '!$C$5+'РСТ РСО-А'!$I$6+'РСТ РСО-А'!$G$9</f>
        <v>3282.3599999999997</v>
      </c>
      <c r="J81" s="117">
        <f>VLOOKUP($A81+ROUND((COLUMN()-2)/24,5),АТС!$A$41:$F$784,3)+'Иные услуги '!$C$5+'РСТ РСО-А'!$I$6+'РСТ РСО-А'!$G$9</f>
        <v>3282.8399999999997</v>
      </c>
      <c r="K81" s="117">
        <f>VLOOKUP($A81+ROUND((COLUMN()-2)/24,5),АТС!$A$41:$F$784,3)+'Иные услуги '!$C$5+'РСТ РСО-А'!$I$6+'РСТ РСО-А'!$G$9</f>
        <v>3283.04</v>
      </c>
      <c r="L81" s="117">
        <f>VLOOKUP($A81+ROUND((COLUMN()-2)/24,5),АТС!$A$41:$F$784,3)+'Иные услуги '!$C$5+'РСТ РСО-А'!$I$6+'РСТ РСО-А'!$G$9</f>
        <v>3283.15</v>
      </c>
      <c r="M81" s="117">
        <f>VLOOKUP($A81+ROUND((COLUMN()-2)/24,5),АТС!$A$41:$F$784,3)+'Иные услуги '!$C$5+'РСТ РСО-А'!$I$6+'РСТ РСО-А'!$G$9</f>
        <v>3283.22</v>
      </c>
      <c r="N81" s="117">
        <f>VLOOKUP($A81+ROUND((COLUMN()-2)/24,5),АТС!$A$41:$F$784,3)+'Иные услуги '!$C$5+'РСТ РСО-А'!$I$6+'РСТ РСО-А'!$G$9</f>
        <v>3283.0699999999997</v>
      </c>
      <c r="O81" s="117">
        <f>VLOOKUP($A81+ROUND((COLUMN()-2)/24,5),АТС!$A$41:$F$784,3)+'Иные услуги '!$C$5+'РСТ РСО-А'!$I$6+'РСТ РСО-А'!$G$9</f>
        <v>3283.0699999999997</v>
      </c>
      <c r="P81" s="117">
        <f>VLOOKUP($A81+ROUND((COLUMN()-2)/24,5),АТС!$A$41:$F$784,3)+'Иные услуги '!$C$5+'РСТ РСО-А'!$I$6+'РСТ РСО-А'!$G$9</f>
        <v>3283.0299999999997</v>
      </c>
      <c r="Q81" s="117">
        <f>VLOOKUP($A81+ROUND((COLUMN()-2)/24,5),АТС!$A$41:$F$784,3)+'Иные услуги '!$C$5+'РСТ РСО-А'!$I$6+'РСТ РСО-А'!$G$9</f>
        <v>3283.0299999999997</v>
      </c>
      <c r="R81" s="117">
        <f>VLOOKUP($A81+ROUND((COLUMN()-2)/24,5),АТС!$A$41:$F$784,3)+'Иные услуги '!$C$5+'РСТ РСО-А'!$I$6+'РСТ РСО-А'!$G$9</f>
        <v>3282.9999999999995</v>
      </c>
      <c r="S81" s="117">
        <f>VLOOKUP($A81+ROUND((COLUMN()-2)/24,5),АТС!$A$41:$F$784,3)+'Иные услуги '!$C$5+'РСТ РСО-А'!$I$6+'РСТ РСО-А'!$G$9</f>
        <v>3282.9599999999996</v>
      </c>
      <c r="T81" s="117">
        <f>VLOOKUP($A81+ROUND((COLUMN()-2)/24,5),АТС!$A$41:$F$784,3)+'Иные услуги '!$C$5+'РСТ РСО-А'!$I$6+'РСТ РСО-А'!$G$9</f>
        <v>3282.99</v>
      </c>
      <c r="U81" s="117">
        <f>VLOOKUP($A81+ROUND((COLUMN()-2)/24,5),АТС!$A$41:$F$784,3)+'Иные услуги '!$C$5+'РСТ РСО-А'!$I$6+'РСТ РСО-А'!$G$9</f>
        <v>3283.15</v>
      </c>
      <c r="V81" s="117">
        <f>VLOOKUP($A81+ROUND((COLUMN()-2)/24,5),АТС!$A$41:$F$784,3)+'Иные услуги '!$C$5+'РСТ РСО-А'!$I$6+'РСТ РСО-А'!$G$9</f>
        <v>3282.95</v>
      </c>
      <c r="W81" s="117">
        <f>VLOOKUP($A81+ROUND((COLUMN()-2)/24,5),АТС!$A$41:$F$784,3)+'Иные услуги '!$C$5+'РСТ РСО-А'!$I$6+'РСТ РСО-А'!$G$9</f>
        <v>3282.8599999999997</v>
      </c>
      <c r="X81" s="117">
        <f>VLOOKUP($A81+ROUND((COLUMN()-2)/24,5),АТС!$A$41:$F$784,3)+'Иные услуги '!$C$5+'РСТ РСО-А'!$I$6+'РСТ РСО-А'!$G$9</f>
        <v>3282.48</v>
      </c>
      <c r="Y81" s="117">
        <f>VLOOKUP($A81+ROUND((COLUMN()-2)/24,5),АТС!$A$41:$F$784,3)+'Иные услуги '!$C$5+'РСТ РСО-А'!$I$6+'РСТ РСО-А'!$G$9</f>
        <v>3281.97</v>
      </c>
    </row>
    <row r="82" spans="1:27" x14ac:dyDescent="0.2">
      <c r="A82" s="66">
        <f t="shared" si="1"/>
        <v>43676</v>
      </c>
      <c r="B82" s="117">
        <f>VLOOKUP($A82+ROUND((COLUMN()-2)/24,5),АТС!$A$41:$F$784,3)+'Иные услуги '!$C$5+'РСТ РСО-А'!$I$6+'РСТ РСО-А'!$G$9</f>
        <v>3283.1099999999997</v>
      </c>
      <c r="C82" s="117">
        <f>VLOOKUP($A82+ROUND((COLUMN()-2)/24,5),АТС!$A$41:$F$784,3)+'Иные услуги '!$C$5+'РСТ РСО-А'!$I$6+'РСТ РСО-А'!$G$9</f>
        <v>3283.0899999999997</v>
      </c>
      <c r="D82" s="117">
        <f>VLOOKUP($A82+ROUND((COLUMN()-2)/24,5),АТС!$A$41:$F$784,3)+'Иные услуги '!$C$5+'РСТ РСО-А'!$I$6+'РСТ РСО-А'!$G$9</f>
        <v>3283.0899999999997</v>
      </c>
      <c r="E82" s="117">
        <f>VLOOKUP($A82+ROUND((COLUMN()-2)/24,5),АТС!$A$41:$F$784,3)+'Иные услуги '!$C$5+'РСТ РСО-А'!$I$6+'РСТ РСО-А'!$G$9</f>
        <v>3283.1299999999997</v>
      </c>
      <c r="F82" s="117">
        <f>VLOOKUP($A82+ROUND((COLUMN()-2)/24,5),АТС!$A$41:$F$784,3)+'Иные услуги '!$C$5+'РСТ РСО-А'!$I$6+'РСТ РСО-А'!$G$9</f>
        <v>3282.95</v>
      </c>
      <c r="G82" s="117">
        <f>VLOOKUP($A82+ROUND((COLUMN()-2)/24,5),АТС!$A$41:$F$784,3)+'Иные услуги '!$C$5+'РСТ РСО-А'!$I$6+'РСТ РСО-А'!$G$9</f>
        <v>3283.06</v>
      </c>
      <c r="H82" s="117">
        <f>VLOOKUP($A82+ROUND((COLUMN()-2)/24,5),АТС!$A$41:$F$784,3)+'Иные услуги '!$C$5+'РСТ РСО-А'!$I$6+'РСТ РСО-А'!$G$9</f>
        <v>3282.7799999999997</v>
      </c>
      <c r="I82" s="117">
        <f>VLOOKUP($A82+ROUND((COLUMN()-2)/24,5),АТС!$A$41:$F$784,3)+'Иные услуги '!$C$5+'РСТ РСО-А'!$I$6+'РСТ РСО-А'!$G$9</f>
        <v>3283.2499999999995</v>
      </c>
      <c r="J82" s="117">
        <f>VLOOKUP($A82+ROUND((COLUMN()-2)/24,5),АТС!$A$41:$F$784,3)+'Иные услуги '!$C$5+'РСТ РСО-А'!$I$6+'РСТ РСО-А'!$G$9</f>
        <v>3283.3399999999997</v>
      </c>
      <c r="K82" s="117">
        <f>VLOOKUP($A82+ROUND((COLUMN()-2)/24,5),АТС!$A$41:$F$784,3)+'Иные услуги '!$C$5+'РСТ РСО-А'!$I$6+'РСТ РСО-А'!$G$9</f>
        <v>3283.39</v>
      </c>
      <c r="L82" s="117">
        <f>VLOOKUP($A82+ROUND((COLUMN()-2)/24,5),АТС!$A$41:$F$784,3)+'Иные услуги '!$C$5+'РСТ РСО-А'!$I$6+'РСТ РСО-А'!$G$9</f>
        <v>3283.37</v>
      </c>
      <c r="M82" s="117">
        <f>VLOOKUP($A82+ROUND((COLUMN()-2)/24,5),АТС!$A$41:$F$784,3)+'Иные услуги '!$C$5+'РСТ РСО-А'!$I$6+'РСТ РСО-А'!$G$9</f>
        <v>3283.3399999999997</v>
      </c>
      <c r="N82" s="117">
        <f>VLOOKUP($A82+ROUND((COLUMN()-2)/24,5),АТС!$A$41:$F$784,3)+'Иные услуги '!$C$5+'РСТ РСО-А'!$I$6+'РСТ РСО-А'!$G$9</f>
        <v>3283.2499999999995</v>
      </c>
      <c r="O82" s="117">
        <f>VLOOKUP($A82+ROUND((COLUMN()-2)/24,5),АТС!$A$41:$F$784,3)+'Иные услуги '!$C$5+'РСТ РСО-А'!$I$6+'РСТ РСО-А'!$G$9</f>
        <v>3283.2099999999996</v>
      </c>
      <c r="P82" s="117">
        <f>VLOOKUP($A82+ROUND((COLUMN()-2)/24,5),АТС!$A$41:$F$784,3)+'Иные услуги '!$C$5+'РСТ РСО-А'!$I$6+'РСТ РСО-А'!$G$9</f>
        <v>3283.15</v>
      </c>
      <c r="Q82" s="117">
        <f>VLOOKUP($A82+ROUND((COLUMN()-2)/24,5),АТС!$A$41:$F$784,3)+'Иные услуги '!$C$5+'РСТ РСО-А'!$I$6+'РСТ РСО-А'!$G$9</f>
        <v>3283.1099999999997</v>
      </c>
      <c r="R82" s="117">
        <f>VLOOKUP($A82+ROUND((COLUMN()-2)/24,5),АТС!$A$41:$F$784,3)+'Иные услуги '!$C$5+'РСТ РСО-А'!$I$6+'РСТ РСО-А'!$G$9</f>
        <v>3283.1</v>
      </c>
      <c r="S82" s="117">
        <f>VLOOKUP($A82+ROUND((COLUMN()-2)/24,5),АТС!$A$41:$F$784,3)+'Иные услуги '!$C$5+'РСТ РСО-А'!$I$6+'РСТ РСО-А'!$G$9</f>
        <v>3283.0899999999997</v>
      </c>
      <c r="T82" s="117">
        <f>VLOOKUP($A82+ROUND((COLUMN()-2)/24,5),АТС!$A$41:$F$784,3)+'Иные услуги '!$C$5+'РСТ РСО-А'!$I$6+'РСТ РСО-А'!$G$9</f>
        <v>3283.2099999999996</v>
      </c>
      <c r="U82" s="117">
        <f>VLOOKUP($A82+ROUND((COLUMN()-2)/24,5),АТС!$A$41:$F$784,3)+'Иные услуги '!$C$5+'РСТ РСО-А'!$I$6+'РСТ РСО-А'!$G$9</f>
        <v>3283.24</v>
      </c>
      <c r="V82" s="117">
        <f>VLOOKUP($A82+ROUND((COLUMN()-2)/24,5),АТС!$A$41:$F$784,3)+'Иные услуги '!$C$5+'РСТ РСО-А'!$I$6+'РСТ РСО-А'!$G$9</f>
        <v>3283.0299999999997</v>
      </c>
      <c r="W82" s="117">
        <f>VLOOKUP($A82+ROUND((COLUMN()-2)/24,5),АТС!$A$41:$F$784,3)+'Иные услуги '!$C$5+'РСТ РСО-А'!$I$6+'РСТ РСО-А'!$G$9</f>
        <v>3282.99</v>
      </c>
      <c r="X82" s="117">
        <f>VLOOKUP($A82+ROUND((COLUMN()-2)/24,5),АТС!$A$41:$F$784,3)+'Иные услуги '!$C$5+'РСТ РСО-А'!$I$6+'РСТ РСО-А'!$G$9</f>
        <v>3282.5499999999997</v>
      </c>
      <c r="Y82" s="117">
        <f>VLOOKUP($A82+ROUND((COLUMN()-2)/24,5),АТС!$A$41:$F$784,3)+'Иные услуги '!$C$5+'РСТ РСО-А'!$I$6+'РСТ РСО-А'!$G$9</f>
        <v>3282.0499999999997</v>
      </c>
    </row>
    <row r="83" spans="1:27" x14ac:dyDescent="0.2">
      <c r="A83" s="66">
        <f t="shared" si="1"/>
        <v>43677</v>
      </c>
      <c r="B83" s="117">
        <f>VLOOKUP($A83+ROUND((COLUMN()-2)/24,5),АТС!$A$41:$F$784,3)+'Иные услуги '!$C$5+'РСТ РСО-А'!$I$6+'РСТ РСО-А'!$G$9</f>
        <v>3282.93</v>
      </c>
      <c r="C83" s="117">
        <f>VLOOKUP($A83+ROUND((COLUMN()-2)/24,5),АТС!$A$41:$F$784,3)+'Иные услуги '!$C$5+'РСТ РСО-А'!$I$6+'РСТ РСО-А'!$G$9</f>
        <v>3282.91</v>
      </c>
      <c r="D83" s="117">
        <f>VLOOKUP($A83+ROUND((COLUMN()-2)/24,5),АТС!$A$41:$F$784,3)+'Иные услуги '!$C$5+'РСТ РСО-А'!$I$6+'РСТ РСО-А'!$G$9</f>
        <v>3282.8599999999997</v>
      </c>
      <c r="E83" s="117">
        <f>VLOOKUP($A83+ROUND((COLUMN()-2)/24,5),АТС!$A$41:$F$784,3)+'Иные услуги '!$C$5+'РСТ РСО-А'!$I$6+'РСТ РСО-А'!$G$9</f>
        <v>3282.87</v>
      </c>
      <c r="F83" s="117">
        <f>VLOOKUP($A83+ROUND((COLUMN()-2)/24,5),АТС!$A$41:$F$784,3)+'Иные услуги '!$C$5+'РСТ РСО-А'!$I$6+'РСТ РСО-А'!$G$9</f>
        <v>3282.8799999999997</v>
      </c>
      <c r="G83" s="117">
        <f>VLOOKUP($A83+ROUND((COLUMN()-2)/24,5),АТС!$A$41:$F$784,3)+'Иные услуги '!$C$5+'РСТ РСО-А'!$I$6+'РСТ РСО-А'!$G$9</f>
        <v>3282.91</v>
      </c>
      <c r="H83" s="117">
        <f>VLOOKUP($A83+ROUND((COLUMN()-2)/24,5),АТС!$A$41:$F$784,3)+'Иные услуги '!$C$5+'РСТ РСО-А'!$I$6+'РСТ РСО-А'!$G$9</f>
        <v>3282.49</v>
      </c>
      <c r="I83" s="117">
        <f>VLOOKUP($A83+ROUND((COLUMN()-2)/24,5),АТС!$A$41:$F$784,3)+'Иные услуги '!$C$5+'РСТ РСО-А'!$I$6+'РСТ РСО-А'!$G$9</f>
        <v>3282.93</v>
      </c>
      <c r="J83" s="117">
        <f>VLOOKUP($A83+ROUND((COLUMN()-2)/24,5),АТС!$A$41:$F$784,3)+'Иные услуги '!$C$5+'РСТ РСО-А'!$I$6+'РСТ РСО-А'!$G$9</f>
        <v>3283.23</v>
      </c>
      <c r="K83" s="117">
        <f>VLOOKUP($A83+ROUND((COLUMN()-2)/24,5),АТС!$A$41:$F$784,3)+'Иные услуги '!$C$5+'РСТ РСО-А'!$I$6+'РСТ РСО-А'!$G$9</f>
        <v>3283.27</v>
      </c>
      <c r="L83" s="117">
        <f>VLOOKUP($A83+ROUND((COLUMN()-2)/24,5),АТС!$A$41:$F$784,3)+'Иные услуги '!$C$5+'РСТ РСО-А'!$I$6+'РСТ РСО-А'!$G$9</f>
        <v>3283.33</v>
      </c>
      <c r="M83" s="117">
        <f>VLOOKUP($A83+ROUND((COLUMN()-2)/24,5),АТС!$A$41:$F$784,3)+'Иные услуги '!$C$5+'РСТ РСО-А'!$I$6+'РСТ РСО-А'!$G$9</f>
        <v>3283.2999999999997</v>
      </c>
      <c r="N83" s="117">
        <f>VLOOKUP($A83+ROUND((COLUMN()-2)/24,5),АТС!$A$41:$F$784,3)+'Иные услуги '!$C$5+'РСТ РСО-А'!$I$6+'РСТ РСО-А'!$G$9</f>
        <v>3283.2099999999996</v>
      </c>
      <c r="O83" s="117">
        <f>VLOOKUP($A83+ROUND((COLUMN()-2)/24,5),АТС!$A$41:$F$784,3)+'Иные услуги '!$C$5+'РСТ РСО-А'!$I$6+'РСТ РСО-А'!$G$9</f>
        <v>3283.2</v>
      </c>
      <c r="P83" s="117">
        <f>VLOOKUP($A83+ROUND((COLUMN()-2)/24,5),АТС!$A$41:$F$784,3)+'Иные услуги '!$C$5+'РСТ РСО-А'!$I$6+'РСТ РСО-А'!$G$9</f>
        <v>3283.2</v>
      </c>
      <c r="Q83" s="117">
        <f>VLOOKUP($A83+ROUND((COLUMN()-2)/24,5),АТС!$A$41:$F$784,3)+'Иные услуги '!$C$5+'РСТ РСО-А'!$I$6+'РСТ РСО-А'!$G$9</f>
        <v>3283.19</v>
      </c>
      <c r="R83" s="117">
        <f>VLOOKUP($A83+ROUND((COLUMN()-2)/24,5),АТС!$A$41:$F$784,3)+'Иные услуги '!$C$5+'РСТ РСО-А'!$I$6+'РСТ РСО-А'!$G$9</f>
        <v>3283.15</v>
      </c>
      <c r="S83" s="117">
        <f>VLOOKUP($A83+ROUND((COLUMN()-2)/24,5),АТС!$A$41:$F$784,3)+'Иные услуги '!$C$5+'РСТ РСО-А'!$I$6+'РСТ РСО-А'!$G$9</f>
        <v>3283.1099999999997</v>
      </c>
      <c r="T83" s="117">
        <f>VLOOKUP($A83+ROUND((COLUMN()-2)/24,5),АТС!$A$41:$F$784,3)+'Иные услуги '!$C$5+'РСТ РСО-А'!$I$6+'РСТ РСО-А'!$G$9</f>
        <v>3283.12</v>
      </c>
      <c r="U83" s="117">
        <f>VLOOKUP($A83+ROUND((COLUMN()-2)/24,5),АТС!$A$41:$F$784,3)+'Иные услуги '!$C$5+'РСТ РСО-А'!$I$6+'РСТ РСО-А'!$G$9</f>
        <v>3283.2499999999995</v>
      </c>
      <c r="V83" s="117">
        <f>VLOOKUP($A83+ROUND((COLUMN()-2)/24,5),АТС!$A$41:$F$784,3)+'Иные услуги '!$C$5+'РСТ РСО-А'!$I$6+'РСТ РСО-А'!$G$9</f>
        <v>3283.0899999999997</v>
      </c>
      <c r="W83" s="117">
        <f>VLOOKUP($A83+ROUND((COLUMN()-2)/24,5),АТС!$A$41:$F$784,3)+'Иные услуги '!$C$5+'РСТ РСО-А'!$I$6+'РСТ РСО-А'!$G$9</f>
        <v>3282.94</v>
      </c>
      <c r="X83" s="117">
        <f>VLOOKUP($A83+ROUND((COLUMN()-2)/24,5),АТС!$A$41:$F$784,3)+'Иные услуги '!$C$5+'РСТ РСО-А'!$I$6+'РСТ РСО-А'!$G$9</f>
        <v>3282.5899999999997</v>
      </c>
      <c r="Y83" s="117">
        <f>VLOOKUP($A83+ROUND((COLUMN()-2)/24,5),АТС!$A$41:$F$784,3)+'Иные услуги '!$C$5+'РСТ РСО-А'!$I$6+'РСТ РСО-А'!$G$9</f>
        <v>3282.27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8.75" customHeight="1" x14ac:dyDescent="0.2">
      <c r="A90" s="66">
        <f t="shared" ref="A90:A118" si="2">A53</f>
        <v>43647</v>
      </c>
      <c r="B90" s="91">
        <f>VLOOKUP($A90+ROUND((COLUMN()-2)/24,5),АТС!$A$41:$F$784,3)+'Иные услуги '!$C$5+'РСТ РСО-А'!$I$6+'РСТ РСО-А'!$H$9</f>
        <v>3193.5599999999995</v>
      </c>
      <c r="C90" s="117">
        <f>VLOOKUP($A90+ROUND((COLUMN()-2)/24,5),АТС!$A$41:$F$784,3)+'Иные услуги '!$C$5+'РСТ РСО-А'!$I$6+'РСТ РСО-А'!$H$9</f>
        <v>3193.45</v>
      </c>
      <c r="D90" s="117">
        <f>VLOOKUP($A90+ROUND((COLUMN()-2)/24,5),АТС!$A$41:$F$784,3)+'Иные услуги '!$C$5+'РСТ РСО-А'!$I$6+'РСТ РСО-А'!$H$9</f>
        <v>3193.5199999999995</v>
      </c>
      <c r="E90" s="117">
        <f>VLOOKUP($A90+ROUND((COLUMN()-2)/24,5),АТС!$A$41:$F$784,3)+'Иные услуги '!$C$5+'РСТ РСО-А'!$I$6+'РСТ РСО-А'!$H$9</f>
        <v>3193.5199999999995</v>
      </c>
      <c r="F90" s="117">
        <f>VLOOKUP($A90+ROUND((COLUMN()-2)/24,5),АТС!$A$41:$F$784,3)+'Иные услуги '!$C$5+'РСТ РСО-А'!$I$6+'РСТ РСО-А'!$H$9</f>
        <v>3193.3999999999996</v>
      </c>
      <c r="G90" s="117">
        <f>VLOOKUP($A90+ROUND((COLUMN()-2)/24,5),АТС!$A$41:$F$784,3)+'Иные услуги '!$C$5+'РСТ РСО-А'!$I$6+'РСТ РСО-А'!$H$9</f>
        <v>3193.3999999999996</v>
      </c>
      <c r="H90" s="117">
        <f>VLOOKUP($A90+ROUND((COLUMN()-2)/24,5),АТС!$A$41:$F$784,3)+'Иные услуги '!$C$5+'РСТ РСО-А'!$I$6+'РСТ РСО-А'!$H$9</f>
        <v>3193.1499999999996</v>
      </c>
      <c r="I90" s="117">
        <f>VLOOKUP($A90+ROUND((COLUMN()-2)/24,5),АТС!$A$41:$F$784,3)+'Иные услуги '!$C$5+'РСТ РСО-А'!$I$6+'РСТ РСО-А'!$H$9</f>
        <v>3193.5699999999997</v>
      </c>
      <c r="J90" s="117">
        <f>VLOOKUP($A90+ROUND((COLUMN()-2)/24,5),АТС!$A$41:$F$784,3)+'Иные услуги '!$C$5+'РСТ РСО-А'!$I$6+'РСТ РСО-А'!$H$9</f>
        <v>3193.7699999999995</v>
      </c>
      <c r="K90" s="117">
        <f>VLOOKUP($A90+ROUND((COLUMN()-2)/24,5),АТС!$A$41:$F$784,3)+'Иные услуги '!$C$5+'РСТ РСО-А'!$I$6+'РСТ РСО-А'!$H$9</f>
        <v>3193.8199999999997</v>
      </c>
      <c r="L90" s="117">
        <f>VLOOKUP($A90+ROUND((COLUMN()-2)/24,5),АТС!$A$41:$F$784,3)+'Иные услуги '!$C$5+'РСТ РСО-А'!$I$6+'РСТ РСО-А'!$H$9</f>
        <v>3193.8099999999995</v>
      </c>
      <c r="M90" s="117">
        <f>VLOOKUP($A90+ROUND((COLUMN()-2)/24,5),АТС!$A$41:$F$784,3)+'Иные услуги '!$C$5+'РСТ РСО-А'!$I$6+'РСТ РСО-А'!$H$9</f>
        <v>3193.8099999999995</v>
      </c>
      <c r="N90" s="117">
        <f>VLOOKUP($A90+ROUND((COLUMN()-2)/24,5),АТС!$A$41:$F$784,3)+'Иные услуги '!$C$5+'РСТ РСО-А'!$I$6+'РСТ РСО-А'!$H$9</f>
        <v>3193.8099999999995</v>
      </c>
      <c r="O90" s="117">
        <f>VLOOKUP($A90+ROUND((COLUMN()-2)/24,5),АТС!$A$41:$F$784,3)+'Иные услуги '!$C$5+'РСТ РСО-А'!$I$6+'РСТ РСО-А'!$H$9</f>
        <v>3193.42</v>
      </c>
      <c r="P90" s="117">
        <f>VLOOKUP($A90+ROUND((COLUMN()-2)/24,5),АТС!$A$41:$F$784,3)+'Иные услуги '!$C$5+'РСТ РСО-А'!$I$6+'РСТ РСО-А'!$H$9</f>
        <v>3193.4799999999996</v>
      </c>
      <c r="Q90" s="117">
        <f>VLOOKUP($A90+ROUND((COLUMN()-2)/24,5),АТС!$A$41:$F$784,3)+'Иные услуги '!$C$5+'РСТ РСО-А'!$I$6+'РСТ РСО-А'!$H$9</f>
        <v>3193.4399999999996</v>
      </c>
      <c r="R90" s="117">
        <f>VLOOKUP($A90+ROUND((COLUMN()-2)/24,5),АТС!$A$41:$F$784,3)+'Иные услуги '!$C$5+'РСТ РСО-А'!$I$6+'РСТ РСО-А'!$H$9</f>
        <v>3193.5199999999995</v>
      </c>
      <c r="S90" s="117">
        <f>VLOOKUP($A90+ROUND((COLUMN()-2)/24,5),АТС!$A$41:$F$784,3)+'Иные услуги '!$C$5+'РСТ РСО-А'!$I$6+'РСТ РСО-А'!$H$9</f>
        <v>3193.54</v>
      </c>
      <c r="T90" s="117">
        <f>VLOOKUP($A90+ROUND((COLUMN()-2)/24,5),АТС!$A$41:$F$784,3)+'Иные услуги '!$C$5+'РСТ РСО-А'!$I$6+'РСТ РСО-А'!$H$9</f>
        <v>3193.7699999999995</v>
      </c>
      <c r="U90" s="117">
        <f>VLOOKUP($A90+ROUND((COLUMN()-2)/24,5),АТС!$A$41:$F$784,3)+'Иные услуги '!$C$5+'РСТ РСО-А'!$I$6+'РСТ РСО-А'!$H$9</f>
        <v>3193.8500000000004</v>
      </c>
      <c r="V90" s="117">
        <f>VLOOKUP($A90+ROUND((COLUMN()-2)/24,5),АТС!$A$41:$F$784,3)+'Иные услуги '!$C$5+'РСТ РСО-А'!$I$6+'РСТ РСО-А'!$H$9</f>
        <v>3193.62</v>
      </c>
      <c r="W90" s="117">
        <f>VLOOKUP($A90+ROUND((COLUMN()-2)/24,5),АТС!$A$41:$F$784,3)+'Иные услуги '!$C$5+'РСТ РСО-А'!$I$6+'РСТ РСО-А'!$H$9</f>
        <v>3193.5699999999997</v>
      </c>
      <c r="X90" s="117">
        <f>VLOOKUP($A90+ROUND((COLUMN()-2)/24,5),АТС!$A$41:$F$784,3)+'Иные услуги '!$C$5+'РСТ РСО-А'!$I$6+'РСТ РСО-А'!$H$9</f>
        <v>3193.3999999999996</v>
      </c>
      <c r="Y90" s="117">
        <f>VLOOKUP($A90+ROUND((COLUMN()-2)/24,5),АТС!$A$41:$F$784,3)+'Иные услуги '!$C$5+'РСТ РСО-А'!$I$6+'РСТ РСО-А'!$H$9</f>
        <v>3193.3099999999995</v>
      </c>
      <c r="AA90" s="67"/>
    </row>
    <row r="91" spans="1:27" x14ac:dyDescent="0.2">
      <c r="A91" s="66">
        <f t="shared" si="2"/>
        <v>43648</v>
      </c>
      <c r="B91" s="117">
        <f>VLOOKUP($A91+ROUND((COLUMN()-2)/24,5),АТС!$A$41:$F$784,3)+'Иные услуги '!$C$5+'РСТ РСО-А'!$I$6+'РСТ РСО-А'!$H$9</f>
        <v>3193.83</v>
      </c>
      <c r="C91" s="117">
        <f>VLOOKUP($A91+ROUND((COLUMN()-2)/24,5),АТС!$A$41:$F$784,3)+'Иные услуги '!$C$5+'РСТ РСО-А'!$I$6+'РСТ РСО-А'!$H$9</f>
        <v>3193.67</v>
      </c>
      <c r="D91" s="117">
        <f>VLOOKUP($A91+ROUND((COLUMN()-2)/24,5),АТС!$A$41:$F$784,3)+'Иные услуги '!$C$5+'РСТ РСО-А'!$I$6+'РСТ РСО-А'!$H$9</f>
        <v>3193.62</v>
      </c>
      <c r="E91" s="117">
        <f>VLOOKUP($A91+ROUND((COLUMN()-2)/24,5),АТС!$A$41:$F$784,3)+'Иные услуги '!$C$5+'РСТ РСО-А'!$I$6+'РСТ РСО-А'!$H$9</f>
        <v>3193.62</v>
      </c>
      <c r="F91" s="117">
        <f>VLOOKUP($A91+ROUND((COLUMN()-2)/24,5),АТС!$A$41:$F$784,3)+'Иные услуги '!$C$5+'РСТ РСО-А'!$I$6+'РСТ РСО-А'!$H$9</f>
        <v>3194.1800000000003</v>
      </c>
      <c r="G91" s="117">
        <f>VLOOKUP($A91+ROUND((COLUMN()-2)/24,5),АТС!$A$41:$F$784,3)+'Иные услуги '!$C$5+'РСТ РСО-А'!$I$6+'РСТ РСО-А'!$H$9</f>
        <v>3194.1899999999996</v>
      </c>
      <c r="H91" s="117">
        <f>VLOOKUP($A91+ROUND((COLUMN()-2)/24,5),АТС!$A$41:$F$784,3)+'Иные услуги '!$C$5+'РСТ РСО-А'!$I$6+'РСТ РСО-А'!$H$9</f>
        <v>3194.2</v>
      </c>
      <c r="I91" s="117">
        <f>VLOOKUP($A91+ROUND((COLUMN()-2)/24,5),АТС!$A$41:$F$784,3)+'Иные услуги '!$C$5+'РСТ РСО-А'!$I$6+'РСТ РСО-А'!$H$9</f>
        <v>3193.66</v>
      </c>
      <c r="J91" s="117">
        <f>VLOOKUP($A91+ROUND((COLUMN()-2)/24,5),АТС!$A$41:$F$784,3)+'Иные услуги '!$C$5+'РСТ РСО-А'!$I$6+'РСТ РСО-А'!$H$9</f>
        <v>3193.7200000000003</v>
      </c>
      <c r="K91" s="117">
        <f>VLOOKUP($A91+ROUND((COLUMN()-2)/24,5),АТС!$A$41:$F$784,3)+'Иные услуги '!$C$5+'РСТ РСО-А'!$I$6+'РСТ РСО-А'!$H$9</f>
        <v>3193.79</v>
      </c>
      <c r="L91" s="117">
        <f>VLOOKUP($A91+ROUND((COLUMN()-2)/24,5),АТС!$A$41:$F$784,3)+'Иные услуги '!$C$5+'РСТ РСО-А'!$I$6+'РСТ РСО-А'!$H$9</f>
        <v>3193.8099999999995</v>
      </c>
      <c r="M91" s="117">
        <f>VLOOKUP($A91+ROUND((COLUMN()-2)/24,5),АТС!$A$41:$F$784,3)+'Иные услуги '!$C$5+'РСТ РСО-А'!$I$6+'РСТ РСО-А'!$H$9</f>
        <v>3193.8099999999995</v>
      </c>
      <c r="N91" s="117">
        <f>VLOOKUP($A91+ROUND((COLUMN()-2)/24,5),АТС!$A$41:$F$784,3)+'Иные услуги '!$C$5+'РСТ РСО-А'!$I$6+'РСТ РСО-А'!$H$9</f>
        <v>3193.8099999999995</v>
      </c>
      <c r="O91" s="117">
        <f>VLOOKUP($A91+ROUND((COLUMN()-2)/24,5),АТС!$A$41:$F$784,3)+'Иные услуги '!$C$5+'РСТ РСО-А'!$I$6+'РСТ РСО-А'!$H$9</f>
        <v>3193.5299999999997</v>
      </c>
      <c r="P91" s="117">
        <f>VLOOKUP($A91+ROUND((COLUMN()-2)/24,5),АТС!$A$41:$F$784,3)+'Иные услуги '!$C$5+'РСТ РСО-А'!$I$6+'РСТ РСО-А'!$H$9</f>
        <v>3193.5199999999995</v>
      </c>
      <c r="Q91" s="117">
        <f>VLOOKUP($A91+ROUND((COLUMN()-2)/24,5),АТС!$A$41:$F$784,3)+'Иные услуги '!$C$5+'РСТ РСО-А'!$I$6+'РСТ РСО-А'!$H$9</f>
        <v>3193.5299999999997</v>
      </c>
      <c r="R91" s="117">
        <f>VLOOKUP($A91+ROUND((COLUMN()-2)/24,5),АТС!$A$41:$F$784,3)+'Иные услуги '!$C$5+'РСТ РСО-А'!$I$6+'РСТ РСО-А'!$H$9</f>
        <v>3193.49</v>
      </c>
      <c r="S91" s="117">
        <f>VLOOKUP($A91+ROUND((COLUMN()-2)/24,5),АТС!$A$41:$F$784,3)+'Иные услуги '!$C$5+'РСТ РСО-А'!$I$6+'РСТ РСО-А'!$H$9</f>
        <v>3193.51</v>
      </c>
      <c r="T91" s="117">
        <f>VLOOKUP($A91+ROUND((COLUMN()-2)/24,5),АТС!$A$41:$F$784,3)+'Иные услуги '!$C$5+'РСТ РСО-А'!$I$6+'РСТ РСО-А'!$H$9</f>
        <v>3193.7699999999995</v>
      </c>
      <c r="U91" s="117">
        <f>VLOOKUP($A91+ROUND((COLUMN()-2)/24,5),АТС!$A$41:$F$784,3)+'Иные услуги '!$C$5+'РСТ РСО-А'!$I$6+'РСТ РСО-А'!$H$9</f>
        <v>3193.7799999999997</v>
      </c>
      <c r="V91" s="117">
        <f>VLOOKUP($A91+ROUND((COLUMN()-2)/24,5),АТС!$A$41:$F$784,3)+'Иные услуги '!$C$5+'РСТ РСО-А'!$I$6+'РСТ РСО-А'!$H$9</f>
        <v>3193.55</v>
      </c>
      <c r="W91" s="117">
        <f>VLOOKUP($A91+ROUND((COLUMN()-2)/24,5),АТС!$A$41:$F$784,3)+'Иные услуги '!$C$5+'РСТ РСО-А'!$I$6+'РСТ РСО-А'!$H$9</f>
        <v>3193.6000000000004</v>
      </c>
      <c r="X91" s="117">
        <f>VLOOKUP($A91+ROUND((COLUMN()-2)/24,5),АТС!$A$41:$F$784,3)+'Иные услуги '!$C$5+'РСТ РСО-А'!$I$6+'РСТ РСО-А'!$H$9</f>
        <v>3193.2699999999995</v>
      </c>
      <c r="Y91" s="117">
        <f>VLOOKUP($A91+ROUND((COLUMN()-2)/24,5),АТС!$A$41:$F$784,3)+'Иные услуги '!$C$5+'РСТ РСО-А'!$I$6+'РСТ РСО-А'!$H$9</f>
        <v>3192.91</v>
      </c>
    </row>
    <row r="92" spans="1:27" x14ac:dyDescent="0.2">
      <c r="A92" s="66">
        <f t="shared" si="2"/>
        <v>43649</v>
      </c>
      <c r="B92" s="117">
        <f>VLOOKUP($A92+ROUND((COLUMN()-2)/24,5),АТС!$A$41:$F$784,3)+'Иные услуги '!$C$5+'РСТ РСО-А'!$I$6+'РСТ РСО-А'!$H$9</f>
        <v>3193.6400000000003</v>
      </c>
      <c r="C92" s="117">
        <f>VLOOKUP($A92+ROUND((COLUMN()-2)/24,5),АТС!$A$41:$F$784,3)+'Иные услуги '!$C$5+'РСТ РСО-А'!$I$6+'РСТ РСО-А'!$H$9</f>
        <v>3193.58</v>
      </c>
      <c r="D92" s="117">
        <f>VLOOKUP($A92+ROUND((COLUMN()-2)/24,5),АТС!$A$41:$F$784,3)+'Иные услуги '!$C$5+'РСТ РСО-А'!$I$6+'РСТ РСО-А'!$H$9</f>
        <v>3193.63</v>
      </c>
      <c r="E92" s="117">
        <f>VLOOKUP($A92+ROUND((COLUMN()-2)/24,5),АТС!$A$41:$F$784,3)+'Иные услуги '!$C$5+'РСТ РСО-А'!$I$6+'РСТ РСО-А'!$H$9</f>
        <v>3194.2200000000003</v>
      </c>
      <c r="F92" s="117">
        <f>VLOOKUP($A92+ROUND((COLUMN()-2)/24,5),АТС!$A$41:$F$784,3)+'Иные услуги '!$C$5+'РСТ РСО-А'!$I$6+'РСТ РСО-А'!$H$9</f>
        <v>3194.21</v>
      </c>
      <c r="G92" s="117">
        <f>VLOOKUP($A92+ROUND((COLUMN()-2)/24,5),АТС!$A$41:$F$784,3)+'Иные услуги '!$C$5+'РСТ РСО-А'!$I$6+'РСТ РСО-А'!$H$9</f>
        <v>3194.21</v>
      </c>
      <c r="H92" s="117">
        <f>VLOOKUP($A92+ROUND((COLUMN()-2)/24,5),АТС!$A$41:$F$784,3)+'Иные услуги '!$C$5+'РСТ РСО-А'!$I$6+'РСТ РСО-А'!$H$9</f>
        <v>3193.2699999999995</v>
      </c>
      <c r="I92" s="117">
        <f>VLOOKUP($A92+ROUND((COLUMN()-2)/24,5),АТС!$A$41:$F$784,3)+'Иные услуги '!$C$5+'РСТ РСО-А'!$I$6+'РСТ РСО-А'!$H$9</f>
        <v>3193.29</v>
      </c>
      <c r="J92" s="117">
        <f>VLOOKUP($A92+ROUND((COLUMN()-2)/24,5),АТС!$A$41:$F$784,3)+'Иные услуги '!$C$5+'РСТ РСО-А'!$I$6+'РСТ РСО-А'!$H$9</f>
        <v>3193.8</v>
      </c>
      <c r="K92" s="117">
        <f>VLOOKUP($A92+ROUND((COLUMN()-2)/24,5),АТС!$A$41:$F$784,3)+'Иные услуги '!$C$5+'РСТ РСО-А'!$I$6+'РСТ РСО-А'!$H$9</f>
        <v>3193.7799999999997</v>
      </c>
      <c r="L92" s="117">
        <f>VLOOKUP($A92+ROUND((COLUMN()-2)/24,5),АТС!$A$41:$F$784,3)+'Иные услуги '!$C$5+'РСТ РСО-А'!$I$6+'РСТ РСО-А'!$H$9</f>
        <v>3193.79</v>
      </c>
      <c r="M92" s="117">
        <f>VLOOKUP($A92+ROUND((COLUMN()-2)/24,5),АТС!$A$41:$F$784,3)+'Иные услуги '!$C$5+'РСТ РСО-А'!$I$6+'РСТ РСО-А'!$H$9</f>
        <v>3193.8099999999995</v>
      </c>
      <c r="N92" s="117">
        <f>VLOOKUP($A92+ROUND((COLUMN()-2)/24,5),АТС!$A$41:$F$784,3)+'Иные услуги '!$C$5+'РСТ РСО-А'!$I$6+'РСТ РСО-А'!$H$9</f>
        <v>3193.83</v>
      </c>
      <c r="O92" s="117">
        <f>VLOOKUP($A92+ROUND((COLUMN()-2)/24,5),АТС!$A$41:$F$784,3)+'Иные услуги '!$C$5+'РСТ РСО-А'!$I$6+'РСТ РСО-А'!$H$9</f>
        <v>3193.8199999999997</v>
      </c>
      <c r="P92" s="117">
        <f>VLOOKUP($A92+ROUND((COLUMN()-2)/24,5),АТС!$A$41:$F$784,3)+'Иные услуги '!$C$5+'РСТ РСО-А'!$I$6+'РСТ РСО-А'!$H$9</f>
        <v>3193.5</v>
      </c>
      <c r="Q92" s="117">
        <f>VLOOKUP($A92+ROUND((COLUMN()-2)/24,5),АТС!$A$41:$F$784,3)+'Иные услуги '!$C$5+'РСТ РСО-А'!$I$6+'РСТ РСО-А'!$H$9</f>
        <v>3193.49</v>
      </c>
      <c r="R92" s="117">
        <f>VLOOKUP($A92+ROUND((COLUMN()-2)/24,5),АТС!$A$41:$F$784,3)+'Иные услуги '!$C$5+'РСТ РСО-А'!$I$6+'РСТ РСО-А'!$H$9</f>
        <v>3193.49</v>
      </c>
      <c r="S92" s="117">
        <f>VLOOKUP($A92+ROUND((COLUMN()-2)/24,5),АТС!$A$41:$F$784,3)+'Иные услуги '!$C$5+'РСТ РСО-А'!$I$6+'РСТ РСО-А'!$H$9</f>
        <v>3193.46</v>
      </c>
      <c r="T92" s="117">
        <f>VLOOKUP($A92+ROUND((COLUMN()-2)/24,5),АТС!$A$41:$F$784,3)+'Иные услуги '!$C$5+'РСТ РСО-А'!$I$6+'РСТ РСО-А'!$H$9</f>
        <v>3193.7799999999997</v>
      </c>
      <c r="U92" s="117">
        <f>VLOOKUP($A92+ROUND((COLUMN()-2)/24,5),АТС!$A$41:$F$784,3)+'Иные услуги '!$C$5+'РСТ РСО-А'!$I$6+'РСТ РСО-А'!$H$9</f>
        <v>3193.7699999999995</v>
      </c>
      <c r="V92" s="117">
        <f>VLOOKUP($A92+ROUND((COLUMN()-2)/24,5),АТС!$A$41:$F$784,3)+'Иные услуги '!$C$5+'РСТ РСО-А'!$I$6+'РСТ РСО-А'!$H$9</f>
        <v>3193.49</v>
      </c>
      <c r="W92" s="117">
        <f>VLOOKUP($A92+ROUND((COLUMN()-2)/24,5),АТС!$A$41:$F$784,3)+'Иные услуги '!$C$5+'РСТ РСО-А'!$I$6+'РСТ РСО-А'!$H$9</f>
        <v>3193.3199999999997</v>
      </c>
      <c r="X92" s="117">
        <f>VLOOKUP($A92+ROUND((COLUMN()-2)/24,5),АТС!$A$41:$F$784,3)+'Иные услуги '!$C$5+'РСТ РСО-А'!$I$6+'РСТ РСО-А'!$H$9</f>
        <v>3192.95</v>
      </c>
      <c r="Y92" s="117">
        <f>VLOOKUP($A92+ROUND((COLUMN()-2)/24,5),АТС!$A$41:$F$784,3)+'Иные услуги '!$C$5+'РСТ РСО-А'!$I$6+'РСТ РСО-А'!$H$9</f>
        <v>3193.13</v>
      </c>
    </row>
    <row r="93" spans="1:27" x14ac:dyDescent="0.2">
      <c r="A93" s="66">
        <f t="shared" si="2"/>
        <v>43650</v>
      </c>
      <c r="B93" s="117">
        <f>VLOOKUP($A93+ROUND((COLUMN()-2)/24,5),АТС!$A$41:$F$784,3)+'Иные услуги '!$C$5+'РСТ РСО-А'!$I$6+'РСТ РСО-А'!$H$9</f>
        <v>3193.66</v>
      </c>
      <c r="C93" s="117">
        <f>VLOOKUP($A93+ROUND((COLUMN()-2)/24,5),АТС!$A$41:$F$784,3)+'Иные услуги '!$C$5+'РСТ РСО-А'!$I$6+'РСТ РСО-А'!$H$9</f>
        <v>3193.62</v>
      </c>
      <c r="D93" s="117">
        <f>VLOOKUP($A93+ROUND((COLUMN()-2)/24,5),АТС!$A$41:$F$784,3)+'Иные услуги '!$C$5+'РСТ РСО-А'!$I$6+'РСТ РСО-А'!$H$9</f>
        <v>3193.6000000000004</v>
      </c>
      <c r="E93" s="117">
        <f>VLOOKUP($A93+ROUND((COLUMN()-2)/24,5),АТС!$A$41:$F$784,3)+'Иные услуги '!$C$5+'РСТ РСО-А'!$I$6+'РСТ РСО-А'!$H$9</f>
        <v>3193.6400000000003</v>
      </c>
      <c r="F93" s="117">
        <f>VLOOKUP($A93+ROUND((COLUMN()-2)/24,5),АТС!$A$41:$F$784,3)+'Иные услуги '!$C$5+'РСТ РСО-А'!$I$6+'РСТ РСО-А'!$H$9</f>
        <v>3193.51</v>
      </c>
      <c r="G93" s="117">
        <f>VLOOKUP($A93+ROUND((COLUMN()-2)/24,5),АТС!$A$41:$F$784,3)+'Иные услуги '!$C$5+'РСТ РСО-А'!$I$6+'РСТ РСО-А'!$H$9</f>
        <v>3193.5599999999995</v>
      </c>
      <c r="H93" s="117">
        <f>VLOOKUP($A93+ROUND((COLUMN()-2)/24,5),АТС!$A$41:$F$784,3)+'Иные услуги '!$C$5+'РСТ РСО-А'!$I$6+'РСТ РСО-А'!$H$9</f>
        <v>3193.2200000000003</v>
      </c>
      <c r="I93" s="117">
        <f>VLOOKUP($A93+ROUND((COLUMN()-2)/24,5),АТС!$A$41:$F$784,3)+'Иные услуги '!$C$5+'РСТ РСО-А'!$I$6+'РСТ РСО-А'!$H$9</f>
        <v>3193.3599999999997</v>
      </c>
      <c r="J93" s="117">
        <f>VLOOKUP($A93+ROUND((COLUMN()-2)/24,5),АТС!$A$41:$F$784,3)+'Иные услуги '!$C$5+'РСТ РСО-А'!$I$6+'РСТ РСО-А'!$H$9</f>
        <v>3193.5599999999995</v>
      </c>
      <c r="K93" s="117">
        <f>VLOOKUP($A93+ROUND((COLUMN()-2)/24,5),АТС!$A$41:$F$784,3)+'Иные услуги '!$C$5+'РСТ РСО-А'!$I$6+'РСТ РСО-А'!$H$9</f>
        <v>3193.51</v>
      </c>
      <c r="L93" s="117">
        <f>VLOOKUP($A93+ROUND((COLUMN()-2)/24,5),АТС!$A$41:$F$784,3)+'Иные услуги '!$C$5+'РСТ РСО-А'!$I$6+'РСТ РСО-А'!$H$9</f>
        <v>3193.5199999999995</v>
      </c>
      <c r="M93" s="117">
        <f>VLOOKUP($A93+ROUND((COLUMN()-2)/24,5),АТС!$A$41:$F$784,3)+'Иные услуги '!$C$5+'РСТ РСО-А'!$I$6+'РСТ РСО-А'!$H$9</f>
        <v>3193.8199999999997</v>
      </c>
      <c r="N93" s="117">
        <f>VLOOKUP($A93+ROUND((COLUMN()-2)/24,5),АТС!$A$41:$F$784,3)+'Иные услуги '!$C$5+'РСТ РСО-А'!$I$6+'РСТ РСО-А'!$H$9</f>
        <v>3193.84</v>
      </c>
      <c r="O93" s="117">
        <f>VLOOKUP($A93+ROUND((COLUMN()-2)/24,5),АТС!$A$41:$F$784,3)+'Иные услуги '!$C$5+'РСТ РСО-А'!$I$6+'РСТ РСО-А'!$H$9</f>
        <v>3193.84</v>
      </c>
      <c r="P93" s="117">
        <f>VLOOKUP($A93+ROUND((COLUMN()-2)/24,5),АТС!$A$41:$F$784,3)+'Иные услуги '!$C$5+'РСТ РСО-А'!$I$6+'РСТ РСО-А'!$H$9</f>
        <v>3193.5199999999995</v>
      </c>
      <c r="Q93" s="117">
        <f>VLOOKUP($A93+ROUND((COLUMN()-2)/24,5),АТС!$A$41:$F$784,3)+'Иные услуги '!$C$5+'РСТ РСО-А'!$I$6+'РСТ РСО-А'!$H$9</f>
        <v>3193.55</v>
      </c>
      <c r="R93" s="117">
        <f>VLOOKUP($A93+ROUND((COLUMN()-2)/24,5),АТС!$A$41:$F$784,3)+'Иные услуги '!$C$5+'РСТ РСО-А'!$I$6+'РСТ РСО-А'!$H$9</f>
        <v>3193.5</v>
      </c>
      <c r="S93" s="117">
        <f>VLOOKUP($A93+ROUND((COLUMN()-2)/24,5),АТС!$A$41:$F$784,3)+'Иные услуги '!$C$5+'РСТ РСО-А'!$I$6+'РСТ РСО-А'!$H$9</f>
        <v>3193.4700000000003</v>
      </c>
      <c r="T93" s="117">
        <f>VLOOKUP($A93+ROUND((COLUMN()-2)/24,5),АТС!$A$41:$F$784,3)+'Иные услуги '!$C$5+'РСТ РСО-А'!$I$6+'РСТ РСО-А'!$H$9</f>
        <v>3193.74</v>
      </c>
      <c r="U93" s="117">
        <f>VLOOKUP($A93+ROUND((COLUMN()-2)/24,5),АТС!$A$41:$F$784,3)+'Иные услуги '!$C$5+'РСТ РСО-А'!$I$6+'РСТ РСО-А'!$H$9</f>
        <v>3193.7200000000003</v>
      </c>
      <c r="V93" s="117">
        <f>VLOOKUP($A93+ROUND((COLUMN()-2)/24,5),АТС!$A$41:$F$784,3)+'Иные услуги '!$C$5+'РСТ РСО-А'!$I$6+'РСТ РСО-А'!$H$9</f>
        <v>3193.5</v>
      </c>
      <c r="W93" s="117">
        <f>VLOOKUP($A93+ROUND((COLUMN()-2)/24,5),АТС!$A$41:$F$784,3)+'Иные услуги '!$C$5+'РСТ РСО-А'!$I$6+'РСТ РСО-А'!$H$9</f>
        <v>3193.38</v>
      </c>
      <c r="X93" s="117">
        <f>VLOOKUP($A93+ROUND((COLUMN()-2)/24,5),АТС!$A$41:$F$784,3)+'Иные услуги '!$C$5+'РСТ РСО-А'!$I$6+'РСТ РСО-А'!$H$9</f>
        <v>3193.08</v>
      </c>
      <c r="Y93" s="117">
        <f>VLOOKUP($A93+ROUND((COLUMN()-2)/24,5),АТС!$A$41:$F$784,3)+'Иные услуги '!$C$5+'РСТ РСО-А'!$I$6+'РСТ РСО-А'!$H$9</f>
        <v>3192.95</v>
      </c>
    </row>
    <row r="94" spans="1:27" x14ac:dyDescent="0.2">
      <c r="A94" s="66">
        <f t="shared" si="2"/>
        <v>43651</v>
      </c>
      <c r="B94" s="117">
        <f>VLOOKUP($A94+ROUND((COLUMN()-2)/24,5),АТС!$A$41:$F$784,3)+'Иные услуги '!$C$5+'РСТ РСО-А'!$I$6+'РСТ РСО-А'!$H$9</f>
        <v>3193.5699999999997</v>
      </c>
      <c r="C94" s="117">
        <f>VLOOKUP($A94+ROUND((COLUMN()-2)/24,5),АТС!$A$41:$F$784,3)+'Иные услуги '!$C$5+'РСТ РСО-А'!$I$6+'РСТ РСО-А'!$H$9</f>
        <v>3193.4799999999996</v>
      </c>
      <c r="D94" s="117">
        <f>VLOOKUP($A94+ROUND((COLUMN()-2)/24,5),АТС!$A$41:$F$784,3)+'Иные услуги '!$C$5+'РСТ РСО-А'!$I$6+'РСТ РСО-А'!$H$9</f>
        <v>3193.5</v>
      </c>
      <c r="E94" s="117">
        <f>VLOOKUP($A94+ROUND((COLUMN()-2)/24,5),АТС!$A$41:$F$784,3)+'Иные услуги '!$C$5+'РСТ РСО-А'!$I$6+'РСТ РСО-А'!$H$9</f>
        <v>3193.51</v>
      </c>
      <c r="F94" s="117">
        <f>VLOOKUP($A94+ROUND((COLUMN()-2)/24,5),АТС!$A$41:$F$784,3)+'Иные услуги '!$C$5+'РСТ РСО-А'!$I$6+'РСТ РСО-А'!$H$9</f>
        <v>3193.42</v>
      </c>
      <c r="G94" s="117">
        <f>VLOOKUP($A94+ROUND((COLUMN()-2)/24,5),АТС!$A$41:$F$784,3)+'Иные услуги '!$C$5+'РСТ РСО-А'!$I$6+'РСТ РСО-А'!$H$9</f>
        <v>3193.3599999999997</v>
      </c>
      <c r="H94" s="117">
        <f>VLOOKUP($A94+ROUND((COLUMN()-2)/24,5),АТС!$A$41:$F$784,3)+'Иные услуги '!$C$5+'РСТ РСО-А'!$I$6+'РСТ РСО-А'!$H$9</f>
        <v>3193</v>
      </c>
      <c r="I94" s="117">
        <f>VLOOKUP($A94+ROUND((COLUMN()-2)/24,5),АТС!$A$41:$F$784,3)+'Иные услуги '!$C$5+'РСТ РСО-А'!$I$6+'РСТ РСО-А'!$H$9</f>
        <v>3193.1499999999996</v>
      </c>
      <c r="J94" s="117">
        <f>VLOOKUP($A94+ROUND((COLUMN()-2)/24,5),АТС!$A$41:$F$784,3)+'Иные услуги '!$C$5+'РСТ РСО-А'!$I$6+'РСТ РСО-А'!$H$9</f>
        <v>3193.3999999999996</v>
      </c>
      <c r="K94" s="117">
        <f>VLOOKUP($A94+ROUND((COLUMN()-2)/24,5),АТС!$A$41:$F$784,3)+'Иные услуги '!$C$5+'РСТ РСО-А'!$I$6+'РСТ РСО-А'!$H$9</f>
        <v>3193.42</v>
      </c>
      <c r="L94" s="117">
        <f>VLOOKUP($A94+ROUND((COLUMN()-2)/24,5),АТС!$A$41:$F$784,3)+'Иные услуги '!$C$5+'РСТ РСО-А'!$I$6+'РСТ РСО-А'!$H$9</f>
        <v>3193.42</v>
      </c>
      <c r="M94" s="117">
        <f>VLOOKUP($A94+ROUND((COLUMN()-2)/24,5),АТС!$A$41:$F$784,3)+'Иные услуги '!$C$5+'РСТ РСО-А'!$I$6+'РСТ РСО-А'!$H$9</f>
        <v>3193.7799999999997</v>
      </c>
      <c r="N94" s="117">
        <f>VLOOKUP($A94+ROUND((COLUMN()-2)/24,5),АТС!$A$41:$F$784,3)+'Иные услуги '!$C$5+'РСТ РСО-А'!$I$6+'РСТ РСО-А'!$H$9</f>
        <v>3193.7699999999995</v>
      </c>
      <c r="O94" s="117">
        <f>VLOOKUP($A94+ROUND((COLUMN()-2)/24,5),АТС!$A$41:$F$784,3)+'Иные услуги '!$C$5+'РСТ РСО-А'!$I$6+'РСТ РСО-А'!$H$9</f>
        <v>3193.76</v>
      </c>
      <c r="P94" s="117">
        <f>VLOOKUP($A94+ROUND((COLUMN()-2)/24,5),АТС!$A$41:$F$784,3)+'Иные услуги '!$C$5+'РСТ РСО-А'!$I$6+'РСТ РСО-А'!$H$9</f>
        <v>3193.42</v>
      </c>
      <c r="Q94" s="117">
        <f>VLOOKUP($A94+ROUND((COLUMN()-2)/24,5),АТС!$A$41:$F$784,3)+'Иные услуги '!$C$5+'РСТ РСО-А'!$I$6+'РСТ РСО-А'!$H$9</f>
        <v>3193.42</v>
      </c>
      <c r="R94" s="117">
        <f>VLOOKUP($A94+ROUND((COLUMN()-2)/24,5),АТС!$A$41:$F$784,3)+'Иные услуги '!$C$5+'РСТ РСО-А'!$I$6+'РСТ РСО-А'!$H$9</f>
        <v>3193.42</v>
      </c>
      <c r="S94" s="117">
        <f>VLOOKUP($A94+ROUND((COLUMN()-2)/24,5),АТС!$A$41:$F$784,3)+'Иные услуги '!$C$5+'РСТ РСО-А'!$I$6+'РСТ РСО-А'!$H$9</f>
        <v>3193.6800000000003</v>
      </c>
      <c r="T94" s="117">
        <f>VLOOKUP($A94+ROUND((COLUMN()-2)/24,5),АТС!$A$41:$F$784,3)+'Иные услуги '!$C$5+'РСТ РСО-А'!$I$6+'РСТ РСО-А'!$H$9</f>
        <v>3193.71</v>
      </c>
      <c r="U94" s="117">
        <f>VLOOKUP($A94+ROUND((COLUMN()-2)/24,5),АТС!$A$41:$F$784,3)+'Иные услуги '!$C$5+'РСТ РСО-А'!$I$6+'РСТ РСО-А'!$H$9</f>
        <v>3193.6899999999996</v>
      </c>
      <c r="V94" s="117">
        <f>VLOOKUP($A94+ROUND((COLUMN()-2)/24,5),АТС!$A$41:$F$784,3)+'Иные услуги '!$C$5+'РСТ РСО-А'!$I$6+'РСТ РСО-А'!$H$9</f>
        <v>3193.51</v>
      </c>
      <c r="W94" s="117">
        <f>VLOOKUP($A94+ROUND((COLUMN()-2)/24,5),АТС!$A$41:$F$784,3)+'Иные услуги '!$C$5+'РСТ РСО-А'!$I$6+'РСТ РСО-А'!$H$9</f>
        <v>3193.4300000000003</v>
      </c>
      <c r="X94" s="117">
        <f>VLOOKUP($A94+ROUND((COLUMN()-2)/24,5),АТС!$A$41:$F$784,3)+'Иные услуги '!$C$5+'РСТ РСО-А'!$I$6+'РСТ РСО-А'!$H$9</f>
        <v>3193.08</v>
      </c>
      <c r="Y94" s="117">
        <f>VLOOKUP($A94+ROUND((COLUMN()-2)/24,5),АТС!$A$41:$F$784,3)+'Иные услуги '!$C$5+'РСТ РСО-А'!$I$6+'РСТ РСО-А'!$H$9</f>
        <v>3192.6099999999997</v>
      </c>
    </row>
    <row r="95" spans="1:27" x14ac:dyDescent="0.2">
      <c r="A95" s="66">
        <f t="shared" si="2"/>
        <v>43652</v>
      </c>
      <c r="B95" s="117">
        <f>VLOOKUP($A95+ROUND((COLUMN()-2)/24,5),АТС!$A$41:$F$784,3)+'Иные услуги '!$C$5+'РСТ РСО-А'!$I$6+'РСТ РСО-А'!$H$9</f>
        <v>3193.5599999999995</v>
      </c>
      <c r="C95" s="117">
        <f>VLOOKUP($A95+ROUND((COLUMN()-2)/24,5),АТС!$A$41:$F$784,3)+'Иные услуги '!$C$5+'РСТ РСО-А'!$I$6+'РСТ РСО-А'!$H$9</f>
        <v>3193.4799999999996</v>
      </c>
      <c r="D95" s="117">
        <f>VLOOKUP($A95+ROUND((COLUMN()-2)/24,5),АТС!$A$41:$F$784,3)+'Иные услуги '!$C$5+'РСТ РСО-А'!$I$6+'РСТ РСО-А'!$H$9</f>
        <v>3193.4700000000003</v>
      </c>
      <c r="E95" s="117">
        <f>VLOOKUP($A95+ROUND((COLUMN()-2)/24,5),АТС!$A$41:$F$784,3)+'Иные услуги '!$C$5+'РСТ РСО-А'!$I$6+'РСТ РСО-А'!$H$9</f>
        <v>3193.49</v>
      </c>
      <c r="F95" s="117">
        <f>VLOOKUP($A95+ROUND((COLUMN()-2)/24,5),АТС!$A$41:$F$784,3)+'Иные услуги '!$C$5+'РСТ РСО-А'!$I$6+'РСТ РСО-А'!$H$9</f>
        <v>3193.3999999999996</v>
      </c>
      <c r="G95" s="117">
        <f>VLOOKUP($A95+ROUND((COLUMN()-2)/24,5),АТС!$A$41:$F$784,3)+'Иные услуги '!$C$5+'РСТ РСО-А'!$I$6+'РСТ РСО-А'!$H$9</f>
        <v>3193.37</v>
      </c>
      <c r="H95" s="117">
        <f>VLOOKUP($A95+ROUND((COLUMN()-2)/24,5),АТС!$A$41:$F$784,3)+'Иные услуги '!$C$5+'РСТ РСО-А'!$I$6+'РСТ РСО-А'!$H$9</f>
        <v>3193.17</v>
      </c>
      <c r="I95" s="117">
        <f>VLOOKUP($A95+ROUND((COLUMN()-2)/24,5),АТС!$A$41:$F$784,3)+'Иные услуги '!$C$5+'РСТ РСО-А'!$I$6+'РСТ РСО-А'!$H$9</f>
        <v>3193.34</v>
      </c>
      <c r="J95" s="117">
        <f>VLOOKUP($A95+ROUND((COLUMN()-2)/24,5),АТС!$A$41:$F$784,3)+'Иные услуги '!$C$5+'РСТ РСО-А'!$I$6+'РСТ РСО-А'!$H$9</f>
        <v>3193.59</v>
      </c>
      <c r="K95" s="117">
        <f>VLOOKUP($A95+ROUND((COLUMN()-2)/24,5),АТС!$A$41:$F$784,3)+'Иные услуги '!$C$5+'РСТ РСО-А'!$I$6+'РСТ РСО-А'!$H$9</f>
        <v>3193.66</v>
      </c>
      <c r="L95" s="117">
        <f>VLOOKUP($A95+ROUND((COLUMN()-2)/24,5),АТС!$A$41:$F$784,3)+'Иные услуги '!$C$5+'РСТ РСО-А'!$I$6+'РСТ РСО-А'!$H$9</f>
        <v>3193.76</v>
      </c>
      <c r="M95" s="117">
        <f>VLOOKUP($A95+ROUND((COLUMN()-2)/24,5),АТС!$A$41:$F$784,3)+'Иные услуги '!$C$5+'РСТ РСО-А'!$I$6+'РСТ РСО-А'!$H$9</f>
        <v>3193.75</v>
      </c>
      <c r="N95" s="117">
        <f>VLOOKUP($A95+ROUND((COLUMN()-2)/24,5),АТС!$A$41:$F$784,3)+'Иные услуги '!$C$5+'РСТ РСО-А'!$I$6+'РСТ РСО-А'!$H$9</f>
        <v>3193.66</v>
      </c>
      <c r="O95" s="117">
        <f>VLOOKUP($A95+ROUND((COLUMN()-2)/24,5),АТС!$A$41:$F$784,3)+'Иные услуги '!$C$5+'РСТ РСО-А'!$I$6+'РСТ РСО-А'!$H$9</f>
        <v>3193.6499999999996</v>
      </c>
      <c r="P95" s="117">
        <f>VLOOKUP($A95+ROUND((COLUMN()-2)/24,5),АТС!$A$41:$F$784,3)+'Иные услуги '!$C$5+'РСТ РСО-А'!$I$6+'РСТ РСО-А'!$H$9</f>
        <v>3193.6499999999996</v>
      </c>
      <c r="Q95" s="117">
        <f>VLOOKUP($A95+ROUND((COLUMN()-2)/24,5),АТС!$A$41:$F$784,3)+'Иные услуги '!$C$5+'РСТ РСО-А'!$I$6+'РСТ РСО-А'!$H$9</f>
        <v>3193.67</v>
      </c>
      <c r="R95" s="117">
        <f>VLOOKUP($A95+ROUND((COLUMN()-2)/24,5),АТС!$A$41:$F$784,3)+'Иные услуги '!$C$5+'РСТ РСО-А'!$I$6+'РСТ РСО-А'!$H$9</f>
        <v>3193.6800000000003</v>
      </c>
      <c r="S95" s="117">
        <f>VLOOKUP($A95+ROUND((COLUMN()-2)/24,5),АТС!$A$41:$F$784,3)+'Иные услуги '!$C$5+'РСТ РСО-А'!$I$6+'РСТ РСО-А'!$H$9</f>
        <v>3193.6400000000003</v>
      </c>
      <c r="T95" s="117">
        <f>VLOOKUP($A95+ROUND((COLUMN()-2)/24,5),АТС!$A$41:$F$784,3)+'Иные услуги '!$C$5+'РСТ РСО-А'!$I$6+'РСТ РСО-А'!$H$9</f>
        <v>3193.71</v>
      </c>
      <c r="U95" s="117">
        <f>VLOOKUP($A95+ROUND((COLUMN()-2)/24,5),АТС!$A$41:$F$784,3)+'Иные услуги '!$C$5+'РСТ РСО-А'!$I$6+'РСТ РСО-А'!$H$9</f>
        <v>3193.76</v>
      </c>
      <c r="V95" s="117">
        <f>VLOOKUP($A95+ROUND((COLUMN()-2)/24,5),АТС!$A$41:$F$784,3)+'Иные услуги '!$C$5+'РСТ РСО-А'!$I$6+'РСТ РСО-А'!$H$9</f>
        <v>3193.51</v>
      </c>
      <c r="W95" s="117">
        <f>VLOOKUP($A95+ROUND((COLUMN()-2)/24,5),АТС!$A$41:$F$784,3)+'Иные услуги '!$C$5+'РСТ РСО-А'!$I$6+'РСТ РСО-А'!$H$9</f>
        <v>3193.41</v>
      </c>
      <c r="X95" s="117">
        <f>VLOOKUP($A95+ROUND((COLUMN()-2)/24,5),АТС!$A$41:$F$784,3)+'Иные услуги '!$C$5+'РСТ РСО-А'!$I$6+'РСТ РСО-А'!$H$9</f>
        <v>3192.99</v>
      </c>
      <c r="Y95" s="117">
        <f>VLOOKUP($A95+ROUND((COLUMN()-2)/24,5),АТС!$A$41:$F$784,3)+'Иные услуги '!$C$5+'РСТ РСО-А'!$I$6+'РСТ РСО-А'!$H$9</f>
        <v>3192.49</v>
      </c>
    </row>
    <row r="96" spans="1:27" x14ac:dyDescent="0.2">
      <c r="A96" s="66">
        <f t="shared" si="2"/>
        <v>43653</v>
      </c>
      <c r="B96" s="117">
        <f>VLOOKUP($A96+ROUND((COLUMN()-2)/24,5),АТС!$A$41:$F$784,3)+'Иные услуги '!$C$5+'РСТ РСО-А'!$I$6+'РСТ РСО-А'!$H$9</f>
        <v>3193.5699999999997</v>
      </c>
      <c r="C96" s="117">
        <f>VLOOKUP($A96+ROUND((COLUMN()-2)/24,5),АТС!$A$41:$F$784,3)+'Иные услуги '!$C$5+'РСТ РСО-А'!$I$6+'РСТ РСО-А'!$H$9</f>
        <v>3193.4799999999996</v>
      </c>
      <c r="D96" s="117">
        <f>VLOOKUP($A96+ROUND((COLUMN()-2)/24,5),АТС!$A$41:$F$784,3)+'Иные услуги '!$C$5+'РСТ РСО-А'!$I$6+'РСТ РСО-А'!$H$9</f>
        <v>3193.46</v>
      </c>
      <c r="E96" s="117">
        <f>VLOOKUP($A96+ROUND((COLUMN()-2)/24,5),АТС!$A$41:$F$784,3)+'Иные услуги '!$C$5+'РСТ РСО-А'!$I$6+'РСТ РСО-А'!$H$9</f>
        <v>3193.49</v>
      </c>
      <c r="F96" s="117">
        <f>VLOOKUP($A96+ROUND((COLUMN()-2)/24,5),АТС!$A$41:$F$784,3)+'Иные услуги '!$C$5+'РСТ РСО-А'!$I$6+'РСТ РСО-А'!$H$9</f>
        <v>3193.38</v>
      </c>
      <c r="G96" s="117">
        <f>VLOOKUP($A96+ROUND((COLUMN()-2)/24,5),АТС!$A$41:$F$784,3)+'Иные услуги '!$C$5+'РСТ РСО-А'!$I$6+'РСТ РСО-А'!$H$9</f>
        <v>3193.3999999999996</v>
      </c>
      <c r="H96" s="117">
        <f>VLOOKUP($A96+ROUND((COLUMN()-2)/24,5),АТС!$A$41:$F$784,3)+'Иные услуги '!$C$5+'РСТ РСО-А'!$I$6+'РСТ РСО-А'!$H$9</f>
        <v>3193.2</v>
      </c>
      <c r="I96" s="117">
        <f>VLOOKUP($A96+ROUND((COLUMN()-2)/24,5),АТС!$A$41:$F$784,3)+'Иные услуги '!$C$5+'РСТ РСО-А'!$I$6+'РСТ РСО-А'!$H$9</f>
        <v>3193.3199999999997</v>
      </c>
      <c r="J96" s="117">
        <f>VLOOKUP($A96+ROUND((COLUMN()-2)/24,5),АТС!$A$41:$F$784,3)+'Иные услуги '!$C$5+'РСТ РСО-А'!$I$6+'РСТ РСО-А'!$H$9</f>
        <v>3193.6099999999997</v>
      </c>
      <c r="K96" s="117">
        <f>VLOOKUP($A96+ROUND((COLUMN()-2)/24,5),АТС!$A$41:$F$784,3)+'Иные услуги '!$C$5+'РСТ РСО-А'!$I$6+'РСТ РСО-А'!$H$9</f>
        <v>3193.67</v>
      </c>
      <c r="L96" s="117">
        <f>VLOOKUP($A96+ROUND((COLUMN()-2)/24,5),АТС!$A$41:$F$784,3)+'Иные услуги '!$C$5+'РСТ РСО-А'!$I$6+'РСТ РСО-А'!$H$9</f>
        <v>3193.79</v>
      </c>
      <c r="M96" s="117">
        <f>VLOOKUP($A96+ROUND((COLUMN()-2)/24,5),АТС!$A$41:$F$784,3)+'Иные услуги '!$C$5+'РСТ РСО-А'!$I$6+'РСТ РСО-А'!$H$9</f>
        <v>3193.67</v>
      </c>
      <c r="N96" s="117">
        <f>VLOOKUP($A96+ROUND((COLUMN()-2)/24,5),АТС!$A$41:$F$784,3)+'Иные услуги '!$C$5+'РСТ РСО-А'!$I$6+'РСТ РСО-А'!$H$9</f>
        <v>3193.63</v>
      </c>
      <c r="O96" s="117">
        <f>VLOOKUP($A96+ROUND((COLUMN()-2)/24,5),АТС!$A$41:$F$784,3)+'Иные услуги '!$C$5+'РСТ РСО-А'!$I$6+'РСТ РСО-А'!$H$9</f>
        <v>3193.63</v>
      </c>
      <c r="P96" s="117">
        <f>VLOOKUP($A96+ROUND((COLUMN()-2)/24,5),АТС!$A$41:$F$784,3)+'Иные услуги '!$C$5+'РСТ РСО-А'!$I$6+'РСТ РСО-А'!$H$9</f>
        <v>3193.54</v>
      </c>
      <c r="Q96" s="117">
        <f>VLOOKUP($A96+ROUND((COLUMN()-2)/24,5),АТС!$A$41:$F$784,3)+'Иные услуги '!$C$5+'РСТ РСО-А'!$I$6+'РСТ РСО-А'!$H$9</f>
        <v>3193.3999999999996</v>
      </c>
      <c r="R96" s="117">
        <f>VLOOKUP($A96+ROUND((COLUMN()-2)/24,5),АТС!$A$41:$F$784,3)+'Иные услуги '!$C$5+'РСТ РСО-А'!$I$6+'РСТ РСО-А'!$H$9</f>
        <v>3193.6099999999997</v>
      </c>
      <c r="S96" s="117">
        <f>VLOOKUP($A96+ROUND((COLUMN()-2)/24,5),АТС!$A$41:$F$784,3)+'Иные услуги '!$C$5+'РСТ РСО-А'!$I$6+'РСТ РСО-А'!$H$9</f>
        <v>3193.7200000000003</v>
      </c>
      <c r="T96" s="117">
        <f>VLOOKUP($A96+ROUND((COLUMN()-2)/24,5),АТС!$A$41:$F$784,3)+'Иные услуги '!$C$5+'РСТ РСО-А'!$I$6+'РСТ РСО-А'!$H$9</f>
        <v>3193.7200000000003</v>
      </c>
      <c r="U96" s="117">
        <f>VLOOKUP($A96+ROUND((COLUMN()-2)/24,5),АТС!$A$41:$F$784,3)+'Иные услуги '!$C$5+'РСТ РСО-А'!$I$6+'РСТ РСО-А'!$H$9</f>
        <v>3193.7799999999997</v>
      </c>
      <c r="V96" s="117">
        <f>VLOOKUP($A96+ROUND((COLUMN()-2)/24,5),АТС!$A$41:$F$784,3)+'Иные услуги '!$C$5+'РСТ РСО-А'!$I$6+'РСТ РСО-А'!$H$9</f>
        <v>3193.5</v>
      </c>
      <c r="W96" s="117">
        <f>VLOOKUP($A96+ROUND((COLUMN()-2)/24,5),АТС!$A$41:$F$784,3)+'Иные услуги '!$C$5+'РСТ РСО-А'!$I$6+'РСТ РСО-А'!$H$9</f>
        <v>3193.4300000000003</v>
      </c>
      <c r="X96" s="117">
        <f>VLOOKUP($A96+ROUND((COLUMN()-2)/24,5),АТС!$A$41:$F$784,3)+'Иные услуги '!$C$5+'РСТ РСО-А'!$I$6+'РСТ РСО-А'!$H$9</f>
        <v>3193.09</v>
      </c>
      <c r="Y96" s="117">
        <f>VLOOKUP($A96+ROUND((COLUMN()-2)/24,5),АТС!$A$41:$F$784,3)+'Иные услуги '!$C$5+'РСТ РСО-А'!$I$6+'РСТ РСО-А'!$H$9</f>
        <v>3192.5</v>
      </c>
    </row>
    <row r="97" spans="1:25" x14ac:dyDescent="0.2">
      <c r="A97" s="66">
        <f t="shared" si="2"/>
        <v>43654</v>
      </c>
      <c r="B97" s="117">
        <f>VLOOKUP($A97+ROUND((COLUMN()-2)/24,5),АТС!$A$41:$F$784,3)+'Иные услуги '!$C$5+'РСТ РСО-А'!$I$6+'РСТ РСО-А'!$H$9</f>
        <v>3193.5599999999995</v>
      </c>
      <c r="C97" s="117">
        <f>VLOOKUP($A97+ROUND((COLUMN()-2)/24,5),АТС!$A$41:$F$784,3)+'Иные услуги '!$C$5+'РСТ РСО-А'!$I$6+'РСТ РСО-А'!$H$9</f>
        <v>3193.4399999999996</v>
      </c>
      <c r="D97" s="117">
        <f>VLOOKUP($A97+ROUND((COLUMN()-2)/24,5),АТС!$A$41:$F$784,3)+'Иные услуги '!$C$5+'РСТ РСО-А'!$I$6+'РСТ РСО-А'!$H$9</f>
        <v>3193.4399999999996</v>
      </c>
      <c r="E97" s="117">
        <f>VLOOKUP($A97+ROUND((COLUMN()-2)/24,5),АТС!$A$41:$F$784,3)+'Иные услуги '!$C$5+'РСТ РСО-А'!$I$6+'РСТ РСО-А'!$H$9</f>
        <v>3193.46</v>
      </c>
      <c r="F97" s="117">
        <f>VLOOKUP($A97+ROUND((COLUMN()-2)/24,5),АТС!$A$41:$F$784,3)+'Иные услуги '!$C$5+'РСТ РСО-А'!$I$6+'РСТ РСО-А'!$H$9</f>
        <v>3193.3500000000004</v>
      </c>
      <c r="G97" s="117">
        <f>VLOOKUP($A97+ROUND((COLUMN()-2)/24,5),АТС!$A$41:$F$784,3)+'Иные услуги '!$C$5+'РСТ РСО-А'!$I$6+'РСТ РСО-А'!$H$9</f>
        <v>3193.26</v>
      </c>
      <c r="H97" s="117">
        <f>VLOOKUP($A97+ROUND((COLUMN()-2)/24,5),АТС!$A$41:$F$784,3)+'Иные услуги '!$C$5+'РСТ РСО-А'!$I$6+'РСТ РСО-А'!$H$9</f>
        <v>3192.91</v>
      </c>
      <c r="I97" s="117">
        <f>VLOOKUP($A97+ROUND((COLUMN()-2)/24,5),АТС!$A$41:$F$784,3)+'Иные услуги '!$C$5+'РСТ РСО-А'!$I$6+'РСТ РСО-А'!$H$9</f>
        <v>3193.6000000000004</v>
      </c>
      <c r="J97" s="117">
        <f>VLOOKUP($A97+ROUND((COLUMN()-2)/24,5),АТС!$A$41:$F$784,3)+'Иные услуги '!$C$5+'РСТ РСО-А'!$I$6+'РСТ РСО-А'!$H$9</f>
        <v>3193.8099999999995</v>
      </c>
      <c r="K97" s="117">
        <f>VLOOKUP($A97+ROUND((COLUMN()-2)/24,5),АТС!$A$41:$F$784,3)+'Иные услуги '!$C$5+'РСТ РСО-А'!$I$6+'РСТ РСО-А'!$H$9</f>
        <v>3193.87</v>
      </c>
      <c r="L97" s="117">
        <f>VLOOKUP($A97+ROUND((COLUMN()-2)/24,5),АТС!$A$41:$F$784,3)+'Иные услуги '!$C$5+'РСТ РСО-А'!$I$6+'РСТ РСО-А'!$H$9</f>
        <v>3193.8900000000003</v>
      </c>
      <c r="M97" s="117">
        <f>VLOOKUP($A97+ROUND((COLUMN()-2)/24,5),АТС!$A$41:$F$784,3)+'Иные услуги '!$C$5+'РСТ РСО-А'!$I$6+'РСТ РСО-А'!$H$9</f>
        <v>3193.8999999999996</v>
      </c>
      <c r="N97" s="117">
        <f>VLOOKUP($A97+ROUND((COLUMN()-2)/24,5),АТС!$A$41:$F$784,3)+'Иные услуги '!$C$5+'РСТ РСО-А'!$I$6+'РСТ РСО-А'!$H$9</f>
        <v>3193.8999999999996</v>
      </c>
      <c r="O97" s="117">
        <f>VLOOKUP($A97+ROUND((COLUMN()-2)/24,5),АТС!$A$41:$F$784,3)+'Иные услуги '!$C$5+'РСТ РСО-А'!$I$6+'РСТ РСО-А'!$H$9</f>
        <v>3193.7699999999995</v>
      </c>
      <c r="P97" s="117">
        <f>VLOOKUP($A97+ROUND((COLUMN()-2)/24,5),АТС!$A$41:$F$784,3)+'Иные услуги '!$C$5+'РСТ РСО-А'!$I$6+'РСТ РСО-А'!$H$9</f>
        <v>3193.7699999999995</v>
      </c>
      <c r="Q97" s="117">
        <f>VLOOKUP($A97+ROUND((COLUMN()-2)/24,5),АТС!$A$41:$F$784,3)+'Иные услуги '!$C$5+'РСТ РСО-А'!$I$6+'РСТ РСО-А'!$H$9</f>
        <v>3193.7200000000003</v>
      </c>
      <c r="R97" s="117">
        <f>VLOOKUP($A97+ROUND((COLUMN()-2)/24,5),АТС!$A$41:$F$784,3)+'Иные услуги '!$C$5+'РСТ РСО-А'!$I$6+'РСТ РСО-А'!$H$9</f>
        <v>3193.74</v>
      </c>
      <c r="S97" s="117">
        <f>VLOOKUP($A97+ROUND((COLUMN()-2)/24,5),АТС!$A$41:$F$784,3)+'Иные услуги '!$C$5+'РСТ РСО-А'!$I$6+'РСТ РСО-А'!$H$9</f>
        <v>3193.7</v>
      </c>
      <c r="T97" s="117">
        <f>VLOOKUP($A97+ROUND((COLUMN()-2)/24,5),АТС!$A$41:$F$784,3)+'Иные услуги '!$C$5+'РСТ РСО-А'!$I$6+'РСТ РСО-А'!$H$9</f>
        <v>3193.7799999999997</v>
      </c>
      <c r="U97" s="117">
        <f>VLOOKUP($A97+ROUND((COLUMN()-2)/24,5),АТС!$A$41:$F$784,3)+'Иные услуги '!$C$5+'РСТ РСО-А'!$I$6+'РСТ РСО-А'!$H$9</f>
        <v>3193.7699999999995</v>
      </c>
      <c r="V97" s="117">
        <f>VLOOKUP($A97+ROUND((COLUMN()-2)/24,5),АТС!$A$41:$F$784,3)+'Иные услуги '!$C$5+'РСТ РСО-А'!$I$6+'РСТ РСО-А'!$H$9</f>
        <v>3193.3599999999997</v>
      </c>
      <c r="W97" s="117">
        <f>VLOOKUP($A97+ROUND((COLUMN()-2)/24,5),АТС!$A$41:$F$784,3)+'Иные услуги '!$C$5+'РСТ РСО-А'!$I$6+'РСТ РСО-А'!$H$9</f>
        <v>3193.3900000000003</v>
      </c>
      <c r="X97" s="117">
        <f>VLOOKUP($A97+ROUND((COLUMN()-2)/24,5),АТС!$A$41:$F$784,3)+'Иные услуги '!$C$5+'РСТ РСО-А'!$I$6+'РСТ РСО-А'!$H$9</f>
        <v>3192.87</v>
      </c>
      <c r="Y97" s="117">
        <f>VLOOKUP($A97+ROUND((COLUMN()-2)/24,5),АТС!$A$41:$F$784,3)+'Иные услуги '!$C$5+'РСТ РСО-А'!$I$6+'РСТ РСО-А'!$H$9</f>
        <v>3192.3099999999995</v>
      </c>
    </row>
    <row r="98" spans="1:25" x14ac:dyDescent="0.2">
      <c r="A98" s="66">
        <f t="shared" si="2"/>
        <v>43655</v>
      </c>
      <c r="B98" s="117">
        <f>VLOOKUP($A98+ROUND((COLUMN()-2)/24,5),АТС!$A$41:$F$784,3)+'Иные услуги '!$C$5+'РСТ РСО-А'!$I$6+'РСТ РСО-А'!$H$9</f>
        <v>3193.67</v>
      </c>
      <c r="C98" s="117">
        <f>VLOOKUP($A98+ROUND((COLUMN()-2)/24,5),АТС!$A$41:$F$784,3)+'Иные услуги '!$C$5+'РСТ РСО-А'!$I$6+'РСТ РСО-А'!$H$9</f>
        <v>3193.5599999999995</v>
      </c>
      <c r="D98" s="117">
        <f>VLOOKUP($A98+ROUND((COLUMN()-2)/24,5),АТС!$A$41:$F$784,3)+'Иные услуги '!$C$5+'РСТ РСО-А'!$I$6+'РСТ РСО-А'!$H$9</f>
        <v>3193.58</v>
      </c>
      <c r="E98" s="117">
        <f>VLOOKUP($A98+ROUND((COLUMN()-2)/24,5),АТС!$A$41:$F$784,3)+'Иные услуги '!$C$5+'РСТ РСО-А'!$I$6+'РСТ РСО-А'!$H$9</f>
        <v>3193.58</v>
      </c>
      <c r="F98" s="117">
        <f>VLOOKUP($A98+ROUND((COLUMN()-2)/24,5),АТС!$A$41:$F$784,3)+'Иные услуги '!$C$5+'РСТ РСО-А'!$I$6+'РСТ РСО-А'!$H$9</f>
        <v>3193.58</v>
      </c>
      <c r="G98" s="117">
        <f>VLOOKUP($A98+ROUND((COLUMN()-2)/24,5),АТС!$A$41:$F$784,3)+'Иные услуги '!$C$5+'РСТ РСО-А'!$I$6+'РСТ РСО-А'!$H$9</f>
        <v>3193.55</v>
      </c>
      <c r="H98" s="117">
        <f>VLOOKUP($A98+ROUND((COLUMN()-2)/24,5),АТС!$A$41:$F$784,3)+'Иные услуги '!$C$5+'РСТ РСО-А'!$I$6+'РСТ РСО-А'!$H$9</f>
        <v>3193.3</v>
      </c>
      <c r="I98" s="117">
        <f>VLOOKUP($A98+ROUND((COLUMN()-2)/24,5),АТС!$A$41:$F$784,3)+'Иные услуги '!$C$5+'РСТ РСО-А'!$I$6+'РСТ РСО-А'!$H$9</f>
        <v>3193.5</v>
      </c>
      <c r="J98" s="117">
        <f>VLOOKUP($A98+ROUND((COLUMN()-2)/24,5),АТС!$A$41:$F$784,3)+'Иные услуги '!$C$5+'РСТ РСО-А'!$I$6+'РСТ РСО-А'!$H$9</f>
        <v>3193.8</v>
      </c>
      <c r="K98" s="117">
        <f>VLOOKUP($A98+ROUND((COLUMN()-2)/24,5),АТС!$A$41:$F$784,3)+'Иные услуги '!$C$5+'РСТ РСО-А'!$I$6+'РСТ РСО-А'!$H$9</f>
        <v>3193.79</v>
      </c>
      <c r="L98" s="117">
        <f>VLOOKUP($A98+ROUND((COLUMN()-2)/24,5),АТС!$A$41:$F$784,3)+'Иные услуги '!$C$5+'РСТ РСО-А'!$I$6+'РСТ РСО-А'!$H$9</f>
        <v>3193.83</v>
      </c>
      <c r="M98" s="117">
        <f>VLOOKUP($A98+ROUND((COLUMN()-2)/24,5),АТС!$A$41:$F$784,3)+'Иные услуги '!$C$5+'РСТ РСО-А'!$I$6+'РСТ РСО-А'!$H$9</f>
        <v>3193.83</v>
      </c>
      <c r="N98" s="117">
        <f>VLOOKUP($A98+ROUND((COLUMN()-2)/24,5),АТС!$A$41:$F$784,3)+'Иные услуги '!$C$5+'РСТ РСО-А'!$I$6+'РСТ РСО-А'!$H$9</f>
        <v>3193.67</v>
      </c>
      <c r="O98" s="117">
        <f>VLOOKUP($A98+ROUND((COLUMN()-2)/24,5),АТС!$A$41:$F$784,3)+'Иные услуги '!$C$5+'РСТ РСО-А'!$I$6+'РСТ РСО-А'!$H$9</f>
        <v>3193.6800000000003</v>
      </c>
      <c r="P98" s="117">
        <f>VLOOKUP($A98+ROUND((COLUMN()-2)/24,5),АТС!$A$41:$F$784,3)+'Иные услуги '!$C$5+'РСТ РСО-А'!$I$6+'РСТ РСО-А'!$H$9</f>
        <v>3193.6800000000003</v>
      </c>
      <c r="Q98" s="117">
        <f>VLOOKUP($A98+ROUND((COLUMN()-2)/24,5),АТС!$A$41:$F$784,3)+'Иные услуги '!$C$5+'РСТ РСО-А'!$I$6+'РСТ РСО-А'!$H$9</f>
        <v>3193.7299999999996</v>
      </c>
      <c r="R98" s="117">
        <f>VLOOKUP($A98+ROUND((COLUMN()-2)/24,5),АТС!$A$41:$F$784,3)+'Иные услуги '!$C$5+'РСТ РСО-А'!$I$6+'РСТ РСО-А'!$H$9</f>
        <v>3193.7299999999996</v>
      </c>
      <c r="S98" s="117">
        <f>VLOOKUP($A98+ROUND((COLUMN()-2)/24,5),АТС!$A$41:$F$784,3)+'Иные услуги '!$C$5+'РСТ РСО-А'!$I$6+'РСТ РСО-А'!$H$9</f>
        <v>3193.74</v>
      </c>
      <c r="T98" s="117">
        <f>VLOOKUP($A98+ROUND((COLUMN()-2)/24,5),АТС!$A$41:$F$784,3)+'Иные услуги '!$C$5+'РСТ РСО-А'!$I$6+'РСТ РСО-А'!$H$9</f>
        <v>3193.84</v>
      </c>
      <c r="U98" s="117">
        <f>VLOOKUP($A98+ROUND((COLUMN()-2)/24,5),АТС!$A$41:$F$784,3)+'Иные услуги '!$C$5+'РСТ РСО-А'!$I$6+'РСТ РСО-А'!$H$9</f>
        <v>3193.8199999999997</v>
      </c>
      <c r="V98" s="117">
        <f>VLOOKUP($A98+ROUND((COLUMN()-2)/24,5),АТС!$A$41:$F$784,3)+'Иные услуги '!$C$5+'РСТ РСО-А'!$I$6+'РСТ РСО-А'!$H$9</f>
        <v>3193.4700000000003</v>
      </c>
      <c r="W98" s="117">
        <f>VLOOKUP($A98+ROUND((COLUMN()-2)/24,5),АТС!$A$41:$F$784,3)+'Иные услуги '!$C$5+'РСТ РСО-А'!$I$6+'РСТ РСО-А'!$H$9</f>
        <v>3193.4399999999996</v>
      </c>
      <c r="X98" s="117">
        <f>VLOOKUP($A98+ROUND((COLUMN()-2)/24,5),АТС!$A$41:$F$784,3)+'Иные услуги '!$C$5+'РСТ РСО-А'!$I$6+'РСТ РСО-А'!$H$9</f>
        <v>3192.8599999999997</v>
      </c>
      <c r="Y98" s="117">
        <f>VLOOKUP($A98+ROUND((COLUMN()-2)/24,5),АТС!$A$41:$F$784,3)+'Иные услуги '!$C$5+'РСТ РСО-А'!$I$6+'РСТ РСО-А'!$H$9</f>
        <v>3192.5299999999997</v>
      </c>
    </row>
    <row r="99" spans="1:25" x14ac:dyDescent="0.2">
      <c r="A99" s="66">
        <f t="shared" si="2"/>
        <v>43656</v>
      </c>
      <c r="B99" s="117">
        <f>VLOOKUP($A99+ROUND((COLUMN()-2)/24,5),АТС!$A$41:$F$784,3)+'Иные услуги '!$C$5+'РСТ РСО-А'!$I$6+'РСТ РСО-А'!$H$9</f>
        <v>3193.4799999999996</v>
      </c>
      <c r="C99" s="117">
        <f>VLOOKUP($A99+ROUND((COLUMN()-2)/24,5),АТС!$A$41:$F$784,3)+'Иные услуги '!$C$5+'РСТ РСО-А'!$I$6+'РСТ РСО-А'!$H$9</f>
        <v>3193.3900000000003</v>
      </c>
      <c r="D99" s="117">
        <f>VLOOKUP($A99+ROUND((COLUMN()-2)/24,5),АТС!$A$41:$F$784,3)+'Иные услуги '!$C$5+'РСТ РСО-А'!$I$6+'РСТ РСО-А'!$H$9</f>
        <v>3193.4700000000003</v>
      </c>
      <c r="E99" s="117">
        <f>VLOOKUP($A99+ROUND((COLUMN()-2)/24,5),АТС!$A$41:$F$784,3)+'Иные услуги '!$C$5+'РСТ РСО-А'!$I$6+'РСТ РСО-А'!$H$9</f>
        <v>3193.4700000000003</v>
      </c>
      <c r="F99" s="117">
        <f>VLOOKUP($A99+ROUND((COLUMN()-2)/24,5),АТС!$A$41:$F$784,3)+'Иные услуги '!$C$5+'РСТ РСО-А'!$I$6+'РСТ РСО-А'!$H$9</f>
        <v>3193.38</v>
      </c>
      <c r="G99" s="117">
        <f>VLOOKUP($A99+ROUND((COLUMN()-2)/24,5),АТС!$A$41:$F$784,3)+'Иные услуги '!$C$5+'РСТ РСО-А'!$I$6+'РСТ РСО-А'!$H$9</f>
        <v>3193.3099999999995</v>
      </c>
      <c r="H99" s="117">
        <f>VLOOKUP($A99+ROUND((COLUMN()-2)/24,5),АТС!$A$41:$F$784,3)+'Иные услуги '!$C$5+'РСТ РСО-А'!$I$6+'РСТ РСО-А'!$H$9</f>
        <v>3193.12</v>
      </c>
      <c r="I99" s="117">
        <f>VLOOKUP($A99+ROUND((COLUMN()-2)/24,5),АТС!$A$41:$F$784,3)+'Иные услуги '!$C$5+'РСТ РСО-А'!$I$6+'РСТ РСО-А'!$H$9</f>
        <v>3193.2299999999996</v>
      </c>
      <c r="J99" s="117">
        <f>VLOOKUP($A99+ROUND((COLUMN()-2)/24,5),АТС!$A$41:$F$784,3)+'Иные услуги '!$C$5+'РСТ РСО-А'!$I$6+'РСТ РСО-А'!$H$9</f>
        <v>3193.62</v>
      </c>
      <c r="K99" s="117">
        <f>VLOOKUP($A99+ROUND((COLUMN()-2)/24,5),АТС!$A$41:$F$784,3)+'Иные услуги '!$C$5+'РСТ РСО-А'!$I$6+'РСТ РСО-А'!$H$9</f>
        <v>3193.7200000000003</v>
      </c>
      <c r="L99" s="117">
        <f>VLOOKUP($A99+ROUND((COLUMN()-2)/24,5),АТС!$A$41:$F$784,3)+'Иные услуги '!$C$5+'РСТ РСО-А'!$I$6+'РСТ РСО-А'!$H$9</f>
        <v>3193.84</v>
      </c>
      <c r="M99" s="117">
        <f>VLOOKUP($A99+ROUND((COLUMN()-2)/24,5),АТС!$A$41:$F$784,3)+'Иные услуги '!$C$5+'РСТ РСО-А'!$I$6+'РСТ РСО-А'!$H$9</f>
        <v>3193.8099999999995</v>
      </c>
      <c r="N99" s="117">
        <f>VLOOKUP($A99+ROUND((COLUMN()-2)/24,5),АТС!$A$41:$F$784,3)+'Иные услуги '!$C$5+'РСТ РСО-А'!$I$6+'РСТ РСО-А'!$H$9</f>
        <v>3193.8</v>
      </c>
      <c r="O99" s="117">
        <f>VLOOKUP($A99+ROUND((COLUMN()-2)/24,5),АТС!$A$41:$F$784,3)+'Иные услуги '!$C$5+'РСТ РСО-А'!$I$6+'РСТ РСО-А'!$H$9</f>
        <v>3193.6899999999996</v>
      </c>
      <c r="P99" s="117">
        <f>VLOOKUP($A99+ROUND((COLUMN()-2)/24,5),АТС!$A$41:$F$784,3)+'Иные услуги '!$C$5+'РСТ РСО-А'!$I$6+'РСТ РСО-А'!$H$9</f>
        <v>3193.6899999999996</v>
      </c>
      <c r="Q99" s="117">
        <f>VLOOKUP($A99+ROUND((COLUMN()-2)/24,5),АТС!$A$41:$F$784,3)+'Иные услуги '!$C$5+'РСТ РСО-А'!$I$6+'РСТ РСО-А'!$H$9</f>
        <v>3193.7</v>
      </c>
      <c r="R99" s="117">
        <f>VLOOKUP($A99+ROUND((COLUMN()-2)/24,5),АТС!$A$41:$F$784,3)+'Иные услуги '!$C$5+'РСТ РСО-А'!$I$6+'РСТ РСО-А'!$H$9</f>
        <v>3193.71</v>
      </c>
      <c r="S99" s="117">
        <f>VLOOKUP($A99+ROUND((COLUMN()-2)/24,5),АТС!$A$41:$F$784,3)+'Иные услуги '!$C$5+'РСТ РСО-А'!$I$6+'РСТ РСО-А'!$H$9</f>
        <v>3193.6800000000003</v>
      </c>
      <c r="T99" s="117">
        <f>VLOOKUP($A99+ROUND((COLUMN()-2)/24,5),АТС!$A$41:$F$784,3)+'Иные услуги '!$C$5+'РСТ РСО-А'!$I$6+'РСТ РСО-А'!$H$9</f>
        <v>3193.7699999999995</v>
      </c>
      <c r="U99" s="117">
        <f>VLOOKUP($A99+ROUND((COLUMN()-2)/24,5),АТС!$A$41:$F$784,3)+'Иные услуги '!$C$5+'РСТ РСО-А'!$I$6+'РСТ РСО-А'!$H$9</f>
        <v>3193.8</v>
      </c>
      <c r="V99" s="117">
        <f>VLOOKUP($A99+ROUND((COLUMN()-2)/24,5),АТС!$A$41:$F$784,3)+'Иные услуги '!$C$5+'РСТ РСО-А'!$I$6+'РСТ РСО-А'!$H$9</f>
        <v>3193.46</v>
      </c>
      <c r="W99" s="117">
        <f>VLOOKUP($A99+ROUND((COLUMN()-2)/24,5),АТС!$A$41:$F$784,3)+'Иные услуги '!$C$5+'РСТ РСО-А'!$I$6+'РСТ РСО-А'!$H$9</f>
        <v>3193.37</v>
      </c>
      <c r="X99" s="117">
        <f>VLOOKUP($A99+ROUND((COLUMN()-2)/24,5),АТС!$A$41:$F$784,3)+'Иные услуги '!$C$5+'РСТ РСО-А'!$I$6+'РСТ РСО-А'!$H$9</f>
        <v>3192.8199999999997</v>
      </c>
      <c r="Y99" s="117">
        <f>VLOOKUP($A99+ROUND((COLUMN()-2)/24,5),АТС!$A$41:$F$784,3)+'Иные услуги '!$C$5+'РСТ РСО-А'!$I$6+'РСТ РСО-А'!$H$9</f>
        <v>3192.3999999999996</v>
      </c>
    </row>
    <row r="100" spans="1:25" x14ac:dyDescent="0.2">
      <c r="A100" s="66">
        <f t="shared" si="2"/>
        <v>43657</v>
      </c>
      <c r="B100" s="117">
        <f>VLOOKUP($A100+ROUND((COLUMN()-2)/24,5),АТС!$A$41:$F$784,3)+'Иные услуги '!$C$5+'РСТ РСО-А'!$I$6+'РСТ РСО-А'!$H$9</f>
        <v>3193.63</v>
      </c>
      <c r="C100" s="117">
        <f>VLOOKUP($A100+ROUND((COLUMN()-2)/24,5),АТС!$A$41:$F$784,3)+'Иные услуги '!$C$5+'РСТ РСО-А'!$I$6+'РСТ РСО-А'!$H$9</f>
        <v>3193.4300000000003</v>
      </c>
      <c r="D100" s="117">
        <f>VLOOKUP($A100+ROUND((COLUMN()-2)/24,5),АТС!$A$41:$F$784,3)+'Иные услуги '!$C$5+'РСТ РСО-А'!$I$6+'РСТ РСО-А'!$H$9</f>
        <v>3193.49</v>
      </c>
      <c r="E100" s="117">
        <f>VLOOKUP($A100+ROUND((COLUMN()-2)/24,5),АТС!$A$41:$F$784,3)+'Иные услуги '!$C$5+'РСТ РСО-А'!$I$6+'РСТ РСО-А'!$H$9</f>
        <v>3193.54</v>
      </c>
      <c r="F100" s="117">
        <f>VLOOKUP($A100+ROUND((COLUMN()-2)/24,5),АТС!$A$41:$F$784,3)+'Иные услуги '!$C$5+'РСТ РСО-А'!$I$6+'РСТ РСО-А'!$H$9</f>
        <v>3193.4700000000003</v>
      </c>
      <c r="G100" s="117">
        <f>VLOOKUP($A100+ROUND((COLUMN()-2)/24,5),АТС!$A$41:$F$784,3)+'Иные услуги '!$C$5+'РСТ РСО-А'!$I$6+'РСТ РСО-А'!$H$9</f>
        <v>3193.41</v>
      </c>
      <c r="H100" s="117">
        <f>VLOOKUP($A100+ROUND((COLUMN()-2)/24,5),АТС!$A$41:$F$784,3)+'Иные услуги '!$C$5+'РСТ РСО-А'!$I$6+'РСТ РСО-А'!$H$9</f>
        <v>3193.29</v>
      </c>
      <c r="I100" s="117">
        <f>VLOOKUP($A100+ROUND((COLUMN()-2)/24,5),АТС!$A$41:$F$784,3)+'Иные услуги '!$C$5+'РСТ РСО-А'!$I$6+'РСТ РСО-А'!$H$9</f>
        <v>3193.5199999999995</v>
      </c>
      <c r="J100" s="117">
        <f>VLOOKUP($A100+ROUND((COLUMN()-2)/24,5),АТС!$A$41:$F$784,3)+'Иные услуги '!$C$5+'РСТ РСО-А'!$I$6+'РСТ РСО-А'!$H$9</f>
        <v>3193.7699999999995</v>
      </c>
      <c r="K100" s="117">
        <f>VLOOKUP($A100+ROUND((COLUMN()-2)/24,5),АТС!$A$41:$F$784,3)+'Иные услуги '!$C$5+'РСТ РСО-А'!$I$6+'РСТ РСО-А'!$H$9</f>
        <v>3193.75</v>
      </c>
      <c r="L100" s="117">
        <f>VLOOKUP($A100+ROUND((COLUMN()-2)/24,5),АТС!$A$41:$F$784,3)+'Иные услуги '!$C$5+'РСТ РСО-А'!$I$6+'РСТ РСО-А'!$H$9</f>
        <v>3193.8500000000004</v>
      </c>
      <c r="M100" s="117">
        <f>VLOOKUP($A100+ROUND((COLUMN()-2)/24,5),АТС!$A$41:$F$784,3)+'Иные услуги '!$C$5+'РСТ РСО-А'!$I$6+'РСТ РСО-А'!$H$9</f>
        <v>3193.8199999999997</v>
      </c>
      <c r="N100" s="117">
        <f>VLOOKUP($A100+ROUND((COLUMN()-2)/24,5),АТС!$A$41:$F$784,3)+'Иные услуги '!$C$5+'РСТ РСО-А'!$I$6+'РСТ РСО-А'!$H$9</f>
        <v>3193.8199999999997</v>
      </c>
      <c r="O100" s="117">
        <f>VLOOKUP($A100+ROUND((COLUMN()-2)/24,5),АТС!$A$41:$F$784,3)+'Иные услуги '!$C$5+'РСТ РСО-А'!$I$6+'РСТ РСО-А'!$H$9</f>
        <v>3193.7200000000003</v>
      </c>
      <c r="P100" s="117">
        <f>VLOOKUP($A100+ROUND((COLUMN()-2)/24,5),АТС!$A$41:$F$784,3)+'Иные услуги '!$C$5+'РСТ РСО-А'!$I$6+'РСТ РСО-А'!$H$9</f>
        <v>3193.6499999999996</v>
      </c>
      <c r="Q100" s="117">
        <f>VLOOKUP($A100+ROUND((COLUMN()-2)/24,5),АТС!$A$41:$F$784,3)+'Иные услуги '!$C$5+'РСТ РСО-А'!$I$6+'РСТ РСО-А'!$H$9</f>
        <v>3193.74</v>
      </c>
      <c r="R100" s="117">
        <f>VLOOKUP($A100+ROUND((COLUMN()-2)/24,5),АТС!$A$41:$F$784,3)+'Иные услуги '!$C$5+'РСТ РСО-А'!$I$6+'РСТ РСО-А'!$H$9</f>
        <v>3193.75</v>
      </c>
      <c r="S100" s="117">
        <f>VLOOKUP($A100+ROUND((COLUMN()-2)/24,5),АТС!$A$41:$F$784,3)+'Иные услуги '!$C$5+'РСТ РСО-А'!$I$6+'РСТ РСО-А'!$H$9</f>
        <v>3193.7299999999996</v>
      </c>
      <c r="T100" s="117">
        <f>VLOOKUP($A100+ROUND((COLUMN()-2)/24,5),АТС!$A$41:$F$784,3)+'Иные услуги '!$C$5+'РСТ РСО-А'!$I$6+'РСТ РСО-А'!$H$9</f>
        <v>3193.8199999999997</v>
      </c>
      <c r="U100" s="117">
        <f>VLOOKUP($A100+ROUND((COLUMN()-2)/24,5),АТС!$A$41:$F$784,3)+'Иные услуги '!$C$5+'РСТ РСО-А'!$I$6+'РСТ РСО-А'!$H$9</f>
        <v>3193.76</v>
      </c>
      <c r="V100" s="117">
        <f>VLOOKUP($A100+ROUND((COLUMN()-2)/24,5),АТС!$A$41:$F$784,3)+'Иные услуги '!$C$5+'РСТ РСО-А'!$I$6+'РСТ РСО-А'!$H$9</f>
        <v>3193.3</v>
      </c>
      <c r="W100" s="117">
        <f>VLOOKUP($A100+ROUND((COLUMN()-2)/24,5),АТС!$A$41:$F$784,3)+'Иные услуги '!$C$5+'РСТ РСО-А'!$I$6+'РСТ РСО-А'!$H$9</f>
        <v>3193.41</v>
      </c>
      <c r="X100" s="117">
        <f>VLOOKUP($A100+ROUND((COLUMN()-2)/24,5),АТС!$A$41:$F$784,3)+'Иные услуги '!$C$5+'РСТ РСО-А'!$I$6+'РСТ РСО-А'!$H$9</f>
        <v>3193.01</v>
      </c>
      <c r="Y100" s="117">
        <f>VLOOKUP($A100+ROUND((COLUMN()-2)/24,5),АТС!$A$41:$F$784,3)+'Иные услуги '!$C$5+'РСТ РСО-А'!$I$6+'РСТ РСО-А'!$H$9</f>
        <v>3192.3500000000004</v>
      </c>
    </row>
    <row r="101" spans="1:25" x14ac:dyDescent="0.2">
      <c r="A101" s="66">
        <f t="shared" si="2"/>
        <v>43658</v>
      </c>
      <c r="B101" s="117">
        <f>VLOOKUP($A101+ROUND((COLUMN()-2)/24,5),АТС!$A$41:$F$784,3)+'Иные услуги '!$C$5+'РСТ РСО-А'!$I$6+'РСТ РСО-А'!$H$9</f>
        <v>3193.62</v>
      </c>
      <c r="C101" s="117">
        <f>VLOOKUP($A101+ROUND((COLUMN()-2)/24,5),АТС!$A$41:$F$784,3)+'Иные услуги '!$C$5+'РСТ РСО-А'!$I$6+'РСТ РСО-А'!$H$9</f>
        <v>3193.55</v>
      </c>
      <c r="D101" s="117">
        <f>VLOOKUP($A101+ROUND((COLUMN()-2)/24,5),АТС!$A$41:$F$784,3)+'Иные услуги '!$C$5+'РСТ РСО-А'!$I$6+'РСТ РСО-А'!$H$9</f>
        <v>3193.55</v>
      </c>
      <c r="E101" s="117">
        <f>VLOOKUP($A101+ROUND((COLUMN()-2)/24,5),АТС!$A$41:$F$784,3)+'Иные услуги '!$C$5+'РСТ РСО-А'!$I$6+'РСТ РСО-А'!$H$9</f>
        <v>3193.5599999999995</v>
      </c>
      <c r="F101" s="117">
        <f>VLOOKUP($A101+ROUND((COLUMN()-2)/24,5),АТС!$A$41:$F$784,3)+'Иные услуги '!$C$5+'РСТ РСО-А'!$I$6+'РСТ РСО-А'!$H$9</f>
        <v>3193.51</v>
      </c>
      <c r="G101" s="117">
        <f>VLOOKUP($A101+ROUND((COLUMN()-2)/24,5),АТС!$A$41:$F$784,3)+'Иные услуги '!$C$5+'РСТ РСО-А'!$I$6+'РСТ РСО-А'!$H$9</f>
        <v>3193.4399999999996</v>
      </c>
      <c r="H101" s="117">
        <f>VLOOKUP($A101+ROUND((COLUMN()-2)/24,5),АТС!$A$41:$F$784,3)+'Иные услуги '!$C$5+'РСТ РСО-А'!$I$6+'РСТ РСО-А'!$H$9</f>
        <v>3194.09</v>
      </c>
      <c r="I101" s="117">
        <f>VLOOKUP($A101+ROUND((COLUMN()-2)/24,5),АТС!$A$41:$F$784,3)+'Иные услуги '!$C$5+'РСТ РСО-А'!$I$6+'РСТ РСО-А'!$H$9</f>
        <v>3193.49</v>
      </c>
      <c r="J101" s="117">
        <f>VLOOKUP($A101+ROUND((COLUMN()-2)/24,5),АТС!$A$41:$F$784,3)+'Иные услуги '!$C$5+'РСТ РСО-А'!$I$6+'РСТ РСО-А'!$H$9</f>
        <v>3193.7</v>
      </c>
      <c r="K101" s="117">
        <f>VLOOKUP($A101+ROUND((COLUMN()-2)/24,5),АТС!$A$41:$F$784,3)+'Иные услуги '!$C$5+'РСТ РСО-А'!$I$6+'РСТ РСО-А'!$H$9</f>
        <v>3193.74</v>
      </c>
      <c r="L101" s="117">
        <f>VLOOKUP($A101+ROUND((COLUMN()-2)/24,5),АТС!$A$41:$F$784,3)+'Иные услуги '!$C$5+'РСТ РСО-А'!$I$6+'РСТ РСО-А'!$H$9</f>
        <v>3193.8099999999995</v>
      </c>
      <c r="M101" s="117">
        <f>VLOOKUP($A101+ROUND((COLUMN()-2)/24,5),АТС!$A$41:$F$784,3)+'Иные услуги '!$C$5+'РСТ РСО-А'!$I$6+'РСТ РСО-А'!$H$9</f>
        <v>3193.8</v>
      </c>
      <c r="N101" s="117">
        <f>VLOOKUP($A101+ROUND((COLUMN()-2)/24,5),АТС!$A$41:$F$784,3)+'Иные услуги '!$C$5+'РСТ РСО-А'!$I$6+'РСТ РСО-А'!$H$9</f>
        <v>3193.7699999999995</v>
      </c>
      <c r="O101" s="117">
        <f>VLOOKUP($A101+ROUND((COLUMN()-2)/24,5),АТС!$A$41:$F$784,3)+'Иные услуги '!$C$5+'РСТ РСО-А'!$I$6+'РСТ РСО-А'!$H$9</f>
        <v>3193.6499999999996</v>
      </c>
      <c r="P101" s="117">
        <f>VLOOKUP($A101+ROUND((COLUMN()-2)/24,5),АТС!$A$41:$F$784,3)+'Иные услуги '!$C$5+'РСТ РСО-А'!$I$6+'РСТ РСО-А'!$H$9</f>
        <v>3193.67</v>
      </c>
      <c r="Q101" s="117">
        <f>VLOOKUP($A101+ROUND((COLUMN()-2)/24,5),АТС!$A$41:$F$784,3)+'Иные услуги '!$C$5+'РСТ РСО-А'!$I$6+'РСТ РСО-А'!$H$9</f>
        <v>3193.7200000000003</v>
      </c>
      <c r="R101" s="117">
        <f>VLOOKUP($A101+ROUND((COLUMN()-2)/24,5),АТС!$A$41:$F$784,3)+'Иные услуги '!$C$5+'РСТ РСО-А'!$I$6+'РСТ РСО-А'!$H$9</f>
        <v>3193.75</v>
      </c>
      <c r="S101" s="117">
        <f>VLOOKUP($A101+ROUND((COLUMN()-2)/24,5),АТС!$A$41:$F$784,3)+'Иные услуги '!$C$5+'РСТ РСО-А'!$I$6+'РСТ РСО-А'!$H$9</f>
        <v>3193.7299999999996</v>
      </c>
      <c r="T101" s="117">
        <f>VLOOKUP($A101+ROUND((COLUMN()-2)/24,5),АТС!$A$41:$F$784,3)+'Иные услуги '!$C$5+'РСТ РСО-А'!$I$6+'РСТ РСО-А'!$H$9</f>
        <v>3193.8099999999995</v>
      </c>
      <c r="U101" s="117">
        <f>VLOOKUP($A101+ROUND((COLUMN()-2)/24,5),АТС!$A$41:$F$784,3)+'Иные услуги '!$C$5+'РСТ РСО-А'!$I$6+'РСТ РСО-А'!$H$9</f>
        <v>3193.83</v>
      </c>
      <c r="V101" s="117">
        <f>VLOOKUP($A101+ROUND((COLUMN()-2)/24,5),АТС!$A$41:$F$784,3)+'Иные услуги '!$C$5+'РСТ РСО-А'!$I$6+'РСТ РСО-А'!$H$9</f>
        <v>3193.4700000000003</v>
      </c>
      <c r="W101" s="117">
        <f>VLOOKUP($A101+ROUND((COLUMN()-2)/24,5),АТС!$A$41:$F$784,3)+'Иные услуги '!$C$5+'РСТ РСО-А'!$I$6+'РСТ РСО-А'!$H$9</f>
        <v>3193.55</v>
      </c>
      <c r="X101" s="117">
        <f>VLOOKUP($A101+ROUND((COLUMN()-2)/24,5),АТС!$A$41:$F$784,3)+'Иные услуги '!$C$5+'РСТ РСО-А'!$I$6+'РСТ РСО-А'!$H$9</f>
        <v>3193.2</v>
      </c>
      <c r="Y101" s="117">
        <f>VLOOKUP($A101+ROUND((COLUMN()-2)/24,5),АТС!$A$41:$F$784,3)+'Иные услуги '!$C$5+'РСТ РСО-А'!$I$6+'РСТ РСО-А'!$H$9</f>
        <v>3192.3099999999995</v>
      </c>
    </row>
    <row r="102" spans="1:25" x14ac:dyDescent="0.2">
      <c r="A102" s="66">
        <f t="shared" si="2"/>
        <v>43659</v>
      </c>
      <c r="B102" s="117">
        <f>VLOOKUP($A102+ROUND((COLUMN()-2)/24,5),АТС!$A$41:$F$784,3)+'Иные услуги '!$C$5+'РСТ РСО-А'!$I$6+'РСТ РСО-А'!$H$9</f>
        <v>3193.49</v>
      </c>
      <c r="C102" s="117">
        <f>VLOOKUP($A102+ROUND((COLUMN()-2)/24,5),АТС!$A$41:$F$784,3)+'Иные услуги '!$C$5+'РСТ РСО-А'!$I$6+'РСТ РСО-А'!$H$9</f>
        <v>3193.33</v>
      </c>
      <c r="D102" s="117">
        <f>VLOOKUP($A102+ROUND((COLUMN()-2)/24,5),АТС!$A$41:$F$784,3)+'Иные услуги '!$C$5+'РСТ РСО-А'!$I$6+'РСТ РСО-А'!$H$9</f>
        <v>3193.3900000000003</v>
      </c>
      <c r="E102" s="117">
        <f>VLOOKUP($A102+ROUND((COLUMN()-2)/24,5),АТС!$A$41:$F$784,3)+'Иные услуги '!$C$5+'РСТ РСО-А'!$I$6+'РСТ РСО-А'!$H$9</f>
        <v>3193.3900000000003</v>
      </c>
      <c r="F102" s="117">
        <f>VLOOKUP($A102+ROUND((COLUMN()-2)/24,5),АТС!$A$41:$F$784,3)+'Иные услуги '!$C$5+'РСТ РСО-А'!$I$6+'РСТ РСО-А'!$H$9</f>
        <v>3193.3500000000004</v>
      </c>
      <c r="G102" s="117">
        <f>VLOOKUP($A102+ROUND((COLUMN()-2)/24,5),АТС!$A$41:$F$784,3)+'Иные услуги '!$C$5+'РСТ РСО-А'!$I$6+'РСТ РСО-А'!$H$9</f>
        <v>3193.29</v>
      </c>
      <c r="H102" s="117">
        <f>VLOOKUP($A102+ROUND((COLUMN()-2)/24,5),АТС!$A$41:$F$784,3)+'Иные услуги '!$C$5+'РСТ РСО-А'!$I$6+'РСТ РСО-А'!$H$9</f>
        <v>3193.33</v>
      </c>
      <c r="I102" s="117">
        <f>VLOOKUP($A102+ROUND((COLUMN()-2)/24,5),АТС!$A$41:$F$784,3)+'Иные услуги '!$C$5+'РСТ РСО-А'!$I$6+'РСТ РСО-А'!$H$9</f>
        <v>3193.3900000000003</v>
      </c>
      <c r="J102" s="117">
        <f>VLOOKUP($A102+ROUND((COLUMN()-2)/24,5),АТС!$A$41:$F$784,3)+'Иные услуги '!$C$5+'РСТ РСО-А'!$I$6+'РСТ РСО-А'!$H$9</f>
        <v>3193.5699999999997</v>
      </c>
      <c r="K102" s="117">
        <f>VLOOKUP($A102+ROUND((COLUMN()-2)/24,5),АТС!$A$41:$F$784,3)+'Иные услуги '!$C$5+'РСТ РСО-А'!$I$6+'РСТ РСО-А'!$H$9</f>
        <v>3193.74</v>
      </c>
      <c r="L102" s="117">
        <f>VLOOKUP($A102+ROUND((COLUMN()-2)/24,5),АТС!$A$41:$F$784,3)+'Иные услуги '!$C$5+'РСТ РСО-А'!$I$6+'РСТ РСО-А'!$H$9</f>
        <v>3193.7699999999995</v>
      </c>
      <c r="M102" s="117">
        <f>VLOOKUP($A102+ROUND((COLUMN()-2)/24,5),АТС!$A$41:$F$784,3)+'Иные услуги '!$C$5+'РСТ РСО-А'!$I$6+'РСТ РСО-А'!$H$9</f>
        <v>3193.7699999999995</v>
      </c>
      <c r="N102" s="117">
        <f>VLOOKUP($A102+ROUND((COLUMN()-2)/24,5),АТС!$A$41:$F$784,3)+'Иные услуги '!$C$5+'РСТ РСО-А'!$I$6+'РСТ РСО-А'!$H$9</f>
        <v>3193.76</v>
      </c>
      <c r="O102" s="117">
        <f>VLOOKUP($A102+ROUND((COLUMN()-2)/24,5),АТС!$A$41:$F$784,3)+'Иные услуги '!$C$5+'РСТ РСО-А'!$I$6+'РСТ РСО-А'!$H$9</f>
        <v>3193.66</v>
      </c>
      <c r="P102" s="117">
        <f>VLOOKUP($A102+ROUND((COLUMN()-2)/24,5),АТС!$A$41:$F$784,3)+'Иные услуги '!$C$5+'РСТ РСО-А'!$I$6+'РСТ РСО-А'!$H$9</f>
        <v>3193.6499999999996</v>
      </c>
      <c r="Q102" s="117">
        <f>VLOOKUP($A102+ROUND((COLUMN()-2)/24,5),АТС!$A$41:$F$784,3)+'Иные услуги '!$C$5+'РСТ РСО-А'!$I$6+'РСТ РСО-А'!$H$9</f>
        <v>3193.7</v>
      </c>
      <c r="R102" s="117">
        <f>VLOOKUP($A102+ROUND((COLUMN()-2)/24,5),АТС!$A$41:$F$784,3)+'Иные услуги '!$C$5+'РСТ РСО-А'!$I$6+'РСТ РСО-А'!$H$9</f>
        <v>3193.7200000000003</v>
      </c>
      <c r="S102" s="117">
        <f>VLOOKUP($A102+ROUND((COLUMN()-2)/24,5),АТС!$A$41:$F$784,3)+'Иные услуги '!$C$5+'РСТ РСО-А'!$I$6+'РСТ РСО-А'!$H$9</f>
        <v>3193.71</v>
      </c>
      <c r="T102" s="117">
        <f>VLOOKUP($A102+ROUND((COLUMN()-2)/24,5),АТС!$A$41:$F$784,3)+'Иные услуги '!$C$5+'РСТ РСО-А'!$I$6+'РСТ РСО-А'!$H$9</f>
        <v>3193.8099999999995</v>
      </c>
      <c r="U102" s="117">
        <f>VLOOKUP($A102+ROUND((COLUMN()-2)/24,5),АТС!$A$41:$F$784,3)+'Иные услуги '!$C$5+'РСТ РСО-А'!$I$6+'РСТ РСО-А'!$H$9</f>
        <v>3193.79</v>
      </c>
      <c r="V102" s="117">
        <f>VLOOKUP($A102+ROUND((COLUMN()-2)/24,5),АТС!$A$41:$F$784,3)+'Иные услуги '!$C$5+'РСТ РСО-А'!$I$6+'РСТ РСО-А'!$H$9</f>
        <v>3193.5299999999997</v>
      </c>
      <c r="W102" s="117">
        <f>VLOOKUP($A102+ROUND((COLUMN()-2)/24,5),АТС!$A$41:$F$784,3)+'Иные услуги '!$C$5+'РСТ РСО-А'!$I$6+'РСТ РСО-А'!$H$9</f>
        <v>3193.6099999999997</v>
      </c>
      <c r="X102" s="117">
        <f>VLOOKUP($A102+ROUND((COLUMN()-2)/24,5),АТС!$A$41:$F$784,3)+'Иные услуги '!$C$5+'РСТ РСО-А'!$I$6+'РСТ РСО-А'!$H$9</f>
        <v>3193.21</v>
      </c>
      <c r="Y102" s="117">
        <f>VLOOKUP($A102+ROUND((COLUMN()-2)/24,5),АТС!$A$41:$F$784,3)+'Иные услуги '!$C$5+'РСТ РСО-А'!$I$6+'РСТ РСО-А'!$H$9</f>
        <v>3192.29</v>
      </c>
    </row>
    <row r="103" spans="1:25" x14ac:dyDescent="0.2">
      <c r="A103" s="66">
        <f t="shared" si="2"/>
        <v>43660</v>
      </c>
      <c r="B103" s="117">
        <f>VLOOKUP($A103+ROUND((COLUMN()-2)/24,5),АТС!$A$41:$F$784,3)+'Иные услуги '!$C$5+'РСТ РСО-А'!$I$6+'РСТ РСО-А'!$H$9</f>
        <v>3193.5</v>
      </c>
      <c r="C103" s="117">
        <f>VLOOKUP($A103+ROUND((COLUMN()-2)/24,5),АТС!$A$41:$F$784,3)+'Иные услуги '!$C$5+'РСТ РСО-А'!$I$6+'РСТ РСО-А'!$H$9</f>
        <v>3193.38</v>
      </c>
      <c r="D103" s="117">
        <f>VLOOKUP($A103+ROUND((COLUMN()-2)/24,5),АТС!$A$41:$F$784,3)+'Иные услуги '!$C$5+'РСТ РСО-А'!$I$6+'РСТ РСО-А'!$H$9</f>
        <v>3193.3999999999996</v>
      </c>
      <c r="E103" s="117">
        <f>VLOOKUP($A103+ROUND((COLUMN()-2)/24,5),АТС!$A$41:$F$784,3)+'Иные услуги '!$C$5+'РСТ РСО-А'!$I$6+'РСТ РСО-А'!$H$9</f>
        <v>3193.3999999999996</v>
      </c>
      <c r="F103" s="117">
        <f>VLOOKUP($A103+ROUND((COLUMN()-2)/24,5),АТС!$A$41:$F$784,3)+'Иные услуги '!$C$5+'РСТ РСО-А'!$I$6+'РСТ РСО-А'!$H$9</f>
        <v>3193.3900000000003</v>
      </c>
      <c r="G103" s="117">
        <f>VLOOKUP($A103+ROUND((COLUMN()-2)/24,5),АТС!$A$41:$F$784,3)+'Иные услуги '!$C$5+'РСТ РСО-А'!$I$6+'РСТ РСО-А'!$H$9</f>
        <v>3193.29</v>
      </c>
      <c r="H103" s="117">
        <f>VLOOKUP($A103+ROUND((COLUMN()-2)/24,5),АТС!$A$41:$F$784,3)+'Иные услуги '!$C$5+'РСТ РСО-А'!$I$6+'РСТ РСО-А'!$H$9</f>
        <v>3192.92</v>
      </c>
      <c r="I103" s="117">
        <f>VLOOKUP($A103+ROUND((COLUMN()-2)/24,5),АТС!$A$41:$F$784,3)+'Иные услуги '!$C$5+'РСТ РСО-А'!$I$6+'РСТ РСО-А'!$H$9</f>
        <v>3193.34</v>
      </c>
      <c r="J103" s="117">
        <f>VLOOKUP($A103+ROUND((COLUMN()-2)/24,5),АТС!$A$41:$F$784,3)+'Иные услуги '!$C$5+'РСТ РСО-А'!$I$6+'РСТ РСО-А'!$H$9</f>
        <v>3193.5299999999997</v>
      </c>
      <c r="K103" s="117">
        <f>VLOOKUP($A103+ROUND((COLUMN()-2)/24,5),АТС!$A$41:$F$784,3)+'Иные услуги '!$C$5+'РСТ РСО-А'!$I$6+'РСТ РСО-А'!$H$9</f>
        <v>3193.6400000000003</v>
      </c>
      <c r="L103" s="117">
        <f>VLOOKUP($A103+ROUND((COLUMN()-2)/24,5),АТС!$A$41:$F$784,3)+'Иные услуги '!$C$5+'РСТ РСО-А'!$I$6+'РСТ РСО-А'!$H$9</f>
        <v>3193.6800000000003</v>
      </c>
      <c r="M103" s="117">
        <f>VLOOKUP($A103+ROUND((COLUMN()-2)/24,5),АТС!$A$41:$F$784,3)+'Иные услуги '!$C$5+'РСТ РСО-А'!$I$6+'РСТ РСО-А'!$H$9</f>
        <v>3193.6899999999996</v>
      </c>
      <c r="N103" s="117">
        <f>VLOOKUP($A103+ROUND((COLUMN()-2)/24,5),АТС!$A$41:$F$784,3)+'Иные услуги '!$C$5+'РСТ РСО-А'!$I$6+'РСТ РСО-А'!$H$9</f>
        <v>3193.6800000000003</v>
      </c>
      <c r="O103" s="117">
        <f>VLOOKUP($A103+ROUND((COLUMN()-2)/24,5),АТС!$A$41:$F$784,3)+'Иные услуги '!$C$5+'РСТ РСО-А'!$I$6+'РСТ РСО-А'!$H$9</f>
        <v>3193.59</v>
      </c>
      <c r="P103" s="117">
        <f>VLOOKUP($A103+ROUND((COLUMN()-2)/24,5),АТС!$A$41:$F$784,3)+'Иные услуги '!$C$5+'РСТ РСО-А'!$I$6+'РСТ РСО-А'!$H$9</f>
        <v>3193.59</v>
      </c>
      <c r="Q103" s="117">
        <f>VLOOKUP($A103+ROUND((COLUMN()-2)/24,5),АТС!$A$41:$F$784,3)+'Иные услуги '!$C$5+'РСТ РСО-А'!$I$6+'РСТ РСО-А'!$H$9</f>
        <v>3193.66</v>
      </c>
      <c r="R103" s="117">
        <f>VLOOKUP($A103+ROUND((COLUMN()-2)/24,5),АТС!$A$41:$F$784,3)+'Иные услуги '!$C$5+'РСТ РСО-А'!$I$6+'РСТ РСО-А'!$H$9</f>
        <v>3193.6800000000003</v>
      </c>
      <c r="S103" s="117">
        <f>VLOOKUP($A103+ROUND((COLUMN()-2)/24,5),АТС!$A$41:$F$784,3)+'Иные услуги '!$C$5+'РСТ РСО-А'!$I$6+'РСТ РСО-А'!$H$9</f>
        <v>3193.7</v>
      </c>
      <c r="T103" s="117">
        <f>VLOOKUP($A103+ROUND((COLUMN()-2)/24,5),АТС!$A$41:$F$784,3)+'Иные услуги '!$C$5+'РСТ РСО-А'!$I$6+'РСТ РСО-А'!$H$9</f>
        <v>3193.7799999999997</v>
      </c>
      <c r="U103" s="117">
        <f>VLOOKUP($A103+ROUND((COLUMN()-2)/24,5),АТС!$A$41:$F$784,3)+'Иные услуги '!$C$5+'РСТ РСО-А'!$I$6+'РСТ РСО-А'!$H$9</f>
        <v>3193.8099999999995</v>
      </c>
      <c r="V103" s="117">
        <f>VLOOKUP($A103+ROUND((COLUMN()-2)/24,5),АТС!$A$41:$F$784,3)+'Иные услуги '!$C$5+'РСТ РСО-А'!$I$6+'РСТ РСО-А'!$H$9</f>
        <v>3193.5699999999997</v>
      </c>
      <c r="W103" s="117">
        <f>VLOOKUP($A103+ROUND((COLUMN()-2)/24,5),АТС!$A$41:$F$784,3)+'Иные услуги '!$C$5+'РСТ РСО-А'!$I$6+'РСТ РСО-А'!$H$9</f>
        <v>3193.55</v>
      </c>
      <c r="X103" s="117">
        <f>VLOOKUP($A103+ROUND((COLUMN()-2)/24,5),АТС!$A$41:$F$784,3)+'Иные услуги '!$C$5+'РСТ РСО-А'!$I$6+'РСТ РСО-А'!$H$9</f>
        <v>3193.12</v>
      </c>
      <c r="Y103" s="117">
        <f>VLOOKUP($A103+ROUND((COLUMN()-2)/24,5),АТС!$A$41:$F$784,3)+'Иные услуги '!$C$5+'РСТ РСО-А'!$I$6+'РСТ РСО-А'!$H$9</f>
        <v>3192.2799999999997</v>
      </c>
    </row>
    <row r="104" spans="1:25" x14ac:dyDescent="0.2">
      <c r="A104" s="66">
        <f t="shared" si="2"/>
        <v>43661</v>
      </c>
      <c r="B104" s="117">
        <f>VLOOKUP($A104+ROUND((COLUMN()-2)/24,5),АТС!$A$41:$F$784,3)+'Иные услуги '!$C$5+'РСТ РСО-А'!$I$6+'РСТ РСО-А'!$H$9</f>
        <v>3193.7799999999997</v>
      </c>
      <c r="C104" s="117">
        <f>VLOOKUP($A104+ROUND((COLUMN()-2)/24,5),АТС!$A$41:$F$784,3)+'Иные услуги '!$C$5+'РСТ РСО-А'!$I$6+'РСТ РСО-А'!$H$9</f>
        <v>3193.71</v>
      </c>
      <c r="D104" s="117">
        <f>VLOOKUP($A104+ROUND((COLUMN()-2)/24,5),АТС!$A$41:$F$784,3)+'Иные услуги '!$C$5+'РСТ РСО-А'!$I$6+'РСТ РСО-А'!$H$9</f>
        <v>3193.6800000000003</v>
      </c>
      <c r="E104" s="117">
        <f>VLOOKUP($A104+ROUND((COLUMN()-2)/24,5),АТС!$A$41:$F$784,3)+'Иные услуги '!$C$5+'РСТ РСО-А'!$I$6+'РСТ РСО-А'!$H$9</f>
        <v>3193.74</v>
      </c>
      <c r="F104" s="117">
        <f>VLOOKUP($A104+ROUND((COLUMN()-2)/24,5),АТС!$A$41:$F$784,3)+'Иные услуги '!$C$5+'РСТ РСО-А'!$I$6+'РСТ РСО-А'!$H$9</f>
        <v>3193.7699999999995</v>
      </c>
      <c r="G104" s="117">
        <f>VLOOKUP($A104+ROUND((COLUMN()-2)/24,5),АТС!$A$41:$F$784,3)+'Иные услуги '!$C$5+'РСТ РСО-А'!$I$6+'РСТ РСО-А'!$H$9</f>
        <v>3193.74</v>
      </c>
      <c r="H104" s="117">
        <f>VLOOKUP($A104+ROUND((COLUMN()-2)/24,5),АТС!$A$41:$F$784,3)+'Иные услуги '!$C$5+'РСТ РСО-А'!$I$6+'РСТ РСО-А'!$H$9</f>
        <v>3193.45</v>
      </c>
      <c r="I104" s="117">
        <f>VLOOKUP($A104+ROUND((COLUMN()-2)/24,5),АТС!$A$41:$F$784,3)+'Иные услуги '!$C$5+'РСТ РСО-А'!$I$6+'РСТ РСО-А'!$H$9</f>
        <v>3193.54</v>
      </c>
      <c r="J104" s="117">
        <f>VLOOKUP($A104+ROUND((COLUMN()-2)/24,5),АТС!$A$41:$F$784,3)+'Иные услуги '!$C$5+'РСТ РСО-А'!$I$6+'РСТ РСО-А'!$H$9</f>
        <v>3193.74</v>
      </c>
      <c r="K104" s="117">
        <f>VLOOKUP($A104+ROUND((COLUMN()-2)/24,5),АТС!$A$41:$F$784,3)+'Иные услуги '!$C$5+'РСТ РСО-А'!$I$6+'РСТ РСО-А'!$H$9</f>
        <v>3193.91</v>
      </c>
      <c r="L104" s="117">
        <f>VLOOKUP($A104+ROUND((COLUMN()-2)/24,5),АТС!$A$41:$F$784,3)+'Иные услуги '!$C$5+'РСТ РСО-А'!$I$6+'РСТ РСО-А'!$H$9</f>
        <v>3193.92</v>
      </c>
      <c r="M104" s="117">
        <f>VLOOKUP($A104+ROUND((COLUMN()-2)/24,5),АТС!$A$41:$F$784,3)+'Иные услуги '!$C$5+'РСТ РСО-А'!$I$6+'РСТ РСО-А'!$H$9</f>
        <v>3193.9300000000003</v>
      </c>
      <c r="N104" s="117">
        <f>VLOOKUP($A104+ROUND((COLUMN()-2)/24,5),АТС!$A$41:$F$784,3)+'Иные услуги '!$C$5+'РСТ РСО-А'!$I$6+'РСТ РСО-А'!$H$9</f>
        <v>3193.9399999999996</v>
      </c>
      <c r="O104" s="117">
        <f>VLOOKUP($A104+ROUND((COLUMN()-2)/24,5),АТС!$A$41:$F$784,3)+'Иные услуги '!$C$5+'РСТ РСО-А'!$I$6+'РСТ РСО-А'!$H$9</f>
        <v>3193.79</v>
      </c>
      <c r="P104" s="117">
        <f>VLOOKUP($A104+ROUND((COLUMN()-2)/24,5),АТС!$A$41:$F$784,3)+'Иные услуги '!$C$5+'РСТ РСО-А'!$I$6+'РСТ РСО-А'!$H$9</f>
        <v>3193.7799999999997</v>
      </c>
      <c r="Q104" s="117">
        <f>VLOOKUP($A104+ROUND((COLUMN()-2)/24,5),АТС!$A$41:$F$784,3)+'Иные услуги '!$C$5+'РСТ РСО-А'!$I$6+'РСТ РСО-А'!$H$9</f>
        <v>3193.79</v>
      </c>
      <c r="R104" s="117">
        <f>VLOOKUP($A104+ROUND((COLUMN()-2)/24,5),АТС!$A$41:$F$784,3)+'Иные услуги '!$C$5+'РСТ РСО-А'!$I$6+'РСТ РСО-А'!$H$9</f>
        <v>3193.7699999999995</v>
      </c>
      <c r="S104" s="117">
        <f>VLOOKUP($A104+ROUND((COLUMN()-2)/24,5),АТС!$A$41:$F$784,3)+'Иные услуги '!$C$5+'РСТ РСО-А'!$I$6+'РСТ РСО-А'!$H$9</f>
        <v>3193.7699999999995</v>
      </c>
      <c r="T104" s="117">
        <f>VLOOKUP($A104+ROUND((COLUMN()-2)/24,5),АТС!$A$41:$F$784,3)+'Иные услуги '!$C$5+'РСТ РСО-А'!$I$6+'РСТ РСО-А'!$H$9</f>
        <v>3193.8900000000003</v>
      </c>
      <c r="U104" s="117">
        <f>VLOOKUP($A104+ROUND((COLUMN()-2)/24,5),АТС!$A$41:$F$784,3)+'Иные услуги '!$C$5+'РСТ РСО-А'!$I$6+'РСТ РСО-А'!$H$9</f>
        <v>3193.8099999999995</v>
      </c>
      <c r="V104" s="117">
        <f>VLOOKUP($A104+ROUND((COLUMN()-2)/24,5),АТС!$A$41:$F$784,3)+'Иные услуги '!$C$5+'РСТ РСО-А'!$I$6+'РСТ РСО-А'!$H$9</f>
        <v>3193.75</v>
      </c>
      <c r="W104" s="117">
        <f>VLOOKUP($A104+ROUND((COLUMN()-2)/24,5),АТС!$A$41:$F$784,3)+'Иные услуги '!$C$5+'РСТ РСО-А'!$I$6+'РСТ РСО-А'!$H$9</f>
        <v>3193.75</v>
      </c>
      <c r="X104" s="117">
        <f>VLOOKUP($A104+ROUND((COLUMN()-2)/24,5),АТС!$A$41:$F$784,3)+'Иные услуги '!$C$5+'РСТ РСО-А'!$I$6+'РСТ РСО-А'!$H$9</f>
        <v>3193.5699999999997</v>
      </c>
      <c r="Y104" s="117">
        <f>VLOOKUP($A104+ROUND((COLUMN()-2)/24,5),АТС!$A$41:$F$784,3)+'Иные услуги '!$C$5+'РСТ РСО-А'!$I$6+'РСТ РСО-А'!$H$9</f>
        <v>3193.17</v>
      </c>
    </row>
    <row r="105" spans="1:25" x14ac:dyDescent="0.2">
      <c r="A105" s="66">
        <f t="shared" si="2"/>
        <v>43662</v>
      </c>
      <c r="B105" s="117">
        <f>VLOOKUP($A105+ROUND((COLUMN()-2)/24,5),АТС!$A$41:$F$784,3)+'Иные услуги '!$C$5+'РСТ РСО-А'!$I$6+'РСТ РСО-А'!$H$9</f>
        <v>3193.7699999999995</v>
      </c>
      <c r="C105" s="117">
        <f>VLOOKUP($A105+ROUND((COLUMN()-2)/24,5),АТС!$A$41:$F$784,3)+'Иные услуги '!$C$5+'РСТ РСО-А'!$I$6+'РСТ РСО-А'!$H$9</f>
        <v>3193.74</v>
      </c>
      <c r="D105" s="117">
        <f>VLOOKUP($A105+ROUND((COLUMN()-2)/24,5),АТС!$A$41:$F$784,3)+'Иные услуги '!$C$5+'РСТ РСО-А'!$I$6+'РСТ РСО-А'!$H$9</f>
        <v>3193.6800000000003</v>
      </c>
      <c r="E105" s="117">
        <f>VLOOKUP($A105+ROUND((COLUMN()-2)/24,5),АТС!$A$41:$F$784,3)+'Иные услуги '!$C$5+'РСТ РСО-А'!$I$6+'РСТ РСО-А'!$H$9</f>
        <v>3193.66</v>
      </c>
      <c r="F105" s="117">
        <f>VLOOKUP($A105+ROUND((COLUMN()-2)/24,5),АТС!$A$41:$F$784,3)+'Иные услуги '!$C$5+'РСТ РСО-А'!$I$6+'РСТ РСО-А'!$H$9</f>
        <v>3193.5699999999997</v>
      </c>
      <c r="G105" s="117">
        <f>VLOOKUP($A105+ROUND((COLUMN()-2)/24,5),АТС!$A$41:$F$784,3)+'Иные услуги '!$C$5+'РСТ РСО-А'!$I$6+'РСТ РСО-А'!$H$9</f>
        <v>3193.6099999999997</v>
      </c>
      <c r="H105" s="117">
        <f>VLOOKUP($A105+ROUND((COLUMN()-2)/24,5),АТС!$A$41:$F$784,3)+'Иные услуги '!$C$5+'РСТ РСО-А'!$I$6+'РСТ РСО-А'!$H$9</f>
        <v>3193.45</v>
      </c>
      <c r="I105" s="117">
        <f>VLOOKUP($A105+ROUND((COLUMN()-2)/24,5),АТС!$A$41:$F$784,3)+'Иные услуги '!$C$5+'РСТ РСО-А'!$I$6+'РСТ РСО-А'!$H$9</f>
        <v>3193.46</v>
      </c>
      <c r="J105" s="117">
        <f>VLOOKUP($A105+ROUND((COLUMN()-2)/24,5),АТС!$A$41:$F$784,3)+'Иные услуги '!$C$5+'РСТ РСО-А'!$I$6+'РСТ РСО-А'!$H$9</f>
        <v>3193.4700000000003</v>
      </c>
      <c r="K105" s="117">
        <f>VLOOKUP($A105+ROUND((COLUMN()-2)/24,5),АТС!$A$41:$F$784,3)+'Иные услуги '!$C$5+'РСТ РСО-А'!$I$6+'РСТ РСО-А'!$H$9</f>
        <v>3193.76</v>
      </c>
      <c r="L105" s="117">
        <f>VLOOKUP($A105+ROUND((COLUMN()-2)/24,5),АТС!$A$41:$F$784,3)+'Иные услуги '!$C$5+'РСТ РСО-А'!$I$6+'РСТ РСО-А'!$H$9</f>
        <v>3193.8199999999997</v>
      </c>
      <c r="M105" s="117">
        <f>VLOOKUP($A105+ROUND((COLUMN()-2)/24,5),АТС!$A$41:$F$784,3)+'Иные услуги '!$C$5+'РСТ РСО-А'!$I$6+'РСТ РСО-А'!$H$9</f>
        <v>3193.8199999999997</v>
      </c>
      <c r="N105" s="117">
        <f>VLOOKUP($A105+ROUND((COLUMN()-2)/24,5),АТС!$A$41:$F$784,3)+'Иные услуги '!$C$5+'РСТ РСО-А'!$I$6+'РСТ РСО-А'!$H$9</f>
        <v>3193.83</v>
      </c>
      <c r="O105" s="117">
        <f>VLOOKUP($A105+ROUND((COLUMN()-2)/24,5),АТС!$A$41:$F$784,3)+'Иные услуги '!$C$5+'РСТ РСО-А'!$I$6+'РСТ РСО-А'!$H$9</f>
        <v>3193.5599999999995</v>
      </c>
      <c r="P105" s="117">
        <f>VLOOKUP($A105+ROUND((COLUMN()-2)/24,5),АТС!$A$41:$F$784,3)+'Иные услуги '!$C$5+'РСТ РСО-А'!$I$6+'РСТ РСО-А'!$H$9</f>
        <v>3193.54</v>
      </c>
      <c r="Q105" s="117">
        <f>VLOOKUP($A105+ROUND((COLUMN()-2)/24,5),АТС!$A$41:$F$784,3)+'Иные услуги '!$C$5+'РСТ РСО-А'!$I$6+'РСТ РСО-А'!$H$9</f>
        <v>3193.5299999999997</v>
      </c>
      <c r="R105" s="117">
        <f>VLOOKUP($A105+ROUND((COLUMN()-2)/24,5),АТС!$A$41:$F$784,3)+'Иные услуги '!$C$5+'РСТ РСО-А'!$I$6+'РСТ РСО-А'!$H$9</f>
        <v>3193.5599999999995</v>
      </c>
      <c r="S105" s="117">
        <f>VLOOKUP($A105+ROUND((COLUMN()-2)/24,5),АТС!$A$41:$F$784,3)+'Иные услуги '!$C$5+'РСТ РСО-А'!$I$6+'РСТ РСО-А'!$H$9</f>
        <v>3193.7200000000003</v>
      </c>
      <c r="T105" s="117">
        <f>VLOOKUP($A105+ROUND((COLUMN()-2)/24,5),АТС!$A$41:$F$784,3)+'Иные услуги '!$C$5+'РСТ РСО-А'!$I$6+'РСТ РСО-А'!$H$9</f>
        <v>3193.7799999999997</v>
      </c>
      <c r="U105" s="117">
        <f>VLOOKUP($A105+ROUND((COLUMN()-2)/24,5),АТС!$A$41:$F$784,3)+'Иные услуги '!$C$5+'РСТ РСО-А'!$I$6+'РСТ РСО-А'!$H$9</f>
        <v>3193.8599999999997</v>
      </c>
      <c r="V105" s="117">
        <f>VLOOKUP($A105+ROUND((COLUMN()-2)/24,5),АТС!$A$41:$F$784,3)+'Иные услуги '!$C$5+'РСТ РСО-А'!$I$6+'РСТ РСО-А'!$H$9</f>
        <v>3193.7699999999995</v>
      </c>
      <c r="W105" s="117">
        <f>VLOOKUP($A105+ROUND((COLUMN()-2)/24,5),АТС!$A$41:$F$784,3)+'Иные услуги '!$C$5+'РСТ РСО-А'!$I$6+'РСТ РСО-А'!$H$9</f>
        <v>3193.7299999999996</v>
      </c>
      <c r="X105" s="117">
        <f>VLOOKUP($A105+ROUND((COLUMN()-2)/24,5),АТС!$A$41:$F$784,3)+'Иные услуги '!$C$5+'РСТ РСО-А'!$I$6+'РСТ РСО-А'!$H$9</f>
        <v>3193.55</v>
      </c>
      <c r="Y105" s="117">
        <f>VLOOKUP($A105+ROUND((COLUMN()-2)/24,5),АТС!$A$41:$F$784,3)+'Иные услуги '!$C$5+'РСТ РСО-А'!$I$6+'РСТ РСО-А'!$H$9</f>
        <v>3193.17</v>
      </c>
    </row>
    <row r="106" spans="1:25" x14ac:dyDescent="0.2">
      <c r="A106" s="66">
        <f t="shared" si="2"/>
        <v>43663</v>
      </c>
      <c r="B106" s="117">
        <f>VLOOKUP($A106+ROUND((COLUMN()-2)/24,5),АТС!$A$41:$F$784,3)+'Иные услуги '!$C$5+'РСТ РСО-А'!$I$6+'РСТ РСО-А'!$H$9</f>
        <v>3193.7299999999996</v>
      </c>
      <c r="C106" s="117">
        <f>VLOOKUP($A106+ROUND((COLUMN()-2)/24,5),АТС!$A$41:$F$784,3)+'Иные услуги '!$C$5+'РСТ РСО-А'!$I$6+'РСТ РСО-А'!$H$9</f>
        <v>3193.6899999999996</v>
      </c>
      <c r="D106" s="117">
        <f>VLOOKUP($A106+ROUND((COLUMN()-2)/24,5),АТС!$A$41:$F$784,3)+'Иные услуги '!$C$5+'РСТ РСО-А'!$I$6+'РСТ РСО-А'!$H$9</f>
        <v>3193.6499999999996</v>
      </c>
      <c r="E106" s="117">
        <f>VLOOKUP($A106+ROUND((COLUMN()-2)/24,5),АТС!$A$41:$F$784,3)+'Иные услуги '!$C$5+'РСТ РСО-А'!$I$6+'РСТ РСО-А'!$H$9</f>
        <v>3193.6400000000003</v>
      </c>
      <c r="F106" s="117">
        <f>VLOOKUP($A106+ROUND((COLUMN()-2)/24,5),АТС!$A$41:$F$784,3)+'Иные услуги '!$C$5+'РСТ РСО-А'!$I$6+'РСТ РСО-А'!$H$9</f>
        <v>3193.5599999999995</v>
      </c>
      <c r="G106" s="117">
        <f>VLOOKUP($A106+ROUND((COLUMN()-2)/24,5),АТС!$A$41:$F$784,3)+'Иные услуги '!$C$5+'РСТ РСО-А'!$I$6+'РСТ РСО-А'!$H$9</f>
        <v>3193.4799999999996</v>
      </c>
      <c r="H106" s="117">
        <f>VLOOKUP($A106+ROUND((COLUMN()-2)/24,5),АТС!$A$41:$F$784,3)+'Иные услуги '!$C$5+'РСТ РСО-А'!$I$6+'РСТ РСО-А'!$H$9</f>
        <v>3193.3199999999997</v>
      </c>
      <c r="I106" s="117">
        <f>VLOOKUP($A106+ROUND((COLUMN()-2)/24,5),АТС!$A$41:$F$784,3)+'Иные услуги '!$C$5+'РСТ РСО-А'!$I$6+'РСТ РСО-А'!$H$9</f>
        <v>3193.08</v>
      </c>
      <c r="J106" s="117">
        <f>VLOOKUP($A106+ROUND((COLUMN()-2)/24,5),АТС!$A$41:$F$784,3)+'Иные услуги '!$C$5+'РСТ РСО-А'!$I$6+'РСТ РСО-А'!$H$9</f>
        <v>3193.42</v>
      </c>
      <c r="K106" s="117">
        <f>VLOOKUP($A106+ROUND((COLUMN()-2)/24,5),АТС!$A$41:$F$784,3)+'Иные услуги '!$C$5+'РСТ РСО-А'!$I$6+'РСТ РСО-А'!$H$9</f>
        <v>3193.7699999999995</v>
      </c>
      <c r="L106" s="117">
        <f>VLOOKUP($A106+ROUND((COLUMN()-2)/24,5),АТС!$A$41:$F$784,3)+'Иные услуги '!$C$5+'РСТ РСО-А'!$I$6+'РСТ РСО-А'!$H$9</f>
        <v>3193.8099999999995</v>
      </c>
      <c r="M106" s="117">
        <f>VLOOKUP($A106+ROUND((COLUMN()-2)/24,5),АТС!$A$41:$F$784,3)+'Иные услуги '!$C$5+'РСТ РСО-А'!$I$6+'РСТ РСО-А'!$H$9</f>
        <v>3193.8199999999997</v>
      </c>
      <c r="N106" s="117">
        <f>VLOOKUP($A106+ROUND((COLUMN()-2)/24,5),АТС!$A$41:$F$784,3)+'Иные услуги '!$C$5+'РСТ РСО-А'!$I$6+'РСТ РСО-А'!$H$9</f>
        <v>3193.8</v>
      </c>
      <c r="O106" s="117">
        <f>VLOOKUP($A106+ROUND((COLUMN()-2)/24,5),АТС!$A$41:$F$784,3)+'Иные услуги '!$C$5+'РСТ РСО-А'!$I$6+'РСТ РСО-А'!$H$9</f>
        <v>3193.49</v>
      </c>
      <c r="P106" s="117">
        <f>VLOOKUP($A106+ROUND((COLUMN()-2)/24,5),АТС!$A$41:$F$784,3)+'Иные услуги '!$C$5+'РСТ РСО-А'!$I$6+'РСТ РСО-А'!$H$9</f>
        <v>3193.4799999999996</v>
      </c>
      <c r="Q106" s="117">
        <f>VLOOKUP($A106+ROUND((COLUMN()-2)/24,5),АТС!$A$41:$F$784,3)+'Иные услуги '!$C$5+'РСТ РСО-А'!$I$6+'РСТ РСО-А'!$H$9</f>
        <v>3193.4799999999996</v>
      </c>
      <c r="R106" s="117">
        <f>VLOOKUP($A106+ROUND((COLUMN()-2)/24,5),АТС!$A$41:$F$784,3)+'Иные услуги '!$C$5+'РСТ РСО-А'!$I$6+'РСТ РСО-А'!$H$9</f>
        <v>3193.5</v>
      </c>
      <c r="S106" s="117">
        <f>VLOOKUP($A106+ROUND((COLUMN()-2)/24,5),АТС!$A$41:$F$784,3)+'Иные услуги '!$C$5+'РСТ РСО-А'!$I$6+'РСТ РСО-А'!$H$9</f>
        <v>3193.4799999999996</v>
      </c>
      <c r="T106" s="117">
        <f>VLOOKUP($A106+ROUND((COLUMN()-2)/24,5),АТС!$A$41:$F$784,3)+'Иные услуги '!$C$5+'РСТ РСО-А'!$I$6+'РСТ РСО-А'!$H$9</f>
        <v>3193.7799999999997</v>
      </c>
      <c r="U106" s="117">
        <f>VLOOKUP($A106+ROUND((COLUMN()-2)/24,5),АТС!$A$41:$F$784,3)+'Иные услуги '!$C$5+'РСТ РСО-А'!$I$6+'РСТ РСО-А'!$H$9</f>
        <v>3193.83</v>
      </c>
      <c r="V106" s="117">
        <f>VLOOKUP($A106+ROUND((COLUMN()-2)/24,5),АТС!$A$41:$F$784,3)+'Иные услуги '!$C$5+'РСТ РСО-А'!$I$6+'РСТ РСО-А'!$H$9</f>
        <v>3193.67</v>
      </c>
      <c r="W106" s="117">
        <f>VLOOKUP($A106+ROUND((COLUMN()-2)/24,5),АТС!$A$41:$F$784,3)+'Иные услуги '!$C$5+'РСТ РСО-А'!$I$6+'РСТ РСО-А'!$H$9</f>
        <v>3193.6499999999996</v>
      </c>
      <c r="X106" s="117">
        <f>VLOOKUP($A106+ROUND((COLUMN()-2)/24,5),АТС!$A$41:$F$784,3)+'Иные услуги '!$C$5+'РСТ РСО-А'!$I$6+'РСТ РСО-А'!$H$9</f>
        <v>3193.5299999999997</v>
      </c>
      <c r="Y106" s="117">
        <f>VLOOKUP($A106+ROUND((COLUMN()-2)/24,5),АТС!$A$41:$F$784,3)+'Иные услуги '!$C$5+'РСТ РСО-А'!$I$6+'РСТ РСО-А'!$H$9</f>
        <v>3192.8599999999997</v>
      </c>
    </row>
    <row r="107" spans="1:25" x14ac:dyDescent="0.2">
      <c r="A107" s="66">
        <f t="shared" si="2"/>
        <v>43664</v>
      </c>
      <c r="B107" s="117">
        <f>VLOOKUP($A107+ROUND((COLUMN()-2)/24,5),АТС!$A$41:$F$784,3)+'Иные услуги '!$C$5+'РСТ РСО-А'!$I$6+'РСТ РСО-А'!$H$9</f>
        <v>3193.7200000000003</v>
      </c>
      <c r="C107" s="117">
        <f>VLOOKUP($A107+ROUND((COLUMN()-2)/24,5),АТС!$A$41:$F$784,3)+'Иные услуги '!$C$5+'РСТ РСО-А'!$I$6+'РСТ РСО-А'!$H$9</f>
        <v>3193.71</v>
      </c>
      <c r="D107" s="117">
        <f>VLOOKUP($A107+ROUND((COLUMN()-2)/24,5),АТС!$A$41:$F$784,3)+'Иные услуги '!$C$5+'РСТ РСО-А'!$I$6+'РСТ РСО-А'!$H$9</f>
        <v>3193.6899999999996</v>
      </c>
      <c r="E107" s="117">
        <f>VLOOKUP($A107+ROUND((COLUMN()-2)/24,5),АТС!$A$41:$F$784,3)+'Иные услуги '!$C$5+'РСТ РСО-А'!$I$6+'РСТ РСО-А'!$H$9</f>
        <v>3193.6899999999996</v>
      </c>
      <c r="F107" s="117">
        <f>VLOOKUP($A107+ROUND((COLUMN()-2)/24,5),АТС!$A$41:$F$784,3)+'Иные услуги '!$C$5+'РСТ РСО-А'!$I$6+'РСТ РСО-А'!$H$9</f>
        <v>3193.63</v>
      </c>
      <c r="G107" s="117">
        <f>VLOOKUP($A107+ROUND((COLUMN()-2)/24,5),АТС!$A$41:$F$784,3)+'Иные услуги '!$C$5+'РСТ РСО-А'!$I$6+'РСТ РСО-А'!$H$9</f>
        <v>3193.54</v>
      </c>
      <c r="H107" s="117">
        <f>VLOOKUP($A107+ROUND((COLUMN()-2)/24,5),АТС!$A$41:$F$784,3)+'Иные услуги '!$C$5+'РСТ РСО-А'!$I$6+'РСТ РСО-А'!$H$9</f>
        <v>3193.12</v>
      </c>
      <c r="I107" s="117">
        <f>VLOOKUP($A107+ROUND((COLUMN()-2)/24,5),АТС!$A$41:$F$784,3)+'Иные услуги '!$C$5+'РСТ РСО-А'!$I$6+'РСТ РСО-А'!$H$9</f>
        <v>3193.16</v>
      </c>
      <c r="J107" s="117">
        <f>VLOOKUP($A107+ROUND((COLUMN()-2)/24,5),АТС!$A$41:$F$784,3)+'Иные услуги '!$C$5+'РСТ РСО-А'!$I$6+'РСТ РСО-А'!$H$9</f>
        <v>3193.37</v>
      </c>
      <c r="K107" s="117">
        <f>VLOOKUP($A107+ROUND((COLUMN()-2)/24,5),АТС!$A$41:$F$784,3)+'Иные услуги '!$C$5+'РСТ РСО-А'!$I$6+'РСТ РСО-А'!$H$9</f>
        <v>3193.74</v>
      </c>
      <c r="L107" s="117">
        <f>VLOOKUP($A107+ROUND((COLUMN()-2)/24,5),АТС!$A$41:$F$784,3)+'Иные услуги '!$C$5+'РСТ РСО-А'!$I$6+'РСТ РСО-А'!$H$9</f>
        <v>3193.74</v>
      </c>
      <c r="M107" s="117">
        <f>VLOOKUP($A107+ROUND((COLUMN()-2)/24,5),АТС!$A$41:$F$784,3)+'Иные услуги '!$C$5+'РСТ РСО-А'!$I$6+'РСТ РСО-А'!$H$9</f>
        <v>3193.7699999999995</v>
      </c>
      <c r="N107" s="117">
        <f>VLOOKUP($A107+ROUND((COLUMN()-2)/24,5),АТС!$A$41:$F$784,3)+'Иные услуги '!$C$5+'РСТ РСО-А'!$I$6+'РСТ РСО-А'!$H$9</f>
        <v>3193.7799999999997</v>
      </c>
      <c r="O107" s="117">
        <f>VLOOKUP($A107+ROUND((COLUMN()-2)/24,5),АТС!$A$41:$F$784,3)+'Иные услуги '!$C$5+'РСТ РСО-А'!$I$6+'РСТ РСО-А'!$H$9</f>
        <v>3193.42</v>
      </c>
      <c r="P107" s="117">
        <f>VLOOKUP($A107+ROUND((COLUMN()-2)/24,5),АТС!$A$41:$F$784,3)+'Иные услуги '!$C$5+'РСТ РСО-А'!$I$6+'РСТ РСО-А'!$H$9</f>
        <v>3193.41</v>
      </c>
      <c r="Q107" s="117">
        <f>VLOOKUP($A107+ROUND((COLUMN()-2)/24,5),АТС!$A$41:$F$784,3)+'Иные услуги '!$C$5+'РСТ РСО-А'!$I$6+'РСТ РСО-А'!$H$9</f>
        <v>3193.41</v>
      </c>
      <c r="R107" s="117">
        <f>VLOOKUP($A107+ROUND((COLUMN()-2)/24,5),АТС!$A$41:$F$784,3)+'Иные услуги '!$C$5+'РСТ РСО-А'!$I$6+'РСТ РСО-А'!$H$9</f>
        <v>3193.38</v>
      </c>
      <c r="S107" s="117">
        <f>VLOOKUP($A107+ROUND((COLUMN()-2)/24,5),АТС!$A$41:$F$784,3)+'Иные услуги '!$C$5+'РСТ РСО-А'!$I$6+'РСТ РСО-А'!$H$9</f>
        <v>3193.38</v>
      </c>
      <c r="T107" s="117">
        <f>VLOOKUP($A107+ROUND((COLUMN()-2)/24,5),АТС!$A$41:$F$784,3)+'Иные услуги '!$C$5+'РСТ РСО-А'!$I$6+'РСТ РСО-А'!$H$9</f>
        <v>3193.67</v>
      </c>
      <c r="U107" s="117">
        <f>VLOOKUP($A107+ROUND((COLUMN()-2)/24,5),АТС!$A$41:$F$784,3)+'Иные услуги '!$C$5+'РСТ РСО-А'!$I$6+'РСТ РСО-А'!$H$9</f>
        <v>3193.7799999999997</v>
      </c>
      <c r="V107" s="117">
        <f>VLOOKUP($A107+ROUND((COLUMN()-2)/24,5),АТС!$A$41:$F$784,3)+'Иные услуги '!$C$5+'РСТ РСО-А'!$I$6+'РСТ РСО-А'!$H$9</f>
        <v>3193.6099999999997</v>
      </c>
      <c r="W107" s="117">
        <f>VLOOKUP($A107+ROUND((COLUMN()-2)/24,5),АТС!$A$41:$F$784,3)+'Иные услуги '!$C$5+'РСТ РСО-А'!$I$6+'РСТ РСО-А'!$H$9</f>
        <v>3193.5699999999997</v>
      </c>
      <c r="X107" s="117">
        <f>VLOOKUP($A107+ROUND((COLUMN()-2)/24,5),АТС!$A$41:$F$784,3)+'Иные услуги '!$C$5+'РСТ РСО-А'!$I$6+'РСТ РСО-А'!$H$9</f>
        <v>3193.4399999999996</v>
      </c>
      <c r="Y107" s="117">
        <f>VLOOKUP($A107+ROUND((COLUMN()-2)/24,5),АТС!$A$41:$F$784,3)+'Иные услуги '!$C$5+'РСТ РСО-А'!$I$6+'РСТ РСО-А'!$H$9</f>
        <v>3192.66</v>
      </c>
    </row>
    <row r="108" spans="1:25" x14ac:dyDescent="0.2">
      <c r="A108" s="66">
        <f t="shared" si="2"/>
        <v>43665</v>
      </c>
      <c r="B108" s="117">
        <f>VLOOKUP($A108+ROUND((COLUMN()-2)/24,5),АТС!$A$41:$F$784,3)+'Иные услуги '!$C$5+'РСТ РСО-А'!$I$6+'РСТ РСО-А'!$H$9</f>
        <v>3193.4300000000003</v>
      </c>
      <c r="C108" s="117">
        <f>VLOOKUP($A108+ROUND((COLUMN()-2)/24,5),АТС!$A$41:$F$784,3)+'Иные услуги '!$C$5+'РСТ РСО-А'!$I$6+'РСТ РСО-А'!$H$9</f>
        <v>3193.4799999999996</v>
      </c>
      <c r="D108" s="117">
        <f>VLOOKUP($A108+ROUND((COLUMN()-2)/24,5),АТС!$A$41:$F$784,3)+'Иные услуги '!$C$5+'РСТ РСО-А'!$I$6+'РСТ РСО-А'!$H$9</f>
        <v>3193.4700000000003</v>
      </c>
      <c r="E108" s="117">
        <f>VLOOKUP($A108+ROUND((COLUMN()-2)/24,5),АТС!$A$41:$F$784,3)+'Иные услуги '!$C$5+'РСТ РСО-А'!$I$6+'РСТ РСО-А'!$H$9</f>
        <v>3193.46</v>
      </c>
      <c r="F108" s="117">
        <f>VLOOKUP($A108+ROUND((COLUMN()-2)/24,5),АТС!$A$41:$F$784,3)+'Иные услуги '!$C$5+'РСТ РСО-А'!$I$6+'РСТ РСО-А'!$H$9</f>
        <v>3193.42</v>
      </c>
      <c r="G108" s="117">
        <f>VLOOKUP($A108+ROUND((COLUMN()-2)/24,5),АТС!$A$41:$F$784,3)+'Иные услуги '!$C$5+'РСТ РСО-А'!$I$6+'РСТ РСО-А'!$H$9</f>
        <v>3193.5299999999997</v>
      </c>
      <c r="H108" s="117">
        <f>VLOOKUP($A108+ROUND((COLUMN()-2)/24,5),АТС!$A$41:$F$784,3)+'Иные услуги '!$C$5+'РСТ РСО-А'!$I$6+'РСТ РСО-А'!$H$9</f>
        <v>3193.12</v>
      </c>
      <c r="I108" s="117">
        <f>VLOOKUP($A108+ROUND((COLUMN()-2)/24,5),АТС!$A$41:$F$784,3)+'Иные услуги '!$C$5+'РСТ РСО-А'!$I$6+'РСТ РСО-А'!$H$9</f>
        <v>3192.95</v>
      </c>
      <c r="J108" s="117">
        <f>VLOOKUP($A108+ROUND((COLUMN()-2)/24,5),АТС!$A$41:$F$784,3)+'Иные услуги '!$C$5+'РСТ РСО-А'!$I$6+'РСТ РСО-А'!$H$9</f>
        <v>3193.1899999999996</v>
      </c>
      <c r="K108" s="117">
        <f>VLOOKUP($A108+ROUND((COLUMN()-2)/24,5),АТС!$A$41:$F$784,3)+'Иные услуги '!$C$5+'РСТ РСО-А'!$I$6+'РСТ РСО-А'!$H$9</f>
        <v>3193.62</v>
      </c>
      <c r="L108" s="117">
        <f>VLOOKUP($A108+ROUND((COLUMN()-2)/24,5),АТС!$A$41:$F$784,3)+'Иные услуги '!$C$5+'РСТ РСО-А'!$I$6+'РСТ РСО-А'!$H$9</f>
        <v>3193.66</v>
      </c>
      <c r="M108" s="117">
        <f>VLOOKUP($A108+ROUND((COLUMN()-2)/24,5),АТС!$A$41:$F$784,3)+'Иные услуги '!$C$5+'РСТ РСО-А'!$I$6+'РСТ РСО-А'!$H$9</f>
        <v>3193.66</v>
      </c>
      <c r="N108" s="117">
        <f>VLOOKUP($A108+ROUND((COLUMN()-2)/24,5),АТС!$A$41:$F$784,3)+'Иные услуги '!$C$5+'РСТ РСО-А'!$I$6+'РСТ РСО-А'!$H$9</f>
        <v>3193.6400000000003</v>
      </c>
      <c r="O108" s="117">
        <f>VLOOKUP($A108+ROUND((COLUMN()-2)/24,5),АТС!$A$41:$F$784,3)+'Иные услуги '!$C$5+'РСТ РСО-А'!$I$6+'РСТ РСО-А'!$H$9</f>
        <v>3193.24</v>
      </c>
      <c r="P108" s="117">
        <f>VLOOKUP($A108+ROUND((COLUMN()-2)/24,5),АТС!$A$41:$F$784,3)+'Иные услуги '!$C$5+'РСТ РСО-А'!$I$6+'РСТ РСО-А'!$H$9</f>
        <v>3193.2</v>
      </c>
      <c r="Q108" s="117">
        <f>VLOOKUP($A108+ROUND((COLUMN()-2)/24,5),АТС!$A$41:$F$784,3)+'Иные услуги '!$C$5+'РСТ РСО-А'!$I$6+'РСТ РСО-А'!$H$9</f>
        <v>3193.09</v>
      </c>
      <c r="R108" s="117">
        <f>VLOOKUP($A108+ROUND((COLUMN()-2)/24,5),АТС!$A$41:$F$784,3)+'Иные услуги '!$C$5+'РСТ РСО-А'!$I$6+'РСТ РСО-А'!$H$9</f>
        <v>3193.1899999999996</v>
      </c>
      <c r="S108" s="117">
        <f>VLOOKUP($A108+ROUND((COLUMN()-2)/24,5),АТС!$A$41:$F$784,3)+'Иные услуги '!$C$5+'РСТ РСО-А'!$I$6+'РСТ РСО-А'!$H$9</f>
        <v>3193.4399999999996</v>
      </c>
      <c r="T108" s="117">
        <f>VLOOKUP($A108+ROUND((COLUMN()-2)/24,5),АТС!$A$41:$F$784,3)+'Иные услуги '!$C$5+'РСТ РСО-А'!$I$6+'РСТ РСО-А'!$H$9</f>
        <v>3193.5699999999997</v>
      </c>
      <c r="U108" s="117">
        <f>VLOOKUP($A108+ROUND((COLUMN()-2)/24,5),АТС!$A$41:$F$784,3)+'Иные услуги '!$C$5+'РСТ РСО-А'!$I$6+'РСТ РСО-А'!$H$9</f>
        <v>3193.6800000000003</v>
      </c>
      <c r="V108" s="117">
        <f>VLOOKUP($A108+ROUND((COLUMN()-2)/24,5),АТС!$A$41:$F$784,3)+'Иные услуги '!$C$5+'РСТ РСО-А'!$I$6+'РСТ РСО-А'!$H$9</f>
        <v>3193.5199999999995</v>
      </c>
      <c r="W108" s="117">
        <f>VLOOKUP($A108+ROUND((COLUMN()-2)/24,5),АТС!$A$41:$F$784,3)+'Иные услуги '!$C$5+'РСТ РСО-А'!$I$6+'РСТ РСО-А'!$H$9</f>
        <v>3193.3999999999996</v>
      </c>
      <c r="X108" s="117">
        <f>VLOOKUP($A108+ROUND((COLUMN()-2)/24,5),АТС!$A$41:$F$784,3)+'Иные услуги '!$C$5+'РСТ РСО-А'!$I$6+'РСТ РСО-А'!$H$9</f>
        <v>3193.1099999999997</v>
      </c>
      <c r="Y108" s="117">
        <f>VLOOKUP($A108+ROUND((COLUMN()-2)/24,5),АТС!$A$41:$F$784,3)+'Иные услуги '!$C$5+'РСТ РСО-А'!$I$6+'РСТ РСО-А'!$H$9</f>
        <v>3192.6099999999997</v>
      </c>
    </row>
    <row r="109" spans="1:25" x14ac:dyDescent="0.2">
      <c r="A109" s="66">
        <f t="shared" si="2"/>
        <v>43666</v>
      </c>
      <c r="B109" s="117">
        <f>VLOOKUP($A109+ROUND((COLUMN()-2)/24,5),АТС!$A$41:$F$784,3)+'Иные услуги '!$C$5+'РСТ РСО-А'!$I$6+'РСТ РСО-А'!$H$9</f>
        <v>3193.38</v>
      </c>
      <c r="C109" s="117">
        <f>VLOOKUP($A109+ROUND((COLUMN()-2)/24,5),АТС!$A$41:$F$784,3)+'Иные услуги '!$C$5+'РСТ РСО-А'!$I$6+'РСТ РСО-А'!$H$9</f>
        <v>3193.2699999999995</v>
      </c>
      <c r="D109" s="117">
        <f>VLOOKUP($A109+ROUND((COLUMN()-2)/24,5),АТС!$A$41:$F$784,3)+'Иные услуги '!$C$5+'РСТ РСО-А'!$I$6+'РСТ РСО-А'!$H$9</f>
        <v>3193.26</v>
      </c>
      <c r="E109" s="117">
        <f>VLOOKUP($A109+ROUND((COLUMN()-2)/24,5),АТС!$A$41:$F$784,3)+'Иные услуги '!$C$5+'РСТ РСО-А'!$I$6+'РСТ РСО-А'!$H$9</f>
        <v>3193.2200000000003</v>
      </c>
      <c r="F109" s="117">
        <f>VLOOKUP($A109+ROUND((COLUMN()-2)/24,5),АТС!$A$41:$F$784,3)+'Иные услуги '!$C$5+'РСТ РСО-А'!$I$6+'РСТ РСО-А'!$H$9</f>
        <v>3193.33</v>
      </c>
      <c r="G109" s="117">
        <f>VLOOKUP($A109+ROUND((COLUMN()-2)/24,5),АТС!$A$41:$F$784,3)+'Иные услуги '!$C$5+'РСТ РСО-А'!$I$6+'РСТ РСО-А'!$H$9</f>
        <v>3193.2799999999997</v>
      </c>
      <c r="H109" s="117">
        <f>VLOOKUP($A109+ROUND((COLUMN()-2)/24,5),АТС!$A$41:$F$784,3)+'Иные услуги '!$C$5+'РСТ РСО-А'!$I$6+'РСТ РСО-А'!$H$9</f>
        <v>3192.58</v>
      </c>
      <c r="I109" s="117">
        <f>VLOOKUP($A109+ROUND((COLUMN()-2)/24,5),АТС!$A$41:$F$784,3)+'Иные услуги '!$C$5+'РСТ РСО-А'!$I$6+'РСТ РСО-А'!$H$9</f>
        <v>3192.76</v>
      </c>
      <c r="J109" s="117">
        <f>VLOOKUP($A109+ROUND((COLUMN()-2)/24,5),АТС!$A$41:$F$784,3)+'Иные услуги '!$C$5+'РСТ РСО-А'!$I$6+'РСТ РСО-А'!$H$9</f>
        <v>3193.21</v>
      </c>
      <c r="K109" s="117">
        <f>VLOOKUP($A109+ROUND((COLUMN()-2)/24,5),АТС!$A$41:$F$784,3)+'Иные услуги '!$C$5+'РСТ РСО-А'!$I$6+'РСТ РСО-А'!$H$9</f>
        <v>3193.5</v>
      </c>
      <c r="L109" s="117">
        <f>VLOOKUP($A109+ROUND((COLUMN()-2)/24,5),АТС!$A$41:$F$784,3)+'Иные услуги '!$C$5+'РСТ РСО-А'!$I$6+'РСТ РСО-А'!$H$9</f>
        <v>3193.5299999999997</v>
      </c>
      <c r="M109" s="117">
        <f>VLOOKUP($A109+ROUND((COLUMN()-2)/24,5),АТС!$A$41:$F$784,3)+'Иные услуги '!$C$5+'РСТ РСО-А'!$I$6+'РСТ РСО-А'!$H$9</f>
        <v>3193.54</v>
      </c>
      <c r="N109" s="117">
        <f>VLOOKUP($A109+ROUND((COLUMN()-2)/24,5),АТС!$A$41:$F$784,3)+'Иные услуги '!$C$5+'РСТ РСО-А'!$I$6+'РСТ РСО-А'!$H$9</f>
        <v>3193.49</v>
      </c>
      <c r="O109" s="117">
        <f>VLOOKUP($A109+ROUND((COLUMN()-2)/24,5),АТС!$A$41:$F$784,3)+'Иные услуги '!$C$5+'РСТ РСО-А'!$I$6+'РСТ РСО-А'!$H$9</f>
        <v>3193.3500000000004</v>
      </c>
      <c r="P109" s="117">
        <f>VLOOKUP($A109+ROUND((COLUMN()-2)/24,5),АТС!$A$41:$F$784,3)+'Иные услуги '!$C$5+'РСТ РСО-А'!$I$6+'РСТ РСО-А'!$H$9</f>
        <v>3193.37</v>
      </c>
      <c r="Q109" s="117">
        <f>VLOOKUP($A109+ROUND((COLUMN()-2)/24,5),АТС!$A$41:$F$784,3)+'Иные услуги '!$C$5+'РСТ РСО-А'!$I$6+'РСТ РСО-А'!$H$9</f>
        <v>3193.3500000000004</v>
      </c>
      <c r="R109" s="117">
        <f>VLOOKUP($A109+ROUND((COLUMN()-2)/24,5),АТС!$A$41:$F$784,3)+'Иные услуги '!$C$5+'РСТ РСО-А'!$I$6+'РСТ РСО-А'!$H$9</f>
        <v>3193.37</v>
      </c>
      <c r="S109" s="117">
        <f>VLOOKUP($A109+ROUND((COLUMN()-2)/24,5),АТС!$A$41:$F$784,3)+'Иные услуги '!$C$5+'РСТ РСО-А'!$I$6+'РСТ РСО-А'!$H$9</f>
        <v>3193.3199999999997</v>
      </c>
      <c r="T109" s="117">
        <f>VLOOKUP($A109+ROUND((COLUMN()-2)/24,5),АТС!$A$41:$F$784,3)+'Иные услуги '!$C$5+'РСТ РСО-А'!$I$6+'РСТ РСО-А'!$H$9</f>
        <v>3193.4300000000003</v>
      </c>
      <c r="U109" s="117">
        <f>VLOOKUP($A109+ROUND((COLUMN()-2)/24,5),АТС!$A$41:$F$784,3)+'Иные услуги '!$C$5+'РСТ РСО-А'!$I$6+'РСТ РСО-А'!$H$9</f>
        <v>3193.59</v>
      </c>
      <c r="V109" s="117">
        <f>VLOOKUP($A109+ROUND((COLUMN()-2)/24,5),АТС!$A$41:$F$784,3)+'Иные услуги '!$C$5+'РСТ РСО-А'!$I$6+'РСТ РСО-А'!$H$9</f>
        <v>3193.41</v>
      </c>
      <c r="W109" s="117">
        <f>VLOOKUP($A109+ROUND((COLUMN()-2)/24,5),АТС!$A$41:$F$784,3)+'Иные услуги '!$C$5+'РСТ РСО-А'!$I$6+'РСТ РСО-А'!$H$9</f>
        <v>3193.2699999999995</v>
      </c>
      <c r="X109" s="117">
        <f>VLOOKUP($A109+ROUND((COLUMN()-2)/24,5),АТС!$A$41:$F$784,3)+'Иные услуги '!$C$5+'РСТ РСО-А'!$I$6+'РСТ РСО-А'!$H$9</f>
        <v>3193.01</v>
      </c>
      <c r="Y109" s="117">
        <f>VLOOKUP($A109+ROUND((COLUMN()-2)/24,5),АТС!$A$41:$F$784,3)+'Иные услуги '!$C$5+'РСТ РСО-А'!$I$6+'РСТ РСО-А'!$H$9</f>
        <v>3192.3199999999997</v>
      </c>
    </row>
    <row r="110" spans="1:25" x14ac:dyDescent="0.2">
      <c r="A110" s="66">
        <f t="shared" si="2"/>
        <v>43667</v>
      </c>
      <c r="B110" s="117">
        <f>VLOOKUP($A110+ROUND((COLUMN()-2)/24,5),АТС!$A$41:$F$784,3)+'Иные услуги '!$C$5+'РСТ РСО-А'!$I$6+'РСТ РСО-А'!$H$9</f>
        <v>3193.34</v>
      </c>
      <c r="C110" s="117">
        <f>VLOOKUP($A110+ROUND((COLUMN()-2)/24,5),АТС!$A$41:$F$784,3)+'Иные услуги '!$C$5+'РСТ РСО-А'!$I$6+'РСТ РСО-А'!$H$9</f>
        <v>3193.29</v>
      </c>
      <c r="D110" s="117">
        <f>VLOOKUP($A110+ROUND((COLUMN()-2)/24,5),АТС!$A$41:$F$784,3)+'Иные услуги '!$C$5+'РСТ РСО-А'!$I$6+'РСТ РСО-А'!$H$9</f>
        <v>3193.29</v>
      </c>
      <c r="E110" s="117">
        <f>VLOOKUP($A110+ROUND((COLUMN()-2)/24,5),АТС!$A$41:$F$784,3)+'Иные услуги '!$C$5+'РСТ РСО-А'!$I$6+'РСТ РСО-А'!$H$9</f>
        <v>3193.2699999999995</v>
      </c>
      <c r="F110" s="117">
        <f>VLOOKUP($A110+ROUND((COLUMN()-2)/24,5),АТС!$A$41:$F$784,3)+'Иные услуги '!$C$5+'РСТ РСО-А'!$I$6+'РСТ РСО-А'!$H$9</f>
        <v>3193.29</v>
      </c>
      <c r="G110" s="117">
        <f>VLOOKUP($A110+ROUND((COLUMN()-2)/24,5),АТС!$A$41:$F$784,3)+'Иные услуги '!$C$5+'РСТ РСО-А'!$I$6+'РСТ РСО-А'!$H$9</f>
        <v>3193.21</v>
      </c>
      <c r="H110" s="117">
        <f>VLOOKUP($A110+ROUND((COLUMN()-2)/24,5),АТС!$A$41:$F$784,3)+'Иные услуги '!$C$5+'РСТ РСО-А'!$I$6+'РСТ РСО-А'!$H$9</f>
        <v>3192.8099999999995</v>
      </c>
      <c r="I110" s="117">
        <f>VLOOKUP($A110+ROUND((COLUMN()-2)/24,5),АТС!$A$41:$F$784,3)+'Иные услуги '!$C$5+'РСТ РСО-А'!$I$6+'РСТ РСО-А'!$H$9</f>
        <v>3193.0599999999995</v>
      </c>
      <c r="J110" s="117">
        <f>VLOOKUP($A110+ROUND((COLUMN()-2)/24,5),АТС!$A$41:$F$784,3)+'Иные услуги '!$C$5+'РСТ РСО-А'!$I$6+'РСТ РСО-А'!$H$9</f>
        <v>3193.1800000000003</v>
      </c>
      <c r="K110" s="117">
        <f>VLOOKUP($A110+ROUND((COLUMN()-2)/24,5),АТС!$A$41:$F$784,3)+'Иные услуги '!$C$5+'РСТ РСО-А'!$I$6+'РСТ РСО-А'!$H$9</f>
        <v>3193.3999999999996</v>
      </c>
      <c r="L110" s="117">
        <f>VLOOKUP($A110+ROUND((COLUMN()-2)/24,5),АТС!$A$41:$F$784,3)+'Иные услуги '!$C$5+'РСТ РСО-А'!$I$6+'РСТ РСО-А'!$H$9</f>
        <v>3193.5299999999997</v>
      </c>
      <c r="M110" s="117">
        <f>VLOOKUP($A110+ROUND((COLUMN()-2)/24,5),АТС!$A$41:$F$784,3)+'Иные услуги '!$C$5+'РСТ РСО-А'!$I$6+'РСТ РСО-А'!$H$9</f>
        <v>3193.58</v>
      </c>
      <c r="N110" s="117">
        <f>VLOOKUP($A110+ROUND((COLUMN()-2)/24,5),АТС!$A$41:$F$784,3)+'Иные услуги '!$C$5+'РСТ РСО-А'!$I$6+'РСТ РСО-А'!$H$9</f>
        <v>3193.5699999999997</v>
      </c>
      <c r="O110" s="117">
        <f>VLOOKUP($A110+ROUND((COLUMN()-2)/24,5),АТС!$A$41:$F$784,3)+'Иные услуги '!$C$5+'РСТ РСО-А'!$I$6+'РСТ РСО-А'!$H$9</f>
        <v>3193.4399999999996</v>
      </c>
      <c r="P110" s="117">
        <f>VLOOKUP($A110+ROUND((COLUMN()-2)/24,5),АТС!$A$41:$F$784,3)+'Иные услуги '!$C$5+'РСТ РСО-А'!$I$6+'РСТ РСО-А'!$H$9</f>
        <v>3193.4300000000003</v>
      </c>
      <c r="Q110" s="117">
        <f>VLOOKUP($A110+ROUND((COLUMN()-2)/24,5),АТС!$A$41:$F$784,3)+'Иные услуги '!$C$5+'РСТ РСО-А'!$I$6+'РСТ РСО-А'!$H$9</f>
        <v>3193.4399999999996</v>
      </c>
      <c r="R110" s="117">
        <f>VLOOKUP($A110+ROUND((COLUMN()-2)/24,5),АТС!$A$41:$F$784,3)+'Иные услуги '!$C$5+'РСТ РСО-А'!$I$6+'РСТ РСО-А'!$H$9</f>
        <v>3193.41</v>
      </c>
      <c r="S110" s="117">
        <f>VLOOKUP($A110+ROUND((COLUMN()-2)/24,5),АТС!$A$41:$F$784,3)+'Иные услуги '!$C$5+'РСТ РСО-А'!$I$6+'РСТ РСО-А'!$H$9</f>
        <v>3193.3999999999996</v>
      </c>
      <c r="T110" s="117">
        <f>VLOOKUP($A110+ROUND((COLUMN()-2)/24,5),АТС!$A$41:$F$784,3)+'Иные услуги '!$C$5+'РСТ РСО-А'!$I$6+'РСТ РСО-А'!$H$9</f>
        <v>3193.51</v>
      </c>
      <c r="U110" s="117">
        <f>VLOOKUP($A110+ROUND((COLUMN()-2)/24,5),АТС!$A$41:$F$784,3)+'Иные услуги '!$C$5+'РСТ РСО-А'!$I$6+'РСТ РСО-А'!$H$9</f>
        <v>3193.59</v>
      </c>
      <c r="V110" s="117">
        <f>VLOOKUP($A110+ROUND((COLUMN()-2)/24,5),АТС!$A$41:$F$784,3)+'Иные услуги '!$C$5+'РСТ РСО-А'!$I$6+'РСТ РСО-А'!$H$9</f>
        <v>3193.45</v>
      </c>
      <c r="W110" s="117">
        <f>VLOOKUP($A110+ROUND((COLUMN()-2)/24,5),АТС!$A$41:$F$784,3)+'Иные услуги '!$C$5+'РСТ РСО-А'!$I$6+'РСТ РСО-А'!$H$9</f>
        <v>3193.3599999999997</v>
      </c>
      <c r="X110" s="117">
        <f>VLOOKUP($A110+ROUND((COLUMN()-2)/24,5),АТС!$A$41:$F$784,3)+'Иные услуги '!$C$5+'РСТ РСО-А'!$I$6+'РСТ РСО-А'!$H$9</f>
        <v>3193.0599999999995</v>
      </c>
      <c r="Y110" s="117">
        <f>VLOOKUP($A110+ROUND((COLUMN()-2)/24,5),АТС!$A$41:$F$784,3)+'Иные услуги '!$C$5+'РСТ РСО-А'!$I$6+'РСТ РСО-А'!$H$9</f>
        <v>3192.04</v>
      </c>
    </row>
    <row r="111" spans="1:25" x14ac:dyDescent="0.2">
      <c r="A111" s="66">
        <f t="shared" si="2"/>
        <v>43668</v>
      </c>
      <c r="B111" s="117">
        <f>VLOOKUP($A111+ROUND((COLUMN()-2)/24,5),АТС!$A$41:$F$784,3)+'Иные услуги '!$C$5+'РСТ РСО-А'!$I$6+'РСТ РСО-А'!$H$9</f>
        <v>3193.42</v>
      </c>
      <c r="C111" s="117">
        <f>VLOOKUP($A111+ROUND((COLUMN()-2)/24,5),АТС!$A$41:$F$784,3)+'Иные услуги '!$C$5+'РСТ РСО-А'!$I$6+'РСТ РСО-А'!$H$9</f>
        <v>3193.29</v>
      </c>
      <c r="D111" s="117">
        <f>VLOOKUP($A111+ROUND((COLUMN()-2)/24,5),АТС!$A$41:$F$784,3)+'Иные услуги '!$C$5+'РСТ РСО-А'!$I$6+'РСТ РСО-А'!$H$9</f>
        <v>3193.24</v>
      </c>
      <c r="E111" s="117">
        <f>VLOOKUP($A111+ROUND((COLUMN()-2)/24,5),АТС!$A$41:$F$784,3)+'Иные услуги '!$C$5+'РСТ РСО-А'!$I$6+'РСТ РСО-А'!$H$9</f>
        <v>3193.2299999999996</v>
      </c>
      <c r="F111" s="117">
        <f>VLOOKUP($A111+ROUND((COLUMN()-2)/24,5),АТС!$A$41:$F$784,3)+'Иные услуги '!$C$5+'РСТ РСО-А'!$I$6+'РСТ РСО-А'!$H$9</f>
        <v>3193.29</v>
      </c>
      <c r="G111" s="117">
        <f>VLOOKUP($A111+ROUND((COLUMN()-2)/24,5),АТС!$A$41:$F$784,3)+'Иные услуги '!$C$5+'РСТ РСО-А'!$I$6+'РСТ РСО-А'!$H$9</f>
        <v>3193.29</v>
      </c>
      <c r="H111" s="117">
        <f>VLOOKUP($A111+ROUND((COLUMN()-2)/24,5),АТС!$A$41:$F$784,3)+'Иные услуги '!$C$5+'РСТ РСО-А'!$I$6+'РСТ РСО-А'!$H$9</f>
        <v>3193.1099999999997</v>
      </c>
      <c r="I111" s="117">
        <f>VLOOKUP($A111+ROUND((COLUMN()-2)/24,5),АТС!$A$41:$F$784,3)+'Иные услуги '!$C$5+'РСТ РСО-А'!$I$6+'РСТ РСО-А'!$H$9</f>
        <v>3193.16</v>
      </c>
      <c r="J111" s="117">
        <f>VLOOKUP($A111+ROUND((COLUMN()-2)/24,5),АТС!$A$41:$F$784,3)+'Иные услуги '!$C$5+'РСТ РСО-А'!$I$6+'РСТ РСО-А'!$H$9</f>
        <v>3193.3999999999996</v>
      </c>
      <c r="K111" s="117">
        <f>VLOOKUP($A111+ROUND((COLUMN()-2)/24,5),АТС!$A$41:$F$784,3)+'Иные услуги '!$C$5+'РСТ РСО-А'!$I$6+'РСТ РСО-А'!$H$9</f>
        <v>3193.6899999999996</v>
      </c>
      <c r="L111" s="117">
        <f>VLOOKUP($A111+ROUND((COLUMN()-2)/24,5),АТС!$A$41:$F$784,3)+'Иные услуги '!$C$5+'РСТ РСО-А'!$I$6+'РСТ РСО-А'!$H$9</f>
        <v>3193.76</v>
      </c>
      <c r="M111" s="117">
        <f>VLOOKUP($A111+ROUND((COLUMN()-2)/24,5),АТС!$A$41:$F$784,3)+'Иные услуги '!$C$5+'РСТ РСО-А'!$I$6+'РСТ РСО-А'!$H$9</f>
        <v>3193.7699999999995</v>
      </c>
      <c r="N111" s="117">
        <f>VLOOKUP($A111+ROUND((COLUMN()-2)/24,5),АТС!$A$41:$F$784,3)+'Иные услуги '!$C$5+'РСТ РСО-А'!$I$6+'РСТ РСО-А'!$H$9</f>
        <v>3193.75</v>
      </c>
      <c r="O111" s="117">
        <f>VLOOKUP($A111+ROUND((COLUMN()-2)/24,5),АТС!$A$41:$F$784,3)+'Иные услуги '!$C$5+'РСТ РСО-А'!$I$6+'РСТ РСО-А'!$H$9</f>
        <v>3193.5</v>
      </c>
      <c r="P111" s="117">
        <f>VLOOKUP($A111+ROUND((COLUMN()-2)/24,5),АТС!$A$41:$F$784,3)+'Иные услуги '!$C$5+'РСТ РСО-А'!$I$6+'РСТ РСО-А'!$H$9</f>
        <v>3193.49</v>
      </c>
      <c r="Q111" s="117">
        <f>VLOOKUP($A111+ROUND((COLUMN()-2)/24,5),АТС!$A$41:$F$784,3)+'Иные услуги '!$C$5+'РСТ РСО-А'!$I$6+'РСТ РСО-А'!$H$9</f>
        <v>3193.49</v>
      </c>
      <c r="R111" s="117">
        <f>VLOOKUP($A111+ROUND((COLUMN()-2)/24,5),АТС!$A$41:$F$784,3)+'Иные услуги '!$C$5+'РСТ РСО-А'!$I$6+'РСТ РСО-А'!$H$9</f>
        <v>3193.4700000000003</v>
      </c>
      <c r="S111" s="117">
        <f>VLOOKUP($A111+ROUND((COLUMN()-2)/24,5),АТС!$A$41:$F$784,3)+'Иные услуги '!$C$5+'РСТ РСО-А'!$I$6+'РСТ РСО-А'!$H$9</f>
        <v>3193.62</v>
      </c>
      <c r="T111" s="117">
        <f>VLOOKUP($A111+ROUND((COLUMN()-2)/24,5),АТС!$A$41:$F$784,3)+'Иные услуги '!$C$5+'РСТ РСО-А'!$I$6+'РСТ РСО-А'!$H$9</f>
        <v>3193.6899999999996</v>
      </c>
      <c r="U111" s="117">
        <f>VLOOKUP($A111+ROUND((COLUMN()-2)/24,5),АТС!$A$41:$F$784,3)+'Иные услуги '!$C$5+'РСТ РСО-А'!$I$6+'РСТ РСО-А'!$H$9</f>
        <v>3193.8199999999997</v>
      </c>
      <c r="V111" s="117">
        <f>VLOOKUP($A111+ROUND((COLUMN()-2)/24,5),АТС!$A$41:$F$784,3)+'Иные услуги '!$C$5+'РСТ РСО-А'!$I$6+'РСТ РСО-А'!$H$9</f>
        <v>3193.54</v>
      </c>
      <c r="W111" s="117">
        <f>VLOOKUP($A111+ROUND((COLUMN()-2)/24,5),АТС!$A$41:$F$784,3)+'Иные услуги '!$C$5+'РСТ РСО-А'!$I$6+'РСТ РСО-А'!$H$9</f>
        <v>3193.5</v>
      </c>
      <c r="X111" s="117">
        <f>VLOOKUP($A111+ROUND((COLUMN()-2)/24,5),АТС!$A$41:$F$784,3)+'Иные услуги '!$C$5+'РСТ РСО-А'!$I$6+'РСТ РСО-А'!$H$9</f>
        <v>3193.13</v>
      </c>
      <c r="Y111" s="117">
        <f>VLOOKUP($A111+ROUND((COLUMN()-2)/24,5),АТС!$A$41:$F$784,3)+'Иные услуги '!$C$5+'РСТ РСО-А'!$I$6+'РСТ РСО-А'!$H$9</f>
        <v>3192.5199999999995</v>
      </c>
    </row>
    <row r="112" spans="1:25" x14ac:dyDescent="0.2">
      <c r="A112" s="66">
        <f t="shared" si="2"/>
        <v>43669</v>
      </c>
      <c r="B112" s="117">
        <f>VLOOKUP($A112+ROUND((COLUMN()-2)/24,5),АТС!$A$41:$F$784,3)+'Иные услуги '!$C$5+'РСТ РСО-А'!$I$6+'РСТ РСО-А'!$H$9</f>
        <v>3193.38</v>
      </c>
      <c r="C112" s="117">
        <f>VLOOKUP($A112+ROUND((COLUMN()-2)/24,5),АТС!$A$41:$F$784,3)+'Иные услуги '!$C$5+'РСТ РСО-А'!$I$6+'РСТ РСО-А'!$H$9</f>
        <v>3193.2799999999997</v>
      </c>
      <c r="D112" s="117">
        <f>VLOOKUP($A112+ROUND((COLUMN()-2)/24,5),АТС!$A$41:$F$784,3)+'Иные услуги '!$C$5+'РСТ РСО-А'!$I$6+'РСТ РСО-А'!$H$9</f>
        <v>3193.34</v>
      </c>
      <c r="E112" s="117">
        <f>VLOOKUP($A112+ROUND((COLUMN()-2)/24,5),АТС!$A$41:$F$784,3)+'Иные услуги '!$C$5+'РСТ РСО-А'!$I$6+'РСТ РСО-А'!$H$9</f>
        <v>3193.34</v>
      </c>
      <c r="F112" s="117">
        <f>VLOOKUP($A112+ROUND((COLUMN()-2)/24,5),АТС!$A$41:$F$784,3)+'Иные услуги '!$C$5+'РСТ РСО-А'!$I$6+'РСТ РСО-А'!$H$9</f>
        <v>3193.2200000000003</v>
      </c>
      <c r="G112" s="117">
        <f>VLOOKUP($A112+ROUND((COLUMN()-2)/24,5),АТС!$A$41:$F$784,3)+'Иные услуги '!$C$5+'РСТ РСО-А'!$I$6+'РСТ РСО-А'!$H$9</f>
        <v>3193.16</v>
      </c>
      <c r="H112" s="117">
        <f>VLOOKUP($A112+ROUND((COLUMN()-2)/24,5),АТС!$A$41:$F$784,3)+'Иные услуги '!$C$5+'РСТ РСО-А'!$I$6+'РСТ РСО-А'!$H$9</f>
        <v>3193.01</v>
      </c>
      <c r="I112" s="117">
        <f>VLOOKUP($A112+ROUND((COLUMN()-2)/24,5),АТС!$A$41:$F$784,3)+'Иные услуги '!$C$5+'РСТ РСО-А'!$I$6+'РСТ РСО-А'!$H$9</f>
        <v>3193.05</v>
      </c>
      <c r="J112" s="117">
        <f>VLOOKUP($A112+ROUND((COLUMN()-2)/24,5),АТС!$A$41:$F$784,3)+'Иные услуги '!$C$5+'РСТ РСО-А'!$I$6+'РСТ РСО-А'!$H$9</f>
        <v>3193.2799999999997</v>
      </c>
      <c r="K112" s="117">
        <f>VLOOKUP($A112+ROUND((COLUMN()-2)/24,5),АТС!$A$41:$F$784,3)+'Иные услуги '!$C$5+'РСТ РСО-А'!$I$6+'РСТ РСО-А'!$H$9</f>
        <v>3193.5699999999997</v>
      </c>
      <c r="L112" s="117">
        <f>VLOOKUP($A112+ROUND((COLUMN()-2)/24,5),АТС!$A$41:$F$784,3)+'Иные услуги '!$C$5+'РСТ РСО-А'!$I$6+'РСТ РСО-А'!$H$9</f>
        <v>3193.66</v>
      </c>
      <c r="M112" s="117">
        <f>VLOOKUP($A112+ROUND((COLUMN()-2)/24,5),АТС!$A$41:$F$784,3)+'Иные услуги '!$C$5+'РСТ РСО-А'!$I$6+'РСТ РСО-А'!$H$9</f>
        <v>3193.7</v>
      </c>
      <c r="N112" s="117">
        <f>VLOOKUP($A112+ROUND((COLUMN()-2)/24,5),АТС!$A$41:$F$784,3)+'Иные услуги '!$C$5+'РСТ РСО-А'!$I$6+'РСТ РСО-А'!$H$9</f>
        <v>3193.66</v>
      </c>
      <c r="O112" s="117">
        <f>VLOOKUP($A112+ROUND((COLUMN()-2)/24,5),АТС!$A$41:$F$784,3)+'Иные услуги '!$C$5+'РСТ РСО-А'!$I$6+'РСТ РСО-А'!$H$9</f>
        <v>3193.3599999999997</v>
      </c>
      <c r="P112" s="117">
        <f>VLOOKUP($A112+ROUND((COLUMN()-2)/24,5),АТС!$A$41:$F$784,3)+'Иные услуги '!$C$5+'РСТ РСО-А'!$I$6+'РСТ РСО-А'!$H$9</f>
        <v>3193.3500000000004</v>
      </c>
      <c r="Q112" s="117">
        <f>VLOOKUP($A112+ROUND((COLUMN()-2)/24,5),АТС!$A$41:$F$784,3)+'Иные услуги '!$C$5+'РСТ РСО-А'!$I$6+'РСТ РСО-А'!$H$9</f>
        <v>3193.3199999999997</v>
      </c>
      <c r="R112" s="117">
        <f>VLOOKUP($A112+ROUND((COLUMN()-2)/24,5),АТС!$A$41:$F$784,3)+'Иные услуги '!$C$5+'РСТ РСО-А'!$I$6+'РСТ РСО-А'!$H$9</f>
        <v>3193.33</v>
      </c>
      <c r="S112" s="117">
        <f>VLOOKUP($A112+ROUND((COLUMN()-2)/24,5),АТС!$A$41:$F$784,3)+'Иные услуги '!$C$5+'РСТ РСО-А'!$I$6+'РСТ РСО-А'!$H$9</f>
        <v>3193.55</v>
      </c>
      <c r="T112" s="117">
        <f>VLOOKUP($A112+ROUND((COLUMN()-2)/24,5),АТС!$A$41:$F$784,3)+'Иные услуги '!$C$5+'РСТ РСО-А'!$I$6+'РСТ РСО-А'!$H$9</f>
        <v>3193.62</v>
      </c>
      <c r="U112" s="117">
        <f>VLOOKUP($A112+ROUND((COLUMN()-2)/24,5),АТС!$A$41:$F$784,3)+'Иные услуги '!$C$5+'РСТ РСО-А'!$I$6+'РСТ РСО-А'!$H$9</f>
        <v>3193.7299999999996</v>
      </c>
      <c r="V112" s="117">
        <f>VLOOKUP($A112+ROUND((COLUMN()-2)/24,5),АТС!$A$41:$F$784,3)+'Иные услуги '!$C$5+'РСТ РСО-А'!$I$6+'РСТ РСО-А'!$H$9</f>
        <v>3193.5199999999995</v>
      </c>
      <c r="W112" s="117">
        <f>VLOOKUP($A112+ROUND((COLUMN()-2)/24,5),АТС!$A$41:$F$784,3)+'Иные услуги '!$C$5+'РСТ РСО-А'!$I$6+'РСТ РСО-А'!$H$9</f>
        <v>3193.5</v>
      </c>
      <c r="X112" s="117">
        <f>VLOOKUP($A112+ROUND((COLUMN()-2)/24,5),АТС!$A$41:$F$784,3)+'Иные услуги '!$C$5+'РСТ РСО-А'!$I$6+'РСТ РСО-А'!$H$9</f>
        <v>3193.1000000000004</v>
      </c>
      <c r="Y112" s="117">
        <f>VLOOKUP($A112+ROUND((COLUMN()-2)/24,5),АТС!$A$41:$F$784,3)+'Иные услуги '!$C$5+'РСТ РСО-А'!$I$6+'РСТ РСО-А'!$H$9</f>
        <v>3192.3900000000003</v>
      </c>
    </row>
    <row r="113" spans="1:27" x14ac:dyDescent="0.2">
      <c r="A113" s="66">
        <f t="shared" si="2"/>
        <v>43670</v>
      </c>
      <c r="B113" s="117">
        <f>VLOOKUP($A113+ROUND((COLUMN()-2)/24,5),АТС!$A$41:$F$784,3)+'Иные услуги '!$C$5+'РСТ РСО-А'!$I$6+'РСТ РСО-А'!$H$9</f>
        <v>3193.5</v>
      </c>
      <c r="C113" s="117">
        <f>VLOOKUP($A113+ROUND((COLUMN()-2)/24,5),АТС!$A$41:$F$784,3)+'Иные услуги '!$C$5+'РСТ РСО-А'!$I$6+'РСТ РСО-А'!$H$9</f>
        <v>3193.41</v>
      </c>
      <c r="D113" s="117">
        <f>VLOOKUP($A113+ROUND((COLUMN()-2)/24,5),АТС!$A$41:$F$784,3)+'Иные услуги '!$C$5+'РСТ РСО-А'!$I$6+'РСТ РСО-А'!$H$9</f>
        <v>3193.3999999999996</v>
      </c>
      <c r="E113" s="117">
        <f>VLOOKUP($A113+ROUND((COLUMN()-2)/24,5),АТС!$A$41:$F$784,3)+'Иные услуги '!$C$5+'РСТ РСО-А'!$I$6+'РСТ РСО-А'!$H$9</f>
        <v>3193.3900000000003</v>
      </c>
      <c r="F113" s="117">
        <f>VLOOKUP($A113+ROUND((COLUMN()-2)/24,5),АТС!$A$41:$F$784,3)+'Иные услуги '!$C$5+'РСТ РСО-А'!$I$6+'РСТ РСО-А'!$H$9</f>
        <v>3193.37</v>
      </c>
      <c r="G113" s="117">
        <f>VLOOKUP($A113+ROUND((COLUMN()-2)/24,5),АТС!$A$41:$F$784,3)+'Иные услуги '!$C$5+'РСТ РСО-А'!$I$6+'РСТ РСО-А'!$H$9</f>
        <v>3193.4300000000003</v>
      </c>
      <c r="H113" s="117">
        <f>VLOOKUP($A113+ROUND((COLUMN()-2)/24,5),АТС!$A$41:$F$784,3)+'Иные услуги '!$C$5+'РСТ РСО-А'!$I$6+'РСТ РСО-А'!$H$9</f>
        <v>3193</v>
      </c>
      <c r="I113" s="117">
        <f>VLOOKUP($A113+ROUND((COLUMN()-2)/24,5),АТС!$A$41:$F$784,3)+'Иные услуги '!$C$5+'РСТ РСО-А'!$I$6+'РСТ РСО-А'!$H$9</f>
        <v>3193.04</v>
      </c>
      <c r="J113" s="117">
        <f>VLOOKUP($A113+ROUND((COLUMN()-2)/24,5),АТС!$A$41:$F$784,3)+'Иные услуги '!$C$5+'РСТ РСО-А'!$I$6+'РСТ РСО-А'!$H$9</f>
        <v>3193.63</v>
      </c>
      <c r="K113" s="117">
        <f>VLOOKUP($A113+ROUND((COLUMN()-2)/24,5),АТС!$A$41:$F$784,3)+'Иные услуги '!$C$5+'РСТ РСО-А'!$I$6+'РСТ РСО-А'!$H$9</f>
        <v>3193.3900000000003</v>
      </c>
      <c r="L113" s="117">
        <f>VLOOKUP($A113+ROUND((COLUMN()-2)/24,5),АТС!$A$41:$F$784,3)+'Иные услуги '!$C$5+'РСТ РСО-А'!$I$6+'РСТ РСО-А'!$H$9</f>
        <v>3193.42</v>
      </c>
      <c r="M113" s="117">
        <f>VLOOKUP($A113+ROUND((COLUMN()-2)/24,5),АТС!$A$41:$F$784,3)+'Иные услуги '!$C$5+'РСТ РСО-А'!$I$6+'РСТ РСО-А'!$H$9</f>
        <v>3193.45</v>
      </c>
      <c r="N113" s="117">
        <f>VLOOKUP($A113+ROUND((COLUMN()-2)/24,5),АТС!$A$41:$F$784,3)+'Иные услуги '!$C$5+'РСТ РСО-А'!$I$6+'РСТ РСО-А'!$H$9</f>
        <v>3193.41</v>
      </c>
      <c r="O113" s="117">
        <f>VLOOKUP($A113+ROUND((COLUMN()-2)/24,5),АТС!$A$41:$F$784,3)+'Иные услуги '!$C$5+'РСТ РСО-А'!$I$6+'РСТ РСО-А'!$H$9</f>
        <v>3193.42</v>
      </c>
      <c r="P113" s="117">
        <f>VLOOKUP($A113+ROUND((COLUMN()-2)/24,5),АТС!$A$41:$F$784,3)+'Иные услуги '!$C$5+'РСТ РСО-А'!$I$6+'РСТ РСО-А'!$H$9</f>
        <v>3193.42</v>
      </c>
      <c r="Q113" s="117">
        <f>VLOOKUP($A113+ROUND((COLUMN()-2)/24,5),АТС!$A$41:$F$784,3)+'Иные услуги '!$C$5+'РСТ РСО-А'!$I$6+'РСТ РСО-А'!$H$9</f>
        <v>3193.41</v>
      </c>
      <c r="R113" s="117">
        <f>VLOOKUP($A113+ROUND((COLUMN()-2)/24,5),АТС!$A$41:$F$784,3)+'Иные услуги '!$C$5+'РСТ РСО-А'!$I$6+'РСТ РСО-А'!$H$9</f>
        <v>3193.3500000000004</v>
      </c>
      <c r="S113" s="117">
        <f>VLOOKUP($A113+ROUND((COLUMN()-2)/24,5),АТС!$A$41:$F$784,3)+'Иные услуги '!$C$5+'РСТ РСО-А'!$I$6+'РСТ РСО-А'!$H$9</f>
        <v>3193.58</v>
      </c>
      <c r="T113" s="117">
        <f>VLOOKUP($A113+ROUND((COLUMN()-2)/24,5),АТС!$A$41:$F$784,3)+'Иные услуги '!$C$5+'РСТ РСО-А'!$I$6+'РСТ РСО-А'!$H$9</f>
        <v>3193.6099999999997</v>
      </c>
      <c r="U113" s="117">
        <f>VLOOKUP($A113+ROUND((COLUMN()-2)/24,5),АТС!$A$41:$F$784,3)+'Иные услуги '!$C$5+'РСТ РСО-А'!$I$6+'РСТ РСО-А'!$H$9</f>
        <v>3193.62</v>
      </c>
      <c r="V113" s="117">
        <f>VLOOKUP($A113+ROUND((COLUMN()-2)/24,5),АТС!$A$41:$F$784,3)+'Иные услуги '!$C$5+'РСТ РСО-А'!$I$6+'РСТ РСО-А'!$H$9</f>
        <v>3193.38</v>
      </c>
      <c r="W113" s="117">
        <f>VLOOKUP($A113+ROUND((COLUMN()-2)/24,5),АТС!$A$41:$F$784,3)+'Иные услуги '!$C$5+'РСТ РСО-А'!$I$6+'РСТ РСО-А'!$H$9</f>
        <v>3193.21</v>
      </c>
      <c r="X113" s="117">
        <f>VLOOKUP($A113+ROUND((COLUMN()-2)/24,5),АТС!$A$41:$F$784,3)+'Иные услуги '!$C$5+'РСТ РСО-А'!$I$6+'РСТ РСО-А'!$H$9</f>
        <v>3192.9799999999996</v>
      </c>
      <c r="Y113" s="117">
        <f>VLOOKUP($A113+ROUND((COLUMN()-2)/24,5),АТС!$A$41:$F$784,3)+'Иные услуги '!$C$5+'РСТ РСО-А'!$I$6+'РСТ РСО-А'!$H$9</f>
        <v>3192.41</v>
      </c>
    </row>
    <row r="114" spans="1:27" x14ac:dyDescent="0.2">
      <c r="A114" s="66">
        <f t="shared" si="2"/>
        <v>43671</v>
      </c>
      <c r="B114" s="117">
        <f>VLOOKUP($A114+ROUND((COLUMN()-2)/24,5),АТС!$A$41:$F$784,3)+'Иные услуги '!$C$5+'РСТ РСО-А'!$I$6+'РСТ РСО-А'!$H$9</f>
        <v>3193.5699999999997</v>
      </c>
      <c r="C114" s="117">
        <f>VLOOKUP($A114+ROUND((COLUMN()-2)/24,5),АТС!$A$41:$F$784,3)+'Иные услуги '!$C$5+'РСТ РСО-А'!$I$6+'РСТ РСО-А'!$H$9</f>
        <v>3193.4799999999996</v>
      </c>
      <c r="D114" s="117">
        <f>VLOOKUP($A114+ROUND((COLUMN()-2)/24,5),АТС!$A$41:$F$784,3)+'Иные услуги '!$C$5+'РСТ РСО-А'!$I$6+'РСТ РСО-А'!$H$9</f>
        <v>3193.4799999999996</v>
      </c>
      <c r="E114" s="117">
        <f>VLOOKUP($A114+ROUND((COLUMN()-2)/24,5),АТС!$A$41:$F$784,3)+'Иные услуги '!$C$5+'РСТ РСО-А'!$I$6+'РСТ РСО-А'!$H$9</f>
        <v>3193.4799999999996</v>
      </c>
      <c r="F114" s="117">
        <f>VLOOKUP($A114+ROUND((COLUMN()-2)/24,5),АТС!$A$41:$F$784,3)+'Иные услуги '!$C$5+'РСТ РСО-А'!$I$6+'РСТ РСО-А'!$H$9</f>
        <v>3193.3999999999996</v>
      </c>
      <c r="G114" s="117">
        <f>VLOOKUP($A114+ROUND((COLUMN()-2)/24,5),АТС!$A$41:$F$784,3)+'Иные услуги '!$C$5+'РСТ РСО-А'!$I$6+'РСТ РСО-А'!$H$9</f>
        <v>3193.34</v>
      </c>
      <c r="H114" s="117">
        <f>VLOOKUP($A114+ROUND((COLUMN()-2)/24,5),АТС!$A$41:$F$784,3)+'Иные услуги '!$C$5+'РСТ РСО-А'!$I$6+'РСТ РСО-А'!$H$9</f>
        <v>3192.9700000000003</v>
      </c>
      <c r="I114" s="117">
        <f>VLOOKUP($A114+ROUND((COLUMN()-2)/24,5),АТС!$A$41:$F$784,3)+'Иные услуги '!$C$5+'РСТ РСО-А'!$I$6+'РСТ РСО-А'!$H$9</f>
        <v>3193.2699999999995</v>
      </c>
      <c r="J114" s="117">
        <f>VLOOKUP($A114+ROUND((COLUMN()-2)/24,5),АТС!$A$41:$F$784,3)+'Иные услуги '!$C$5+'РСТ РСО-А'!$I$6+'РСТ РСО-А'!$H$9</f>
        <v>3193.29</v>
      </c>
      <c r="K114" s="117">
        <f>VLOOKUP($A114+ROUND((COLUMN()-2)/24,5),АТС!$A$41:$F$784,3)+'Иные услуги '!$C$5+'РСТ РСО-А'!$I$6+'РСТ РСО-А'!$H$9</f>
        <v>3193.3500000000004</v>
      </c>
      <c r="L114" s="117">
        <f>VLOOKUP($A114+ROUND((COLUMN()-2)/24,5),АТС!$A$41:$F$784,3)+'Иные услуги '!$C$5+'РСТ РСО-А'!$I$6+'РСТ РСО-А'!$H$9</f>
        <v>3193.3599999999997</v>
      </c>
      <c r="M114" s="117">
        <f>VLOOKUP($A114+ROUND((COLUMN()-2)/24,5),АТС!$A$41:$F$784,3)+'Иные услуги '!$C$5+'РСТ РСО-А'!$I$6+'РСТ РСО-А'!$H$9</f>
        <v>3193.37</v>
      </c>
      <c r="N114" s="117">
        <f>VLOOKUP($A114+ROUND((COLUMN()-2)/24,5),АТС!$A$41:$F$784,3)+'Иные услуги '!$C$5+'РСТ РСО-А'!$I$6+'РСТ РСО-А'!$H$9</f>
        <v>3193.38</v>
      </c>
      <c r="O114" s="117">
        <f>VLOOKUP($A114+ROUND((COLUMN()-2)/24,5),АТС!$A$41:$F$784,3)+'Иные услуги '!$C$5+'РСТ РСО-А'!$I$6+'РСТ РСО-А'!$H$9</f>
        <v>3193.37</v>
      </c>
      <c r="P114" s="117">
        <f>VLOOKUP($A114+ROUND((COLUMN()-2)/24,5),АТС!$A$41:$F$784,3)+'Иные услуги '!$C$5+'РСТ РСО-А'!$I$6+'РСТ РСО-А'!$H$9</f>
        <v>3193.3500000000004</v>
      </c>
      <c r="Q114" s="117">
        <f>VLOOKUP($A114+ROUND((COLUMN()-2)/24,5),АТС!$A$41:$F$784,3)+'Иные услуги '!$C$5+'РСТ РСО-А'!$I$6+'РСТ РСО-А'!$H$9</f>
        <v>3193.33</v>
      </c>
      <c r="R114" s="117">
        <f>VLOOKUP($A114+ROUND((COLUMN()-2)/24,5),АТС!$A$41:$F$784,3)+'Иные услуги '!$C$5+'РСТ РСО-А'!$I$6+'РСТ РСО-А'!$H$9</f>
        <v>3193.5699999999997</v>
      </c>
      <c r="S114" s="117">
        <f>VLOOKUP($A114+ROUND((COLUMN()-2)/24,5),АТС!$A$41:$F$784,3)+'Иные услуги '!$C$5+'РСТ РСО-А'!$I$6+'РСТ РСО-А'!$H$9</f>
        <v>3193.51</v>
      </c>
      <c r="T114" s="117">
        <f>VLOOKUP($A114+ROUND((COLUMN()-2)/24,5),АТС!$A$41:$F$784,3)+'Иные услуги '!$C$5+'РСТ РСО-А'!$I$6+'РСТ РСО-А'!$H$9</f>
        <v>3193.6000000000004</v>
      </c>
      <c r="U114" s="117">
        <f>VLOOKUP($A114+ROUND((COLUMN()-2)/24,5),АТС!$A$41:$F$784,3)+'Иные услуги '!$C$5+'РСТ РСО-А'!$I$6+'РСТ РСО-А'!$H$9</f>
        <v>3193.5599999999995</v>
      </c>
      <c r="V114" s="117">
        <f>VLOOKUP($A114+ROUND((COLUMN()-2)/24,5),АТС!$A$41:$F$784,3)+'Иные услуги '!$C$5+'РСТ РСО-А'!$I$6+'РСТ РСО-А'!$H$9</f>
        <v>3193.3599999999997</v>
      </c>
      <c r="W114" s="117">
        <f>VLOOKUP($A114+ROUND((COLUMN()-2)/24,5),АТС!$A$41:$F$784,3)+'Иные услуги '!$C$5+'РСТ РСО-А'!$I$6+'РСТ РСО-А'!$H$9</f>
        <v>3193.3</v>
      </c>
      <c r="X114" s="117">
        <f>VLOOKUP($A114+ROUND((COLUMN()-2)/24,5),АТС!$A$41:$F$784,3)+'Иные услуги '!$C$5+'РСТ РСО-А'!$I$6+'РСТ РСО-А'!$H$9</f>
        <v>3192.84</v>
      </c>
      <c r="Y114" s="117">
        <f>VLOOKUP($A114+ROUND((COLUMN()-2)/24,5),АТС!$A$41:$F$784,3)+'Иные услуги '!$C$5+'РСТ РСО-А'!$I$6+'РСТ РСО-А'!$H$9</f>
        <v>3192.4300000000003</v>
      </c>
    </row>
    <row r="115" spans="1:27" x14ac:dyDescent="0.2">
      <c r="A115" s="66">
        <f t="shared" si="2"/>
        <v>43672</v>
      </c>
      <c r="B115" s="117">
        <f>VLOOKUP($A115+ROUND((COLUMN()-2)/24,5),АТС!$A$41:$F$784,3)+'Иные услуги '!$C$5+'РСТ РСО-А'!$I$6+'РСТ РСО-А'!$H$9</f>
        <v>3193.3999999999996</v>
      </c>
      <c r="C115" s="117">
        <f>VLOOKUP($A115+ROUND((COLUMN()-2)/24,5),АТС!$A$41:$F$784,3)+'Иные услуги '!$C$5+'РСТ РСО-А'!$I$6+'РСТ РСО-А'!$H$9</f>
        <v>3193.2799999999997</v>
      </c>
      <c r="D115" s="117">
        <f>VLOOKUP($A115+ROUND((COLUMN()-2)/24,5),АТС!$A$41:$F$784,3)+'Иные услуги '!$C$5+'РСТ РСО-А'!$I$6+'РСТ РСО-А'!$H$9</f>
        <v>3193.3099999999995</v>
      </c>
      <c r="E115" s="117">
        <f>VLOOKUP($A115+ROUND((COLUMN()-2)/24,5),АТС!$A$41:$F$784,3)+'Иные услуги '!$C$5+'РСТ РСО-А'!$I$6+'РСТ РСО-А'!$H$9</f>
        <v>3193.26</v>
      </c>
      <c r="F115" s="117">
        <f>VLOOKUP($A115+ROUND((COLUMN()-2)/24,5),АТС!$A$41:$F$784,3)+'Иные услуги '!$C$5+'РСТ РСО-А'!$I$6+'РСТ РСО-А'!$H$9</f>
        <v>3193.17</v>
      </c>
      <c r="G115" s="117">
        <f>VLOOKUP($A115+ROUND((COLUMN()-2)/24,5),АТС!$A$41:$F$784,3)+'Иные услуги '!$C$5+'РСТ РСО-А'!$I$6+'РСТ РСО-А'!$H$9</f>
        <v>3193.1000000000004</v>
      </c>
      <c r="H115" s="117">
        <f>VLOOKUP($A115+ROUND((COLUMN()-2)/24,5),АТС!$A$41:$F$784,3)+'Иные услуги '!$C$5+'РСТ РСО-А'!$I$6+'РСТ РСО-А'!$H$9</f>
        <v>3192.58</v>
      </c>
      <c r="I115" s="117">
        <f>VLOOKUP($A115+ROUND((COLUMN()-2)/24,5),АТС!$A$41:$F$784,3)+'Иные услуги '!$C$5+'РСТ РСО-А'!$I$6+'РСТ РСО-А'!$H$9</f>
        <v>3192.9300000000003</v>
      </c>
      <c r="J115" s="117">
        <f>VLOOKUP($A115+ROUND((COLUMN()-2)/24,5),АТС!$A$41:$F$784,3)+'Иные услуги '!$C$5+'РСТ РСО-А'!$I$6+'РСТ РСО-А'!$H$9</f>
        <v>3193.2200000000003</v>
      </c>
      <c r="K115" s="117">
        <f>VLOOKUP($A115+ROUND((COLUMN()-2)/24,5),АТС!$A$41:$F$784,3)+'Иные услуги '!$C$5+'РСТ РСО-А'!$I$6+'РСТ РСО-А'!$H$9</f>
        <v>3193.5</v>
      </c>
      <c r="L115" s="117">
        <f>VLOOKUP($A115+ROUND((COLUMN()-2)/24,5),АТС!$A$41:$F$784,3)+'Иные услуги '!$C$5+'РСТ РСО-А'!$I$6+'РСТ РСО-А'!$H$9</f>
        <v>3193.58</v>
      </c>
      <c r="M115" s="117">
        <f>VLOOKUP($A115+ROUND((COLUMN()-2)/24,5),АТС!$A$41:$F$784,3)+'Иные услуги '!$C$5+'РСТ РСО-А'!$I$6+'РСТ РСО-А'!$H$9</f>
        <v>3193.59</v>
      </c>
      <c r="N115" s="117">
        <f>VLOOKUP($A115+ROUND((COLUMN()-2)/24,5),АТС!$A$41:$F$784,3)+'Иные услуги '!$C$5+'РСТ РСО-А'!$I$6+'РСТ РСО-А'!$H$9</f>
        <v>3193.5599999999995</v>
      </c>
      <c r="O115" s="117">
        <f>VLOOKUP($A115+ROUND((COLUMN()-2)/24,5),АТС!$A$41:$F$784,3)+'Иные услуги '!$C$5+'РСТ РСО-А'!$I$6+'РСТ РСО-А'!$H$9</f>
        <v>3193.33</v>
      </c>
      <c r="P115" s="117">
        <f>VLOOKUP($A115+ROUND((COLUMN()-2)/24,5),АТС!$A$41:$F$784,3)+'Иные услуги '!$C$5+'РСТ РСО-А'!$I$6+'РСТ РСО-А'!$H$9</f>
        <v>3193.3199999999997</v>
      </c>
      <c r="Q115" s="117">
        <f>VLOOKUP($A115+ROUND((COLUMN()-2)/24,5),АТС!$A$41:$F$784,3)+'Иные услуги '!$C$5+'РСТ РСО-А'!$I$6+'РСТ РСО-А'!$H$9</f>
        <v>3193.3099999999995</v>
      </c>
      <c r="R115" s="117">
        <f>VLOOKUP($A115+ROUND((COLUMN()-2)/24,5),АТС!$A$41:$F$784,3)+'Иные услуги '!$C$5+'РСТ РСО-А'!$I$6+'РСТ РСО-А'!$H$9</f>
        <v>3193.2799999999997</v>
      </c>
      <c r="S115" s="117">
        <f>VLOOKUP($A115+ROUND((COLUMN()-2)/24,5),АТС!$A$41:$F$784,3)+'Иные услуги '!$C$5+'РСТ РСО-А'!$I$6+'РСТ РСО-А'!$H$9</f>
        <v>3193.3500000000004</v>
      </c>
      <c r="T115" s="117">
        <f>VLOOKUP($A115+ROUND((COLUMN()-2)/24,5),АТС!$A$41:$F$784,3)+'Иные услуги '!$C$5+'РСТ РСО-А'!$I$6+'РСТ РСО-А'!$H$9</f>
        <v>3193.37</v>
      </c>
      <c r="U115" s="117">
        <f>VLOOKUP($A115+ROUND((COLUMN()-2)/24,5),АТС!$A$41:$F$784,3)+'Иные услуги '!$C$5+'РСТ РСО-А'!$I$6+'РСТ РСО-А'!$H$9</f>
        <v>3193.54</v>
      </c>
      <c r="V115" s="117">
        <f>VLOOKUP($A115+ROUND((COLUMN()-2)/24,5),АТС!$A$41:$F$784,3)+'Иные услуги '!$C$5+'РСТ РСО-А'!$I$6+'РСТ РСО-А'!$H$9</f>
        <v>3193.3999999999996</v>
      </c>
      <c r="W115" s="117">
        <f>VLOOKUP($A115+ROUND((COLUMN()-2)/24,5),АТС!$A$41:$F$784,3)+'Иные услуги '!$C$5+'РСТ РСО-А'!$I$6+'РСТ РСО-А'!$H$9</f>
        <v>3193.34</v>
      </c>
      <c r="X115" s="117">
        <f>VLOOKUP($A115+ROUND((COLUMN()-2)/24,5),АТС!$A$41:$F$784,3)+'Иные услуги '!$C$5+'РСТ РСО-А'!$I$6+'РСТ РСО-А'!$H$9</f>
        <v>3192.95</v>
      </c>
      <c r="Y115" s="117">
        <f>VLOOKUP($A115+ROUND((COLUMN()-2)/24,5),АТС!$A$41:$F$784,3)+'Иные услуги '!$C$5+'РСТ РСО-А'!$I$6+'РСТ РСО-А'!$H$9</f>
        <v>3192.21</v>
      </c>
    </row>
    <row r="116" spans="1:27" x14ac:dyDescent="0.2">
      <c r="A116" s="66">
        <f t="shared" si="2"/>
        <v>43673</v>
      </c>
      <c r="B116" s="117">
        <f>VLOOKUP($A116+ROUND((COLUMN()-2)/24,5),АТС!$A$41:$F$784,3)+'Иные услуги '!$C$5+'РСТ РСО-А'!$I$6+'РСТ РСО-А'!$H$9</f>
        <v>3192.8999999999996</v>
      </c>
      <c r="C116" s="117">
        <f>VLOOKUP($A116+ROUND((COLUMN()-2)/24,5),АТС!$A$41:$F$784,3)+'Иные услуги '!$C$5+'РСТ РСО-А'!$I$6+'РСТ РСО-А'!$H$9</f>
        <v>3192.83</v>
      </c>
      <c r="D116" s="117">
        <f>VLOOKUP($A116+ROUND((COLUMN()-2)/24,5),АТС!$A$41:$F$784,3)+'Иные услуги '!$C$5+'РСТ РСО-А'!$I$6+'РСТ РСО-А'!$H$9</f>
        <v>3192.83</v>
      </c>
      <c r="E116" s="117">
        <f>VLOOKUP($A116+ROUND((COLUMN()-2)/24,5),АТС!$A$41:$F$784,3)+'Иные услуги '!$C$5+'РСТ РСО-А'!$I$6+'РСТ РСО-А'!$H$9</f>
        <v>3192.8999999999996</v>
      </c>
      <c r="F116" s="117">
        <f>VLOOKUP($A116+ROUND((COLUMN()-2)/24,5),АТС!$A$41:$F$784,3)+'Иные услуги '!$C$5+'РСТ РСО-А'!$I$6+'РСТ РСО-А'!$H$9</f>
        <v>3192.84</v>
      </c>
      <c r="G116" s="117">
        <f>VLOOKUP($A116+ROUND((COLUMN()-2)/24,5),АТС!$A$41:$F$784,3)+'Иные услуги '!$C$5+'РСТ РСО-А'!$I$6+'РСТ РСО-А'!$H$9</f>
        <v>3192.63</v>
      </c>
      <c r="H116" s="117">
        <f>VLOOKUP($A116+ROUND((COLUMN()-2)/24,5),АТС!$A$41:$F$784,3)+'Иные услуги '!$C$5+'РСТ РСО-А'!$I$6+'РСТ РСО-А'!$H$9</f>
        <v>3191.8900000000003</v>
      </c>
      <c r="I116" s="117">
        <f>VLOOKUP($A116+ROUND((COLUMN()-2)/24,5),АТС!$A$41:$F$784,3)+'Иные услуги '!$C$5+'РСТ РСО-А'!$I$6+'РСТ РСО-А'!$H$9</f>
        <v>3192.38</v>
      </c>
      <c r="J116" s="117">
        <f>VLOOKUP($A116+ROUND((COLUMN()-2)/24,5),АТС!$A$41:$F$784,3)+'Иные услуги '!$C$5+'РСТ РСО-А'!$I$6+'РСТ РСО-А'!$H$9</f>
        <v>3193</v>
      </c>
      <c r="K116" s="117">
        <f>VLOOKUP($A116+ROUND((COLUMN()-2)/24,5),АТС!$A$41:$F$784,3)+'Иные услуги '!$C$5+'РСТ РСО-А'!$I$6+'РСТ РСО-А'!$H$9</f>
        <v>3193.1800000000003</v>
      </c>
      <c r="L116" s="117">
        <f>VLOOKUP($A116+ROUND((COLUMN()-2)/24,5),АТС!$A$41:$F$784,3)+'Иные услуги '!$C$5+'РСТ РСО-А'!$I$6+'РСТ РСО-А'!$H$9</f>
        <v>3193.2799999999997</v>
      </c>
      <c r="M116" s="117">
        <f>VLOOKUP($A116+ROUND((COLUMN()-2)/24,5),АТС!$A$41:$F$784,3)+'Иные услуги '!$C$5+'РСТ РСО-А'!$I$6+'РСТ РСО-А'!$H$9</f>
        <v>3193.33</v>
      </c>
      <c r="N116" s="117">
        <f>VLOOKUP($A116+ROUND((COLUMN()-2)/24,5),АТС!$A$41:$F$784,3)+'Иные услуги '!$C$5+'РСТ РСО-А'!$I$6+'РСТ РСО-А'!$H$9</f>
        <v>3193.2799999999997</v>
      </c>
      <c r="O116" s="117">
        <f>VLOOKUP($A116+ROUND((COLUMN()-2)/24,5),АТС!$A$41:$F$784,3)+'Иные услуги '!$C$5+'РСТ РСО-А'!$I$6+'РСТ РСО-А'!$H$9</f>
        <v>3193.2299999999996</v>
      </c>
      <c r="P116" s="117">
        <f>VLOOKUP($A116+ROUND((COLUMN()-2)/24,5),АТС!$A$41:$F$784,3)+'Иные услуги '!$C$5+'РСТ РСО-А'!$I$6+'РСТ РСО-А'!$H$9</f>
        <v>3193.2</v>
      </c>
      <c r="Q116" s="117">
        <f>VLOOKUP($A116+ROUND((COLUMN()-2)/24,5),АТС!$A$41:$F$784,3)+'Иные услуги '!$C$5+'РСТ РСО-А'!$I$6+'РСТ РСО-А'!$H$9</f>
        <v>3193.2</v>
      </c>
      <c r="R116" s="117">
        <f>VLOOKUP($A116+ROUND((COLUMN()-2)/24,5),АТС!$A$41:$F$784,3)+'Иные услуги '!$C$5+'РСТ РСО-А'!$I$6+'РСТ РСО-А'!$H$9</f>
        <v>3193.16</v>
      </c>
      <c r="S116" s="117">
        <f>VLOOKUP($A116+ROUND((COLUMN()-2)/24,5),АТС!$A$41:$F$784,3)+'Иные услуги '!$C$5+'РСТ РСО-А'!$I$6+'РСТ РСО-А'!$H$9</f>
        <v>3193.04</v>
      </c>
      <c r="T116" s="117">
        <f>VLOOKUP($A116+ROUND((COLUMN()-2)/24,5),АТС!$A$41:$F$784,3)+'Иные услуги '!$C$5+'РСТ РСО-А'!$I$6+'РСТ РСО-А'!$H$9</f>
        <v>3192.9799999999996</v>
      </c>
      <c r="U116" s="117">
        <f>VLOOKUP($A116+ROUND((COLUMN()-2)/24,5),АТС!$A$41:$F$784,3)+'Иные услуги '!$C$5+'РСТ РСО-А'!$I$6+'РСТ РСО-А'!$H$9</f>
        <v>3193.2799999999997</v>
      </c>
      <c r="V116" s="117">
        <f>VLOOKUP($A116+ROUND((COLUMN()-2)/24,5),АТС!$A$41:$F$784,3)+'Иные услуги '!$C$5+'РСТ РСО-А'!$I$6+'РСТ РСО-А'!$H$9</f>
        <v>3193.1099999999997</v>
      </c>
      <c r="W116" s="117">
        <f>VLOOKUP($A116+ROUND((COLUMN()-2)/24,5),АТС!$A$41:$F$784,3)+'Иные услуги '!$C$5+'РСТ РСО-А'!$I$6+'РСТ РСО-А'!$H$9</f>
        <v>3192.9799999999996</v>
      </c>
      <c r="X116" s="117">
        <f>VLOOKUP($A116+ROUND((COLUMN()-2)/24,5),АТС!$A$41:$F$784,3)+'Иные услуги '!$C$5+'РСТ РСО-А'!$I$6+'РСТ РСО-А'!$H$9</f>
        <v>3192.46</v>
      </c>
      <c r="Y116" s="117">
        <f>VLOOKUP($A116+ROUND((COLUMN()-2)/24,5),АТС!$A$41:$F$784,3)+'Иные услуги '!$C$5+'РСТ РСО-А'!$I$6+'РСТ РСО-А'!$H$9</f>
        <v>3191.58</v>
      </c>
    </row>
    <row r="117" spans="1:27" x14ac:dyDescent="0.2">
      <c r="A117" s="66">
        <f t="shared" si="2"/>
        <v>43674</v>
      </c>
      <c r="B117" s="117">
        <f>VLOOKUP($A117+ROUND((COLUMN()-2)/24,5),АТС!$A$41:$F$784,3)+'Иные услуги '!$C$5+'РСТ РСО-А'!$I$6+'РСТ РСО-А'!$H$9</f>
        <v>3192.96</v>
      </c>
      <c r="C117" s="117">
        <f>VLOOKUP($A117+ROUND((COLUMN()-2)/24,5),АТС!$A$41:$F$784,3)+'Иные услуги '!$C$5+'РСТ РСО-А'!$I$6+'РСТ РСО-А'!$H$9</f>
        <v>3192.8199999999997</v>
      </c>
      <c r="D117" s="117">
        <f>VLOOKUP($A117+ROUND((COLUMN()-2)/24,5),АТС!$A$41:$F$784,3)+'Иные услуги '!$C$5+'РСТ РСО-А'!$I$6+'РСТ РСО-А'!$H$9</f>
        <v>3192.83</v>
      </c>
      <c r="E117" s="117">
        <f>VLOOKUP($A117+ROUND((COLUMN()-2)/24,5),АТС!$A$41:$F$784,3)+'Иные услуги '!$C$5+'РСТ РСО-А'!$I$6+'РСТ РСО-А'!$H$9</f>
        <v>3192.8099999999995</v>
      </c>
      <c r="F117" s="117">
        <f>VLOOKUP($A117+ROUND((COLUMN()-2)/24,5),АТС!$A$41:$F$784,3)+'Иные услуги '!$C$5+'РСТ РСО-А'!$I$6+'РСТ РСО-А'!$H$9</f>
        <v>3192.84</v>
      </c>
      <c r="G117" s="117">
        <f>VLOOKUP($A117+ROUND((COLUMN()-2)/24,5),АТС!$A$41:$F$784,3)+'Иные услуги '!$C$5+'РСТ РСО-А'!$I$6+'РСТ РСО-А'!$H$9</f>
        <v>3192.6499999999996</v>
      </c>
      <c r="H117" s="117">
        <f>VLOOKUP($A117+ROUND((COLUMN()-2)/24,5),АТС!$A$41:$F$784,3)+'Иные услуги '!$C$5+'РСТ РСО-А'!$I$6+'РСТ РСО-А'!$H$9</f>
        <v>3191.99</v>
      </c>
      <c r="I117" s="117">
        <f>VLOOKUP($A117+ROUND((COLUMN()-2)/24,5),АТС!$A$41:$F$784,3)+'Иные услуги '!$C$5+'РСТ РСО-А'!$I$6+'РСТ РСО-А'!$H$9</f>
        <v>3192.25</v>
      </c>
      <c r="J117" s="117">
        <f>VLOOKUP($A117+ROUND((COLUMN()-2)/24,5),АТС!$A$41:$F$784,3)+'Иные услуги '!$C$5+'РСТ РСО-А'!$I$6+'РСТ РСО-А'!$H$9</f>
        <v>3192.8999999999996</v>
      </c>
      <c r="K117" s="117">
        <f>VLOOKUP($A117+ROUND((COLUMN()-2)/24,5),АТС!$A$41:$F$784,3)+'Иные услуги '!$C$5+'РСТ РСО-А'!$I$6+'РСТ РСО-А'!$H$9</f>
        <v>3193.09</v>
      </c>
      <c r="L117" s="117">
        <f>VLOOKUP($A117+ROUND((COLUMN()-2)/24,5),АТС!$A$41:$F$784,3)+'Иные услуги '!$C$5+'РСТ РСО-А'!$I$6+'РСТ РСО-А'!$H$9</f>
        <v>3193.1899999999996</v>
      </c>
      <c r="M117" s="117">
        <f>VLOOKUP($A117+ROUND((COLUMN()-2)/24,5),АТС!$A$41:$F$784,3)+'Иные услуги '!$C$5+'РСТ РСО-А'!$I$6+'РСТ РСО-А'!$H$9</f>
        <v>3193.2299999999996</v>
      </c>
      <c r="N117" s="117">
        <f>VLOOKUP($A117+ROUND((COLUMN()-2)/24,5),АТС!$A$41:$F$784,3)+'Иные услуги '!$C$5+'РСТ РСО-А'!$I$6+'РСТ РСО-А'!$H$9</f>
        <v>3193.1899999999996</v>
      </c>
      <c r="O117" s="117">
        <f>VLOOKUP($A117+ROUND((COLUMN()-2)/24,5),АТС!$A$41:$F$784,3)+'Иные услуги '!$C$5+'РСТ РСО-А'!$I$6+'РСТ РСО-А'!$H$9</f>
        <v>3193.1899999999996</v>
      </c>
      <c r="P117" s="117">
        <f>VLOOKUP($A117+ROUND((COLUMN()-2)/24,5),АТС!$A$41:$F$784,3)+'Иные услуги '!$C$5+'РСТ РСО-А'!$I$6+'РСТ РСО-А'!$H$9</f>
        <v>3193.1899999999996</v>
      </c>
      <c r="Q117" s="117">
        <f>VLOOKUP($A117+ROUND((COLUMN()-2)/24,5),АТС!$A$41:$F$784,3)+'Иные услуги '!$C$5+'РСТ РСО-А'!$I$6+'РСТ РСО-А'!$H$9</f>
        <v>3193.16</v>
      </c>
      <c r="R117" s="117">
        <f>VLOOKUP($A117+ROUND((COLUMN()-2)/24,5),АТС!$A$41:$F$784,3)+'Иные услуги '!$C$5+'РСТ РСО-А'!$I$6+'РСТ РСО-А'!$H$9</f>
        <v>3193.13</v>
      </c>
      <c r="S117" s="117">
        <f>VLOOKUP($A117+ROUND((COLUMN()-2)/24,5),АТС!$A$41:$F$784,3)+'Иные услуги '!$C$5+'РСТ РСО-А'!$I$6+'РСТ РСО-А'!$H$9</f>
        <v>3193</v>
      </c>
      <c r="T117" s="117">
        <f>VLOOKUP($A117+ROUND((COLUMN()-2)/24,5),АТС!$A$41:$F$784,3)+'Иные услуги '!$C$5+'РСТ РСО-А'!$I$6+'РСТ РСО-А'!$H$9</f>
        <v>3193.01</v>
      </c>
      <c r="U117" s="117">
        <f>VLOOKUP($A117+ROUND((COLUMN()-2)/24,5),АТС!$A$41:$F$784,3)+'Иные услуги '!$C$5+'РСТ РСО-А'!$I$6+'РСТ РСО-А'!$H$9</f>
        <v>3193.3099999999995</v>
      </c>
      <c r="V117" s="117">
        <f>VLOOKUP($A117+ROUND((COLUMN()-2)/24,5),АТС!$A$41:$F$784,3)+'Иные услуги '!$C$5+'РСТ РСО-А'!$I$6+'РСТ РСО-А'!$H$9</f>
        <v>3193.1800000000003</v>
      </c>
      <c r="W117" s="117">
        <f>VLOOKUP($A117+ROUND((COLUMN()-2)/24,5),АТС!$A$41:$F$784,3)+'Иные услуги '!$C$5+'РСТ РСО-А'!$I$6+'РСТ РСО-А'!$H$9</f>
        <v>3193.0699999999997</v>
      </c>
      <c r="X117" s="117">
        <f>VLOOKUP($A117+ROUND((COLUMN()-2)/24,5),АТС!$A$41:$F$784,3)+'Иные услуги '!$C$5+'РСТ РСО-А'!$I$6+'РСТ РСО-А'!$H$9</f>
        <v>3192.58</v>
      </c>
      <c r="Y117" s="117">
        <f>VLOOKUP($A117+ROUND((COLUMN()-2)/24,5),АТС!$A$41:$F$784,3)+'Иные услуги '!$C$5+'РСТ РСО-А'!$I$6+'РСТ РСО-А'!$H$9</f>
        <v>3191.54</v>
      </c>
    </row>
    <row r="118" spans="1:27" x14ac:dyDescent="0.2">
      <c r="A118" s="66">
        <f t="shared" si="2"/>
        <v>43675</v>
      </c>
      <c r="B118" s="117">
        <f>VLOOKUP($A118+ROUND((COLUMN()-2)/24,5),АТС!$A$41:$F$784,3)+'Иные услуги '!$C$5+'РСТ РСО-А'!$I$6+'РСТ РСО-А'!$H$9</f>
        <v>3193.25</v>
      </c>
      <c r="C118" s="117">
        <f>VLOOKUP($A118+ROUND((COLUMN()-2)/24,5),АТС!$A$41:$F$784,3)+'Иные услуги '!$C$5+'РСТ РСО-А'!$I$6+'РСТ РСО-А'!$H$9</f>
        <v>3193.16</v>
      </c>
      <c r="D118" s="117">
        <f>VLOOKUP($A118+ROUND((COLUMN()-2)/24,5),АТС!$A$41:$F$784,3)+'Иные услуги '!$C$5+'РСТ РСО-А'!$I$6+'РСТ РСО-А'!$H$9</f>
        <v>3193.1800000000003</v>
      </c>
      <c r="E118" s="117">
        <f>VLOOKUP($A118+ROUND((COLUMN()-2)/24,5),АТС!$A$41:$F$784,3)+'Иные услуги '!$C$5+'РСТ РСО-А'!$I$6+'РСТ РСО-А'!$H$9</f>
        <v>3193.17</v>
      </c>
      <c r="F118" s="117">
        <f>VLOOKUP($A118+ROUND((COLUMN()-2)/24,5),АТС!$A$41:$F$784,3)+'Иные услуги '!$C$5+'РСТ РСО-А'!$I$6+'РСТ РСО-А'!$H$9</f>
        <v>3193.12</v>
      </c>
      <c r="G118" s="117">
        <f>VLOOKUP($A118+ROUND((COLUMN()-2)/24,5),АТС!$A$41:$F$784,3)+'Иные услуги '!$C$5+'РСТ РСО-А'!$I$6+'РСТ РСО-А'!$H$9</f>
        <v>3192.9399999999996</v>
      </c>
      <c r="H118" s="117">
        <f>VLOOKUP($A118+ROUND((COLUMN()-2)/24,5),АТС!$A$41:$F$784,3)+'Иные услуги '!$C$5+'РСТ РСО-А'!$I$6+'РСТ РСО-А'!$H$9</f>
        <v>3192.25</v>
      </c>
      <c r="I118" s="117">
        <f>VLOOKUP($A118+ROUND((COLUMN()-2)/24,5),АТС!$A$41:$F$784,3)+'Иные услуги '!$C$5+'РСТ РСО-А'!$I$6+'РСТ РСО-А'!$H$9</f>
        <v>3192.67</v>
      </c>
      <c r="J118" s="117">
        <f>VLOOKUP($A118+ROUND((COLUMN()-2)/24,5),АТС!$A$41:$F$784,3)+'Иные услуги '!$C$5+'РСТ РСО-А'!$I$6+'РСТ РСО-А'!$H$9</f>
        <v>3193.1499999999996</v>
      </c>
      <c r="K118" s="117">
        <f>VLOOKUP($A118+ROUND((COLUMN()-2)/24,5),АТС!$A$41:$F$784,3)+'Иные услуги '!$C$5+'РСТ РСО-А'!$I$6+'РСТ РСО-А'!$H$9</f>
        <v>3193.3500000000004</v>
      </c>
      <c r="L118" s="117">
        <f>VLOOKUP($A118+ROUND((COLUMN()-2)/24,5),АТС!$A$41:$F$784,3)+'Иные услуги '!$C$5+'РСТ РСО-А'!$I$6+'РСТ РСО-А'!$H$9</f>
        <v>3193.46</v>
      </c>
      <c r="M118" s="117">
        <f>VLOOKUP($A118+ROUND((COLUMN()-2)/24,5),АТС!$A$41:$F$784,3)+'Иные услуги '!$C$5+'РСТ РСО-А'!$I$6+'РСТ РСО-А'!$H$9</f>
        <v>3193.5299999999997</v>
      </c>
      <c r="N118" s="117">
        <f>VLOOKUP($A118+ROUND((COLUMN()-2)/24,5),АТС!$A$41:$F$784,3)+'Иные услуги '!$C$5+'РСТ РСО-А'!$I$6+'РСТ РСО-А'!$H$9</f>
        <v>3193.38</v>
      </c>
      <c r="O118" s="117">
        <f>VLOOKUP($A118+ROUND((COLUMN()-2)/24,5),АТС!$A$41:$F$784,3)+'Иные услуги '!$C$5+'РСТ РСО-А'!$I$6+'РСТ РСО-А'!$H$9</f>
        <v>3193.38</v>
      </c>
      <c r="P118" s="117">
        <f>VLOOKUP($A118+ROUND((COLUMN()-2)/24,5),АТС!$A$41:$F$784,3)+'Иные услуги '!$C$5+'РСТ РСО-А'!$I$6+'РСТ РСО-А'!$H$9</f>
        <v>3193.34</v>
      </c>
      <c r="Q118" s="117">
        <f>VLOOKUP($A118+ROUND((COLUMN()-2)/24,5),АТС!$A$41:$F$784,3)+'Иные услуги '!$C$5+'РСТ РСО-А'!$I$6+'РСТ РСО-А'!$H$9</f>
        <v>3193.34</v>
      </c>
      <c r="R118" s="117">
        <f>VLOOKUP($A118+ROUND((COLUMN()-2)/24,5),АТС!$A$41:$F$784,3)+'Иные услуги '!$C$5+'РСТ РСО-А'!$I$6+'РСТ РСО-А'!$H$9</f>
        <v>3193.3099999999995</v>
      </c>
      <c r="S118" s="117">
        <f>VLOOKUP($A118+ROUND((COLUMN()-2)/24,5),АТС!$A$41:$F$784,3)+'Иные услуги '!$C$5+'РСТ РСО-А'!$I$6+'РСТ РСО-А'!$H$9</f>
        <v>3193.2699999999995</v>
      </c>
      <c r="T118" s="117">
        <f>VLOOKUP($A118+ROUND((COLUMN()-2)/24,5),АТС!$A$41:$F$784,3)+'Иные услуги '!$C$5+'РСТ РСО-А'!$I$6+'РСТ РСО-А'!$H$9</f>
        <v>3193.3</v>
      </c>
      <c r="U118" s="117">
        <f>VLOOKUP($A118+ROUND((COLUMN()-2)/24,5),АТС!$A$41:$F$784,3)+'Иные услуги '!$C$5+'РСТ РСО-А'!$I$6+'РСТ РСО-А'!$H$9</f>
        <v>3193.46</v>
      </c>
      <c r="V118" s="117">
        <f>VLOOKUP($A118+ROUND((COLUMN()-2)/24,5),АТС!$A$41:$F$784,3)+'Иные услуги '!$C$5+'РСТ РСО-А'!$I$6+'РСТ РСО-А'!$H$9</f>
        <v>3193.26</v>
      </c>
      <c r="W118" s="117">
        <f>VLOOKUP($A118+ROUND((COLUMN()-2)/24,5),АТС!$A$41:$F$784,3)+'Иные услуги '!$C$5+'РСТ РСО-А'!$I$6+'РСТ РСО-А'!$H$9</f>
        <v>3193.17</v>
      </c>
      <c r="X118" s="117">
        <f>VLOOKUP($A118+ROUND((COLUMN()-2)/24,5),АТС!$A$41:$F$784,3)+'Иные услуги '!$C$5+'РСТ РСО-А'!$I$6+'РСТ РСО-А'!$H$9</f>
        <v>3192.79</v>
      </c>
      <c r="Y118" s="117">
        <f>VLOOKUP($A118+ROUND((COLUMN()-2)/24,5),АТС!$A$41:$F$784,3)+'Иные услуги '!$C$5+'РСТ РСО-А'!$I$6+'РСТ РСО-А'!$H$9</f>
        <v>3192.2799999999997</v>
      </c>
    </row>
    <row r="119" spans="1:27" x14ac:dyDescent="0.2">
      <c r="A119" s="66">
        <f t="shared" ref="A119:A120" si="3">A82</f>
        <v>43676</v>
      </c>
      <c r="B119" s="117">
        <f>VLOOKUP($A119+ROUND((COLUMN()-2)/24,5),АТС!$A$41:$F$784,3)+'Иные услуги '!$C$5+'РСТ РСО-А'!$I$6+'РСТ РСО-А'!$H$9</f>
        <v>3193.42</v>
      </c>
      <c r="C119" s="117">
        <f>VLOOKUP($A119+ROUND((COLUMN()-2)/24,5),АТС!$A$41:$F$784,3)+'Иные услуги '!$C$5+'РСТ РСО-А'!$I$6+'РСТ РСО-А'!$H$9</f>
        <v>3193.3999999999996</v>
      </c>
      <c r="D119" s="117">
        <f>VLOOKUP($A119+ROUND((COLUMN()-2)/24,5),АТС!$A$41:$F$784,3)+'Иные услуги '!$C$5+'РСТ РСО-А'!$I$6+'РСТ РСО-А'!$H$9</f>
        <v>3193.3999999999996</v>
      </c>
      <c r="E119" s="117">
        <f>VLOOKUP($A119+ROUND((COLUMN()-2)/24,5),АТС!$A$41:$F$784,3)+'Иные услуги '!$C$5+'РСТ РСО-А'!$I$6+'РСТ РСО-А'!$H$9</f>
        <v>3193.4399999999996</v>
      </c>
      <c r="F119" s="117">
        <f>VLOOKUP($A119+ROUND((COLUMN()-2)/24,5),АТС!$A$41:$F$784,3)+'Иные услуги '!$C$5+'РСТ РСО-А'!$I$6+'РСТ РСО-А'!$H$9</f>
        <v>3193.26</v>
      </c>
      <c r="G119" s="117">
        <f>VLOOKUP($A119+ROUND((COLUMN()-2)/24,5),АТС!$A$41:$F$784,3)+'Иные услуги '!$C$5+'РСТ РСО-А'!$I$6+'РСТ РСО-А'!$H$9</f>
        <v>3193.37</v>
      </c>
      <c r="H119" s="117">
        <f>VLOOKUP($A119+ROUND((COLUMN()-2)/24,5),АТС!$A$41:$F$784,3)+'Иные услуги '!$C$5+'РСТ РСО-А'!$I$6+'РСТ РСО-А'!$H$9</f>
        <v>3193.09</v>
      </c>
      <c r="I119" s="117">
        <f>VLOOKUP($A119+ROUND((COLUMN()-2)/24,5),АТС!$A$41:$F$784,3)+'Иные услуги '!$C$5+'РСТ РСО-А'!$I$6+'РСТ РСО-А'!$H$9</f>
        <v>3193.5599999999995</v>
      </c>
      <c r="J119" s="117">
        <f>VLOOKUP($A119+ROUND((COLUMN()-2)/24,5),АТС!$A$41:$F$784,3)+'Иные услуги '!$C$5+'РСТ РСО-А'!$I$6+'РСТ РСО-А'!$H$9</f>
        <v>3193.6499999999996</v>
      </c>
      <c r="K119" s="117">
        <f>VLOOKUP($A119+ROUND((COLUMN()-2)/24,5),АТС!$A$41:$F$784,3)+'Иные услуги '!$C$5+'РСТ РСО-А'!$I$6+'РСТ РСО-А'!$H$9</f>
        <v>3193.7</v>
      </c>
      <c r="L119" s="117">
        <f>VLOOKUP($A119+ROUND((COLUMN()-2)/24,5),АТС!$A$41:$F$784,3)+'Иные услуги '!$C$5+'РСТ РСО-А'!$I$6+'РСТ РСО-А'!$H$9</f>
        <v>3193.6800000000003</v>
      </c>
      <c r="M119" s="117">
        <f>VLOOKUP($A119+ROUND((COLUMN()-2)/24,5),АТС!$A$41:$F$784,3)+'Иные услуги '!$C$5+'РСТ РСО-А'!$I$6+'РСТ РСО-А'!$H$9</f>
        <v>3193.6499999999996</v>
      </c>
      <c r="N119" s="117">
        <f>VLOOKUP($A119+ROUND((COLUMN()-2)/24,5),АТС!$A$41:$F$784,3)+'Иные услуги '!$C$5+'РСТ РСО-А'!$I$6+'РСТ РСО-А'!$H$9</f>
        <v>3193.5599999999995</v>
      </c>
      <c r="O119" s="117">
        <f>VLOOKUP($A119+ROUND((COLUMN()-2)/24,5),АТС!$A$41:$F$784,3)+'Иные услуги '!$C$5+'РСТ РСО-А'!$I$6+'РСТ РСО-А'!$H$9</f>
        <v>3193.5199999999995</v>
      </c>
      <c r="P119" s="117">
        <f>VLOOKUP($A119+ROUND((COLUMN()-2)/24,5),АТС!$A$41:$F$784,3)+'Иные услуги '!$C$5+'РСТ РСО-А'!$I$6+'РСТ РСО-А'!$H$9</f>
        <v>3193.46</v>
      </c>
      <c r="Q119" s="117">
        <f>VLOOKUP($A119+ROUND((COLUMN()-2)/24,5),АТС!$A$41:$F$784,3)+'Иные услуги '!$C$5+'РСТ РСО-А'!$I$6+'РСТ РСО-А'!$H$9</f>
        <v>3193.42</v>
      </c>
      <c r="R119" s="117">
        <f>VLOOKUP($A119+ROUND((COLUMN()-2)/24,5),АТС!$A$41:$F$784,3)+'Иные услуги '!$C$5+'РСТ РСО-А'!$I$6+'РСТ РСО-А'!$H$9</f>
        <v>3193.41</v>
      </c>
      <c r="S119" s="117">
        <f>VLOOKUP($A119+ROUND((COLUMN()-2)/24,5),АТС!$A$41:$F$784,3)+'Иные услуги '!$C$5+'РСТ РСО-А'!$I$6+'РСТ РСО-А'!$H$9</f>
        <v>3193.3999999999996</v>
      </c>
      <c r="T119" s="117">
        <f>VLOOKUP($A119+ROUND((COLUMN()-2)/24,5),АТС!$A$41:$F$784,3)+'Иные услуги '!$C$5+'РСТ РСО-А'!$I$6+'РСТ РСО-А'!$H$9</f>
        <v>3193.5199999999995</v>
      </c>
      <c r="U119" s="117">
        <f>VLOOKUP($A119+ROUND((COLUMN()-2)/24,5),АТС!$A$41:$F$784,3)+'Иные услуги '!$C$5+'РСТ РСО-А'!$I$6+'РСТ РСО-А'!$H$9</f>
        <v>3193.55</v>
      </c>
      <c r="V119" s="117">
        <f>VLOOKUP($A119+ROUND((COLUMN()-2)/24,5),АТС!$A$41:$F$784,3)+'Иные услуги '!$C$5+'РСТ РСО-А'!$I$6+'РСТ РСО-А'!$H$9</f>
        <v>3193.34</v>
      </c>
      <c r="W119" s="117">
        <f>VLOOKUP($A119+ROUND((COLUMN()-2)/24,5),АТС!$A$41:$F$784,3)+'Иные услуги '!$C$5+'РСТ РСО-А'!$I$6+'РСТ РСО-А'!$H$9</f>
        <v>3193.3</v>
      </c>
      <c r="X119" s="117">
        <f>VLOOKUP($A119+ROUND((COLUMN()-2)/24,5),АТС!$A$41:$F$784,3)+'Иные услуги '!$C$5+'РСТ РСО-А'!$I$6+'РСТ РСО-А'!$H$9</f>
        <v>3192.8599999999997</v>
      </c>
      <c r="Y119" s="117">
        <f>VLOOKUP($A119+ROUND((COLUMN()-2)/24,5),АТС!$A$41:$F$784,3)+'Иные услуги '!$C$5+'РСТ РСО-А'!$I$6+'РСТ РСО-А'!$H$9</f>
        <v>3192.3599999999997</v>
      </c>
    </row>
    <row r="120" spans="1:27" x14ac:dyDescent="0.2">
      <c r="A120" s="66">
        <f t="shared" si="3"/>
        <v>43677</v>
      </c>
      <c r="B120" s="117">
        <f>VLOOKUP($A120+ROUND((COLUMN()-2)/24,5),АТС!$A$41:$F$784,3)+'Иные услуги '!$C$5+'РСТ РСО-А'!$I$6+'РСТ РСО-А'!$H$9</f>
        <v>3193.24</v>
      </c>
      <c r="C120" s="117">
        <f>VLOOKUP($A120+ROUND((COLUMN()-2)/24,5),АТС!$A$41:$F$784,3)+'Иные услуги '!$C$5+'РСТ РСО-А'!$I$6+'РСТ РСО-А'!$H$9</f>
        <v>3193.2200000000003</v>
      </c>
      <c r="D120" s="117">
        <f>VLOOKUP($A120+ROUND((COLUMN()-2)/24,5),АТС!$A$41:$F$784,3)+'Иные услуги '!$C$5+'РСТ РСО-А'!$I$6+'РСТ РСО-А'!$H$9</f>
        <v>3193.17</v>
      </c>
      <c r="E120" s="117">
        <f>VLOOKUP($A120+ROUND((COLUMN()-2)/24,5),АТС!$A$41:$F$784,3)+'Иные услуги '!$C$5+'РСТ РСО-А'!$I$6+'РСТ РСО-А'!$H$9</f>
        <v>3193.1800000000003</v>
      </c>
      <c r="F120" s="117">
        <f>VLOOKUP($A120+ROUND((COLUMN()-2)/24,5),АТС!$A$41:$F$784,3)+'Иные услуги '!$C$5+'РСТ РСО-А'!$I$6+'РСТ РСО-А'!$H$9</f>
        <v>3193.1899999999996</v>
      </c>
      <c r="G120" s="117">
        <f>VLOOKUP($A120+ROUND((COLUMN()-2)/24,5),АТС!$A$41:$F$784,3)+'Иные услуги '!$C$5+'РСТ РСО-А'!$I$6+'РСТ РСО-А'!$H$9</f>
        <v>3193.2200000000003</v>
      </c>
      <c r="H120" s="117">
        <f>VLOOKUP($A120+ROUND((COLUMN()-2)/24,5),АТС!$A$41:$F$784,3)+'Иные услуги '!$C$5+'РСТ РСО-А'!$I$6+'РСТ РСО-А'!$H$9</f>
        <v>3192.8</v>
      </c>
      <c r="I120" s="117">
        <f>VLOOKUP($A120+ROUND((COLUMN()-2)/24,5),АТС!$A$41:$F$784,3)+'Иные услуги '!$C$5+'РСТ РСО-А'!$I$6+'РСТ РСО-А'!$H$9</f>
        <v>3193.24</v>
      </c>
      <c r="J120" s="117">
        <f>VLOOKUP($A120+ROUND((COLUMN()-2)/24,5),АТС!$A$41:$F$784,3)+'Иные услуги '!$C$5+'РСТ РСО-А'!$I$6+'РСТ РСО-А'!$H$9</f>
        <v>3193.54</v>
      </c>
      <c r="K120" s="117">
        <f>VLOOKUP($A120+ROUND((COLUMN()-2)/24,5),АТС!$A$41:$F$784,3)+'Иные услуги '!$C$5+'РСТ РСО-А'!$I$6+'РСТ РСО-А'!$H$9</f>
        <v>3193.58</v>
      </c>
      <c r="L120" s="117">
        <f>VLOOKUP($A120+ROUND((COLUMN()-2)/24,5),АТС!$A$41:$F$784,3)+'Иные услуги '!$C$5+'РСТ РСО-А'!$I$6+'РСТ РСО-А'!$H$9</f>
        <v>3193.6400000000003</v>
      </c>
      <c r="M120" s="117">
        <f>VLOOKUP($A120+ROUND((COLUMN()-2)/24,5),АТС!$A$41:$F$784,3)+'Иные услуги '!$C$5+'РСТ РСО-А'!$I$6+'РСТ РСО-А'!$H$9</f>
        <v>3193.6099999999997</v>
      </c>
      <c r="N120" s="117">
        <f>VLOOKUP($A120+ROUND((COLUMN()-2)/24,5),АТС!$A$41:$F$784,3)+'Иные услуги '!$C$5+'РСТ РСО-А'!$I$6+'РСТ РСО-А'!$H$9</f>
        <v>3193.5199999999995</v>
      </c>
      <c r="O120" s="117">
        <f>VLOOKUP($A120+ROUND((COLUMN()-2)/24,5),АТС!$A$41:$F$784,3)+'Иные услуги '!$C$5+'РСТ РСО-А'!$I$6+'РСТ РСО-А'!$H$9</f>
        <v>3193.51</v>
      </c>
      <c r="P120" s="117">
        <f>VLOOKUP($A120+ROUND((COLUMN()-2)/24,5),АТС!$A$41:$F$784,3)+'Иные услуги '!$C$5+'РСТ РСО-А'!$I$6+'РСТ РСО-А'!$H$9</f>
        <v>3193.51</v>
      </c>
      <c r="Q120" s="117">
        <f>VLOOKUP($A120+ROUND((COLUMN()-2)/24,5),АТС!$A$41:$F$784,3)+'Иные услуги '!$C$5+'РСТ РСО-А'!$I$6+'РСТ РСО-А'!$H$9</f>
        <v>3193.5</v>
      </c>
      <c r="R120" s="117">
        <f>VLOOKUP($A120+ROUND((COLUMN()-2)/24,5),АТС!$A$41:$F$784,3)+'Иные услуги '!$C$5+'РСТ РСО-А'!$I$6+'РСТ РСО-А'!$H$9</f>
        <v>3193.46</v>
      </c>
      <c r="S120" s="117">
        <f>VLOOKUP($A120+ROUND((COLUMN()-2)/24,5),АТС!$A$41:$F$784,3)+'Иные услуги '!$C$5+'РСТ РСО-А'!$I$6+'РСТ РСО-А'!$H$9</f>
        <v>3193.42</v>
      </c>
      <c r="T120" s="117">
        <f>VLOOKUP($A120+ROUND((COLUMN()-2)/24,5),АТС!$A$41:$F$784,3)+'Иные услуги '!$C$5+'РСТ РСО-А'!$I$6+'РСТ РСО-А'!$H$9</f>
        <v>3193.4300000000003</v>
      </c>
      <c r="U120" s="117">
        <f>VLOOKUP($A120+ROUND((COLUMN()-2)/24,5),АТС!$A$41:$F$784,3)+'Иные услуги '!$C$5+'РСТ РСО-А'!$I$6+'РСТ РСО-А'!$H$9</f>
        <v>3193.5599999999995</v>
      </c>
      <c r="V120" s="117">
        <f>VLOOKUP($A120+ROUND((COLUMN()-2)/24,5),АТС!$A$41:$F$784,3)+'Иные услуги '!$C$5+'РСТ РСО-А'!$I$6+'РСТ РСО-А'!$H$9</f>
        <v>3193.3999999999996</v>
      </c>
      <c r="W120" s="117">
        <f>VLOOKUP($A120+ROUND((COLUMN()-2)/24,5),АТС!$A$41:$F$784,3)+'Иные услуги '!$C$5+'РСТ РСО-А'!$I$6+'РСТ РСО-А'!$H$9</f>
        <v>3193.25</v>
      </c>
      <c r="X120" s="117">
        <f>VLOOKUP($A120+ROUND((COLUMN()-2)/24,5),АТС!$A$41:$F$784,3)+'Иные услуги '!$C$5+'РСТ РСО-А'!$I$6+'РСТ РСО-А'!$H$9</f>
        <v>3192.8999999999996</v>
      </c>
      <c r="Y120" s="117">
        <f>VLOOKUP($A120+ROUND((COLUMN()-2)/24,5),АТС!$A$41:$F$784,3)+'Иные услуги '!$C$5+'РСТ РСО-А'!$I$6+'РСТ РСО-А'!$H$9</f>
        <v>3192.58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159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43647</v>
      </c>
      <c r="B128" s="91">
        <f>VLOOKUP($A128+ROUND((COLUMN()-2)/24,5),АТС!$A$41:$F$784,3)+'Иные услуги '!$C$5+'РСТ РСО-А'!$J$6+'РСТ РСО-А'!$F$9</f>
        <v>4131.6499999999996</v>
      </c>
      <c r="C128" s="117">
        <f>VLOOKUP($A128+ROUND((COLUMN()-2)/24,5),АТС!$A$41:$F$784,3)+'Иные услуги '!$C$5+'РСТ РСО-А'!$J$6+'РСТ РСО-А'!$F$9</f>
        <v>4131.54</v>
      </c>
      <c r="D128" s="117">
        <f>VLOOKUP($A128+ROUND((COLUMN()-2)/24,5),АТС!$A$41:$F$784,3)+'Иные услуги '!$C$5+'РСТ РСО-А'!$J$6+'РСТ РСО-А'!$F$9</f>
        <v>4131.6099999999997</v>
      </c>
      <c r="E128" s="117">
        <f>VLOOKUP($A128+ROUND((COLUMN()-2)/24,5),АТС!$A$41:$F$784,3)+'Иные услуги '!$C$5+'РСТ РСО-А'!$J$6+'РСТ РСО-А'!$F$9</f>
        <v>4131.6099999999997</v>
      </c>
      <c r="F128" s="117">
        <f>VLOOKUP($A128+ROUND((COLUMN()-2)/24,5),АТС!$A$41:$F$784,3)+'Иные услуги '!$C$5+'РСТ РСО-А'!$J$6+'РСТ РСО-А'!$F$9</f>
        <v>4131.49</v>
      </c>
      <c r="G128" s="117">
        <f>VLOOKUP($A128+ROUND((COLUMN()-2)/24,5),АТС!$A$41:$F$784,3)+'Иные услуги '!$C$5+'РСТ РСО-А'!$J$6+'РСТ РСО-А'!$F$9</f>
        <v>4131.49</v>
      </c>
      <c r="H128" s="117">
        <f>VLOOKUP($A128+ROUND((COLUMN()-2)/24,5),АТС!$A$41:$F$784,3)+'Иные услуги '!$C$5+'РСТ РСО-А'!$J$6+'РСТ РСО-А'!$F$9</f>
        <v>4131.24</v>
      </c>
      <c r="I128" s="117">
        <f>VLOOKUP($A128+ROUND((COLUMN()-2)/24,5),АТС!$A$41:$F$784,3)+'Иные услуги '!$C$5+'РСТ РСО-А'!$J$6+'РСТ РСО-А'!$F$9</f>
        <v>4131.66</v>
      </c>
      <c r="J128" s="117">
        <f>VLOOKUP($A128+ROUND((COLUMN()-2)/24,5),АТС!$A$41:$F$784,3)+'Иные услуги '!$C$5+'РСТ РСО-А'!$J$6+'РСТ РСО-А'!$F$9</f>
        <v>4131.8599999999997</v>
      </c>
      <c r="K128" s="117">
        <f>VLOOKUP($A128+ROUND((COLUMN()-2)/24,5),АТС!$A$41:$F$784,3)+'Иные услуги '!$C$5+'РСТ РСО-А'!$J$6+'РСТ РСО-А'!$F$9</f>
        <v>4131.91</v>
      </c>
      <c r="L128" s="117">
        <f>VLOOKUP($A128+ROUND((COLUMN()-2)/24,5),АТС!$A$41:$F$784,3)+'Иные услуги '!$C$5+'РСТ РСО-А'!$J$6+'РСТ РСО-А'!$F$9</f>
        <v>4131.8999999999996</v>
      </c>
      <c r="M128" s="117">
        <f>VLOOKUP($A128+ROUND((COLUMN()-2)/24,5),АТС!$A$41:$F$784,3)+'Иные услуги '!$C$5+'РСТ РСО-А'!$J$6+'РСТ РСО-А'!$F$9</f>
        <v>4131.8999999999996</v>
      </c>
      <c r="N128" s="117">
        <f>VLOOKUP($A128+ROUND((COLUMN()-2)/24,5),АТС!$A$41:$F$784,3)+'Иные услуги '!$C$5+'РСТ РСО-А'!$J$6+'РСТ РСО-А'!$F$9</f>
        <v>4131.8999999999996</v>
      </c>
      <c r="O128" s="117">
        <f>VLOOKUP($A128+ROUND((COLUMN()-2)/24,5),АТС!$A$41:$F$784,3)+'Иные услуги '!$C$5+'РСТ РСО-А'!$J$6+'РСТ РСО-А'!$F$9</f>
        <v>4131.51</v>
      </c>
      <c r="P128" s="117">
        <f>VLOOKUP($A128+ROUND((COLUMN()-2)/24,5),АТС!$A$41:$F$784,3)+'Иные услуги '!$C$5+'РСТ РСО-А'!$J$6+'РСТ РСО-А'!$F$9</f>
        <v>4131.57</v>
      </c>
      <c r="Q128" s="117">
        <f>VLOOKUP($A128+ROUND((COLUMN()-2)/24,5),АТС!$A$41:$F$784,3)+'Иные услуги '!$C$5+'РСТ РСО-А'!$J$6+'РСТ РСО-А'!$F$9</f>
        <v>4131.53</v>
      </c>
      <c r="R128" s="117">
        <f>VLOOKUP($A128+ROUND((COLUMN()-2)/24,5),АТС!$A$41:$F$784,3)+'Иные услуги '!$C$5+'РСТ РСО-А'!$J$6+'РСТ РСО-А'!$F$9</f>
        <v>4131.6099999999997</v>
      </c>
      <c r="S128" s="117">
        <f>VLOOKUP($A128+ROUND((COLUMN()-2)/24,5),АТС!$A$41:$F$784,3)+'Иные услуги '!$C$5+'РСТ РСО-А'!$J$6+'РСТ РСО-А'!$F$9</f>
        <v>4131.63</v>
      </c>
      <c r="T128" s="117">
        <f>VLOOKUP($A128+ROUND((COLUMN()-2)/24,5),АТС!$A$41:$F$784,3)+'Иные услуги '!$C$5+'РСТ РСО-А'!$J$6+'РСТ РСО-А'!$F$9</f>
        <v>4131.8599999999997</v>
      </c>
      <c r="U128" s="117">
        <f>VLOOKUP($A128+ROUND((COLUMN()-2)/24,5),АТС!$A$41:$F$784,3)+'Иные услуги '!$C$5+'РСТ РСО-А'!$J$6+'РСТ РСО-А'!$F$9</f>
        <v>4131.9400000000005</v>
      </c>
      <c r="V128" s="117">
        <f>VLOOKUP($A128+ROUND((COLUMN()-2)/24,5),АТС!$A$41:$F$784,3)+'Иные услуги '!$C$5+'РСТ РСО-А'!$J$6+'РСТ РСО-А'!$F$9</f>
        <v>4131.71</v>
      </c>
      <c r="W128" s="117">
        <f>VLOOKUP($A128+ROUND((COLUMN()-2)/24,5),АТС!$A$41:$F$784,3)+'Иные услуги '!$C$5+'РСТ РСО-А'!$J$6+'РСТ РСО-А'!$F$9</f>
        <v>4131.66</v>
      </c>
      <c r="X128" s="117">
        <f>VLOOKUP($A128+ROUND((COLUMN()-2)/24,5),АТС!$A$41:$F$784,3)+'Иные услуги '!$C$5+'РСТ РСО-А'!$J$6+'РСТ РСО-А'!$F$9</f>
        <v>4131.49</v>
      </c>
      <c r="Y128" s="117">
        <f>VLOOKUP($A128+ROUND((COLUMN()-2)/24,5),АТС!$A$41:$F$784,3)+'Иные услуги '!$C$5+'РСТ РСО-А'!$J$6+'РСТ РСО-А'!$F$9</f>
        <v>4131.3999999999996</v>
      </c>
      <c r="AA128" s="67"/>
    </row>
    <row r="129" spans="1:25" x14ac:dyDescent="0.2">
      <c r="A129" s="66">
        <f>A128+1</f>
        <v>43648</v>
      </c>
      <c r="B129" s="117">
        <f>VLOOKUP($A129+ROUND((COLUMN()-2)/24,5),АТС!$A$41:$F$784,3)+'Иные услуги '!$C$5+'РСТ РСО-А'!$J$6+'РСТ РСО-А'!$F$9</f>
        <v>4131.92</v>
      </c>
      <c r="C129" s="117">
        <f>VLOOKUP($A129+ROUND((COLUMN()-2)/24,5),АТС!$A$41:$F$784,3)+'Иные услуги '!$C$5+'РСТ РСО-А'!$J$6+'РСТ РСО-А'!$F$9</f>
        <v>4131.76</v>
      </c>
      <c r="D129" s="117">
        <f>VLOOKUP($A129+ROUND((COLUMN()-2)/24,5),АТС!$A$41:$F$784,3)+'Иные услуги '!$C$5+'РСТ РСО-А'!$J$6+'РСТ РСО-А'!$F$9</f>
        <v>4131.71</v>
      </c>
      <c r="E129" s="117">
        <f>VLOOKUP($A129+ROUND((COLUMN()-2)/24,5),АТС!$A$41:$F$784,3)+'Иные услуги '!$C$5+'РСТ РСО-А'!$J$6+'РСТ РСО-А'!$F$9</f>
        <v>4131.71</v>
      </c>
      <c r="F129" s="117">
        <f>VLOOKUP($A129+ROUND((COLUMN()-2)/24,5),АТС!$A$41:$F$784,3)+'Иные услуги '!$C$5+'РСТ РСО-А'!$J$6+'РСТ РСО-А'!$F$9</f>
        <v>4132.2700000000004</v>
      </c>
      <c r="G129" s="117">
        <f>VLOOKUP($A129+ROUND((COLUMN()-2)/24,5),АТС!$A$41:$F$784,3)+'Иные услуги '!$C$5+'РСТ РСО-А'!$J$6+'РСТ РСО-А'!$F$9</f>
        <v>4132.28</v>
      </c>
      <c r="H129" s="117">
        <f>VLOOKUP($A129+ROUND((COLUMN()-2)/24,5),АТС!$A$41:$F$784,3)+'Иные услуги '!$C$5+'РСТ РСО-А'!$J$6+'РСТ РСО-А'!$F$9</f>
        <v>4132.29</v>
      </c>
      <c r="I129" s="117">
        <f>VLOOKUP($A129+ROUND((COLUMN()-2)/24,5),АТС!$A$41:$F$784,3)+'Иные услуги '!$C$5+'РСТ РСО-А'!$J$6+'РСТ РСО-А'!$F$9</f>
        <v>4131.75</v>
      </c>
      <c r="J129" s="117">
        <f>VLOOKUP($A129+ROUND((COLUMN()-2)/24,5),АТС!$A$41:$F$784,3)+'Иные услуги '!$C$5+'РСТ РСО-А'!$J$6+'РСТ РСО-А'!$F$9</f>
        <v>4131.8100000000004</v>
      </c>
      <c r="K129" s="117">
        <f>VLOOKUP($A129+ROUND((COLUMN()-2)/24,5),АТС!$A$41:$F$784,3)+'Иные услуги '!$C$5+'РСТ РСО-А'!$J$6+'РСТ РСО-А'!$F$9</f>
        <v>4131.88</v>
      </c>
      <c r="L129" s="117">
        <f>VLOOKUP($A129+ROUND((COLUMN()-2)/24,5),АТС!$A$41:$F$784,3)+'Иные услуги '!$C$5+'РСТ РСО-А'!$J$6+'РСТ РСО-А'!$F$9</f>
        <v>4131.8999999999996</v>
      </c>
      <c r="M129" s="117">
        <f>VLOOKUP($A129+ROUND((COLUMN()-2)/24,5),АТС!$A$41:$F$784,3)+'Иные услуги '!$C$5+'РСТ РСО-А'!$J$6+'РСТ РСО-А'!$F$9</f>
        <v>4131.8999999999996</v>
      </c>
      <c r="N129" s="117">
        <f>VLOOKUP($A129+ROUND((COLUMN()-2)/24,5),АТС!$A$41:$F$784,3)+'Иные услуги '!$C$5+'РСТ РСО-А'!$J$6+'РСТ РСО-А'!$F$9</f>
        <v>4131.8999999999996</v>
      </c>
      <c r="O129" s="117">
        <f>VLOOKUP($A129+ROUND((COLUMN()-2)/24,5),АТС!$A$41:$F$784,3)+'Иные услуги '!$C$5+'РСТ РСО-А'!$J$6+'РСТ РСО-А'!$F$9</f>
        <v>4131.62</v>
      </c>
      <c r="P129" s="117">
        <f>VLOOKUP($A129+ROUND((COLUMN()-2)/24,5),АТС!$A$41:$F$784,3)+'Иные услуги '!$C$5+'РСТ РСО-А'!$J$6+'РСТ РСО-А'!$F$9</f>
        <v>4131.6099999999997</v>
      </c>
      <c r="Q129" s="117">
        <f>VLOOKUP($A129+ROUND((COLUMN()-2)/24,5),АТС!$A$41:$F$784,3)+'Иные услуги '!$C$5+'РСТ РСО-А'!$J$6+'РСТ РСО-А'!$F$9</f>
        <v>4131.62</v>
      </c>
      <c r="R129" s="117">
        <f>VLOOKUP($A129+ROUND((COLUMN()-2)/24,5),АТС!$A$41:$F$784,3)+'Иные услуги '!$C$5+'РСТ РСО-А'!$J$6+'РСТ РСО-А'!$F$9</f>
        <v>4131.58</v>
      </c>
      <c r="S129" s="117">
        <f>VLOOKUP($A129+ROUND((COLUMN()-2)/24,5),АТС!$A$41:$F$784,3)+'Иные услуги '!$C$5+'РСТ РСО-А'!$J$6+'РСТ РСО-А'!$F$9</f>
        <v>4131.6000000000004</v>
      </c>
      <c r="T129" s="117">
        <f>VLOOKUP($A129+ROUND((COLUMN()-2)/24,5),АТС!$A$41:$F$784,3)+'Иные услуги '!$C$5+'РСТ РСО-А'!$J$6+'РСТ РСО-А'!$F$9</f>
        <v>4131.8599999999997</v>
      </c>
      <c r="U129" s="117">
        <f>VLOOKUP($A129+ROUND((COLUMN()-2)/24,5),АТС!$A$41:$F$784,3)+'Иные услуги '!$C$5+'РСТ РСО-А'!$J$6+'РСТ РСО-А'!$F$9</f>
        <v>4131.87</v>
      </c>
      <c r="V129" s="117">
        <f>VLOOKUP($A129+ROUND((COLUMN()-2)/24,5),АТС!$A$41:$F$784,3)+'Иные услуги '!$C$5+'РСТ РСО-А'!$J$6+'РСТ РСО-А'!$F$9</f>
        <v>4131.6400000000003</v>
      </c>
      <c r="W129" s="117">
        <f>VLOOKUP($A129+ROUND((COLUMN()-2)/24,5),АТС!$A$41:$F$784,3)+'Иные услуги '!$C$5+'РСТ РСО-А'!$J$6+'РСТ РСО-А'!$F$9</f>
        <v>4131.6900000000005</v>
      </c>
      <c r="X129" s="117">
        <f>VLOOKUP($A129+ROUND((COLUMN()-2)/24,5),АТС!$A$41:$F$784,3)+'Иные услуги '!$C$5+'РСТ РСО-А'!$J$6+'РСТ РСО-А'!$F$9</f>
        <v>4131.3599999999997</v>
      </c>
      <c r="Y129" s="117">
        <f>VLOOKUP($A129+ROUND((COLUMN()-2)/24,5),АТС!$A$41:$F$784,3)+'Иные услуги '!$C$5+'РСТ РСО-А'!$J$6+'РСТ РСО-А'!$F$9</f>
        <v>4131</v>
      </c>
    </row>
    <row r="130" spans="1:25" x14ac:dyDescent="0.2">
      <c r="A130" s="66">
        <f t="shared" ref="A130:A158" si="4">A129+1</f>
        <v>43649</v>
      </c>
      <c r="B130" s="117">
        <f>VLOOKUP($A130+ROUND((COLUMN()-2)/24,5),АТС!$A$41:$F$784,3)+'Иные услуги '!$C$5+'РСТ РСО-А'!$J$6+'РСТ РСО-А'!$F$9</f>
        <v>4131.7300000000005</v>
      </c>
      <c r="C130" s="117">
        <f>VLOOKUP($A130+ROUND((COLUMN()-2)/24,5),АТС!$A$41:$F$784,3)+'Иные услуги '!$C$5+'РСТ РСО-А'!$J$6+'РСТ РСО-А'!$F$9</f>
        <v>4131.67</v>
      </c>
      <c r="D130" s="117">
        <f>VLOOKUP($A130+ROUND((COLUMN()-2)/24,5),АТС!$A$41:$F$784,3)+'Иные услуги '!$C$5+'РСТ РСО-А'!$J$6+'РСТ РСО-А'!$F$9</f>
        <v>4131.72</v>
      </c>
      <c r="E130" s="117">
        <f>VLOOKUP($A130+ROUND((COLUMN()-2)/24,5),АТС!$A$41:$F$784,3)+'Иные услуги '!$C$5+'РСТ РСО-А'!$J$6+'РСТ РСО-А'!$F$9</f>
        <v>4132.3100000000004</v>
      </c>
      <c r="F130" s="117">
        <f>VLOOKUP($A130+ROUND((COLUMN()-2)/24,5),АТС!$A$41:$F$784,3)+'Иные услуги '!$C$5+'РСТ РСО-А'!$J$6+'РСТ РСО-А'!$F$9</f>
        <v>4132.3</v>
      </c>
      <c r="G130" s="117">
        <f>VLOOKUP($A130+ROUND((COLUMN()-2)/24,5),АТС!$A$41:$F$784,3)+'Иные услуги '!$C$5+'РСТ РСО-А'!$J$6+'РСТ РСО-А'!$F$9</f>
        <v>4132.3</v>
      </c>
      <c r="H130" s="117">
        <f>VLOOKUP($A130+ROUND((COLUMN()-2)/24,5),АТС!$A$41:$F$784,3)+'Иные услуги '!$C$5+'РСТ РСО-А'!$J$6+'РСТ РСО-А'!$F$9</f>
        <v>4131.3599999999997</v>
      </c>
      <c r="I130" s="117">
        <f>VLOOKUP($A130+ROUND((COLUMN()-2)/24,5),АТС!$A$41:$F$784,3)+'Иные услуги '!$C$5+'РСТ РСО-А'!$J$6+'РСТ РСО-А'!$F$9</f>
        <v>4131.38</v>
      </c>
      <c r="J130" s="117">
        <f>VLOOKUP($A130+ROUND((COLUMN()-2)/24,5),АТС!$A$41:$F$784,3)+'Иные услуги '!$C$5+'РСТ РСО-А'!$J$6+'РСТ РСО-А'!$F$9</f>
        <v>4131.8900000000003</v>
      </c>
      <c r="K130" s="117">
        <f>VLOOKUP($A130+ROUND((COLUMN()-2)/24,5),АТС!$A$41:$F$784,3)+'Иные услуги '!$C$5+'РСТ РСО-А'!$J$6+'РСТ РСО-А'!$F$9</f>
        <v>4131.87</v>
      </c>
      <c r="L130" s="117">
        <f>VLOOKUP($A130+ROUND((COLUMN()-2)/24,5),АТС!$A$41:$F$784,3)+'Иные услуги '!$C$5+'РСТ РСО-А'!$J$6+'РСТ РСО-А'!$F$9</f>
        <v>4131.88</v>
      </c>
      <c r="M130" s="117">
        <f>VLOOKUP($A130+ROUND((COLUMN()-2)/24,5),АТС!$A$41:$F$784,3)+'Иные услуги '!$C$5+'РСТ РСО-А'!$J$6+'РСТ РСО-А'!$F$9</f>
        <v>4131.8999999999996</v>
      </c>
      <c r="N130" s="117">
        <f>VLOOKUP($A130+ROUND((COLUMN()-2)/24,5),АТС!$A$41:$F$784,3)+'Иные услуги '!$C$5+'РСТ РСО-А'!$J$6+'РСТ РСО-А'!$F$9</f>
        <v>4131.92</v>
      </c>
      <c r="O130" s="117">
        <f>VLOOKUP($A130+ROUND((COLUMN()-2)/24,5),АТС!$A$41:$F$784,3)+'Иные услуги '!$C$5+'РСТ РСО-А'!$J$6+'РСТ РСО-А'!$F$9</f>
        <v>4131.91</v>
      </c>
      <c r="P130" s="117">
        <f>VLOOKUP($A130+ROUND((COLUMN()-2)/24,5),АТС!$A$41:$F$784,3)+'Иные услуги '!$C$5+'РСТ РСО-А'!$J$6+'РСТ РСО-А'!$F$9</f>
        <v>4131.59</v>
      </c>
      <c r="Q130" s="117">
        <f>VLOOKUP($A130+ROUND((COLUMN()-2)/24,5),АТС!$A$41:$F$784,3)+'Иные услуги '!$C$5+'РСТ РСО-А'!$J$6+'РСТ РСО-А'!$F$9</f>
        <v>4131.58</v>
      </c>
      <c r="R130" s="117">
        <f>VLOOKUP($A130+ROUND((COLUMN()-2)/24,5),АТС!$A$41:$F$784,3)+'Иные услуги '!$C$5+'РСТ РСО-А'!$J$6+'РСТ РСО-А'!$F$9</f>
        <v>4131.58</v>
      </c>
      <c r="S130" s="117">
        <f>VLOOKUP($A130+ROUND((COLUMN()-2)/24,5),АТС!$A$41:$F$784,3)+'Иные услуги '!$C$5+'РСТ РСО-А'!$J$6+'РСТ РСО-А'!$F$9</f>
        <v>4131.55</v>
      </c>
      <c r="T130" s="117">
        <f>VLOOKUP($A130+ROUND((COLUMN()-2)/24,5),АТС!$A$41:$F$784,3)+'Иные услуги '!$C$5+'РСТ РСО-А'!$J$6+'РСТ РСО-А'!$F$9</f>
        <v>4131.87</v>
      </c>
      <c r="U130" s="117">
        <f>VLOOKUP($A130+ROUND((COLUMN()-2)/24,5),АТС!$A$41:$F$784,3)+'Иные услуги '!$C$5+'РСТ РСО-А'!$J$6+'РСТ РСО-А'!$F$9</f>
        <v>4131.8599999999997</v>
      </c>
      <c r="V130" s="117">
        <f>VLOOKUP($A130+ROUND((COLUMN()-2)/24,5),АТС!$A$41:$F$784,3)+'Иные услуги '!$C$5+'РСТ РСО-А'!$J$6+'РСТ РСО-А'!$F$9</f>
        <v>4131.58</v>
      </c>
      <c r="W130" s="117">
        <f>VLOOKUP($A130+ROUND((COLUMN()-2)/24,5),АТС!$A$41:$F$784,3)+'Иные услуги '!$C$5+'РСТ РСО-А'!$J$6+'РСТ РСО-А'!$F$9</f>
        <v>4131.41</v>
      </c>
      <c r="X130" s="117">
        <f>VLOOKUP($A130+ROUND((COLUMN()-2)/24,5),АТС!$A$41:$F$784,3)+'Иные услуги '!$C$5+'РСТ РСО-А'!$J$6+'РСТ РСО-А'!$F$9</f>
        <v>4131.04</v>
      </c>
      <c r="Y130" s="117">
        <f>VLOOKUP($A130+ROUND((COLUMN()-2)/24,5),АТС!$A$41:$F$784,3)+'Иные услуги '!$C$5+'РСТ РСО-А'!$J$6+'РСТ РСО-А'!$F$9</f>
        <v>4131.22</v>
      </c>
    </row>
    <row r="131" spans="1:25" x14ac:dyDescent="0.2">
      <c r="A131" s="66">
        <f t="shared" si="4"/>
        <v>43650</v>
      </c>
      <c r="B131" s="117">
        <f>VLOOKUP($A131+ROUND((COLUMN()-2)/24,5),АТС!$A$41:$F$784,3)+'Иные услуги '!$C$5+'РСТ РСО-А'!$J$6+'РСТ РСО-А'!$F$9</f>
        <v>4131.75</v>
      </c>
      <c r="C131" s="117">
        <f>VLOOKUP($A131+ROUND((COLUMN()-2)/24,5),АТС!$A$41:$F$784,3)+'Иные услуги '!$C$5+'РСТ РСО-А'!$J$6+'РСТ РСО-А'!$F$9</f>
        <v>4131.71</v>
      </c>
      <c r="D131" s="117">
        <f>VLOOKUP($A131+ROUND((COLUMN()-2)/24,5),АТС!$A$41:$F$784,3)+'Иные услуги '!$C$5+'РСТ РСО-А'!$J$6+'РСТ РСО-А'!$F$9</f>
        <v>4131.6900000000005</v>
      </c>
      <c r="E131" s="117">
        <f>VLOOKUP($A131+ROUND((COLUMN()-2)/24,5),АТС!$A$41:$F$784,3)+'Иные услуги '!$C$5+'РСТ РСО-А'!$J$6+'РСТ РСО-А'!$F$9</f>
        <v>4131.7300000000005</v>
      </c>
      <c r="F131" s="117">
        <f>VLOOKUP($A131+ROUND((COLUMN()-2)/24,5),АТС!$A$41:$F$784,3)+'Иные услуги '!$C$5+'РСТ РСО-А'!$J$6+'РСТ РСО-А'!$F$9</f>
        <v>4131.6000000000004</v>
      </c>
      <c r="G131" s="117">
        <f>VLOOKUP($A131+ROUND((COLUMN()-2)/24,5),АТС!$A$41:$F$784,3)+'Иные услуги '!$C$5+'РСТ РСО-А'!$J$6+'РСТ РСО-А'!$F$9</f>
        <v>4131.6499999999996</v>
      </c>
      <c r="H131" s="117">
        <f>VLOOKUP($A131+ROUND((COLUMN()-2)/24,5),АТС!$A$41:$F$784,3)+'Иные услуги '!$C$5+'РСТ РСО-А'!$J$6+'РСТ РСО-А'!$F$9</f>
        <v>4131.3100000000004</v>
      </c>
      <c r="I131" s="117">
        <f>VLOOKUP($A131+ROUND((COLUMN()-2)/24,5),АТС!$A$41:$F$784,3)+'Иные услуги '!$C$5+'РСТ РСО-А'!$J$6+'РСТ РСО-А'!$F$9</f>
        <v>4131.45</v>
      </c>
      <c r="J131" s="117">
        <f>VLOOKUP($A131+ROUND((COLUMN()-2)/24,5),АТС!$A$41:$F$784,3)+'Иные услуги '!$C$5+'РСТ РСО-А'!$J$6+'РСТ РСО-А'!$F$9</f>
        <v>4131.6499999999996</v>
      </c>
      <c r="K131" s="117">
        <f>VLOOKUP($A131+ROUND((COLUMN()-2)/24,5),АТС!$A$41:$F$784,3)+'Иные услуги '!$C$5+'РСТ РСО-А'!$J$6+'РСТ РСО-А'!$F$9</f>
        <v>4131.6000000000004</v>
      </c>
      <c r="L131" s="117">
        <f>VLOOKUP($A131+ROUND((COLUMN()-2)/24,5),АТС!$A$41:$F$784,3)+'Иные услуги '!$C$5+'РСТ РСО-А'!$J$6+'РСТ РСО-А'!$F$9</f>
        <v>4131.6099999999997</v>
      </c>
      <c r="M131" s="117">
        <f>VLOOKUP($A131+ROUND((COLUMN()-2)/24,5),АТС!$A$41:$F$784,3)+'Иные услуги '!$C$5+'РСТ РСО-А'!$J$6+'РСТ РСО-А'!$F$9</f>
        <v>4131.91</v>
      </c>
      <c r="N131" s="117">
        <f>VLOOKUP($A131+ROUND((COLUMN()-2)/24,5),АТС!$A$41:$F$784,3)+'Иные услуги '!$C$5+'РСТ РСО-А'!$J$6+'РСТ РСО-А'!$F$9</f>
        <v>4131.93</v>
      </c>
      <c r="O131" s="117">
        <f>VLOOKUP($A131+ROUND((COLUMN()-2)/24,5),АТС!$A$41:$F$784,3)+'Иные услуги '!$C$5+'РСТ РСО-А'!$J$6+'РСТ РСО-А'!$F$9</f>
        <v>4131.93</v>
      </c>
      <c r="P131" s="117">
        <f>VLOOKUP($A131+ROUND((COLUMN()-2)/24,5),АТС!$A$41:$F$784,3)+'Иные услуги '!$C$5+'РСТ РСО-А'!$J$6+'РСТ РСО-А'!$F$9</f>
        <v>4131.6099999999997</v>
      </c>
      <c r="Q131" s="117">
        <f>VLOOKUP($A131+ROUND((COLUMN()-2)/24,5),АТС!$A$41:$F$784,3)+'Иные услуги '!$C$5+'РСТ РСО-А'!$J$6+'РСТ РСО-А'!$F$9</f>
        <v>4131.6400000000003</v>
      </c>
      <c r="R131" s="117">
        <f>VLOOKUP($A131+ROUND((COLUMN()-2)/24,5),АТС!$A$41:$F$784,3)+'Иные услуги '!$C$5+'РСТ РСО-А'!$J$6+'РСТ РСО-А'!$F$9</f>
        <v>4131.59</v>
      </c>
      <c r="S131" s="117">
        <f>VLOOKUP($A131+ROUND((COLUMN()-2)/24,5),АТС!$A$41:$F$784,3)+'Иные услуги '!$C$5+'РСТ РСО-А'!$J$6+'РСТ РСО-А'!$F$9</f>
        <v>4131.5600000000004</v>
      </c>
      <c r="T131" s="117">
        <f>VLOOKUP($A131+ROUND((COLUMN()-2)/24,5),АТС!$A$41:$F$784,3)+'Иные услуги '!$C$5+'РСТ РСО-А'!$J$6+'РСТ РСО-А'!$F$9</f>
        <v>4131.83</v>
      </c>
      <c r="U131" s="117">
        <f>VLOOKUP($A131+ROUND((COLUMN()-2)/24,5),АТС!$A$41:$F$784,3)+'Иные услуги '!$C$5+'РСТ РСО-А'!$J$6+'РСТ РСО-А'!$F$9</f>
        <v>4131.8100000000004</v>
      </c>
      <c r="V131" s="117">
        <f>VLOOKUP($A131+ROUND((COLUMN()-2)/24,5),АТС!$A$41:$F$784,3)+'Иные услуги '!$C$5+'РСТ РСО-А'!$J$6+'РСТ РСО-А'!$F$9</f>
        <v>4131.59</v>
      </c>
      <c r="W131" s="117">
        <f>VLOOKUP($A131+ROUND((COLUMN()-2)/24,5),АТС!$A$41:$F$784,3)+'Иные услуги '!$C$5+'РСТ РСО-А'!$J$6+'РСТ РСО-А'!$F$9</f>
        <v>4131.47</v>
      </c>
      <c r="X131" s="117">
        <f>VLOOKUP($A131+ROUND((COLUMN()-2)/24,5),АТС!$A$41:$F$784,3)+'Иные услуги '!$C$5+'РСТ РСО-А'!$J$6+'РСТ РСО-А'!$F$9</f>
        <v>4131.17</v>
      </c>
      <c r="Y131" s="117">
        <f>VLOOKUP($A131+ROUND((COLUMN()-2)/24,5),АТС!$A$41:$F$784,3)+'Иные услуги '!$C$5+'РСТ РСО-А'!$J$6+'РСТ РСО-А'!$F$9</f>
        <v>4131.04</v>
      </c>
    </row>
    <row r="132" spans="1:25" x14ac:dyDescent="0.2">
      <c r="A132" s="66">
        <f t="shared" si="4"/>
        <v>43651</v>
      </c>
      <c r="B132" s="117">
        <f>VLOOKUP($A132+ROUND((COLUMN()-2)/24,5),АТС!$A$41:$F$784,3)+'Иные услуги '!$C$5+'РСТ РСО-А'!$J$6+'РСТ РСО-А'!$F$9</f>
        <v>4131.66</v>
      </c>
      <c r="C132" s="117">
        <f>VLOOKUP($A132+ROUND((COLUMN()-2)/24,5),АТС!$A$41:$F$784,3)+'Иные услуги '!$C$5+'РСТ РСО-А'!$J$6+'РСТ РСО-А'!$F$9</f>
        <v>4131.57</v>
      </c>
      <c r="D132" s="117">
        <f>VLOOKUP($A132+ROUND((COLUMN()-2)/24,5),АТС!$A$41:$F$784,3)+'Иные услуги '!$C$5+'РСТ РСО-А'!$J$6+'РСТ РСО-А'!$F$9</f>
        <v>4131.59</v>
      </c>
      <c r="E132" s="117">
        <f>VLOOKUP($A132+ROUND((COLUMN()-2)/24,5),АТС!$A$41:$F$784,3)+'Иные услуги '!$C$5+'РСТ РСО-А'!$J$6+'РСТ РСО-А'!$F$9</f>
        <v>4131.6000000000004</v>
      </c>
      <c r="F132" s="117">
        <f>VLOOKUP($A132+ROUND((COLUMN()-2)/24,5),АТС!$A$41:$F$784,3)+'Иные услуги '!$C$5+'РСТ РСО-А'!$J$6+'РСТ РСО-А'!$F$9</f>
        <v>4131.51</v>
      </c>
      <c r="G132" s="117">
        <f>VLOOKUP($A132+ROUND((COLUMN()-2)/24,5),АТС!$A$41:$F$784,3)+'Иные услуги '!$C$5+'РСТ РСО-А'!$J$6+'РСТ РСО-А'!$F$9</f>
        <v>4131.45</v>
      </c>
      <c r="H132" s="117">
        <f>VLOOKUP($A132+ROUND((COLUMN()-2)/24,5),АТС!$A$41:$F$784,3)+'Иные услуги '!$C$5+'РСТ РСО-А'!$J$6+'РСТ РСО-А'!$F$9</f>
        <v>4131.09</v>
      </c>
      <c r="I132" s="117">
        <f>VLOOKUP($A132+ROUND((COLUMN()-2)/24,5),АТС!$A$41:$F$784,3)+'Иные услуги '!$C$5+'РСТ РСО-А'!$J$6+'РСТ РСО-А'!$F$9</f>
        <v>4131.24</v>
      </c>
      <c r="J132" s="117">
        <f>VLOOKUP($A132+ROUND((COLUMN()-2)/24,5),АТС!$A$41:$F$784,3)+'Иные услуги '!$C$5+'РСТ РСО-А'!$J$6+'РСТ РСО-А'!$F$9</f>
        <v>4131.49</v>
      </c>
      <c r="K132" s="117">
        <f>VLOOKUP($A132+ROUND((COLUMN()-2)/24,5),АТС!$A$41:$F$784,3)+'Иные услуги '!$C$5+'РСТ РСО-А'!$J$6+'РСТ РСО-А'!$F$9</f>
        <v>4131.51</v>
      </c>
      <c r="L132" s="117">
        <f>VLOOKUP($A132+ROUND((COLUMN()-2)/24,5),АТС!$A$41:$F$784,3)+'Иные услуги '!$C$5+'РСТ РСО-А'!$J$6+'РСТ РСО-А'!$F$9</f>
        <v>4131.51</v>
      </c>
      <c r="M132" s="117">
        <f>VLOOKUP($A132+ROUND((COLUMN()-2)/24,5),АТС!$A$41:$F$784,3)+'Иные услуги '!$C$5+'РСТ РСО-А'!$J$6+'РСТ РСО-А'!$F$9</f>
        <v>4131.87</v>
      </c>
      <c r="N132" s="117">
        <f>VLOOKUP($A132+ROUND((COLUMN()-2)/24,5),АТС!$A$41:$F$784,3)+'Иные услуги '!$C$5+'РСТ РСО-А'!$J$6+'РСТ РСО-А'!$F$9</f>
        <v>4131.8599999999997</v>
      </c>
      <c r="O132" s="117">
        <f>VLOOKUP($A132+ROUND((COLUMN()-2)/24,5),АТС!$A$41:$F$784,3)+'Иные услуги '!$C$5+'РСТ РСО-А'!$J$6+'РСТ РСО-А'!$F$9</f>
        <v>4131.8500000000004</v>
      </c>
      <c r="P132" s="117">
        <f>VLOOKUP($A132+ROUND((COLUMN()-2)/24,5),АТС!$A$41:$F$784,3)+'Иные услуги '!$C$5+'РСТ РСО-А'!$J$6+'РСТ РСО-А'!$F$9</f>
        <v>4131.51</v>
      </c>
      <c r="Q132" s="117">
        <f>VLOOKUP($A132+ROUND((COLUMN()-2)/24,5),АТС!$A$41:$F$784,3)+'Иные услуги '!$C$5+'РСТ РСО-А'!$J$6+'РСТ РСО-А'!$F$9</f>
        <v>4131.51</v>
      </c>
      <c r="R132" s="117">
        <f>VLOOKUP($A132+ROUND((COLUMN()-2)/24,5),АТС!$A$41:$F$784,3)+'Иные услуги '!$C$5+'РСТ РСО-А'!$J$6+'РСТ РСО-А'!$F$9</f>
        <v>4131.51</v>
      </c>
      <c r="S132" s="117">
        <f>VLOOKUP($A132+ROUND((COLUMN()-2)/24,5),АТС!$A$41:$F$784,3)+'Иные услуги '!$C$5+'РСТ РСО-А'!$J$6+'РСТ РСО-А'!$F$9</f>
        <v>4131.7700000000004</v>
      </c>
      <c r="T132" s="117">
        <f>VLOOKUP($A132+ROUND((COLUMN()-2)/24,5),АТС!$A$41:$F$784,3)+'Иные услуги '!$C$5+'РСТ РСО-А'!$J$6+'РСТ РСО-А'!$F$9</f>
        <v>4131.8</v>
      </c>
      <c r="U132" s="117">
        <f>VLOOKUP($A132+ROUND((COLUMN()-2)/24,5),АТС!$A$41:$F$784,3)+'Иные услуги '!$C$5+'РСТ РСО-А'!$J$6+'РСТ РСО-А'!$F$9</f>
        <v>4131.78</v>
      </c>
      <c r="V132" s="117">
        <f>VLOOKUP($A132+ROUND((COLUMN()-2)/24,5),АТС!$A$41:$F$784,3)+'Иные услуги '!$C$5+'РСТ РСО-А'!$J$6+'РСТ РСО-А'!$F$9</f>
        <v>4131.6000000000004</v>
      </c>
      <c r="W132" s="117">
        <f>VLOOKUP($A132+ROUND((COLUMN()-2)/24,5),АТС!$A$41:$F$784,3)+'Иные услуги '!$C$5+'РСТ РСО-А'!$J$6+'РСТ РСО-А'!$F$9</f>
        <v>4131.5200000000004</v>
      </c>
      <c r="X132" s="117">
        <f>VLOOKUP($A132+ROUND((COLUMN()-2)/24,5),АТС!$A$41:$F$784,3)+'Иные услуги '!$C$5+'РСТ РСО-А'!$J$6+'РСТ РСО-А'!$F$9</f>
        <v>4131.17</v>
      </c>
      <c r="Y132" s="117">
        <f>VLOOKUP($A132+ROUND((COLUMN()-2)/24,5),АТС!$A$41:$F$784,3)+'Иные услуги '!$C$5+'РСТ РСО-А'!$J$6+'РСТ РСО-А'!$F$9</f>
        <v>4130.7</v>
      </c>
    </row>
    <row r="133" spans="1:25" x14ac:dyDescent="0.2">
      <c r="A133" s="66">
        <f t="shared" si="4"/>
        <v>43652</v>
      </c>
      <c r="B133" s="117">
        <f>VLOOKUP($A133+ROUND((COLUMN()-2)/24,5),АТС!$A$41:$F$784,3)+'Иные услуги '!$C$5+'РСТ РСО-А'!$J$6+'РСТ РСО-А'!$F$9</f>
        <v>4131.6499999999996</v>
      </c>
      <c r="C133" s="117">
        <f>VLOOKUP($A133+ROUND((COLUMN()-2)/24,5),АТС!$A$41:$F$784,3)+'Иные услуги '!$C$5+'РСТ РСО-А'!$J$6+'РСТ РСО-А'!$F$9</f>
        <v>4131.57</v>
      </c>
      <c r="D133" s="117">
        <f>VLOOKUP($A133+ROUND((COLUMN()-2)/24,5),АТС!$A$41:$F$784,3)+'Иные услуги '!$C$5+'РСТ РСО-А'!$J$6+'РСТ РСО-А'!$F$9</f>
        <v>4131.5600000000004</v>
      </c>
      <c r="E133" s="117">
        <f>VLOOKUP($A133+ROUND((COLUMN()-2)/24,5),АТС!$A$41:$F$784,3)+'Иные услуги '!$C$5+'РСТ РСО-А'!$J$6+'РСТ РСО-А'!$F$9</f>
        <v>4131.58</v>
      </c>
      <c r="F133" s="117">
        <f>VLOOKUP($A133+ROUND((COLUMN()-2)/24,5),АТС!$A$41:$F$784,3)+'Иные услуги '!$C$5+'РСТ РСО-А'!$J$6+'РСТ РСО-А'!$F$9</f>
        <v>4131.49</v>
      </c>
      <c r="G133" s="117">
        <f>VLOOKUP($A133+ROUND((COLUMN()-2)/24,5),АТС!$A$41:$F$784,3)+'Иные услуги '!$C$5+'РСТ РСО-А'!$J$6+'РСТ РСО-А'!$F$9</f>
        <v>4131.46</v>
      </c>
      <c r="H133" s="117">
        <f>VLOOKUP($A133+ROUND((COLUMN()-2)/24,5),АТС!$A$41:$F$784,3)+'Иные услуги '!$C$5+'РСТ РСО-А'!$J$6+'РСТ РСО-А'!$F$9</f>
        <v>4131.26</v>
      </c>
      <c r="I133" s="117">
        <f>VLOOKUP($A133+ROUND((COLUMN()-2)/24,5),АТС!$A$41:$F$784,3)+'Иные услуги '!$C$5+'РСТ РСО-А'!$J$6+'РСТ РСО-А'!$F$9</f>
        <v>4131.43</v>
      </c>
      <c r="J133" s="117">
        <f>VLOOKUP($A133+ROUND((COLUMN()-2)/24,5),АТС!$A$41:$F$784,3)+'Иные услуги '!$C$5+'РСТ РСО-А'!$J$6+'РСТ РСО-А'!$F$9</f>
        <v>4131.68</v>
      </c>
      <c r="K133" s="117">
        <f>VLOOKUP($A133+ROUND((COLUMN()-2)/24,5),АТС!$A$41:$F$784,3)+'Иные услуги '!$C$5+'РСТ РСО-А'!$J$6+'РСТ РСО-А'!$F$9</f>
        <v>4131.75</v>
      </c>
      <c r="L133" s="117">
        <f>VLOOKUP($A133+ROUND((COLUMN()-2)/24,5),АТС!$A$41:$F$784,3)+'Иные услуги '!$C$5+'РСТ РСО-А'!$J$6+'РСТ РСО-А'!$F$9</f>
        <v>4131.8500000000004</v>
      </c>
      <c r="M133" s="117">
        <f>VLOOKUP($A133+ROUND((COLUMN()-2)/24,5),АТС!$A$41:$F$784,3)+'Иные услуги '!$C$5+'РСТ РСО-А'!$J$6+'РСТ РСО-А'!$F$9</f>
        <v>4131.84</v>
      </c>
      <c r="N133" s="117">
        <f>VLOOKUP($A133+ROUND((COLUMN()-2)/24,5),АТС!$A$41:$F$784,3)+'Иные услуги '!$C$5+'РСТ РСО-А'!$J$6+'РСТ РСО-А'!$F$9</f>
        <v>4131.75</v>
      </c>
      <c r="O133" s="117">
        <f>VLOOKUP($A133+ROUND((COLUMN()-2)/24,5),АТС!$A$41:$F$784,3)+'Иные услуги '!$C$5+'РСТ РСО-А'!$J$6+'РСТ РСО-А'!$F$9</f>
        <v>4131.74</v>
      </c>
      <c r="P133" s="117">
        <f>VLOOKUP($A133+ROUND((COLUMN()-2)/24,5),АТС!$A$41:$F$784,3)+'Иные услуги '!$C$5+'РСТ РСО-А'!$J$6+'РСТ РСО-А'!$F$9</f>
        <v>4131.74</v>
      </c>
      <c r="Q133" s="117">
        <f>VLOOKUP($A133+ROUND((COLUMN()-2)/24,5),АТС!$A$41:$F$784,3)+'Иные услуги '!$C$5+'РСТ РСО-А'!$J$6+'РСТ РСО-А'!$F$9</f>
        <v>4131.76</v>
      </c>
      <c r="R133" s="117">
        <f>VLOOKUP($A133+ROUND((COLUMN()-2)/24,5),АТС!$A$41:$F$784,3)+'Иные услуги '!$C$5+'РСТ РСО-А'!$J$6+'РСТ РСО-А'!$F$9</f>
        <v>4131.7700000000004</v>
      </c>
      <c r="S133" s="117">
        <f>VLOOKUP($A133+ROUND((COLUMN()-2)/24,5),АТС!$A$41:$F$784,3)+'Иные услуги '!$C$5+'РСТ РСО-А'!$J$6+'РСТ РСО-А'!$F$9</f>
        <v>4131.7300000000005</v>
      </c>
      <c r="T133" s="117">
        <f>VLOOKUP($A133+ROUND((COLUMN()-2)/24,5),АТС!$A$41:$F$784,3)+'Иные услуги '!$C$5+'РСТ РСО-А'!$J$6+'РСТ РСО-А'!$F$9</f>
        <v>4131.8</v>
      </c>
      <c r="U133" s="117">
        <f>VLOOKUP($A133+ROUND((COLUMN()-2)/24,5),АТС!$A$41:$F$784,3)+'Иные услуги '!$C$5+'РСТ РСО-А'!$J$6+'РСТ РСО-А'!$F$9</f>
        <v>4131.8500000000004</v>
      </c>
      <c r="V133" s="117">
        <f>VLOOKUP($A133+ROUND((COLUMN()-2)/24,5),АТС!$A$41:$F$784,3)+'Иные услуги '!$C$5+'РСТ РСО-А'!$J$6+'РСТ РСО-А'!$F$9</f>
        <v>4131.6000000000004</v>
      </c>
      <c r="W133" s="117">
        <f>VLOOKUP($A133+ROUND((COLUMN()-2)/24,5),АТС!$A$41:$F$784,3)+'Иные услуги '!$C$5+'РСТ РСО-А'!$J$6+'РСТ РСО-А'!$F$9</f>
        <v>4131.5</v>
      </c>
      <c r="X133" s="117">
        <f>VLOOKUP($A133+ROUND((COLUMN()-2)/24,5),АТС!$A$41:$F$784,3)+'Иные услуги '!$C$5+'РСТ РСО-А'!$J$6+'РСТ РСО-А'!$F$9</f>
        <v>4131.08</v>
      </c>
      <c r="Y133" s="117">
        <f>VLOOKUP($A133+ROUND((COLUMN()-2)/24,5),АТС!$A$41:$F$784,3)+'Иные услуги '!$C$5+'РСТ РСО-А'!$J$6+'РСТ РСО-А'!$F$9</f>
        <v>4130.58</v>
      </c>
    </row>
    <row r="134" spans="1:25" x14ac:dyDescent="0.2">
      <c r="A134" s="66">
        <f t="shared" si="4"/>
        <v>43653</v>
      </c>
      <c r="B134" s="117">
        <f>VLOOKUP($A134+ROUND((COLUMN()-2)/24,5),АТС!$A$41:$F$784,3)+'Иные услуги '!$C$5+'РСТ РСО-А'!$J$6+'РСТ РСО-А'!$F$9</f>
        <v>4131.66</v>
      </c>
      <c r="C134" s="117">
        <f>VLOOKUP($A134+ROUND((COLUMN()-2)/24,5),АТС!$A$41:$F$784,3)+'Иные услуги '!$C$5+'РСТ РСО-А'!$J$6+'РСТ РСО-А'!$F$9</f>
        <v>4131.57</v>
      </c>
      <c r="D134" s="117">
        <f>VLOOKUP($A134+ROUND((COLUMN()-2)/24,5),АТС!$A$41:$F$784,3)+'Иные услуги '!$C$5+'РСТ РСО-А'!$J$6+'РСТ РСО-А'!$F$9</f>
        <v>4131.55</v>
      </c>
      <c r="E134" s="117">
        <f>VLOOKUP($A134+ROUND((COLUMN()-2)/24,5),АТС!$A$41:$F$784,3)+'Иные услуги '!$C$5+'РСТ РСО-А'!$J$6+'РСТ РСО-А'!$F$9</f>
        <v>4131.58</v>
      </c>
      <c r="F134" s="117">
        <f>VLOOKUP($A134+ROUND((COLUMN()-2)/24,5),АТС!$A$41:$F$784,3)+'Иные услуги '!$C$5+'РСТ РСО-А'!$J$6+'РСТ РСО-А'!$F$9</f>
        <v>4131.47</v>
      </c>
      <c r="G134" s="117">
        <f>VLOOKUP($A134+ROUND((COLUMN()-2)/24,5),АТС!$A$41:$F$784,3)+'Иные услуги '!$C$5+'РСТ РСО-А'!$J$6+'РСТ РСО-А'!$F$9</f>
        <v>4131.49</v>
      </c>
      <c r="H134" s="117">
        <f>VLOOKUP($A134+ROUND((COLUMN()-2)/24,5),АТС!$A$41:$F$784,3)+'Иные услуги '!$C$5+'РСТ РСО-А'!$J$6+'РСТ РСО-А'!$F$9</f>
        <v>4131.29</v>
      </c>
      <c r="I134" s="117">
        <f>VLOOKUP($A134+ROUND((COLUMN()-2)/24,5),АТС!$A$41:$F$784,3)+'Иные услуги '!$C$5+'РСТ РСО-А'!$J$6+'РСТ РСО-А'!$F$9</f>
        <v>4131.41</v>
      </c>
      <c r="J134" s="117">
        <f>VLOOKUP($A134+ROUND((COLUMN()-2)/24,5),АТС!$A$41:$F$784,3)+'Иные услуги '!$C$5+'РСТ РСО-А'!$J$6+'РСТ РСО-А'!$F$9</f>
        <v>4131.7</v>
      </c>
      <c r="K134" s="117">
        <f>VLOOKUP($A134+ROUND((COLUMN()-2)/24,5),АТС!$A$41:$F$784,3)+'Иные услуги '!$C$5+'РСТ РСО-А'!$J$6+'РСТ РСО-А'!$F$9</f>
        <v>4131.76</v>
      </c>
      <c r="L134" s="117">
        <f>VLOOKUP($A134+ROUND((COLUMN()-2)/24,5),АТС!$A$41:$F$784,3)+'Иные услуги '!$C$5+'РСТ РСО-А'!$J$6+'РСТ РСО-А'!$F$9</f>
        <v>4131.88</v>
      </c>
      <c r="M134" s="117">
        <f>VLOOKUP($A134+ROUND((COLUMN()-2)/24,5),АТС!$A$41:$F$784,3)+'Иные услуги '!$C$5+'РСТ РСО-А'!$J$6+'РСТ РСО-А'!$F$9</f>
        <v>4131.76</v>
      </c>
      <c r="N134" s="117">
        <f>VLOOKUP($A134+ROUND((COLUMN()-2)/24,5),АТС!$A$41:$F$784,3)+'Иные услуги '!$C$5+'РСТ РСО-А'!$J$6+'РСТ РСО-А'!$F$9</f>
        <v>4131.72</v>
      </c>
      <c r="O134" s="117">
        <f>VLOOKUP($A134+ROUND((COLUMN()-2)/24,5),АТС!$A$41:$F$784,3)+'Иные услуги '!$C$5+'РСТ РСО-А'!$J$6+'РСТ РСО-А'!$F$9</f>
        <v>4131.72</v>
      </c>
      <c r="P134" s="117">
        <f>VLOOKUP($A134+ROUND((COLUMN()-2)/24,5),АТС!$A$41:$F$784,3)+'Иные услуги '!$C$5+'РСТ РСО-А'!$J$6+'РСТ РСО-А'!$F$9</f>
        <v>4131.63</v>
      </c>
      <c r="Q134" s="117">
        <f>VLOOKUP($A134+ROUND((COLUMN()-2)/24,5),АТС!$A$41:$F$784,3)+'Иные услуги '!$C$5+'РСТ РСО-А'!$J$6+'РСТ РСО-А'!$F$9</f>
        <v>4131.49</v>
      </c>
      <c r="R134" s="117">
        <f>VLOOKUP($A134+ROUND((COLUMN()-2)/24,5),АТС!$A$41:$F$784,3)+'Иные услуги '!$C$5+'РСТ РСО-А'!$J$6+'РСТ РСО-А'!$F$9</f>
        <v>4131.7</v>
      </c>
      <c r="S134" s="117">
        <f>VLOOKUP($A134+ROUND((COLUMN()-2)/24,5),АТС!$A$41:$F$784,3)+'Иные услуги '!$C$5+'РСТ РСО-А'!$J$6+'РСТ РСО-А'!$F$9</f>
        <v>4131.8100000000004</v>
      </c>
      <c r="T134" s="117">
        <f>VLOOKUP($A134+ROUND((COLUMN()-2)/24,5),АТС!$A$41:$F$784,3)+'Иные услуги '!$C$5+'РСТ РСО-А'!$J$6+'РСТ РСО-А'!$F$9</f>
        <v>4131.8100000000004</v>
      </c>
      <c r="U134" s="117">
        <f>VLOOKUP($A134+ROUND((COLUMN()-2)/24,5),АТС!$A$41:$F$784,3)+'Иные услуги '!$C$5+'РСТ РСО-А'!$J$6+'РСТ РСО-А'!$F$9</f>
        <v>4131.87</v>
      </c>
      <c r="V134" s="117">
        <f>VLOOKUP($A134+ROUND((COLUMN()-2)/24,5),АТС!$A$41:$F$784,3)+'Иные услуги '!$C$5+'РСТ РСО-А'!$J$6+'РСТ РСО-А'!$F$9</f>
        <v>4131.59</v>
      </c>
      <c r="W134" s="117">
        <f>VLOOKUP($A134+ROUND((COLUMN()-2)/24,5),АТС!$A$41:$F$784,3)+'Иные услуги '!$C$5+'РСТ РСО-А'!$J$6+'РСТ РСО-А'!$F$9</f>
        <v>4131.5200000000004</v>
      </c>
      <c r="X134" s="117">
        <f>VLOOKUP($A134+ROUND((COLUMN()-2)/24,5),АТС!$A$41:$F$784,3)+'Иные услуги '!$C$5+'РСТ РСО-А'!$J$6+'РСТ РСО-А'!$F$9</f>
        <v>4131.18</v>
      </c>
      <c r="Y134" s="117">
        <f>VLOOKUP($A134+ROUND((COLUMN()-2)/24,5),АТС!$A$41:$F$784,3)+'Иные услуги '!$C$5+'РСТ РСО-А'!$J$6+'РСТ РСО-А'!$F$9</f>
        <v>4130.59</v>
      </c>
    </row>
    <row r="135" spans="1:25" x14ac:dyDescent="0.2">
      <c r="A135" s="66">
        <f t="shared" si="4"/>
        <v>43654</v>
      </c>
      <c r="B135" s="117">
        <f>VLOOKUP($A135+ROUND((COLUMN()-2)/24,5),АТС!$A$41:$F$784,3)+'Иные услуги '!$C$5+'РСТ РСО-А'!$J$6+'РСТ РСО-А'!$F$9</f>
        <v>4131.6499999999996</v>
      </c>
      <c r="C135" s="117">
        <f>VLOOKUP($A135+ROUND((COLUMN()-2)/24,5),АТС!$A$41:$F$784,3)+'Иные услуги '!$C$5+'РСТ РСО-А'!$J$6+'РСТ РСО-А'!$F$9</f>
        <v>4131.53</v>
      </c>
      <c r="D135" s="117">
        <f>VLOOKUP($A135+ROUND((COLUMN()-2)/24,5),АТС!$A$41:$F$784,3)+'Иные услуги '!$C$5+'РСТ РСО-А'!$J$6+'РСТ РСО-А'!$F$9</f>
        <v>4131.53</v>
      </c>
      <c r="E135" s="117">
        <f>VLOOKUP($A135+ROUND((COLUMN()-2)/24,5),АТС!$A$41:$F$784,3)+'Иные услуги '!$C$5+'РСТ РСО-А'!$J$6+'РСТ РСО-А'!$F$9</f>
        <v>4131.55</v>
      </c>
      <c r="F135" s="117">
        <f>VLOOKUP($A135+ROUND((COLUMN()-2)/24,5),АТС!$A$41:$F$784,3)+'Иные услуги '!$C$5+'РСТ РСО-А'!$J$6+'РСТ РСО-А'!$F$9</f>
        <v>4131.4400000000005</v>
      </c>
      <c r="G135" s="117">
        <f>VLOOKUP($A135+ROUND((COLUMN()-2)/24,5),АТС!$A$41:$F$784,3)+'Иные услуги '!$C$5+'РСТ РСО-А'!$J$6+'РСТ РСО-А'!$F$9</f>
        <v>4131.3500000000004</v>
      </c>
      <c r="H135" s="117">
        <f>VLOOKUP($A135+ROUND((COLUMN()-2)/24,5),АТС!$A$41:$F$784,3)+'Иные услуги '!$C$5+'РСТ РСО-А'!$J$6+'РСТ РСО-А'!$F$9</f>
        <v>4131</v>
      </c>
      <c r="I135" s="117">
        <f>VLOOKUP($A135+ROUND((COLUMN()-2)/24,5),АТС!$A$41:$F$784,3)+'Иные услуги '!$C$5+'РСТ РСО-А'!$J$6+'РСТ РСО-А'!$F$9</f>
        <v>4131.6900000000005</v>
      </c>
      <c r="J135" s="117">
        <f>VLOOKUP($A135+ROUND((COLUMN()-2)/24,5),АТС!$A$41:$F$784,3)+'Иные услуги '!$C$5+'РСТ РСО-А'!$J$6+'РСТ РСО-А'!$F$9</f>
        <v>4131.8999999999996</v>
      </c>
      <c r="K135" s="117">
        <f>VLOOKUP($A135+ROUND((COLUMN()-2)/24,5),АТС!$A$41:$F$784,3)+'Иные услуги '!$C$5+'РСТ РСО-А'!$J$6+'РСТ РСО-А'!$F$9</f>
        <v>4131.96</v>
      </c>
      <c r="L135" s="117">
        <f>VLOOKUP($A135+ROUND((COLUMN()-2)/24,5),АТС!$A$41:$F$784,3)+'Иные услуги '!$C$5+'РСТ РСО-А'!$J$6+'РСТ РСО-А'!$F$9</f>
        <v>4131.9800000000005</v>
      </c>
      <c r="M135" s="117">
        <f>VLOOKUP($A135+ROUND((COLUMN()-2)/24,5),АТС!$A$41:$F$784,3)+'Иные услуги '!$C$5+'РСТ РСО-А'!$J$6+'РСТ РСО-А'!$F$9</f>
        <v>4131.99</v>
      </c>
      <c r="N135" s="117">
        <f>VLOOKUP($A135+ROUND((COLUMN()-2)/24,5),АТС!$A$41:$F$784,3)+'Иные услуги '!$C$5+'РСТ РСО-А'!$J$6+'РСТ РСО-А'!$F$9</f>
        <v>4131.99</v>
      </c>
      <c r="O135" s="117">
        <f>VLOOKUP($A135+ROUND((COLUMN()-2)/24,5),АТС!$A$41:$F$784,3)+'Иные услуги '!$C$5+'РСТ РСО-А'!$J$6+'РСТ РСО-А'!$F$9</f>
        <v>4131.8599999999997</v>
      </c>
      <c r="P135" s="117">
        <f>VLOOKUP($A135+ROUND((COLUMN()-2)/24,5),АТС!$A$41:$F$784,3)+'Иные услуги '!$C$5+'РСТ РСО-А'!$J$6+'РСТ РСО-А'!$F$9</f>
        <v>4131.8599999999997</v>
      </c>
      <c r="Q135" s="117">
        <f>VLOOKUP($A135+ROUND((COLUMN()-2)/24,5),АТС!$A$41:$F$784,3)+'Иные услуги '!$C$5+'РСТ РСО-А'!$J$6+'РСТ РСО-А'!$F$9</f>
        <v>4131.8100000000004</v>
      </c>
      <c r="R135" s="117">
        <f>VLOOKUP($A135+ROUND((COLUMN()-2)/24,5),АТС!$A$41:$F$784,3)+'Иные услуги '!$C$5+'РСТ РСО-А'!$J$6+'РСТ РСО-А'!$F$9</f>
        <v>4131.83</v>
      </c>
      <c r="S135" s="117">
        <f>VLOOKUP($A135+ROUND((COLUMN()-2)/24,5),АТС!$A$41:$F$784,3)+'Иные услуги '!$C$5+'РСТ РСО-А'!$J$6+'РСТ РСО-А'!$F$9</f>
        <v>4131.79</v>
      </c>
      <c r="T135" s="117">
        <f>VLOOKUP($A135+ROUND((COLUMN()-2)/24,5),АТС!$A$41:$F$784,3)+'Иные услуги '!$C$5+'РСТ РСО-А'!$J$6+'РСТ РСО-А'!$F$9</f>
        <v>4131.87</v>
      </c>
      <c r="U135" s="117">
        <f>VLOOKUP($A135+ROUND((COLUMN()-2)/24,5),АТС!$A$41:$F$784,3)+'Иные услуги '!$C$5+'РСТ РСО-А'!$J$6+'РСТ РСО-А'!$F$9</f>
        <v>4131.8599999999997</v>
      </c>
      <c r="V135" s="117">
        <f>VLOOKUP($A135+ROUND((COLUMN()-2)/24,5),АТС!$A$41:$F$784,3)+'Иные услуги '!$C$5+'РСТ РСО-А'!$J$6+'РСТ РСО-А'!$F$9</f>
        <v>4131.45</v>
      </c>
      <c r="W135" s="117">
        <f>VLOOKUP($A135+ROUND((COLUMN()-2)/24,5),АТС!$A$41:$F$784,3)+'Иные услуги '!$C$5+'РСТ РСО-А'!$J$6+'РСТ РСО-А'!$F$9</f>
        <v>4131.4800000000005</v>
      </c>
      <c r="X135" s="117">
        <f>VLOOKUP($A135+ROUND((COLUMN()-2)/24,5),АТС!$A$41:$F$784,3)+'Иные услуги '!$C$5+'РСТ РСО-А'!$J$6+'РСТ РСО-А'!$F$9</f>
        <v>4130.96</v>
      </c>
      <c r="Y135" s="117">
        <f>VLOOKUP($A135+ROUND((COLUMN()-2)/24,5),АТС!$A$41:$F$784,3)+'Иные услуги '!$C$5+'РСТ РСО-А'!$J$6+'РСТ РСО-А'!$F$9</f>
        <v>4130.3999999999996</v>
      </c>
    </row>
    <row r="136" spans="1:25" x14ac:dyDescent="0.2">
      <c r="A136" s="66">
        <f t="shared" si="4"/>
        <v>43655</v>
      </c>
      <c r="B136" s="117">
        <f>VLOOKUP($A136+ROUND((COLUMN()-2)/24,5),АТС!$A$41:$F$784,3)+'Иные услуги '!$C$5+'РСТ РСО-А'!$J$6+'РСТ РСО-А'!$F$9</f>
        <v>4131.76</v>
      </c>
      <c r="C136" s="117">
        <f>VLOOKUP($A136+ROUND((COLUMN()-2)/24,5),АТС!$A$41:$F$784,3)+'Иные услуги '!$C$5+'РСТ РСО-А'!$J$6+'РСТ РСО-А'!$F$9</f>
        <v>4131.6499999999996</v>
      </c>
      <c r="D136" s="117">
        <f>VLOOKUP($A136+ROUND((COLUMN()-2)/24,5),АТС!$A$41:$F$784,3)+'Иные услуги '!$C$5+'РСТ РСО-А'!$J$6+'РСТ РСО-А'!$F$9</f>
        <v>4131.67</v>
      </c>
      <c r="E136" s="117">
        <f>VLOOKUP($A136+ROUND((COLUMN()-2)/24,5),АТС!$A$41:$F$784,3)+'Иные услуги '!$C$5+'РСТ РСО-А'!$J$6+'РСТ РСО-А'!$F$9</f>
        <v>4131.67</v>
      </c>
      <c r="F136" s="117">
        <f>VLOOKUP($A136+ROUND((COLUMN()-2)/24,5),АТС!$A$41:$F$784,3)+'Иные услуги '!$C$5+'РСТ РСО-А'!$J$6+'РСТ РСО-А'!$F$9</f>
        <v>4131.67</v>
      </c>
      <c r="G136" s="117">
        <f>VLOOKUP($A136+ROUND((COLUMN()-2)/24,5),АТС!$A$41:$F$784,3)+'Иные услуги '!$C$5+'РСТ РСО-А'!$J$6+'РСТ РСО-А'!$F$9</f>
        <v>4131.6400000000003</v>
      </c>
      <c r="H136" s="117">
        <f>VLOOKUP($A136+ROUND((COLUMN()-2)/24,5),АТС!$A$41:$F$784,3)+'Иные услуги '!$C$5+'РСТ РСО-А'!$J$6+'РСТ РСО-А'!$F$9</f>
        <v>4131.3900000000003</v>
      </c>
      <c r="I136" s="117">
        <f>VLOOKUP($A136+ROUND((COLUMN()-2)/24,5),АТС!$A$41:$F$784,3)+'Иные услуги '!$C$5+'РСТ РСО-А'!$J$6+'РСТ РСО-А'!$F$9</f>
        <v>4131.59</v>
      </c>
      <c r="J136" s="117">
        <f>VLOOKUP($A136+ROUND((COLUMN()-2)/24,5),АТС!$A$41:$F$784,3)+'Иные услуги '!$C$5+'РСТ РСО-А'!$J$6+'РСТ РСО-А'!$F$9</f>
        <v>4131.8900000000003</v>
      </c>
      <c r="K136" s="117">
        <f>VLOOKUP($A136+ROUND((COLUMN()-2)/24,5),АТС!$A$41:$F$784,3)+'Иные услуги '!$C$5+'РСТ РСО-А'!$J$6+'РСТ РСО-А'!$F$9</f>
        <v>4131.88</v>
      </c>
      <c r="L136" s="117">
        <f>VLOOKUP($A136+ROUND((COLUMN()-2)/24,5),АТС!$A$41:$F$784,3)+'Иные услуги '!$C$5+'РСТ РСО-А'!$J$6+'РСТ РСО-А'!$F$9</f>
        <v>4131.92</v>
      </c>
      <c r="M136" s="117">
        <f>VLOOKUP($A136+ROUND((COLUMN()-2)/24,5),АТС!$A$41:$F$784,3)+'Иные услуги '!$C$5+'РСТ РСО-А'!$J$6+'РСТ РСО-А'!$F$9</f>
        <v>4131.92</v>
      </c>
      <c r="N136" s="117">
        <f>VLOOKUP($A136+ROUND((COLUMN()-2)/24,5),АТС!$A$41:$F$784,3)+'Иные услуги '!$C$5+'РСТ РСО-А'!$J$6+'РСТ РСО-А'!$F$9</f>
        <v>4131.76</v>
      </c>
      <c r="O136" s="117">
        <f>VLOOKUP($A136+ROUND((COLUMN()-2)/24,5),АТС!$A$41:$F$784,3)+'Иные услуги '!$C$5+'РСТ РСО-А'!$J$6+'РСТ РСО-А'!$F$9</f>
        <v>4131.7700000000004</v>
      </c>
      <c r="P136" s="117">
        <f>VLOOKUP($A136+ROUND((COLUMN()-2)/24,5),АТС!$A$41:$F$784,3)+'Иные услуги '!$C$5+'РСТ РСО-А'!$J$6+'РСТ РСО-А'!$F$9</f>
        <v>4131.7700000000004</v>
      </c>
      <c r="Q136" s="117">
        <f>VLOOKUP($A136+ROUND((COLUMN()-2)/24,5),АТС!$A$41:$F$784,3)+'Иные услуги '!$C$5+'РСТ РСО-А'!$J$6+'РСТ РСО-А'!$F$9</f>
        <v>4131.82</v>
      </c>
      <c r="R136" s="117">
        <f>VLOOKUP($A136+ROUND((COLUMN()-2)/24,5),АТС!$A$41:$F$784,3)+'Иные услуги '!$C$5+'РСТ РСО-А'!$J$6+'РСТ РСО-А'!$F$9</f>
        <v>4131.82</v>
      </c>
      <c r="S136" s="117">
        <f>VLOOKUP($A136+ROUND((COLUMN()-2)/24,5),АТС!$A$41:$F$784,3)+'Иные услуги '!$C$5+'РСТ РСО-А'!$J$6+'РСТ РСО-А'!$F$9</f>
        <v>4131.83</v>
      </c>
      <c r="T136" s="117">
        <f>VLOOKUP($A136+ROUND((COLUMN()-2)/24,5),АТС!$A$41:$F$784,3)+'Иные услуги '!$C$5+'РСТ РСО-А'!$J$6+'РСТ РСО-А'!$F$9</f>
        <v>4131.93</v>
      </c>
      <c r="U136" s="117">
        <f>VLOOKUP($A136+ROUND((COLUMN()-2)/24,5),АТС!$A$41:$F$784,3)+'Иные услуги '!$C$5+'РСТ РСО-А'!$J$6+'РСТ РСО-А'!$F$9</f>
        <v>4131.91</v>
      </c>
      <c r="V136" s="117">
        <f>VLOOKUP($A136+ROUND((COLUMN()-2)/24,5),АТС!$A$41:$F$784,3)+'Иные услуги '!$C$5+'РСТ РСО-А'!$J$6+'РСТ РСО-А'!$F$9</f>
        <v>4131.5600000000004</v>
      </c>
      <c r="W136" s="117">
        <f>VLOOKUP($A136+ROUND((COLUMN()-2)/24,5),АТС!$A$41:$F$784,3)+'Иные услуги '!$C$5+'РСТ РСО-А'!$J$6+'РСТ РСО-А'!$F$9</f>
        <v>4131.53</v>
      </c>
      <c r="X136" s="117">
        <f>VLOOKUP($A136+ROUND((COLUMN()-2)/24,5),АТС!$A$41:$F$784,3)+'Иные услуги '!$C$5+'РСТ РСО-А'!$J$6+'РСТ РСО-А'!$F$9</f>
        <v>4130.95</v>
      </c>
      <c r="Y136" s="117">
        <f>VLOOKUP($A136+ROUND((COLUMN()-2)/24,5),АТС!$A$41:$F$784,3)+'Иные услуги '!$C$5+'РСТ РСО-А'!$J$6+'РСТ РСО-А'!$F$9</f>
        <v>4130.62</v>
      </c>
    </row>
    <row r="137" spans="1:25" x14ac:dyDescent="0.2">
      <c r="A137" s="66">
        <f t="shared" si="4"/>
        <v>43656</v>
      </c>
      <c r="B137" s="117">
        <f>VLOOKUP($A137+ROUND((COLUMN()-2)/24,5),АТС!$A$41:$F$784,3)+'Иные услуги '!$C$5+'РСТ РСО-А'!$J$6+'РСТ РСО-А'!$F$9</f>
        <v>4131.57</v>
      </c>
      <c r="C137" s="117">
        <f>VLOOKUP($A137+ROUND((COLUMN()-2)/24,5),АТС!$A$41:$F$784,3)+'Иные услуги '!$C$5+'РСТ РСО-А'!$J$6+'РСТ РСО-А'!$F$9</f>
        <v>4131.4800000000005</v>
      </c>
      <c r="D137" s="117">
        <f>VLOOKUP($A137+ROUND((COLUMN()-2)/24,5),АТС!$A$41:$F$784,3)+'Иные услуги '!$C$5+'РСТ РСО-А'!$J$6+'РСТ РСО-А'!$F$9</f>
        <v>4131.5600000000004</v>
      </c>
      <c r="E137" s="117">
        <f>VLOOKUP($A137+ROUND((COLUMN()-2)/24,5),АТС!$A$41:$F$784,3)+'Иные услуги '!$C$5+'РСТ РСО-А'!$J$6+'РСТ РСО-А'!$F$9</f>
        <v>4131.5600000000004</v>
      </c>
      <c r="F137" s="117">
        <f>VLOOKUP($A137+ROUND((COLUMN()-2)/24,5),АТС!$A$41:$F$784,3)+'Иные услуги '!$C$5+'РСТ РСО-А'!$J$6+'РСТ РСО-А'!$F$9</f>
        <v>4131.47</v>
      </c>
      <c r="G137" s="117">
        <f>VLOOKUP($A137+ROUND((COLUMN()-2)/24,5),АТС!$A$41:$F$784,3)+'Иные услуги '!$C$5+'РСТ РСО-А'!$J$6+'РСТ РСО-А'!$F$9</f>
        <v>4131.3999999999996</v>
      </c>
      <c r="H137" s="117">
        <f>VLOOKUP($A137+ROUND((COLUMN()-2)/24,5),АТС!$A$41:$F$784,3)+'Иные услуги '!$C$5+'РСТ РСО-А'!$J$6+'РСТ РСО-А'!$F$9</f>
        <v>4131.21</v>
      </c>
      <c r="I137" s="117">
        <f>VLOOKUP($A137+ROUND((COLUMN()-2)/24,5),АТС!$A$41:$F$784,3)+'Иные услуги '!$C$5+'РСТ РСО-А'!$J$6+'РСТ РСО-А'!$F$9</f>
        <v>4131.32</v>
      </c>
      <c r="J137" s="117">
        <f>VLOOKUP($A137+ROUND((COLUMN()-2)/24,5),АТС!$A$41:$F$784,3)+'Иные услуги '!$C$5+'РСТ РСО-А'!$J$6+'РСТ РСО-А'!$F$9</f>
        <v>4131.71</v>
      </c>
      <c r="K137" s="117">
        <f>VLOOKUP($A137+ROUND((COLUMN()-2)/24,5),АТС!$A$41:$F$784,3)+'Иные услуги '!$C$5+'РСТ РСО-А'!$J$6+'РСТ РСО-А'!$F$9</f>
        <v>4131.8100000000004</v>
      </c>
      <c r="L137" s="117">
        <f>VLOOKUP($A137+ROUND((COLUMN()-2)/24,5),АТС!$A$41:$F$784,3)+'Иные услуги '!$C$5+'РСТ РСО-А'!$J$6+'РСТ РСО-А'!$F$9</f>
        <v>4131.93</v>
      </c>
      <c r="M137" s="117">
        <f>VLOOKUP($A137+ROUND((COLUMN()-2)/24,5),АТС!$A$41:$F$784,3)+'Иные услуги '!$C$5+'РСТ РСО-А'!$J$6+'РСТ РСО-А'!$F$9</f>
        <v>4131.8999999999996</v>
      </c>
      <c r="N137" s="117">
        <f>VLOOKUP($A137+ROUND((COLUMN()-2)/24,5),АТС!$A$41:$F$784,3)+'Иные услуги '!$C$5+'РСТ РСО-А'!$J$6+'РСТ РСО-А'!$F$9</f>
        <v>4131.8900000000003</v>
      </c>
      <c r="O137" s="117">
        <f>VLOOKUP($A137+ROUND((COLUMN()-2)/24,5),АТС!$A$41:$F$784,3)+'Иные услуги '!$C$5+'РСТ РСО-А'!$J$6+'РСТ РСО-А'!$F$9</f>
        <v>4131.78</v>
      </c>
      <c r="P137" s="117">
        <f>VLOOKUP($A137+ROUND((COLUMN()-2)/24,5),АТС!$A$41:$F$784,3)+'Иные услуги '!$C$5+'РСТ РСО-А'!$J$6+'РСТ РСО-А'!$F$9</f>
        <v>4131.78</v>
      </c>
      <c r="Q137" s="117">
        <f>VLOOKUP($A137+ROUND((COLUMN()-2)/24,5),АТС!$A$41:$F$784,3)+'Иные услуги '!$C$5+'РСТ РСО-А'!$J$6+'РСТ РСО-А'!$F$9</f>
        <v>4131.79</v>
      </c>
      <c r="R137" s="117">
        <f>VLOOKUP($A137+ROUND((COLUMN()-2)/24,5),АТС!$A$41:$F$784,3)+'Иные услуги '!$C$5+'РСТ РСО-А'!$J$6+'РСТ РСО-А'!$F$9</f>
        <v>4131.8</v>
      </c>
      <c r="S137" s="117">
        <f>VLOOKUP($A137+ROUND((COLUMN()-2)/24,5),АТС!$A$41:$F$784,3)+'Иные услуги '!$C$5+'РСТ РСО-А'!$J$6+'РСТ РСО-А'!$F$9</f>
        <v>4131.7700000000004</v>
      </c>
      <c r="T137" s="117">
        <f>VLOOKUP($A137+ROUND((COLUMN()-2)/24,5),АТС!$A$41:$F$784,3)+'Иные услуги '!$C$5+'РСТ РСО-А'!$J$6+'РСТ РСО-А'!$F$9</f>
        <v>4131.8599999999997</v>
      </c>
      <c r="U137" s="117">
        <f>VLOOKUP($A137+ROUND((COLUMN()-2)/24,5),АТС!$A$41:$F$784,3)+'Иные услуги '!$C$5+'РСТ РСО-А'!$J$6+'РСТ РСО-А'!$F$9</f>
        <v>4131.8900000000003</v>
      </c>
      <c r="V137" s="117">
        <f>VLOOKUP($A137+ROUND((COLUMN()-2)/24,5),АТС!$A$41:$F$784,3)+'Иные услуги '!$C$5+'РСТ РСО-А'!$J$6+'РСТ РСО-А'!$F$9</f>
        <v>4131.55</v>
      </c>
      <c r="W137" s="117">
        <f>VLOOKUP($A137+ROUND((COLUMN()-2)/24,5),АТС!$A$41:$F$784,3)+'Иные услуги '!$C$5+'РСТ РСО-А'!$J$6+'РСТ РСО-А'!$F$9</f>
        <v>4131.46</v>
      </c>
      <c r="X137" s="117">
        <f>VLOOKUP($A137+ROUND((COLUMN()-2)/24,5),АТС!$A$41:$F$784,3)+'Иные услуги '!$C$5+'РСТ РСО-А'!$J$6+'РСТ РСО-А'!$F$9</f>
        <v>4130.91</v>
      </c>
      <c r="Y137" s="117">
        <f>VLOOKUP($A137+ROUND((COLUMN()-2)/24,5),АТС!$A$41:$F$784,3)+'Иные услуги '!$C$5+'РСТ РСО-А'!$J$6+'РСТ РСО-А'!$F$9</f>
        <v>4130.49</v>
      </c>
    </row>
    <row r="138" spans="1:25" x14ac:dyDescent="0.2">
      <c r="A138" s="66">
        <f t="shared" si="4"/>
        <v>43657</v>
      </c>
      <c r="B138" s="117">
        <f>VLOOKUP($A138+ROUND((COLUMN()-2)/24,5),АТС!$A$41:$F$784,3)+'Иные услуги '!$C$5+'РСТ РСО-А'!$J$6+'РСТ РСО-А'!$F$9</f>
        <v>4131.72</v>
      </c>
      <c r="C138" s="117">
        <f>VLOOKUP($A138+ROUND((COLUMN()-2)/24,5),АТС!$A$41:$F$784,3)+'Иные услуги '!$C$5+'РСТ РСО-А'!$J$6+'РСТ РСО-А'!$F$9</f>
        <v>4131.5200000000004</v>
      </c>
      <c r="D138" s="117">
        <f>VLOOKUP($A138+ROUND((COLUMN()-2)/24,5),АТС!$A$41:$F$784,3)+'Иные услуги '!$C$5+'РСТ РСО-А'!$J$6+'РСТ РСО-А'!$F$9</f>
        <v>4131.58</v>
      </c>
      <c r="E138" s="117">
        <f>VLOOKUP($A138+ROUND((COLUMN()-2)/24,5),АТС!$A$41:$F$784,3)+'Иные услуги '!$C$5+'РСТ РСО-А'!$J$6+'РСТ РСО-А'!$F$9</f>
        <v>4131.63</v>
      </c>
      <c r="F138" s="117">
        <f>VLOOKUP($A138+ROUND((COLUMN()-2)/24,5),АТС!$A$41:$F$784,3)+'Иные услуги '!$C$5+'РСТ РСО-А'!$J$6+'РСТ РСО-А'!$F$9</f>
        <v>4131.5600000000004</v>
      </c>
      <c r="G138" s="117">
        <f>VLOOKUP($A138+ROUND((COLUMN()-2)/24,5),АТС!$A$41:$F$784,3)+'Иные услуги '!$C$5+'РСТ РСО-А'!$J$6+'РСТ РСО-А'!$F$9</f>
        <v>4131.5</v>
      </c>
      <c r="H138" s="117">
        <f>VLOOKUP($A138+ROUND((COLUMN()-2)/24,5),АТС!$A$41:$F$784,3)+'Иные услуги '!$C$5+'РСТ РСО-А'!$J$6+'РСТ РСО-А'!$F$9</f>
        <v>4131.38</v>
      </c>
      <c r="I138" s="117">
        <f>VLOOKUP($A138+ROUND((COLUMN()-2)/24,5),АТС!$A$41:$F$784,3)+'Иные услуги '!$C$5+'РСТ РСО-А'!$J$6+'РСТ РСО-А'!$F$9</f>
        <v>4131.6099999999997</v>
      </c>
      <c r="J138" s="117">
        <f>VLOOKUP($A138+ROUND((COLUMN()-2)/24,5),АТС!$A$41:$F$784,3)+'Иные услуги '!$C$5+'РСТ РСО-А'!$J$6+'РСТ РСО-А'!$F$9</f>
        <v>4131.8599999999997</v>
      </c>
      <c r="K138" s="117">
        <f>VLOOKUP($A138+ROUND((COLUMN()-2)/24,5),АТС!$A$41:$F$784,3)+'Иные услуги '!$C$5+'РСТ РСО-А'!$J$6+'РСТ РСО-А'!$F$9</f>
        <v>4131.84</v>
      </c>
      <c r="L138" s="117">
        <f>VLOOKUP($A138+ROUND((COLUMN()-2)/24,5),АТС!$A$41:$F$784,3)+'Иные услуги '!$C$5+'РСТ РСО-А'!$J$6+'РСТ РСО-А'!$F$9</f>
        <v>4131.9400000000005</v>
      </c>
      <c r="M138" s="117">
        <f>VLOOKUP($A138+ROUND((COLUMN()-2)/24,5),АТС!$A$41:$F$784,3)+'Иные услуги '!$C$5+'РСТ РСО-А'!$J$6+'РСТ РСО-А'!$F$9</f>
        <v>4131.91</v>
      </c>
      <c r="N138" s="117">
        <f>VLOOKUP($A138+ROUND((COLUMN()-2)/24,5),АТС!$A$41:$F$784,3)+'Иные услуги '!$C$5+'РСТ РСО-А'!$J$6+'РСТ РСО-А'!$F$9</f>
        <v>4131.91</v>
      </c>
      <c r="O138" s="117">
        <f>VLOOKUP($A138+ROUND((COLUMN()-2)/24,5),АТС!$A$41:$F$784,3)+'Иные услуги '!$C$5+'РСТ РСО-А'!$J$6+'РСТ РСО-А'!$F$9</f>
        <v>4131.8100000000004</v>
      </c>
      <c r="P138" s="117">
        <f>VLOOKUP($A138+ROUND((COLUMN()-2)/24,5),АТС!$A$41:$F$784,3)+'Иные услуги '!$C$5+'РСТ РСО-А'!$J$6+'РСТ РСО-А'!$F$9</f>
        <v>4131.74</v>
      </c>
      <c r="Q138" s="117">
        <f>VLOOKUP($A138+ROUND((COLUMN()-2)/24,5),АТС!$A$41:$F$784,3)+'Иные услуги '!$C$5+'РСТ РСО-А'!$J$6+'РСТ РСО-А'!$F$9</f>
        <v>4131.83</v>
      </c>
      <c r="R138" s="117">
        <f>VLOOKUP($A138+ROUND((COLUMN()-2)/24,5),АТС!$A$41:$F$784,3)+'Иные услуги '!$C$5+'РСТ РСО-А'!$J$6+'РСТ РСО-А'!$F$9</f>
        <v>4131.84</v>
      </c>
      <c r="S138" s="117">
        <f>VLOOKUP($A138+ROUND((COLUMN()-2)/24,5),АТС!$A$41:$F$784,3)+'Иные услуги '!$C$5+'РСТ РСО-А'!$J$6+'РСТ РСО-А'!$F$9</f>
        <v>4131.82</v>
      </c>
      <c r="T138" s="117">
        <f>VLOOKUP($A138+ROUND((COLUMN()-2)/24,5),АТС!$A$41:$F$784,3)+'Иные услуги '!$C$5+'РСТ РСО-А'!$J$6+'РСТ РСО-А'!$F$9</f>
        <v>4131.91</v>
      </c>
      <c r="U138" s="117">
        <f>VLOOKUP($A138+ROUND((COLUMN()-2)/24,5),АТС!$A$41:$F$784,3)+'Иные услуги '!$C$5+'РСТ РСО-А'!$J$6+'РСТ РСО-А'!$F$9</f>
        <v>4131.8500000000004</v>
      </c>
      <c r="V138" s="117">
        <f>VLOOKUP($A138+ROUND((COLUMN()-2)/24,5),АТС!$A$41:$F$784,3)+'Иные услуги '!$C$5+'РСТ РСО-А'!$J$6+'РСТ РСО-А'!$F$9</f>
        <v>4131.3900000000003</v>
      </c>
      <c r="W138" s="117">
        <f>VLOOKUP($A138+ROUND((COLUMN()-2)/24,5),АТС!$A$41:$F$784,3)+'Иные услуги '!$C$5+'РСТ РСО-А'!$J$6+'РСТ РСО-А'!$F$9</f>
        <v>4131.5</v>
      </c>
      <c r="X138" s="117">
        <f>VLOOKUP($A138+ROUND((COLUMN()-2)/24,5),АТС!$A$41:$F$784,3)+'Иные услуги '!$C$5+'РСТ РСО-А'!$J$6+'РСТ РСО-А'!$F$9</f>
        <v>4131.1000000000004</v>
      </c>
      <c r="Y138" s="117">
        <f>VLOOKUP($A138+ROUND((COLUMN()-2)/24,5),АТС!$A$41:$F$784,3)+'Иные услуги '!$C$5+'РСТ РСО-А'!$J$6+'РСТ РСО-А'!$F$9</f>
        <v>4130.4400000000005</v>
      </c>
    </row>
    <row r="139" spans="1:25" x14ac:dyDescent="0.2">
      <c r="A139" s="66">
        <f t="shared" si="4"/>
        <v>43658</v>
      </c>
      <c r="B139" s="117">
        <f>VLOOKUP($A139+ROUND((COLUMN()-2)/24,5),АТС!$A$41:$F$784,3)+'Иные услуги '!$C$5+'РСТ РСО-А'!$J$6+'РСТ РСО-А'!$F$9</f>
        <v>4131.71</v>
      </c>
      <c r="C139" s="117">
        <f>VLOOKUP($A139+ROUND((COLUMN()-2)/24,5),АТС!$A$41:$F$784,3)+'Иные услуги '!$C$5+'РСТ РСО-А'!$J$6+'РСТ РСО-А'!$F$9</f>
        <v>4131.6400000000003</v>
      </c>
      <c r="D139" s="117">
        <f>VLOOKUP($A139+ROUND((COLUMN()-2)/24,5),АТС!$A$41:$F$784,3)+'Иные услуги '!$C$5+'РСТ РСО-А'!$J$6+'РСТ РСО-А'!$F$9</f>
        <v>4131.6400000000003</v>
      </c>
      <c r="E139" s="117">
        <f>VLOOKUP($A139+ROUND((COLUMN()-2)/24,5),АТС!$A$41:$F$784,3)+'Иные услуги '!$C$5+'РСТ РСО-А'!$J$6+'РСТ РСО-А'!$F$9</f>
        <v>4131.6499999999996</v>
      </c>
      <c r="F139" s="117">
        <f>VLOOKUP($A139+ROUND((COLUMN()-2)/24,5),АТС!$A$41:$F$784,3)+'Иные услуги '!$C$5+'РСТ РСО-А'!$J$6+'РСТ РСО-А'!$F$9</f>
        <v>4131.6000000000004</v>
      </c>
      <c r="G139" s="117">
        <f>VLOOKUP($A139+ROUND((COLUMN()-2)/24,5),АТС!$A$41:$F$784,3)+'Иные услуги '!$C$5+'РСТ РСО-А'!$J$6+'РСТ РСО-А'!$F$9</f>
        <v>4131.53</v>
      </c>
      <c r="H139" s="117">
        <f>VLOOKUP($A139+ROUND((COLUMN()-2)/24,5),АТС!$A$41:$F$784,3)+'Иные услуги '!$C$5+'РСТ РСО-А'!$J$6+'РСТ РСО-А'!$F$9</f>
        <v>4132.18</v>
      </c>
      <c r="I139" s="117">
        <f>VLOOKUP($A139+ROUND((COLUMN()-2)/24,5),АТС!$A$41:$F$784,3)+'Иные услуги '!$C$5+'РСТ РСО-А'!$J$6+'РСТ РСО-А'!$F$9</f>
        <v>4131.58</v>
      </c>
      <c r="J139" s="117">
        <f>VLOOKUP($A139+ROUND((COLUMN()-2)/24,5),АТС!$A$41:$F$784,3)+'Иные услуги '!$C$5+'РСТ РСО-А'!$J$6+'РСТ РСО-А'!$F$9</f>
        <v>4131.79</v>
      </c>
      <c r="K139" s="117">
        <f>VLOOKUP($A139+ROUND((COLUMN()-2)/24,5),АТС!$A$41:$F$784,3)+'Иные услуги '!$C$5+'РСТ РСО-А'!$J$6+'РСТ РСО-А'!$F$9</f>
        <v>4131.83</v>
      </c>
      <c r="L139" s="117">
        <f>VLOOKUP($A139+ROUND((COLUMN()-2)/24,5),АТС!$A$41:$F$784,3)+'Иные услуги '!$C$5+'РСТ РСО-А'!$J$6+'РСТ РСО-А'!$F$9</f>
        <v>4131.8999999999996</v>
      </c>
      <c r="M139" s="117">
        <f>VLOOKUP($A139+ROUND((COLUMN()-2)/24,5),АТС!$A$41:$F$784,3)+'Иные услуги '!$C$5+'РСТ РСО-А'!$J$6+'РСТ РСО-А'!$F$9</f>
        <v>4131.8900000000003</v>
      </c>
      <c r="N139" s="117">
        <f>VLOOKUP($A139+ROUND((COLUMN()-2)/24,5),АТС!$A$41:$F$784,3)+'Иные услуги '!$C$5+'РСТ РСО-А'!$J$6+'РСТ РСО-А'!$F$9</f>
        <v>4131.8599999999997</v>
      </c>
      <c r="O139" s="117">
        <f>VLOOKUP($A139+ROUND((COLUMN()-2)/24,5),АТС!$A$41:$F$784,3)+'Иные услуги '!$C$5+'РСТ РСО-А'!$J$6+'РСТ РСО-А'!$F$9</f>
        <v>4131.74</v>
      </c>
      <c r="P139" s="117">
        <f>VLOOKUP($A139+ROUND((COLUMN()-2)/24,5),АТС!$A$41:$F$784,3)+'Иные услуги '!$C$5+'РСТ РСО-А'!$J$6+'РСТ РСО-А'!$F$9</f>
        <v>4131.76</v>
      </c>
      <c r="Q139" s="117">
        <f>VLOOKUP($A139+ROUND((COLUMN()-2)/24,5),АТС!$A$41:$F$784,3)+'Иные услуги '!$C$5+'РСТ РСО-А'!$J$6+'РСТ РСО-А'!$F$9</f>
        <v>4131.8100000000004</v>
      </c>
      <c r="R139" s="117">
        <f>VLOOKUP($A139+ROUND((COLUMN()-2)/24,5),АТС!$A$41:$F$784,3)+'Иные услуги '!$C$5+'РСТ РСО-А'!$J$6+'РСТ РСО-А'!$F$9</f>
        <v>4131.84</v>
      </c>
      <c r="S139" s="117">
        <f>VLOOKUP($A139+ROUND((COLUMN()-2)/24,5),АТС!$A$41:$F$784,3)+'Иные услуги '!$C$5+'РСТ РСО-А'!$J$6+'РСТ РСО-А'!$F$9</f>
        <v>4131.82</v>
      </c>
      <c r="T139" s="117">
        <f>VLOOKUP($A139+ROUND((COLUMN()-2)/24,5),АТС!$A$41:$F$784,3)+'Иные услуги '!$C$5+'РСТ РСО-А'!$J$6+'РСТ РСО-А'!$F$9</f>
        <v>4131.8999999999996</v>
      </c>
      <c r="U139" s="117">
        <f>VLOOKUP($A139+ROUND((COLUMN()-2)/24,5),АТС!$A$41:$F$784,3)+'Иные услуги '!$C$5+'РСТ РСО-А'!$J$6+'РСТ РСО-А'!$F$9</f>
        <v>4131.92</v>
      </c>
      <c r="V139" s="117">
        <f>VLOOKUP($A139+ROUND((COLUMN()-2)/24,5),АТС!$A$41:$F$784,3)+'Иные услуги '!$C$5+'РСТ РСО-А'!$J$6+'РСТ РСО-А'!$F$9</f>
        <v>4131.5600000000004</v>
      </c>
      <c r="W139" s="117">
        <f>VLOOKUP($A139+ROUND((COLUMN()-2)/24,5),АТС!$A$41:$F$784,3)+'Иные услуги '!$C$5+'РСТ РСО-А'!$J$6+'РСТ РСО-А'!$F$9</f>
        <v>4131.6400000000003</v>
      </c>
      <c r="X139" s="117">
        <f>VLOOKUP($A139+ROUND((COLUMN()-2)/24,5),АТС!$A$41:$F$784,3)+'Иные услуги '!$C$5+'РСТ РСО-А'!$J$6+'РСТ РСО-А'!$F$9</f>
        <v>4131.29</v>
      </c>
      <c r="Y139" s="117">
        <f>VLOOKUP($A139+ROUND((COLUMN()-2)/24,5),АТС!$A$41:$F$784,3)+'Иные услуги '!$C$5+'РСТ РСО-А'!$J$6+'РСТ РСО-А'!$F$9</f>
        <v>4130.3999999999996</v>
      </c>
    </row>
    <row r="140" spans="1:25" x14ac:dyDescent="0.2">
      <c r="A140" s="66">
        <f t="shared" si="4"/>
        <v>43659</v>
      </c>
      <c r="B140" s="117">
        <f>VLOOKUP($A140+ROUND((COLUMN()-2)/24,5),АТС!$A$41:$F$784,3)+'Иные услуги '!$C$5+'РСТ РСО-А'!$J$6+'РСТ РСО-А'!$F$9</f>
        <v>4131.58</v>
      </c>
      <c r="C140" s="117">
        <f>VLOOKUP($A140+ROUND((COLUMN()-2)/24,5),АТС!$A$41:$F$784,3)+'Иные услуги '!$C$5+'РСТ РСО-А'!$J$6+'РСТ РСО-А'!$F$9</f>
        <v>4131.42</v>
      </c>
      <c r="D140" s="117">
        <f>VLOOKUP($A140+ROUND((COLUMN()-2)/24,5),АТС!$A$41:$F$784,3)+'Иные услуги '!$C$5+'РСТ РСО-А'!$J$6+'РСТ РСО-А'!$F$9</f>
        <v>4131.4800000000005</v>
      </c>
      <c r="E140" s="117">
        <f>VLOOKUP($A140+ROUND((COLUMN()-2)/24,5),АТС!$A$41:$F$784,3)+'Иные услуги '!$C$5+'РСТ РСО-А'!$J$6+'РСТ РСО-А'!$F$9</f>
        <v>4131.4800000000005</v>
      </c>
      <c r="F140" s="117">
        <f>VLOOKUP($A140+ROUND((COLUMN()-2)/24,5),АТС!$A$41:$F$784,3)+'Иные услуги '!$C$5+'РСТ РСО-А'!$J$6+'РСТ РСО-А'!$F$9</f>
        <v>4131.4400000000005</v>
      </c>
      <c r="G140" s="117">
        <f>VLOOKUP($A140+ROUND((COLUMN()-2)/24,5),АТС!$A$41:$F$784,3)+'Иные услуги '!$C$5+'РСТ РСО-А'!$J$6+'РСТ РСО-А'!$F$9</f>
        <v>4131.38</v>
      </c>
      <c r="H140" s="117">
        <f>VLOOKUP($A140+ROUND((COLUMN()-2)/24,5),АТС!$A$41:$F$784,3)+'Иные услуги '!$C$5+'РСТ РСО-А'!$J$6+'РСТ РСО-А'!$F$9</f>
        <v>4131.42</v>
      </c>
      <c r="I140" s="117">
        <f>VLOOKUP($A140+ROUND((COLUMN()-2)/24,5),АТС!$A$41:$F$784,3)+'Иные услуги '!$C$5+'РСТ РСО-А'!$J$6+'РСТ РСО-А'!$F$9</f>
        <v>4131.4800000000005</v>
      </c>
      <c r="J140" s="117">
        <f>VLOOKUP($A140+ROUND((COLUMN()-2)/24,5),АТС!$A$41:$F$784,3)+'Иные услуги '!$C$5+'РСТ РСО-А'!$J$6+'РСТ РСО-А'!$F$9</f>
        <v>4131.66</v>
      </c>
      <c r="K140" s="117">
        <f>VLOOKUP($A140+ROUND((COLUMN()-2)/24,5),АТС!$A$41:$F$784,3)+'Иные услуги '!$C$5+'РСТ РСО-А'!$J$6+'РСТ РСО-А'!$F$9</f>
        <v>4131.83</v>
      </c>
      <c r="L140" s="117">
        <f>VLOOKUP($A140+ROUND((COLUMN()-2)/24,5),АТС!$A$41:$F$784,3)+'Иные услуги '!$C$5+'РСТ РСО-А'!$J$6+'РСТ РСО-А'!$F$9</f>
        <v>4131.8599999999997</v>
      </c>
      <c r="M140" s="117">
        <f>VLOOKUP($A140+ROUND((COLUMN()-2)/24,5),АТС!$A$41:$F$784,3)+'Иные услуги '!$C$5+'РСТ РСО-А'!$J$6+'РСТ РСО-А'!$F$9</f>
        <v>4131.8599999999997</v>
      </c>
      <c r="N140" s="117">
        <f>VLOOKUP($A140+ROUND((COLUMN()-2)/24,5),АТС!$A$41:$F$784,3)+'Иные услуги '!$C$5+'РСТ РСО-А'!$J$6+'РСТ РСО-А'!$F$9</f>
        <v>4131.8500000000004</v>
      </c>
      <c r="O140" s="117">
        <f>VLOOKUP($A140+ROUND((COLUMN()-2)/24,5),АТС!$A$41:$F$784,3)+'Иные услуги '!$C$5+'РСТ РСО-А'!$J$6+'РСТ РСО-А'!$F$9</f>
        <v>4131.75</v>
      </c>
      <c r="P140" s="117">
        <f>VLOOKUP($A140+ROUND((COLUMN()-2)/24,5),АТС!$A$41:$F$784,3)+'Иные услуги '!$C$5+'РСТ РСО-А'!$J$6+'РСТ РСО-А'!$F$9</f>
        <v>4131.74</v>
      </c>
      <c r="Q140" s="117">
        <f>VLOOKUP($A140+ROUND((COLUMN()-2)/24,5),АТС!$A$41:$F$784,3)+'Иные услуги '!$C$5+'РСТ РСО-А'!$J$6+'РСТ РСО-А'!$F$9</f>
        <v>4131.79</v>
      </c>
      <c r="R140" s="117">
        <f>VLOOKUP($A140+ROUND((COLUMN()-2)/24,5),АТС!$A$41:$F$784,3)+'Иные услуги '!$C$5+'РСТ РСО-А'!$J$6+'РСТ РСО-А'!$F$9</f>
        <v>4131.8100000000004</v>
      </c>
      <c r="S140" s="117">
        <f>VLOOKUP($A140+ROUND((COLUMN()-2)/24,5),АТС!$A$41:$F$784,3)+'Иные услуги '!$C$5+'РСТ РСО-А'!$J$6+'РСТ РСО-А'!$F$9</f>
        <v>4131.8</v>
      </c>
      <c r="T140" s="117">
        <f>VLOOKUP($A140+ROUND((COLUMN()-2)/24,5),АТС!$A$41:$F$784,3)+'Иные услуги '!$C$5+'РСТ РСО-А'!$J$6+'РСТ РСО-А'!$F$9</f>
        <v>4131.8999999999996</v>
      </c>
      <c r="U140" s="117">
        <f>VLOOKUP($A140+ROUND((COLUMN()-2)/24,5),АТС!$A$41:$F$784,3)+'Иные услуги '!$C$5+'РСТ РСО-А'!$J$6+'РСТ РСО-А'!$F$9</f>
        <v>4131.88</v>
      </c>
      <c r="V140" s="117">
        <f>VLOOKUP($A140+ROUND((COLUMN()-2)/24,5),АТС!$A$41:$F$784,3)+'Иные услуги '!$C$5+'РСТ РСО-А'!$J$6+'РСТ РСО-А'!$F$9</f>
        <v>4131.62</v>
      </c>
      <c r="W140" s="117">
        <f>VLOOKUP($A140+ROUND((COLUMN()-2)/24,5),АТС!$A$41:$F$784,3)+'Иные услуги '!$C$5+'РСТ РСО-А'!$J$6+'РСТ РСО-А'!$F$9</f>
        <v>4131.7</v>
      </c>
      <c r="X140" s="117">
        <f>VLOOKUP($A140+ROUND((COLUMN()-2)/24,5),АТС!$A$41:$F$784,3)+'Иные услуги '!$C$5+'РСТ РСО-А'!$J$6+'РСТ РСО-А'!$F$9</f>
        <v>4131.3</v>
      </c>
      <c r="Y140" s="117">
        <f>VLOOKUP($A140+ROUND((COLUMN()-2)/24,5),АТС!$A$41:$F$784,3)+'Иные услуги '!$C$5+'РСТ РСО-А'!$J$6+'РСТ РСО-А'!$F$9</f>
        <v>4130.38</v>
      </c>
    </row>
    <row r="141" spans="1:25" x14ac:dyDescent="0.2">
      <c r="A141" s="66">
        <f t="shared" si="4"/>
        <v>43660</v>
      </c>
      <c r="B141" s="117">
        <f>VLOOKUP($A141+ROUND((COLUMN()-2)/24,5),АТС!$A$41:$F$784,3)+'Иные услуги '!$C$5+'РСТ РСО-А'!$J$6+'РСТ РСО-А'!$F$9</f>
        <v>4131.59</v>
      </c>
      <c r="C141" s="117">
        <f>VLOOKUP($A141+ROUND((COLUMN()-2)/24,5),АТС!$A$41:$F$784,3)+'Иные услуги '!$C$5+'РСТ РСО-А'!$J$6+'РСТ РСО-А'!$F$9</f>
        <v>4131.47</v>
      </c>
      <c r="D141" s="117">
        <f>VLOOKUP($A141+ROUND((COLUMN()-2)/24,5),АТС!$A$41:$F$784,3)+'Иные услуги '!$C$5+'РСТ РСО-А'!$J$6+'РСТ РСО-А'!$F$9</f>
        <v>4131.49</v>
      </c>
      <c r="E141" s="117">
        <f>VLOOKUP($A141+ROUND((COLUMN()-2)/24,5),АТС!$A$41:$F$784,3)+'Иные услуги '!$C$5+'РСТ РСО-А'!$J$6+'РСТ РСО-А'!$F$9</f>
        <v>4131.49</v>
      </c>
      <c r="F141" s="117">
        <f>VLOOKUP($A141+ROUND((COLUMN()-2)/24,5),АТС!$A$41:$F$784,3)+'Иные услуги '!$C$5+'РСТ РСО-А'!$J$6+'РСТ РСО-А'!$F$9</f>
        <v>4131.4800000000005</v>
      </c>
      <c r="G141" s="117">
        <f>VLOOKUP($A141+ROUND((COLUMN()-2)/24,5),АТС!$A$41:$F$784,3)+'Иные услуги '!$C$5+'РСТ РСО-А'!$J$6+'РСТ РСО-А'!$F$9</f>
        <v>4131.38</v>
      </c>
      <c r="H141" s="117">
        <f>VLOOKUP($A141+ROUND((COLUMN()-2)/24,5),АТС!$A$41:$F$784,3)+'Иные услуги '!$C$5+'РСТ РСО-А'!$J$6+'РСТ РСО-А'!$F$9</f>
        <v>4131.01</v>
      </c>
      <c r="I141" s="117">
        <f>VLOOKUP($A141+ROUND((COLUMN()-2)/24,5),АТС!$A$41:$F$784,3)+'Иные услуги '!$C$5+'РСТ РСО-А'!$J$6+'РСТ РСО-А'!$F$9</f>
        <v>4131.43</v>
      </c>
      <c r="J141" s="117">
        <f>VLOOKUP($A141+ROUND((COLUMN()-2)/24,5),АТС!$A$41:$F$784,3)+'Иные услуги '!$C$5+'РСТ РСО-А'!$J$6+'РСТ РСО-А'!$F$9</f>
        <v>4131.62</v>
      </c>
      <c r="K141" s="117">
        <f>VLOOKUP($A141+ROUND((COLUMN()-2)/24,5),АТС!$A$41:$F$784,3)+'Иные услуги '!$C$5+'РСТ РСО-А'!$J$6+'РСТ РСО-А'!$F$9</f>
        <v>4131.7300000000005</v>
      </c>
      <c r="L141" s="117">
        <f>VLOOKUP($A141+ROUND((COLUMN()-2)/24,5),АТС!$A$41:$F$784,3)+'Иные услуги '!$C$5+'РСТ РСО-А'!$J$6+'РСТ РСО-А'!$F$9</f>
        <v>4131.7700000000004</v>
      </c>
      <c r="M141" s="117">
        <f>VLOOKUP($A141+ROUND((COLUMN()-2)/24,5),АТС!$A$41:$F$784,3)+'Иные услуги '!$C$5+'РСТ РСО-А'!$J$6+'РСТ РСО-А'!$F$9</f>
        <v>4131.78</v>
      </c>
      <c r="N141" s="117">
        <f>VLOOKUP($A141+ROUND((COLUMN()-2)/24,5),АТС!$A$41:$F$784,3)+'Иные услуги '!$C$5+'РСТ РСО-А'!$J$6+'РСТ РСО-А'!$F$9</f>
        <v>4131.7700000000004</v>
      </c>
      <c r="O141" s="117">
        <f>VLOOKUP($A141+ROUND((COLUMN()-2)/24,5),АТС!$A$41:$F$784,3)+'Иные услуги '!$C$5+'РСТ РСО-А'!$J$6+'РСТ РСО-А'!$F$9</f>
        <v>4131.68</v>
      </c>
      <c r="P141" s="117">
        <f>VLOOKUP($A141+ROUND((COLUMN()-2)/24,5),АТС!$A$41:$F$784,3)+'Иные услуги '!$C$5+'РСТ РСО-А'!$J$6+'РСТ РСО-А'!$F$9</f>
        <v>4131.68</v>
      </c>
      <c r="Q141" s="117">
        <f>VLOOKUP($A141+ROUND((COLUMN()-2)/24,5),АТС!$A$41:$F$784,3)+'Иные услуги '!$C$5+'РСТ РСО-А'!$J$6+'РСТ РСО-А'!$F$9</f>
        <v>4131.75</v>
      </c>
      <c r="R141" s="117">
        <f>VLOOKUP($A141+ROUND((COLUMN()-2)/24,5),АТС!$A$41:$F$784,3)+'Иные услуги '!$C$5+'РСТ РСО-А'!$J$6+'РСТ РСО-А'!$F$9</f>
        <v>4131.7700000000004</v>
      </c>
      <c r="S141" s="117">
        <f>VLOOKUP($A141+ROUND((COLUMN()-2)/24,5),АТС!$A$41:$F$784,3)+'Иные услуги '!$C$5+'РСТ РСО-А'!$J$6+'РСТ РСО-А'!$F$9</f>
        <v>4131.79</v>
      </c>
      <c r="T141" s="117">
        <f>VLOOKUP($A141+ROUND((COLUMN()-2)/24,5),АТС!$A$41:$F$784,3)+'Иные услуги '!$C$5+'РСТ РСО-А'!$J$6+'РСТ РСО-А'!$F$9</f>
        <v>4131.87</v>
      </c>
      <c r="U141" s="117">
        <f>VLOOKUP($A141+ROUND((COLUMN()-2)/24,5),АТС!$A$41:$F$784,3)+'Иные услуги '!$C$5+'РСТ РСО-А'!$J$6+'РСТ РСО-А'!$F$9</f>
        <v>4131.8999999999996</v>
      </c>
      <c r="V141" s="117">
        <f>VLOOKUP($A141+ROUND((COLUMN()-2)/24,5),АТС!$A$41:$F$784,3)+'Иные услуги '!$C$5+'РСТ РСО-А'!$J$6+'РСТ РСО-А'!$F$9</f>
        <v>4131.66</v>
      </c>
      <c r="W141" s="117">
        <f>VLOOKUP($A141+ROUND((COLUMN()-2)/24,5),АТС!$A$41:$F$784,3)+'Иные услуги '!$C$5+'РСТ РСО-А'!$J$6+'РСТ РСО-А'!$F$9</f>
        <v>4131.6400000000003</v>
      </c>
      <c r="X141" s="117">
        <f>VLOOKUP($A141+ROUND((COLUMN()-2)/24,5),АТС!$A$41:$F$784,3)+'Иные услуги '!$C$5+'РСТ РСО-А'!$J$6+'РСТ РСО-А'!$F$9</f>
        <v>4131.21</v>
      </c>
      <c r="Y141" s="117">
        <f>VLOOKUP($A141+ROUND((COLUMN()-2)/24,5),АТС!$A$41:$F$784,3)+'Иные услуги '!$C$5+'РСТ РСО-А'!$J$6+'РСТ РСО-А'!$F$9</f>
        <v>4130.37</v>
      </c>
    </row>
    <row r="142" spans="1:25" x14ac:dyDescent="0.2">
      <c r="A142" s="66">
        <f t="shared" si="4"/>
        <v>43661</v>
      </c>
      <c r="B142" s="117">
        <f>VLOOKUP($A142+ROUND((COLUMN()-2)/24,5),АТС!$A$41:$F$784,3)+'Иные услуги '!$C$5+'РСТ РСО-А'!$J$6+'РСТ РСО-А'!$F$9</f>
        <v>4131.87</v>
      </c>
      <c r="C142" s="117">
        <f>VLOOKUP($A142+ROUND((COLUMN()-2)/24,5),АТС!$A$41:$F$784,3)+'Иные услуги '!$C$5+'РСТ РСО-А'!$J$6+'РСТ РСО-А'!$F$9</f>
        <v>4131.8</v>
      </c>
      <c r="D142" s="117">
        <f>VLOOKUP($A142+ROUND((COLUMN()-2)/24,5),АТС!$A$41:$F$784,3)+'Иные услуги '!$C$5+'РСТ РСО-А'!$J$6+'РСТ РСО-А'!$F$9</f>
        <v>4131.7700000000004</v>
      </c>
      <c r="E142" s="117">
        <f>VLOOKUP($A142+ROUND((COLUMN()-2)/24,5),АТС!$A$41:$F$784,3)+'Иные услуги '!$C$5+'РСТ РСО-А'!$J$6+'РСТ РСО-А'!$F$9</f>
        <v>4131.83</v>
      </c>
      <c r="F142" s="117">
        <f>VLOOKUP($A142+ROUND((COLUMN()-2)/24,5),АТС!$A$41:$F$784,3)+'Иные услуги '!$C$5+'РСТ РСО-А'!$J$6+'РСТ РСО-А'!$F$9</f>
        <v>4131.8599999999997</v>
      </c>
      <c r="G142" s="117">
        <f>VLOOKUP($A142+ROUND((COLUMN()-2)/24,5),АТС!$A$41:$F$784,3)+'Иные услуги '!$C$5+'РСТ РСО-А'!$J$6+'РСТ РСО-А'!$F$9</f>
        <v>4131.83</v>
      </c>
      <c r="H142" s="117">
        <f>VLOOKUP($A142+ROUND((COLUMN()-2)/24,5),АТС!$A$41:$F$784,3)+'Иные услуги '!$C$5+'РСТ РСО-А'!$J$6+'РСТ РСО-А'!$F$9</f>
        <v>4131.54</v>
      </c>
      <c r="I142" s="117">
        <f>VLOOKUP($A142+ROUND((COLUMN()-2)/24,5),АТС!$A$41:$F$784,3)+'Иные услуги '!$C$5+'РСТ РСО-А'!$J$6+'РСТ РСО-А'!$F$9</f>
        <v>4131.63</v>
      </c>
      <c r="J142" s="117">
        <f>VLOOKUP($A142+ROUND((COLUMN()-2)/24,5),АТС!$A$41:$F$784,3)+'Иные услуги '!$C$5+'РСТ РСО-А'!$J$6+'РСТ РСО-А'!$F$9</f>
        <v>4131.83</v>
      </c>
      <c r="K142" s="117">
        <f>VLOOKUP($A142+ROUND((COLUMN()-2)/24,5),АТС!$A$41:$F$784,3)+'Иные услуги '!$C$5+'РСТ РСО-А'!$J$6+'РСТ РСО-А'!$F$9</f>
        <v>4132</v>
      </c>
      <c r="L142" s="117">
        <f>VLOOKUP($A142+ROUND((COLUMN()-2)/24,5),АТС!$A$41:$F$784,3)+'Иные услуги '!$C$5+'РСТ РСО-А'!$J$6+'РСТ РСО-А'!$F$9</f>
        <v>4132.01</v>
      </c>
      <c r="M142" s="117">
        <f>VLOOKUP($A142+ROUND((COLUMN()-2)/24,5),АТС!$A$41:$F$784,3)+'Иные услуги '!$C$5+'РСТ РСО-А'!$J$6+'РСТ РСО-А'!$F$9</f>
        <v>4132.0200000000004</v>
      </c>
      <c r="N142" s="117">
        <f>VLOOKUP($A142+ROUND((COLUMN()-2)/24,5),АТС!$A$41:$F$784,3)+'Иные услуги '!$C$5+'РСТ РСО-А'!$J$6+'РСТ РСО-А'!$F$9</f>
        <v>4132.03</v>
      </c>
      <c r="O142" s="117">
        <f>VLOOKUP($A142+ROUND((COLUMN()-2)/24,5),АТС!$A$41:$F$784,3)+'Иные услуги '!$C$5+'РСТ РСО-А'!$J$6+'РСТ РСО-А'!$F$9</f>
        <v>4131.88</v>
      </c>
      <c r="P142" s="117">
        <f>VLOOKUP($A142+ROUND((COLUMN()-2)/24,5),АТС!$A$41:$F$784,3)+'Иные услуги '!$C$5+'РСТ РСО-А'!$J$6+'РСТ РСО-А'!$F$9</f>
        <v>4131.87</v>
      </c>
      <c r="Q142" s="117">
        <f>VLOOKUP($A142+ROUND((COLUMN()-2)/24,5),АТС!$A$41:$F$784,3)+'Иные услуги '!$C$5+'РСТ РСО-А'!$J$6+'РСТ РСО-А'!$F$9</f>
        <v>4131.88</v>
      </c>
      <c r="R142" s="117">
        <f>VLOOKUP($A142+ROUND((COLUMN()-2)/24,5),АТС!$A$41:$F$784,3)+'Иные услуги '!$C$5+'РСТ РСО-А'!$J$6+'РСТ РСО-А'!$F$9</f>
        <v>4131.8599999999997</v>
      </c>
      <c r="S142" s="117">
        <f>VLOOKUP($A142+ROUND((COLUMN()-2)/24,5),АТС!$A$41:$F$784,3)+'Иные услуги '!$C$5+'РСТ РСО-А'!$J$6+'РСТ РСО-А'!$F$9</f>
        <v>4131.8599999999997</v>
      </c>
      <c r="T142" s="117">
        <f>VLOOKUP($A142+ROUND((COLUMN()-2)/24,5),АТС!$A$41:$F$784,3)+'Иные услуги '!$C$5+'РСТ РСО-А'!$J$6+'РСТ РСО-А'!$F$9</f>
        <v>4131.9800000000005</v>
      </c>
      <c r="U142" s="117">
        <f>VLOOKUP($A142+ROUND((COLUMN()-2)/24,5),АТС!$A$41:$F$784,3)+'Иные услуги '!$C$5+'РСТ РСО-А'!$J$6+'РСТ РСО-А'!$F$9</f>
        <v>4131.8999999999996</v>
      </c>
      <c r="V142" s="117">
        <f>VLOOKUP($A142+ROUND((COLUMN()-2)/24,5),АТС!$A$41:$F$784,3)+'Иные услуги '!$C$5+'РСТ РСО-А'!$J$6+'РСТ РСО-А'!$F$9</f>
        <v>4131.84</v>
      </c>
      <c r="W142" s="117">
        <f>VLOOKUP($A142+ROUND((COLUMN()-2)/24,5),АТС!$A$41:$F$784,3)+'Иные услуги '!$C$5+'РСТ РСО-А'!$J$6+'РСТ РСО-А'!$F$9</f>
        <v>4131.84</v>
      </c>
      <c r="X142" s="117">
        <f>VLOOKUP($A142+ROUND((COLUMN()-2)/24,5),АТС!$A$41:$F$784,3)+'Иные услуги '!$C$5+'РСТ РСО-А'!$J$6+'РСТ РСО-А'!$F$9</f>
        <v>4131.66</v>
      </c>
      <c r="Y142" s="117">
        <f>VLOOKUP($A142+ROUND((COLUMN()-2)/24,5),АТС!$A$41:$F$784,3)+'Иные услуги '!$C$5+'РСТ РСО-А'!$J$6+'РСТ РСО-А'!$F$9</f>
        <v>4131.26</v>
      </c>
    </row>
    <row r="143" spans="1:25" x14ac:dyDescent="0.2">
      <c r="A143" s="66">
        <f t="shared" si="4"/>
        <v>43662</v>
      </c>
      <c r="B143" s="117">
        <f>VLOOKUP($A143+ROUND((COLUMN()-2)/24,5),АТС!$A$41:$F$784,3)+'Иные услуги '!$C$5+'РСТ РСО-А'!$J$6+'РСТ РСО-А'!$F$9</f>
        <v>4131.8599999999997</v>
      </c>
      <c r="C143" s="117">
        <f>VLOOKUP($A143+ROUND((COLUMN()-2)/24,5),АТС!$A$41:$F$784,3)+'Иные услуги '!$C$5+'РСТ РСО-А'!$J$6+'РСТ РСО-А'!$F$9</f>
        <v>4131.83</v>
      </c>
      <c r="D143" s="117">
        <f>VLOOKUP($A143+ROUND((COLUMN()-2)/24,5),АТС!$A$41:$F$784,3)+'Иные услуги '!$C$5+'РСТ РСО-А'!$J$6+'РСТ РСО-А'!$F$9</f>
        <v>4131.7700000000004</v>
      </c>
      <c r="E143" s="117">
        <f>VLOOKUP($A143+ROUND((COLUMN()-2)/24,5),АТС!$A$41:$F$784,3)+'Иные услуги '!$C$5+'РСТ РСО-А'!$J$6+'РСТ РСО-А'!$F$9</f>
        <v>4131.75</v>
      </c>
      <c r="F143" s="117">
        <f>VLOOKUP($A143+ROUND((COLUMN()-2)/24,5),АТС!$A$41:$F$784,3)+'Иные услуги '!$C$5+'РСТ РСО-А'!$J$6+'РСТ РСО-А'!$F$9</f>
        <v>4131.66</v>
      </c>
      <c r="G143" s="117">
        <f>VLOOKUP($A143+ROUND((COLUMN()-2)/24,5),АТС!$A$41:$F$784,3)+'Иные услуги '!$C$5+'РСТ РСО-А'!$J$6+'РСТ РСО-А'!$F$9</f>
        <v>4131.7</v>
      </c>
      <c r="H143" s="117">
        <f>VLOOKUP($A143+ROUND((COLUMN()-2)/24,5),АТС!$A$41:$F$784,3)+'Иные услуги '!$C$5+'РСТ РСО-А'!$J$6+'РСТ РСО-А'!$F$9</f>
        <v>4131.54</v>
      </c>
      <c r="I143" s="117">
        <f>VLOOKUP($A143+ROUND((COLUMN()-2)/24,5),АТС!$A$41:$F$784,3)+'Иные услуги '!$C$5+'РСТ РСО-А'!$J$6+'РСТ РСО-А'!$F$9</f>
        <v>4131.55</v>
      </c>
      <c r="J143" s="117">
        <f>VLOOKUP($A143+ROUND((COLUMN()-2)/24,5),АТС!$A$41:$F$784,3)+'Иные услуги '!$C$5+'РСТ РСО-А'!$J$6+'РСТ РСО-А'!$F$9</f>
        <v>4131.5600000000004</v>
      </c>
      <c r="K143" s="117">
        <f>VLOOKUP($A143+ROUND((COLUMN()-2)/24,5),АТС!$A$41:$F$784,3)+'Иные услуги '!$C$5+'РСТ РСО-А'!$J$6+'РСТ РСО-А'!$F$9</f>
        <v>4131.8500000000004</v>
      </c>
      <c r="L143" s="117">
        <f>VLOOKUP($A143+ROUND((COLUMN()-2)/24,5),АТС!$A$41:$F$784,3)+'Иные услуги '!$C$5+'РСТ РСО-А'!$J$6+'РСТ РСО-А'!$F$9</f>
        <v>4131.91</v>
      </c>
      <c r="M143" s="117">
        <f>VLOOKUP($A143+ROUND((COLUMN()-2)/24,5),АТС!$A$41:$F$784,3)+'Иные услуги '!$C$5+'РСТ РСО-А'!$J$6+'РСТ РСО-А'!$F$9</f>
        <v>4131.91</v>
      </c>
      <c r="N143" s="117">
        <f>VLOOKUP($A143+ROUND((COLUMN()-2)/24,5),АТС!$A$41:$F$784,3)+'Иные услуги '!$C$5+'РСТ РСО-А'!$J$6+'РСТ РСО-А'!$F$9</f>
        <v>4131.92</v>
      </c>
      <c r="O143" s="117">
        <f>VLOOKUP($A143+ROUND((COLUMN()-2)/24,5),АТС!$A$41:$F$784,3)+'Иные услуги '!$C$5+'РСТ РСО-А'!$J$6+'РСТ РСО-А'!$F$9</f>
        <v>4131.6499999999996</v>
      </c>
      <c r="P143" s="117">
        <f>VLOOKUP($A143+ROUND((COLUMN()-2)/24,5),АТС!$A$41:$F$784,3)+'Иные услуги '!$C$5+'РСТ РСО-А'!$J$6+'РСТ РСО-А'!$F$9</f>
        <v>4131.63</v>
      </c>
      <c r="Q143" s="117">
        <f>VLOOKUP($A143+ROUND((COLUMN()-2)/24,5),АТС!$A$41:$F$784,3)+'Иные услуги '!$C$5+'РСТ РСО-А'!$J$6+'РСТ РСО-А'!$F$9</f>
        <v>4131.62</v>
      </c>
      <c r="R143" s="117">
        <f>VLOOKUP($A143+ROUND((COLUMN()-2)/24,5),АТС!$A$41:$F$784,3)+'Иные услуги '!$C$5+'РСТ РСО-А'!$J$6+'РСТ РСО-А'!$F$9</f>
        <v>4131.6499999999996</v>
      </c>
      <c r="S143" s="117">
        <f>VLOOKUP($A143+ROUND((COLUMN()-2)/24,5),АТС!$A$41:$F$784,3)+'Иные услуги '!$C$5+'РСТ РСО-А'!$J$6+'РСТ РСО-А'!$F$9</f>
        <v>4131.8100000000004</v>
      </c>
      <c r="T143" s="117">
        <f>VLOOKUP($A143+ROUND((COLUMN()-2)/24,5),АТС!$A$41:$F$784,3)+'Иные услуги '!$C$5+'РСТ РСО-А'!$J$6+'РСТ РСО-А'!$F$9</f>
        <v>4131.87</v>
      </c>
      <c r="U143" s="117">
        <f>VLOOKUP($A143+ROUND((COLUMN()-2)/24,5),АТС!$A$41:$F$784,3)+'Иные услуги '!$C$5+'РСТ РСО-А'!$J$6+'РСТ РСО-А'!$F$9</f>
        <v>4131.95</v>
      </c>
      <c r="V143" s="117">
        <f>VLOOKUP($A143+ROUND((COLUMN()-2)/24,5),АТС!$A$41:$F$784,3)+'Иные услуги '!$C$5+'РСТ РСО-А'!$J$6+'РСТ РСО-А'!$F$9</f>
        <v>4131.8599999999997</v>
      </c>
      <c r="W143" s="117">
        <f>VLOOKUP($A143+ROUND((COLUMN()-2)/24,5),АТС!$A$41:$F$784,3)+'Иные услуги '!$C$5+'РСТ РСО-А'!$J$6+'РСТ РСО-А'!$F$9</f>
        <v>4131.82</v>
      </c>
      <c r="X143" s="117">
        <f>VLOOKUP($A143+ROUND((COLUMN()-2)/24,5),АТС!$A$41:$F$784,3)+'Иные услуги '!$C$5+'РСТ РСО-А'!$J$6+'РСТ РСО-А'!$F$9</f>
        <v>4131.6400000000003</v>
      </c>
      <c r="Y143" s="117">
        <f>VLOOKUP($A143+ROUND((COLUMN()-2)/24,5),АТС!$A$41:$F$784,3)+'Иные услуги '!$C$5+'РСТ РСО-А'!$J$6+'РСТ РСО-А'!$F$9</f>
        <v>4131.26</v>
      </c>
    </row>
    <row r="144" spans="1:25" x14ac:dyDescent="0.2">
      <c r="A144" s="66">
        <f t="shared" si="4"/>
        <v>43663</v>
      </c>
      <c r="B144" s="117">
        <f>VLOOKUP($A144+ROUND((COLUMN()-2)/24,5),АТС!$A$41:$F$784,3)+'Иные услуги '!$C$5+'РСТ РСО-А'!$J$6+'РСТ РСО-А'!$F$9</f>
        <v>4131.82</v>
      </c>
      <c r="C144" s="117">
        <f>VLOOKUP($A144+ROUND((COLUMN()-2)/24,5),АТС!$A$41:$F$784,3)+'Иные услуги '!$C$5+'РСТ РСО-А'!$J$6+'РСТ РСО-А'!$F$9</f>
        <v>4131.78</v>
      </c>
      <c r="D144" s="117">
        <f>VLOOKUP($A144+ROUND((COLUMN()-2)/24,5),АТС!$A$41:$F$784,3)+'Иные услуги '!$C$5+'РСТ РСО-А'!$J$6+'РСТ РСО-А'!$F$9</f>
        <v>4131.74</v>
      </c>
      <c r="E144" s="117">
        <f>VLOOKUP($A144+ROUND((COLUMN()-2)/24,5),АТС!$A$41:$F$784,3)+'Иные услуги '!$C$5+'РСТ РСО-А'!$J$6+'РСТ РСО-А'!$F$9</f>
        <v>4131.7300000000005</v>
      </c>
      <c r="F144" s="117">
        <f>VLOOKUP($A144+ROUND((COLUMN()-2)/24,5),АТС!$A$41:$F$784,3)+'Иные услуги '!$C$5+'РСТ РСО-А'!$J$6+'РСТ РСО-А'!$F$9</f>
        <v>4131.6499999999996</v>
      </c>
      <c r="G144" s="117">
        <f>VLOOKUP($A144+ROUND((COLUMN()-2)/24,5),АТС!$A$41:$F$784,3)+'Иные услуги '!$C$5+'РСТ РСО-А'!$J$6+'РСТ РСО-А'!$F$9</f>
        <v>4131.57</v>
      </c>
      <c r="H144" s="117">
        <f>VLOOKUP($A144+ROUND((COLUMN()-2)/24,5),АТС!$A$41:$F$784,3)+'Иные услуги '!$C$5+'РСТ РСО-А'!$J$6+'РСТ РСО-А'!$F$9</f>
        <v>4131.41</v>
      </c>
      <c r="I144" s="117">
        <f>VLOOKUP($A144+ROUND((COLUMN()-2)/24,5),АТС!$A$41:$F$784,3)+'Иные услуги '!$C$5+'РСТ РСО-А'!$J$6+'РСТ РСО-А'!$F$9</f>
        <v>4131.17</v>
      </c>
      <c r="J144" s="117">
        <f>VLOOKUP($A144+ROUND((COLUMN()-2)/24,5),АТС!$A$41:$F$784,3)+'Иные услуги '!$C$5+'РСТ РСО-А'!$J$6+'РСТ РСО-А'!$F$9</f>
        <v>4131.51</v>
      </c>
      <c r="K144" s="117">
        <f>VLOOKUP($A144+ROUND((COLUMN()-2)/24,5),АТС!$A$41:$F$784,3)+'Иные услуги '!$C$5+'РСТ РСО-А'!$J$6+'РСТ РСО-А'!$F$9</f>
        <v>4131.8599999999997</v>
      </c>
      <c r="L144" s="117">
        <f>VLOOKUP($A144+ROUND((COLUMN()-2)/24,5),АТС!$A$41:$F$784,3)+'Иные услуги '!$C$5+'РСТ РСО-А'!$J$6+'РСТ РСО-А'!$F$9</f>
        <v>4131.8999999999996</v>
      </c>
      <c r="M144" s="117">
        <f>VLOOKUP($A144+ROUND((COLUMN()-2)/24,5),АТС!$A$41:$F$784,3)+'Иные услуги '!$C$5+'РСТ РСО-А'!$J$6+'РСТ РСО-А'!$F$9</f>
        <v>4131.91</v>
      </c>
      <c r="N144" s="117">
        <f>VLOOKUP($A144+ROUND((COLUMN()-2)/24,5),АТС!$A$41:$F$784,3)+'Иные услуги '!$C$5+'РСТ РСО-А'!$J$6+'РСТ РСО-А'!$F$9</f>
        <v>4131.8900000000003</v>
      </c>
      <c r="O144" s="117">
        <f>VLOOKUP($A144+ROUND((COLUMN()-2)/24,5),АТС!$A$41:$F$784,3)+'Иные услуги '!$C$5+'РСТ РСО-А'!$J$6+'РСТ РСО-А'!$F$9</f>
        <v>4131.58</v>
      </c>
      <c r="P144" s="117">
        <f>VLOOKUP($A144+ROUND((COLUMN()-2)/24,5),АТС!$A$41:$F$784,3)+'Иные услуги '!$C$5+'РСТ РСО-А'!$J$6+'РСТ РСО-А'!$F$9</f>
        <v>4131.57</v>
      </c>
      <c r="Q144" s="117">
        <f>VLOOKUP($A144+ROUND((COLUMN()-2)/24,5),АТС!$A$41:$F$784,3)+'Иные услуги '!$C$5+'РСТ РСО-А'!$J$6+'РСТ РСО-А'!$F$9</f>
        <v>4131.57</v>
      </c>
      <c r="R144" s="117">
        <f>VLOOKUP($A144+ROUND((COLUMN()-2)/24,5),АТС!$A$41:$F$784,3)+'Иные услуги '!$C$5+'РСТ РСО-А'!$J$6+'РСТ РСО-А'!$F$9</f>
        <v>4131.59</v>
      </c>
      <c r="S144" s="117">
        <f>VLOOKUP($A144+ROUND((COLUMN()-2)/24,5),АТС!$A$41:$F$784,3)+'Иные услуги '!$C$5+'РСТ РСО-А'!$J$6+'РСТ РСО-А'!$F$9</f>
        <v>4131.57</v>
      </c>
      <c r="T144" s="117">
        <f>VLOOKUP($A144+ROUND((COLUMN()-2)/24,5),АТС!$A$41:$F$784,3)+'Иные услуги '!$C$5+'РСТ РСО-А'!$J$6+'РСТ РСО-А'!$F$9</f>
        <v>4131.87</v>
      </c>
      <c r="U144" s="117">
        <f>VLOOKUP($A144+ROUND((COLUMN()-2)/24,5),АТС!$A$41:$F$784,3)+'Иные услуги '!$C$5+'РСТ РСО-А'!$J$6+'РСТ РСО-А'!$F$9</f>
        <v>4131.92</v>
      </c>
      <c r="V144" s="117">
        <f>VLOOKUP($A144+ROUND((COLUMN()-2)/24,5),АТС!$A$41:$F$784,3)+'Иные услуги '!$C$5+'РСТ РСО-А'!$J$6+'РСТ РСО-А'!$F$9</f>
        <v>4131.76</v>
      </c>
      <c r="W144" s="117">
        <f>VLOOKUP($A144+ROUND((COLUMN()-2)/24,5),АТС!$A$41:$F$784,3)+'Иные услуги '!$C$5+'РСТ РСО-А'!$J$6+'РСТ РСО-А'!$F$9</f>
        <v>4131.74</v>
      </c>
      <c r="X144" s="117">
        <f>VLOOKUP($A144+ROUND((COLUMN()-2)/24,5),АТС!$A$41:$F$784,3)+'Иные услуги '!$C$5+'РСТ РСО-А'!$J$6+'РСТ РСО-А'!$F$9</f>
        <v>4131.62</v>
      </c>
      <c r="Y144" s="117">
        <f>VLOOKUP($A144+ROUND((COLUMN()-2)/24,5),АТС!$A$41:$F$784,3)+'Иные услуги '!$C$5+'РСТ РСО-А'!$J$6+'РСТ РСО-А'!$F$9</f>
        <v>4130.95</v>
      </c>
    </row>
    <row r="145" spans="1:25" x14ac:dyDescent="0.2">
      <c r="A145" s="66">
        <f t="shared" si="4"/>
        <v>43664</v>
      </c>
      <c r="B145" s="117">
        <f>VLOOKUP($A145+ROUND((COLUMN()-2)/24,5),АТС!$A$41:$F$784,3)+'Иные услуги '!$C$5+'РСТ РСО-А'!$J$6+'РСТ РСО-А'!$F$9</f>
        <v>4131.8100000000004</v>
      </c>
      <c r="C145" s="117">
        <f>VLOOKUP($A145+ROUND((COLUMN()-2)/24,5),АТС!$A$41:$F$784,3)+'Иные услуги '!$C$5+'РСТ РСО-А'!$J$6+'РСТ РСО-А'!$F$9</f>
        <v>4131.8</v>
      </c>
      <c r="D145" s="117">
        <f>VLOOKUP($A145+ROUND((COLUMN()-2)/24,5),АТС!$A$41:$F$784,3)+'Иные услуги '!$C$5+'РСТ РСО-А'!$J$6+'РСТ РСО-А'!$F$9</f>
        <v>4131.78</v>
      </c>
      <c r="E145" s="117">
        <f>VLOOKUP($A145+ROUND((COLUMN()-2)/24,5),АТС!$A$41:$F$784,3)+'Иные услуги '!$C$5+'РСТ РСО-А'!$J$6+'РСТ РСО-А'!$F$9</f>
        <v>4131.78</v>
      </c>
      <c r="F145" s="117">
        <f>VLOOKUP($A145+ROUND((COLUMN()-2)/24,5),АТС!$A$41:$F$784,3)+'Иные услуги '!$C$5+'РСТ РСО-А'!$J$6+'РСТ РСО-А'!$F$9</f>
        <v>4131.72</v>
      </c>
      <c r="G145" s="117">
        <f>VLOOKUP($A145+ROUND((COLUMN()-2)/24,5),АТС!$A$41:$F$784,3)+'Иные услуги '!$C$5+'РСТ РСО-А'!$J$6+'РСТ РСО-А'!$F$9</f>
        <v>4131.63</v>
      </c>
      <c r="H145" s="117">
        <f>VLOOKUP($A145+ROUND((COLUMN()-2)/24,5),АТС!$A$41:$F$784,3)+'Иные услуги '!$C$5+'РСТ РСО-А'!$J$6+'РСТ РСО-А'!$F$9</f>
        <v>4131.21</v>
      </c>
      <c r="I145" s="117">
        <f>VLOOKUP($A145+ROUND((COLUMN()-2)/24,5),АТС!$A$41:$F$784,3)+'Иные услуги '!$C$5+'РСТ РСО-А'!$J$6+'РСТ РСО-А'!$F$9</f>
        <v>4131.25</v>
      </c>
      <c r="J145" s="117">
        <f>VLOOKUP($A145+ROUND((COLUMN()-2)/24,5),АТС!$A$41:$F$784,3)+'Иные услуги '!$C$5+'РСТ РСО-А'!$J$6+'РСТ РСО-А'!$F$9</f>
        <v>4131.46</v>
      </c>
      <c r="K145" s="117">
        <f>VLOOKUP($A145+ROUND((COLUMN()-2)/24,5),АТС!$A$41:$F$784,3)+'Иные услуги '!$C$5+'РСТ РСО-А'!$J$6+'РСТ РСО-А'!$F$9</f>
        <v>4131.83</v>
      </c>
      <c r="L145" s="117">
        <f>VLOOKUP($A145+ROUND((COLUMN()-2)/24,5),АТС!$A$41:$F$784,3)+'Иные услуги '!$C$5+'РСТ РСО-А'!$J$6+'РСТ РСО-А'!$F$9</f>
        <v>4131.83</v>
      </c>
      <c r="M145" s="117">
        <f>VLOOKUP($A145+ROUND((COLUMN()-2)/24,5),АТС!$A$41:$F$784,3)+'Иные услуги '!$C$5+'РСТ РСО-А'!$J$6+'РСТ РСО-А'!$F$9</f>
        <v>4131.8599999999997</v>
      </c>
      <c r="N145" s="117">
        <f>VLOOKUP($A145+ROUND((COLUMN()-2)/24,5),АТС!$A$41:$F$784,3)+'Иные услуги '!$C$5+'РСТ РСО-А'!$J$6+'РСТ РСО-А'!$F$9</f>
        <v>4131.87</v>
      </c>
      <c r="O145" s="117">
        <f>VLOOKUP($A145+ROUND((COLUMN()-2)/24,5),АТС!$A$41:$F$784,3)+'Иные услуги '!$C$5+'РСТ РСО-А'!$J$6+'РСТ РСО-А'!$F$9</f>
        <v>4131.51</v>
      </c>
      <c r="P145" s="117">
        <f>VLOOKUP($A145+ROUND((COLUMN()-2)/24,5),АТС!$A$41:$F$784,3)+'Иные услуги '!$C$5+'РСТ РСО-А'!$J$6+'РСТ РСО-А'!$F$9</f>
        <v>4131.5</v>
      </c>
      <c r="Q145" s="117">
        <f>VLOOKUP($A145+ROUND((COLUMN()-2)/24,5),АТС!$A$41:$F$784,3)+'Иные услуги '!$C$5+'РСТ РСО-А'!$J$6+'РСТ РСО-А'!$F$9</f>
        <v>4131.5</v>
      </c>
      <c r="R145" s="117">
        <f>VLOOKUP($A145+ROUND((COLUMN()-2)/24,5),АТС!$A$41:$F$784,3)+'Иные услуги '!$C$5+'РСТ РСО-А'!$J$6+'РСТ РСО-А'!$F$9</f>
        <v>4131.47</v>
      </c>
      <c r="S145" s="117">
        <f>VLOOKUP($A145+ROUND((COLUMN()-2)/24,5),АТС!$A$41:$F$784,3)+'Иные услуги '!$C$5+'РСТ РСО-А'!$J$6+'РСТ РСО-А'!$F$9</f>
        <v>4131.47</v>
      </c>
      <c r="T145" s="117">
        <f>VLOOKUP($A145+ROUND((COLUMN()-2)/24,5),АТС!$A$41:$F$784,3)+'Иные услуги '!$C$5+'РСТ РСО-А'!$J$6+'РСТ РСО-А'!$F$9</f>
        <v>4131.76</v>
      </c>
      <c r="U145" s="117">
        <f>VLOOKUP($A145+ROUND((COLUMN()-2)/24,5),АТС!$A$41:$F$784,3)+'Иные услуги '!$C$5+'РСТ РСО-А'!$J$6+'РСТ РСО-А'!$F$9</f>
        <v>4131.87</v>
      </c>
      <c r="V145" s="117">
        <f>VLOOKUP($A145+ROUND((COLUMN()-2)/24,5),АТС!$A$41:$F$784,3)+'Иные услуги '!$C$5+'РСТ РСО-А'!$J$6+'РСТ РСО-А'!$F$9</f>
        <v>4131.7</v>
      </c>
      <c r="W145" s="117">
        <f>VLOOKUP($A145+ROUND((COLUMN()-2)/24,5),АТС!$A$41:$F$784,3)+'Иные услуги '!$C$5+'РСТ РСО-А'!$J$6+'РСТ РСО-А'!$F$9</f>
        <v>4131.66</v>
      </c>
      <c r="X145" s="117">
        <f>VLOOKUP($A145+ROUND((COLUMN()-2)/24,5),АТС!$A$41:$F$784,3)+'Иные услуги '!$C$5+'РСТ РСО-А'!$J$6+'РСТ РСО-А'!$F$9</f>
        <v>4131.53</v>
      </c>
      <c r="Y145" s="117">
        <f>VLOOKUP($A145+ROUND((COLUMN()-2)/24,5),АТС!$A$41:$F$784,3)+'Иные услуги '!$C$5+'РСТ РСО-А'!$J$6+'РСТ РСО-А'!$F$9</f>
        <v>4130.75</v>
      </c>
    </row>
    <row r="146" spans="1:25" x14ac:dyDescent="0.2">
      <c r="A146" s="66">
        <f t="shared" si="4"/>
        <v>43665</v>
      </c>
      <c r="B146" s="117">
        <f>VLOOKUP($A146+ROUND((COLUMN()-2)/24,5),АТС!$A$41:$F$784,3)+'Иные услуги '!$C$5+'РСТ РСО-А'!$J$6+'РСТ РСО-А'!$F$9</f>
        <v>4131.5200000000004</v>
      </c>
      <c r="C146" s="117">
        <f>VLOOKUP($A146+ROUND((COLUMN()-2)/24,5),АТС!$A$41:$F$784,3)+'Иные услуги '!$C$5+'РСТ РСО-А'!$J$6+'РСТ РСО-А'!$F$9</f>
        <v>4131.57</v>
      </c>
      <c r="D146" s="117">
        <f>VLOOKUP($A146+ROUND((COLUMN()-2)/24,5),АТС!$A$41:$F$784,3)+'Иные услуги '!$C$5+'РСТ РСО-А'!$J$6+'РСТ РСО-А'!$F$9</f>
        <v>4131.5600000000004</v>
      </c>
      <c r="E146" s="117">
        <f>VLOOKUP($A146+ROUND((COLUMN()-2)/24,5),АТС!$A$41:$F$784,3)+'Иные услуги '!$C$5+'РСТ РСО-А'!$J$6+'РСТ РСО-А'!$F$9</f>
        <v>4131.55</v>
      </c>
      <c r="F146" s="117">
        <f>VLOOKUP($A146+ROUND((COLUMN()-2)/24,5),АТС!$A$41:$F$784,3)+'Иные услуги '!$C$5+'РСТ РСО-А'!$J$6+'РСТ РСО-А'!$F$9</f>
        <v>4131.51</v>
      </c>
      <c r="G146" s="117">
        <f>VLOOKUP($A146+ROUND((COLUMN()-2)/24,5),АТС!$A$41:$F$784,3)+'Иные услуги '!$C$5+'РСТ РСО-А'!$J$6+'РСТ РСО-А'!$F$9</f>
        <v>4131.62</v>
      </c>
      <c r="H146" s="117">
        <f>VLOOKUP($A146+ROUND((COLUMN()-2)/24,5),АТС!$A$41:$F$784,3)+'Иные услуги '!$C$5+'РСТ РСО-А'!$J$6+'РСТ РСО-А'!$F$9</f>
        <v>4131.21</v>
      </c>
      <c r="I146" s="117">
        <f>VLOOKUP($A146+ROUND((COLUMN()-2)/24,5),АТС!$A$41:$F$784,3)+'Иные услуги '!$C$5+'РСТ РСО-А'!$J$6+'РСТ РСО-А'!$F$9</f>
        <v>4131.04</v>
      </c>
      <c r="J146" s="117">
        <f>VLOOKUP($A146+ROUND((COLUMN()-2)/24,5),АТС!$A$41:$F$784,3)+'Иные услуги '!$C$5+'РСТ РСО-А'!$J$6+'РСТ РСО-А'!$F$9</f>
        <v>4131.28</v>
      </c>
      <c r="K146" s="117">
        <f>VLOOKUP($A146+ROUND((COLUMN()-2)/24,5),АТС!$A$41:$F$784,3)+'Иные услуги '!$C$5+'РСТ РСО-А'!$J$6+'РСТ РСО-А'!$F$9</f>
        <v>4131.71</v>
      </c>
      <c r="L146" s="117">
        <f>VLOOKUP($A146+ROUND((COLUMN()-2)/24,5),АТС!$A$41:$F$784,3)+'Иные услуги '!$C$5+'РСТ РСО-А'!$J$6+'РСТ РСО-А'!$F$9</f>
        <v>4131.75</v>
      </c>
      <c r="M146" s="117">
        <f>VLOOKUP($A146+ROUND((COLUMN()-2)/24,5),АТС!$A$41:$F$784,3)+'Иные услуги '!$C$5+'РСТ РСО-А'!$J$6+'РСТ РСО-А'!$F$9</f>
        <v>4131.75</v>
      </c>
      <c r="N146" s="117">
        <f>VLOOKUP($A146+ROUND((COLUMN()-2)/24,5),АТС!$A$41:$F$784,3)+'Иные услуги '!$C$5+'РСТ РСО-А'!$J$6+'РСТ РСО-А'!$F$9</f>
        <v>4131.7300000000005</v>
      </c>
      <c r="O146" s="117">
        <f>VLOOKUP($A146+ROUND((COLUMN()-2)/24,5),АТС!$A$41:$F$784,3)+'Иные услуги '!$C$5+'РСТ РСО-А'!$J$6+'РСТ РСО-А'!$F$9</f>
        <v>4131.33</v>
      </c>
      <c r="P146" s="117">
        <f>VLOOKUP($A146+ROUND((COLUMN()-2)/24,5),АТС!$A$41:$F$784,3)+'Иные услуги '!$C$5+'РСТ РСО-А'!$J$6+'РСТ РСО-А'!$F$9</f>
        <v>4131.29</v>
      </c>
      <c r="Q146" s="117">
        <f>VLOOKUP($A146+ROUND((COLUMN()-2)/24,5),АТС!$A$41:$F$784,3)+'Иные услуги '!$C$5+'РСТ РСО-А'!$J$6+'РСТ РСО-А'!$F$9</f>
        <v>4131.18</v>
      </c>
      <c r="R146" s="117">
        <f>VLOOKUP($A146+ROUND((COLUMN()-2)/24,5),АТС!$A$41:$F$784,3)+'Иные услуги '!$C$5+'РСТ РСО-А'!$J$6+'РСТ РСО-А'!$F$9</f>
        <v>4131.28</v>
      </c>
      <c r="S146" s="117">
        <f>VLOOKUP($A146+ROUND((COLUMN()-2)/24,5),АТС!$A$41:$F$784,3)+'Иные услуги '!$C$5+'РСТ РСО-А'!$J$6+'РСТ РСО-А'!$F$9</f>
        <v>4131.53</v>
      </c>
      <c r="T146" s="117">
        <f>VLOOKUP($A146+ROUND((COLUMN()-2)/24,5),АТС!$A$41:$F$784,3)+'Иные услуги '!$C$5+'РСТ РСО-А'!$J$6+'РСТ РСО-А'!$F$9</f>
        <v>4131.66</v>
      </c>
      <c r="U146" s="117">
        <f>VLOOKUP($A146+ROUND((COLUMN()-2)/24,5),АТС!$A$41:$F$784,3)+'Иные услуги '!$C$5+'РСТ РСО-А'!$J$6+'РСТ РСО-А'!$F$9</f>
        <v>4131.7700000000004</v>
      </c>
      <c r="V146" s="117">
        <f>VLOOKUP($A146+ROUND((COLUMN()-2)/24,5),АТС!$A$41:$F$784,3)+'Иные услуги '!$C$5+'РСТ РСО-А'!$J$6+'РСТ РСО-А'!$F$9</f>
        <v>4131.6099999999997</v>
      </c>
      <c r="W146" s="117">
        <f>VLOOKUP($A146+ROUND((COLUMN()-2)/24,5),АТС!$A$41:$F$784,3)+'Иные услуги '!$C$5+'РСТ РСО-А'!$J$6+'РСТ РСО-А'!$F$9</f>
        <v>4131.49</v>
      </c>
      <c r="X146" s="117">
        <f>VLOOKUP($A146+ROUND((COLUMN()-2)/24,5),АТС!$A$41:$F$784,3)+'Иные услуги '!$C$5+'РСТ РСО-А'!$J$6+'РСТ РСО-А'!$F$9</f>
        <v>4131.2</v>
      </c>
      <c r="Y146" s="117">
        <f>VLOOKUP($A146+ROUND((COLUMN()-2)/24,5),АТС!$A$41:$F$784,3)+'Иные услуги '!$C$5+'РСТ РСО-А'!$J$6+'РСТ РСО-А'!$F$9</f>
        <v>4130.7</v>
      </c>
    </row>
    <row r="147" spans="1:25" x14ac:dyDescent="0.2">
      <c r="A147" s="66">
        <f t="shared" si="4"/>
        <v>43666</v>
      </c>
      <c r="B147" s="117">
        <f>VLOOKUP($A147+ROUND((COLUMN()-2)/24,5),АТС!$A$41:$F$784,3)+'Иные услуги '!$C$5+'РСТ РСО-А'!$J$6+'РСТ РСО-А'!$F$9</f>
        <v>4131.47</v>
      </c>
      <c r="C147" s="117">
        <f>VLOOKUP($A147+ROUND((COLUMN()-2)/24,5),АТС!$A$41:$F$784,3)+'Иные услуги '!$C$5+'РСТ РСО-А'!$J$6+'РСТ РСО-А'!$F$9</f>
        <v>4131.3599999999997</v>
      </c>
      <c r="D147" s="117">
        <f>VLOOKUP($A147+ROUND((COLUMN()-2)/24,5),АТС!$A$41:$F$784,3)+'Иные услуги '!$C$5+'РСТ РСО-А'!$J$6+'РСТ РСО-А'!$F$9</f>
        <v>4131.3500000000004</v>
      </c>
      <c r="E147" s="117">
        <f>VLOOKUP($A147+ROUND((COLUMN()-2)/24,5),АТС!$A$41:$F$784,3)+'Иные услуги '!$C$5+'РСТ РСО-А'!$J$6+'РСТ РСО-А'!$F$9</f>
        <v>4131.3100000000004</v>
      </c>
      <c r="F147" s="117">
        <f>VLOOKUP($A147+ROUND((COLUMN()-2)/24,5),АТС!$A$41:$F$784,3)+'Иные услуги '!$C$5+'РСТ РСО-А'!$J$6+'РСТ РСО-А'!$F$9</f>
        <v>4131.42</v>
      </c>
      <c r="G147" s="117">
        <f>VLOOKUP($A147+ROUND((COLUMN()-2)/24,5),АТС!$A$41:$F$784,3)+'Иные услуги '!$C$5+'РСТ РСО-А'!$J$6+'РСТ РСО-А'!$F$9</f>
        <v>4131.37</v>
      </c>
      <c r="H147" s="117">
        <f>VLOOKUP($A147+ROUND((COLUMN()-2)/24,5),АТС!$A$41:$F$784,3)+'Иные услуги '!$C$5+'РСТ РСО-А'!$J$6+'РСТ РСО-А'!$F$9</f>
        <v>4130.67</v>
      </c>
      <c r="I147" s="117">
        <f>VLOOKUP($A147+ROUND((COLUMN()-2)/24,5),АТС!$A$41:$F$784,3)+'Иные услуги '!$C$5+'РСТ РСО-А'!$J$6+'РСТ РСО-А'!$F$9</f>
        <v>4130.8500000000004</v>
      </c>
      <c r="J147" s="117">
        <f>VLOOKUP($A147+ROUND((COLUMN()-2)/24,5),АТС!$A$41:$F$784,3)+'Иные услуги '!$C$5+'РСТ РСО-А'!$J$6+'РСТ РСО-А'!$F$9</f>
        <v>4131.3</v>
      </c>
      <c r="K147" s="117">
        <f>VLOOKUP($A147+ROUND((COLUMN()-2)/24,5),АТС!$A$41:$F$784,3)+'Иные услуги '!$C$5+'РСТ РСО-А'!$J$6+'РСТ РСО-А'!$F$9</f>
        <v>4131.59</v>
      </c>
      <c r="L147" s="117">
        <f>VLOOKUP($A147+ROUND((COLUMN()-2)/24,5),АТС!$A$41:$F$784,3)+'Иные услуги '!$C$5+'РСТ РСО-А'!$J$6+'РСТ РСО-А'!$F$9</f>
        <v>4131.62</v>
      </c>
      <c r="M147" s="117">
        <f>VLOOKUP($A147+ROUND((COLUMN()-2)/24,5),АТС!$A$41:$F$784,3)+'Иные услуги '!$C$5+'РСТ РСО-А'!$J$6+'РСТ РСО-А'!$F$9</f>
        <v>4131.63</v>
      </c>
      <c r="N147" s="117">
        <f>VLOOKUP($A147+ROUND((COLUMN()-2)/24,5),АТС!$A$41:$F$784,3)+'Иные услуги '!$C$5+'РСТ РСО-А'!$J$6+'РСТ РСО-А'!$F$9</f>
        <v>4131.58</v>
      </c>
      <c r="O147" s="117">
        <f>VLOOKUP($A147+ROUND((COLUMN()-2)/24,5),АТС!$A$41:$F$784,3)+'Иные услуги '!$C$5+'РСТ РСО-А'!$J$6+'РСТ РСО-А'!$F$9</f>
        <v>4131.4400000000005</v>
      </c>
      <c r="P147" s="117">
        <f>VLOOKUP($A147+ROUND((COLUMN()-2)/24,5),АТС!$A$41:$F$784,3)+'Иные услуги '!$C$5+'РСТ РСО-А'!$J$6+'РСТ РСО-А'!$F$9</f>
        <v>4131.46</v>
      </c>
      <c r="Q147" s="117">
        <f>VLOOKUP($A147+ROUND((COLUMN()-2)/24,5),АТС!$A$41:$F$784,3)+'Иные услуги '!$C$5+'РСТ РСО-А'!$J$6+'РСТ РСО-А'!$F$9</f>
        <v>4131.4400000000005</v>
      </c>
      <c r="R147" s="117">
        <f>VLOOKUP($A147+ROUND((COLUMN()-2)/24,5),АТС!$A$41:$F$784,3)+'Иные услуги '!$C$5+'РСТ РСО-А'!$J$6+'РСТ РСО-А'!$F$9</f>
        <v>4131.46</v>
      </c>
      <c r="S147" s="117">
        <f>VLOOKUP($A147+ROUND((COLUMN()-2)/24,5),АТС!$A$41:$F$784,3)+'Иные услуги '!$C$5+'РСТ РСО-А'!$J$6+'РСТ РСО-А'!$F$9</f>
        <v>4131.41</v>
      </c>
      <c r="T147" s="117">
        <f>VLOOKUP($A147+ROUND((COLUMN()-2)/24,5),АТС!$A$41:$F$784,3)+'Иные услуги '!$C$5+'РСТ РСО-А'!$J$6+'РСТ РСО-А'!$F$9</f>
        <v>4131.5200000000004</v>
      </c>
      <c r="U147" s="117">
        <f>VLOOKUP($A147+ROUND((COLUMN()-2)/24,5),АТС!$A$41:$F$784,3)+'Иные услуги '!$C$5+'РСТ РСО-А'!$J$6+'РСТ РСО-А'!$F$9</f>
        <v>4131.68</v>
      </c>
      <c r="V147" s="117">
        <f>VLOOKUP($A147+ROUND((COLUMN()-2)/24,5),АТС!$A$41:$F$784,3)+'Иные услуги '!$C$5+'РСТ РСО-А'!$J$6+'РСТ РСО-А'!$F$9</f>
        <v>4131.5</v>
      </c>
      <c r="W147" s="117">
        <f>VLOOKUP($A147+ROUND((COLUMN()-2)/24,5),АТС!$A$41:$F$784,3)+'Иные услуги '!$C$5+'РСТ РСО-А'!$J$6+'РСТ РСО-А'!$F$9</f>
        <v>4131.3599999999997</v>
      </c>
      <c r="X147" s="117">
        <f>VLOOKUP($A147+ROUND((COLUMN()-2)/24,5),АТС!$A$41:$F$784,3)+'Иные услуги '!$C$5+'РСТ РСО-А'!$J$6+'РСТ РСО-А'!$F$9</f>
        <v>4131.1000000000004</v>
      </c>
      <c r="Y147" s="117">
        <f>VLOOKUP($A147+ROUND((COLUMN()-2)/24,5),АТС!$A$41:$F$784,3)+'Иные услуги '!$C$5+'РСТ РСО-А'!$J$6+'РСТ РСО-А'!$F$9</f>
        <v>4130.41</v>
      </c>
    </row>
    <row r="148" spans="1:25" x14ac:dyDescent="0.2">
      <c r="A148" s="66">
        <f t="shared" si="4"/>
        <v>43667</v>
      </c>
      <c r="B148" s="117">
        <f>VLOOKUP($A148+ROUND((COLUMN()-2)/24,5),АТС!$A$41:$F$784,3)+'Иные услуги '!$C$5+'РСТ РСО-А'!$J$6+'РСТ РСО-А'!$F$9</f>
        <v>4131.43</v>
      </c>
      <c r="C148" s="117">
        <f>VLOOKUP($A148+ROUND((COLUMN()-2)/24,5),АТС!$A$41:$F$784,3)+'Иные услуги '!$C$5+'РСТ РСО-А'!$J$6+'РСТ РСО-А'!$F$9</f>
        <v>4131.38</v>
      </c>
      <c r="D148" s="117">
        <f>VLOOKUP($A148+ROUND((COLUMN()-2)/24,5),АТС!$A$41:$F$784,3)+'Иные услуги '!$C$5+'РСТ РСО-А'!$J$6+'РСТ РСО-А'!$F$9</f>
        <v>4131.38</v>
      </c>
      <c r="E148" s="117">
        <f>VLOOKUP($A148+ROUND((COLUMN()-2)/24,5),АТС!$A$41:$F$784,3)+'Иные услуги '!$C$5+'РСТ РСО-А'!$J$6+'РСТ РСО-А'!$F$9</f>
        <v>4131.3599999999997</v>
      </c>
      <c r="F148" s="117">
        <f>VLOOKUP($A148+ROUND((COLUMN()-2)/24,5),АТС!$A$41:$F$784,3)+'Иные услуги '!$C$5+'РСТ РСО-А'!$J$6+'РСТ РСО-А'!$F$9</f>
        <v>4131.38</v>
      </c>
      <c r="G148" s="117">
        <f>VLOOKUP($A148+ROUND((COLUMN()-2)/24,5),АТС!$A$41:$F$784,3)+'Иные услуги '!$C$5+'РСТ РСО-А'!$J$6+'РСТ РСО-А'!$F$9</f>
        <v>4131.3</v>
      </c>
      <c r="H148" s="117">
        <f>VLOOKUP($A148+ROUND((COLUMN()-2)/24,5),АТС!$A$41:$F$784,3)+'Иные услуги '!$C$5+'РСТ РСО-А'!$J$6+'РСТ РСО-А'!$F$9</f>
        <v>4130.8999999999996</v>
      </c>
      <c r="I148" s="117">
        <f>VLOOKUP($A148+ROUND((COLUMN()-2)/24,5),АТС!$A$41:$F$784,3)+'Иные услуги '!$C$5+'РСТ РСО-А'!$J$6+'РСТ РСО-А'!$F$9</f>
        <v>4131.1499999999996</v>
      </c>
      <c r="J148" s="117">
        <f>VLOOKUP($A148+ROUND((COLUMN()-2)/24,5),АТС!$A$41:$F$784,3)+'Иные услуги '!$C$5+'РСТ РСО-А'!$J$6+'РСТ РСО-А'!$F$9</f>
        <v>4131.2700000000004</v>
      </c>
      <c r="K148" s="117">
        <f>VLOOKUP($A148+ROUND((COLUMN()-2)/24,5),АТС!$A$41:$F$784,3)+'Иные услуги '!$C$5+'РСТ РСО-А'!$J$6+'РСТ РСО-А'!$F$9</f>
        <v>4131.49</v>
      </c>
      <c r="L148" s="117">
        <f>VLOOKUP($A148+ROUND((COLUMN()-2)/24,5),АТС!$A$41:$F$784,3)+'Иные услуги '!$C$5+'РСТ РСО-А'!$J$6+'РСТ РСО-А'!$F$9</f>
        <v>4131.62</v>
      </c>
      <c r="M148" s="117">
        <f>VLOOKUP($A148+ROUND((COLUMN()-2)/24,5),АТС!$A$41:$F$784,3)+'Иные услуги '!$C$5+'РСТ РСО-А'!$J$6+'РСТ РСО-А'!$F$9</f>
        <v>4131.67</v>
      </c>
      <c r="N148" s="117">
        <f>VLOOKUP($A148+ROUND((COLUMN()-2)/24,5),АТС!$A$41:$F$784,3)+'Иные услуги '!$C$5+'РСТ РСО-А'!$J$6+'РСТ РСО-А'!$F$9</f>
        <v>4131.66</v>
      </c>
      <c r="O148" s="117">
        <f>VLOOKUP($A148+ROUND((COLUMN()-2)/24,5),АТС!$A$41:$F$784,3)+'Иные услуги '!$C$5+'РСТ РСО-А'!$J$6+'РСТ РСО-А'!$F$9</f>
        <v>4131.53</v>
      </c>
      <c r="P148" s="117">
        <f>VLOOKUP($A148+ROUND((COLUMN()-2)/24,5),АТС!$A$41:$F$784,3)+'Иные услуги '!$C$5+'РСТ РСО-А'!$J$6+'РСТ РСО-А'!$F$9</f>
        <v>4131.5200000000004</v>
      </c>
      <c r="Q148" s="117">
        <f>VLOOKUP($A148+ROUND((COLUMN()-2)/24,5),АТС!$A$41:$F$784,3)+'Иные услуги '!$C$5+'РСТ РСО-А'!$J$6+'РСТ РСО-А'!$F$9</f>
        <v>4131.53</v>
      </c>
      <c r="R148" s="117">
        <f>VLOOKUP($A148+ROUND((COLUMN()-2)/24,5),АТС!$A$41:$F$784,3)+'Иные услуги '!$C$5+'РСТ РСО-А'!$J$6+'РСТ РСО-А'!$F$9</f>
        <v>4131.5</v>
      </c>
      <c r="S148" s="117">
        <f>VLOOKUP($A148+ROUND((COLUMN()-2)/24,5),АТС!$A$41:$F$784,3)+'Иные услуги '!$C$5+'РСТ РСО-А'!$J$6+'РСТ РСО-А'!$F$9</f>
        <v>4131.49</v>
      </c>
      <c r="T148" s="117">
        <f>VLOOKUP($A148+ROUND((COLUMN()-2)/24,5),АТС!$A$41:$F$784,3)+'Иные услуги '!$C$5+'РСТ РСО-А'!$J$6+'РСТ РСО-А'!$F$9</f>
        <v>4131.6000000000004</v>
      </c>
      <c r="U148" s="117">
        <f>VLOOKUP($A148+ROUND((COLUMN()-2)/24,5),АТС!$A$41:$F$784,3)+'Иные услуги '!$C$5+'РСТ РСО-А'!$J$6+'РСТ РСО-А'!$F$9</f>
        <v>4131.68</v>
      </c>
      <c r="V148" s="117">
        <f>VLOOKUP($A148+ROUND((COLUMN()-2)/24,5),АТС!$A$41:$F$784,3)+'Иные услуги '!$C$5+'РСТ РСО-А'!$J$6+'РСТ РСО-А'!$F$9</f>
        <v>4131.54</v>
      </c>
      <c r="W148" s="117">
        <f>VLOOKUP($A148+ROUND((COLUMN()-2)/24,5),АТС!$A$41:$F$784,3)+'Иные услуги '!$C$5+'РСТ РСО-А'!$J$6+'РСТ РСО-А'!$F$9</f>
        <v>4131.45</v>
      </c>
      <c r="X148" s="117">
        <f>VLOOKUP($A148+ROUND((COLUMN()-2)/24,5),АТС!$A$41:$F$784,3)+'Иные услуги '!$C$5+'РСТ РСО-А'!$J$6+'РСТ РСО-А'!$F$9</f>
        <v>4131.1499999999996</v>
      </c>
      <c r="Y148" s="117">
        <f>VLOOKUP($A148+ROUND((COLUMN()-2)/24,5),АТС!$A$41:$F$784,3)+'Иные услуги '!$C$5+'РСТ РСО-А'!$J$6+'РСТ РСО-А'!$F$9</f>
        <v>4130.13</v>
      </c>
    </row>
    <row r="149" spans="1:25" x14ac:dyDescent="0.2">
      <c r="A149" s="66">
        <f t="shared" si="4"/>
        <v>43668</v>
      </c>
      <c r="B149" s="117">
        <f>VLOOKUP($A149+ROUND((COLUMN()-2)/24,5),АТС!$A$41:$F$784,3)+'Иные услуги '!$C$5+'РСТ РСО-А'!$J$6+'РСТ РСО-А'!$F$9</f>
        <v>4131.51</v>
      </c>
      <c r="C149" s="117">
        <f>VLOOKUP($A149+ROUND((COLUMN()-2)/24,5),АТС!$A$41:$F$784,3)+'Иные услуги '!$C$5+'РСТ РСО-А'!$J$6+'РСТ РСО-А'!$F$9</f>
        <v>4131.38</v>
      </c>
      <c r="D149" s="117">
        <f>VLOOKUP($A149+ROUND((COLUMN()-2)/24,5),АТС!$A$41:$F$784,3)+'Иные услуги '!$C$5+'РСТ РСО-А'!$J$6+'РСТ РСО-А'!$F$9</f>
        <v>4131.33</v>
      </c>
      <c r="E149" s="117">
        <f>VLOOKUP($A149+ROUND((COLUMN()-2)/24,5),АТС!$A$41:$F$784,3)+'Иные услуги '!$C$5+'РСТ РСО-А'!$J$6+'РСТ РСО-А'!$F$9</f>
        <v>4131.32</v>
      </c>
      <c r="F149" s="117">
        <f>VLOOKUP($A149+ROUND((COLUMN()-2)/24,5),АТС!$A$41:$F$784,3)+'Иные услуги '!$C$5+'РСТ РСО-А'!$J$6+'РСТ РСО-А'!$F$9</f>
        <v>4131.38</v>
      </c>
      <c r="G149" s="117">
        <f>VLOOKUP($A149+ROUND((COLUMN()-2)/24,5),АТС!$A$41:$F$784,3)+'Иные услуги '!$C$5+'РСТ РСО-А'!$J$6+'РСТ РСО-А'!$F$9</f>
        <v>4131.38</v>
      </c>
      <c r="H149" s="117">
        <f>VLOOKUP($A149+ROUND((COLUMN()-2)/24,5),АТС!$A$41:$F$784,3)+'Иные услуги '!$C$5+'РСТ РСО-А'!$J$6+'РСТ РСО-А'!$F$9</f>
        <v>4131.2</v>
      </c>
      <c r="I149" s="117">
        <f>VLOOKUP($A149+ROUND((COLUMN()-2)/24,5),АТС!$A$41:$F$784,3)+'Иные услуги '!$C$5+'РСТ РСО-А'!$J$6+'РСТ РСО-А'!$F$9</f>
        <v>4131.25</v>
      </c>
      <c r="J149" s="117">
        <f>VLOOKUP($A149+ROUND((COLUMN()-2)/24,5),АТС!$A$41:$F$784,3)+'Иные услуги '!$C$5+'РСТ РСО-А'!$J$6+'РСТ РСО-А'!$F$9</f>
        <v>4131.49</v>
      </c>
      <c r="K149" s="117">
        <f>VLOOKUP($A149+ROUND((COLUMN()-2)/24,5),АТС!$A$41:$F$784,3)+'Иные услуги '!$C$5+'РСТ РСО-А'!$J$6+'РСТ РСО-А'!$F$9</f>
        <v>4131.78</v>
      </c>
      <c r="L149" s="117">
        <f>VLOOKUP($A149+ROUND((COLUMN()-2)/24,5),АТС!$A$41:$F$784,3)+'Иные услуги '!$C$5+'РСТ РСО-А'!$J$6+'РСТ РСО-А'!$F$9</f>
        <v>4131.8500000000004</v>
      </c>
      <c r="M149" s="117">
        <f>VLOOKUP($A149+ROUND((COLUMN()-2)/24,5),АТС!$A$41:$F$784,3)+'Иные услуги '!$C$5+'РСТ РСО-А'!$J$6+'РСТ РСО-А'!$F$9</f>
        <v>4131.8599999999997</v>
      </c>
      <c r="N149" s="117">
        <f>VLOOKUP($A149+ROUND((COLUMN()-2)/24,5),АТС!$A$41:$F$784,3)+'Иные услуги '!$C$5+'РСТ РСО-А'!$J$6+'РСТ РСО-А'!$F$9</f>
        <v>4131.84</v>
      </c>
      <c r="O149" s="117">
        <f>VLOOKUP($A149+ROUND((COLUMN()-2)/24,5),АТС!$A$41:$F$784,3)+'Иные услуги '!$C$5+'РСТ РСО-А'!$J$6+'РСТ РСО-А'!$F$9</f>
        <v>4131.59</v>
      </c>
      <c r="P149" s="117">
        <f>VLOOKUP($A149+ROUND((COLUMN()-2)/24,5),АТС!$A$41:$F$784,3)+'Иные услуги '!$C$5+'РСТ РСО-А'!$J$6+'РСТ РСО-А'!$F$9</f>
        <v>4131.58</v>
      </c>
      <c r="Q149" s="117">
        <f>VLOOKUP($A149+ROUND((COLUMN()-2)/24,5),АТС!$A$41:$F$784,3)+'Иные услуги '!$C$5+'РСТ РСО-А'!$J$6+'РСТ РСО-А'!$F$9</f>
        <v>4131.58</v>
      </c>
      <c r="R149" s="117">
        <f>VLOOKUP($A149+ROUND((COLUMN()-2)/24,5),АТС!$A$41:$F$784,3)+'Иные услуги '!$C$5+'РСТ РСО-А'!$J$6+'РСТ РСО-А'!$F$9</f>
        <v>4131.5600000000004</v>
      </c>
      <c r="S149" s="117">
        <f>VLOOKUP($A149+ROUND((COLUMN()-2)/24,5),АТС!$A$41:$F$784,3)+'Иные услуги '!$C$5+'РСТ РСО-А'!$J$6+'РСТ РСО-А'!$F$9</f>
        <v>4131.71</v>
      </c>
      <c r="T149" s="117">
        <f>VLOOKUP($A149+ROUND((COLUMN()-2)/24,5),АТС!$A$41:$F$784,3)+'Иные услуги '!$C$5+'РСТ РСО-А'!$J$6+'РСТ РСО-А'!$F$9</f>
        <v>4131.78</v>
      </c>
      <c r="U149" s="117">
        <f>VLOOKUP($A149+ROUND((COLUMN()-2)/24,5),АТС!$A$41:$F$784,3)+'Иные услуги '!$C$5+'РСТ РСО-А'!$J$6+'РСТ РСО-А'!$F$9</f>
        <v>4131.91</v>
      </c>
      <c r="V149" s="117">
        <f>VLOOKUP($A149+ROUND((COLUMN()-2)/24,5),АТС!$A$41:$F$784,3)+'Иные услуги '!$C$5+'РСТ РСО-А'!$J$6+'РСТ РСО-А'!$F$9</f>
        <v>4131.63</v>
      </c>
      <c r="W149" s="117">
        <f>VLOOKUP($A149+ROUND((COLUMN()-2)/24,5),АТС!$A$41:$F$784,3)+'Иные услуги '!$C$5+'РСТ РСО-А'!$J$6+'РСТ РСО-А'!$F$9</f>
        <v>4131.59</v>
      </c>
      <c r="X149" s="117">
        <f>VLOOKUP($A149+ROUND((COLUMN()-2)/24,5),АТС!$A$41:$F$784,3)+'Иные услуги '!$C$5+'РСТ РСО-А'!$J$6+'РСТ РСО-А'!$F$9</f>
        <v>4131.22</v>
      </c>
      <c r="Y149" s="117">
        <f>VLOOKUP($A149+ROUND((COLUMN()-2)/24,5),АТС!$A$41:$F$784,3)+'Иные услуги '!$C$5+'РСТ РСО-А'!$J$6+'РСТ РСО-А'!$F$9</f>
        <v>4130.6099999999997</v>
      </c>
    </row>
    <row r="150" spans="1:25" x14ac:dyDescent="0.2">
      <c r="A150" s="66">
        <f t="shared" si="4"/>
        <v>43669</v>
      </c>
      <c r="B150" s="117">
        <f>VLOOKUP($A150+ROUND((COLUMN()-2)/24,5),АТС!$A$41:$F$784,3)+'Иные услуги '!$C$5+'РСТ РСО-А'!$J$6+'РСТ РСО-А'!$F$9</f>
        <v>4131.47</v>
      </c>
      <c r="C150" s="117">
        <f>VLOOKUP($A150+ROUND((COLUMN()-2)/24,5),АТС!$A$41:$F$784,3)+'Иные услуги '!$C$5+'РСТ РСО-А'!$J$6+'РСТ РСО-А'!$F$9</f>
        <v>4131.37</v>
      </c>
      <c r="D150" s="117">
        <f>VLOOKUP($A150+ROUND((COLUMN()-2)/24,5),АТС!$A$41:$F$784,3)+'Иные услуги '!$C$5+'РСТ РСО-А'!$J$6+'РСТ РСО-А'!$F$9</f>
        <v>4131.43</v>
      </c>
      <c r="E150" s="117">
        <f>VLOOKUP($A150+ROUND((COLUMN()-2)/24,5),АТС!$A$41:$F$784,3)+'Иные услуги '!$C$5+'РСТ РСО-А'!$J$6+'РСТ РСО-А'!$F$9</f>
        <v>4131.43</v>
      </c>
      <c r="F150" s="117">
        <f>VLOOKUP($A150+ROUND((COLUMN()-2)/24,5),АТС!$A$41:$F$784,3)+'Иные услуги '!$C$5+'РСТ РСО-А'!$J$6+'РСТ РСО-А'!$F$9</f>
        <v>4131.3100000000004</v>
      </c>
      <c r="G150" s="117">
        <f>VLOOKUP($A150+ROUND((COLUMN()-2)/24,5),АТС!$A$41:$F$784,3)+'Иные услуги '!$C$5+'РСТ РСО-А'!$J$6+'РСТ РСО-А'!$F$9</f>
        <v>4131.25</v>
      </c>
      <c r="H150" s="117">
        <f>VLOOKUP($A150+ROUND((COLUMN()-2)/24,5),АТС!$A$41:$F$784,3)+'Иные услуги '!$C$5+'РСТ РСО-А'!$J$6+'РСТ РСО-А'!$F$9</f>
        <v>4131.1000000000004</v>
      </c>
      <c r="I150" s="117">
        <f>VLOOKUP($A150+ROUND((COLUMN()-2)/24,5),АТС!$A$41:$F$784,3)+'Иные услуги '!$C$5+'РСТ РСО-А'!$J$6+'РСТ РСО-А'!$F$9</f>
        <v>4131.1400000000003</v>
      </c>
      <c r="J150" s="117">
        <f>VLOOKUP($A150+ROUND((COLUMN()-2)/24,5),АТС!$A$41:$F$784,3)+'Иные услуги '!$C$5+'РСТ РСО-А'!$J$6+'РСТ РСО-А'!$F$9</f>
        <v>4131.37</v>
      </c>
      <c r="K150" s="117">
        <f>VLOOKUP($A150+ROUND((COLUMN()-2)/24,5),АТС!$A$41:$F$784,3)+'Иные услуги '!$C$5+'РСТ РСО-А'!$J$6+'РСТ РСО-А'!$F$9</f>
        <v>4131.66</v>
      </c>
      <c r="L150" s="117">
        <f>VLOOKUP($A150+ROUND((COLUMN()-2)/24,5),АТС!$A$41:$F$784,3)+'Иные услуги '!$C$5+'РСТ РСО-А'!$J$6+'РСТ РСО-А'!$F$9</f>
        <v>4131.75</v>
      </c>
      <c r="M150" s="117">
        <f>VLOOKUP($A150+ROUND((COLUMN()-2)/24,5),АТС!$A$41:$F$784,3)+'Иные услуги '!$C$5+'РСТ РСО-А'!$J$6+'РСТ РСО-А'!$F$9</f>
        <v>4131.79</v>
      </c>
      <c r="N150" s="117">
        <f>VLOOKUP($A150+ROUND((COLUMN()-2)/24,5),АТС!$A$41:$F$784,3)+'Иные услуги '!$C$5+'РСТ РСО-А'!$J$6+'РСТ РСО-А'!$F$9</f>
        <v>4131.75</v>
      </c>
      <c r="O150" s="117">
        <f>VLOOKUP($A150+ROUND((COLUMN()-2)/24,5),АТС!$A$41:$F$784,3)+'Иные услуги '!$C$5+'РСТ РСО-А'!$J$6+'РСТ РСО-А'!$F$9</f>
        <v>4131.45</v>
      </c>
      <c r="P150" s="117">
        <f>VLOOKUP($A150+ROUND((COLUMN()-2)/24,5),АТС!$A$41:$F$784,3)+'Иные услуги '!$C$5+'РСТ РСО-А'!$J$6+'РСТ РСО-А'!$F$9</f>
        <v>4131.4400000000005</v>
      </c>
      <c r="Q150" s="117">
        <f>VLOOKUP($A150+ROUND((COLUMN()-2)/24,5),АТС!$A$41:$F$784,3)+'Иные услуги '!$C$5+'РСТ РСО-А'!$J$6+'РСТ РСО-А'!$F$9</f>
        <v>4131.41</v>
      </c>
      <c r="R150" s="117">
        <f>VLOOKUP($A150+ROUND((COLUMN()-2)/24,5),АТС!$A$41:$F$784,3)+'Иные услуги '!$C$5+'РСТ РСО-А'!$J$6+'РСТ РСО-А'!$F$9</f>
        <v>4131.42</v>
      </c>
      <c r="S150" s="117">
        <f>VLOOKUP($A150+ROUND((COLUMN()-2)/24,5),АТС!$A$41:$F$784,3)+'Иные услуги '!$C$5+'РСТ РСО-А'!$J$6+'РСТ РСО-А'!$F$9</f>
        <v>4131.6400000000003</v>
      </c>
      <c r="T150" s="117">
        <f>VLOOKUP($A150+ROUND((COLUMN()-2)/24,5),АТС!$A$41:$F$784,3)+'Иные услуги '!$C$5+'РСТ РСО-А'!$J$6+'РСТ РСО-А'!$F$9</f>
        <v>4131.71</v>
      </c>
      <c r="U150" s="117">
        <f>VLOOKUP($A150+ROUND((COLUMN()-2)/24,5),АТС!$A$41:$F$784,3)+'Иные услуги '!$C$5+'РСТ РСО-А'!$J$6+'РСТ РСО-А'!$F$9</f>
        <v>4131.82</v>
      </c>
      <c r="V150" s="117">
        <f>VLOOKUP($A150+ROUND((COLUMN()-2)/24,5),АТС!$A$41:$F$784,3)+'Иные услуги '!$C$5+'РСТ РСО-А'!$J$6+'РСТ РСО-А'!$F$9</f>
        <v>4131.6099999999997</v>
      </c>
      <c r="W150" s="117">
        <f>VLOOKUP($A150+ROUND((COLUMN()-2)/24,5),АТС!$A$41:$F$784,3)+'Иные услуги '!$C$5+'РСТ РСО-А'!$J$6+'РСТ РСО-А'!$F$9</f>
        <v>4131.59</v>
      </c>
      <c r="X150" s="117">
        <f>VLOOKUP($A150+ROUND((COLUMN()-2)/24,5),АТС!$A$41:$F$784,3)+'Иные услуги '!$C$5+'РСТ РСО-А'!$J$6+'РСТ РСО-А'!$F$9</f>
        <v>4131.1900000000005</v>
      </c>
      <c r="Y150" s="117">
        <f>VLOOKUP($A150+ROUND((COLUMN()-2)/24,5),АТС!$A$41:$F$784,3)+'Иные услуги '!$C$5+'РСТ РСО-А'!$J$6+'РСТ РСО-А'!$F$9</f>
        <v>4130.4800000000005</v>
      </c>
    </row>
    <row r="151" spans="1:25" x14ac:dyDescent="0.2">
      <c r="A151" s="66">
        <f t="shared" si="4"/>
        <v>43670</v>
      </c>
      <c r="B151" s="117">
        <f>VLOOKUP($A151+ROUND((COLUMN()-2)/24,5),АТС!$A$41:$F$784,3)+'Иные услуги '!$C$5+'РСТ РСО-А'!$J$6+'РСТ РСО-А'!$F$9</f>
        <v>4131.59</v>
      </c>
      <c r="C151" s="117">
        <f>VLOOKUP($A151+ROUND((COLUMN()-2)/24,5),АТС!$A$41:$F$784,3)+'Иные услуги '!$C$5+'РСТ РСО-А'!$J$6+'РСТ РСО-А'!$F$9</f>
        <v>4131.5</v>
      </c>
      <c r="D151" s="117">
        <f>VLOOKUP($A151+ROUND((COLUMN()-2)/24,5),АТС!$A$41:$F$784,3)+'Иные услуги '!$C$5+'РСТ РСО-А'!$J$6+'РСТ РСО-А'!$F$9</f>
        <v>4131.49</v>
      </c>
      <c r="E151" s="117">
        <f>VLOOKUP($A151+ROUND((COLUMN()-2)/24,5),АТС!$A$41:$F$784,3)+'Иные услуги '!$C$5+'РСТ РСО-А'!$J$6+'РСТ РСО-А'!$F$9</f>
        <v>4131.4800000000005</v>
      </c>
      <c r="F151" s="117">
        <f>VLOOKUP($A151+ROUND((COLUMN()-2)/24,5),АТС!$A$41:$F$784,3)+'Иные услуги '!$C$5+'РСТ РСО-А'!$J$6+'РСТ РСО-А'!$F$9</f>
        <v>4131.46</v>
      </c>
      <c r="G151" s="117">
        <f>VLOOKUP($A151+ROUND((COLUMN()-2)/24,5),АТС!$A$41:$F$784,3)+'Иные услуги '!$C$5+'РСТ РСО-А'!$J$6+'РСТ РСО-А'!$F$9</f>
        <v>4131.5200000000004</v>
      </c>
      <c r="H151" s="117">
        <f>VLOOKUP($A151+ROUND((COLUMN()-2)/24,5),АТС!$A$41:$F$784,3)+'Иные услуги '!$C$5+'РСТ РСО-А'!$J$6+'РСТ РСО-А'!$F$9</f>
        <v>4131.09</v>
      </c>
      <c r="I151" s="117">
        <f>VLOOKUP($A151+ROUND((COLUMN()-2)/24,5),АТС!$A$41:$F$784,3)+'Иные услуги '!$C$5+'РСТ РСО-А'!$J$6+'РСТ РСО-А'!$F$9</f>
        <v>4131.13</v>
      </c>
      <c r="J151" s="117">
        <f>VLOOKUP($A151+ROUND((COLUMN()-2)/24,5),АТС!$A$41:$F$784,3)+'Иные услуги '!$C$5+'РСТ РСО-А'!$J$6+'РСТ РСО-А'!$F$9</f>
        <v>4131.72</v>
      </c>
      <c r="K151" s="117">
        <f>VLOOKUP($A151+ROUND((COLUMN()-2)/24,5),АТС!$A$41:$F$784,3)+'Иные услуги '!$C$5+'РСТ РСО-А'!$J$6+'РСТ РСО-А'!$F$9</f>
        <v>4131.4800000000005</v>
      </c>
      <c r="L151" s="117">
        <f>VLOOKUP($A151+ROUND((COLUMN()-2)/24,5),АТС!$A$41:$F$784,3)+'Иные услуги '!$C$5+'РСТ РСО-А'!$J$6+'РСТ РСО-А'!$F$9</f>
        <v>4131.51</v>
      </c>
      <c r="M151" s="117">
        <f>VLOOKUP($A151+ROUND((COLUMN()-2)/24,5),АТС!$A$41:$F$784,3)+'Иные услуги '!$C$5+'РСТ РСО-А'!$J$6+'РСТ РСО-А'!$F$9</f>
        <v>4131.54</v>
      </c>
      <c r="N151" s="117">
        <f>VLOOKUP($A151+ROUND((COLUMN()-2)/24,5),АТС!$A$41:$F$784,3)+'Иные услуги '!$C$5+'РСТ РСО-А'!$J$6+'РСТ РСО-А'!$F$9</f>
        <v>4131.5</v>
      </c>
      <c r="O151" s="117">
        <f>VLOOKUP($A151+ROUND((COLUMN()-2)/24,5),АТС!$A$41:$F$784,3)+'Иные услуги '!$C$5+'РСТ РСО-А'!$J$6+'РСТ РСО-А'!$F$9</f>
        <v>4131.51</v>
      </c>
      <c r="P151" s="117">
        <f>VLOOKUP($A151+ROUND((COLUMN()-2)/24,5),АТС!$A$41:$F$784,3)+'Иные услуги '!$C$5+'РСТ РСО-А'!$J$6+'РСТ РСО-А'!$F$9</f>
        <v>4131.51</v>
      </c>
      <c r="Q151" s="117">
        <f>VLOOKUP($A151+ROUND((COLUMN()-2)/24,5),АТС!$A$41:$F$784,3)+'Иные услуги '!$C$5+'РСТ РСО-А'!$J$6+'РСТ РСО-А'!$F$9</f>
        <v>4131.5</v>
      </c>
      <c r="R151" s="117">
        <f>VLOOKUP($A151+ROUND((COLUMN()-2)/24,5),АТС!$A$41:$F$784,3)+'Иные услуги '!$C$5+'РСТ РСО-А'!$J$6+'РСТ РСО-А'!$F$9</f>
        <v>4131.4400000000005</v>
      </c>
      <c r="S151" s="117">
        <f>VLOOKUP($A151+ROUND((COLUMN()-2)/24,5),АТС!$A$41:$F$784,3)+'Иные услуги '!$C$5+'РСТ РСО-А'!$J$6+'РСТ РСО-А'!$F$9</f>
        <v>4131.67</v>
      </c>
      <c r="T151" s="117">
        <f>VLOOKUP($A151+ROUND((COLUMN()-2)/24,5),АТС!$A$41:$F$784,3)+'Иные услуги '!$C$5+'РСТ РСО-А'!$J$6+'РСТ РСО-А'!$F$9</f>
        <v>4131.7</v>
      </c>
      <c r="U151" s="117">
        <f>VLOOKUP($A151+ROUND((COLUMN()-2)/24,5),АТС!$A$41:$F$784,3)+'Иные услуги '!$C$5+'РСТ РСО-А'!$J$6+'РСТ РСО-А'!$F$9</f>
        <v>4131.71</v>
      </c>
      <c r="V151" s="117">
        <f>VLOOKUP($A151+ROUND((COLUMN()-2)/24,5),АТС!$A$41:$F$784,3)+'Иные услуги '!$C$5+'РСТ РСО-А'!$J$6+'РСТ РСО-А'!$F$9</f>
        <v>4131.47</v>
      </c>
      <c r="W151" s="117">
        <f>VLOOKUP($A151+ROUND((COLUMN()-2)/24,5),АТС!$A$41:$F$784,3)+'Иные услуги '!$C$5+'РСТ РСО-А'!$J$6+'РСТ РСО-А'!$F$9</f>
        <v>4131.3</v>
      </c>
      <c r="X151" s="117">
        <f>VLOOKUP($A151+ROUND((COLUMN()-2)/24,5),АТС!$A$41:$F$784,3)+'Иные услуги '!$C$5+'РСТ РСО-А'!$J$6+'РСТ РСО-А'!$F$9</f>
        <v>4131.07</v>
      </c>
      <c r="Y151" s="117">
        <f>VLOOKUP($A151+ROUND((COLUMN()-2)/24,5),АТС!$A$41:$F$784,3)+'Иные услуги '!$C$5+'РСТ РСО-А'!$J$6+'РСТ РСО-А'!$F$9</f>
        <v>4130.5</v>
      </c>
    </row>
    <row r="152" spans="1:25" x14ac:dyDescent="0.2">
      <c r="A152" s="66">
        <f t="shared" si="4"/>
        <v>43671</v>
      </c>
      <c r="B152" s="117">
        <f>VLOOKUP($A152+ROUND((COLUMN()-2)/24,5),АТС!$A$41:$F$784,3)+'Иные услуги '!$C$5+'РСТ РСО-А'!$J$6+'РСТ РСО-А'!$F$9</f>
        <v>4131.66</v>
      </c>
      <c r="C152" s="117">
        <f>VLOOKUP($A152+ROUND((COLUMN()-2)/24,5),АТС!$A$41:$F$784,3)+'Иные услуги '!$C$5+'РСТ РСО-А'!$J$6+'РСТ РСО-А'!$F$9</f>
        <v>4131.57</v>
      </c>
      <c r="D152" s="117">
        <f>VLOOKUP($A152+ROUND((COLUMN()-2)/24,5),АТС!$A$41:$F$784,3)+'Иные услуги '!$C$5+'РСТ РСО-А'!$J$6+'РСТ РСО-А'!$F$9</f>
        <v>4131.57</v>
      </c>
      <c r="E152" s="117">
        <f>VLOOKUP($A152+ROUND((COLUMN()-2)/24,5),АТС!$A$41:$F$784,3)+'Иные услуги '!$C$5+'РСТ РСО-А'!$J$6+'РСТ РСО-А'!$F$9</f>
        <v>4131.57</v>
      </c>
      <c r="F152" s="117">
        <f>VLOOKUP($A152+ROUND((COLUMN()-2)/24,5),АТС!$A$41:$F$784,3)+'Иные услуги '!$C$5+'РСТ РСО-А'!$J$6+'РСТ РСО-А'!$F$9</f>
        <v>4131.49</v>
      </c>
      <c r="G152" s="117">
        <f>VLOOKUP($A152+ROUND((COLUMN()-2)/24,5),АТС!$A$41:$F$784,3)+'Иные услуги '!$C$5+'РСТ РСО-А'!$J$6+'РСТ РСО-А'!$F$9</f>
        <v>4131.43</v>
      </c>
      <c r="H152" s="117">
        <f>VLOOKUP($A152+ROUND((COLUMN()-2)/24,5),АТС!$A$41:$F$784,3)+'Иные услуги '!$C$5+'РСТ РСО-А'!$J$6+'РСТ РСО-А'!$F$9</f>
        <v>4131.0600000000004</v>
      </c>
      <c r="I152" s="117">
        <f>VLOOKUP($A152+ROUND((COLUMN()-2)/24,5),АТС!$A$41:$F$784,3)+'Иные услуги '!$C$5+'РСТ РСО-А'!$J$6+'РСТ РСО-А'!$F$9</f>
        <v>4131.3599999999997</v>
      </c>
      <c r="J152" s="117">
        <f>VLOOKUP($A152+ROUND((COLUMN()-2)/24,5),АТС!$A$41:$F$784,3)+'Иные услуги '!$C$5+'РСТ РСО-А'!$J$6+'РСТ РСО-А'!$F$9</f>
        <v>4131.38</v>
      </c>
      <c r="K152" s="117">
        <f>VLOOKUP($A152+ROUND((COLUMN()-2)/24,5),АТС!$A$41:$F$784,3)+'Иные услуги '!$C$5+'РСТ РСО-А'!$J$6+'РСТ РСО-А'!$F$9</f>
        <v>4131.4400000000005</v>
      </c>
      <c r="L152" s="117">
        <f>VLOOKUP($A152+ROUND((COLUMN()-2)/24,5),АТС!$A$41:$F$784,3)+'Иные услуги '!$C$5+'РСТ РСО-А'!$J$6+'РСТ РСО-А'!$F$9</f>
        <v>4131.45</v>
      </c>
      <c r="M152" s="117">
        <f>VLOOKUP($A152+ROUND((COLUMN()-2)/24,5),АТС!$A$41:$F$784,3)+'Иные услуги '!$C$5+'РСТ РСО-А'!$J$6+'РСТ РСО-А'!$F$9</f>
        <v>4131.46</v>
      </c>
      <c r="N152" s="117">
        <f>VLOOKUP($A152+ROUND((COLUMN()-2)/24,5),АТС!$A$41:$F$784,3)+'Иные услуги '!$C$5+'РСТ РСО-А'!$J$6+'РСТ РСО-А'!$F$9</f>
        <v>4131.47</v>
      </c>
      <c r="O152" s="117">
        <f>VLOOKUP($A152+ROUND((COLUMN()-2)/24,5),АТС!$A$41:$F$784,3)+'Иные услуги '!$C$5+'РСТ РСО-А'!$J$6+'РСТ РСО-А'!$F$9</f>
        <v>4131.46</v>
      </c>
      <c r="P152" s="117">
        <f>VLOOKUP($A152+ROUND((COLUMN()-2)/24,5),АТС!$A$41:$F$784,3)+'Иные услуги '!$C$5+'РСТ РСО-А'!$J$6+'РСТ РСО-А'!$F$9</f>
        <v>4131.4400000000005</v>
      </c>
      <c r="Q152" s="117">
        <f>VLOOKUP($A152+ROUND((COLUMN()-2)/24,5),АТС!$A$41:$F$784,3)+'Иные услуги '!$C$5+'РСТ РСО-А'!$J$6+'РСТ РСО-А'!$F$9</f>
        <v>4131.42</v>
      </c>
      <c r="R152" s="117">
        <f>VLOOKUP($A152+ROUND((COLUMN()-2)/24,5),АТС!$A$41:$F$784,3)+'Иные услуги '!$C$5+'РСТ РСО-А'!$J$6+'РСТ РСО-А'!$F$9</f>
        <v>4131.66</v>
      </c>
      <c r="S152" s="117">
        <f>VLOOKUP($A152+ROUND((COLUMN()-2)/24,5),АТС!$A$41:$F$784,3)+'Иные услуги '!$C$5+'РСТ РСО-А'!$J$6+'РСТ РСО-А'!$F$9</f>
        <v>4131.6000000000004</v>
      </c>
      <c r="T152" s="117">
        <f>VLOOKUP($A152+ROUND((COLUMN()-2)/24,5),АТС!$A$41:$F$784,3)+'Иные услуги '!$C$5+'РСТ РСО-А'!$J$6+'РСТ РСО-А'!$F$9</f>
        <v>4131.6900000000005</v>
      </c>
      <c r="U152" s="117">
        <f>VLOOKUP($A152+ROUND((COLUMN()-2)/24,5),АТС!$A$41:$F$784,3)+'Иные услуги '!$C$5+'РСТ РСО-А'!$J$6+'РСТ РСО-А'!$F$9</f>
        <v>4131.6499999999996</v>
      </c>
      <c r="V152" s="117">
        <f>VLOOKUP($A152+ROUND((COLUMN()-2)/24,5),АТС!$A$41:$F$784,3)+'Иные услуги '!$C$5+'РСТ РСО-А'!$J$6+'РСТ РСО-А'!$F$9</f>
        <v>4131.45</v>
      </c>
      <c r="W152" s="117">
        <f>VLOOKUP($A152+ROUND((COLUMN()-2)/24,5),АТС!$A$41:$F$784,3)+'Иные услуги '!$C$5+'РСТ РСО-А'!$J$6+'РСТ РСО-А'!$F$9</f>
        <v>4131.3900000000003</v>
      </c>
      <c r="X152" s="117">
        <f>VLOOKUP($A152+ROUND((COLUMN()-2)/24,5),АТС!$A$41:$F$784,3)+'Иные услуги '!$C$5+'РСТ РСО-А'!$J$6+'РСТ РСО-А'!$F$9</f>
        <v>4130.93</v>
      </c>
      <c r="Y152" s="117">
        <f>VLOOKUP($A152+ROUND((COLUMN()-2)/24,5),АТС!$A$41:$F$784,3)+'Иные услуги '!$C$5+'РСТ РСО-А'!$J$6+'РСТ РСО-А'!$F$9</f>
        <v>4130.5200000000004</v>
      </c>
    </row>
    <row r="153" spans="1:25" x14ac:dyDescent="0.2">
      <c r="A153" s="66">
        <f t="shared" si="4"/>
        <v>43672</v>
      </c>
      <c r="B153" s="117">
        <f>VLOOKUP($A153+ROUND((COLUMN()-2)/24,5),АТС!$A$41:$F$784,3)+'Иные услуги '!$C$5+'РСТ РСО-А'!$J$6+'РСТ РСО-А'!$F$9</f>
        <v>4131.49</v>
      </c>
      <c r="C153" s="117">
        <f>VLOOKUP($A153+ROUND((COLUMN()-2)/24,5),АТС!$A$41:$F$784,3)+'Иные услуги '!$C$5+'РСТ РСО-А'!$J$6+'РСТ РСО-А'!$F$9</f>
        <v>4131.37</v>
      </c>
      <c r="D153" s="117">
        <f>VLOOKUP($A153+ROUND((COLUMN()-2)/24,5),АТС!$A$41:$F$784,3)+'Иные услуги '!$C$5+'РСТ РСО-А'!$J$6+'РСТ РСО-А'!$F$9</f>
        <v>4131.3999999999996</v>
      </c>
      <c r="E153" s="117">
        <f>VLOOKUP($A153+ROUND((COLUMN()-2)/24,5),АТС!$A$41:$F$784,3)+'Иные услуги '!$C$5+'РСТ РСО-А'!$J$6+'РСТ РСО-А'!$F$9</f>
        <v>4131.3500000000004</v>
      </c>
      <c r="F153" s="117">
        <f>VLOOKUP($A153+ROUND((COLUMN()-2)/24,5),АТС!$A$41:$F$784,3)+'Иные услуги '!$C$5+'РСТ РСО-А'!$J$6+'РСТ РСО-А'!$F$9</f>
        <v>4131.26</v>
      </c>
      <c r="G153" s="117">
        <f>VLOOKUP($A153+ROUND((COLUMN()-2)/24,5),АТС!$A$41:$F$784,3)+'Иные услуги '!$C$5+'РСТ РСО-А'!$J$6+'РСТ РСО-А'!$F$9</f>
        <v>4131.1900000000005</v>
      </c>
      <c r="H153" s="117">
        <f>VLOOKUP($A153+ROUND((COLUMN()-2)/24,5),АТС!$A$41:$F$784,3)+'Иные услуги '!$C$5+'РСТ РСО-А'!$J$6+'РСТ РСО-А'!$F$9</f>
        <v>4130.67</v>
      </c>
      <c r="I153" s="117">
        <f>VLOOKUP($A153+ROUND((COLUMN()-2)/24,5),АТС!$A$41:$F$784,3)+'Иные услуги '!$C$5+'РСТ РСО-А'!$J$6+'РСТ РСО-А'!$F$9</f>
        <v>4131.0200000000004</v>
      </c>
      <c r="J153" s="117">
        <f>VLOOKUP($A153+ROUND((COLUMN()-2)/24,5),АТС!$A$41:$F$784,3)+'Иные услуги '!$C$5+'РСТ РСО-А'!$J$6+'РСТ РСО-А'!$F$9</f>
        <v>4131.3100000000004</v>
      </c>
      <c r="K153" s="117">
        <f>VLOOKUP($A153+ROUND((COLUMN()-2)/24,5),АТС!$A$41:$F$784,3)+'Иные услуги '!$C$5+'РСТ РСО-А'!$J$6+'РСТ РСО-А'!$F$9</f>
        <v>4131.59</v>
      </c>
      <c r="L153" s="117">
        <f>VLOOKUP($A153+ROUND((COLUMN()-2)/24,5),АТС!$A$41:$F$784,3)+'Иные услуги '!$C$5+'РСТ РСО-А'!$J$6+'РСТ РСО-А'!$F$9</f>
        <v>4131.67</v>
      </c>
      <c r="M153" s="117">
        <f>VLOOKUP($A153+ROUND((COLUMN()-2)/24,5),АТС!$A$41:$F$784,3)+'Иные услуги '!$C$5+'РСТ РСО-А'!$J$6+'РСТ РСО-А'!$F$9</f>
        <v>4131.68</v>
      </c>
      <c r="N153" s="117">
        <f>VLOOKUP($A153+ROUND((COLUMN()-2)/24,5),АТС!$A$41:$F$784,3)+'Иные услуги '!$C$5+'РСТ РСО-А'!$J$6+'РСТ РСО-А'!$F$9</f>
        <v>4131.6499999999996</v>
      </c>
      <c r="O153" s="117">
        <f>VLOOKUP($A153+ROUND((COLUMN()-2)/24,5),АТС!$A$41:$F$784,3)+'Иные услуги '!$C$5+'РСТ РСО-А'!$J$6+'РСТ РСО-А'!$F$9</f>
        <v>4131.42</v>
      </c>
      <c r="P153" s="117">
        <f>VLOOKUP($A153+ROUND((COLUMN()-2)/24,5),АТС!$A$41:$F$784,3)+'Иные услуги '!$C$5+'РСТ РСО-А'!$J$6+'РСТ РСО-А'!$F$9</f>
        <v>4131.41</v>
      </c>
      <c r="Q153" s="117">
        <f>VLOOKUP($A153+ROUND((COLUMN()-2)/24,5),АТС!$A$41:$F$784,3)+'Иные услуги '!$C$5+'РСТ РСО-А'!$J$6+'РСТ РСО-А'!$F$9</f>
        <v>4131.3999999999996</v>
      </c>
      <c r="R153" s="117">
        <f>VLOOKUP($A153+ROUND((COLUMN()-2)/24,5),АТС!$A$41:$F$784,3)+'Иные услуги '!$C$5+'РСТ РСО-А'!$J$6+'РСТ РСО-А'!$F$9</f>
        <v>4131.37</v>
      </c>
      <c r="S153" s="117">
        <f>VLOOKUP($A153+ROUND((COLUMN()-2)/24,5),АТС!$A$41:$F$784,3)+'Иные услуги '!$C$5+'РСТ РСО-А'!$J$6+'РСТ РСО-А'!$F$9</f>
        <v>4131.4400000000005</v>
      </c>
      <c r="T153" s="117">
        <f>VLOOKUP($A153+ROUND((COLUMN()-2)/24,5),АТС!$A$41:$F$784,3)+'Иные услуги '!$C$5+'РСТ РСО-А'!$J$6+'РСТ РСО-А'!$F$9</f>
        <v>4131.46</v>
      </c>
      <c r="U153" s="117">
        <f>VLOOKUP($A153+ROUND((COLUMN()-2)/24,5),АТС!$A$41:$F$784,3)+'Иные услуги '!$C$5+'РСТ РСО-А'!$J$6+'РСТ РСО-А'!$F$9</f>
        <v>4131.63</v>
      </c>
      <c r="V153" s="117">
        <f>VLOOKUP($A153+ROUND((COLUMN()-2)/24,5),АТС!$A$41:$F$784,3)+'Иные услуги '!$C$5+'РСТ РСО-А'!$J$6+'РСТ РСО-А'!$F$9</f>
        <v>4131.49</v>
      </c>
      <c r="W153" s="117">
        <f>VLOOKUP($A153+ROUND((COLUMN()-2)/24,5),АТС!$A$41:$F$784,3)+'Иные услуги '!$C$5+'РСТ РСО-А'!$J$6+'РСТ РСО-А'!$F$9</f>
        <v>4131.43</v>
      </c>
      <c r="X153" s="117">
        <f>VLOOKUP($A153+ROUND((COLUMN()-2)/24,5),АТС!$A$41:$F$784,3)+'Иные услуги '!$C$5+'РСТ РСО-А'!$J$6+'РСТ РСО-А'!$F$9</f>
        <v>4131.04</v>
      </c>
      <c r="Y153" s="117">
        <f>VLOOKUP($A153+ROUND((COLUMN()-2)/24,5),АТС!$A$41:$F$784,3)+'Иные услуги '!$C$5+'РСТ РСО-А'!$J$6+'РСТ РСО-А'!$F$9</f>
        <v>4130.3</v>
      </c>
    </row>
    <row r="154" spans="1:25" x14ac:dyDescent="0.2">
      <c r="A154" s="66">
        <f t="shared" si="4"/>
        <v>43673</v>
      </c>
      <c r="B154" s="117">
        <f>VLOOKUP($A154+ROUND((COLUMN()-2)/24,5),АТС!$A$41:$F$784,3)+'Иные услуги '!$C$5+'РСТ РСО-А'!$J$6+'РСТ РСО-А'!$F$9</f>
        <v>4130.99</v>
      </c>
      <c r="C154" s="117">
        <f>VLOOKUP($A154+ROUND((COLUMN()-2)/24,5),АТС!$A$41:$F$784,3)+'Иные услуги '!$C$5+'РСТ РСО-А'!$J$6+'РСТ РСО-А'!$F$9</f>
        <v>4130.92</v>
      </c>
      <c r="D154" s="117">
        <f>VLOOKUP($A154+ROUND((COLUMN()-2)/24,5),АТС!$A$41:$F$784,3)+'Иные услуги '!$C$5+'РСТ РСО-А'!$J$6+'РСТ РСО-А'!$F$9</f>
        <v>4130.92</v>
      </c>
      <c r="E154" s="117">
        <f>VLOOKUP($A154+ROUND((COLUMN()-2)/24,5),АТС!$A$41:$F$784,3)+'Иные услуги '!$C$5+'РСТ РСО-А'!$J$6+'РСТ РСО-А'!$F$9</f>
        <v>4130.99</v>
      </c>
      <c r="F154" s="117">
        <f>VLOOKUP($A154+ROUND((COLUMN()-2)/24,5),АТС!$A$41:$F$784,3)+'Иные услуги '!$C$5+'РСТ РСО-А'!$J$6+'РСТ РСО-А'!$F$9</f>
        <v>4130.93</v>
      </c>
      <c r="G154" s="117">
        <f>VLOOKUP($A154+ROUND((COLUMN()-2)/24,5),АТС!$A$41:$F$784,3)+'Иные услуги '!$C$5+'РСТ РСО-А'!$J$6+'РСТ РСО-А'!$F$9</f>
        <v>4130.72</v>
      </c>
      <c r="H154" s="117">
        <f>VLOOKUP($A154+ROUND((COLUMN()-2)/24,5),АТС!$A$41:$F$784,3)+'Иные услуги '!$C$5+'РСТ РСО-А'!$J$6+'РСТ РСО-А'!$F$9</f>
        <v>4129.9800000000005</v>
      </c>
      <c r="I154" s="117">
        <f>VLOOKUP($A154+ROUND((COLUMN()-2)/24,5),АТС!$A$41:$F$784,3)+'Иные услуги '!$C$5+'РСТ РСО-А'!$J$6+'РСТ РСО-А'!$F$9</f>
        <v>4130.47</v>
      </c>
      <c r="J154" s="117">
        <f>VLOOKUP($A154+ROUND((COLUMN()-2)/24,5),АТС!$A$41:$F$784,3)+'Иные услуги '!$C$5+'РСТ РСО-А'!$J$6+'РСТ РСО-А'!$F$9</f>
        <v>4131.09</v>
      </c>
      <c r="K154" s="117">
        <f>VLOOKUP($A154+ROUND((COLUMN()-2)/24,5),АТС!$A$41:$F$784,3)+'Иные услуги '!$C$5+'РСТ РСО-А'!$J$6+'РСТ РСО-А'!$F$9</f>
        <v>4131.2700000000004</v>
      </c>
      <c r="L154" s="117">
        <f>VLOOKUP($A154+ROUND((COLUMN()-2)/24,5),АТС!$A$41:$F$784,3)+'Иные услуги '!$C$5+'РСТ РСО-А'!$J$6+'РСТ РСО-А'!$F$9</f>
        <v>4131.37</v>
      </c>
      <c r="M154" s="117">
        <f>VLOOKUP($A154+ROUND((COLUMN()-2)/24,5),АТС!$A$41:$F$784,3)+'Иные услуги '!$C$5+'РСТ РСО-А'!$J$6+'РСТ РСО-А'!$F$9</f>
        <v>4131.42</v>
      </c>
      <c r="N154" s="117">
        <f>VLOOKUP($A154+ROUND((COLUMN()-2)/24,5),АТС!$A$41:$F$784,3)+'Иные услуги '!$C$5+'РСТ РСО-А'!$J$6+'РСТ РСО-А'!$F$9</f>
        <v>4131.37</v>
      </c>
      <c r="O154" s="117">
        <f>VLOOKUP($A154+ROUND((COLUMN()-2)/24,5),АТС!$A$41:$F$784,3)+'Иные услуги '!$C$5+'РСТ РСО-А'!$J$6+'РСТ РСО-А'!$F$9</f>
        <v>4131.32</v>
      </c>
      <c r="P154" s="117">
        <f>VLOOKUP($A154+ROUND((COLUMN()-2)/24,5),АТС!$A$41:$F$784,3)+'Иные услуги '!$C$5+'РСТ РСО-А'!$J$6+'РСТ РСО-А'!$F$9</f>
        <v>4131.29</v>
      </c>
      <c r="Q154" s="117">
        <f>VLOOKUP($A154+ROUND((COLUMN()-2)/24,5),АТС!$A$41:$F$784,3)+'Иные услуги '!$C$5+'РСТ РСО-А'!$J$6+'РСТ РСО-А'!$F$9</f>
        <v>4131.29</v>
      </c>
      <c r="R154" s="117">
        <f>VLOOKUP($A154+ROUND((COLUMN()-2)/24,5),АТС!$A$41:$F$784,3)+'Иные услуги '!$C$5+'РСТ РСО-А'!$J$6+'РСТ РСО-А'!$F$9</f>
        <v>4131.25</v>
      </c>
      <c r="S154" s="117">
        <f>VLOOKUP($A154+ROUND((COLUMN()-2)/24,5),АТС!$A$41:$F$784,3)+'Иные услуги '!$C$5+'РСТ РСО-А'!$J$6+'РСТ РСО-А'!$F$9</f>
        <v>4131.13</v>
      </c>
      <c r="T154" s="117">
        <f>VLOOKUP($A154+ROUND((COLUMN()-2)/24,5),АТС!$A$41:$F$784,3)+'Иные услуги '!$C$5+'РСТ РСО-А'!$J$6+'РСТ РСО-А'!$F$9</f>
        <v>4131.07</v>
      </c>
      <c r="U154" s="117">
        <f>VLOOKUP($A154+ROUND((COLUMN()-2)/24,5),АТС!$A$41:$F$784,3)+'Иные услуги '!$C$5+'РСТ РСО-А'!$J$6+'РСТ РСО-А'!$F$9</f>
        <v>4131.37</v>
      </c>
      <c r="V154" s="117">
        <f>VLOOKUP($A154+ROUND((COLUMN()-2)/24,5),АТС!$A$41:$F$784,3)+'Иные услуги '!$C$5+'РСТ РСО-А'!$J$6+'РСТ РСО-А'!$F$9</f>
        <v>4131.2</v>
      </c>
      <c r="W154" s="117">
        <f>VLOOKUP($A154+ROUND((COLUMN()-2)/24,5),АТС!$A$41:$F$784,3)+'Иные услуги '!$C$5+'РСТ РСО-А'!$J$6+'РСТ РСО-А'!$F$9</f>
        <v>4131.07</v>
      </c>
      <c r="X154" s="117">
        <f>VLOOKUP($A154+ROUND((COLUMN()-2)/24,5),АТС!$A$41:$F$784,3)+'Иные услуги '!$C$5+'РСТ РСО-А'!$J$6+'РСТ РСО-А'!$F$9</f>
        <v>4130.55</v>
      </c>
      <c r="Y154" s="117">
        <f>VLOOKUP($A154+ROUND((COLUMN()-2)/24,5),АТС!$A$41:$F$784,3)+'Иные услуги '!$C$5+'РСТ РСО-А'!$J$6+'РСТ РСО-А'!$F$9</f>
        <v>4129.67</v>
      </c>
    </row>
    <row r="155" spans="1:25" x14ac:dyDescent="0.2">
      <c r="A155" s="66">
        <f t="shared" si="4"/>
        <v>43674</v>
      </c>
      <c r="B155" s="117">
        <f>VLOOKUP($A155+ROUND((COLUMN()-2)/24,5),АТС!$A$41:$F$784,3)+'Иные услуги '!$C$5+'РСТ РСО-А'!$J$6+'РСТ РСО-А'!$F$9</f>
        <v>4131.05</v>
      </c>
      <c r="C155" s="117">
        <f>VLOOKUP($A155+ROUND((COLUMN()-2)/24,5),АТС!$A$41:$F$784,3)+'Иные услуги '!$C$5+'РСТ РСО-А'!$J$6+'РСТ РСО-А'!$F$9</f>
        <v>4130.91</v>
      </c>
      <c r="D155" s="117">
        <f>VLOOKUP($A155+ROUND((COLUMN()-2)/24,5),АТС!$A$41:$F$784,3)+'Иные услуги '!$C$5+'РСТ РСО-А'!$J$6+'РСТ РСО-А'!$F$9</f>
        <v>4130.92</v>
      </c>
      <c r="E155" s="117">
        <f>VLOOKUP($A155+ROUND((COLUMN()-2)/24,5),АТС!$A$41:$F$784,3)+'Иные услуги '!$C$5+'РСТ РСО-А'!$J$6+'РСТ РСО-А'!$F$9</f>
        <v>4130.8999999999996</v>
      </c>
      <c r="F155" s="117">
        <f>VLOOKUP($A155+ROUND((COLUMN()-2)/24,5),АТС!$A$41:$F$784,3)+'Иные услуги '!$C$5+'РСТ РСО-А'!$J$6+'РСТ РСО-А'!$F$9</f>
        <v>4130.93</v>
      </c>
      <c r="G155" s="117">
        <f>VLOOKUP($A155+ROUND((COLUMN()-2)/24,5),АТС!$A$41:$F$784,3)+'Иные услуги '!$C$5+'РСТ РСО-А'!$J$6+'РСТ РСО-А'!$F$9</f>
        <v>4130.74</v>
      </c>
      <c r="H155" s="117">
        <f>VLOOKUP($A155+ROUND((COLUMN()-2)/24,5),АТС!$A$41:$F$784,3)+'Иные услуги '!$C$5+'РСТ РСО-А'!$J$6+'РСТ РСО-А'!$F$9</f>
        <v>4130.08</v>
      </c>
      <c r="I155" s="117">
        <f>VLOOKUP($A155+ROUND((COLUMN()-2)/24,5),АТС!$A$41:$F$784,3)+'Иные услуги '!$C$5+'РСТ РСО-А'!$J$6+'РСТ РСО-А'!$F$9</f>
        <v>4130.34</v>
      </c>
      <c r="J155" s="117">
        <f>VLOOKUP($A155+ROUND((COLUMN()-2)/24,5),АТС!$A$41:$F$784,3)+'Иные услуги '!$C$5+'РСТ РСО-А'!$J$6+'РСТ РСО-А'!$F$9</f>
        <v>4130.99</v>
      </c>
      <c r="K155" s="117">
        <f>VLOOKUP($A155+ROUND((COLUMN()-2)/24,5),АТС!$A$41:$F$784,3)+'Иные услуги '!$C$5+'РСТ РСО-А'!$J$6+'РСТ РСО-А'!$F$9</f>
        <v>4131.18</v>
      </c>
      <c r="L155" s="117">
        <f>VLOOKUP($A155+ROUND((COLUMN()-2)/24,5),АТС!$A$41:$F$784,3)+'Иные услуги '!$C$5+'РСТ РСО-А'!$J$6+'РСТ РСО-А'!$F$9</f>
        <v>4131.28</v>
      </c>
      <c r="M155" s="117">
        <f>VLOOKUP($A155+ROUND((COLUMN()-2)/24,5),АТС!$A$41:$F$784,3)+'Иные услуги '!$C$5+'РСТ РСО-А'!$J$6+'РСТ РСО-А'!$F$9</f>
        <v>4131.32</v>
      </c>
      <c r="N155" s="117">
        <f>VLOOKUP($A155+ROUND((COLUMN()-2)/24,5),АТС!$A$41:$F$784,3)+'Иные услуги '!$C$5+'РСТ РСО-А'!$J$6+'РСТ РСО-А'!$F$9</f>
        <v>4131.28</v>
      </c>
      <c r="O155" s="117">
        <f>VLOOKUP($A155+ROUND((COLUMN()-2)/24,5),АТС!$A$41:$F$784,3)+'Иные услуги '!$C$5+'РСТ РСО-А'!$J$6+'РСТ РСО-А'!$F$9</f>
        <v>4131.28</v>
      </c>
      <c r="P155" s="117">
        <f>VLOOKUP($A155+ROUND((COLUMN()-2)/24,5),АТС!$A$41:$F$784,3)+'Иные услуги '!$C$5+'РСТ РСО-А'!$J$6+'РСТ РСО-А'!$F$9</f>
        <v>4131.28</v>
      </c>
      <c r="Q155" s="117">
        <f>VLOOKUP($A155+ROUND((COLUMN()-2)/24,5),АТС!$A$41:$F$784,3)+'Иные услуги '!$C$5+'РСТ РСО-А'!$J$6+'РСТ РСО-А'!$F$9</f>
        <v>4131.25</v>
      </c>
      <c r="R155" s="117">
        <f>VLOOKUP($A155+ROUND((COLUMN()-2)/24,5),АТС!$A$41:$F$784,3)+'Иные услуги '!$C$5+'РСТ РСО-А'!$J$6+'РСТ РСО-А'!$F$9</f>
        <v>4131.22</v>
      </c>
      <c r="S155" s="117">
        <f>VLOOKUP($A155+ROUND((COLUMN()-2)/24,5),АТС!$A$41:$F$784,3)+'Иные услуги '!$C$5+'РСТ РСО-А'!$J$6+'РСТ РСО-А'!$F$9</f>
        <v>4131.09</v>
      </c>
      <c r="T155" s="117">
        <f>VLOOKUP($A155+ROUND((COLUMN()-2)/24,5),АТС!$A$41:$F$784,3)+'Иные услуги '!$C$5+'РСТ РСО-А'!$J$6+'РСТ РСО-А'!$F$9</f>
        <v>4131.1000000000004</v>
      </c>
      <c r="U155" s="117">
        <f>VLOOKUP($A155+ROUND((COLUMN()-2)/24,5),АТС!$A$41:$F$784,3)+'Иные услуги '!$C$5+'РСТ РСО-А'!$J$6+'РСТ РСО-А'!$F$9</f>
        <v>4131.3999999999996</v>
      </c>
      <c r="V155" s="117">
        <f>VLOOKUP($A155+ROUND((COLUMN()-2)/24,5),АТС!$A$41:$F$784,3)+'Иные услуги '!$C$5+'РСТ РСО-А'!$J$6+'РСТ РСО-А'!$F$9</f>
        <v>4131.2700000000004</v>
      </c>
      <c r="W155" s="117">
        <f>VLOOKUP($A155+ROUND((COLUMN()-2)/24,5),АТС!$A$41:$F$784,3)+'Иные услуги '!$C$5+'РСТ РСО-А'!$J$6+'РСТ РСО-А'!$F$9</f>
        <v>4131.16</v>
      </c>
      <c r="X155" s="117">
        <f>VLOOKUP($A155+ROUND((COLUMN()-2)/24,5),АТС!$A$41:$F$784,3)+'Иные услуги '!$C$5+'РСТ РСО-А'!$J$6+'РСТ РСО-А'!$F$9</f>
        <v>4130.67</v>
      </c>
      <c r="Y155" s="117">
        <f>VLOOKUP($A155+ROUND((COLUMN()-2)/24,5),АТС!$A$41:$F$784,3)+'Иные услуги '!$C$5+'РСТ РСО-А'!$J$6+'РСТ РСО-А'!$F$9</f>
        <v>4129.63</v>
      </c>
    </row>
    <row r="156" spans="1:25" x14ac:dyDescent="0.2">
      <c r="A156" s="66">
        <f t="shared" si="4"/>
        <v>43675</v>
      </c>
      <c r="B156" s="117">
        <f>VLOOKUP($A156+ROUND((COLUMN()-2)/24,5),АТС!$A$41:$F$784,3)+'Иные услуги '!$C$5+'РСТ РСО-А'!$J$6+'РСТ РСО-А'!$F$9</f>
        <v>4131.34</v>
      </c>
      <c r="C156" s="117">
        <f>VLOOKUP($A156+ROUND((COLUMN()-2)/24,5),АТС!$A$41:$F$784,3)+'Иные услуги '!$C$5+'РСТ РСО-А'!$J$6+'РСТ РСО-А'!$F$9</f>
        <v>4131.25</v>
      </c>
      <c r="D156" s="117">
        <f>VLOOKUP($A156+ROUND((COLUMN()-2)/24,5),АТС!$A$41:$F$784,3)+'Иные услуги '!$C$5+'РСТ РСО-А'!$J$6+'РСТ РСО-А'!$F$9</f>
        <v>4131.2700000000004</v>
      </c>
      <c r="E156" s="117">
        <f>VLOOKUP($A156+ROUND((COLUMN()-2)/24,5),АТС!$A$41:$F$784,3)+'Иные услуги '!$C$5+'РСТ РСО-А'!$J$6+'РСТ РСО-А'!$F$9</f>
        <v>4131.26</v>
      </c>
      <c r="F156" s="117">
        <f>VLOOKUP($A156+ROUND((COLUMN()-2)/24,5),АТС!$A$41:$F$784,3)+'Иные услуги '!$C$5+'РСТ РСО-А'!$J$6+'РСТ РСО-А'!$F$9</f>
        <v>4131.21</v>
      </c>
      <c r="G156" s="117">
        <f>VLOOKUP($A156+ROUND((COLUMN()-2)/24,5),АТС!$A$41:$F$784,3)+'Иные услуги '!$C$5+'РСТ РСО-А'!$J$6+'РСТ РСО-А'!$F$9</f>
        <v>4131.03</v>
      </c>
      <c r="H156" s="117">
        <f>VLOOKUP($A156+ROUND((COLUMN()-2)/24,5),АТС!$A$41:$F$784,3)+'Иные услуги '!$C$5+'РСТ РСО-А'!$J$6+'РСТ РСО-А'!$F$9</f>
        <v>4130.34</v>
      </c>
      <c r="I156" s="117">
        <f>VLOOKUP($A156+ROUND((COLUMN()-2)/24,5),АТС!$A$41:$F$784,3)+'Иные услуги '!$C$5+'РСТ РСО-А'!$J$6+'РСТ РСО-А'!$F$9</f>
        <v>4130.76</v>
      </c>
      <c r="J156" s="117">
        <f>VLOOKUP($A156+ROUND((COLUMN()-2)/24,5),АТС!$A$41:$F$784,3)+'Иные услуги '!$C$5+'РСТ РСО-А'!$J$6+'РСТ РСО-А'!$F$9</f>
        <v>4131.24</v>
      </c>
      <c r="K156" s="117">
        <f>VLOOKUP($A156+ROUND((COLUMN()-2)/24,5),АТС!$A$41:$F$784,3)+'Иные услуги '!$C$5+'РСТ РСО-А'!$J$6+'РСТ РСО-А'!$F$9</f>
        <v>4131.4400000000005</v>
      </c>
      <c r="L156" s="117">
        <f>VLOOKUP($A156+ROUND((COLUMN()-2)/24,5),АТС!$A$41:$F$784,3)+'Иные услуги '!$C$5+'РСТ РСО-А'!$J$6+'РСТ РСО-А'!$F$9</f>
        <v>4131.55</v>
      </c>
      <c r="M156" s="117">
        <f>VLOOKUP($A156+ROUND((COLUMN()-2)/24,5),АТС!$A$41:$F$784,3)+'Иные услуги '!$C$5+'РСТ РСО-А'!$J$6+'РСТ РСО-А'!$F$9</f>
        <v>4131.62</v>
      </c>
      <c r="N156" s="117">
        <f>VLOOKUP($A156+ROUND((COLUMN()-2)/24,5),АТС!$A$41:$F$784,3)+'Иные услуги '!$C$5+'РСТ РСО-А'!$J$6+'РСТ РСО-А'!$F$9</f>
        <v>4131.47</v>
      </c>
      <c r="O156" s="117">
        <f>VLOOKUP($A156+ROUND((COLUMN()-2)/24,5),АТС!$A$41:$F$784,3)+'Иные услуги '!$C$5+'РСТ РСО-А'!$J$6+'РСТ РСО-А'!$F$9</f>
        <v>4131.47</v>
      </c>
      <c r="P156" s="117">
        <f>VLOOKUP($A156+ROUND((COLUMN()-2)/24,5),АТС!$A$41:$F$784,3)+'Иные услуги '!$C$5+'РСТ РСО-А'!$J$6+'РСТ РСО-А'!$F$9</f>
        <v>4131.43</v>
      </c>
      <c r="Q156" s="117">
        <f>VLOOKUP($A156+ROUND((COLUMN()-2)/24,5),АТС!$A$41:$F$784,3)+'Иные услуги '!$C$5+'РСТ РСО-А'!$J$6+'РСТ РСО-А'!$F$9</f>
        <v>4131.43</v>
      </c>
      <c r="R156" s="117">
        <f>VLOOKUP($A156+ROUND((COLUMN()-2)/24,5),АТС!$A$41:$F$784,3)+'Иные услуги '!$C$5+'РСТ РСО-А'!$J$6+'РСТ РСО-А'!$F$9</f>
        <v>4131.3999999999996</v>
      </c>
      <c r="S156" s="117">
        <f>VLOOKUP($A156+ROUND((COLUMN()-2)/24,5),АТС!$A$41:$F$784,3)+'Иные услуги '!$C$5+'РСТ РСО-А'!$J$6+'РСТ РСО-А'!$F$9</f>
        <v>4131.3599999999997</v>
      </c>
      <c r="T156" s="117">
        <f>VLOOKUP($A156+ROUND((COLUMN()-2)/24,5),АТС!$A$41:$F$784,3)+'Иные услуги '!$C$5+'РСТ РСО-А'!$J$6+'РСТ РСО-А'!$F$9</f>
        <v>4131.3900000000003</v>
      </c>
      <c r="U156" s="117">
        <f>VLOOKUP($A156+ROUND((COLUMN()-2)/24,5),АТС!$A$41:$F$784,3)+'Иные услуги '!$C$5+'РСТ РСО-А'!$J$6+'РСТ РСО-А'!$F$9</f>
        <v>4131.55</v>
      </c>
      <c r="V156" s="117">
        <f>VLOOKUP($A156+ROUND((COLUMN()-2)/24,5),АТС!$A$41:$F$784,3)+'Иные услуги '!$C$5+'РСТ РСО-А'!$J$6+'РСТ РСО-А'!$F$9</f>
        <v>4131.3500000000004</v>
      </c>
      <c r="W156" s="117">
        <f>VLOOKUP($A156+ROUND((COLUMN()-2)/24,5),АТС!$A$41:$F$784,3)+'Иные услуги '!$C$5+'РСТ РСО-А'!$J$6+'РСТ РСО-А'!$F$9</f>
        <v>4131.26</v>
      </c>
      <c r="X156" s="117">
        <f>VLOOKUP($A156+ROUND((COLUMN()-2)/24,5),АТС!$A$41:$F$784,3)+'Иные услуги '!$C$5+'РСТ РСО-А'!$J$6+'РСТ РСО-А'!$F$9</f>
        <v>4130.88</v>
      </c>
      <c r="Y156" s="117">
        <f>VLOOKUP($A156+ROUND((COLUMN()-2)/24,5),АТС!$A$41:$F$784,3)+'Иные услуги '!$C$5+'РСТ РСО-А'!$J$6+'РСТ РСО-А'!$F$9</f>
        <v>4130.37</v>
      </c>
    </row>
    <row r="157" spans="1:25" x14ac:dyDescent="0.2">
      <c r="A157" s="66">
        <f t="shared" si="4"/>
        <v>43676</v>
      </c>
      <c r="B157" s="117">
        <f>VLOOKUP($A157+ROUND((COLUMN()-2)/24,5),АТС!$A$41:$F$784,3)+'Иные услуги '!$C$5+'РСТ РСО-А'!$J$6+'РСТ РСО-А'!$F$9</f>
        <v>4131.51</v>
      </c>
      <c r="C157" s="117">
        <f>VLOOKUP($A157+ROUND((COLUMN()-2)/24,5),АТС!$A$41:$F$784,3)+'Иные услуги '!$C$5+'РСТ РСО-А'!$J$6+'РСТ РСО-А'!$F$9</f>
        <v>4131.49</v>
      </c>
      <c r="D157" s="117">
        <f>VLOOKUP($A157+ROUND((COLUMN()-2)/24,5),АТС!$A$41:$F$784,3)+'Иные услуги '!$C$5+'РСТ РСО-А'!$J$6+'РСТ РСО-А'!$F$9</f>
        <v>4131.49</v>
      </c>
      <c r="E157" s="117">
        <f>VLOOKUP($A157+ROUND((COLUMN()-2)/24,5),АТС!$A$41:$F$784,3)+'Иные услуги '!$C$5+'РСТ РСО-А'!$J$6+'РСТ РСО-А'!$F$9</f>
        <v>4131.53</v>
      </c>
      <c r="F157" s="117">
        <f>VLOOKUP($A157+ROUND((COLUMN()-2)/24,5),АТС!$A$41:$F$784,3)+'Иные услуги '!$C$5+'РСТ РСО-А'!$J$6+'РСТ РСО-А'!$F$9</f>
        <v>4131.3500000000004</v>
      </c>
      <c r="G157" s="117">
        <f>VLOOKUP($A157+ROUND((COLUMN()-2)/24,5),АТС!$A$41:$F$784,3)+'Иные услуги '!$C$5+'РСТ РСО-А'!$J$6+'РСТ РСО-А'!$F$9</f>
        <v>4131.46</v>
      </c>
      <c r="H157" s="117">
        <f>VLOOKUP($A157+ROUND((COLUMN()-2)/24,5),АТС!$A$41:$F$784,3)+'Иные услуги '!$C$5+'РСТ РСО-А'!$J$6+'РСТ РСО-А'!$F$9</f>
        <v>4131.18</v>
      </c>
      <c r="I157" s="117">
        <f>VLOOKUP($A157+ROUND((COLUMN()-2)/24,5),АТС!$A$41:$F$784,3)+'Иные услуги '!$C$5+'РСТ РСО-А'!$J$6+'РСТ РСО-А'!$F$9</f>
        <v>4131.6499999999996</v>
      </c>
      <c r="J157" s="117">
        <f>VLOOKUP($A157+ROUND((COLUMN()-2)/24,5),АТС!$A$41:$F$784,3)+'Иные услуги '!$C$5+'РСТ РСО-А'!$J$6+'РСТ РСО-А'!$F$9</f>
        <v>4131.74</v>
      </c>
      <c r="K157" s="117">
        <f>VLOOKUP($A157+ROUND((COLUMN()-2)/24,5),АТС!$A$41:$F$784,3)+'Иные услуги '!$C$5+'РСТ РСО-А'!$J$6+'РСТ РСО-А'!$F$9</f>
        <v>4131.79</v>
      </c>
      <c r="L157" s="117">
        <f>VLOOKUP($A157+ROUND((COLUMN()-2)/24,5),АТС!$A$41:$F$784,3)+'Иные услуги '!$C$5+'РСТ РСО-А'!$J$6+'РСТ РСО-А'!$F$9</f>
        <v>4131.7700000000004</v>
      </c>
      <c r="M157" s="117">
        <f>VLOOKUP($A157+ROUND((COLUMN()-2)/24,5),АТС!$A$41:$F$784,3)+'Иные услуги '!$C$5+'РСТ РСО-А'!$J$6+'РСТ РСО-А'!$F$9</f>
        <v>4131.74</v>
      </c>
      <c r="N157" s="117">
        <f>VLOOKUP($A157+ROUND((COLUMN()-2)/24,5),АТС!$A$41:$F$784,3)+'Иные услуги '!$C$5+'РСТ РСО-А'!$J$6+'РСТ РСО-А'!$F$9</f>
        <v>4131.6499999999996</v>
      </c>
      <c r="O157" s="117">
        <f>VLOOKUP($A157+ROUND((COLUMN()-2)/24,5),АТС!$A$41:$F$784,3)+'Иные услуги '!$C$5+'РСТ РСО-А'!$J$6+'РСТ РСО-А'!$F$9</f>
        <v>4131.6099999999997</v>
      </c>
      <c r="P157" s="117">
        <f>VLOOKUP($A157+ROUND((COLUMN()-2)/24,5),АТС!$A$41:$F$784,3)+'Иные услуги '!$C$5+'РСТ РСО-А'!$J$6+'РСТ РСО-А'!$F$9</f>
        <v>4131.55</v>
      </c>
      <c r="Q157" s="117">
        <f>VLOOKUP($A157+ROUND((COLUMN()-2)/24,5),АТС!$A$41:$F$784,3)+'Иные услуги '!$C$5+'РСТ РСО-А'!$J$6+'РСТ РСО-А'!$F$9</f>
        <v>4131.51</v>
      </c>
      <c r="R157" s="117">
        <f>VLOOKUP($A157+ROUND((COLUMN()-2)/24,5),АТС!$A$41:$F$784,3)+'Иные услуги '!$C$5+'РСТ РСО-А'!$J$6+'РСТ РСО-А'!$F$9</f>
        <v>4131.5</v>
      </c>
      <c r="S157" s="117">
        <f>VLOOKUP($A157+ROUND((COLUMN()-2)/24,5),АТС!$A$41:$F$784,3)+'Иные услуги '!$C$5+'РСТ РСО-А'!$J$6+'РСТ РСО-А'!$F$9</f>
        <v>4131.49</v>
      </c>
      <c r="T157" s="117">
        <f>VLOOKUP($A157+ROUND((COLUMN()-2)/24,5),АТС!$A$41:$F$784,3)+'Иные услуги '!$C$5+'РСТ РСО-А'!$J$6+'РСТ РСО-А'!$F$9</f>
        <v>4131.6099999999997</v>
      </c>
      <c r="U157" s="117">
        <f>VLOOKUP($A157+ROUND((COLUMN()-2)/24,5),АТС!$A$41:$F$784,3)+'Иные услуги '!$C$5+'РСТ РСО-А'!$J$6+'РСТ РСО-А'!$F$9</f>
        <v>4131.6400000000003</v>
      </c>
      <c r="V157" s="117">
        <f>VLOOKUP($A157+ROUND((COLUMN()-2)/24,5),АТС!$A$41:$F$784,3)+'Иные услуги '!$C$5+'РСТ РСО-А'!$J$6+'РСТ РСО-А'!$F$9</f>
        <v>4131.43</v>
      </c>
      <c r="W157" s="117">
        <f>VLOOKUP($A157+ROUND((COLUMN()-2)/24,5),АТС!$A$41:$F$784,3)+'Иные услуги '!$C$5+'РСТ РСО-А'!$J$6+'РСТ РСО-А'!$F$9</f>
        <v>4131.3900000000003</v>
      </c>
      <c r="X157" s="117">
        <f>VLOOKUP($A157+ROUND((COLUMN()-2)/24,5),АТС!$A$41:$F$784,3)+'Иные услуги '!$C$5+'РСТ РСО-А'!$J$6+'РСТ РСО-А'!$F$9</f>
        <v>4130.95</v>
      </c>
      <c r="Y157" s="117">
        <f>VLOOKUP($A157+ROUND((COLUMN()-2)/24,5),АТС!$A$41:$F$784,3)+'Иные услуги '!$C$5+'РСТ РСО-А'!$J$6+'РСТ РСО-А'!$F$9</f>
        <v>4130.45</v>
      </c>
    </row>
    <row r="158" spans="1:25" x14ac:dyDescent="0.2">
      <c r="A158" s="66">
        <f t="shared" si="4"/>
        <v>43677</v>
      </c>
      <c r="B158" s="117">
        <f>VLOOKUP($A158+ROUND((COLUMN()-2)/24,5),АТС!$A$41:$F$784,3)+'Иные услуги '!$C$5+'РСТ РСО-А'!$J$6+'РСТ РСО-А'!$F$9</f>
        <v>4131.33</v>
      </c>
      <c r="C158" s="117">
        <f>VLOOKUP($A158+ROUND((COLUMN()-2)/24,5),АТС!$A$41:$F$784,3)+'Иные услуги '!$C$5+'РСТ РСО-А'!$J$6+'РСТ РСО-А'!$F$9</f>
        <v>4131.3100000000004</v>
      </c>
      <c r="D158" s="117">
        <f>VLOOKUP($A158+ROUND((COLUMN()-2)/24,5),АТС!$A$41:$F$784,3)+'Иные услуги '!$C$5+'РСТ РСО-А'!$J$6+'РСТ РСО-А'!$F$9</f>
        <v>4131.26</v>
      </c>
      <c r="E158" s="117">
        <f>VLOOKUP($A158+ROUND((COLUMN()-2)/24,5),АТС!$A$41:$F$784,3)+'Иные услуги '!$C$5+'РСТ РСО-А'!$J$6+'РСТ РСО-А'!$F$9</f>
        <v>4131.2700000000004</v>
      </c>
      <c r="F158" s="117">
        <f>VLOOKUP($A158+ROUND((COLUMN()-2)/24,5),АТС!$A$41:$F$784,3)+'Иные услуги '!$C$5+'РСТ РСО-А'!$J$6+'РСТ РСО-А'!$F$9</f>
        <v>4131.28</v>
      </c>
      <c r="G158" s="117">
        <f>VLOOKUP($A158+ROUND((COLUMN()-2)/24,5),АТС!$A$41:$F$784,3)+'Иные услуги '!$C$5+'РСТ РСО-А'!$J$6+'РСТ РСО-А'!$F$9</f>
        <v>4131.3100000000004</v>
      </c>
      <c r="H158" s="117">
        <f>VLOOKUP($A158+ROUND((COLUMN()-2)/24,5),АТС!$A$41:$F$784,3)+'Иные услуги '!$C$5+'РСТ РСО-А'!$J$6+'РСТ РСО-А'!$F$9</f>
        <v>4130.8900000000003</v>
      </c>
      <c r="I158" s="117">
        <f>VLOOKUP($A158+ROUND((COLUMN()-2)/24,5),АТС!$A$41:$F$784,3)+'Иные услуги '!$C$5+'РСТ РСО-А'!$J$6+'РСТ РСО-А'!$F$9</f>
        <v>4131.33</v>
      </c>
      <c r="J158" s="117">
        <f>VLOOKUP($A158+ROUND((COLUMN()-2)/24,5),АТС!$A$41:$F$784,3)+'Иные услуги '!$C$5+'РСТ РСО-А'!$J$6+'РСТ РСО-А'!$F$9</f>
        <v>4131.63</v>
      </c>
      <c r="K158" s="117">
        <f>VLOOKUP($A158+ROUND((COLUMN()-2)/24,5),АТС!$A$41:$F$784,3)+'Иные услуги '!$C$5+'РСТ РСО-А'!$J$6+'РСТ РСО-А'!$F$9</f>
        <v>4131.67</v>
      </c>
      <c r="L158" s="117">
        <f>VLOOKUP($A158+ROUND((COLUMN()-2)/24,5),АТС!$A$41:$F$784,3)+'Иные услуги '!$C$5+'РСТ РСО-А'!$J$6+'РСТ РСО-А'!$F$9</f>
        <v>4131.7300000000005</v>
      </c>
      <c r="M158" s="117">
        <f>VLOOKUP($A158+ROUND((COLUMN()-2)/24,5),АТС!$A$41:$F$784,3)+'Иные услуги '!$C$5+'РСТ РСО-А'!$J$6+'РСТ РСО-А'!$F$9</f>
        <v>4131.7</v>
      </c>
      <c r="N158" s="117">
        <f>VLOOKUP($A158+ROUND((COLUMN()-2)/24,5),АТС!$A$41:$F$784,3)+'Иные услуги '!$C$5+'РСТ РСО-А'!$J$6+'РСТ РСО-А'!$F$9</f>
        <v>4131.6099999999997</v>
      </c>
      <c r="O158" s="117">
        <f>VLOOKUP($A158+ROUND((COLUMN()-2)/24,5),АТС!$A$41:$F$784,3)+'Иные услуги '!$C$5+'РСТ РСО-А'!$J$6+'РСТ РСО-А'!$F$9</f>
        <v>4131.6000000000004</v>
      </c>
      <c r="P158" s="117">
        <f>VLOOKUP($A158+ROUND((COLUMN()-2)/24,5),АТС!$A$41:$F$784,3)+'Иные услуги '!$C$5+'РСТ РСО-А'!$J$6+'РСТ РСО-А'!$F$9</f>
        <v>4131.6000000000004</v>
      </c>
      <c r="Q158" s="117">
        <f>VLOOKUP($A158+ROUND((COLUMN()-2)/24,5),АТС!$A$41:$F$784,3)+'Иные услуги '!$C$5+'РСТ РСО-А'!$J$6+'РСТ РСО-А'!$F$9</f>
        <v>4131.59</v>
      </c>
      <c r="R158" s="117">
        <f>VLOOKUP($A158+ROUND((COLUMN()-2)/24,5),АТС!$A$41:$F$784,3)+'Иные услуги '!$C$5+'РСТ РСО-А'!$J$6+'РСТ РСО-А'!$F$9</f>
        <v>4131.55</v>
      </c>
      <c r="S158" s="117">
        <f>VLOOKUP($A158+ROUND((COLUMN()-2)/24,5),АТС!$A$41:$F$784,3)+'Иные услуги '!$C$5+'РСТ РСО-А'!$J$6+'РСТ РСО-А'!$F$9</f>
        <v>4131.51</v>
      </c>
      <c r="T158" s="117">
        <f>VLOOKUP($A158+ROUND((COLUMN()-2)/24,5),АТС!$A$41:$F$784,3)+'Иные услуги '!$C$5+'РСТ РСО-А'!$J$6+'РСТ РСО-А'!$F$9</f>
        <v>4131.5200000000004</v>
      </c>
      <c r="U158" s="117">
        <f>VLOOKUP($A158+ROUND((COLUMN()-2)/24,5),АТС!$A$41:$F$784,3)+'Иные услуги '!$C$5+'РСТ РСО-А'!$J$6+'РСТ РСО-А'!$F$9</f>
        <v>4131.6499999999996</v>
      </c>
      <c r="V158" s="117">
        <f>VLOOKUP($A158+ROUND((COLUMN()-2)/24,5),АТС!$A$41:$F$784,3)+'Иные услуги '!$C$5+'РСТ РСО-А'!$J$6+'РСТ РСО-А'!$F$9</f>
        <v>4131.49</v>
      </c>
      <c r="W158" s="117">
        <f>VLOOKUP($A158+ROUND((COLUMN()-2)/24,5),АТС!$A$41:$F$784,3)+'Иные услуги '!$C$5+'РСТ РСО-А'!$J$6+'РСТ РСО-А'!$F$9</f>
        <v>4131.34</v>
      </c>
      <c r="X158" s="117">
        <f>VLOOKUP($A158+ROUND((COLUMN()-2)/24,5),АТС!$A$41:$F$784,3)+'Иные услуги '!$C$5+'РСТ РСО-А'!$J$6+'РСТ РСО-А'!$F$9</f>
        <v>4130.99</v>
      </c>
      <c r="Y158" s="117">
        <f>VLOOKUP($A158+ROUND((COLUMN()-2)/24,5),АТС!$A$41:$F$784,3)+'Иные услуги '!$C$5+'РСТ РСО-А'!$J$6+'РСТ РСО-А'!$F$9</f>
        <v>4130.67</v>
      </c>
    </row>
    <row r="159" spans="1:25" ht="12.75" customHeight="1" x14ac:dyDescent="0.25">
      <c r="A159" s="80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9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43647</v>
      </c>
      <c r="B165" s="91">
        <f>VLOOKUP($A165+ROUND((COLUMN()-2)/24,5),АТС!$A$41:$F$784,3)+'Иные услуги '!$C$5+'РСТ РСО-А'!$J$6+'РСТ РСО-А'!$G$9</f>
        <v>4022.0099999999998</v>
      </c>
      <c r="C165" s="117">
        <f>VLOOKUP($A165+ROUND((COLUMN()-2)/24,5),АТС!$A$41:$F$784,3)+'Иные услуги '!$C$5+'РСТ РСО-А'!$J$6+'РСТ РСО-А'!$G$9</f>
        <v>4021.9</v>
      </c>
      <c r="D165" s="117">
        <f>VLOOKUP($A165+ROUND((COLUMN()-2)/24,5),АТС!$A$41:$F$784,3)+'Иные услуги '!$C$5+'РСТ РСО-А'!$J$6+'РСТ РСО-А'!$G$9</f>
        <v>4021.97</v>
      </c>
      <c r="E165" s="117">
        <f>VLOOKUP($A165+ROUND((COLUMN()-2)/24,5),АТС!$A$41:$F$784,3)+'Иные услуги '!$C$5+'РСТ РСО-А'!$J$6+'РСТ РСО-А'!$G$9</f>
        <v>4021.97</v>
      </c>
      <c r="F165" s="117">
        <f>VLOOKUP($A165+ROUND((COLUMN()-2)/24,5),АТС!$A$41:$F$784,3)+'Иные услуги '!$C$5+'РСТ РСО-А'!$J$6+'РСТ РСО-А'!$G$9</f>
        <v>4021.85</v>
      </c>
      <c r="G165" s="117">
        <f>VLOOKUP($A165+ROUND((COLUMN()-2)/24,5),АТС!$A$41:$F$784,3)+'Иные услуги '!$C$5+'РСТ РСО-А'!$J$6+'РСТ РСО-А'!$G$9</f>
        <v>4021.85</v>
      </c>
      <c r="H165" s="117">
        <f>VLOOKUP($A165+ROUND((COLUMN()-2)/24,5),АТС!$A$41:$F$784,3)+'Иные услуги '!$C$5+'РСТ РСО-А'!$J$6+'РСТ РСО-А'!$G$9</f>
        <v>4021.6</v>
      </c>
      <c r="I165" s="117">
        <f>VLOOKUP($A165+ROUND((COLUMN()-2)/24,5),АТС!$A$41:$F$784,3)+'Иные услуги '!$C$5+'РСТ РСО-А'!$J$6+'РСТ РСО-А'!$G$9</f>
        <v>4022.02</v>
      </c>
      <c r="J165" s="117">
        <f>VLOOKUP($A165+ROUND((COLUMN()-2)/24,5),АТС!$A$41:$F$784,3)+'Иные услуги '!$C$5+'РСТ РСО-А'!$J$6+'РСТ РСО-А'!$G$9</f>
        <v>4022.22</v>
      </c>
      <c r="K165" s="117">
        <f>VLOOKUP($A165+ROUND((COLUMN()-2)/24,5),АТС!$A$41:$F$784,3)+'Иные услуги '!$C$5+'РСТ РСО-А'!$J$6+'РСТ РСО-А'!$G$9</f>
        <v>4022.27</v>
      </c>
      <c r="L165" s="117">
        <f>VLOOKUP($A165+ROUND((COLUMN()-2)/24,5),АТС!$A$41:$F$784,3)+'Иные услуги '!$C$5+'РСТ РСО-А'!$J$6+'РСТ РСО-А'!$G$9</f>
        <v>4022.2599999999998</v>
      </c>
      <c r="M165" s="117">
        <f>VLOOKUP($A165+ROUND((COLUMN()-2)/24,5),АТС!$A$41:$F$784,3)+'Иные услуги '!$C$5+'РСТ РСО-А'!$J$6+'РСТ РСО-А'!$G$9</f>
        <v>4022.2599999999998</v>
      </c>
      <c r="N165" s="117">
        <f>VLOOKUP($A165+ROUND((COLUMN()-2)/24,5),АТС!$A$41:$F$784,3)+'Иные услуги '!$C$5+'РСТ РСО-А'!$J$6+'РСТ РСО-А'!$G$9</f>
        <v>4022.2599999999998</v>
      </c>
      <c r="O165" s="117">
        <f>VLOOKUP($A165+ROUND((COLUMN()-2)/24,5),АТС!$A$41:$F$784,3)+'Иные услуги '!$C$5+'РСТ РСО-А'!$J$6+'РСТ РСО-А'!$G$9</f>
        <v>4021.87</v>
      </c>
      <c r="P165" s="117">
        <f>VLOOKUP($A165+ROUND((COLUMN()-2)/24,5),АТС!$A$41:$F$784,3)+'Иные услуги '!$C$5+'РСТ РСО-А'!$J$6+'РСТ РСО-А'!$G$9</f>
        <v>4021.93</v>
      </c>
      <c r="Q165" s="117">
        <f>VLOOKUP($A165+ROUND((COLUMN()-2)/24,5),АТС!$A$41:$F$784,3)+'Иные услуги '!$C$5+'РСТ РСО-А'!$J$6+'РСТ РСО-А'!$G$9</f>
        <v>4021.89</v>
      </c>
      <c r="R165" s="117">
        <f>VLOOKUP($A165+ROUND((COLUMN()-2)/24,5),АТС!$A$41:$F$784,3)+'Иные услуги '!$C$5+'РСТ РСО-А'!$J$6+'РСТ РСО-А'!$G$9</f>
        <v>4021.97</v>
      </c>
      <c r="S165" s="117">
        <f>VLOOKUP($A165+ROUND((COLUMN()-2)/24,5),АТС!$A$41:$F$784,3)+'Иные услуги '!$C$5+'РСТ РСО-А'!$J$6+'РСТ РСО-А'!$G$9</f>
        <v>4021.9900000000002</v>
      </c>
      <c r="T165" s="117">
        <f>VLOOKUP($A165+ROUND((COLUMN()-2)/24,5),АТС!$A$41:$F$784,3)+'Иные услуги '!$C$5+'РСТ РСО-А'!$J$6+'РСТ РСО-А'!$G$9</f>
        <v>4022.22</v>
      </c>
      <c r="U165" s="117">
        <f>VLOOKUP($A165+ROUND((COLUMN()-2)/24,5),АТС!$A$41:$F$784,3)+'Иные услуги '!$C$5+'РСТ РСО-А'!$J$6+'РСТ РСО-А'!$G$9</f>
        <v>4022.3</v>
      </c>
      <c r="V165" s="117">
        <f>VLOOKUP($A165+ROUND((COLUMN()-2)/24,5),АТС!$A$41:$F$784,3)+'Иные услуги '!$C$5+'РСТ РСО-А'!$J$6+'РСТ РСО-А'!$G$9</f>
        <v>4022.07</v>
      </c>
      <c r="W165" s="117">
        <f>VLOOKUP($A165+ROUND((COLUMN()-2)/24,5),АТС!$A$41:$F$784,3)+'Иные услуги '!$C$5+'РСТ РСО-А'!$J$6+'РСТ РСО-А'!$G$9</f>
        <v>4022.02</v>
      </c>
      <c r="X165" s="117">
        <f>VLOOKUP($A165+ROUND((COLUMN()-2)/24,5),АТС!$A$41:$F$784,3)+'Иные услуги '!$C$5+'РСТ РСО-А'!$J$6+'РСТ РСО-А'!$G$9</f>
        <v>4021.85</v>
      </c>
      <c r="Y165" s="117">
        <f>VLOOKUP($A165+ROUND((COLUMN()-2)/24,5),АТС!$A$41:$F$784,3)+'Иные услуги '!$C$5+'РСТ РСО-А'!$J$6+'РСТ РСО-А'!$G$9</f>
        <v>4021.7599999999998</v>
      </c>
      <c r="AA165" s="67"/>
    </row>
    <row r="166" spans="1:27" x14ac:dyDescent="0.2">
      <c r="A166" s="66">
        <f t="shared" si="5"/>
        <v>43648</v>
      </c>
      <c r="B166" s="117">
        <f>VLOOKUP($A166+ROUND((COLUMN()-2)/24,5),АТС!$A$41:$F$784,3)+'Иные услуги '!$C$5+'РСТ РСО-А'!$J$6+'РСТ РСО-А'!$G$9</f>
        <v>4022.28</v>
      </c>
      <c r="C166" s="117">
        <f>VLOOKUP($A166+ROUND((COLUMN()-2)/24,5),АТС!$A$41:$F$784,3)+'Иные услуги '!$C$5+'РСТ РСО-А'!$J$6+'РСТ РСО-А'!$G$9</f>
        <v>4022.12</v>
      </c>
      <c r="D166" s="117">
        <f>VLOOKUP($A166+ROUND((COLUMN()-2)/24,5),АТС!$A$41:$F$784,3)+'Иные услуги '!$C$5+'РСТ РСО-А'!$J$6+'РСТ РСО-А'!$G$9</f>
        <v>4022.07</v>
      </c>
      <c r="E166" s="117">
        <f>VLOOKUP($A166+ROUND((COLUMN()-2)/24,5),АТС!$A$41:$F$784,3)+'Иные услуги '!$C$5+'РСТ РСО-А'!$J$6+'РСТ РСО-А'!$G$9</f>
        <v>4022.07</v>
      </c>
      <c r="F166" s="117">
        <f>VLOOKUP($A166+ROUND((COLUMN()-2)/24,5),АТС!$A$41:$F$784,3)+'Иные услуги '!$C$5+'РСТ РСО-А'!$J$6+'РСТ РСО-А'!$G$9</f>
        <v>4022.63</v>
      </c>
      <c r="G166" s="117">
        <f>VLOOKUP($A166+ROUND((COLUMN()-2)/24,5),АТС!$A$41:$F$784,3)+'Иные услуги '!$C$5+'РСТ РСО-А'!$J$6+'РСТ РСО-А'!$G$9</f>
        <v>4022.64</v>
      </c>
      <c r="H166" s="117">
        <f>VLOOKUP($A166+ROUND((COLUMN()-2)/24,5),АТС!$A$41:$F$784,3)+'Иные услуги '!$C$5+'РСТ РСО-А'!$J$6+'РСТ РСО-А'!$G$9</f>
        <v>4022.65</v>
      </c>
      <c r="I166" s="117">
        <f>VLOOKUP($A166+ROUND((COLUMN()-2)/24,5),АТС!$A$41:$F$784,3)+'Иные услуги '!$C$5+'РСТ РСО-А'!$J$6+'РСТ РСО-А'!$G$9</f>
        <v>4022.11</v>
      </c>
      <c r="J166" s="117">
        <f>VLOOKUP($A166+ROUND((COLUMN()-2)/24,5),АТС!$A$41:$F$784,3)+'Иные услуги '!$C$5+'РСТ РСО-А'!$J$6+'РСТ РСО-А'!$G$9</f>
        <v>4022.17</v>
      </c>
      <c r="K166" s="117">
        <f>VLOOKUP($A166+ROUND((COLUMN()-2)/24,5),АТС!$A$41:$F$784,3)+'Иные услуги '!$C$5+'РСТ РСО-А'!$J$6+'РСТ РСО-А'!$G$9</f>
        <v>4022.2400000000002</v>
      </c>
      <c r="L166" s="117">
        <f>VLOOKUP($A166+ROUND((COLUMN()-2)/24,5),АТС!$A$41:$F$784,3)+'Иные услуги '!$C$5+'РСТ РСО-А'!$J$6+'РСТ РСО-А'!$G$9</f>
        <v>4022.2599999999998</v>
      </c>
      <c r="M166" s="117">
        <f>VLOOKUP($A166+ROUND((COLUMN()-2)/24,5),АТС!$A$41:$F$784,3)+'Иные услуги '!$C$5+'РСТ РСО-А'!$J$6+'РСТ РСО-А'!$G$9</f>
        <v>4022.2599999999998</v>
      </c>
      <c r="N166" s="117">
        <f>VLOOKUP($A166+ROUND((COLUMN()-2)/24,5),АТС!$A$41:$F$784,3)+'Иные услуги '!$C$5+'РСТ РСО-А'!$J$6+'РСТ РСО-А'!$G$9</f>
        <v>4022.2599999999998</v>
      </c>
      <c r="O166" s="117">
        <f>VLOOKUP($A166+ROUND((COLUMN()-2)/24,5),АТС!$A$41:$F$784,3)+'Иные услуги '!$C$5+'РСТ РСО-А'!$J$6+'РСТ РСО-А'!$G$9</f>
        <v>4021.98</v>
      </c>
      <c r="P166" s="117">
        <f>VLOOKUP($A166+ROUND((COLUMN()-2)/24,5),АТС!$A$41:$F$784,3)+'Иные услуги '!$C$5+'РСТ РСО-А'!$J$6+'РСТ РСО-А'!$G$9</f>
        <v>4021.97</v>
      </c>
      <c r="Q166" s="117">
        <f>VLOOKUP($A166+ROUND((COLUMN()-2)/24,5),АТС!$A$41:$F$784,3)+'Иные услуги '!$C$5+'РСТ РСО-А'!$J$6+'РСТ РСО-А'!$G$9</f>
        <v>4021.98</v>
      </c>
      <c r="R166" s="117">
        <f>VLOOKUP($A166+ROUND((COLUMN()-2)/24,5),АТС!$A$41:$F$784,3)+'Иные услуги '!$C$5+'РСТ РСО-А'!$J$6+'РСТ РСО-А'!$G$9</f>
        <v>4021.94</v>
      </c>
      <c r="S166" s="117">
        <f>VLOOKUP($A166+ROUND((COLUMN()-2)/24,5),АТС!$A$41:$F$784,3)+'Иные услуги '!$C$5+'РСТ РСО-А'!$J$6+'РСТ РСО-А'!$G$9</f>
        <v>4021.96</v>
      </c>
      <c r="T166" s="117">
        <f>VLOOKUP($A166+ROUND((COLUMN()-2)/24,5),АТС!$A$41:$F$784,3)+'Иные услуги '!$C$5+'РСТ РСО-А'!$J$6+'РСТ РСО-А'!$G$9</f>
        <v>4022.22</v>
      </c>
      <c r="U166" s="117">
        <f>VLOOKUP($A166+ROUND((COLUMN()-2)/24,5),АТС!$A$41:$F$784,3)+'Иные услуги '!$C$5+'РСТ РСО-А'!$J$6+'РСТ РСО-А'!$G$9</f>
        <v>4022.23</v>
      </c>
      <c r="V166" s="117">
        <f>VLOOKUP($A166+ROUND((COLUMN()-2)/24,5),АТС!$A$41:$F$784,3)+'Иные услуги '!$C$5+'РСТ РСО-А'!$J$6+'РСТ РСО-А'!$G$9</f>
        <v>4022</v>
      </c>
      <c r="W166" s="117">
        <f>VLOOKUP($A166+ROUND((COLUMN()-2)/24,5),АТС!$A$41:$F$784,3)+'Иные услуги '!$C$5+'РСТ РСО-А'!$J$6+'РСТ РСО-А'!$G$9</f>
        <v>4022.05</v>
      </c>
      <c r="X166" s="117">
        <f>VLOOKUP($A166+ROUND((COLUMN()-2)/24,5),АТС!$A$41:$F$784,3)+'Иные услуги '!$C$5+'РСТ РСО-А'!$J$6+'РСТ РСО-А'!$G$9</f>
        <v>4021.72</v>
      </c>
      <c r="Y166" s="117">
        <f>VLOOKUP($A166+ROUND((COLUMN()-2)/24,5),АТС!$A$41:$F$784,3)+'Иные услуги '!$C$5+'РСТ РСО-А'!$J$6+'РСТ РСО-А'!$G$9</f>
        <v>4021.36</v>
      </c>
    </row>
    <row r="167" spans="1:27" x14ac:dyDescent="0.2">
      <c r="A167" s="66">
        <f t="shared" si="5"/>
        <v>43649</v>
      </c>
      <c r="B167" s="117">
        <f>VLOOKUP($A167+ROUND((COLUMN()-2)/24,5),АТС!$A$41:$F$784,3)+'Иные услуги '!$C$5+'РСТ РСО-А'!$J$6+'РСТ РСО-А'!$G$9</f>
        <v>4022.09</v>
      </c>
      <c r="C167" s="117">
        <f>VLOOKUP($A167+ROUND((COLUMN()-2)/24,5),АТС!$A$41:$F$784,3)+'Иные услуги '!$C$5+'РСТ РСО-А'!$J$6+'РСТ РСО-А'!$G$9</f>
        <v>4022.03</v>
      </c>
      <c r="D167" s="117">
        <f>VLOOKUP($A167+ROUND((COLUMN()-2)/24,5),АТС!$A$41:$F$784,3)+'Иные услуги '!$C$5+'РСТ РСО-А'!$J$6+'РСТ РСО-А'!$G$9</f>
        <v>4022.08</v>
      </c>
      <c r="E167" s="117">
        <f>VLOOKUP($A167+ROUND((COLUMN()-2)/24,5),АТС!$A$41:$F$784,3)+'Иные услуги '!$C$5+'РСТ РСО-А'!$J$6+'РСТ РСО-А'!$G$9</f>
        <v>4022.67</v>
      </c>
      <c r="F167" s="117">
        <f>VLOOKUP($A167+ROUND((COLUMN()-2)/24,5),АТС!$A$41:$F$784,3)+'Иные услуги '!$C$5+'РСТ РСО-А'!$J$6+'РСТ РСО-А'!$G$9</f>
        <v>4022.6600000000003</v>
      </c>
      <c r="G167" s="117">
        <f>VLOOKUP($A167+ROUND((COLUMN()-2)/24,5),АТС!$A$41:$F$784,3)+'Иные услуги '!$C$5+'РСТ РСО-А'!$J$6+'РСТ РСО-А'!$G$9</f>
        <v>4022.6600000000003</v>
      </c>
      <c r="H167" s="117">
        <f>VLOOKUP($A167+ROUND((COLUMN()-2)/24,5),АТС!$A$41:$F$784,3)+'Иные услуги '!$C$5+'РСТ РСО-А'!$J$6+'РСТ РСО-А'!$G$9</f>
        <v>4021.72</v>
      </c>
      <c r="I167" s="117">
        <f>VLOOKUP($A167+ROUND((COLUMN()-2)/24,5),АТС!$A$41:$F$784,3)+'Иные услуги '!$C$5+'РСТ РСО-А'!$J$6+'РСТ РСО-А'!$G$9</f>
        <v>4021.7400000000002</v>
      </c>
      <c r="J167" s="117">
        <f>VLOOKUP($A167+ROUND((COLUMN()-2)/24,5),АТС!$A$41:$F$784,3)+'Иные услуги '!$C$5+'РСТ РСО-А'!$J$6+'РСТ РСО-А'!$G$9</f>
        <v>4022.25</v>
      </c>
      <c r="K167" s="117">
        <f>VLOOKUP($A167+ROUND((COLUMN()-2)/24,5),АТС!$A$41:$F$784,3)+'Иные услуги '!$C$5+'РСТ РСО-А'!$J$6+'РСТ РСО-А'!$G$9</f>
        <v>4022.23</v>
      </c>
      <c r="L167" s="117">
        <f>VLOOKUP($A167+ROUND((COLUMN()-2)/24,5),АТС!$A$41:$F$784,3)+'Иные услуги '!$C$5+'РСТ РСО-А'!$J$6+'РСТ РСО-А'!$G$9</f>
        <v>4022.2400000000002</v>
      </c>
      <c r="M167" s="117">
        <f>VLOOKUP($A167+ROUND((COLUMN()-2)/24,5),АТС!$A$41:$F$784,3)+'Иные услуги '!$C$5+'РСТ РСО-А'!$J$6+'РСТ РСО-А'!$G$9</f>
        <v>4022.2599999999998</v>
      </c>
      <c r="N167" s="117">
        <f>VLOOKUP($A167+ROUND((COLUMN()-2)/24,5),АТС!$A$41:$F$784,3)+'Иные услуги '!$C$5+'РСТ РСО-А'!$J$6+'РСТ РСО-А'!$G$9</f>
        <v>4022.28</v>
      </c>
      <c r="O167" s="117">
        <f>VLOOKUP($A167+ROUND((COLUMN()-2)/24,5),АТС!$A$41:$F$784,3)+'Иные услуги '!$C$5+'РСТ РСО-А'!$J$6+'РСТ РСО-А'!$G$9</f>
        <v>4022.27</v>
      </c>
      <c r="P167" s="117">
        <f>VLOOKUP($A167+ROUND((COLUMN()-2)/24,5),АТС!$A$41:$F$784,3)+'Иные услуги '!$C$5+'РСТ РСО-А'!$J$6+'РСТ РСО-А'!$G$9</f>
        <v>4021.9500000000003</v>
      </c>
      <c r="Q167" s="117">
        <f>VLOOKUP($A167+ROUND((COLUMN()-2)/24,5),АТС!$A$41:$F$784,3)+'Иные услуги '!$C$5+'РСТ РСО-А'!$J$6+'РСТ РСО-А'!$G$9</f>
        <v>4021.94</v>
      </c>
      <c r="R167" s="117">
        <f>VLOOKUP($A167+ROUND((COLUMN()-2)/24,5),АТС!$A$41:$F$784,3)+'Иные услуги '!$C$5+'РСТ РСО-А'!$J$6+'РСТ РСО-А'!$G$9</f>
        <v>4021.94</v>
      </c>
      <c r="S167" s="117">
        <f>VLOOKUP($A167+ROUND((COLUMN()-2)/24,5),АТС!$A$41:$F$784,3)+'Иные услуги '!$C$5+'РСТ РСО-А'!$J$6+'РСТ РСО-А'!$G$9</f>
        <v>4021.9100000000003</v>
      </c>
      <c r="T167" s="117">
        <f>VLOOKUP($A167+ROUND((COLUMN()-2)/24,5),АТС!$A$41:$F$784,3)+'Иные услуги '!$C$5+'РСТ РСО-А'!$J$6+'РСТ РСО-А'!$G$9</f>
        <v>4022.23</v>
      </c>
      <c r="U167" s="117">
        <f>VLOOKUP($A167+ROUND((COLUMN()-2)/24,5),АТС!$A$41:$F$784,3)+'Иные услуги '!$C$5+'РСТ РСО-А'!$J$6+'РСТ РСО-А'!$G$9</f>
        <v>4022.22</v>
      </c>
      <c r="V167" s="117">
        <f>VLOOKUP($A167+ROUND((COLUMN()-2)/24,5),АТС!$A$41:$F$784,3)+'Иные услуги '!$C$5+'РСТ РСО-А'!$J$6+'РСТ РСО-А'!$G$9</f>
        <v>4021.94</v>
      </c>
      <c r="W167" s="117">
        <f>VLOOKUP($A167+ROUND((COLUMN()-2)/24,5),АТС!$A$41:$F$784,3)+'Иные услуги '!$C$5+'РСТ РСО-А'!$J$6+'РСТ РСО-А'!$G$9</f>
        <v>4021.77</v>
      </c>
      <c r="X167" s="117">
        <f>VLOOKUP($A167+ROUND((COLUMN()-2)/24,5),АТС!$A$41:$F$784,3)+'Иные услуги '!$C$5+'РСТ РСО-А'!$J$6+'РСТ РСО-А'!$G$9</f>
        <v>4021.4</v>
      </c>
      <c r="Y167" s="117">
        <f>VLOOKUP($A167+ROUND((COLUMN()-2)/24,5),АТС!$A$41:$F$784,3)+'Иные услуги '!$C$5+'РСТ РСО-А'!$J$6+'РСТ РСО-А'!$G$9</f>
        <v>4021.58</v>
      </c>
    </row>
    <row r="168" spans="1:27" x14ac:dyDescent="0.2">
      <c r="A168" s="66">
        <f t="shared" si="5"/>
        <v>43650</v>
      </c>
      <c r="B168" s="117">
        <f>VLOOKUP($A168+ROUND((COLUMN()-2)/24,5),АТС!$A$41:$F$784,3)+'Иные услуги '!$C$5+'РСТ РСО-А'!$J$6+'РСТ РСО-А'!$G$9</f>
        <v>4022.11</v>
      </c>
      <c r="C168" s="117">
        <f>VLOOKUP($A168+ROUND((COLUMN()-2)/24,5),АТС!$A$41:$F$784,3)+'Иные услуги '!$C$5+'РСТ РСО-А'!$J$6+'РСТ РСО-А'!$G$9</f>
        <v>4022.07</v>
      </c>
      <c r="D168" s="117">
        <f>VLOOKUP($A168+ROUND((COLUMN()-2)/24,5),АТС!$A$41:$F$784,3)+'Иные услуги '!$C$5+'РСТ РСО-А'!$J$6+'РСТ РСО-А'!$G$9</f>
        <v>4022.05</v>
      </c>
      <c r="E168" s="117">
        <f>VLOOKUP($A168+ROUND((COLUMN()-2)/24,5),АТС!$A$41:$F$784,3)+'Иные услуги '!$C$5+'РСТ РСО-А'!$J$6+'РСТ РСО-А'!$G$9</f>
        <v>4022.09</v>
      </c>
      <c r="F168" s="117">
        <f>VLOOKUP($A168+ROUND((COLUMN()-2)/24,5),АТС!$A$41:$F$784,3)+'Иные услуги '!$C$5+'РСТ РСО-А'!$J$6+'РСТ РСО-А'!$G$9</f>
        <v>4021.96</v>
      </c>
      <c r="G168" s="117">
        <f>VLOOKUP($A168+ROUND((COLUMN()-2)/24,5),АТС!$A$41:$F$784,3)+'Иные услуги '!$C$5+'РСТ РСО-А'!$J$6+'РСТ РСО-А'!$G$9</f>
        <v>4022.0099999999998</v>
      </c>
      <c r="H168" s="117">
        <f>VLOOKUP($A168+ROUND((COLUMN()-2)/24,5),АТС!$A$41:$F$784,3)+'Иные услуги '!$C$5+'РСТ РСО-А'!$J$6+'РСТ РСО-А'!$G$9</f>
        <v>4021.67</v>
      </c>
      <c r="I168" s="117">
        <f>VLOOKUP($A168+ROUND((COLUMN()-2)/24,5),АТС!$A$41:$F$784,3)+'Иные услуги '!$C$5+'РСТ РСО-А'!$J$6+'РСТ РСО-А'!$G$9</f>
        <v>4021.81</v>
      </c>
      <c r="J168" s="117">
        <f>VLOOKUP($A168+ROUND((COLUMN()-2)/24,5),АТС!$A$41:$F$784,3)+'Иные услуги '!$C$5+'РСТ РСО-А'!$J$6+'РСТ РСО-А'!$G$9</f>
        <v>4022.0099999999998</v>
      </c>
      <c r="K168" s="117">
        <f>VLOOKUP($A168+ROUND((COLUMN()-2)/24,5),АТС!$A$41:$F$784,3)+'Иные услуги '!$C$5+'РСТ РСО-А'!$J$6+'РСТ РСО-А'!$G$9</f>
        <v>4021.96</v>
      </c>
      <c r="L168" s="117">
        <f>VLOOKUP($A168+ROUND((COLUMN()-2)/24,5),АТС!$A$41:$F$784,3)+'Иные услуги '!$C$5+'РСТ РСО-А'!$J$6+'РСТ РСО-А'!$G$9</f>
        <v>4021.97</v>
      </c>
      <c r="M168" s="117">
        <f>VLOOKUP($A168+ROUND((COLUMN()-2)/24,5),АТС!$A$41:$F$784,3)+'Иные услуги '!$C$5+'РСТ РСО-А'!$J$6+'РСТ РСО-А'!$G$9</f>
        <v>4022.27</v>
      </c>
      <c r="N168" s="117">
        <f>VLOOKUP($A168+ROUND((COLUMN()-2)/24,5),АТС!$A$41:$F$784,3)+'Иные услуги '!$C$5+'РСТ РСО-А'!$J$6+'РСТ РСО-А'!$G$9</f>
        <v>4022.29</v>
      </c>
      <c r="O168" s="117">
        <f>VLOOKUP($A168+ROUND((COLUMN()-2)/24,5),АТС!$A$41:$F$784,3)+'Иные услуги '!$C$5+'РСТ РСО-А'!$J$6+'РСТ РСО-А'!$G$9</f>
        <v>4022.29</v>
      </c>
      <c r="P168" s="117">
        <f>VLOOKUP($A168+ROUND((COLUMN()-2)/24,5),АТС!$A$41:$F$784,3)+'Иные услуги '!$C$5+'РСТ РСО-А'!$J$6+'РСТ РСО-А'!$G$9</f>
        <v>4021.97</v>
      </c>
      <c r="Q168" s="117">
        <f>VLOOKUP($A168+ROUND((COLUMN()-2)/24,5),АТС!$A$41:$F$784,3)+'Иные услуги '!$C$5+'РСТ РСО-А'!$J$6+'РСТ РСО-А'!$G$9</f>
        <v>4022</v>
      </c>
      <c r="R168" s="117">
        <f>VLOOKUP($A168+ROUND((COLUMN()-2)/24,5),АТС!$A$41:$F$784,3)+'Иные услуги '!$C$5+'РСТ РСО-А'!$J$6+'РСТ РСО-А'!$G$9</f>
        <v>4021.9500000000003</v>
      </c>
      <c r="S168" s="117">
        <f>VLOOKUP($A168+ROUND((COLUMN()-2)/24,5),АТС!$A$41:$F$784,3)+'Иные услуги '!$C$5+'РСТ РСО-А'!$J$6+'РСТ РСО-А'!$G$9</f>
        <v>4021.92</v>
      </c>
      <c r="T168" s="117">
        <f>VLOOKUP($A168+ROUND((COLUMN()-2)/24,5),АТС!$A$41:$F$784,3)+'Иные услуги '!$C$5+'РСТ РСО-А'!$J$6+'РСТ РСО-А'!$G$9</f>
        <v>4022.19</v>
      </c>
      <c r="U168" s="117">
        <f>VLOOKUP($A168+ROUND((COLUMN()-2)/24,5),АТС!$A$41:$F$784,3)+'Иные услуги '!$C$5+'РСТ РСО-А'!$J$6+'РСТ РСО-А'!$G$9</f>
        <v>4022.17</v>
      </c>
      <c r="V168" s="117">
        <f>VLOOKUP($A168+ROUND((COLUMN()-2)/24,5),АТС!$A$41:$F$784,3)+'Иные услуги '!$C$5+'РСТ РСО-А'!$J$6+'РСТ РСО-А'!$G$9</f>
        <v>4021.9500000000003</v>
      </c>
      <c r="W168" s="117">
        <f>VLOOKUP($A168+ROUND((COLUMN()-2)/24,5),АТС!$A$41:$F$784,3)+'Иные услуги '!$C$5+'РСТ РСО-А'!$J$6+'РСТ РСО-А'!$G$9</f>
        <v>4021.83</v>
      </c>
      <c r="X168" s="117">
        <f>VLOOKUP($A168+ROUND((COLUMN()-2)/24,5),АТС!$A$41:$F$784,3)+'Иные услуги '!$C$5+'РСТ РСО-А'!$J$6+'РСТ РСО-А'!$G$9</f>
        <v>4021.53</v>
      </c>
      <c r="Y168" s="117">
        <f>VLOOKUP($A168+ROUND((COLUMN()-2)/24,5),АТС!$A$41:$F$784,3)+'Иные услуги '!$C$5+'РСТ РСО-А'!$J$6+'РСТ РСО-А'!$G$9</f>
        <v>4021.4</v>
      </c>
    </row>
    <row r="169" spans="1:27" x14ac:dyDescent="0.2">
      <c r="A169" s="66">
        <f t="shared" si="5"/>
        <v>43651</v>
      </c>
      <c r="B169" s="117">
        <f>VLOOKUP($A169+ROUND((COLUMN()-2)/24,5),АТС!$A$41:$F$784,3)+'Иные услуги '!$C$5+'РСТ РСО-А'!$J$6+'РСТ РСО-А'!$G$9</f>
        <v>4022.02</v>
      </c>
      <c r="C169" s="117">
        <f>VLOOKUP($A169+ROUND((COLUMN()-2)/24,5),АТС!$A$41:$F$784,3)+'Иные услуги '!$C$5+'РСТ РСО-А'!$J$6+'РСТ РСО-А'!$G$9</f>
        <v>4021.93</v>
      </c>
      <c r="D169" s="117">
        <f>VLOOKUP($A169+ROUND((COLUMN()-2)/24,5),АТС!$A$41:$F$784,3)+'Иные услуги '!$C$5+'РСТ РСО-А'!$J$6+'РСТ РСО-А'!$G$9</f>
        <v>4021.9500000000003</v>
      </c>
      <c r="E169" s="117">
        <f>VLOOKUP($A169+ROUND((COLUMN()-2)/24,5),АТС!$A$41:$F$784,3)+'Иные услуги '!$C$5+'РСТ РСО-А'!$J$6+'РСТ РСО-А'!$G$9</f>
        <v>4021.96</v>
      </c>
      <c r="F169" s="117">
        <f>VLOOKUP($A169+ROUND((COLUMN()-2)/24,5),АТС!$A$41:$F$784,3)+'Иные услуги '!$C$5+'РСТ РСО-А'!$J$6+'РСТ РСО-А'!$G$9</f>
        <v>4021.87</v>
      </c>
      <c r="G169" s="117">
        <f>VLOOKUP($A169+ROUND((COLUMN()-2)/24,5),АТС!$A$41:$F$784,3)+'Иные услуги '!$C$5+'РСТ РСО-А'!$J$6+'РСТ РСО-А'!$G$9</f>
        <v>4021.81</v>
      </c>
      <c r="H169" s="117">
        <f>VLOOKUP($A169+ROUND((COLUMN()-2)/24,5),АТС!$A$41:$F$784,3)+'Иные услуги '!$C$5+'РСТ РСО-А'!$J$6+'РСТ РСО-А'!$G$9</f>
        <v>4021.4500000000003</v>
      </c>
      <c r="I169" s="117">
        <f>VLOOKUP($A169+ROUND((COLUMN()-2)/24,5),АТС!$A$41:$F$784,3)+'Иные услуги '!$C$5+'РСТ РСО-А'!$J$6+'РСТ РСО-А'!$G$9</f>
        <v>4021.6</v>
      </c>
      <c r="J169" s="117">
        <f>VLOOKUP($A169+ROUND((COLUMN()-2)/24,5),АТС!$A$41:$F$784,3)+'Иные услуги '!$C$5+'РСТ РСО-А'!$J$6+'РСТ РСО-А'!$G$9</f>
        <v>4021.85</v>
      </c>
      <c r="K169" s="117">
        <f>VLOOKUP($A169+ROUND((COLUMN()-2)/24,5),АТС!$A$41:$F$784,3)+'Иные услуги '!$C$5+'РСТ РСО-А'!$J$6+'РСТ РСО-А'!$G$9</f>
        <v>4021.87</v>
      </c>
      <c r="L169" s="117">
        <f>VLOOKUP($A169+ROUND((COLUMN()-2)/24,5),АТС!$A$41:$F$784,3)+'Иные услуги '!$C$5+'РСТ РСО-А'!$J$6+'РСТ РСО-А'!$G$9</f>
        <v>4021.87</v>
      </c>
      <c r="M169" s="117">
        <f>VLOOKUP($A169+ROUND((COLUMN()-2)/24,5),АТС!$A$41:$F$784,3)+'Иные услуги '!$C$5+'РСТ РСО-А'!$J$6+'РСТ РСО-А'!$G$9</f>
        <v>4022.23</v>
      </c>
      <c r="N169" s="117">
        <f>VLOOKUP($A169+ROUND((COLUMN()-2)/24,5),АТС!$A$41:$F$784,3)+'Иные услуги '!$C$5+'РСТ РСО-А'!$J$6+'РСТ РСО-А'!$G$9</f>
        <v>4022.22</v>
      </c>
      <c r="O169" s="117">
        <f>VLOOKUP($A169+ROUND((COLUMN()-2)/24,5),АТС!$A$41:$F$784,3)+'Иные услуги '!$C$5+'РСТ РСО-А'!$J$6+'РСТ РСО-А'!$G$9</f>
        <v>4022.21</v>
      </c>
      <c r="P169" s="117">
        <f>VLOOKUP($A169+ROUND((COLUMN()-2)/24,5),АТС!$A$41:$F$784,3)+'Иные услуги '!$C$5+'РСТ РСО-А'!$J$6+'РСТ РСО-А'!$G$9</f>
        <v>4021.87</v>
      </c>
      <c r="Q169" s="117">
        <f>VLOOKUP($A169+ROUND((COLUMN()-2)/24,5),АТС!$A$41:$F$784,3)+'Иные услуги '!$C$5+'РСТ РСО-А'!$J$6+'РСТ РСО-А'!$G$9</f>
        <v>4021.87</v>
      </c>
      <c r="R169" s="117">
        <f>VLOOKUP($A169+ROUND((COLUMN()-2)/24,5),АТС!$A$41:$F$784,3)+'Иные услуги '!$C$5+'РСТ РСО-А'!$J$6+'РСТ РСО-А'!$G$9</f>
        <v>4021.87</v>
      </c>
      <c r="S169" s="117">
        <f>VLOOKUP($A169+ROUND((COLUMN()-2)/24,5),АТС!$A$41:$F$784,3)+'Иные услуги '!$C$5+'РСТ РСО-А'!$J$6+'РСТ РСО-А'!$G$9</f>
        <v>4022.13</v>
      </c>
      <c r="T169" s="117">
        <f>VLOOKUP($A169+ROUND((COLUMN()-2)/24,5),АТС!$A$41:$F$784,3)+'Иные услуги '!$C$5+'РСТ РСО-А'!$J$6+'РСТ РСО-А'!$G$9</f>
        <v>4022.1600000000003</v>
      </c>
      <c r="U169" s="117">
        <f>VLOOKUP($A169+ROUND((COLUMN()-2)/24,5),АТС!$A$41:$F$784,3)+'Иные услуги '!$C$5+'РСТ РСО-А'!$J$6+'РСТ РСО-А'!$G$9</f>
        <v>4022.14</v>
      </c>
      <c r="V169" s="117">
        <f>VLOOKUP($A169+ROUND((COLUMN()-2)/24,5),АТС!$A$41:$F$784,3)+'Иные услуги '!$C$5+'РСТ РСО-А'!$J$6+'РСТ РСО-А'!$G$9</f>
        <v>4021.96</v>
      </c>
      <c r="W169" s="117">
        <f>VLOOKUP($A169+ROUND((COLUMN()-2)/24,5),АТС!$A$41:$F$784,3)+'Иные услуги '!$C$5+'РСТ РСО-А'!$J$6+'РСТ РСО-А'!$G$9</f>
        <v>4021.88</v>
      </c>
      <c r="X169" s="117">
        <f>VLOOKUP($A169+ROUND((COLUMN()-2)/24,5),АТС!$A$41:$F$784,3)+'Иные услуги '!$C$5+'РСТ РСО-А'!$J$6+'РСТ РСО-А'!$G$9</f>
        <v>4021.53</v>
      </c>
      <c r="Y169" s="117">
        <f>VLOOKUP($A169+ROUND((COLUMN()-2)/24,5),АТС!$A$41:$F$784,3)+'Иные услуги '!$C$5+'РСТ РСО-А'!$J$6+'РСТ РСО-А'!$G$9</f>
        <v>4021.06</v>
      </c>
    </row>
    <row r="170" spans="1:27" x14ac:dyDescent="0.2">
      <c r="A170" s="66">
        <f t="shared" si="5"/>
        <v>43652</v>
      </c>
      <c r="B170" s="117">
        <f>VLOOKUP($A170+ROUND((COLUMN()-2)/24,5),АТС!$A$41:$F$784,3)+'Иные услуги '!$C$5+'РСТ РСО-А'!$J$6+'РСТ РСО-А'!$G$9</f>
        <v>4022.0099999999998</v>
      </c>
      <c r="C170" s="117">
        <f>VLOOKUP($A170+ROUND((COLUMN()-2)/24,5),АТС!$A$41:$F$784,3)+'Иные услуги '!$C$5+'РСТ РСО-А'!$J$6+'РСТ РСО-А'!$G$9</f>
        <v>4021.93</v>
      </c>
      <c r="D170" s="117">
        <f>VLOOKUP($A170+ROUND((COLUMN()-2)/24,5),АТС!$A$41:$F$784,3)+'Иные услуги '!$C$5+'РСТ РСО-А'!$J$6+'РСТ РСО-А'!$G$9</f>
        <v>4021.92</v>
      </c>
      <c r="E170" s="117">
        <f>VLOOKUP($A170+ROUND((COLUMN()-2)/24,5),АТС!$A$41:$F$784,3)+'Иные услуги '!$C$5+'РСТ РСО-А'!$J$6+'РСТ РСО-А'!$G$9</f>
        <v>4021.94</v>
      </c>
      <c r="F170" s="117">
        <f>VLOOKUP($A170+ROUND((COLUMN()-2)/24,5),АТС!$A$41:$F$784,3)+'Иные услуги '!$C$5+'РСТ РСО-А'!$J$6+'РСТ РСО-А'!$G$9</f>
        <v>4021.85</v>
      </c>
      <c r="G170" s="117">
        <f>VLOOKUP($A170+ROUND((COLUMN()-2)/24,5),АТС!$A$41:$F$784,3)+'Иные услуги '!$C$5+'РСТ РСО-А'!$J$6+'РСТ РСО-А'!$G$9</f>
        <v>4021.82</v>
      </c>
      <c r="H170" s="117">
        <f>VLOOKUP($A170+ROUND((COLUMN()-2)/24,5),АТС!$A$41:$F$784,3)+'Иные услуги '!$C$5+'РСТ РСО-А'!$J$6+'РСТ РСО-А'!$G$9</f>
        <v>4021.62</v>
      </c>
      <c r="I170" s="117">
        <f>VLOOKUP($A170+ROUND((COLUMN()-2)/24,5),АТС!$A$41:$F$784,3)+'Иные услуги '!$C$5+'РСТ РСО-А'!$J$6+'РСТ РСО-А'!$G$9</f>
        <v>4021.79</v>
      </c>
      <c r="J170" s="117">
        <f>VLOOKUP($A170+ROUND((COLUMN()-2)/24,5),АТС!$A$41:$F$784,3)+'Иные услуги '!$C$5+'РСТ РСО-А'!$J$6+'РСТ РСО-А'!$G$9</f>
        <v>4022.04</v>
      </c>
      <c r="K170" s="117">
        <f>VLOOKUP($A170+ROUND((COLUMN()-2)/24,5),АТС!$A$41:$F$784,3)+'Иные услуги '!$C$5+'РСТ РСО-А'!$J$6+'РСТ РСО-А'!$G$9</f>
        <v>4022.11</v>
      </c>
      <c r="L170" s="117">
        <f>VLOOKUP($A170+ROUND((COLUMN()-2)/24,5),АТС!$A$41:$F$784,3)+'Иные услуги '!$C$5+'РСТ РСО-А'!$J$6+'РСТ РСО-А'!$G$9</f>
        <v>4022.21</v>
      </c>
      <c r="M170" s="117">
        <f>VLOOKUP($A170+ROUND((COLUMN()-2)/24,5),АТС!$A$41:$F$784,3)+'Иные услуги '!$C$5+'РСТ РСО-А'!$J$6+'РСТ РСО-А'!$G$9</f>
        <v>4022.2000000000003</v>
      </c>
      <c r="N170" s="117">
        <f>VLOOKUP($A170+ROUND((COLUMN()-2)/24,5),АТС!$A$41:$F$784,3)+'Иные услуги '!$C$5+'РСТ РСО-А'!$J$6+'РСТ РСО-А'!$G$9</f>
        <v>4022.11</v>
      </c>
      <c r="O170" s="117">
        <f>VLOOKUP($A170+ROUND((COLUMN()-2)/24,5),АТС!$A$41:$F$784,3)+'Иные услуги '!$C$5+'РСТ РСО-А'!$J$6+'РСТ РСО-А'!$G$9</f>
        <v>4022.1</v>
      </c>
      <c r="P170" s="117">
        <f>VLOOKUP($A170+ROUND((COLUMN()-2)/24,5),АТС!$A$41:$F$784,3)+'Иные услуги '!$C$5+'РСТ РСО-А'!$J$6+'РСТ РСО-А'!$G$9</f>
        <v>4022.1</v>
      </c>
      <c r="Q170" s="117">
        <f>VLOOKUP($A170+ROUND((COLUMN()-2)/24,5),АТС!$A$41:$F$784,3)+'Иные услуги '!$C$5+'РСТ РСО-А'!$J$6+'РСТ РСО-А'!$G$9</f>
        <v>4022.12</v>
      </c>
      <c r="R170" s="117">
        <f>VLOOKUP($A170+ROUND((COLUMN()-2)/24,5),АТС!$A$41:$F$784,3)+'Иные услуги '!$C$5+'РСТ РСО-А'!$J$6+'РСТ РСО-А'!$G$9</f>
        <v>4022.13</v>
      </c>
      <c r="S170" s="117">
        <f>VLOOKUP($A170+ROUND((COLUMN()-2)/24,5),АТС!$A$41:$F$784,3)+'Иные услуги '!$C$5+'РСТ РСО-А'!$J$6+'РСТ РСО-А'!$G$9</f>
        <v>4022.09</v>
      </c>
      <c r="T170" s="117">
        <f>VLOOKUP($A170+ROUND((COLUMN()-2)/24,5),АТС!$A$41:$F$784,3)+'Иные услуги '!$C$5+'РСТ РСО-А'!$J$6+'РСТ РСО-А'!$G$9</f>
        <v>4022.1600000000003</v>
      </c>
      <c r="U170" s="117">
        <f>VLOOKUP($A170+ROUND((COLUMN()-2)/24,5),АТС!$A$41:$F$784,3)+'Иные услуги '!$C$5+'РСТ РСО-А'!$J$6+'РСТ РСО-А'!$G$9</f>
        <v>4022.21</v>
      </c>
      <c r="V170" s="117">
        <f>VLOOKUP($A170+ROUND((COLUMN()-2)/24,5),АТС!$A$41:$F$784,3)+'Иные услуги '!$C$5+'РСТ РСО-А'!$J$6+'РСТ РСО-А'!$G$9</f>
        <v>4021.96</v>
      </c>
      <c r="W170" s="117">
        <f>VLOOKUP($A170+ROUND((COLUMN()-2)/24,5),АТС!$A$41:$F$784,3)+'Иные услуги '!$C$5+'РСТ РСО-А'!$J$6+'РСТ РСО-А'!$G$9</f>
        <v>4021.86</v>
      </c>
      <c r="X170" s="117">
        <f>VLOOKUP($A170+ROUND((COLUMN()-2)/24,5),АТС!$A$41:$F$784,3)+'Иные услуги '!$C$5+'РСТ РСО-А'!$J$6+'РСТ РСО-А'!$G$9</f>
        <v>4021.44</v>
      </c>
      <c r="Y170" s="117">
        <f>VLOOKUP($A170+ROUND((COLUMN()-2)/24,5),АТС!$A$41:$F$784,3)+'Иные услуги '!$C$5+'РСТ РСО-А'!$J$6+'РСТ РСО-А'!$G$9</f>
        <v>4020.94</v>
      </c>
    </row>
    <row r="171" spans="1:27" x14ac:dyDescent="0.2">
      <c r="A171" s="66">
        <f t="shared" si="5"/>
        <v>43653</v>
      </c>
      <c r="B171" s="117">
        <f>VLOOKUP($A171+ROUND((COLUMN()-2)/24,5),АТС!$A$41:$F$784,3)+'Иные услуги '!$C$5+'РСТ РСО-А'!$J$6+'РСТ РСО-А'!$G$9</f>
        <v>4022.02</v>
      </c>
      <c r="C171" s="117">
        <f>VLOOKUP($A171+ROUND((COLUMN()-2)/24,5),АТС!$A$41:$F$784,3)+'Иные услуги '!$C$5+'РСТ РСО-А'!$J$6+'РСТ РСО-А'!$G$9</f>
        <v>4021.93</v>
      </c>
      <c r="D171" s="117">
        <f>VLOOKUP($A171+ROUND((COLUMN()-2)/24,5),АТС!$A$41:$F$784,3)+'Иные услуги '!$C$5+'РСТ РСО-А'!$J$6+'РСТ РСО-А'!$G$9</f>
        <v>4021.9100000000003</v>
      </c>
      <c r="E171" s="117">
        <f>VLOOKUP($A171+ROUND((COLUMN()-2)/24,5),АТС!$A$41:$F$784,3)+'Иные услуги '!$C$5+'РСТ РСО-А'!$J$6+'РСТ РСО-А'!$G$9</f>
        <v>4021.94</v>
      </c>
      <c r="F171" s="117">
        <f>VLOOKUP($A171+ROUND((COLUMN()-2)/24,5),АТС!$A$41:$F$784,3)+'Иные услуги '!$C$5+'РСТ РСО-А'!$J$6+'РСТ РСО-А'!$G$9</f>
        <v>4021.83</v>
      </c>
      <c r="G171" s="117">
        <f>VLOOKUP($A171+ROUND((COLUMN()-2)/24,5),АТС!$A$41:$F$784,3)+'Иные услуги '!$C$5+'РСТ РСО-А'!$J$6+'РСТ РСО-А'!$G$9</f>
        <v>4021.85</v>
      </c>
      <c r="H171" s="117">
        <f>VLOOKUP($A171+ROUND((COLUMN()-2)/24,5),АТС!$A$41:$F$784,3)+'Иные услуги '!$C$5+'РСТ РСО-А'!$J$6+'РСТ РСО-А'!$G$9</f>
        <v>4021.65</v>
      </c>
      <c r="I171" s="117">
        <f>VLOOKUP($A171+ROUND((COLUMN()-2)/24,5),АТС!$A$41:$F$784,3)+'Иные услуги '!$C$5+'РСТ РСО-А'!$J$6+'РСТ РСО-А'!$G$9</f>
        <v>4021.77</v>
      </c>
      <c r="J171" s="117">
        <f>VLOOKUP($A171+ROUND((COLUMN()-2)/24,5),АТС!$A$41:$F$784,3)+'Иные услуги '!$C$5+'РСТ РСО-А'!$J$6+'РСТ РСО-А'!$G$9</f>
        <v>4022.06</v>
      </c>
      <c r="K171" s="117">
        <f>VLOOKUP($A171+ROUND((COLUMN()-2)/24,5),АТС!$A$41:$F$784,3)+'Иные услуги '!$C$5+'РСТ РСО-А'!$J$6+'РСТ РСО-А'!$G$9</f>
        <v>4022.12</v>
      </c>
      <c r="L171" s="117">
        <f>VLOOKUP($A171+ROUND((COLUMN()-2)/24,5),АТС!$A$41:$F$784,3)+'Иные услуги '!$C$5+'РСТ РСО-А'!$J$6+'РСТ РСО-А'!$G$9</f>
        <v>4022.2400000000002</v>
      </c>
      <c r="M171" s="117">
        <f>VLOOKUP($A171+ROUND((COLUMN()-2)/24,5),АТС!$A$41:$F$784,3)+'Иные услуги '!$C$5+'РСТ РСО-А'!$J$6+'РСТ РСО-А'!$G$9</f>
        <v>4022.12</v>
      </c>
      <c r="N171" s="117">
        <f>VLOOKUP($A171+ROUND((COLUMN()-2)/24,5),АТС!$A$41:$F$784,3)+'Иные услуги '!$C$5+'РСТ РСО-А'!$J$6+'РСТ РСО-А'!$G$9</f>
        <v>4022.08</v>
      </c>
      <c r="O171" s="117">
        <f>VLOOKUP($A171+ROUND((COLUMN()-2)/24,5),АТС!$A$41:$F$784,3)+'Иные услуги '!$C$5+'РСТ РСО-А'!$J$6+'РСТ РСО-А'!$G$9</f>
        <v>4022.08</v>
      </c>
      <c r="P171" s="117">
        <f>VLOOKUP($A171+ROUND((COLUMN()-2)/24,5),АТС!$A$41:$F$784,3)+'Иные услуги '!$C$5+'РСТ РСО-А'!$J$6+'РСТ РСО-А'!$G$9</f>
        <v>4021.9900000000002</v>
      </c>
      <c r="Q171" s="117">
        <f>VLOOKUP($A171+ROUND((COLUMN()-2)/24,5),АТС!$A$41:$F$784,3)+'Иные услуги '!$C$5+'РСТ РСО-А'!$J$6+'РСТ РСО-А'!$G$9</f>
        <v>4021.85</v>
      </c>
      <c r="R171" s="117">
        <f>VLOOKUP($A171+ROUND((COLUMN()-2)/24,5),АТС!$A$41:$F$784,3)+'Иные услуги '!$C$5+'РСТ РСО-А'!$J$6+'РСТ РСО-А'!$G$9</f>
        <v>4022.06</v>
      </c>
      <c r="S171" s="117">
        <f>VLOOKUP($A171+ROUND((COLUMN()-2)/24,5),АТС!$A$41:$F$784,3)+'Иные услуги '!$C$5+'РСТ РСО-А'!$J$6+'РСТ РСО-А'!$G$9</f>
        <v>4022.17</v>
      </c>
      <c r="T171" s="117">
        <f>VLOOKUP($A171+ROUND((COLUMN()-2)/24,5),АТС!$A$41:$F$784,3)+'Иные услуги '!$C$5+'РСТ РСО-А'!$J$6+'РСТ РСО-А'!$G$9</f>
        <v>4022.17</v>
      </c>
      <c r="U171" s="117">
        <f>VLOOKUP($A171+ROUND((COLUMN()-2)/24,5),АТС!$A$41:$F$784,3)+'Иные услуги '!$C$5+'РСТ РСО-А'!$J$6+'РСТ РСО-А'!$G$9</f>
        <v>4022.23</v>
      </c>
      <c r="V171" s="117">
        <f>VLOOKUP($A171+ROUND((COLUMN()-2)/24,5),АТС!$A$41:$F$784,3)+'Иные услуги '!$C$5+'РСТ РСО-А'!$J$6+'РСТ РСО-А'!$G$9</f>
        <v>4021.9500000000003</v>
      </c>
      <c r="W171" s="117">
        <f>VLOOKUP($A171+ROUND((COLUMN()-2)/24,5),АТС!$A$41:$F$784,3)+'Иные услуги '!$C$5+'РСТ РСО-А'!$J$6+'РСТ РСО-А'!$G$9</f>
        <v>4021.88</v>
      </c>
      <c r="X171" s="117">
        <f>VLOOKUP($A171+ROUND((COLUMN()-2)/24,5),АТС!$A$41:$F$784,3)+'Иные услуги '!$C$5+'РСТ РСО-А'!$J$6+'РСТ РСО-А'!$G$9</f>
        <v>4021.54</v>
      </c>
      <c r="Y171" s="117">
        <f>VLOOKUP($A171+ROUND((COLUMN()-2)/24,5),АТС!$A$41:$F$784,3)+'Иные услуги '!$C$5+'РСТ РСО-А'!$J$6+'РСТ РСО-А'!$G$9</f>
        <v>4020.9500000000003</v>
      </c>
    </row>
    <row r="172" spans="1:27" x14ac:dyDescent="0.2">
      <c r="A172" s="66">
        <f t="shared" si="5"/>
        <v>43654</v>
      </c>
      <c r="B172" s="117">
        <f>VLOOKUP($A172+ROUND((COLUMN()-2)/24,5),АТС!$A$41:$F$784,3)+'Иные услуги '!$C$5+'РСТ РСО-А'!$J$6+'РСТ РСО-А'!$G$9</f>
        <v>4022.0099999999998</v>
      </c>
      <c r="C172" s="117">
        <f>VLOOKUP($A172+ROUND((COLUMN()-2)/24,5),АТС!$A$41:$F$784,3)+'Иные услуги '!$C$5+'РСТ РСО-А'!$J$6+'РСТ РСО-А'!$G$9</f>
        <v>4021.89</v>
      </c>
      <c r="D172" s="117">
        <f>VLOOKUP($A172+ROUND((COLUMN()-2)/24,5),АТС!$A$41:$F$784,3)+'Иные услуги '!$C$5+'РСТ РСО-А'!$J$6+'РСТ РСО-А'!$G$9</f>
        <v>4021.89</v>
      </c>
      <c r="E172" s="117">
        <f>VLOOKUP($A172+ROUND((COLUMN()-2)/24,5),АТС!$A$41:$F$784,3)+'Иные услуги '!$C$5+'РСТ РСО-А'!$J$6+'РСТ РСО-А'!$G$9</f>
        <v>4021.9100000000003</v>
      </c>
      <c r="F172" s="117">
        <f>VLOOKUP($A172+ROUND((COLUMN()-2)/24,5),АТС!$A$41:$F$784,3)+'Иные услуги '!$C$5+'РСТ РСО-А'!$J$6+'РСТ РСО-А'!$G$9</f>
        <v>4021.8</v>
      </c>
      <c r="G172" s="117">
        <f>VLOOKUP($A172+ROUND((COLUMN()-2)/24,5),АТС!$A$41:$F$784,3)+'Иные услуги '!$C$5+'РСТ РСО-А'!$J$6+'РСТ РСО-А'!$G$9</f>
        <v>4021.71</v>
      </c>
      <c r="H172" s="117">
        <f>VLOOKUP($A172+ROUND((COLUMN()-2)/24,5),АТС!$A$41:$F$784,3)+'Иные услуги '!$C$5+'РСТ РСО-А'!$J$6+'РСТ РСО-А'!$G$9</f>
        <v>4021.36</v>
      </c>
      <c r="I172" s="117">
        <f>VLOOKUP($A172+ROUND((COLUMN()-2)/24,5),АТС!$A$41:$F$784,3)+'Иные услуги '!$C$5+'РСТ РСО-А'!$J$6+'РСТ РСО-А'!$G$9</f>
        <v>4022.05</v>
      </c>
      <c r="J172" s="117">
        <f>VLOOKUP($A172+ROUND((COLUMN()-2)/24,5),АТС!$A$41:$F$784,3)+'Иные услуги '!$C$5+'РСТ РСО-А'!$J$6+'РСТ РСО-А'!$G$9</f>
        <v>4022.2599999999998</v>
      </c>
      <c r="K172" s="117">
        <f>VLOOKUP($A172+ROUND((COLUMN()-2)/24,5),АТС!$A$41:$F$784,3)+'Иные услуги '!$C$5+'РСТ РСО-А'!$J$6+'РСТ РСО-А'!$G$9</f>
        <v>4022.32</v>
      </c>
      <c r="L172" s="117">
        <f>VLOOKUP($A172+ROUND((COLUMN()-2)/24,5),АТС!$A$41:$F$784,3)+'Иные услуги '!$C$5+'РСТ РСО-А'!$J$6+'РСТ РСО-А'!$G$9</f>
        <v>4022.34</v>
      </c>
      <c r="M172" s="117">
        <f>VLOOKUP($A172+ROUND((COLUMN()-2)/24,5),АТС!$A$41:$F$784,3)+'Иные услуги '!$C$5+'РСТ РСО-А'!$J$6+'РСТ РСО-А'!$G$9</f>
        <v>4022.35</v>
      </c>
      <c r="N172" s="117">
        <f>VLOOKUP($A172+ROUND((COLUMN()-2)/24,5),АТС!$A$41:$F$784,3)+'Иные услуги '!$C$5+'РСТ РСО-А'!$J$6+'РСТ РСО-А'!$G$9</f>
        <v>4022.35</v>
      </c>
      <c r="O172" s="117">
        <f>VLOOKUP($A172+ROUND((COLUMN()-2)/24,5),АТС!$A$41:$F$784,3)+'Иные услуги '!$C$5+'РСТ РСО-А'!$J$6+'РСТ РСО-А'!$G$9</f>
        <v>4022.22</v>
      </c>
      <c r="P172" s="117">
        <f>VLOOKUP($A172+ROUND((COLUMN()-2)/24,5),АТС!$A$41:$F$784,3)+'Иные услуги '!$C$5+'РСТ РСО-А'!$J$6+'РСТ РСО-А'!$G$9</f>
        <v>4022.22</v>
      </c>
      <c r="Q172" s="117">
        <f>VLOOKUP($A172+ROUND((COLUMN()-2)/24,5),АТС!$A$41:$F$784,3)+'Иные услуги '!$C$5+'РСТ РСО-А'!$J$6+'РСТ РСО-А'!$G$9</f>
        <v>4022.17</v>
      </c>
      <c r="R172" s="117">
        <f>VLOOKUP($A172+ROUND((COLUMN()-2)/24,5),АТС!$A$41:$F$784,3)+'Иные услуги '!$C$5+'РСТ РСО-А'!$J$6+'РСТ РСО-А'!$G$9</f>
        <v>4022.19</v>
      </c>
      <c r="S172" s="117">
        <f>VLOOKUP($A172+ROUND((COLUMN()-2)/24,5),АТС!$A$41:$F$784,3)+'Иные услуги '!$C$5+'РСТ РСО-А'!$J$6+'РСТ РСО-А'!$G$9</f>
        <v>4022.15</v>
      </c>
      <c r="T172" s="117">
        <f>VLOOKUP($A172+ROUND((COLUMN()-2)/24,5),АТС!$A$41:$F$784,3)+'Иные услуги '!$C$5+'РСТ РСО-А'!$J$6+'РСТ РСО-А'!$G$9</f>
        <v>4022.23</v>
      </c>
      <c r="U172" s="117">
        <f>VLOOKUP($A172+ROUND((COLUMN()-2)/24,5),АТС!$A$41:$F$784,3)+'Иные услуги '!$C$5+'РСТ РСО-А'!$J$6+'РСТ РСО-А'!$G$9</f>
        <v>4022.22</v>
      </c>
      <c r="V172" s="117">
        <f>VLOOKUP($A172+ROUND((COLUMN()-2)/24,5),АТС!$A$41:$F$784,3)+'Иные услуги '!$C$5+'РСТ РСО-А'!$J$6+'РСТ РСО-А'!$G$9</f>
        <v>4021.81</v>
      </c>
      <c r="W172" s="117">
        <f>VLOOKUP($A172+ROUND((COLUMN()-2)/24,5),АТС!$A$41:$F$784,3)+'Иные услуги '!$C$5+'РСТ РСО-А'!$J$6+'РСТ РСО-А'!$G$9</f>
        <v>4021.84</v>
      </c>
      <c r="X172" s="117">
        <f>VLOOKUP($A172+ROUND((COLUMN()-2)/24,5),АТС!$A$41:$F$784,3)+'Иные услуги '!$C$5+'РСТ РСО-А'!$J$6+'РСТ РСО-А'!$G$9</f>
        <v>4021.32</v>
      </c>
      <c r="Y172" s="117">
        <f>VLOOKUP($A172+ROUND((COLUMN()-2)/24,5),АТС!$A$41:$F$784,3)+'Иные услуги '!$C$5+'РСТ РСО-А'!$J$6+'РСТ РСО-А'!$G$9</f>
        <v>4020.7599999999998</v>
      </c>
    </row>
    <row r="173" spans="1:27" x14ac:dyDescent="0.2">
      <c r="A173" s="66">
        <f t="shared" si="5"/>
        <v>43655</v>
      </c>
      <c r="B173" s="117">
        <f>VLOOKUP($A173+ROUND((COLUMN()-2)/24,5),АТС!$A$41:$F$784,3)+'Иные услуги '!$C$5+'РСТ РСО-А'!$J$6+'РСТ РСО-А'!$G$9</f>
        <v>4022.12</v>
      </c>
      <c r="C173" s="117">
        <f>VLOOKUP($A173+ROUND((COLUMN()-2)/24,5),АТС!$A$41:$F$784,3)+'Иные услуги '!$C$5+'РСТ РСО-А'!$J$6+'РСТ РСО-А'!$G$9</f>
        <v>4022.0099999999998</v>
      </c>
      <c r="D173" s="117">
        <f>VLOOKUP($A173+ROUND((COLUMN()-2)/24,5),АТС!$A$41:$F$784,3)+'Иные услуги '!$C$5+'РСТ РСО-А'!$J$6+'РСТ РСО-А'!$G$9</f>
        <v>4022.03</v>
      </c>
      <c r="E173" s="117">
        <f>VLOOKUP($A173+ROUND((COLUMN()-2)/24,5),АТС!$A$41:$F$784,3)+'Иные услуги '!$C$5+'РСТ РСО-А'!$J$6+'РСТ РСО-А'!$G$9</f>
        <v>4022.03</v>
      </c>
      <c r="F173" s="117">
        <f>VLOOKUP($A173+ROUND((COLUMN()-2)/24,5),АТС!$A$41:$F$784,3)+'Иные услуги '!$C$5+'РСТ РСО-А'!$J$6+'РСТ РСО-А'!$G$9</f>
        <v>4022.03</v>
      </c>
      <c r="G173" s="117">
        <f>VLOOKUP($A173+ROUND((COLUMN()-2)/24,5),АТС!$A$41:$F$784,3)+'Иные услуги '!$C$5+'РСТ РСО-А'!$J$6+'РСТ РСО-А'!$G$9</f>
        <v>4022</v>
      </c>
      <c r="H173" s="117">
        <f>VLOOKUP($A173+ROUND((COLUMN()-2)/24,5),АТС!$A$41:$F$784,3)+'Иные услуги '!$C$5+'РСТ РСО-А'!$J$6+'РСТ РСО-А'!$G$9</f>
        <v>4021.75</v>
      </c>
      <c r="I173" s="117">
        <f>VLOOKUP($A173+ROUND((COLUMN()-2)/24,5),АТС!$A$41:$F$784,3)+'Иные услуги '!$C$5+'РСТ РСО-А'!$J$6+'РСТ РСО-А'!$G$9</f>
        <v>4021.9500000000003</v>
      </c>
      <c r="J173" s="117">
        <f>VLOOKUP($A173+ROUND((COLUMN()-2)/24,5),АТС!$A$41:$F$784,3)+'Иные услуги '!$C$5+'РСТ РСО-А'!$J$6+'РСТ РСО-А'!$G$9</f>
        <v>4022.25</v>
      </c>
      <c r="K173" s="117">
        <f>VLOOKUP($A173+ROUND((COLUMN()-2)/24,5),АТС!$A$41:$F$784,3)+'Иные услуги '!$C$5+'РСТ РСО-А'!$J$6+'РСТ РСО-А'!$G$9</f>
        <v>4022.2400000000002</v>
      </c>
      <c r="L173" s="117">
        <f>VLOOKUP($A173+ROUND((COLUMN()-2)/24,5),АТС!$A$41:$F$784,3)+'Иные услуги '!$C$5+'РСТ РСО-А'!$J$6+'РСТ РСО-А'!$G$9</f>
        <v>4022.28</v>
      </c>
      <c r="M173" s="117">
        <f>VLOOKUP($A173+ROUND((COLUMN()-2)/24,5),АТС!$A$41:$F$784,3)+'Иные услуги '!$C$5+'РСТ РСО-А'!$J$6+'РСТ РСО-А'!$G$9</f>
        <v>4022.28</v>
      </c>
      <c r="N173" s="117">
        <f>VLOOKUP($A173+ROUND((COLUMN()-2)/24,5),АТС!$A$41:$F$784,3)+'Иные услуги '!$C$5+'РСТ РСО-А'!$J$6+'РСТ РСО-А'!$G$9</f>
        <v>4022.12</v>
      </c>
      <c r="O173" s="117">
        <f>VLOOKUP($A173+ROUND((COLUMN()-2)/24,5),АТС!$A$41:$F$784,3)+'Иные услуги '!$C$5+'РСТ РСО-А'!$J$6+'РСТ РСО-А'!$G$9</f>
        <v>4022.13</v>
      </c>
      <c r="P173" s="117">
        <f>VLOOKUP($A173+ROUND((COLUMN()-2)/24,5),АТС!$A$41:$F$784,3)+'Иные услуги '!$C$5+'РСТ РСО-А'!$J$6+'РСТ РСО-А'!$G$9</f>
        <v>4022.13</v>
      </c>
      <c r="Q173" s="117">
        <f>VLOOKUP($A173+ROUND((COLUMN()-2)/24,5),АТС!$A$41:$F$784,3)+'Иные услуги '!$C$5+'РСТ РСО-А'!$J$6+'РСТ РСО-А'!$G$9</f>
        <v>4022.18</v>
      </c>
      <c r="R173" s="117">
        <f>VLOOKUP($A173+ROUND((COLUMN()-2)/24,5),АТС!$A$41:$F$784,3)+'Иные услуги '!$C$5+'РСТ РСО-А'!$J$6+'РСТ РСО-А'!$G$9</f>
        <v>4022.18</v>
      </c>
      <c r="S173" s="117">
        <f>VLOOKUP($A173+ROUND((COLUMN()-2)/24,5),АТС!$A$41:$F$784,3)+'Иные услуги '!$C$5+'РСТ РСО-А'!$J$6+'РСТ РСО-А'!$G$9</f>
        <v>4022.19</v>
      </c>
      <c r="T173" s="117">
        <f>VLOOKUP($A173+ROUND((COLUMN()-2)/24,5),АТС!$A$41:$F$784,3)+'Иные услуги '!$C$5+'РСТ РСО-А'!$J$6+'РСТ РСО-А'!$G$9</f>
        <v>4022.29</v>
      </c>
      <c r="U173" s="117">
        <f>VLOOKUP($A173+ROUND((COLUMN()-2)/24,5),АТС!$A$41:$F$784,3)+'Иные услуги '!$C$5+'РСТ РСО-А'!$J$6+'РСТ РСО-А'!$G$9</f>
        <v>4022.27</v>
      </c>
      <c r="V173" s="117">
        <f>VLOOKUP($A173+ROUND((COLUMN()-2)/24,5),АТС!$A$41:$F$784,3)+'Иные услуги '!$C$5+'РСТ РСО-А'!$J$6+'РСТ РСО-А'!$G$9</f>
        <v>4021.92</v>
      </c>
      <c r="W173" s="117">
        <f>VLOOKUP($A173+ROUND((COLUMN()-2)/24,5),АТС!$A$41:$F$784,3)+'Иные услуги '!$C$5+'РСТ РСО-А'!$J$6+'РСТ РСО-А'!$G$9</f>
        <v>4021.89</v>
      </c>
      <c r="X173" s="117">
        <f>VLOOKUP($A173+ROUND((COLUMN()-2)/24,5),АТС!$A$41:$F$784,3)+'Иные услуги '!$C$5+'РСТ РСО-А'!$J$6+'РСТ РСО-А'!$G$9</f>
        <v>4021.31</v>
      </c>
      <c r="Y173" s="117">
        <f>VLOOKUP($A173+ROUND((COLUMN()-2)/24,5),АТС!$A$41:$F$784,3)+'Иные услуги '!$C$5+'РСТ РСО-А'!$J$6+'РСТ РСО-А'!$G$9</f>
        <v>4020.98</v>
      </c>
    </row>
    <row r="174" spans="1:27" x14ac:dyDescent="0.2">
      <c r="A174" s="66">
        <f t="shared" si="5"/>
        <v>43656</v>
      </c>
      <c r="B174" s="117">
        <f>VLOOKUP($A174+ROUND((COLUMN()-2)/24,5),АТС!$A$41:$F$784,3)+'Иные услуги '!$C$5+'РСТ РСО-А'!$J$6+'РСТ РСО-А'!$G$9</f>
        <v>4021.93</v>
      </c>
      <c r="C174" s="117">
        <f>VLOOKUP($A174+ROUND((COLUMN()-2)/24,5),АТС!$A$41:$F$784,3)+'Иные услуги '!$C$5+'РСТ РСО-А'!$J$6+'РСТ РСО-А'!$G$9</f>
        <v>4021.84</v>
      </c>
      <c r="D174" s="117">
        <f>VLOOKUP($A174+ROUND((COLUMN()-2)/24,5),АТС!$A$41:$F$784,3)+'Иные услуги '!$C$5+'РСТ РСО-А'!$J$6+'РСТ РСО-А'!$G$9</f>
        <v>4021.92</v>
      </c>
      <c r="E174" s="117">
        <f>VLOOKUP($A174+ROUND((COLUMN()-2)/24,5),АТС!$A$41:$F$784,3)+'Иные услуги '!$C$5+'РСТ РСО-А'!$J$6+'РСТ РСО-А'!$G$9</f>
        <v>4021.92</v>
      </c>
      <c r="F174" s="117">
        <f>VLOOKUP($A174+ROUND((COLUMN()-2)/24,5),АТС!$A$41:$F$784,3)+'Иные услуги '!$C$5+'РСТ РСО-А'!$J$6+'РСТ РСО-А'!$G$9</f>
        <v>4021.83</v>
      </c>
      <c r="G174" s="117">
        <f>VLOOKUP($A174+ROUND((COLUMN()-2)/24,5),АТС!$A$41:$F$784,3)+'Иные услуги '!$C$5+'РСТ РСО-А'!$J$6+'РСТ РСО-А'!$G$9</f>
        <v>4021.7599999999998</v>
      </c>
      <c r="H174" s="117">
        <f>VLOOKUP($A174+ROUND((COLUMN()-2)/24,5),АТС!$A$41:$F$784,3)+'Иные услуги '!$C$5+'РСТ РСО-А'!$J$6+'РСТ РСО-А'!$G$9</f>
        <v>4021.57</v>
      </c>
      <c r="I174" s="117">
        <f>VLOOKUP($A174+ROUND((COLUMN()-2)/24,5),АТС!$A$41:$F$784,3)+'Иные услуги '!$C$5+'РСТ РСО-А'!$J$6+'РСТ РСО-А'!$G$9</f>
        <v>4021.68</v>
      </c>
      <c r="J174" s="117">
        <f>VLOOKUP($A174+ROUND((COLUMN()-2)/24,5),АТС!$A$41:$F$784,3)+'Иные услуги '!$C$5+'РСТ РСО-А'!$J$6+'РСТ РСО-А'!$G$9</f>
        <v>4022.07</v>
      </c>
      <c r="K174" s="117">
        <f>VLOOKUP($A174+ROUND((COLUMN()-2)/24,5),АТС!$A$41:$F$784,3)+'Иные услуги '!$C$5+'РСТ РСО-А'!$J$6+'РСТ РСО-А'!$G$9</f>
        <v>4022.17</v>
      </c>
      <c r="L174" s="117">
        <f>VLOOKUP($A174+ROUND((COLUMN()-2)/24,5),АТС!$A$41:$F$784,3)+'Иные услуги '!$C$5+'РСТ РСО-А'!$J$6+'РСТ РСО-А'!$G$9</f>
        <v>4022.29</v>
      </c>
      <c r="M174" s="117">
        <f>VLOOKUP($A174+ROUND((COLUMN()-2)/24,5),АТС!$A$41:$F$784,3)+'Иные услуги '!$C$5+'РСТ РСО-А'!$J$6+'РСТ РСО-А'!$G$9</f>
        <v>4022.2599999999998</v>
      </c>
      <c r="N174" s="117">
        <f>VLOOKUP($A174+ROUND((COLUMN()-2)/24,5),АТС!$A$41:$F$784,3)+'Иные услуги '!$C$5+'РСТ РСО-А'!$J$6+'РСТ РСО-А'!$G$9</f>
        <v>4022.25</v>
      </c>
      <c r="O174" s="117">
        <f>VLOOKUP($A174+ROUND((COLUMN()-2)/24,5),АТС!$A$41:$F$784,3)+'Иные услуги '!$C$5+'РСТ РСО-А'!$J$6+'РСТ РСО-А'!$G$9</f>
        <v>4022.14</v>
      </c>
      <c r="P174" s="117">
        <f>VLOOKUP($A174+ROUND((COLUMN()-2)/24,5),АТС!$A$41:$F$784,3)+'Иные услуги '!$C$5+'РСТ РСО-А'!$J$6+'РСТ РСО-А'!$G$9</f>
        <v>4022.14</v>
      </c>
      <c r="Q174" s="117">
        <f>VLOOKUP($A174+ROUND((COLUMN()-2)/24,5),АТС!$A$41:$F$784,3)+'Иные услуги '!$C$5+'РСТ РСО-А'!$J$6+'РСТ РСО-А'!$G$9</f>
        <v>4022.15</v>
      </c>
      <c r="R174" s="117">
        <f>VLOOKUP($A174+ROUND((COLUMN()-2)/24,5),АТС!$A$41:$F$784,3)+'Иные услуги '!$C$5+'РСТ РСО-А'!$J$6+'РСТ РСО-А'!$G$9</f>
        <v>4022.1600000000003</v>
      </c>
      <c r="S174" s="117">
        <f>VLOOKUP($A174+ROUND((COLUMN()-2)/24,5),АТС!$A$41:$F$784,3)+'Иные услуги '!$C$5+'РСТ РСО-А'!$J$6+'РСТ РСО-А'!$G$9</f>
        <v>4022.13</v>
      </c>
      <c r="T174" s="117">
        <f>VLOOKUP($A174+ROUND((COLUMN()-2)/24,5),АТС!$A$41:$F$784,3)+'Иные услуги '!$C$5+'РСТ РСО-А'!$J$6+'РСТ РСО-А'!$G$9</f>
        <v>4022.22</v>
      </c>
      <c r="U174" s="117">
        <f>VLOOKUP($A174+ROUND((COLUMN()-2)/24,5),АТС!$A$41:$F$784,3)+'Иные услуги '!$C$5+'РСТ РСО-А'!$J$6+'РСТ РСО-А'!$G$9</f>
        <v>4022.25</v>
      </c>
      <c r="V174" s="117">
        <f>VLOOKUP($A174+ROUND((COLUMN()-2)/24,5),АТС!$A$41:$F$784,3)+'Иные услуги '!$C$5+'РСТ РСО-А'!$J$6+'РСТ РСО-А'!$G$9</f>
        <v>4021.9100000000003</v>
      </c>
      <c r="W174" s="117">
        <f>VLOOKUP($A174+ROUND((COLUMN()-2)/24,5),АТС!$A$41:$F$784,3)+'Иные услуги '!$C$5+'РСТ РСО-А'!$J$6+'РСТ РСО-А'!$G$9</f>
        <v>4021.82</v>
      </c>
      <c r="X174" s="117">
        <f>VLOOKUP($A174+ROUND((COLUMN()-2)/24,5),АТС!$A$41:$F$784,3)+'Иные услуги '!$C$5+'РСТ РСО-А'!$J$6+'РСТ РСО-А'!$G$9</f>
        <v>4021.27</v>
      </c>
      <c r="Y174" s="117">
        <f>VLOOKUP($A174+ROUND((COLUMN()-2)/24,5),АТС!$A$41:$F$784,3)+'Иные услуги '!$C$5+'РСТ РСО-А'!$J$6+'РСТ РСО-А'!$G$9</f>
        <v>4020.85</v>
      </c>
    </row>
    <row r="175" spans="1:27" x14ac:dyDescent="0.2">
      <c r="A175" s="66">
        <f t="shared" si="5"/>
        <v>43657</v>
      </c>
      <c r="B175" s="117">
        <f>VLOOKUP($A175+ROUND((COLUMN()-2)/24,5),АТС!$A$41:$F$784,3)+'Иные услуги '!$C$5+'РСТ РСО-А'!$J$6+'РСТ РСО-А'!$G$9</f>
        <v>4022.08</v>
      </c>
      <c r="C175" s="117">
        <f>VLOOKUP($A175+ROUND((COLUMN()-2)/24,5),АТС!$A$41:$F$784,3)+'Иные услуги '!$C$5+'РСТ РСО-А'!$J$6+'РСТ РСО-А'!$G$9</f>
        <v>4021.88</v>
      </c>
      <c r="D175" s="117">
        <f>VLOOKUP($A175+ROUND((COLUMN()-2)/24,5),АТС!$A$41:$F$784,3)+'Иные услуги '!$C$5+'РСТ РСО-А'!$J$6+'РСТ РСО-А'!$G$9</f>
        <v>4021.94</v>
      </c>
      <c r="E175" s="117">
        <f>VLOOKUP($A175+ROUND((COLUMN()-2)/24,5),АТС!$A$41:$F$784,3)+'Иные услуги '!$C$5+'РСТ РСО-А'!$J$6+'РСТ РСО-А'!$G$9</f>
        <v>4021.9900000000002</v>
      </c>
      <c r="F175" s="117">
        <f>VLOOKUP($A175+ROUND((COLUMN()-2)/24,5),АТС!$A$41:$F$784,3)+'Иные услуги '!$C$5+'РСТ РСО-А'!$J$6+'РСТ РСО-А'!$G$9</f>
        <v>4021.92</v>
      </c>
      <c r="G175" s="117">
        <f>VLOOKUP($A175+ROUND((COLUMN()-2)/24,5),АТС!$A$41:$F$784,3)+'Иные услуги '!$C$5+'РСТ РСО-А'!$J$6+'РСТ РСО-А'!$G$9</f>
        <v>4021.86</v>
      </c>
      <c r="H175" s="117">
        <f>VLOOKUP($A175+ROUND((COLUMN()-2)/24,5),АТС!$A$41:$F$784,3)+'Иные услуги '!$C$5+'РСТ РСО-А'!$J$6+'РСТ РСО-А'!$G$9</f>
        <v>4021.7400000000002</v>
      </c>
      <c r="I175" s="117">
        <f>VLOOKUP($A175+ROUND((COLUMN()-2)/24,5),АТС!$A$41:$F$784,3)+'Иные услуги '!$C$5+'РСТ РСО-А'!$J$6+'РСТ РСО-А'!$G$9</f>
        <v>4021.97</v>
      </c>
      <c r="J175" s="117">
        <f>VLOOKUP($A175+ROUND((COLUMN()-2)/24,5),АТС!$A$41:$F$784,3)+'Иные услуги '!$C$5+'РСТ РСО-А'!$J$6+'РСТ РСО-А'!$G$9</f>
        <v>4022.22</v>
      </c>
      <c r="K175" s="117">
        <f>VLOOKUP($A175+ROUND((COLUMN()-2)/24,5),АТС!$A$41:$F$784,3)+'Иные услуги '!$C$5+'РСТ РСО-А'!$J$6+'РСТ РСО-А'!$G$9</f>
        <v>4022.2000000000003</v>
      </c>
      <c r="L175" s="117">
        <f>VLOOKUP($A175+ROUND((COLUMN()-2)/24,5),АТС!$A$41:$F$784,3)+'Иные услуги '!$C$5+'РСТ РСО-А'!$J$6+'РСТ РСО-А'!$G$9</f>
        <v>4022.3</v>
      </c>
      <c r="M175" s="117">
        <f>VLOOKUP($A175+ROUND((COLUMN()-2)/24,5),АТС!$A$41:$F$784,3)+'Иные услуги '!$C$5+'РСТ РСО-А'!$J$6+'РСТ РСО-А'!$G$9</f>
        <v>4022.27</v>
      </c>
      <c r="N175" s="117">
        <f>VLOOKUP($A175+ROUND((COLUMN()-2)/24,5),АТС!$A$41:$F$784,3)+'Иные услуги '!$C$5+'РСТ РСО-А'!$J$6+'РСТ РСО-А'!$G$9</f>
        <v>4022.27</v>
      </c>
      <c r="O175" s="117">
        <f>VLOOKUP($A175+ROUND((COLUMN()-2)/24,5),АТС!$A$41:$F$784,3)+'Иные услуги '!$C$5+'РСТ РСО-А'!$J$6+'РСТ РСО-А'!$G$9</f>
        <v>4022.17</v>
      </c>
      <c r="P175" s="117">
        <f>VLOOKUP($A175+ROUND((COLUMN()-2)/24,5),АТС!$A$41:$F$784,3)+'Иные услуги '!$C$5+'РСТ РСО-А'!$J$6+'РСТ РСО-А'!$G$9</f>
        <v>4022.1</v>
      </c>
      <c r="Q175" s="117">
        <f>VLOOKUP($A175+ROUND((COLUMN()-2)/24,5),АТС!$A$41:$F$784,3)+'Иные услуги '!$C$5+'РСТ РСО-А'!$J$6+'РСТ РСО-А'!$G$9</f>
        <v>4022.19</v>
      </c>
      <c r="R175" s="117">
        <f>VLOOKUP($A175+ROUND((COLUMN()-2)/24,5),АТС!$A$41:$F$784,3)+'Иные услуги '!$C$5+'РСТ РСО-А'!$J$6+'РСТ РСО-А'!$G$9</f>
        <v>4022.2000000000003</v>
      </c>
      <c r="S175" s="117">
        <f>VLOOKUP($A175+ROUND((COLUMN()-2)/24,5),АТС!$A$41:$F$784,3)+'Иные услуги '!$C$5+'РСТ РСО-А'!$J$6+'РСТ РСО-А'!$G$9</f>
        <v>4022.18</v>
      </c>
      <c r="T175" s="117">
        <f>VLOOKUP($A175+ROUND((COLUMN()-2)/24,5),АТС!$A$41:$F$784,3)+'Иные услуги '!$C$5+'РСТ РСО-А'!$J$6+'РСТ РСО-А'!$G$9</f>
        <v>4022.27</v>
      </c>
      <c r="U175" s="117">
        <f>VLOOKUP($A175+ROUND((COLUMN()-2)/24,5),АТС!$A$41:$F$784,3)+'Иные услуги '!$C$5+'РСТ РСО-А'!$J$6+'РСТ РСО-А'!$G$9</f>
        <v>4022.21</v>
      </c>
      <c r="V175" s="117">
        <f>VLOOKUP($A175+ROUND((COLUMN()-2)/24,5),АТС!$A$41:$F$784,3)+'Иные услуги '!$C$5+'РСТ РСО-А'!$J$6+'РСТ РСО-А'!$G$9</f>
        <v>4021.75</v>
      </c>
      <c r="W175" s="117">
        <f>VLOOKUP($A175+ROUND((COLUMN()-2)/24,5),АТС!$A$41:$F$784,3)+'Иные услуги '!$C$5+'РСТ РСО-А'!$J$6+'РСТ РСО-А'!$G$9</f>
        <v>4021.86</v>
      </c>
      <c r="X175" s="117">
        <f>VLOOKUP($A175+ROUND((COLUMN()-2)/24,5),АТС!$A$41:$F$784,3)+'Иные услуги '!$C$5+'РСТ РСО-А'!$J$6+'РСТ РСО-А'!$G$9</f>
        <v>4021.46</v>
      </c>
      <c r="Y175" s="117">
        <f>VLOOKUP($A175+ROUND((COLUMN()-2)/24,5),АТС!$A$41:$F$784,3)+'Иные услуги '!$C$5+'РСТ РСО-А'!$J$6+'РСТ РСО-А'!$G$9</f>
        <v>4020.8</v>
      </c>
    </row>
    <row r="176" spans="1:27" x14ac:dyDescent="0.2">
      <c r="A176" s="66">
        <f t="shared" si="5"/>
        <v>43658</v>
      </c>
      <c r="B176" s="117">
        <f>VLOOKUP($A176+ROUND((COLUMN()-2)/24,5),АТС!$A$41:$F$784,3)+'Иные услуги '!$C$5+'РСТ РСО-А'!$J$6+'РСТ РСО-А'!$G$9</f>
        <v>4022.07</v>
      </c>
      <c r="C176" s="117">
        <f>VLOOKUP($A176+ROUND((COLUMN()-2)/24,5),АТС!$A$41:$F$784,3)+'Иные услуги '!$C$5+'РСТ РСО-А'!$J$6+'РСТ РСО-А'!$G$9</f>
        <v>4022</v>
      </c>
      <c r="D176" s="117">
        <f>VLOOKUP($A176+ROUND((COLUMN()-2)/24,5),АТС!$A$41:$F$784,3)+'Иные услуги '!$C$5+'РСТ РСО-А'!$J$6+'РСТ РСО-А'!$G$9</f>
        <v>4022</v>
      </c>
      <c r="E176" s="117">
        <f>VLOOKUP($A176+ROUND((COLUMN()-2)/24,5),АТС!$A$41:$F$784,3)+'Иные услуги '!$C$5+'РСТ РСО-А'!$J$6+'РСТ РСО-А'!$G$9</f>
        <v>4022.0099999999998</v>
      </c>
      <c r="F176" s="117">
        <f>VLOOKUP($A176+ROUND((COLUMN()-2)/24,5),АТС!$A$41:$F$784,3)+'Иные услуги '!$C$5+'РСТ РСО-А'!$J$6+'РСТ РСО-А'!$G$9</f>
        <v>4021.96</v>
      </c>
      <c r="G176" s="117">
        <f>VLOOKUP($A176+ROUND((COLUMN()-2)/24,5),АТС!$A$41:$F$784,3)+'Иные услуги '!$C$5+'РСТ РСО-А'!$J$6+'РСТ РСО-А'!$G$9</f>
        <v>4021.89</v>
      </c>
      <c r="H176" s="117">
        <f>VLOOKUP($A176+ROUND((COLUMN()-2)/24,5),АТС!$A$41:$F$784,3)+'Иные услуги '!$C$5+'РСТ РСО-А'!$J$6+'РСТ РСО-А'!$G$9</f>
        <v>4022.54</v>
      </c>
      <c r="I176" s="117">
        <f>VLOOKUP($A176+ROUND((COLUMN()-2)/24,5),АТС!$A$41:$F$784,3)+'Иные услуги '!$C$5+'РСТ РСО-А'!$J$6+'РСТ РСО-А'!$G$9</f>
        <v>4021.94</v>
      </c>
      <c r="J176" s="117">
        <f>VLOOKUP($A176+ROUND((COLUMN()-2)/24,5),АТС!$A$41:$F$784,3)+'Иные услуги '!$C$5+'РСТ РСО-А'!$J$6+'РСТ РСО-А'!$G$9</f>
        <v>4022.15</v>
      </c>
      <c r="K176" s="117">
        <f>VLOOKUP($A176+ROUND((COLUMN()-2)/24,5),АТС!$A$41:$F$784,3)+'Иные услуги '!$C$5+'РСТ РСО-А'!$J$6+'РСТ РСО-А'!$G$9</f>
        <v>4022.19</v>
      </c>
      <c r="L176" s="117">
        <f>VLOOKUP($A176+ROUND((COLUMN()-2)/24,5),АТС!$A$41:$F$784,3)+'Иные услуги '!$C$5+'РСТ РСО-А'!$J$6+'РСТ РСО-А'!$G$9</f>
        <v>4022.2599999999998</v>
      </c>
      <c r="M176" s="117">
        <f>VLOOKUP($A176+ROUND((COLUMN()-2)/24,5),АТС!$A$41:$F$784,3)+'Иные услуги '!$C$5+'РСТ РСО-А'!$J$6+'РСТ РСО-А'!$G$9</f>
        <v>4022.25</v>
      </c>
      <c r="N176" s="117">
        <f>VLOOKUP($A176+ROUND((COLUMN()-2)/24,5),АТС!$A$41:$F$784,3)+'Иные услуги '!$C$5+'РСТ РСО-А'!$J$6+'РСТ РСО-А'!$G$9</f>
        <v>4022.22</v>
      </c>
      <c r="O176" s="117">
        <f>VLOOKUP($A176+ROUND((COLUMN()-2)/24,5),АТС!$A$41:$F$784,3)+'Иные услуги '!$C$5+'РСТ РСО-А'!$J$6+'РСТ РСО-А'!$G$9</f>
        <v>4022.1</v>
      </c>
      <c r="P176" s="117">
        <f>VLOOKUP($A176+ROUND((COLUMN()-2)/24,5),АТС!$A$41:$F$784,3)+'Иные услуги '!$C$5+'РСТ РСО-А'!$J$6+'РСТ РСО-А'!$G$9</f>
        <v>4022.12</v>
      </c>
      <c r="Q176" s="117">
        <f>VLOOKUP($A176+ROUND((COLUMN()-2)/24,5),АТС!$A$41:$F$784,3)+'Иные услуги '!$C$5+'РСТ РСО-А'!$J$6+'РСТ РСО-А'!$G$9</f>
        <v>4022.17</v>
      </c>
      <c r="R176" s="117">
        <f>VLOOKUP($A176+ROUND((COLUMN()-2)/24,5),АТС!$A$41:$F$784,3)+'Иные услуги '!$C$5+'РСТ РСО-А'!$J$6+'РСТ РСО-А'!$G$9</f>
        <v>4022.2000000000003</v>
      </c>
      <c r="S176" s="117">
        <f>VLOOKUP($A176+ROUND((COLUMN()-2)/24,5),АТС!$A$41:$F$784,3)+'Иные услуги '!$C$5+'РСТ РСО-А'!$J$6+'РСТ РСО-А'!$G$9</f>
        <v>4022.18</v>
      </c>
      <c r="T176" s="117">
        <f>VLOOKUP($A176+ROUND((COLUMN()-2)/24,5),АТС!$A$41:$F$784,3)+'Иные услуги '!$C$5+'РСТ РСО-А'!$J$6+'РСТ РСО-А'!$G$9</f>
        <v>4022.2599999999998</v>
      </c>
      <c r="U176" s="117">
        <f>VLOOKUP($A176+ROUND((COLUMN()-2)/24,5),АТС!$A$41:$F$784,3)+'Иные услуги '!$C$5+'РСТ РСО-А'!$J$6+'РСТ РСО-А'!$G$9</f>
        <v>4022.28</v>
      </c>
      <c r="V176" s="117">
        <f>VLOOKUP($A176+ROUND((COLUMN()-2)/24,5),АТС!$A$41:$F$784,3)+'Иные услуги '!$C$5+'РСТ РСО-А'!$J$6+'РСТ РСО-А'!$G$9</f>
        <v>4021.92</v>
      </c>
      <c r="W176" s="117">
        <f>VLOOKUP($A176+ROUND((COLUMN()-2)/24,5),АТС!$A$41:$F$784,3)+'Иные услуги '!$C$5+'РСТ РСО-А'!$J$6+'РСТ РСО-А'!$G$9</f>
        <v>4022</v>
      </c>
      <c r="X176" s="117">
        <f>VLOOKUP($A176+ROUND((COLUMN()-2)/24,5),АТС!$A$41:$F$784,3)+'Иные услуги '!$C$5+'РСТ РСО-А'!$J$6+'РСТ РСО-А'!$G$9</f>
        <v>4021.65</v>
      </c>
      <c r="Y176" s="117">
        <f>VLOOKUP($A176+ROUND((COLUMN()-2)/24,5),АТС!$A$41:$F$784,3)+'Иные услуги '!$C$5+'РСТ РСО-А'!$J$6+'РСТ РСО-А'!$G$9</f>
        <v>4020.7599999999998</v>
      </c>
    </row>
    <row r="177" spans="1:25" x14ac:dyDescent="0.2">
      <c r="A177" s="66">
        <f t="shared" si="5"/>
        <v>43659</v>
      </c>
      <c r="B177" s="117">
        <f>VLOOKUP($A177+ROUND((COLUMN()-2)/24,5),АТС!$A$41:$F$784,3)+'Иные услуги '!$C$5+'РСТ РСО-А'!$J$6+'РСТ РСО-А'!$G$9</f>
        <v>4021.94</v>
      </c>
      <c r="C177" s="117">
        <f>VLOOKUP($A177+ROUND((COLUMN()-2)/24,5),АТС!$A$41:$F$784,3)+'Иные услуги '!$C$5+'РСТ РСО-А'!$J$6+'РСТ РСО-А'!$G$9</f>
        <v>4021.78</v>
      </c>
      <c r="D177" s="117">
        <f>VLOOKUP($A177+ROUND((COLUMN()-2)/24,5),АТС!$A$41:$F$784,3)+'Иные услуги '!$C$5+'РСТ РСО-А'!$J$6+'РСТ РСО-А'!$G$9</f>
        <v>4021.84</v>
      </c>
      <c r="E177" s="117">
        <f>VLOOKUP($A177+ROUND((COLUMN()-2)/24,5),АТС!$A$41:$F$784,3)+'Иные услуги '!$C$5+'РСТ РСО-А'!$J$6+'РСТ РСО-А'!$G$9</f>
        <v>4021.84</v>
      </c>
      <c r="F177" s="117">
        <f>VLOOKUP($A177+ROUND((COLUMN()-2)/24,5),АТС!$A$41:$F$784,3)+'Иные услуги '!$C$5+'РСТ РСО-А'!$J$6+'РСТ РСО-А'!$G$9</f>
        <v>4021.8</v>
      </c>
      <c r="G177" s="117">
        <f>VLOOKUP($A177+ROUND((COLUMN()-2)/24,5),АТС!$A$41:$F$784,3)+'Иные услуги '!$C$5+'РСТ РСО-А'!$J$6+'РСТ РСО-А'!$G$9</f>
        <v>4021.7400000000002</v>
      </c>
      <c r="H177" s="117">
        <f>VLOOKUP($A177+ROUND((COLUMN()-2)/24,5),АТС!$A$41:$F$784,3)+'Иные услуги '!$C$5+'РСТ РСО-А'!$J$6+'РСТ РСО-А'!$G$9</f>
        <v>4021.78</v>
      </c>
      <c r="I177" s="117">
        <f>VLOOKUP($A177+ROUND((COLUMN()-2)/24,5),АТС!$A$41:$F$784,3)+'Иные услуги '!$C$5+'РСТ РСО-А'!$J$6+'РСТ РСО-А'!$G$9</f>
        <v>4021.84</v>
      </c>
      <c r="J177" s="117">
        <f>VLOOKUP($A177+ROUND((COLUMN()-2)/24,5),АТС!$A$41:$F$784,3)+'Иные услуги '!$C$5+'РСТ РСО-А'!$J$6+'РСТ РСО-А'!$G$9</f>
        <v>4022.02</v>
      </c>
      <c r="K177" s="117">
        <f>VLOOKUP($A177+ROUND((COLUMN()-2)/24,5),АТС!$A$41:$F$784,3)+'Иные услуги '!$C$5+'РСТ РСО-А'!$J$6+'РСТ РСО-А'!$G$9</f>
        <v>4022.19</v>
      </c>
      <c r="L177" s="117">
        <f>VLOOKUP($A177+ROUND((COLUMN()-2)/24,5),АТС!$A$41:$F$784,3)+'Иные услуги '!$C$5+'РСТ РСО-А'!$J$6+'РСТ РСО-А'!$G$9</f>
        <v>4022.22</v>
      </c>
      <c r="M177" s="117">
        <f>VLOOKUP($A177+ROUND((COLUMN()-2)/24,5),АТС!$A$41:$F$784,3)+'Иные услуги '!$C$5+'РСТ РСО-А'!$J$6+'РСТ РСО-А'!$G$9</f>
        <v>4022.22</v>
      </c>
      <c r="N177" s="117">
        <f>VLOOKUP($A177+ROUND((COLUMN()-2)/24,5),АТС!$A$41:$F$784,3)+'Иные услуги '!$C$5+'РСТ РСО-А'!$J$6+'РСТ РСО-А'!$G$9</f>
        <v>4022.21</v>
      </c>
      <c r="O177" s="117">
        <f>VLOOKUP($A177+ROUND((COLUMN()-2)/24,5),АТС!$A$41:$F$784,3)+'Иные услуги '!$C$5+'РСТ РСО-А'!$J$6+'РСТ РСО-А'!$G$9</f>
        <v>4022.11</v>
      </c>
      <c r="P177" s="117">
        <f>VLOOKUP($A177+ROUND((COLUMN()-2)/24,5),АТС!$A$41:$F$784,3)+'Иные услуги '!$C$5+'РСТ РСО-А'!$J$6+'РСТ РСО-А'!$G$9</f>
        <v>4022.1</v>
      </c>
      <c r="Q177" s="117">
        <f>VLOOKUP($A177+ROUND((COLUMN()-2)/24,5),АТС!$A$41:$F$784,3)+'Иные услуги '!$C$5+'РСТ РСО-А'!$J$6+'РСТ РСО-А'!$G$9</f>
        <v>4022.15</v>
      </c>
      <c r="R177" s="117">
        <f>VLOOKUP($A177+ROUND((COLUMN()-2)/24,5),АТС!$A$41:$F$784,3)+'Иные услуги '!$C$5+'РСТ РСО-А'!$J$6+'РСТ РСО-А'!$G$9</f>
        <v>4022.17</v>
      </c>
      <c r="S177" s="117">
        <f>VLOOKUP($A177+ROUND((COLUMN()-2)/24,5),АТС!$A$41:$F$784,3)+'Иные услуги '!$C$5+'РСТ РСО-А'!$J$6+'РСТ РСО-А'!$G$9</f>
        <v>4022.1600000000003</v>
      </c>
      <c r="T177" s="117">
        <f>VLOOKUP($A177+ROUND((COLUMN()-2)/24,5),АТС!$A$41:$F$784,3)+'Иные услуги '!$C$5+'РСТ РСО-А'!$J$6+'РСТ РСО-А'!$G$9</f>
        <v>4022.2599999999998</v>
      </c>
      <c r="U177" s="117">
        <f>VLOOKUP($A177+ROUND((COLUMN()-2)/24,5),АТС!$A$41:$F$784,3)+'Иные услуги '!$C$5+'РСТ РСО-А'!$J$6+'РСТ РСО-А'!$G$9</f>
        <v>4022.2400000000002</v>
      </c>
      <c r="V177" s="117">
        <f>VLOOKUP($A177+ROUND((COLUMN()-2)/24,5),АТС!$A$41:$F$784,3)+'Иные услуги '!$C$5+'РСТ РСО-А'!$J$6+'РСТ РСО-А'!$G$9</f>
        <v>4021.98</v>
      </c>
      <c r="W177" s="117">
        <f>VLOOKUP($A177+ROUND((COLUMN()-2)/24,5),АТС!$A$41:$F$784,3)+'Иные услуги '!$C$5+'РСТ РСО-А'!$J$6+'РСТ РСО-А'!$G$9</f>
        <v>4022.06</v>
      </c>
      <c r="X177" s="117">
        <f>VLOOKUP($A177+ROUND((COLUMN()-2)/24,5),АТС!$A$41:$F$784,3)+'Иные услуги '!$C$5+'РСТ РСО-А'!$J$6+'РСТ РСО-А'!$G$9</f>
        <v>4021.6600000000003</v>
      </c>
      <c r="Y177" s="117">
        <f>VLOOKUP($A177+ROUND((COLUMN()-2)/24,5),АТС!$A$41:$F$784,3)+'Иные услуги '!$C$5+'РСТ РСО-А'!$J$6+'РСТ РСО-А'!$G$9</f>
        <v>4020.7400000000002</v>
      </c>
    </row>
    <row r="178" spans="1:25" x14ac:dyDescent="0.2">
      <c r="A178" s="66">
        <f t="shared" si="5"/>
        <v>43660</v>
      </c>
      <c r="B178" s="117">
        <f>VLOOKUP($A178+ROUND((COLUMN()-2)/24,5),АТС!$A$41:$F$784,3)+'Иные услуги '!$C$5+'РСТ РСО-А'!$J$6+'РСТ РСО-А'!$G$9</f>
        <v>4021.9500000000003</v>
      </c>
      <c r="C178" s="117">
        <f>VLOOKUP($A178+ROUND((COLUMN()-2)/24,5),АТС!$A$41:$F$784,3)+'Иные услуги '!$C$5+'РСТ РСО-А'!$J$6+'РСТ РСО-А'!$G$9</f>
        <v>4021.83</v>
      </c>
      <c r="D178" s="117">
        <f>VLOOKUP($A178+ROUND((COLUMN()-2)/24,5),АТС!$A$41:$F$784,3)+'Иные услуги '!$C$5+'РСТ РСО-А'!$J$6+'РСТ РСО-А'!$G$9</f>
        <v>4021.85</v>
      </c>
      <c r="E178" s="117">
        <f>VLOOKUP($A178+ROUND((COLUMN()-2)/24,5),АТС!$A$41:$F$784,3)+'Иные услуги '!$C$5+'РСТ РСО-А'!$J$6+'РСТ РСО-А'!$G$9</f>
        <v>4021.85</v>
      </c>
      <c r="F178" s="117">
        <f>VLOOKUP($A178+ROUND((COLUMN()-2)/24,5),АТС!$A$41:$F$784,3)+'Иные услуги '!$C$5+'РСТ РСО-А'!$J$6+'РСТ РСО-А'!$G$9</f>
        <v>4021.84</v>
      </c>
      <c r="G178" s="117">
        <f>VLOOKUP($A178+ROUND((COLUMN()-2)/24,5),АТС!$A$41:$F$784,3)+'Иные услуги '!$C$5+'РСТ РСО-А'!$J$6+'РСТ РСО-А'!$G$9</f>
        <v>4021.7400000000002</v>
      </c>
      <c r="H178" s="117">
        <f>VLOOKUP($A178+ROUND((COLUMN()-2)/24,5),АТС!$A$41:$F$784,3)+'Иные услуги '!$C$5+'РСТ РСО-А'!$J$6+'РСТ РСО-А'!$G$9</f>
        <v>4021.37</v>
      </c>
      <c r="I178" s="117">
        <f>VLOOKUP($A178+ROUND((COLUMN()-2)/24,5),АТС!$A$41:$F$784,3)+'Иные услуги '!$C$5+'РСТ РСО-А'!$J$6+'РСТ РСО-А'!$G$9</f>
        <v>4021.79</v>
      </c>
      <c r="J178" s="117">
        <f>VLOOKUP($A178+ROUND((COLUMN()-2)/24,5),АТС!$A$41:$F$784,3)+'Иные услуги '!$C$5+'РСТ РСО-А'!$J$6+'РСТ РСО-А'!$G$9</f>
        <v>4021.98</v>
      </c>
      <c r="K178" s="117">
        <f>VLOOKUP($A178+ROUND((COLUMN()-2)/24,5),АТС!$A$41:$F$784,3)+'Иные услуги '!$C$5+'РСТ РСО-А'!$J$6+'РСТ РСО-А'!$G$9</f>
        <v>4022.09</v>
      </c>
      <c r="L178" s="117">
        <f>VLOOKUP($A178+ROUND((COLUMN()-2)/24,5),АТС!$A$41:$F$784,3)+'Иные услуги '!$C$5+'РСТ РСО-А'!$J$6+'РСТ РСО-А'!$G$9</f>
        <v>4022.13</v>
      </c>
      <c r="M178" s="117">
        <f>VLOOKUP($A178+ROUND((COLUMN()-2)/24,5),АТС!$A$41:$F$784,3)+'Иные услуги '!$C$5+'РСТ РСО-А'!$J$6+'РСТ РСО-А'!$G$9</f>
        <v>4022.14</v>
      </c>
      <c r="N178" s="117">
        <f>VLOOKUP($A178+ROUND((COLUMN()-2)/24,5),АТС!$A$41:$F$784,3)+'Иные услуги '!$C$5+'РСТ РСО-А'!$J$6+'РСТ РСО-А'!$G$9</f>
        <v>4022.13</v>
      </c>
      <c r="O178" s="117">
        <f>VLOOKUP($A178+ROUND((COLUMN()-2)/24,5),АТС!$A$41:$F$784,3)+'Иные услуги '!$C$5+'РСТ РСО-А'!$J$6+'РСТ РСО-А'!$G$9</f>
        <v>4022.04</v>
      </c>
      <c r="P178" s="117">
        <f>VLOOKUP($A178+ROUND((COLUMN()-2)/24,5),АТС!$A$41:$F$784,3)+'Иные услуги '!$C$5+'РСТ РСО-А'!$J$6+'РСТ РСО-А'!$G$9</f>
        <v>4022.04</v>
      </c>
      <c r="Q178" s="117">
        <f>VLOOKUP($A178+ROUND((COLUMN()-2)/24,5),АТС!$A$41:$F$784,3)+'Иные услуги '!$C$5+'РСТ РСО-А'!$J$6+'РСТ РСО-А'!$G$9</f>
        <v>4022.11</v>
      </c>
      <c r="R178" s="117">
        <f>VLOOKUP($A178+ROUND((COLUMN()-2)/24,5),АТС!$A$41:$F$784,3)+'Иные услуги '!$C$5+'РСТ РСО-А'!$J$6+'РСТ РСО-А'!$G$9</f>
        <v>4022.13</v>
      </c>
      <c r="S178" s="117">
        <f>VLOOKUP($A178+ROUND((COLUMN()-2)/24,5),АТС!$A$41:$F$784,3)+'Иные услуги '!$C$5+'РСТ РСО-А'!$J$6+'РСТ РСО-А'!$G$9</f>
        <v>4022.15</v>
      </c>
      <c r="T178" s="117">
        <f>VLOOKUP($A178+ROUND((COLUMN()-2)/24,5),АТС!$A$41:$F$784,3)+'Иные услуги '!$C$5+'РСТ РСО-А'!$J$6+'РСТ РСО-А'!$G$9</f>
        <v>4022.23</v>
      </c>
      <c r="U178" s="117">
        <f>VLOOKUP($A178+ROUND((COLUMN()-2)/24,5),АТС!$A$41:$F$784,3)+'Иные услуги '!$C$5+'РСТ РСО-А'!$J$6+'РСТ РСО-А'!$G$9</f>
        <v>4022.2599999999998</v>
      </c>
      <c r="V178" s="117">
        <f>VLOOKUP($A178+ROUND((COLUMN()-2)/24,5),АТС!$A$41:$F$784,3)+'Иные услуги '!$C$5+'РСТ РСО-А'!$J$6+'РСТ РСО-А'!$G$9</f>
        <v>4022.02</v>
      </c>
      <c r="W178" s="117">
        <f>VLOOKUP($A178+ROUND((COLUMN()-2)/24,5),АТС!$A$41:$F$784,3)+'Иные услуги '!$C$5+'РСТ РСО-А'!$J$6+'РСТ РСО-А'!$G$9</f>
        <v>4022</v>
      </c>
      <c r="X178" s="117">
        <f>VLOOKUP($A178+ROUND((COLUMN()-2)/24,5),АТС!$A$41:$F$784,3)+'Иные услуги '!$C$5+'РСТ РСО-А'!$J$6+'РСТ РСО-А'!$G$9</f>
        <v>4021.57</v>
      </c>
      <c r="Y178" s="117">
        <f>VLOOKUP($A178+ROUND((COLUMN()-2)/24,5),АТС!$A$41:$F$784,3)+'Иные услуги '!$C$5+'РСТ РСО-А'!$J$6+'РСТ РСО-А'!$G$9</f>
        <v>4020.73</v>
      </c>
    </row>
    <row r="179" spans="1:25" x14ac:dyDescent="0.2">
      <c r="A179" s="66">
        <f t="shared" si="5"/>
        <v>43661</v>
      </c>
      <c r="B179" s="117">
        <f>VLOOKUP($A179+ROUND((COLUMN()-2)/24,5),АТС!$A$41:$F$784,3)+'Иные услуги '!$C$5+'РСТ РСО-А'!$J$6+'РСТ РСО-А'!$G$9</f>
        <v>4022.23</v>
      </c>
      <c r="C179" s="117">
        <f>VLOOKUP($A179+ROUND((COLUMN()-2)/24,5),АТС!$A$41:$F$784,3)+'Иные услуги '!$C$5+'РСТ РСО-А'!$J$6+'РСТ РСО-А'!$G$9</f>
        <v>4022.1600000000003</v>
      </c>
      <c r="D179" s="117">
        <f>VLOOKUP($A179+ROUND((COLUMN()-2)/24,5),АТС!$A$41:$F$784,3)+'Иные услуги '!$C$5+'РСТ РСО-А'!$J$6+'РСТ РСО-А'!$G$9</f>
        <v>4022.13</v>
      </c>
      <c r="E179" s="117">
        <f>VLOOKUP($A179+ROUND((COLUMN()-2)/24,5),АТС!$A$41:$F$784,3)+'Иные услуги '!$C$5+'РСТ РСО-А'!$J$6+'РСТ РСО-А'!$G$9</f>
        <v>4022.19</v>
      </c>
      <c r="F179" s="117">
        <f>VLOOKUP($A179+ROUND((COLUMN()-2)/24,5),АТС!$A$41:$F$784,3)+'Иные услуги '!$C$5+'РСТ РСО-А'!$J$6+'РСТ РСО-А'!$G$9</f>
        <v>4022.22</v>
      </c>
      <c r="G179" s="117">
        <f>VLOOKUP($A179+ROUND((COLUMN()-2)/24,5),АТС!$A$41:$F$784,3)+'Иные услуги '!$C$5+'РСТ РСО-А'!$J$6+'РСТ РСО-А'!$G$9</f>
        <v>4022.19</v>
      </c>
      <c r="H179" s="117">
        <f>VLOOKUP($A179+ROUND((COLUMN()-2)/24,5),АТС!$A$41:$F$784,3)+'Иные услуги '!$C$5+'РСТ РСО-А'!$J$6+'РСТ РСО-А'!$G$9</f>
        <v>4021.9</v>
      </c>
      <c r="I179" s="117">
        <f>VLOOKUP($A179+ROUND((COLUMN()-2)/24,5),АТС!$A$41:$F$784,3)+'Иные услуги '!$C$5+'РСТ РСО-А'!$J$6+'РСТ РСО-А'!$G$9</f>
        <v>4021.9900000000002</v>
      </c>
      <c r="J179" s="117">
        <f>VLOOKUP($A179+ROUND((COLUMN()-2)/24,5),АТС!$A$41:$F$784,3)+'Иные услуги '!$C$5+'РСТ РСО-А'!$J$6+'РСТ РСО-А'!$G$9</f>
        <v>4022.19</v>
      </c>
      <c r="K179" s="117">
        <f>VLOOKUP($A179+ROUND((COLUMN()-2)/24,5),АТС!$A$41:$F$784,3)+'Иные услуги '!$C$5+'РСТ РСО-А'!$J$6+'РСТ РСО-А'!$G$9</f>
        <v>4022.36</v>
      </c>
      <c r="L179" s="117">
        <f>VLOOKUP($A179+ROUND((COLUMN()-2)/24,5),АТС!$A$41:$F$784,3)+'Иные услуги '!$C$5+'РСТ РСО-А'!$J$6+'РСТ РСО-А'!$G$9</f>
        <v>4022.37</v>
      </c>
      <c r="M179" s="117">
        <f>VLOOKUP($A179+ROUND((COLUMN()-2)/24,5),АТС!$A$41:$F$784,3)+'Иные услуги '!$C$5+'РСТ РСО-А'!$J$6+'РСТ РСО-А'!$G$9</f>
        <v>4022.38</v>
      </c>
      <c r="N179" s="117">
        <f>VLOOKUP($A179+ROUND((COLUMN()-2)/24,5),АТС!$A$41:$F$784,3)+'Иные услуги '!$C$5+'РСТ РСО-А'!$J$6+'РСТ РСО-А'!$G$9</f>
        <v>4022.39</v>
      </c>
      <c r="O179" s="117">
        <f>VLOOKUP($A179+ROUND((COLUMN()-2)/24,5),АТС!$A$41:$F$784,3)+'Иные услуги '!$C$5+'РСТ РСО-А'!$J$6+'РСТ РСО-А'!$G$9</f>
        <v>4022.2400000000002</v>
      </c>
      <c r="P179" s="117">
        <f>VLOOKUP($A179+ROUND((COLUMN()-2)/24,5),АТС!$A$41:$F$784,3)+'Иные услуги '!$C$5+'РСТ РСО-А'!$J$6+'РСТ РСО-А'!$G$9</f>
        <v>4022.23</v>
      </c>
      <c r="Q179" s="117">
        <f>VLOOKUP($A179+ROUND((COLUMN()-2)/24,5),АТС!$A$41:$F$784,3)+'Иные услуги '!$C$5+'РСТ РСО-А'!$J$6+'РСТ РСО-А'!$G$9</f>
        <v>4022.2400000000002</v>
      </c>
      <c r="R179" s="117">
        <f>VLOOKUP($A179+ROUND((COLUMN()-2)/24,5),АТС!$A$41:$F$784,3)+'Иные услуги '!$C$5+'РСТ РСО-А'!$J$6+'РСТ РСО-А'!$G$9</f>
        <v>4022.22</v>
      </c>
      <c r="S179" s="117">
        <f>VLOOKUP($A179+ROUND((COLUMN()-2)/24,5),АТС!$A$41:$F$784,3)+'Иные услуги '!$C$5+'РСТ РСО-А'!$J$6+'РСТ РСО-А'!$G$9</f>
        <v>4022.22</v>
      </c>
      <c r="T179" s="117">
        <f>VLOOKUP($A179+ROUND((COLUMN()-2)/24,5),АТС!$A$41:$F$784,3)+'Иные услуги '!$C$5+'РСТ РСО-А'!$J$6+'РСТ РСО-А'!$G$9</f>
        <v>4022.34</v>
      </c>
      <c r="U179" s="117">
        <f>VLOOKUP($A179+ROUND((COLUMN()-2)/24,5),АТС!$A$41:$F$784,3)+'Иные услуги '!$C$5+'РСТ РСО-А'!$J$6+'РСТ РСО-А'!$G$9</f>
        <v>4022.2599999999998</v>
      </c>
      <c r="V179" s="117">
        <f>VLOOKUP($A179+ROUND((COLUMN()-2)/24,5),АТС!$A$41:$F$784,3)+'Иные услуги '!$C$5+'РСТ РСО-А'!$J$6+'РСТ РСО-А'!$G$9</f>
        <v>4022.2000000000003</v>
      </c>
      <c r="W179" s="117">
        <f>VLOOKUP($A179+ROUND((COLUMN()-2)/24,5),АТС!$A$41:$F$784,3)+'Иные услуги '!$C$5+'РСТ РСО-А'!$J$6+'РСТ РСО-А'!$G$9</f>
        <v>4022.2000000000003</v>
      </c>
      <c r="X179" s="117">
        <f>VLOOKUP($A179+ROUND((COLUMN()-2)/24,5),АТС!$A$41:$F$784,3)+'Иные услуги '!$C$5+'РСТ РСО-А'!$J$6+'РСТ РСО-А'!$G$9</f>
        <v>4022.02</v>
      </c>
      <c r="Y179" s="117">
        <f>VLOOKUP($A179+ROUND((COLUMN()-2)/24,5),АТС!$A$41:$F$784,3)+'Иные услуги '!$C$5+'РСТ РСО-А'!$J$6+'РСТ РСО-А'!$G$9</f>
        <v>4021.62</v>
      </c>
    </row>
    <row r="180" spans="1:25" x14ac:dyDescent="0.2">
      <c r="A180" s="66">
        <f t="shared" si="5"/>
        <v>43662</v>
      </c>
      <c r="B180" s="117">
        <f>VLOOKUP($A180+ROUND((COLUMN()-2)/24,5),АТС!$A$41:$F$784,3)+'Иные услуги '!$C$5+'РСТ РСО-А'!$J$6+'РСТ РСО-А'!$G$9</f>
        <v>4022.22</v>
      </c>
      <c r="C180" s="117">
        <f>VLOOKUP($A180+ROUND((COLUMN()-2)/24,5),АТС!$A$41:$F$784,3)+'Иные услуги '!$C$5+'РСТ РСО-А'!$J$6+'РСТ РСО-А'!$G$9</f>
        <v>4022.19</v>
      </c>
      <c r="D180" s="117">
        <f>VLOOKUP($A180+ROUND((COLUMN()-2)/24,5),АТС!$A$41:$F$784,3)+'Иные услуги '!$C$5+'РСТ РСО-А'!$J$6+'РСТ РСО-А'!$G$9</f>
        <v>4022.13</v>
      </c>
      <c r="E180" s="117">
        <f>VLOOKUP($A180+ROUND((COLUMN()-2)/24,5),АТС!$A$41:$F$784,3)+'Иные услуги '!$C$5+'РСТ РСО-А'!$J$6+'РСТ РСО-А'!$G$9</f>
        <v>4022.11</v>
      </c>
      <c r="F180" s="117">
        <f>VLOOKUP($A180+ROUND((COLUMN()-2)/24,5),АТС!$A$41:$F$784,3)+'Иные услуги '!$C$5+'РСТ РСО-А'!$J$6+'РСТ РСО-А'!$G$9</f>
        <v>4022.02</v>
      </c>
      <c r="G180" s="117">
        <f>VLOOKUP($A180+ROUND((COLUMN()-2)/24,5),АТС!$A$41:$F$784,3)+'Иные услуги '!$C$5+'РСТ РСО-А'!$J$6+'РСТ РСО-А'!$G$9</f>
        <v>4022.06</v>
      </c>
      <c r="H180" s="117">
        <f>VLOOKUP($A180+ROUND((COLUMN()-2)/24,5),АТС!$A$41:$F$784,3)+'Иные услуги '!$C$5+'РСТ РСО-А'!$J$6+'РСТ РСО-А'!$G$9</f>
        <v>4021.9</v>
      </c>
      <c r="I180" s="117">
        <f>VLOOKUP($A180+ROUND((COLUMN()-2)/24,5),АТС!$A$41:$F$784,3)+'Иные услуги '!$C$5+'РСТ РСО-А'!$J$6+'РСТ РСО-А'!$G$9</f>
        <v>4021.9100000000003</v>
      </c>
      <c r="J180" s="117">
        <f>VLOOKUP($A180+ROUND((COLUMN()-2)/24,5),АТС!$A$41:$F$784,3)+'Иные услуги '!$C$5+'РСТ РСО-А'!$J$6+'РСТ РСО-А'!$G$9</f>
        <v>4021.92</v>
      </c>
      <c r="K180" s="117">
        <f>VLOOKUP($A180+ROUND((COLUMN()-2)/24,5),АТС!$A$41:$F$784,3)+'Иные услуги '!$C$5+'РСТ РСО-А'!$J$6+'РСТ РСО-А'!$G$9</f>
        <v>4022.21</v>
      </c>
      <c r="L180" s="117">
        <f>VLOOKUP($A180+ROUND((COLUMN()-2)/24,5),АТС!$A$41:$F$784,3)+'Иные услуги '!$C$5+'РСТ РСО-А'!$J$6+'РСТ РСО-А'!$G$9</f>
        <v>4022.27</v>
      </c>
      <c r="M180" s="117">
        <f>VLOOKUP($A180+ROUND((COLUMN()-2)/24,5),АТС!$A$41:$F$784,3)+'Иные услуги '!$C$5+'РСТ РСО-А'!$J$6+'РСТ РСО-А'!$G$9</f>
        <v>4022.27</v>
      </c>
      <c r="N180" s="117">
        <f>VLOOKUP($A180+ROUND((COLUMN()-2)/24,5),АТС!$A$41:$F$784,3)+'Иные услуги '!$C$5+'РСТ РСО-А'!$J$6+'РСТ РСО-А'!$G$9</f>
        <v>4022.28</v>
      </c>
      <c r="O180" s="117">
        <f>VLOOKUP($A180+ROUND((COLUMN()-2)/24,5),АТС!$A$41:$F$784,3)+'Иные услуги '!$C$5+'РСТ РСО-А'!$J$6+'РСТ РСО-А'!$G$9</f>
        <v>4022.0099999999998</v>
      </c>
      <c r="P180" s="117">
        <f>VLOOKUP($A180+ROUND((COLUMN()-2)/24,5),АТС!$A$41:$F$784,3)+'Иные услуги '!$C$5+'РСТ РСО-А'!$J$6+'РСТ РСО-А'!$G$9</f>
        <v>4021.9900000000002</v>
      </c>
      <c r="Q180" s="117">
        <f>VLOOKUP($A180+ROUND((COLUMN()-2)/24,5),АТС!$A$41:$F$784,3)+'Иные услуги '!$C$5+'РСТ РСО-А'!$J$6+'РСТ РСО-А'!$G$9</f>
        <v>4021.98</v>
      </c>
      <c r="R180" s="117">
        <f>VLOOKUP($A180+ROUND((COLUMN()-2)/24,5),АТС!$A$41:$F$784,3)+'Иные услуги '!$C$5+'РСТ РСО-А'!$J$6+'РСТ РСО-А'!$G$9</f>
        <v>4022.0099999999998</v>
      </c>
      <c r="S180" s="117">
        <f>VLOOKUP($A180+ROUND((COLUMN()-2)/24,5),АТС!$A$41:$F$784,3)+'Иные услуги '!$C$5+'РСТ РСО-А'!$J$6+'РСТ РСО-А'!$G$9</f>
        <v>4022.17</v>
      </c>
      <c r="T180" s="117">
        <f>VLOOKUP($A180+ROUND((COLUMN()-2)/24,5),АТС!$A$41:$F$784,3)+'Иные услуги '!$C$5+'РСТ РСО-А'!$J$6+'РСТ РСО-А'!$G$9</f>
        <v>4022.23</v>
      </c>
      <c r="U180" s="117">
        <f>VLOOKUP($A180+ROUND((COLUMN()-2)/24,5),АТС!$A$41:$F$784,3)+'Иные услуги '!$C$5+'РСТ РСО-А'!$J$6+'РСТ РСО-А'!$G$9</f>
        <v>4022.31</v>
      </c>
      <c r="V180" s="117">
        <f>VLOOKUP($A180+ROUND((COLUMN()-2)/24,5),АТС!$A$41:$F$784,3)+'Иные услуги '!$C$5+'РСТ РСО-А'!$J$6+'РСТ РСО-А'!$G$9</f>
        <v>4022.22</v>
      </c>
      <c r="W180" s="117">
        <f>VLOOKUP($A180+ROUND((COLUMN()-2)/24,5),АТС!$A$41:$F$784,3)+'Иные услуги '!$C$5+'РСТ РСО-А'!$J$6+'РСТ РСО-А'!$G$9</f>
        <v>4022.18</v>
      </c>
      <c r="X180" s="117">
        <f>VLOOKUP($A180+ROUND((COLUMN()-2)/24,5),АТС!$A$41:$F$784,3)+'Иные услуги '!$C$5+'РСТ РСО-А'!$J$6+'РСТ РСО-А'!$G$9</f>
        <v>4022</v>
      </c>
      <c r="Y180" s="117">
        <f>VLOOKUP($A180+ROUND((COLUMN()-2)/24,5),АТС!$A$41:$F$784,3)+'Иные услуги '!$C$5+'РСТ РСО-А'!$J$6+'РСТ РСО-А'!$G$9</f>
        <v>4021.62</v>
      </c>
    </row>
    <row r="181" spans="1:25" x14ac:dyDescent="0.2">
      <c r="A181" s="66">
        <f t="shared" si="5"/>
        <v>43663</v>
      </c>
      <c r="B181" s="117">
        <f>VLOOKUP($A181+ROUND((COLUMN()-2)/24,5),АТС!$A$41:$F$784,3)+'Иные услуги '!$C$5+'РСТ РСО-А'!$J$6+'РСТ РСО-А'!$G$9</f>
        <v>4022.18</v>
      </c>
      <c r="C181" s="117">
        <f>VLOOKUP($A181+ROUND((COLUMN()-2)/24,5),АТС!$A$41:$F$784,3)+'Иные услуги '!$C$5+'РСТ РСО-А'!$J$6+'РСТ РСО-А'!$G$9</f>
        <v>4022.14</v>
      </c>
      <c r="D181" s="117">
        <f>VLOOKUP($A181+ROUND((COLUMN()-2)/24,5),АТС!$A$41:$F$784,3)+'Иные услуги '!$C$5+'РСТ РСО-А'!$J$6+'РСТ РСО-А'!$G$9</f>
        <v>4022.1</v>
      </c>
      <c r="E181" s="117">
        <f>VLOOKUP($A181+ROUND((COLUMN()-2)/24,5),АТС!$A$41:$F$784,3)+'Иные услуги '!$C$5+'РСТ РСО-А'!$J$6+'РСТ РСО-А'!$G$9</f>
        <v>4022.09</v>
      </c>
      <c r="F181" s="117">
        <f>VLOOKUP($A181+ROUND((COLUMN()-2)/24,5),АТС!$A$41:$F$784,3)+'Иные услуги '!$C$5+'РСТ РСО-А'!$J$6+'РСТ РСО-А'!$G$9</f>
        <v>4022.0099999999998</v>
      </c>
      <c r="G181" s="117">
        <f>VLOOKUP($A181+ROUND((COLUMN()-2)/24,5),АТС!$A$41:$F$784,3)+'Иные услуги '!$C$5+'РСТ РСО-А'!$J$6+'РСТ РСО-А'!$G$9</f>
        <v>4021.93</v>
      </c>
      <c r="H181" s="117">
        <f>VLOOKUP($A181+ROUND((COLUMN()-2)/24,5),АТС!$A$41:$F$784,3)+'Иные услуги '!$C$5+'РСТ РСО-А'!$J$6+'РСТ РСО-А'!$G$9</f>
        <v>4021.77</v>
      </c>
      <c r="I181" s="117">
        <f>VLOOKUP($A181+ROUND((COLUMN()-2)/24,5),АТС!$A$41:$F$784,3)+'Иные услуги '!$C$5+'РСТ РСО-А'!$J$6+'РСТ РСО-А'!$G$9</f>
        <v>4021.53</v>
      </c>
      <c r="J181" s="117">
        <f>VLOOKUP($A181+ROUND((COLUMN()-2)/24,5),АТС!$A$41:$F$784,3)+'Иные услуги '!$C$5+'РСТ РСО-А'!$J$6+'РСТ РСО-А'!$G$9</f>
        <v>4021.87</v>
      </c>
      <c r="K181" s="117">
        <f>VLOOKUP($A181+ROUND((COLUMN()-2)/24,5),АТС!$A$41:$F$784,3)+'Иные услуги '!$C$5+'РСТ РСО-А'!$J$6+'РСТ РСО-А'!$G$9</f>
        <v>4022.22</v>
      </c>
      <c r="L181" s="117">
        <f>VLOOKUP($A181+ROUND((COLUMN()-2)/24,5),АТС!$A$41:$F$784,3)+'Иные услуги '!$C$5+'РСТ РСО-А'!$J$6+'РСТ РСО-А'!$G$9</f>
        <v>4022.2599999999998</v>
      </c>
      <c r="M181" s="117">
        <f>VLOOKUP($A181+ROUND((COLUMN()-2)/24,5),АТС!$A$41:$F$784,3)+'Иные услуги '!$C$5+'РСТ РСО-А'!$J$6+'РСТ РСО-А'!$G$9</f>
        <v>4022.27</v>
      </c>
      <c r="N181" s="117">
        <f>VLOOKUP($A181+ROUND((COLUMN()-2)/24,5),АТС!$A$41:$F$784,3)+'Иные услуги '!$C$5+'РСТ РСО-А'!$J$6+'РСТ РСО-А'!$G$9</f>
        <v>4022.25</v>
      </c>
      <c r="O181" s="117">
        <f>VLOOKUP($A181+ROUND((COLUMN()-2)/24,5),АТС!$A$41:$F$784,3)+'Иные услуги '!$C$5+'РСТ РСО-А'!$J$6+'РСТ РСО-А'!$G$9</f>
        <v>4021.94</v>
      </c>
      <c r="P181" s="117">
        <f>VLOOKUP($A181+ROUND((COLUMN()-2)/24,5),АТС!$A$41:$F$784,3)+'Иные услуги '!$C$5+'РСТ РСО-А'!$J$6+'РСТ РСО-А'!$G$9</f>
        <v>4021.93</v>
      </c>
      <c r="Q181" s="117">
        <f>VLOOKUP($A181+ROUND((COLUMN()-2)/24,5),АТС!$A$41:$F$784,3)+'Иные услуги '!$C$5+'РСТ РСО-А'!$J$6+'РСТ РСО-А'!$G$9</f>
        <v>4021.93</v>
      </c>
      <c r="R181" s="117">
        <f>VLOOKUP($A181+ROUND((COLUMN()-2)/24,5),АТС!$A$41:$F$784,3)+'Иные услуги '!$C$5+'РСТ РСО-А'!$J$6+'РСТ РСО-А'!$G$9</f>
        <v>4021.9500000000003</v>
      </c>
      <c r="S181" s="117">
        <f>VLOOKUP($A181+ROUND((COLUMN()-2)/24,5),АТС!$A$41:$F$784,3)+'Иные услуги '!$C$5+'РСТ РСО-А'!$J$6+'РСТ РСО-А'!$G$9</f>
        <v>4021.93</v>
      </c>
      <c r="T181" s="117">
        <f>VLOOKUP($A181+ROUND((COLUMN()-2)/24,5),АТС!$A$41:$F$784,3)+'Иные услуги '!$C$5+'РСТ РСО-А'!$J$6+'РСТ РСО-А'!$G$9</f>
        <v>4022.23</v>
      </c>
      <c r="U181" s="117">
        <f>VLOOKUP($A181+ROUND((COLUMN()-2)/24,5),АТС!$A$41:$F$784,3)+'Иные услуги '!$C$5+'РСТ РСО-А'!$J$6+'РСТ РСО-А'!$G$9</f>
        <v>4022.28</v>
      </c>
      <c r="V181" s="117">
        <f>VLOOKUP($A181+ROUND((COLUMN()-2)/24,5),АТС!$A$41:$F$784,3)+'Иные услуги '!$C$5+'РСТ РСО-А'!$J$6+'РСТ РСО-А'!$G$9</f>
        <v>4022.12</v>
      </c>
      <c r="W181" s="117">
        <f>VLOOKUP($A181+ROUND((COLUMN()-2)/24,5),АТС!$A$41:$F$784,3)+'Иные услуги '!$C$5+'РСТ РСО-А'!$J$6+'РСТ РСО-А'!$G$9</f>
        <v>4022.1</v>
      </c>
      <c r="X181" s="117">
        <f>VLOOKUP($A181+ROUND((COLUMN()-2)/24,5),АТС!$A$41:$F$784,3)+'Иные услуги '!$C$5+'РСТ РСО-А'!$J$6+'РСТ РСО-А'!$G$9</f>
        <v>4021.98</v>
      </c>
      <c r="Y181" s="117">
        <f>VLOOKUP($A181+ROUND((COLUMN()-2)/24,5),АТС!$A$41:$F$784,3)+'Иные услуги '!$C$5+'РСТ РСО-А'!$J$6+'РСТ РСО-А'!$G$9</f>
        <v>4021.31</v>
      </c>
    </row>
    <row r="182" spans="1:25" x14ac:dyDescent="0.2">
      <c r="A182" s="66">
        <f t="shared" si="5"/>
        <v>43664</v>
      </c>
      <c r="B182" s="117">
        <f>VLOOKUP($A182+ROUND((COLUMN()-2)/24,5),АТС!$A$41:$F$784,3)+'Иные услуги '!$C$5+'РСТ РСО-А'!$J$6+'РСТ РСО-А'!$G$9</f>
        <v>4022.17</v>
      </c>
      <c r="C182" s="117">
        <f>VLOOKUP($A182+ROUND((COLUMN()-2)/24,5),АТС!$A$41:$F$784,3)+'Иные услуги '!$C$5+'РСТ РСО-А'!$J$6+'РСТ РСО-А'!$G$9</f>
        <v>4022.1600000000003</v>
      </c>
      <c r="D182" s="117">
        <f>VLOOKUP($A182+ROUND((COLUMN()-2)/24,5),АТС!$A$41:$F$784,3)+'Иные услуги '!$C$5+'РСТ РСО-А'!$J$6+'РСТ РСО-А'!$G$9</f>
        <v>4022.14</v>
      </c>
      <c r="E182" s="117">
        <f>VLOOKUP($A182+ROUND((COLUMN()-2)/24,5),АТС!$A$41:$F$784,3)+'Иные услуги '!$C$5+'РСТ РСО-А'!$J$6+'РСТ РСО-А'!$G$9</f>
        <v>4022.14</v>
      </c>
      <c r="F182" s="117">
        <f>VLOOKUP($A182+ROUND((COLUMN()-2)/24,5),АТС!$A$41:$F$784,3)+'Иные услуги '!$C$5+'РСТ РСО-А'!$J$6+'РСТ РСО-А'!$G$9</f>
        <v>4022.08</v>
      </c>
      <c r="G182" s="117">
        <f>VLOOKUP($A182+ROUND((COLUMN()-2)/24,5),АТС!$A$41:$F$784,3)+'Иные услуги '!$C$5+'РСТ РСО-А'!$J$6+'РСТ РСО-А'!$G$9</f>
        <v>4021.9900000000002</v>
      </c>
      <c r="H182" s="117">
        <f>VLOOKUP($A182+ROUND((COLUMN()-2)/24,5),АТС!$A$41:$F$784,3)+'Иные услуги '!$C$5+'РСТ РСО-А'!$J$6+'РСТ РСО-А'!$G$9</f>
        <v>4021.57</v>
      </c>
      <c r="I182" s="117">
        <f>VLOOKUP($A182+ROUND((COLUMN()-2)/24,5),АТС!$A$41:$F$784,3)+'Иные услуги '!$C$5+'РСТ РСО-А'!$J$6+'РСТ РСО-А'!$G$9</f>
        <v>4021.61</v>
      </c>
      <c r="J182" s="117">
        <f>VLOOKUP($A182+ROUND((COLUMN()-2)/24,5),АТС!$A$41:$F$784,3)+'Иные услуги '!$C$5+'РСТ РСО-А'!$J$6+'РСТ РСО-А'!$G$9</f>
        <v>4021.82</v>
      </c>
      <c r="K182" s="117">
        <f>VLOOKUP($A182+ROUND((COLUMN()-2)/24,5),АТС!$A$41:$F$784,3)+'Иные услуги '!$C$5+'РСТ РСО-А'!$J$6+'РСТ РСО-А'!$G$9</f>
        <v>4022.19</v>
      </c>
      <c r="L182" s="117">
        <f>VLOOKUP($A182+ROUND((COLUMN()-2)/24,5),АТС!$A$41:$F$784,3)+'Иные услуги '!$C$5+'РСТ РСО-А'!$J$6+'РСТ РСО-А'!$G$9</f>
        <v>4022.19</v>
      </c>
      <c r="M182" s="117">
        <f>VLOOKUP($A182+ROUND((COLUMN()-2)/24,5),АТС!$A$41:$F$784,3)+'Иные услуги '!$C$5+'РСТ РСО-А'!$J$6+'РСТ РСО-А'!$G$9</f>
        <v>4022.22</v>
      </c>
      <c r="N182" s="117">
        <f>VLOOKUP($A182+ROUND((COLUMN()-2)/24,5),АТС!$A$41:$F$784,3)+'Иные услуги '!$C$5+'РСТ РСО-А'!$J$6+'РСТ РСО-А'!$G$9</f>
        <v>4022.23</v>
      </c>
      <c r="O182" s="117">
        <f>VLOOKUP($A182+ROUND((COLUMN()-2)/24,5),АТС!$A$41:$F$784,3)+'Иные услуги '!$C$5+'РСТ РСО-А'!$J$6+'РСТ РСО-А'!$G$9</f>
        <v>4021.87</v>
      </c>
      <c r="P182" s="117">
        <f>VLOOKUP($A182+ROUND((COLUMN()-2)/24,5),АТС!$A$41:$F$784,3)+'Иные услуги '!$C$5+'РСТ РСО-А'!$J$6+'РСТ РСО-А'!$G$9</f>
        <v>4021.86</v>
      </c>
      <c r="Q182" s="117">
        <f>VLOOKUP($A182+ROUND((COLUMN()-2)/24,5),АТС!$A$41:$F$784,3)+'Иные услуги '!$C$5+'РСТ РСО-А'!$J$6+'РСТ РСО-А'!$G$9</f>
        <v>4021.86</v>
      </c>
      <c r="R182" s="117">
        <f>VLOOKUP($A182+ROUND((COLUMN()-2)/24,5),АТС!$A$41:$F$784,3)+'Иные услуги '!$C$5+'РСТ РСО-А'!$J$6+'РСТ РСО-А'!$G$9</f>
        <v>4021.83</v>
      </c>
      <c r="S182" s="117">
        <f>VLOOKUP($A182+ROUND((COLUMN()-2)/24,5),АТС!$A$41:$F$784,3)+'Иные услуги '!$C$5+'РСТ РСО-А'!$J$6+'РСТ РСО-А'!$G$9</f>
        <v>4021.83</v>
      </c>
      <c r="T182" s="117">
        <f>VLOOKUP($A182+ROUND((COLUMN()-2)/24,5),АТС!$A$41:$F$784,3)+'Иные услуги '!$C$5+'РСТ РСО-А'!$J$6+'РСТ РСО-А'!$G$9</f>
        <v>4022.12</v>
      </c>
      <c r="U182" s="117">
        <f>VLOOKUP($A182+ROUND((COLUMN()-2)/24,5),АТС!$A$41:$F$784,3)+'Иные услуги '!$C$5+'РСТ РСО-А'!$J$6+'РСТ РСО-А'!$G$9</f>
        <v>4022.23</v>
      </c>
      <c r="V182" s="117">
        <f>VLOOKUP($A182+ROUND((COLUMN()-2)/24,5),АТС!$A$41:$F$784,3)+'Иные услуги '!$C$5+'РСТ РСО-А'!$J$6+'РСТ РСО-А'!$G$9</f>
        <v>4022.06</v>
      </c>
      <c r="W182" s="117">
        <f>VLOOKUP($A182+ROUND((COLUMN()-2)/24,5),АТС!$A$41:$F$784,3)+'Иные услуги '!$C$5+'РСТ РСО-А'!$J$6+'РСТ РСО-А'!$G$9</f>
        <v>4022.02</v>
      </c>
      <c r="X182" s="117">
        <f>VLOOKUP($A182+ROUND((COLUMN()-2)/24,5),АТС!$A$41:$F$784,3)+'Иные услуги '!$C$5+'РСТ РСО-А'!$J$6+'РСТ РСО-А'!$G$9</f>
        <v>4021.89</v>
      </c>
      <c r="Y182" s="117">
        <f>VLOOKUP($A182+ROUND((COLUMN()-2)/24,5),АТС!$A$41:$F$784,3)+'Иные услуги '!$C$5+'РСТ РСО-А'!$J$6+'РСТ РСО-А'!$G$9</f>
        <v>4021.11</v>
      </c>
    </row>
    <row r="183" spans="1:25" x14ac:dyDescent="0.2">
      <c r="A183" s="66">
        <f t="shared" si="5"/>
        <v>43665</v>
      </c>
      <c r="B183" s="117">
        <f>VLOOKUP($A183+ROUND((COLUMN()-2)/24,5),АТС!$A$41:$F$784,3)+'Иные услуги '!$C$5+'РСТ РСО-А'!$J$6+'РСТ РСО-А'!$G$9</f>
        <v>4021.88</v>
      </c>
      <c r="C183" s="117">
        <f>VLOOKUP($A183+ROUND((COLUMN()-2)/24,5),АТС!$A$41:$F$784,3)+'Иные услуги '!$C$5+'РСТ РСО-А'!$J$6+'РСТ РСО-А'!$G$9</f>
        <v>4021.93</v>
      </c>
      <c r="D183" s="117">
        <f>VLOOKUP($A183+ROUND((COLUMN()-2)/24,5),АТС!$A$41:$F$784,3)+'Иные услуги '!$C$5+'РСТ РСО-А'!$J$6+'РСТ РСО-А'!$G$9</f>
        <v>4021.92</v>
      </c>
      <c r="E183" s="117">
        <f>VLOOKUP($A183+ROUND((COLUMN()-2)/24,5),АТС!$A$41:$F$784,3)+'Иные услуги '!$C$5+'РСТ РСО-А'!$J$6+'РСТ РСО-А'!$G$9</f>
        <v>4021.9100000000003</v>
      </c>
      <c r="F183" s="117">
        <f>VLOOKUP($A183+ROUND((COLUMN()-2)/24,5),АТС!$A$41:$F$784,3)+'Иные услуги '!$C$5+'РСТ РСО-А'!$J$6+'РСТ РСО-А'!$G$9</f>
        <v>4021.87</v>
      </c>
      <c r="G183" s="117">
        <f>VLOOKUP($A183+ROUND((COLUMN()-2)/24,5),АТС!$A$41:$F$784,3)+'Иные услуги '!$C$5+'РСТ РСО-А'!$J$6+'РСТ РСО-А'!$G$9</f>
        <v>4021.98</v>
      </c>
      <c r="H183" s="117">
        <f>VLOOKUP($A183+ROUND((COLUMN()-2)/24,5),АТС!$A$41:$F$784,3)+'Иные услуги '!$C$5+'РСТ РСО-А'!$J$6+'РСТ РСО-А'!$G$9</f>
        <v>4021.57</v>
      </c>
      <c r="I183" s="117">
        <f>VLOOKUP($A183+ROUND((COLUMN()-2)/24,5),АТС!$A$41:$F$784,3)+'Иные услуги '!$C$5+'РСТ РСО-А'!$J$6+'РСТ РСО-А'!$G$9</f>
        <v>4021.4</v>
      </c>
      <c r="J183" s="117">
        <f>VLOOKUP($A183+ROUND((COLUMN()-2)/24,5),АТС!$A$41:$F$784,3)+'Иные услуги '!$C$5+'РСТ РСО-А'!$J$6+'РСТ РСО-А'!$G$9</f>
        <v>4021.64</v>
      </c>
      <c r="K183" s="117">
        <f>VLOOKUP($A183+ROUND((COLUMN()-2)/24,5),АТС!$A$41:$F$784,3)+'Иные услуги '!$C$5+'РСТ РСО-А'!$J$6+'РСТ РСО-А'!$G$9</f>
        <v>4022.07</v>
      </c>
      <c r="L183" s="117">
        <f>VLOOKUP($A183+ROUND((COLUMN()-2)/24,5),АТС!$A$41:$F$784,3)+'Иные услуги '!$C$5+'РСТ РСО-А'!$J$6+'РСТ РСО-А'!$G$9</f>
        <v>4022.11</v>
      </c>
      <c r="M183" s="117">
        <f>VLOOKUP($A183+ROUND((COLUMN()-2)/24,5),АТС!$A$41:$F$784,3)+'Иные услуги '!$C$5+'РСТ РСО-А'!$J$6+'РСТ РСО-А'!$G$9</f>
        <v>4022.11</v>
      </c>
      <c r="N183" s="117">
        <f>VLOOKUP($A183+ROUND((COLUMN()-2)/24,5),АТС!$A$41:$F$784,3)+'Иные услуги '!$C$5+'РСТ РСО-А'!$J$6+'РСТ РСО-А'!$G$9</f>
        <v>4022.09</v>
      </c>
      <c r="O183" s="117">
        <f>VLOOKUP($A183+ROUND((COLUMN()-2)/24,5),АТС!$A$41:$F$784,3)+'Иные услуги '!$C$5+'РСТ РСО-А'!$J$6+'РСТ РСО-А'!$G$9</f>
        <v>4021.69</v>
      </c>
      <c r="P183" s="117">
        <f>VLOOKUP($A183+ROUND((COLUMN()-2)/24,5),АТС!$A$41:$F$784,3)+'Иные услуги '!$C$5+'РСТ РСО-А'!$J$6+'РСТ РСО-А'!$G$9</f>
        <v>4021.65</v>
      </c>
      <c r="Q183" s="117">
        <f>VLOOKUP($A183+ROUND((COLUMN()-2)/24,5),АТС!$A$41:$F$784,3)+'Иные услуги '!$C$5+'РСТ РСО-А'!$J$6+'РСТ РСО-А'!$G$9</f>
        <v>4021.54</v>
      </c>
      <c r="R183" s="117">
        <f>VLOOKUP($A183+ROUND((COLUMN()-2)/24,5),АТС!$A$41:$F$784,3)+'Иные услуги '!$C$5+'РСТ РСО-А'!$J$6+'РСТ РСО-А'!$G$9</f>
        <v>4021.64</v>
      </c>
      <c r="S183" s="117">
        <f>VLOOKUP($A183+ROUND((COLUMN()-2)/24,5),АТС!$A$41:$F$784,3)+'Иные услуги '!$C$5+'РСТ РСО-А'!$J$6+'РСТ РСО-А'!$G$9</f>
        <v>4021.89</v>
      </c>
      <c r="T183" s="117">
        <f>VLOOKUP($A183+ROUND((COLUMN()-2)/24,5),АТС!$A$41:$F$784,3)+'Иные услуги '!$C$5+'РСТ РСО-А'!$J$6+'РСТ РСО-А'!$G$9</f>
        <v>4022.02</v>
      </c>
      <c r="U183" s="117">
        <f>VLOOKUP($A183+ROUND((COLUMN()-2)/24,5),АТС!$A$41:$F$784,3)+'Иные услуги '!$C$5+'РСТ РСО-А'!$J$6+'РСТ РСО-А'!$G$9</f>
        <v>4022.13</v>
      </c>
      <c r="V183" s="117">
        <f>VLOOKUP($A183+ROUND((COLUMN()-2)/24,5),АТС!$A$41:$F$784,3)+'Иные услуги '!$C$5+'РСТ РСО-А'!$J$6+'РСТ РСО-А'!$G$9</f>
        <v>4021.97</v>
      </c>
      <c r="W183" s="117">
        <f>VLOOKUP($A183+ROUND((COLUMN()-2)/24,5),АТС!$A$41:$F$784,3)+'Иные услуги '!$C$5+'РСТ РСО-А'!$J$6+'РСТ РСО-А'!$G$9</f>
        <v>4021.85</v>
      </c>
      <c r="X183" s="117">
        <f>VLOOKUP($A183+ROUND((COLUMN()-2)/24,5),АТС!$A$41:$F$784,3)+'Иные услуги '!$C$5+'РСТ РСО-А'!$J$6+'РСТ РСО-А'!$G$9</f>
        <v>4021.56</v>
      </c>
      <c r="Y183" s="117">
        <f>VLOOKUP($A183+ROUND((COLUMN()-2)/24,5),АТС!$A$41:$F$784,3)+'Иные услуги '!$C$5+'РСТ РСО-А'!$J$6+'РСТ РСО-А'!$G$9</f>
        <v>4021.06</v>
      </c>
    </row>
    <row r="184" spans="1:25" x14ac:dyDescent="0.2">
      <c r="A184" s="66">
        <f t="shared" si="5"/>
        <v>43666</v>
      </c>
      <c r="B184" s="117">
        <f>VLOOKUP($A184+ROUND((COLUMN()-2)/24,5),АТС!$A$41:$F$784,3)+'Иные услуги '!$C$5+'РСТ РСО-А'!$J$6+'РСТ РСО-А'!$G$9</f>
        <v>4021.83</v>
      </c>
      <c r="C184" s="117">
        <f>VLOOKUP($A184+ROUND((COLUMN()-2)/24,5),АТС!$A$41:$F$784,3)+'Иные услуги '!$C$5+'РСТ РСО-А'!$J$6+'РСТ РСО-А'!$G$9</f>
        <v>4021.72</v>
      </c>
      <c r="D184" s="117">
        <f>VLOOKUP($A184+ROUND((COLUMN()-2)/24,5),АТС!$A$41:$F$784,3)+'Иные услуги '!$C$5+'РСТ РСО-А'!$J$6+'РСТ РСО-А'!$G$9</f>
        <v>4021.71</v>
      </c>
      <c r="E184" s="117">
        <f>VLOOKUP($A184+ROUND((COLUMN()-2)/24,5),АТС!$A$41:$F$784,3)+'Иные услуги '!$C$5+'РСТ РСО-А'!$J$6+'РСТ РСО-А'!$G$9</f>
        <v>4021.67</v>
      </c>
      <c r="F184" s="117">
        <f>VLOOKUP($A184+ROUND((COLUMN()-2)/24,5),АТС!$A$41:$F$784,3)+'Иные услуги '!$C$5+'РСТ РСО-А'!$J$6+'РСТ РСО-А'!$G$9</f>
        <v>4021.78</v>
      </c>
      <c r="G184" s="117">
        <f>VLOOKUP($A184+ROUND((COLUMN()-2)/24,5),АТС!$A$41:$F$784,3)+'Иные услуги '!$C$5+'РСТ РСО-А'!$J$6+'РСТ РСО-А'!$G$9</f>
        <v>4021.73</v>
      </c>
      <c r="H184" s="117">
        <f>VLOOKUP($A184+ROUND((COLUMN()-2)/24,5),АТС!$A$41:$F$784,3)+'Иные услуги '!$C$5+'РСТ РСО-А'!$J$6+'РСТ РСО-А'!$G$9</f>
        <v>4021.03</v>
      </c>
      <c r="I184" s="117">
        <f>VLOOKUP($A184+ROUND((COLUMN()-2)/24,5),АТС!$A$41:$F$784,3)+'Иные услуги '!$C$5+'РСТ РСО-А'!$J$6+'РСТ РСО-А'!$G$9</f>
        <v>4021.21</v>
      </c>
      <c r="J184" s="117">
        <f>VLOOKUP($A184+ROUND((COLUMN()-2)/24,5),АТС!$A$41:$F$784,3)+'Иные услуги '!$C$5+'РСТ РСО-А'!$J$6+'РСТ РСО-А'!$G$9</f>
        <v>4021.6600000000003</v>
      </c>
      <c r="K184" s="117">
        <f>VLOOKUP($A184+ROUND((COLUMN()-2)/24,5),АТС!$A$41:$F$784,3)+'Иные услуги '!$C$5+'РСТ РСО-А'!$J$6+'РСТ РСО-А'!$G$9</f>
        <v>4021.9500000000003</v>
      </c>
      <c r="L184" s="117">
        <f>VLOOKUP($A184+ROUND((COLUMN()-2)/24,5),АТС!$A$41:$F$784,3)+'Иные услуги '!$C$5+'РСТ РСО-А'!$J$6+'РСТ РСО-А'!$G$9</f>
        <v>4021.98</v>
      </c>
      <c r="M184" s="117">
        <f>VLOOKUP($A184+ROUND((COLUMN()-2)/24,5),АТС!$A$41:$F$784,3)+'Иные услуги '!$C$5+'РСТ РСО-А'!$J$6+'РСТ РСО-А'!$G$9</f>
        <v>4021.9900000000002</v>
      </c>
      <c r="N184" s="117">
        <f>VLOOKUP($A184+ROUND((COLUMN()-2)/24,5),АТС!$A$41:$F$784,3)+'Иные услуги '!$C$5+'РСТ РСО-А'!$J$6+'РСТ РСО-А'!$G$9</f>
        <v>4021.94</v>
      </c>
      <c r="O184" s="117">
        <f>VLOOKUP($A184+ROUND((COLUMN()-2)/24,5),АТС!$A$41:$F$784,3)+'Иные услуги '!$C$5+'РСТ РСО-А'!$J$6+'РСТ РСО-А'!$G$9</f>
        <v>4021.8</v>
      </c>
      <c r="P184" s="117">
        <f>VLOOKUP($A184+ROUND((COLUMN()-2)/24,5),АТС!$A$41:$F$784,3)+'Иные услуги '!$C$5+'РСТ РСО-А'!$J$6+'РСТ РСО-А'!$G$9</f>
        <v>4021.82</v>
      </c>
      <c r="Q184" s="117">
        <f>VLOOKUP($A184+ROUND((COLUMN()-2)/24,5),АТС!$A$41:$F$784,3)+'Иные услуги '!$C$5+'РСТ РСО-А'!$J$6+'РСТ РСО-А'!$G$9</f>
        <v>4021.8</v>
      </c>
      <c r="R184" s="117">
        <f>VLOOKUP($A184+ROUND((COLUMN()-2)/24,5),АТС!$A$41:$F$784,3)+'Иные услуги '!$C$5+'РСТ РСО-А'!$J$6+'РСТ РСО-А'!$G$9</f>
        <v>4021.82</v>
      </c>
      <c r="S184" s="117">
        <f>VLOOKUP($A184+ROUND((COLUMN()-2)/24,5),АТС!$A$41:$F$784,3)+'Иные услуги '!$C$5+'РСТ РСО-А'!$J$6+'РСТ РСО-А'!$G$9</f>
        <v>4021.77</v>
      </c>
      <c r="T184" s="117">
        <f>VLOOKUP($A184+ROUND((COLUMN()-2)/24,5),АТС!$A$41:$F$784,3)+'Иные услуги '!$C$5+'РСТ РСО-А'!$J$6+'РСТ РСО-А'!$G$9</f>
        <v>4021.88</v>
      </c>
      <c r="U184" s="117">
        <f>VLOOKUP($A184+ROUND((COLUMN()-2)/24,5),АТС!$A$41:$F$784,3)+'Иные услуги '!$C$5+'РСТ РСО-А'!$J$6+'РСТ РСО-А'!$G$9</f>
        <v>4022.04</v>
      </c>
      <c r="V184" s="117">
        <f>VLOOKUP($A184+ROUND((COLUMN()-2)/24,5),АТС!$A$41:$F$784,3)+'Иные услуги '!$C$5+'РСТ РСО-А'!$J$6+'РСТ РСО-А'!$G$9</f>
        <v>4021.86</v>
      </c>
      <c r="W184" s="117">
        <f>VLOOKUP($A184+ROUND((COLUMN()-2)/24,5),АТС!$A$41:$F$784,3)+'Иные услуги '!$C$5+'РСТ РСО-А'!$J$6+'РСТ РСО-А'!$G$9</f>
        <v>4021.72</v>
      </c>
      <c r="X184" s="117">
        <f>VLOOKUP($A184+ROUND((COLUMN()-2)/24,5),АТС!$A$41:$F$784,3)+'Иные услуги '!$C$5+'РСТ РСО-А'!$J$6+'РСТ РСО-А'!$G$9</f>
        <v>4021.46</v>
      </c>
      <c r="Y184" s="117">
        <f>VLOOKUP($A184+ROUND((COLUMN()-2)/24,5),АТС!$A$41:$F$784,3)+'Иные услуги '!$C$5+'РСТ РСО-А'!$J$6+'РСТ РСО-А'!$G$9</f>
        <v>4020.77</v>
      </c>
    </row>
    <row r="185" spans="1:25" x14ac:dyDescent="0.2">
      <c r="A185" s="66">
        <f t="shared" si="5"/>
        <v>43667</v>
      </c>
      <c r="B185" s="117">
        <f>VLOOKUP($A185+ROUND((COLUMN()-2)/24,5),АТС!$A$41:$F$784,3)+'Иные услуги '!$C$5+'РСТ РСО-А'!$J$6+'РСТ РСО-А'!$G$9</f>
        <v>4021.79</v>
      </c>
      <c r="C185" s="117">
        <f>VLOOKUP($A185+ROUND((COLUMN()-2)/24,5),АТС!$A$41:$F$784,3)+'Иные услуги '!$C$5+'РСТ РСО-А'!$J$6+'РСТ РСО-А'!$G$9</f>
        <v>4021.7400000000002</v>
      </c>
      <c r="D185" s="117">
        <f>VLOOKUP($A185+ROUND((COLUMN()-2)/24,5),АТС!$A$41:$F$784,3)+'Иные услуги '!$C$5+'РСТ РСО-А'!$J$6+'РСТ РСО-А'!$G$9</f>
        <v>4021.7400000000002</v>
      </c>
      <c r="E185" s="117">
        <f>VLOOKUP($A185+ROUND((COLUMN()-2)/24,5),АТС!$A$41:$F$784,3)+'Иные услуги '!$C$5+'РСТ РСО-А'!$J$6+'РСТ РСО-А'!$G$9</f>
        <v>4021.72</v>
      </c>
      <c r="F185" s="117">
        <f>VLOOKUP($A185+ROUND((COLUMN()-2)/24,5),АТС!$A$41:$F$784,3)+'Иные услуги '!$C$5+'РСТ РСО-А'!$J$6+'РСТ РСО-А'!$G$9</f>
        <v>4021.7400000000002</v>
      </c>
      <c r="G185" s="117">
        <f>VLOOKUP($A185+ROUND((COLUMN()-2)/24,5),АТС!$A$41:$F$784,3)+'Иные услуги '!$C$5+'РСТ РСО-А'!$J$6+'РСТ РСО-А'!$G$9</f>
        <v>4021.6600000000003</v>
      </c>
      <c r="H185" s="117">
        <f>VLOOKUP($A185+ROUND((COLUMN()-2)/24,5),АТС!$A$41:$F$784,3)+'Иные услуги '!$C$5+'РСТ РСО-А'!$J$6+'РСТ РСО-А'!$G$9</f>
        <v>4021.2599999999998</v>
      </c>
      <c r="I185" s="117">
        <f>VLOOKUP($A185+ROUND((COLUMN()-2)/24,5),АТС!$A$41:$F$784,3)+'Иные услуги '!$C$5+'РСТ РСО-А'!$J$6+'РСТ РСО-А'!$G$9</f>
        <v>4021.5099999999998</v>
      </c>
      <c r="J185" s="117">
        <f>VLOOKUP($A185+ROUND((COLUMN()-2)/24,5),АТС!$A$41:$F$784,3)+'Иные услуги '!$C$5+'РСТ РСО-А'!$J$6+'РСТ РСО-А'!$G$9</f>
        <v>4021.63</v>
      </c>
      <c r="K185" s="117">
        <f>VLOOKUP($A185+ROUND((COLUMN()-2)/24,5),АТС!$A$41:$F$784,3)+'Иные услуги '!$C$5+'РСТ РСО-А'!$J$6+'РСТ РСО-А'!$G$9</f>
        <v>4021.85</v>
      </c>
      <c r="L185" s="117">
        <f>VLOOKUP($A185+ROUND((COLUMN()-2)/24,5),АТС!$A$41:$F$784,3)+'Иные услуги '!$C$5+'РСТ РСО-А'!$J$6+'РСТ РСО-А'!$G$9</f>
        <v>4021.98</v>
      </c>
      <c r="M185" s="117">
        <f>VLOOKUP($A185+ROUND((COLUMN()-2)/24,5),АТС!$A$41:$F$784,3)+'Иные услуги '!$C$5+'РСТ РСО-А'!$J$6+'РСТ РСО-А'!$G$9</f>
        <v>4022.03</v>
      </c>
      <c r="N185" s="117">
        <f>VLOOKUP($A185+ROUND((COLUMN()-2)/24,5),АТС!$A$41:$F$784,3)+'Иные услуги '!$C$5+'РСТ РСО-А'!$J$6+'РСТ РСО-А'!$G$9</f>
        <v>4022.02</v>
      </c>
      <c r="O185" s="117">
        <f>VLOOKUP($A185+ROUND((COLUMN()-2)/24,5),АТС!$A$41:$F$784,3)+'Иные услуги '!$C$5+'РСТ РСО-А'!$J$6+'РСТ РСО-А'!$G$9</f>
        <v>4021.89</v>
      </c>
      <c r="P185" s="117">
        <f>VLOOKUP($A185+ROUND((COLUMN()-2)/24,5),АТС!$A$41:$F$784,3)+'Иные услуги '!$C$5+'РСТ РСО-А'!$J$6+'РСТ РСО-А'!$G$9</f>
        <v>4021.88</v>
      </c>
      <c r="Q185" s="117">
        <f>VLOOKUP($A185+ROUND((COLUMN()-2)/24,5),АТС!$A$41:$F$784,3)+'Иные услуги '!$C$5+'РСТ РСО-А'!$J$6+'РСТ РСО-А'!$G$9</f>
        <v>4021.89</v>
      </c>
      <c r="R185" s="117">
        <f>VLOOKUP($A185+ROUND((COLUMN()-2)/24,5),АТС!$A$41:$F$784,3)+'Иные услуги '!$C$5+'РСТ РСО-А'!$J$6+'РСТ РСО-А'!$G$9</f>
        <v>4021.86</v>
      </c>
      <c r="S185" s="117">
        <f>VLOOKUP($A185+ROUND((COLUMN()-2)/24,5),АТС!$A$41:$F$784,3)+'Иные услуги '!$C$5+'РСТ РСО-А'!$J$6+'РСТ РСО-А'!$G$9</f>
        <v>4021.85</v>
      </c>
      <c r="T185" s="117">
        <f>VLOOKUP($A185+ROUND((COLUMN()-2)/24,5),АТС!$A$41:$F$784,3)+'Иные услуги '!$C$5+'РСТ РСО-А'!$J$6+'РСТ РСО-А'!$G$9</f>
        <v>4021.96</v>
      </c>
      <c r="U185" s="117">
        <f>VLOOKUP($A185+ROUND((COLUMN()-2)/24,5),АТС!$A$41:$F$784,3)+'Иные услуги '!$C$5+'РСТ РСО-А'!$J$6+'РСТ РСО-А'!$G$9</f>
        <v>4022.04</v>
      </c>
      <c r="V185" s="117">
        <f>VLOOKUP($A185+ROUND((COLUMN()-2)/24,5),АТС!$A$41:$F$784,3)+'Иные услуги '!$C$5+'РСТ РСО-А'!$J$6+'РСТ РСО-А'!$G$9</f>
        <v>4021.9</v>
      </c>
      <c r="W185" s="117">
        <f>VLOOKUP($A185+ROUND((COLUMN()-2)/24,5),АТС!$A$41:$F$784,3)+'Иные услуги '!$C$5+'РСТ РСО-А'!$J$6+'РСТ РСО-А'!$G$9</f>
        <v>4021.81</v>
      </c>
      <c r="X185" s="117">
        <f>VLOOKUP($A185+ROUND((COLUMN()-2)/24,5),АТС!$A$41:$F$784,3)+'Иные услуги '!$C$5+'РСТ РСО-А'!$J$6+'РСТ РСО-А'!$G$9</f>
        <v>4021.5099999999998</v>
      </c>
      <c r="Y185" s="117">
        <f>VLOOKUP($A185+ROUND((COLUMN()-2)/24,5),АТС!$A$41:$F$784,3)+'Иные услуги '!$C$5+'РСТ РСО-А'!$J$6+'РСТ РСО-А'!$G$9</f>
        <v>4020.4900000000002</v>
      </c>
    </row>
    <row r="186" spans="1:25" x14ac:dyDescent="0.2">
      <c r="A186" s="66">
        <f t="shared" si="5"/>
        <v>43668</v>
      </c>
      <c r="B186" s="117">
        <f>VLOOKUP($A186+ROUND((COLUMN()-2)/24,5),АТС!$A$41:$F$784,3)+'Иные услуги '!$C$5+'РСТ РСО-А'!$J$6+'РСТ РСО-А'!$G$9</f>
        <v>4021.87</v>
      </c>
      <c r="C186" s="117">
        <f>VLOOKUP($A186+ROUND((COLUMN()-2)/24,5),АТС!$A$41:$F$784,3)+'Иные услуги '!$C$5+'РСТ РСО-А'!$J$6+'РСТ РСО-А'!$G$9</f>
        <v>4021.7400000000002</v>
      </c>
      <c r="D186" s="117">
        <f>VLOOKUP($A186+ROUND((COLUMN()-2)/24,5),АТС!$A$41:$F$784,3)+'Иные услуги '!$C$5+'РСТ РСО-А'!$J$6+'РСТ РСО-А'!$G$9</f>
        <v>4021.69</v>
      </c>
      <c r="E186" s="117">
        <f>VLOOKUP($A186+ROUND((COLUMN()-2)/24,5),АТС!$A$41:$F$784,3)+'Иные услуги '!$C$5+'РСТ РСО-А'!$J$6+'РСТ РСО-А'!$G$9</f>
        <v>4021.68</v>
      </c>
      <c r="F186" s="117">
        <f>VLOOKUP($A186+ROUND((COLUMN()-2)/24,5),АТС!$A$41:$F$784,3)+'Иные услуги '!$C$5+'РСТ РСО-А'!$J$6+'РСТ РСО-А'!$G$9</f>
        <v>4021.7400000000002</v>
      </c>
      <c r="G186" s="117">
        <f>VLOOKUP($A186+ROUND((COLUMN()-2)/24,5),АТС!$A$41:$F$784,3)+'Иные услуги '!$C$5+'РСТ РСО-А'!$J$6+'РСТ РСО-А'!$G$9</f>
        <v>4021.7400000000002</v>
      </c>
      <c r="H186" s="117">
        <f>VLOOKUP($A186+ROUND((COLUMN()-2)/24,5),АТС!$A$41:$F$784,3)+'Иные услуги '!$C$5+'РСТ РСО-А'!$J$6+'РСТ РСО-А'!$G$9</f>
        <v>4021.56</v>
      </c>
      <c r="I186" s="117">
        <f>VLOOKUP($A186+ROUND((COLUMN()-2)/24,5),АТС!$A$41:$F$784,3)+'Иные услуги '!$C$5+'РСТ РСО-А'!$J$6+'РСТ РСО-А'!$G$9</f>
        <v>4021.61</v>
      </c>
      <c r="J186" s="117">
        <f>VLOOKUP($A186+ROUND((COLUMN()-2)/24,5),АТС!$A$41:$F$784,3)+'Иные услуги '!$C$5+'РСТ РСО-А'!$J$6+'РСТ РСО-А'!$G$9</f>
        <v>4021.85</v>
      </c>
      <c r="K186" s="117">
        <f>VLOOKUP($A186+ROUND((COLUMN()-2)/24,5),АТС!$A$41:$F$784,3)+'Иные услуги '!$C$5+'РСТ РСО-А'!$J$6+'РСТ РСО-А'!$G$9</f>
        <v>4022.14</v>
      </c>
      <c r="L186" s="117">
        <f>VLOOKUP($A186+ROUND((COLUMN()-2)/24,5),АТС!$A$41:$F$784,3)+'Иные услуги '!$C$5+'РСТ РСО-А'!$J$6+'РСТ РСО-А'!$G$9</f>
        <v>4022.21</v>
      </c>
      <c r="M186" s="117">
        <f>VLOOKUP($A186+ROUND((COLUMN()-2)/24,5),АТС!$A$41:$F$784,3)+'Иные услуги '!$C$5+'РСТ РСО-А'!$J$6+'РСТ РСО-А'!$G$9</f>
        <v>4022.22</v>
      </c>
      <c r="N186" s="117">
        <f>VLOOKUP($A186+ROUND((COLUMN()-2)/24,5),АТС!$A$41:$F$784,3)+'Иные услуги '!$C$5+'РСТ РСО-А'!$J$6+'РСТ РСО-А'!$G$9</f>
        <v>4022.2000000000003</v>
      </c>
      <c r="O186" s="117">
        <f>VLOOKUP($A186+ROUND((COLUMN()-2)/24,5),АТС!$A$41:$F$784,3)+'Иные услуги '!$C$5+'РСТ РСО-А'!$J$6+'РСТ РСО-А'!$G$9</f>
        <v>4021.9500000000003</v>
      </c>
      <c r="P186" s="117">
        <f>VLOOKUP($A186+ROUND((COLUMN()-2)/24,5),АТС!$A$41:$F$784,3)+'Иные услуги '!$C$5+'РСТ РСО-А'!$J$6+'РСТ РСО-А'!$G$9</f>
        <v>4021.94</v>
      </c>
      <c r="Q186" s="117">
        <f>VLOOKUP($A186+ROUND((COLUMN()-2)/24,5),АТС!$A$41:$F$784,3)+'Иные услуги '!$C$5+'РСТ РСО-А'!$J$6+'РСТ РСО-А'!$G$9</f>
        <v>4021.94</v>
      </c>
      <c r="R186" s="117">
        <f>VLOOKUP($A186+ROUND((COLUMN()-2)/24,5),АТС!$A$41:$F$784,3)+'Иные услуги '!$C$5+'РСТ РСО-А'!$J$6+'РСТ РСО-А'!$G$9</f>
        <v>4021.92</v>
      </c>
      <c r="S186" s="117">
        <f>VLOOKUP($A186+ROUND((COLUMN()-2)/24,5),АТС!$A$41:$F$784,3)+'Иные услуги '!$C$5+'РСТ РСО-А'!$J$6+'РСТ РСО-А'!$G$9</f>
        <v>4022.07</v>
      </c>
      <c r="T186" s="117">
        <f>VLOOKUP($A186+ROUND((COLUMN()-2)/24,5),АТС!$A$41:$F$784,3)+'Иные услуги '!$C$5+'РСТ РСО-А'!$J$6+'РСТ РСО-А'!$G$9</f>
        <v>4022.14</v>
      </c>
      <c r="U186" s="117">
        <f>VLOOKUP($A186+ROUND((COLUMN()-2)/24,5),АТС!$A$41:$F$784,3)+'Иные услуги '!$C$5+'РСТ РСО-А'!$J$6+'РСТ РСО-А'!$G$9</f>
        <v>4022.27</v>
      </c>
      <c r="V186" s="117">
        <f>VLOOKUP($A186+ROUND((COLUMN()-2)/24,5),АТС!$A$41:$F$784,3)+'Иные услуги '!$C$5+'РСТ РСО-А'!$J$6+'РСТ РСО-А'!$G$9</f>
        <v>4021.9900000000002</v>
      </c>
      <c r="W186" s="117">
        <f>VLOOKUP($A186+ROUND((COLUMN()-2)/24,5),АТС!$A$41:$F$784,3)+'Иные услуги '!$C$5+'РСТ РСО-А'!$J$6+'РСТ РСО-А'!$G$9</f>
        <v>4021.9500000000003</v>
      </c>
      <c r="X186" s="117">
        <f>VLOOKUP($A186+ROUND((COLUMN()-2)/24,5),АТС!$A$41:$F$784,3)+'Иные услуги '!$C$5+'РСТ РСО-А'!$J$6+'РСТ РСО-А'!$G$9</f>
        <v>4021.58</v>
      </c>
      <c r="Y186" s="117">
        <f>VLOOKUP($A186+ROUND((COLUMN()-2)/24,5),АТС!$A$41:$F$784,3)+'Иные услуги '!$C$5+'РСТ РСО-А'!$J$6+'РСТ РСО-А'!$G$9</f>
        <v>4020.97</v>
      </c>
    </row>
    <row r="187" spans="1:25" x14ac:dyDescent="0.2">
      <c r="A187" s="66">
        <f t="shared" si="5"/>
        <v>43669</v>
      </c>
      <c r="B187" s="117">
        <f>VLOOKUP($A187+ROUND((COLUMN()-2)/24,5),АТС!$A$41:$F$784,3)+'Иные услуги '!$C$5+'РСТ РСО-А'!$J$6+'РСТ РСО-А'!$G$9</f>
        <v>4021.83</v>
      </c>
      <c r="C187" s="117">
        <f>VLOOKUP($A187+ROUND((COLUMN()-2)/24,5),АТС!$A$41:$F$784,3)+'Иные услуги '!$C$5+'РСТ РСО-А'!$J$6+'РСТ РСО-А'!$G$9</f>
        <v>4021.73</v>
      </c>
      <c r="D187" s="117">
        <f>VLOOKUP($A187+ROUND((COLUMN()-2)/24,5),АТС!$A$41:$F$784,3)+'Иные услуги '!$C$5+'РСТ РСО-А'!$J$6+'РСТ РСО-А'!$G$9</f>
        <v>4021.79</v>
      </c>
      <c r="E187" s="117">
        <f>VLOOKUP($A187+ROUND((COLUMN()-2)/24,5),АТС!$A$41:$F$784,3)+'Иные услуги '!$C$5+'РСТ РСО-А'!$J$6+'РСТ РСО-А'!$G$9</f>
        <v>4021.79</v>
      </c>
      <c r="F187" s="117">
        <f>VLOOKUP($A187+ROUND((COLUMN()-2)/24,5),АТС!$A$41:$F$784,3)+'Иные услуги '!$C$5+'РСТ РСО-А'!$J$6+'РСТ РСО-А'!$G$9</f>
        <v>4021.67</v>
      </c>
      <c r="G187" s="117">
        <f>VLOOKUP($A187+ROUND((COLUMN()-2)/24,5),АТС!$A$41:$F$784,3)+'Иные услуги '!$C$5+'РСТ РСО-А'!$J$6+'РСТ РСО-А'!$G$9</f>
        <v>4021.61</v>
      </c>
      <c r="H187" s="117">
        <f>VLOOKUP($A187+ROUND((COLUMN()-2)/24,5),АТС!$A$41:$F$784,3)+'Иные услуги '!$C$5+'РСТ РСО-А'!$J$6+'РСТ РСО-А'!$G$9</f>
        <v>4021.46</v>
      </c>
      <c r="I187" s="117">
        <f>VLOOKUP($A187+ROUND((COLUMN()-2)/24,5),АТС!$A$41:$F$784,3)+'Иные услуги '!$C$5+'РСТ РСО-А'!$J$6+'РСТ РСО-А'!$G$9</f>
        <v>4021.5</v>
      </c>
      <c r="J187" s="117">
        <f>VLOOKUP($A187+ROUND((COLUMN()-2)/24,5),АТС!$A$41:$F$784,3)+'Иные услуги '!$C$5+'РСТ РСО-А'!$J$6+'РСТ РСО-А'!$G$9</f>
        <v>4021.73</v>
      </c>
      <c r="K187" s="117">
        <f>VLOOKUP($A187+ROUND((COLUMN()-2)/24,5),АТС!$A$41:$F$784,3)+'Иные услуги '!$C$5+'РСТ РСО-А'!$J$6+'РСТ РСО-А'!$G$9</f>
        <v>4022.02</v>
      </c>
      <c r="L187" s="117">
        <f>VLOOKUP($A187+ROUND((COLUMN()-2)/24,5),АТС!$A$41:$F$784,3)+'Иные услуги '!$C$5+'РСТ РСО-А'!$J$6+'РСТ РСО-А'!$G$9</f>
        <v>4022.11</v>
      </c>
      <c r="M187" s="117">
        <f>VLOOKUP($A187+ROUND((COLUMN()-2)/24,5),АТС!$A$41:$F$784,3)+'Иные услуги '!$C$5+'РСТ РСО-А'!$J$6+'РСТ РСО-А'!$G$9</f>
        <v>4022.15</v>
      </c>
      <c r="N187" s="117">
        <f>VLOOKUP($A187+ROUND((COLUMN()-2)/24,5),АТС!$A$41:$F$784,3)+'Иные услуги '!$C$5+'РСТ РСО-А'!$J$6+'РСТ РСО-А'!$G$9</f>
        <v>4022.11</v>
      </c>
      <c r="O187" s="117">
        <f>VLOOKUP($A187+ROUND((COLUMN()-2)/24,5),АТС!$A$41:$F$784,3)+'Иные услуги '!$C$5+'РСТ РСО-А'!$J$6+'РСТ РСО-А'!$G$9</f>
        <v>4021.81</v>
      </c>
      <c r="P187" s="117">
        <f>VLOOKUP($A187+ROUND((COLUMN()-2)/24,5),АТС!$A$41:$F$784,3)+'Иные услуги '!$C$5+'РСТ РСО-А'!$J$6+'РСТ РСО-А'!$G$9</f>
        <v>4021.8</v>
      </c>
      <c r="Q187" s="117">
        <f>VLOOKUP($A187+ROUND((COLUMN()-2)/24,5),АТС!$A$41:$F$784,3)+'Иные услуги '!$C$5+'РСТ РСО-А'!$J$6+'РСТ РСО-А'!$G$9</f>
        <v>4021.77</v>
      </c>
      <c r="R187" s="117">
        <f>VLOOKUP($A187+ROUND((COLUMN()-2)/24,5),АТС!$A$41:$F$784,3)+'Иные услуги '!$C$5+'РСТ РСО-А'!$J$6+'РСТ РСО-А'!$G$9</f>
        <v>4021.78</v>
      </c>
      <c r="S187" s="117">
        <f>VLOOKUP($A187+ROUND((COLUMN()-2)/24,5),АТС!$A$41:$F$784,3)+'Иные услуги '!$C$5+'РСТ РСО-А'!$J$6+'РСТ РСО-А'!$G$9</f>
        <v>4022</v>
      </c>
      <c r="T187" s="117">
        <f>VLOOKUP($A187+ROUND((COLUMN()-2)/24,5),АТС!$A$41:$F$784,3)+'Иные услуги '!$C$5+'РСТ РСО-А'!$J$6+'РСТ РСО-А'!$G$9</f>
        <v>4022.07</v>
      </c>
      <c r="U187" s="117">
        <f>VLOOKUP($A187+ROUND((COLUMN()-2)/24,5),АТС!$A$41:$F$784,3)+'Иные услуги '!$C$5+'РСТ РСО-А'!$J$6+'РСТ РСО-А'!$G$9</f>
        <v>4022.18</v>
      </c>
      <c r="V187" s="117">
        <f>VLOOKUP($A187+ROUND((COLUMN()-2)/24,5),АТС!$A$41:$F$784,3)+'Иные услуги '!$C$5+'РСТ РСО-А'!$J$6+'РСТ РСО-А'!$G$9</f>
        <v>4021.97</v>
      </c>
      <c r="W187" s="117">
        <f>VLOOKUP($A187+ROUND((COLUMN()-2)/24,5),АТС!$A$41:$F$784,3)+'Иные услуги '!$C$5+'РСТ РСО-А'!$J$6+'РСТ РСО-А'!$G$9</f>
        <v>4021.9500000000003</v>
      </c>
      <c r="X187" s="117">
        <f>VLOOKUP($A187+ROUND((COLUMN()-2)/24,5),АТС!$A$41:$F$784,3)+'Иные услуги '!$C$5+'РСТ РСО-А'!$J$6+'РСТ РСО-А'!$G$9</f>
        <v>4021.55</v>
      </c>
      <c r="Y187" s="117">
        <f>VLOOKUP($A187+ROUND((COLUMN()-2)/24,5),АТС!$A$41:$F$784,3)+'Иные услуги '!$C$5+'РСТ РСО-А'!$J$6+'РСТ РСО-А'!$G$9</f>
        <v>4020.84</v>
      </c>
    </row>
    <row r="188" spans="1:25" x14ac:dyDescent="0.2">
      <c r="A188" s="66">
        <f t="shared" si="5"/>
        <v>43670</v>
      </c>
      <c r="B188" s="117">
        <f>VLOOKUP($A188+ROUND((COLUMN()-2)/24,5),АТС!$A$41:$F$784,3)+'Иные услуги '!$C$5+'РСТ РСО-А'!$J$6+'РСТ РСО-А'!$G$9</f>
        <v>4021.9500000000003</v>
      </c>
      <c r="C188" s="117">
        <f>VLOOKUP($A188+ROUND((COLUMN()-2)/24,5),АТС!$A$41:$F$784,3)+'Иные услуги '!$C$5+'РСТ РСО-А'!$J$6+'РСТ РСО-А'!$G$9</f>
        <v>4021.86</v>
      </c>
      <c r="D188" s="117">
        <f>VLOOKUP($A188+ROUND((COLUMN()-2)/24,5),АТС!$A$41:$F$784,3)+'Иные услуги '!$C$5+'РСТ РСО-А'!$J$6+'РСТ РСО-А'!$G$9</f>
        <v>4021.85</v>
      </c>
      <c r="E188" s="117">
        <f>VLOOKUP($A188+ROUND((COLUMN()-2)/24,5),АТС!$A$41:$F$784,3)+'Иные услуги '!$C$5+'РСТ РСО-А'!$J$6+'РСТ РСО-А'!$G$9</f>
        <v>4021.84</v>
      </c>
      <c r="F188" s="117">
        <f>VLOOKUP($A188+ROUND((COLUMN()-2)/24,5),АТС!$A$41:$F$784,3)+'Иные услуги '!$C$5+'РСТ РСО-А'!$J$6+'РСТ РСО-А'!$G$9</f>
        <v>4021.82</v>
      </c>
      <c r="G188" s="117">
        <f>VLOOKUP($A188+ROUND((COLUMN()-2)/24,5),АТС!$A$41:$F$784,3)+'Иные услуги '!$C$5+'РСТ РСО-А'!$J$6+'РСТ РСО-А'!$G$9</f>
        <v>4021.88</v>
      </c>
      <c r="H188" s="117">
        <f>VLOOKUP($A188+ROUND((COLUMN()-2)/24,5),АТС!$A$41:$F$784,3)+'Иные услуги '!$C$5+'РСТ РСО-А'!$J$6+'РСТ РСО-А'!$G$9</f>
        <v>4021.4500000000003</v>
      </c>
      <c r="I188" s="117">
        <f>VLOOKUP($A188+ROUND((COLUMN()-2)/24,5),АТС!$A$41:$F$784,3)+'Иные услуги '!$C$5+'РСТ РСО-А'!$J$6+'РСТ РСО-А'!$G$9</f>
        <v>4021.4900000000002</v>
      </c>
      <c r="J188" s="117">
        <f>VLOOKUP($A188+ROUND((COLUMN()-2)/24,5),АТС!$A$41:$F$784,3)+'Иные услуги '!$C$5+'РСТ РСО-А'!$J$6+'РСТ РСО-А'!$G$9</f>
        <v>4022.08</v>
      </c>
      <c r="K188" s="117">
        <f>VLOOKUP($A188+ROUND((COLUMN()-2)/24,5),АТС!$A$41:$F$784,3)+'Иные услуги '!$C$5+'РСТ РСО-А'!$J$6+'РСТ РСО-А'!$G$9</f>
        <v>4021.84</v>
      </c>
      <c r="L188" s="117">
        <f>VLOOKUP($A188+ROUND((COLUMN()-2)/24,5),АТС!$A$41:$F$784,3)+'Иные услуги '!$C$5+'РСТ РСО-А'!$J$6+'РСТ РСО-А'!$G$9</f>
        <v>4021.87</v>
      </c>
      <c r="M188" s="117">
        <f>VLOOKUP($A188+ROUND((COLUMN()-2)/24,5),АТС!$A$41:$F$784,3)+'Иные услуги '!$C$5+'РСТ РСО-А'!$J$6+'РСТ РСО-А'!$G$9</f>
        <v>4021.9</v>
      </c>
      <c r="N188" s="117">
        <f>VLOOKUP($A188+ROUND((COLUMN()-2)/24,5),АТС!$A$41:$F$784,3)+'Иные услуги '!$C$5+'РСТ РСО-А'!$J$6+'РСТ РСО-А'!$G$9</f>
        <v>4021.86</v>
      </c>
      <c r="O188" s="117">
        <f>VLOOKUP($A188+ROUND((COLUMN()-2)/24,5),АТС!$A$41:$F$784,3)+'Иные услуги '!$C$5+'РСТ РСО-А'!$J$6+'РСТ РСО-А'!$G$9</f>
        <v>4021.87</v>
      </c>
      <c r="P188" s="117">
        <f>VLOOKUP($A188+ROUND((COLUMN()-2)/24,5),АТС!$A$41:$F$784,3)+'Иные услуги '!$C$5+'РСТ РСО-А'!$J$6+'РСТ РСО-А'!$G$9</f>
        <v>4021.87</v>
      </c>
      <c r="Q188" s="117">
        <f>VLOOKUP($A188+ROUND((COLUMN()-2)/24,5),АТС!$A$41:$F$784,3)+'Иные услуги '!$C$5+'РСТ РСО-А'!$J$6+'РСТ РСО-А'!$G$9</f>
        <v>4021.86</v>
      </c>
      <c r="R188" s="117">
        <f>VLOOKUP($A188+ROUND((COLUMN()-2)/24,5),АТС!$A$41:$F$784,3)+'Иные услуги '!$C$5+'РСТ РСО-А'!$J$6+'РСТ РСО-А'!$G$9</f>
        <v>4021.8</v>
      </c>
      <c r="S188" s="117">
        <f>VLOOKUP($A188+ROUND((COLUMN()-2)/24,5),АТС!$A$41:$F$784,3)+'Иные услуги '!$C$5+'РСТ РСО-А'!$J$6+'РСТ РСО-А'!$G$9</f>
        <v>4022.03</v>
      </c>
      <c r="T188" s="117">
        <f>VLOOKUP($A188+ROUND((COLUMN()-2)/24,5),АТС!$A$41:$F$784,3)+'Иные услуги '!$C$5+'РСТ РСО-А'!$J$6+'РСТ РСО-А'!$G$9</f>
        <v>4022.06</v>
      </c>
      <c r="U188" s="117">
        <f>VLOOKUP($A188+ROUND((COLUMN()-2)/24,5),АТС!$A$41:$F$784,3)+'Иные услуги '!$C$5+'РСТ РСО-А'!$J$6+'РСТ РСО-А'!$G$9</f>
        <v>4022.07</v>
      </c>
      <c r="V188" s="117">
        <f>VLOOKUP($A188+ROUND((COLUMN()-2)/24,5),АТС!$A$41:$F$784,3)+'Иные услуги '!$C$5+'РСТ РСО-А'!$J$6+'РСТ РСО-А'!$G$9</f>
        <v>4021.83</v>
      </c>
      <c r="W188" s="117">
        <f>VLOOKUP($A188+ROUND((COLUMN()-2)/24,5),АТС!$A$41:$F$784,3)+'Иные услуги '!$C$5+'РСТ РСО-А'!$J$6+'РСТ РСО-А'!$G$9</f>
        <v>4021.6600000000003</v>
      </c>
      <c r="X188" s="117">
        <f>VLOOKUP($A188+ROUND((COLUMN()-2)/24,5),АТС!$A$41:$F$784,3)+'Иные услуги '!$C$5+'РСТ РСО-А'!$J$6+'РСТ РСО-А'!$G$9</f>
        <v>4021.43</v>
      </c>
      <c r="Y188" s="117">
        <f>VLOOKUP($A188+ROUND((COLUMN()-2)/24,5),АТС!$A$41:$F$784,3)+'Иные услуги '!$C$5+'РСТ РСО-А'!$J$6+'РСТ РСО-А'!$G$9</f>
        <v>4020.86</v>
      </c>
    </row>
    <row r="189" spans="1:25" x14ac:dyDescent="0.2">
      <c r="A189" s="66">
        <f t="shared" si="5"/>
        <v>43671</v>
      </c>
      <c r="B189" s="117">
        <f>VLOOKUP($A189+ROUND((COLUMN()-2)/24,5),АТС!$A$41:$F$784,3)+'Иные услуги '!$C$5+'РСТ РСО-А'!$J$6+'РСТ РСО-А'!$G$9</f>
        <v>4022.02</v>
      </c>
      <c r="C189" s="117">
        <f>VLOOKUP($A189+ROUND((COLUMN()-2)/24,5),АТС!$A$41:$F$784,3)+'Иные услуги '!$C$5+'РСТ РСО-А'!$J$6+'РСТ РСО-А'!$G$9</f>
        <v>4021.93</v>
      </c>
      <c r="D189" s="117">
        <f>VLOOKUP($A189+ROUND((COLUMN()-2)/24,5),АТС!$A$41:$F$784,3)+'Иные услуги '!$C$5+'РСТ РСО-А'!$J$6+'РСТ РСО-А'!$G$9</f>
        <v>4021.93</v>
      </c>
      <c r="E189" s="117">
        <f>VLOOKUP($A189+ROUND((COLUMN()-2)/24,5),АТС!$A$41:$F$784,3)+'Иные услуги '!$C$5+'РСТ РСО-А'!$J$6+'РСТ РСО-А'!$G$9</f>
        <v>4021.93</v>
      </c>
      <c r="F189" s="117">
        <f>VLOOKUP($A189+ROUND((COLUMN()-2)/24,5),АТС!$A$41:$F$784,3)+'Иные услуги '!$C$5+'РСТ РСО-А'!$J$6+'РСТ РСО-А'!$G$9</f>
        <v>4021.85</v>
      </c>
      <c r="G189" s="117">
        <f>VLOOKUP($A189+ROUND((COLUMN()-2)/24,5),АТС!$A$41:$F$784,3)+'Иные услуги '!$C$5+'РСТ РСО-А'!$J$6+'РСТ РСО-А'!$G$9</f>
        <v>4021.79</v>
      </c>
      <c r="H189" s="117">
        <f>VLOOKUP($A189+ROUND((COLUMN()-2)/24,5),АТС!$A$41:$F$784,3)+'Иные услуги '!$C$5+'РСТ РСО-А'!$J$6+'РСТ РСО-А'!$G$9</f>
        <v>4021.42</v>
      </c>
      <c r="I189" s="117">
        <f>VLOOKUP($A189+ROUND((COLUMN()-2)/24,5),АТС!$A$41:$F$784,3)+'Иные услуги '!$C$5+'РСТ РСО-А'!$J$6+'РСТ РСО-А'!$G$9</f>
        <v>4021.72</v>
      </c>
      <c r="J189" s="117">
        <f>VLOOKUP($A189+ROUND((COLUMN()-2)/24,5),АТС!$A$41:$F$784,3)+'Иные услуги '!$C$5+'РСТ РСО-А'!$J$6+'РСТ РСО-А'!$G$9</f>
        <v>4021.7400000000002</v>
      </c>
      <c r="K189" s="117">
        <f>VLOOKUP($A189+ROUND((COLUMN()-2)/24,5),АТС!$A$41:$F$784,3)+'Иные услуги '!$C$5+'РСТ РСО-А'!$J$6+'РСТ РСО-А'!$G$9</f>
        <v>4021.8</v>
      </c>
      <c r="L189" s="117">
        <f>VLOOKUP($A189+ROUND((COLUMN()-2)/24,5),АТС!$A$41:$F$784,3)+'Иные услуги '!$C$5+'РСТ РСО-А'!$J$6+'РСТ РСО-А'!$G$9</f>
        <v>4021.81</v>
      </c>
      <c r="M189" s="117">
        <f>VLOOKUP($A189+ROUND((COLUMN()-2)/24,5),АТС!$A$41:$F$784,3)+'Иные услуги '!$C$5+'РСТ РСО-А'!$J$6+'РСТ РСО-А'!$G$9</f>
        <v>4021.82</v>
      </c>
      <c r="N189" s="117">
        <f>VLOOKUP($A189+ROUND((COLUMN()-2)/24,5),АТС!$A$41:$F$784,3)+'Иные услуги '!$C$5+'РСТ РСО-А'!$J$6+'РСТ РСО-А'!$G$9</f>
        <v>4021.83</v>
      </c>
      <c r="O189" s="117">
        <f>VLOOKUP($A189+ROUND((COLUMN()-2)/24,5),АТС!$A$41:$F$784,3)+'Иные услуги '!$C$5+'РСТ РСО-А'!$J$6+'РСТ РСО-А'!$G$9</f>
        <v>4021.82</v>
      </c>
      <c r="P189" s="117">
        <f>VLOOKUP($A189+ROUND((COLUMN()-2)/24,5),АТС!$A$41:$F$784,3)+'Иные услуги '!$C$5+'РСТ РСО-А'!$J$6+'РСТ РСО-А'!$G$9</f>
        <v>4021.8</v>
      </c>
      <c r="Q189" s="117">
        <f>VLOOKUP($A189+ROUND((COLUMN()-2)/24,5),АТС!$A$41:$F$784,3)+'Иные услуги '!$C$5+'РСТ РСО-А'!$J$6+'РСТ РСО-А'!$G$9</f>
        <v>4021.78</v>
      </c>
      <c r="R189" s="117">
        <f>VLOOKUP($A189+ROUND((COLUMN()-2)/24,5),АТС!$A$41:$F$784,3)+'Иные услуги '!$C$5+'РСТ РСО-А'!$J$6+'РСТ РСО-А'!$G$9</f>
        <v>4022.02</v>
      </c>
      <c r="S189" s="117">
        <f>VLOOKUP($A189+ROUND((COLUMN()-2)/24,5),АТС!$A$41:$F$784,3)+'Иные услуги '!$C$5+'РСТ РСО-А'!$J$6+'РСТ РСО-А'!$G$9</f>
        <v>4021.96</v>
      </c>
      <c r="T189" s="117">
        <f>VLOOKUP($A189+ROUND((COLUMN()-2)/24,5),АТС!$A$41:$F$784,3)+'Иные услуги '!$C$5+'РСТ РСО-А'!$J$6+'РСТ РСО-А'!$G$9</f>
        <v>4022.05</v>
      </c>
      <c r="U189" s="117">
        <f>VLOOKUP($A189+ROUND((COLUMN()-2)/24,5),АТС!$A$41:$F$784,3)+'Иные услуги '!$C$5+'РСТ РСО-А'!$J$6+'РСТ РСО-А'!$G$9</f>
        <v>4022.0099999999998</v>
      </c>
      <c r="V189" s="117">
        <f>VLOOKUP($A189+ROUND((COLUMN()-2)/24,5),АТС!$A$41:$F$784,3)+'Иные услуги '!$C$5+'РСТ РСО-А'!$J$6+'РСТ РСО-А'!$G$9</f>
        <v>4021.81</v>
      </c>
      <c r="W189" s="117">
        <f>VLOOKUP($A189+ROUND((COLUMN()-2)/24,5),АТС!$A$41:$F$784,3)+'Иные услуги '!$C$5+'РСТ РСО-А'!$J$6+'РСТ РСО-А'!$G$9</f>
        <v>4021.75</v>
      </c>
      <c r="X189" s="117">
        <f>VLOOKUP($A189+ROUND((COLUMN()-2)/24,5),АТС!$A$41:$F$784,3)+'Иные услуги '!$C$5+'РСТ РСО-А'!$J$6+'РСТ РСО-А'!$G$9</f>
        <v>4021.29</v>
      </c>
      <c r="Y189" s="117">
        <f>VLOOKUP($A189+ROUND((COLUMN()-2)/24,5),АТС!$A$41:$F$784,3)+'Иные услуги '!$C$5+'РСТ РСО-А'!$J$6+'РСТ РСО-А'!$G$9</f>
        <v>4020.88</v>
      </c>
    </row>
    <row r="190" spans="1:25" x14ac:dyDescent="0.2">
      <c r="A190" s="66">
        <f t="shared" si="5"/>
        <v>43672</v>
      </c>
      <c r="B190" s="117">
        <f>VLOOKUP($A190+ROUND((COLUMN()-2)/24,5),АТС!$A$41:$F$784,3)+'Иные услуги '!$C$5+'РСТ РСО-А'!$J$6+'РСТ РСО-А'!$G$9</f>
        <v>4021.85</v>
      </c>
      <c r="C190" s="117">
        <f>VLOOKUP($A190+ROUND((COLUMN()-2)/24,5),АТС!$A$41:$F$784,3)+'Иные услуги '!$C$5+'РСТ РСО-А'!$J$6+'РСТ РСО-А'!$G$9</f>
        <v>4021.73</v>
      </c>
      <c r="D190" s="117">
        <f>VLOOKUP($A190+ROUND((COLUMN()-2)/24,5),АТС!$A$41:$F$784,3)+'Иные услуги '!$C$5+'РСТ РСО-А'!$J$6+'РСТ РСО-А'!$G$9</f>
        <v>4021.7599999999998</v>
      </c>
      <c r="E190" s="117">
        <f>VLOOKUP($A190+ROUND((COLUMN()-2)/24,5),АТС!$A$41:$F$784,3)+'Иные услуги '!$C$5+'РСТ РСО-А'!$J$6+'РСТ РСО-А'!$G$9</f>
        <v>4021.71</v>
      </c>
      <c r="F190" s="117">
        <f>VLOOKUP($A190+ROUND((COLUMN()-2)/24,5),АТС!$A$41:$F$784,3)+'Иные услуги '!$C$5+'РСТ РСО-А'!$J$6+'РСТ РСО-А'!$G$9</f>
        <v>4021.62</v>
      </c>
      <c r="G190" s="117">
        <f>VLOOKUP($A190+ROUND((COLUMN()-2)/24,5),АТС!$A$41:$F$784,3)+'Иные услуги '!$C$5+'РСТ РСО-А'!$J$6+'РСТ РСО-А'!$G$9</f>
        <v>4021.55</v>
      </c>
      <c r="H190" s="117">
        <f>VLOOKUP($A190+ROUND((COLUMN()-2)/24,5),АТС!$A$41:$F$784,3)+'Иные услуги '!$C$5+'РСТ РСО-А'!$J$6+'РСТ РСО-А'!$G$9</f>
        <v>4021.03</v>
      </c>
      <c r="I190" s="117">
        <f>VLOOKUP($A190+ROUND((COLUMN()-2)/24,5),АТС!$A$41:$F$784,3)+'Иные услуги '!$C$5+'РСТ РСО-А'!$J$6+'РСТ РСО-А'!$G$9</f>
        <v>4021.38</v>
      </c>
      <c r="J190" s="117">
        <f>VLOOKUP($A190+ROUND((COLUMN()-2)/24,5),АТС!$A$41:$F$784,3)+'Иные услуги '!$C$5+'РСТ РСО-А'!$J$6+'РСТ РСО-А'!$G$9</f>
        <v>4021.67</v>
      </c>
      <c r="K190" s="117">
        <f>VLOOKUP($A190+ROUND((COLUMN()-2)/24,5),АТС!$A$41:$F$784,3)+'Иные услуги '!$C$5+'РСТ РСО-А'!$J$6+'РСТ РСО-А'!$G$9</f>
        <v>4021.9500000000003</v>
      </c>
      <c r="L190" s="117">
        <f>VLOOKUP($A190+ROUND((COLUMN()-2)/24,5),АТС!$A$41:$F$784,3)+'Иные услуги '!$C$5+'РСТ РСО-А'!$J$6+'РСТ РСО-А'!$G$9</f>
        <v>4022.03</v>
      </c>
      <c r="M190" s="117">
        <f>VLOOKUP($A190+ROUND((COLUMN()-2)/24,5),АТС!$A$41:$F$784,3)+'Иные услуги '!$C$5+'РСТ РСО-А'!$J$6+'РСТ РСО-А'!$G$9</f>
        <v>4022.04</v>
      </c>
      <c r="N190" s="117">
        <f>VLOOKUP($A190+ROUND((COLUMN()-2)/24,5),АТС!$A$41:$F$784,3)+'Иные услуги '!$C$5+'РСТ РСО-А'!$J$6+'РСТ РСО-А'!$G$9</f>
        <v>4022.0099999999998</v>
      </c>
      <c r="O190" s="117">
        <f>VLOOKUP($A190+ROUND((COLUMN()-2)/24,5),АТС!$A$41:$F$784,3)+'Иные услуги '!$C$5+'РСТ РСО-А'!$J$6+'РСТ РСО-А'!$G$9</f>
        <v>4021.78</v>
      </c>
      <c r="P190" s="117">
        <f>VLOOKUP($A190+ROUND((COLUMN()-2)/24,5),АТС!$A$41:$F$784,3)+'Иные услуги '!$C$5+'РСТ РСО-А'!$J$6+'РСТ РСО-А'!$G$9</f>
        <v>4021.77</v>
      </c>
      <c r="Q190" s="117">
        <f>VLOOKUP($A190+ROUND((COLUMN()-2)/24,5),АТС!$A$41:$F$784,3)+'Иные услуги '!$C$5+'РСТ РСО-А'!$J$6+'РСТ РСО-А'!$G$9</f>
        <v>4021.7599999999998</v>
      </c>
      <c r="R190" s="117">
        <f>VLOOKUP($A190+ROUND((COLUMN()-2)/24,5),АТС!$A$41:$F$784,3)+'Иные услуги '!$C$5+'РСТ РСО-А'!$J$6+'РСТ РСО-А'!$G$9</f>
        <v>4021.73</v>
      </c>
      <c r="S190" s="117">
        <f>VLOOKUP($A190+ROUND((COLUMN()-2)/24,5),АТС!$A$41:$F$784,3)+'Иные услуги '!$C$5+'РСТ РСО-А'!$J$6+'РСТ РСО-А'!$G$9</f>
        <v>4021.8</v>
      </c>
      <c r="T190" s="117">
        <f>VLOOKUP($A190+ROUND((COLUMN()-2)/24,5),АТС!$A$41:$F$784,3)+'Иные услуги '!$C$5+'РСТ РСО-А'!$J$6+'РСТ РСО-А'!$G$9</f>
        <v>4021.82</v>
      </c>
      <c r="U190" s="117">
        <f>VLOOKUP($A190+ROUND((COLUMN()-2)/24,5),АТС!$A$41:$F$784,3)+'Иные услуги '!$C$5+'РСТ РСО-А'!$J$6+'РСТ РСО-А'!$G$9</f>
        <v>4021.9900000000002</v>
      </c>
      <c r="V190" s="117">
        <f>VLOOKUP($A190+ROUND((COLUMN()-2)/24,5),АТС!$A$41:$F$784,3)+'Иные услуги '!$C$5+'РСТ РСО-А'!$J$6+'РСТ РСО-А'!$G$9</f>
        <v>4021.85</v>
      </c>
      <c r="W190" s="117">
        <f>VLOOKUP($A190+ROUND((COLUMN()-2)/24,5),АТС!$A$41:$F$784,3)+'Иные услуги '!$C$5+'РСТ РСО-А'!$J$6+'РСТ РСО-А'!$G$9</f>
        <v>4021.79</v>
      </c>
      <c r="X190" s="117">
        <f>VLOOKUP($A190+ROUND((COLUMN()-2)/24,5),АТС!$A$41:$F$784,3)+'Иные услуги '!$C$5+'РСТ РСО-А'!$J$6+'РСТ РСО-А'!$G$9</f>
        <v>4021.4</v>
      </c>
      <c r="Y190" s="117">
        <f>VLOOKUP($A190+ROUND((COLUMN()-2)/24,5),АТС!$A$41:$F$784,3)+'Иные услуги '!$C$5+'РСТ РСО-А'!$J$6+'РСТ РСО-А'!$G$9</f>
        <v>4020.6600000000003</v>
      </c>
    </row>
    <row r="191" spans="1:25" x14ac:dyDescent="0.2">
      <c r="A191" s="66">
        <f t="shared" si="5"/>
        <v>43673</v>
      </c>
      <c r="B191" s="117">
        <f>VLOOKUP($A191+ROUND((COLUMN()-2)/24,5),АТС!$A$41:$F$784,3)+'Иные услуги '!$C$5+'РСТ РСО-А'!$J$6+'РСТ РСО-А'!$G$9</f>
        <v>4021.35</v>
      </c>
      <c r="C191" s="117">
        <f>VLOOKUP($A191+ROUND((COLUMN()-2)/24,5),АТС!$A$41:$F$784,3)+'Иные услуги '!$C$5+'РСТ РСО-А'!$J$6+'РСТ РСО-А'!$G$9</f>
        <v>4021.28</v>
      </c>
      <c r="D191" s="117">
        <f>VLOOKUP($A191+ROUND((COLUMN()-2)/24,5),АТС!$A$41:$F$784,3)+'Иные услуги '!$C$5+'РСТ РСО-А'!$J$6+'РСТ РСО-А'!$G$9</f>
        <v>4021.28</v>
      </c>
      <c r="E191" s="117">
        <f>VLOOKUP($A191+ROUND((COLUMN()-2)/24,5),АТС!$A$41:$F$784,3)+'Иные услуги '!$C$5+'РСТ РСО-А'!$J$6+'РСТ РСО-А'!$G$9</f>
        <v>4021.35</v>
      </c>
      <c r="F191" s="117">
        <f>VLOOKUP($A191+ROUND((COLUMN()-2)/24,5),АТС!$A$41:$F$784,3)+'Иные услуги '!$C$5+'РСТ РСО-А'!$J$6+'РСТ РСО-А'!$G$9</f>
        <v>4021.29</v>
      </c>
      <c r="G191" s="117">
        <f>VLOOKUP($A191+ROUND((COLUMN()-2)/24,5),АТС!$A$41:$F$784,3)+'Иные услуги '!$C$5+'РСТ РСО-А'!$J$6+'РСТ РСО-А'!$G$9</f>
        <v>4021.08</v>
      </c>
      <c r="H191" s="117">
        <f>VLOOKUP($A191+ROUND((COLUMN()-2)/24,5),АТС!$A$41:$F$784,3)+'Иные услуги '!$C$5+'РСТ РСО-А'!$J$6+'РСТ РСО-А'!$G$9</f>
        <v>4020.34</v>
      </c>
      <c r="I191" s="117">
        <f>VLOOKUP($A191+ROUND((COLUMN()-2)/24,5),АТС!$A$41:$F$784,3)+'Иные услуги '!$C$5+'РСТ РСО-А'!$J$6+'РСТ РСО-А'!$G$9</f>
        <v>4020.83</v>
      </c>
      <c r="J191" s="117">
        <f>VLOOKUP($A191+ROUND((COLUMN()-2)/24,5),АТС!$A$41:$F$784,3)+'Иные услуги '!$C$5+'РСТ РСО-А'!$J$6+'РСТ РСО-А'!$G$9</f>
        <v>4021.4500000000003</v>
      </c>
      <c r="K191" s="117">
        <f>VLOOKUP($A191+ROUND((COLUMN()-2)/24,5),АТС!$A$41:$F$784,3)+'Иные услуги '!$C$5+'РСТ РСО-А'!$J$6+'РСТ РСО-А'!$G$9</f>
        <v>4021.63</v>
      </c>
      <c r="L191" s="117">
        <f>VLOOKUP($A191+ROUND((COLUMN()-2)/24,5),АТС!$A$41:$F$784,3)+'Иные услуги '!$C$5+'РСТ РСО-А'!$J$6+'РСТ РСО-А'!$G$9</f>
        <v>4021.73</v>
      </c>
      <c r="M191" s="117">
        <f>VLOOKUP($A191+ROUND((COLUMN()-2)/24,5),АТС!$A$41:$F$784,3)+'Иные услуги '!$C$5+'РСТ РСО-А'!$J$6+'РСТ РСО-А'!$G$9</f>
        <v>4021.78</v>
      </c>
      <c r="N191" s="117">
        <f>VLOOKUP($A191+ROUND((COLUMN()-2)/24,5),АТС!$A$41:$F$784,3)+'Иные услуги '!$C$5+'РСТ РСО-А'!$J$6+'РСТ РСО-А'!$G$9</f>
        <v>4021.73</v>
      </c>
      <c r="O191" s="117">
        <f>VLOOKUP($A191+ROUND((COLUMN()-2)/24,5),АТС!$A$41:$F$784,3)+'Иные услуги '!$C$5+'РСТ РСО-А'!$J$6+'РСТ РСО-А'!$G$9</f>
        <v>4021.68</v>
      </c>
      <c r="P191" s="117">
        <f>VLOOKUP($A191+ROUND((COLUMN()-2)/24,5),АТС!$A$41:$F$784,3)+'Иные услуги '!$C$5+'РСТ РСО-А'!$J$6+'РСТ РСО-А'!$G$9</f>
        <v>4021.65</v>
      </c>
      <c r="Q191" s="117">
        <f>VLOOKUP($A191+ROUND((COLUMN()-2)/24,5),АТС!$A$41:$F$784,3)+'Иные услуги '!$C$5+'РСТ РСО-А'!$J$6+'РСТ РСО-А'!$G$9</f>
        <v>4021.65</v>
      </c>
      <c r="R191" s="117">
        <f>VLOOKUP($A191+ROUND((COLUMN()-2)/24,5),АТС!$A$41:$F$784,3)+'Иные услуги '!$C$5+'РСТ РСО-А'!$J$6+'РСТ РСО-А'!$G$9</f>
        <v>4021.61</v>
      </c>
      <c r="S191" s="117">
        <f>VLOOKUP($A191+ROUND((COLUMN()-2)/24,5),АТС!$A$41:$F$784,3)+'Иные услуги '!$C$5+'РСТ РСО-А'!$J$6+'РСТ РСО-А'!$G$9</f>
        <v>4021.4900000000002</v>
      </c>
      <c r="T191" s="117">
        <f>VLOOKUP($A191+ROUND((COLUMN()-2)/24,5),АТС!$A$41:$F$784,3)+'Иные услуги '!$C$5+'РСТ РСО-А'!$J$6+'РСТ РСО-А'!$G$9</f>
        <v>4021.43</v>
      </c>
      <c r="U191" s="117">
        <f>VLOOKUP($A191+ROUND((COLUMN()-2)/24,5),АТС!$A$41:$F$784,3)+'Иные услуги '!$C$5+'РСТ РСО-А'!$J$6+'РСТ РСО-А'!$G$9</f>
        <v>4021.73</v>
      </c>
      <c r="V191" s="117">
        <f>VLOOKUP($A191+ROUND((COLUMN()-2)/24,5),АТС!$A$41:$F$784,3)+'Иные услуги '!$C$5+'РСТ РСО-А'!$J$6+'РСТ РСО-А'!$G$9</f>
        <v>4021.56</v>
      </c>
      <c r="W191" s="117">
        <f>VLOOKUP($A191+ROUND((COLUMN()-2)/24,5),АТС!$A$41:$F$784,3)+'Иные услуги '!$C$5+'РСТ РСО-А'!$J$6+'РСТ РСО-А'!$G$9</f>
        <v>4021.43</v>
      </c>
      <c r="X191" s="117">
        <f>VLOOKUP($A191+ROUND((COLUMN()-2)/24,5),АТС!$A$41:$F$784,3)+'Иные услуги '!$C$5+'РСТ РСО-А'!$J$6+'РСТ РСО-А'!$G$9</f>
        <v>4020.9100000000003</v>
      </c>
      <c r="Y191" s="117">
        <f>VLOOKUP($A191+ROUND((COLUMN()-2)/24,5),АТС!$A$41:$F$784,3)+'Иные услуги '!$C$5+'РСТ РСО-А'!$J$6+'РСТ РСО-А'!$G$9</f>
        <v>4020.03</v>
      </c>
    </row>
    <row r="192" spans="1:25" x14ac:dyDescent="0.2">
      <c r="A192" s="66">
        <f t="shared" si="5"/>
        <v>43674</v>
      </c>
      <c r="B192" s="117">
        <f>VLOOKUP($A192+ROUND((COLUMN()-2)/24,5),АТС!$A$41:$F$784,3)+'Иные услуги '!$C$5+'РСТ РСО-А'!$J$6+'РСТ РСО-А'!$G$9</f>
        <v>4021.4100000000003</v>
      </c>
      <c r="C192" s="117">
        <f>VLOOKUP($A192+ROUND((COLUMN()-2)/24,5),АТС!$A$41:$F$784,3)+'Иные услуги '!$C$5+'РСТ РСО-А'!$J$6+'РСТ РСО-А'!$G$9</f>
        <v>4021.27</v>
      </c>
      <c r="D192" s="117">
        <f>VLOOKUP($A192+ROUND((COLUMN()-2)/24,5),АТС!$A$41:$F$784,3)+'Иные услуги '!$C$5+'РСТ РСО-А'!$J$6+'РСТ РСО-А'!$G$9</f>
        <v>4021.28</v>
      </c>
      <c r="E192" s="117">
        <f>VLOOKUP($A192+ROUND((COLUMN()-2)/24,5),АТС!$A$41:$F$784,3)+'Иные услуги '!$C$5+'РСТ РСО-А'!$J$6+'РСТ РСО-А'!$G$9</f>
        <v>4021.2599999999998</v>
      </c>
      <c r="F192" s="117">
        <f>VLOOKUP($A192+ROUND((COLUMN()-2)/24,5),АТС!$A$41:$F$784,3)+'Иные услуги '!$C$5+'РСТ РСО-А'!$J$6+'РСТ РСО-А'!$G$9</f>
        <v>4021.29</v>
      </c>
      <c r="G192" s="117">
        <f>VLOOKUP($A192+ROUND((COLUMN()-2)/24,5),АТС!$A$41:$F$784,3)+'Иные услуги '!$C$5+'РСТ РСО-А'!$J$6+'РСТ РСО-А'!$G$9</f>
        <v>4021.1</v>
      </c>
      <c r="H192" s="117">
        <f>VLOOKUP($A192+ROUND((COLUMN()-2)/24,5),АТС!$A$41:$F$784,3)+'Иные услуги '!$C$5+'РСТ РСО-А'!$J$6+'РСТ РСО-А'!$G$9</f>
        <v>4020.44</v>
      </c>
      <c r="I192" s="117">
        <f>VLOOKUP($A192+ROUND((COLUMN()-2)/24,5),АТС!$A$41:$F$784,3)+'Иные услуги '!$C$5+'РСТ РСО-А'!$J$6+'РСТ РСО-А'!$G$9</f>
        <v>4020.7000000000003</v>
      </c>
      <c r="J192" s="117">
        <f>VLOOKUP($A192+ROUND((COLUMN()-2)/24,5),АТС!$A$41:$F$784,3)+'Иные услуги '!$C$5+'РСТ РСО-А'!$J$6+'РСТ РСО-А'!$G$9</f>
        <v>4021.35</v>
      </c>
      <c r="K192" s="117">
        <f>VLOOKUP($A192+ROUND((COLUMN()-2)/24,5),АТС!$A$41:$F$784,3)+'Иные услуги '!$C$5+'РСТ РСО-А'!$J$6+'РСТ РСО-А'!$G$9</f>
        <v>4021.54</v>
      </c>
      <c r="L192" s="117">
        <f>VLOOKUP($A192+ROUND((COLUMN()-2)/24,5),АТС!$A$41:$F$784,3)+'Иные услуги '!$C$5+'РСТ РСО-А'!$J$6+'РСТ РСО-А'!$G$9</f>
        <v>4021.64</v>
      </c>
      <c r="M192" s="117">
        <f>VLOOKUP($A192+ROUND((COLUMN()-2)/24,5),АТС!$A$41:$F$784,3)+'Иные услуги '!$C$5+'РСТ РСО-А'!$J$6+'РСТ РСО-А'!$G$9</f>
        <v>4021.68</v>
      </c>
      <c r="N192" s="117">
        <f>VLOOKUP($A192+ROUND((COLUMN()-2)/24,5),АТС!$A$41:$F$784,3)+'Иные услуги '!$C$5+'РСТ РСО-А'!$J$6+'РСТ РСО-А'!$G$9</f>
        <v>4021.64</v>
      </c>
      <c r="O192" s="117">
        <f>VLOOKUP($A192+ROUND((COLUMN()-2)/24,5),АТС!$A$41:$F$784,3)+'Иные услуги '!$C$5+'РСТ РСО-А'!$J$6+'РСТ РСО-А'!$G$9</f>
        <v>4021.64</v>
      </c>
      <c r="P192" s="117">
        <f>VLOOKUP($A192+ROUND((COLUMN()-2)/24,5),АТС!$A$41:$F$784,3)+'Иные услуги '!$C$5+'РСТ РСО-А'!$J$6+'РСТ РСО-А'!$G$9</f>
        <v>4021.64</v>
      </c>
      <c r="Q192" s="117">
        <f>VLOOKUP($A192+ROUND((COLUMN()-2)/24,5),АТС!$A$41:$F$784,3)+'Иные услуги '!$C$5+'РСТ РСО-А'!$J$6+'РСТ РСО-А'!$G$9</f>
        <v>4021.61</v>
      </c>
      <c r="R192" s="117">
        <f>VLOOKUP($A192+ROUND((COLUMN()-2)/24,5),АТС!$A$41:$F$784,3)+'Иные услуги '!$C$5+'РСТ РСО-А'!$J$6+'РСТ РСО-А'!$G$9</f>
        <v>4021.58</v>
      </c>
      <c r="S192" s="117">
        <f>VLOOKUP($A192+ROUND((COLUMN()-2)/24,5),АТС!$A$41:$F$784,3)+'Иные услуги '!$C$5+'РСТ РСО-А'!$J$6+'РСТ РСО-А'!$G$9</f>
        <v>4021.4500000000003</v>
      </c>
      <c r="T192" s="117">
        <f>VLOOKUP($A192+ROUND((COLUMN()-2)/24,5),АТС!$A$41:$F$784,3)+'Иные услуги '!$C$5+'РСТ РСО-А'!$J$6+'РСТ РСО-А'!$G$9</f>
        <v>4021.46</v>
      </c>
      <c r="U192" s="117">
        <f>VLOOKUP($A192+ROUND((COLUMN()-2)/24,5),АТС!$A$41:$F$784,3)+'Иные услуги '!$C$5+'РСТ РСО-А'!$J$6+'РСТ РСО-А'!$G$9</f>
        <v>4021.7599999999998</v>
      </c>
      <c r="V192" s="117">
        <f>VLOOKUP($A192+ROUND((COLUMN()-2)/24,5),АТС!$A$41:$F$784,3)+'Иные услуги '!$C$5+'РСТ РСО-А'!$J$6+'РСТ РСО-А'!$G$9</f>
        <v>4021.63</v>
      </c>
      <c r="W192" s="117">
        <f>VLOOKUP($A192+ROUND((COLUMN()-2)/24,5),АТС!$A$41:$F$784,3)+'Иные услуги '!$C$5+'РСТ РСО-А'!$J$6+'РСТ РСО-А'!$G$9</f>
        <v>4021.52</v>
      </c>
      <c r="X192" s="117">
        <f>VLOOKUP($A192+ROUND((COLUMN()-2)/24,5),АТС!$A$41:$F$784,3)+'Иные услуги '!$C$5+'РСТ РСО-А'!$J$6+'РСТ РСО-А'!$G$9</f>
        <v>4021.03</v>
      </c>
      <c r="Y192" s="117">
        <f>VLOOKUP($A192+ROUND((COLUMN()-2)/24,5),АТС!$A$41:$F$784,3)+'Иные услуги '!$C$5+'РСТ РСО-А'!$J$6+'РСТ РСО-А'!$G$9</f>
        <v>4019.9900000000002</v>
      </c>
    </row>
    <row r="193" spans="1:27" x14ac:dyDescent="0.2">
      <c r="A193" s="66">
        <f t="shared" si="5"/>
        <v>43675</v>
      </c>
      <c r="B193" s="117">
        <f>VLOOKUP($A193+ROUND((COLUMN()-2)/24,5),АТС!$A$41:$F$784,3)+'Иные услуги '!$C$5+'РСТ РСО-А'!$J$6+'РСТ РСО-А'!$G$9</f>
        <v>4021.7000000000003</v>
      </c>
      <c r="C193" s="117">
        <f>VLOOKUP($A193+ROUND((COLUMN()-2)/24,5),АТС!$A$41:$F$784,3)+'Иные услуги '!$C$5+'РСТ РСО-А'!$J$6+'РСТ РСО-А'!$G$9</f>
        <v>4021.61</v>
      </c>
      <c r="D193" s="117">
        <f>VLOOKUP($A193+ROUND((COLUMN()-2)/24,5),АТС!$A$41:$F$784,3)+'Иные услуги '!$C$5+'РСТ РСО-А'!$J$6+'РСТ РСО-А'!$G$9</f>
        <v>4021.63</v>
      </c>
      <c r="E193" s="117">
        <f>VLOOKUP($A193+ROUND((COLUMN()-2)/24,5),АТС!$A$41:$F$784,3)+'Иные услуги '!$C$5+'РСТ РСО-А'!$J$6+'РСТ РСО-А'!$G$9</f>
        <v>4021.62</v>
      </c>
      <c r="F193" s="117">
        <f>VLOOKUP($A193+ROUND((COLUMN()-2)/24,5),АТС!$A$41:$F$784,3)+'Иные услуги '!$C$5+'РСТ РСО-А'!$J$6+'РСТ РСО-А'!$G$9</f>
        <v>4021.57</v>
      </c>
      <c r="G193" s="117">
        <f>VLOOKUP($A193+ROUND((COLUMN()-2)/24,5),АТС!$A$41:$F$784,3)+'Иные услуги '!$C$5+'РСТ РСО-А'!$J$6+'РСТ РСО-А'!$G$9</f>
        <v>4021.39</v>
      </c>
      <c r="H193" s="117">
        <f>VLOOKUP($A193+ROUND((COLUMN()-2)/24,5),АТС!$A$41:$F$784,3)+'Иные услуги '!$C$5+'РСТ РСО-А'!$J$6+'РСТ РСО-А'!$G$9</f>
        <v>4020.7000000000003</v>
      </c>
      <c r="I193" s="117">
        <f>VLOOKUP($A193+ROUND((COLUMN()-2)/24,5),АТС!$A$41:$F$784,3)+'Иные услуги '!$C$5+'РСТ РСО-А'!$J$6+'РСТ РСО-А'!$G$9</f>
        <v>4021.12</v>
      </c>
      <c r="J193" s="117">
        <f>VLOOKUP($A193+ROUND((COLUMN()-2)/24,5),АТС!$A$41:$F$784,3)+'Иные услуги '!$C$5+'РСТ РСО-А'!$J$6+'РСТ РСО-А'!$G$9</f>
        <v>4021.6</v>
      </c>
      <c r="K193" s="117">
        <f>VLOOKUP($A193+ROUND((COLUMN()-2)/24,5),АТС!$A$41:$F$784,3)+'Иные услуги '!$C$5+'РСТ РСО-А'!$J$6+'РСТ РСО-А'!$G$9</f>
        <v>4021.8</v>
      </c>
      <c r="L193" s="117">
        <f>VLOOKUP($A193+ROUND((COLUMN()-2)/24,5),АТС!$A$41:$F$784,3)+'Иные услуги '!$C$5+'РСТ РСО-А'!$J$6+'РСТ РСО-А'!$G$9</f>
        <v>4021.9100000000003</v>
      </c>
      <c r="M193" s="117">
        <f>VLOOKUP($A193+ROUND((COLUMN()-2)/24,5),АТС!$A$41:$F$784,3)+'Иные услуги '!$C$5+'РСТ РСО-А'!$J$6+'РСТ РСО-А'!$G$9</f>
        <v>4021.98</v>
      </c>
      <c r="N193" s="117">
        <f>VLOOKUP($A193+ROUND((COLUMN()-2)/24,5),АТС!$A$41:$F$784,3)+'Иные услуги '!$C$5+'РСТ РСО-А'!$J$6+'РСТ РСО-А'!$G$9</f>
        <v>4021.83</v>
      </c>
      <c r="O193" s="117">
        <f>VLOOKUP($A193+ROUND((COLUMN()-2)/24,5),АТС!$A$41:$F$784,3)+'Иные услуги '!$C$5+'РСТ РСО-А'!$J$6+'РСТ РСО-А'!$G$9</f>
        <v>4021.83</v>
      </c>
      <c r="P193" s="117">
        <f>VLOOKUP($A193+ROUND((COLUMN()-2)/24,5),АТС!$A$41:$F$784,3)+'Иные услуги '!$C$5+'РСТ РСО-А'!$J$6+'РСТ РСО-А'!$G$9</f>
        <v>4021.79</v>
      </c>
      <c r="Q193" s="117">
        <f>VLOOKUP($A193+ROUND((COLUMN()-2)/24,5),АТС!$A$41:$F$784,3)+'Иные услуги '!$C$5+'РСТ РСО-А'!$J$6+'РСТ РСО-А'!$G$9</f>
        <v>4021.79</v>
      </c>
      <c r="R193" s="117">
        <f>VLOOKUP($A193+ROUND((COLUMN()-2)/24,5),АТС!$A$41:$F$784,3)+'Иные услуги '!$C$5+'РСТ РСО-А'!$J$6+'РСТ РСО-А'!$G$9</f>
        <v>4021.7599999999998</v>
      </c>
      <c r="S193" s="117">
        <f>VLOOKUP($A193+ROUND((COLUMN()-2)/24,5),АТС!$A$41:$F$784,3)+'Иные услуги '!$C$5+'РСТ РСО-А'!$J$6+'РСТ РСО-А'!$G$9</f>
        <v>4021.72</v>
      </c>
      <c r="T193" s="117">
        <f>VLOOKUP($A193+ROUND((COLUMN()-2)/24,5),АТС!$A$41:$F$784,3)+'Иные услуги '!$C$5+'РСТ РСО-А'!$J$6+'РСТ РСО-А'!$G$9</f>
        <v>4021.75</v>
      </c>
      <c r="U193" s="117">
        <f>VLOOKUP($A193+ROUND((COLUMN()-2)/24,5),АТС!$A$41:$F$784,3)+'Иные услуги '!$C$5+'РСТ РСО-А'!$J$6+'РСТ РСО-А'!$G$9</f>
        <v>4021.9100000000003</v>
      </c>
      <c r="V193" s="117">
        <f>VLOOKUP($A193+ROUND((COLUMN()-2)/24,5),АТС!$A$41:$F$784,3)+'Иные услуги '!$C$5+'РСТ РСО-А'!$J$6+'РСТ РСО-А'!$G$9</f>
        <v>4021.71</v>
      </c>
      <c r="W193" s="117">
        <f>VLOOKUP($A193+ROUND((COLUMN()-2)/24,5),АТС!$A$41:$F$784,3)+'Иные услуги '!$C$5+'РСТ РСО-А'!$J$6+'РСТ РСО-А'!$G$9</f>
        <v>4021.62</v>
      </c>
      <c r="X193" s="117">
        <f>VLOOKUP($A193+ROUND((COLUMN()-2)/24,5),АТС!$A$41:$F$784,3)+'Иные услуги '!$C$5+'РСТ РСО-А'!$J$6+'РСТ РСО-А'!$G$9</f>
        <v>4021.2400000000002</v>
      </c>
      <c r="Y193" s="117">
        <f>VLOOKUP($A193+ROUND((COLUMN()-2)/24,5),АТС!$A$41:$F$784,3)+'Иные услуги '!$C$5+'РСТ РСО-А'!$J$6+'РСТ РСО-А'!$G$9</f>
        <v>4020.73</v>
      </c>
    </row>
    <row r="194" spans="1:27" x14ac:dyDescent="0.2">
      <c r="A194" s="66">
        <f t="shared" si="5"/>
        <v>43676</v>
      </c>
      <c r="B194" s="117">
        <f>VLOOKUP($A194+ROUND((COLUMN()-2)/24,5),АТС!$A$41:$F$784,3)+'Иные услуги '!$C$5+'РСТ РСО-А'!$J$6+'РСТ РСО-А'!$G$9</f>
        <v>4021.87</v>
      </c>
      <c r="C194" s="117">
        <f>VLOOKUP($A194+ROUND((COLUMN()-2)/24,5),АТС!$A$41:$F$784,3)+'Иные услуги '!$C$5+'РСТ РСО-А'!$J$6+'РСТ РСО-А'!$G$9</f>
        <v>4021.85</v>
      </c>
      <c r="D194" s="117">
        <f>VLOOKUP($A194+ROUND((COLUMN()-2)/24,5),АТС!$A$41:$F$784,3)+'Иные услуги '!$C$5+'РСТ РСО-А'!$J$6+'РСТ РСО-А'!$G$9</f>
        <v>4021.85</v>
      </c>
      <c r="E194" s="117">
        <f>VLOOKUP($A194+ROUND((COLUMN()-2)/24,5),АТС!$A$41:$F$784,3)+'Иные услуги '!$C$5+'РСТ РСО-А'!$J$6+'РСТ РСО-А'!$G$9</f>
        <v>4021.89</v>
      </c>
      <c r="F194" s="117">
        <f>VLOOKUP($A194+ROUND((COLUMN()-2)/24,5),АТС!$A$41:$F$784,3)+'Иные услуги '!$C$5+'РСТ РСО-А'!$J$6+'РСТ РСО-А'!$G$9</f>
        <v>4021.71</v>
      </c>
      <c r="G194" s="117">
        <f>VLOOKUP($A194+ROUND((COLUMN()-2)/24,5),АТС!$A$41:$F$784,3)+'Иные услуги '!$C$5+'РСТ РСО-А'!$J$6+'РСТ РСО-А'!$G$9</f>
        <v>4021.82</v>
      </c>
      <c r="H194" s="117">
        <f>VLOOKUP($A194+ROUND((COLUMN()-2)/24,5),АТС!$A$41:$F$784,3)+'Иные услуги '!$C$5+'РСТ РСО-А'!$J$6+'РСТ РСО-А'!$G$9</f>
        <v>4021.54</v>
      </c>
      <c r="I194" s="117">
        <f>VLOOKUP($A194+ROUND((COLUMN()-2)/24,5),АТС!$A$41:$F$784,3)+'Иные услуги '!$C$5+'РСТ РСО-А'!$J$6+'РСТ РСО-А'!$G$9</f>
        <v>4022.0099999999998</v>
      </c>
      <c r="J194" s="117">
        <f>VLOOKUP($A194+ROUND((COLUMN()-2)/24,5),АТС!$A$41:$F$784,3)+'Иные услуги '!$C$5+'РСТ РСО-А'!$J$6+'РСТ РСО-А'!$G$9</f>
        <v>4022.1</v>
      </c>
      <c r="K194" s="117">
        <f>VLOOKUP($A194+ROUND((COLUMN()-2)/24,5),АТС!$A$41:$F$784,3)+'Иные услуги '!$C$5+'РСТ РСО-А'!$J$6+'РСТ РСО-А'!$G$9</f>
        <v>4022.15</v>
      </c>
      <c r="L194" s="117">
        <f>VLOOKUP($A194+ROUND((COLUMN()-2)/24,5),АТС!$A$41:$F$784,3)+'Иные услуги '!$C$5+'РСТ РСО-А'!$J$6+'РСТ РСО-А'!$G$9</f>
        <v>4022.13</v>
      </c>
      <c r="M194" s="117">
        <f>VLOOKUP($A194+ROUND((COLUMN()-2)/24,5),АТС!$A$41:$F$784,3)+'Иные услуги '!$C$5+'РСТ РСО-А'!$J$6+'РСТ РСО-А'!$G$9</f>
        <v>4022.1</v>
      </c>
      <c r="N194" s="117">
        <f>VLOOKUP($A194+ROUND((COLUMN()-2)/24,5),АТС!$A$41:$F$784,3)+'Иные услуги '!$C$5+'РСТ РСО-А'!$J$6+'РСТ РСО-А'!$G$9</f>
        <v>4022.0099999999998</v>
      </c>
      <c r="O194" s="117">
        <f>VLOOKUP($A194+ROUND((COLUMN()-2)/24,5),АТС!$A$41:$F$784,3)+'Иные услуги '!$C$5+'РСТ РСО-А'!$J$6+'РСТ РСО-А'!$G$9</f>
        <v>4021.97</v>
      </c>
      <c r="P194" s="117">
        <f>VLOOKUP($A194+ROUND((COLUMN()-2)/24,5),АТС!$A$41:$F$784,3)+'Иные услуги '!$C$5+'РСТ РСО-А'!$J$6+'РСТ РСО-А'!$G$9</f>
        <v>4021.9100000000003</v>
      </c>
      <c r="Q194" s="117">
        <f>VLOOKUP($A194+ROUND((COLUMN()-2)/24,5),АТС!$A$41:$F$784,3)+'Иные услуги '!$C$5+'РСТ РСО-А'!$J$6+'РСТ РСО-А'!$G$9</f>
        <v>4021.87</v>
      </c>
      <c r="R194" s="117">
        <f>VLOOKUP($A194+ROUND((COLUMN()-2)/24,5),АТС!$A$41:$F$784,3)+'Иные услуги '!$C$5+'РСТ РСО-А'!$J$6+'РСТ РСО-А'!$G$9</f>
        <v>4021.86</v>
      </c>
      <c r="S194" s="117">
        <f>VLOOKUP($A194+ROUND((COLUMN()-2)/24,5),АТС!$A$41:$F$784,3)+'Иные услуги '!$C$5+'РСТ РСО-А'!$J$6+'РСТ РСО-А'!$G$9</f>
        <v>4021.85</v>
      </c>
      <c r="T194" s="117">
        <f>VLOOKUP($A194+ROUND((COLUMN()-2)/24,5),АТС!$A$41:$F$784,3)+'Иные услуги '!$C$5+'РСТ РСО-А'!$J$6+'РСТ РСО-А'!$G$9</f>
        <v>4021.97</v>
      </c>
      <c r="U194" s="117">
        <f>VLOOKUP($A194+ROUND((COLUMN()-2)/24,5),АТС!$A$41:$F$784,3)+'Иные услуги '!$C$5+'РСТ РСО-А'!$J$6+'РСТ РСО-А'!$G$9</f>
        <v>4022</v>
      </c>
      <c r="V194" s="117">
        <f>VLOOKUP($A194+ROUND((COLUMN()-2)/24,5),АТС!$A$41:$F$784,3)+'Иные услуги '!$C$5+'РСТ РСО-А'!$J$6+'РСТ РСО-А'!$G$9</f>
        <v>4021.79</v>
      </c>
      <c r="W194" s="117">
        <f>VLOOKUP($A194+ROUND((COLUMN()-2)/24,5),АТС!$A$41:$F$784,3)+'Иные услуги '!$C$5+'РСТ РСО-А'!$J$6+'РСТ РСО-А'!$G$9</f>
        <v>4021.75</v>
      </c>
      <c r="X194" s="117">
        <f>VLOOKUP($A194+ROUND((COLUMN()-2)/24,5),АТС!$A$41:$F$784,3)+'Иные услуги '!$C$5+'РСТ РСО-А'!$J$6+'РСТ РСО-А'!$G$9</f>
        <v>4021.31</v>
      </c>
      <c r="Y194" s="117">
        <f>VLOOKUP($A194+ROUND((COLUMN()-2)/24,5),АТС!$A$41:$F$784,3)+'Иные услуги '!$C$5+'РСТ РСО-А'!$J$6+'РСТ РСО-А'!$G$9</f>
        <v>4020.81</v>
      </c>
    </row>
    <row r="195" spans="1:27" x14ac:dyDescent="0.2">
      <c r="A195" s="66">
        <f t="shared" si="5"/>
        <v>43677</v>
      </c>
      <c r="B195" s="117">
        <f>VLOOKUP($A195+ROUND((COLUMN()-2)/24,5),АТС!$A$41:$F$784,3)+'Иные услуги '!$C$5+'РСТ РСО-А'!$J$6+'РСТ РСО-А'!$G$9</f>
        <v>4021.69</v>
      </c>
      <c r="C195" s="117">
        <f>VLOOKUP($A195+ROUND((COLUMN()-2)/24,5),АТС!$A$41:$F$784,3)+'Иные услуги '!$C$5+'РСТ РСО-А'!$J$6+'РСТ РСО-А'!$G$9</f>
        <v>4021.67</v>
      </c>
      <c r="D195" s="117">
        <f>VLOOKUP($A195+ROUND((COLUMN()-2)/24,5),АТС!$A$41:$F$784,3)+'Иные услуги '!$C$5+'РСТ РСО-А'!$J$6+'РСТ РСО-А'!$G$9</f>
        <v>4021.62</v>
      </c>
      <c r="E195" s="117">
        <f>VLOOKUP($A195+ROUND((COLUMN()-2)/24,5),АТС!$A$41:$F$784,3)+'Иные услуги '!$C$5+'РСТ РСО-А'!$J$6+'РСТ РСО-А'!$G$9</f>
        <v>4021.63</v>
      </c>
      <c r="F195" s="117">
        <f>VLOOKUP($A195+ROUND((COLUMN()-2)/24,5),АТС!$A$41:$F$784,3)+'Иные услуги '!$C$5+'РСТ РСО-А'!$J$6+'РСТ РСО-А'!$G$9</f>
        <v>4021.64</v>
      </c>
      <c r="G195" s="117">
        <f>VLOOKUP($A195+ROUND((COLUMN()-2)/24,5),АТС!$A$41:$F$784,3)+'Иные услуги '!$C$5+'РСТ РСО-А'!$J$6+'РСТ РСО-А'!$G$9</f>
        <v>4021.67</v>
      </c>
      <c r="H195" s="117">
        <f>VLOOKUP($A195+ROUND((COLUMN()-2)/24,5),АТС!$A$41:$F$784,3)+'Иные услуги '!$C$5+'РСТ РСО-А'!$J$6+'РСТ РСО-А'!$G$9</f>
        <v>4021.25</v>
      </c>
      <c r="I195" s="117">
        <f>VLOOKUP($A195+ROUND((COLUMN()-2)/24,5),АТС!$A$41:$F$784,3)+'Иные услуги '!$C$5+'РСТ РСО-А'!$J$6+'РСТ РСО-А'!$G$9</f>
        <v>4021.69</v>
      </c>
      <c r="J195" s="117">
        <f>VLOOKUP($A195+ROUND((COLUMN()-2)/24,5),АТС!$A$41:$F$784,3)+'Иные услуги '!$C$5+'РСТ РСО-А'!$J$6+'РСТ РСО-А'!$G$9</f>
        <v>4021.9900000000002</v>
      </c>
      <c r="K195" s="117">
        <f>VLOOKUP($A195+ROUND((COLUMN()-2)/24,5),АТС!$A$41:$F$784,3)+'Иные услуги '!$C$5+'РСТ РСО-А'!$J$6+'РСТ РСО-А'!$G$9</f>
        <v>4022.03</v>
      </c>
      <c r="L195" s="117">
        <f>VLOOKUP($A195+ROUND((COLUMN()-2)/24,5),АТС!$A$41:$F$784,3)+'Иные услуги '!$C$5+'РСТ РСО-А'!$J$6+'РСТ РСО-А'!$G$9</f>
        <v>4022.09</v>
      </c>
      <c r="M195" s="117">
        <f>VLOOKUP($A195+ROUND((COLUMN()-2)/24,5),АТС!$A$41:$F$784,3)+'Иные услуги '!$C$5+'РСТ РСО-А'!$J$6+'РСТ РСО-А'!$G$9</f>
        <v>4022.06</v>
      </c>
      <c r="N195" s="117">
        <f>VLOOKUP($A195+ROUND((COLUMN()-2)/24,5),АТС!$A$41:$F$784,3)+'Иные услуги '!$C$5+'РСТ РСО-А'!$J$6+'РСТ РСО-А'!$G$9</f>
        <v>4021.97</v>
      </c>
      <c r="O195" s="117">
        <f>VLOOKUP($A195+ROUND((COLUMN()-2)/24,5),АТС!$A$41:$F$784,3)+'Иные услуги '!$C$5+'РСТ РСО-А'!$J$6+'РСТ РСО-А'!$G$9</f>
        <v>4021.96</v>
      </c>
      <c r="P195" s="117">
        <f>VLOOKUP($A195+ROUND((COLUMN()-2)/24,5),АТС!$A$41:$F$784,3)+'Иные услуги '!$C$5+'РСТ РСО-А'!$J$6+'РСТ РСО-А'!$G$9</f>
        <v>4021.96</v>
      </c>
      <c r="Q195" s="117">
        <f>VLOOKUP($A195+ROUND((COLUMN()-2)/24,5),АТС!$A$41:$F$784,3)+'Иные услуги '!$C$5+'РСТ РСО-А'!$J$6+'РСТ РСО-А'!$G$9</f>
        <v>4021.9500000000003</v>
      </c>
      <c r="R195" s="117">
        <f>VLOOKUP($A195+ROUND((COLUMN()-2)/24,5),АТС!$A$41:$F$784,3)+'Иные услуги '!$C$5+'РСТ РСО-А'!$J$6+'РСТ РСО-А'!$G$9</f>
        <v>4021.9100000000003</v>
      </c>
      <c r="S195" s="117">
        <f>VLOOKUP($A195+ROUND((COLUMN()-2)/24,5),АТС!$A$41:$F$784,3)+'Иные услуги '!$C$5+'РСТ РСО-А'!$J$6+'РСТ РСО-А'!$G$9</f>
        <v>4021.87</v>
      </c>
      <c r="T195" s="117">
        <f>VLOOKUP($A195+ROUND((COLUMN()-2)/24,5),АТС!$A$41:$F$784,3)+'Иные услуги '!$C$5+'РСТ РСО-А'!$J$6+'РСТ РСО-А'!$G$9</f>
        <v>4021.88</v>
      </c>
      <c r="U195" s="117">
        <f>VLOOKUP($A195+ROUND((COLUMN()-2)/24,5),АТС!$A$41:$F$784,3)+'Иные услуги '!$C$5+'РСТ РСО-А'!$J$6+'РСТ РСО-А'!$G$9</f>
        <v>4022.0099999999998</v>
      </c>
      <c r="V195" s="117">
        <f>VLOOKUP($A195+ROUND((COLUMN()-2)/24,5),АТС!$A$41:$F$784,3)+'Иные услуги '!$C$5+'РСТ РСО-А'!$J$6+'РСТ РСО-А'!$G$9</f>
        <v>4021.85</v>
      </c>
      <c r="W195" s="117">
        <f>VLOOKUP($A195+ROUND((COLUMN()-2)/24,5),АТС!$A$41:$F$784,3)+'Иные услуги '!$C$5+'РСТ РСО-А'!$J$6+'РСТ РСО-А'!$G$9</f>
        <v>4021.7000000000003</v>
      </c>
      <c r="X195" s="117">
        <f>VLOOKUP($A195+ROUND((COLUMN()-2)/24,5),АТС!$A$41:$F$784,3)+'Иные услуги '!$C$5+'РСТ РСО-А'!$J$6+'РСТ РСО-А'!$G$9</f>
        <v>4021.35</v>
      </c>
      <c r="Y195" s="117">
        <f>VLOOKUP($A195+ROUND((COLUMN()-2)/24,5),АТС!$A$41:$F$784,3)+'Иные услуги '!$C$5+'РСТ РСО-А'!$J$6+'РСТ РСО-А'!$G$9</f>
        <v>4021.03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43647</v>
      </c>
      <c r="B202" s="91">
        <f>VLOOKUP($A202+ROUND((COLUMN()-2)/24,5),АТС!$A$41:$F$784,3)+'Иные услуги '!$C$5+'РСТ РСО-А'!$J$6+'РСТ РСО-А'!$H$9</f>
        <v>3932.3199999999997</v>
      </c>
      <c r="C202" s="117">
        <f>VLOOKUP($A202+ROUND((COLUMN()-2)/24,5),АТС!$A$41:$F$784,3)+'Иные услуги '!$C$5+'РСТ РСО-А'!$J$6+'РСТ РСО-А'!$H$9</f>
        <v>3932.21</v>
      </c>
      <c r="D202" s="117">
        <f>VLOOKUP($A202+ROUND((COLUMN()-2)/24,5),АТС!$A$41:$F$784,3)+'Иные услуги '!$C$5+'РСТ РСО-А'!$J$6+'РСТ РСО-А'!$H$9</f>
        <v>3932.2799999999997</v>
      </c>
      <c r="E202" s="117">
        <f>VLOOKUP($A202+ROUND((COLUMN()-2)/24,5),АТС!$A$41:$F$784,3)+'Иные услуги '!$C$5+'РСТ РСО-А'!$J$6+'РСТ РСО-А'!$H$9</f>
        <v>3932.2799999999997</v>
      </c>
      <c r="F202" s="117">
        <f>VLOOKUP($A202+ROUND((COLUMN()-2)/24,5),АТС!$A$41:$F$784,3)+'Иные услуги '!$C$5+'РСТ РСО-А'!$J$6+'РСТ РСО-А'!$H$9</f>
        <v>3932.16</v>
      </c>
      <c r="G202" s="117">
        <f>VLOOKUP($A202+ROUND((COLUMN()-2)/24,5),АТС!$A$41:$F$784,3)+'Иные услуги '!$C$5+'РСТ РСО-А'!$J$6+'РСТ РСО-А'!$H$9</f>
        <v>3932.16</v>
      </c>
      <c r="H202" s="117">
        <f>VLOOKUP($A202+ROUND((COLUMN()-2)/24,5),АТС!$A$41:$F$784,3)+'Иные услуги '!$C$5+'РСТ РСО-А'!$J$6+'РСТ РСО-А'!$H$9</f>
        <v>3931.91</v>
      </c>
      <c r="I202" s="117">
        <f>VLOOKUP($A202+ROUND((COLUMN()-2)/24,5),АТС!$A$41:$F$784,3)+'Иные услуги '!$C$5+'РСТ РСО-А'!$J$6+'РСТ РСО-А'!$H$9</f>
        <v>3932.33</v>
      </c>
      <c r="J202" s="117">
        <f>VLOOKUP($A202+ROUND((COLUMN()-2)/24,5),АТС!$A$41:$F$784,3)+'Иные услуги '!$C$5+'РСТ РСО-А'!$J$6+'РСТ РСО-А'!$H$9</f>
        <v>3932.5299999999997</v>
      </c>
      <c r="K202" s="117">
        <f>VLOOKUP($A202+ROUND((COLUMN()-2)/24,5),АТС!$A$41:$F$784,3)+'Иные услуги '!$C$5+'РСТ РСО-А'!$J$6+'РСТ РСО-А'!$H$9</f>
        <v>3932.58</v>
      </c>
      <c r="L202" s="117">
        <f>VLOOKUP($A202+ROUND((COLUMN()-2)/24,5),АТС!$A$41:$F$784,3)+'Иные услуги '!$C$5+'РСТ РСО-А'!$J$6+'РСТ РСО-А'!$H$9</f>
        <v>3932.5699999999997</v>
      </c>
      <c r="M202" s="117">
        <f>VLOOKUP($A202+ROUND((COLUMN()-2)/24,5),АТС!$A$41:$F$784,3)+'Иные услуги '!$C$5+'РСТ РСО-А'!$J$6+'РСТ РСО-А'!$H$9</f>
        <v>3932.5699999999997</v>
      </c>
      <c r="N202" s="117">
        <f>VLOOKUP($A202+ROUND((COLUMN()-2)/24,5),АТС!$A$41:$F$784,3)+'Иные услуги '!$C$5+'РСТ РСО-А'!$J$6+'РСТ РСО-А'!$H$9</f>
        <v>3932.5699999999997</v>
      </c>
      <c r="O202" s="117">
        <f>VLOOKUP($A202+ROUND((COLUMN()-2)/24,5),АТС!$A$41:$F$784,3)+'Иные услуги '!$C$5+'РСТ РСО-А'!$J$6+'РСТ РСО-А'!$H$9</f>
        <v>3932.1800000000003</v>
      </c>
      <c r="P202" s="117">
        <f>VLOOKUP($A202+ROUND((COLUMN()-2)/24,5),АТС!$A$41:$F$784,3)+'Иные услуги '!$C$5+'РСТ РСО-А'!$J$6+'РСТ РСО-А'!$H$9</f>
        <v>3932.24</v>
      </c>
      <c r="Q202" s="117">
        <f>VLOOKUP($A202+ROUND((COLUMN()-2)/24,5),АТС!$A$41:$F$784,3)+'Иные услуги '!$C$5+'РСТ РСО-А'!$J$6+'РСТ РСО-А'!$H$9</f>
        <v>3932.2</v>
      </c>
      <c r="R202" s="117">
        <f>VLOOKUP($A202+ROUND((COLUMN()-2)/24,5),АТС!$A$41:$F$784,3)+'Иные услуги '!$C$5+'РСТ РСО-А'!$J$6+'РСТ РСО-А'!$H$9</f>
        <v>3932.2799999999997</v>
      </c>
      <c r="S202" s="117">
        <f>VLOOKUP($A202+ROUND((COLUMN()-2)/24,5),АТС!$A$41:$F$784,3)+'Иные услуги '!$C$5+'РСТ РСО-А'!$J$6+'РСТ РСО-А'!$H$9</f>
        <v>3932.3</v>
      </c>
      <c r="T202" s="117">
        <f>VLOOKUP($A202+ROUND((COLUMN()-2)/24,5),АТС!$A$41:$F$784,3)+'Иные услуги '!$C$5+'РСТ РСО-А'!$J$6+'РСТ РСО-А'!$H$9</f>
        <v>3932.5299999999997</v>
      </c>
      <c r="U202" s="117">
        <f>VLOOKUP($A202+ROUND((COLUMN()-2)/24,5),АТС!$A$41:$F$784,3)+'Иные услуги '!$C$5+'РСТ РСО-А'!$J$6+'РСТ РСО-А'!$H$9</f>
        <v>3932.6100000000006</v>
      </c>
      <c r="V202" s="117">
        <f>VLOOKUP($A202+ROUND((COLUMN()-2)/24,5),АТС!$A$41:$F$784,3)+'Иные услуги '!$C$5+'РСТ РСО-А'!$J$6+'РСТ РСО-А'!$H$9</f>
        <v>3932.38</v>
      </c>
      <c r="W202" s="117">
        <f>VLOOKUP($A202+ROUND((COLUMN()-2)/24,5),АТС!$A$41:$F$784,3)+'Иные услуги '!$C$5+'РСТ РСО-А'!$J$6+'РСТ РСО-А'!$H$9</f>
        <v>3932.33</v>
      </c>
      <c r="X202" s="117">
        <f>VLOOKUP($A202+ROUND((COLUMN()-2)/24,5),АТС!$A$41:$F$784,3)+'Иные услуги '!$C$5+'РСТ РСО-А'!$J$6+'РСТ РСО-А'!$H$9</f>
        <v>3932.16</v>
      </c>
      <c r="Y202" s="117">
        <f>VLOOKUP($A202+ROUND((COLUMN()-2)/24,5),АТС!$A$41:$F$784,3)+'Иные услуги '!$C$5+'РСТ РСО-А'!$J$6+'РСТ РСО-А'!$H$9</f>
        <v>3932.0699999999997</v>
      </c>
      <c r="AA202" s="67"/>
    </row>
    <row r="203" spans="1:27" x14ac:dyDescent="0.2">
      <c r="A203" s="66">
        <f>A202+1</f>
        <v>43648</v>
      </c>
      <c r="B203" s="117">
        <f>VLOOKUP($A203+ROUND((COLUMN()-2)/24,5),АТС!$A$41:$F$784,3)+'Иные услуги '!$C$5+'РСТ РСО-А'!$J$6+'РСТ РСО-А'!$H$9</f>
        <v>3932.59</v>
      </c>
      <c r="C203" s="117">
        <f>VLOOKUP($A203+ROUND((COLUMN()-2)/24,5),АТС!$A$41:$F$784,3)+'Иные услуги '!$C$5+'РСТ РСО-А'!$J$6+'РСТ РСО-А'!$H$9</f>
        <v>3932.4300000000003</v>
      </c>
      <c r="D203" s="117">
        <f>VLOOKUP($A203+ROUND((COLUMN()-2)/24,5),АТС!$A$41:$F$784,3)+'Иные услуги '!$C$5+'РСТ РСО-А'!$J$6+'РСТ РСО-А'!$H$9</f>
        <v>3932.38</v>
      </c>
      <c r="E203" s="117">
        <f>VLOOKUP($A203+ROUND((COLUMN()-2)/24,5),АТС!$A$41:$F$784,3)+'Иные услуги '!$C$5+'РСТ РСО-А'!$J$6+'РСТ РСО-А'!$H$9</f>
        <v>3932.38</v>
      </c>
      <c r="F203" s="117">
        <f>VLOOKUP($A203+ROUND((COLUMN()-2)/24,5),АТС!$A$41:$F$784,3)+'Иные услуги '!$C$5+'РСТ РСО-А'!$J$6+'РСТ РСО-А'!$H$9</f>
        <v>3932.9400000000005</v>
      </c>
      <c r="G203" s="117">
        <f>VLOOKUP($A203+ROUND((COLUMN()-2)/24,5),АТС!$A$41:$F$784,3)+'Иные услуги '!$C$5+'РСТ РСО-А'!$J$6+'РСТ РСО-А'!$H$9</f>
        <v>3932.95</v>
      </c>
      <c r="H203" s="117">
        <f>VLOOKUP($A203+ROUND((COLUMN()-2)/24,5),АТС!$A$41:$F$784,3)+'Иные услуги '!$C$5+'РСТ РСО-А'!$J$6+'РСТ РСО-А'!$H$9</f>
        <v>3932.96</v>
      </c>
      <c r="I203" s="117">
        <f>VLOOKUP($A203+ROUND((COLUMN()-2)/24,5),АТС!$A$41:$F$784,3)+'Иные услуги '!$C$5+'РСТ РСО-А'!$J$6+'РСТ РСО-А'!$H$9</f>
        <v>3932.42</v>
      </c>
      <c r="J203" s="117">
        <f>VLOOKUP($A203+ROUND((COLUMN()-2)/24,5),АТС!$A$41:$F$784,3)+'Иные услуги '!$C$5+'РСТ РСО-А'!$J$6+'РСТ РСО-А'!$H$9</f>
        <v>3932.4800000000005</v>
      </c>
      <c r="K203" s="117">
        <f>VLOOKUP($A203+ROUND((COLUMN()-2)/24,5),АТС!$A$41:$F$784,3)+'Иные услуги '!$C$5+'РСТ РСО-А'!$J$6+'РСТ РСО-А'!$H$9</f>
        <v>3932.55</v>
      </c>
      <c r="L203" s="117">
        <f>VLOOKUP($A203+ROUND((COLUMN()-2)/24,5),АТС!$A$41:$F$784,3)+'Иные услуги '!$C$5+'РСТ РСО-А'!$J$6+'РСТ РСО-А'!$H$9</f>
        <v>3932.5699999999997</v>
      </c>
      <c r="M203" s="117">
        <f>VLOOKUP($A203+ROUND((COLUMN()-2)/24,5),АТС!$A$41:$F$784,3)+'Иные услуги '!$C$5+'РСТ РСО-А'!$J$6+'РСТ РСО-А'!$H$9</f>
        <v>3932.5699999999997</v>
      </c>
      <c r="N203" s="117">
        <f>VLOOKUP($A203+ROUND((COLUMN()-2)/24,5),АТС!$A$41:$F$784,3)+'Иные услуги '!$C$5+'РСТ РСО-А'!$J$6+'РСТ РСО-А'!$H$9</f>
        <v>3932.5699999999997</v>
      </c>
      <c r="O203" s="117">
        <f>VLOOKUP($A203+ROUND((COLUMN()-2)/24,5),АТС!$A$41:$F$784,3)+'Иные услуги '!$C$5+'РСТ РСО-А'!$J$6+'РСТ РСО-А'!$H$9</f>
        <v>3932.29</v>
      </c>
      <c r="P203" s="117">
        <f>VLOOKUP($A203+ROUND((COLUMN()-2)/24,5),АТС!$A$41:$F$784,3)+'Иные услуги '!$C$5+'РСТ РСО-А'!$J$6+'РСТ РСО-А'!$H$9</f>
        <v>3932.2799999999997</v>
      </c>
      <c r="Q203" s="117">
        <f>VLOOKUP($A203+ROUND((COLUMN()-2)/24,5),АТС!$A$41:$F$784,3)+'Иные услуги '!$C$5+'РСТ РСО-А'!$J$6+'РСТ РСО-А'!$H$9</f>
        <v>3932.29</v>
      </c>
      <c r="R203" s="117">
        <f>VLOOKUP($A203+ROUND((COLUMN()-2)/24,5),АТС!$A$41:$F$784,3)+'Иные услуги '!$C$5+'РСТ РСО-А'!$J$6+'РСТ РСО-А'!$H$9</f>
        <v>3932.25</v>
      </c>
      <c r="S203" s="117">
        <f>VLOOKUP($A203+ROUND((COLUMN()-2)/24,5),АТС!$A$41:$F$784,3)+'Иные услуги '!$C$5+'РСТ РСО-А'!$J$6+'РСТ РСО-А'!$H$9</f>
        <v>3932.2700000000004</v>
      </c>
      <c r="T203" s="117">
        <f>VLOOKUP($A203+ROUND((COLUMN()-2)/24,5),АТС!$A$41:$F$784,3)+'Иные услуги '!$C$5+'РСТ РСО-А'!$J$6+'РСТ РСО-А'!$H$9</f>
        <v>3932.5299999999997</v>
      </c>
      <c r="U203" s="117">
        <f>VLOOKUP($A203+ROUND((COLUMN()-2)/24,5),АТС!$A$41:$F$784,3)+'Иные услуги '!$C$5+'РСТ РСО-А'!$J$6+'РСТ РСО-А'!$H$9</f>
        <v>3932.54</v>
      </c>
      <c r="V203" s="117">
        <f>VLOOKUP($A203+ROUND((COLUMN()-2)/24,5),АТС!$A$41:$F$784,3)+'Иные услуги '!$C$5+'РСТ РСО-А'!$J$6+'РСТ РСО-А'!$H$9</f>
        <v>3932.3100000000004</v>
      </c>
      <c r="W203" s="117">
        <f>VLOOKUP($A203+ROUND((COLUMN()-2)/24,5),АТС!$A$41:$F$784,3)+'Иные услуги '!$C$5+'РСТ РСО-А'!$J$6+'РСТ РСО-А'!$H$9</f>
        <v>3932.3600000000006</v>
      </c>
      <c r="X203" s="117">
        <f>VLOOKUP($A203+ROUND((COLUMN()-2)/24,5),АТС!$A$41:$F$784,3)+'Иные услуги '!$C$5+'РСТ РСО-А'!$J$6+'РСТ РСО-А'!$H$9</f>
        <v>3932.0299999999997</v>
      </c>
      <c r="Y203" s="117">
        <f>VLOOKUP($A203+ROUND((COLUMN()-2)/24,5),АТС!$A$41:$F$784,3)+'Иные услуги '!$C$5+'РСТ РСО-А'!$J$6+'РСТ РСО-А'!$H$9</f>
        <v>3931.67</v>
      </c>
    </row>
    <row r="204" spans="1:27" x14ac:dyDescent="0.2">
      <c r="A204" s="66">
        <f t="shared" ref="A204:A232" si="6">A203+1</f>
        <v>43649</v>
      </c>
      <c r="B204" s="117">
        <f>VLOOKUP($A204+ROUND((COLUMN()-2)/24,5),АТС!$A$41:$F$784,3)+'Иные услуги '!$C$5+'РСТ РСО-А'!$J$6+'РСТ РСО-А'!$H$9</f>
        <v>3932.4000000000005</v>
      </c>
      <c r="C204" s="117">
        <f>VLOOKUP($A204+ROUND((COLUMN()-2)/24,5),АТС!$A$41:$F$784,3)+'Иные услуги '!$C$5+'РСТ РСО-А'!$J$6+'РСТ РСО-А'!$H$9</f>
        <v>3932.34</v>
      </c>
      <c r="D204" s="117">
        <f>VLOOKUP($A204+ROUND((COLUMN()-2)/24,5),АТС!$A$41:$F$784,3)+'Иные услуги '!$C$5+'РСТ РСО-А'!$J$6+'РСТ РСО-А'!$H$9</f>
        <v>3932.3900000000003</v>
      </c>
      <c r="E204" s="117">
        <f>VLOOKUP($A204+ROUND((COLUMN()-2)/24,5),АТС!$A$41:$F$784,3)+'Иные услуги '!$C$5+'РСТ РСО-А'!$J$6+'РСТ РСО-А'!$H$9</f>
        <v>3932.9800000000005</v>
      </c>
      <c r="F204" s="117">
        <f>VLOOKUP($A204+ROUND((COLUMN()-2)/24,5),АТС!$A$41:$F$784,3)+'Иные услуги '!$C$5+'РСТ РСО-А'!$J$6+'РСТ РСО-А'!$H$9</f>
        <v>3932.9700000000003</v>
      </c>
      <c r="G204" s="117">
        <f>VLOOKUP($A204+ROUND((COLUMN()-2)/24,5),АТС!$A$41:$F$784,3)+'Иные услуги '!$C$5+'РСТ РСО-А'!$J$6+'РСТ РСО-А'!$H$9</f>
        <v>3932.9700000000003</v>
      </c>
      <c r="H204" s="117">
        <f>VLOOKUP($A204+ROUND((COLUMN()-2)/24,5),АТС!$A$41:$F$784,3)+'Иные услуги '!$C$5+'РСТ РСО-А'!$J$6+'РСТ РСО-А'!$H$9</f>
        <v>3932.0299999999997</v>
      </c>
      <c r="I204" s="117">
        <f>VLOOKUP($A204+ROUND((COLUMN()-2)/24,5),АТС!$A$41:$F$784,3)+'Иные услуги '!$C$5+'РСТ РСО-А'!$J$6+'РСТ РСО-А'!$H$9</f>
        <v>3932.05</v>
      </c>
      <c r="J204" s="117">
        <f>VLOOKUP($A204+ROUND((COLUMN()-2)/24,5),АТС!$A$41:$F$784,3)+'Иные услуги '!$C$5+'РСТ РСО-А'!$J$6+'РСТ РСО-А'!$H$9</f>
        <v>3932.5600000000004</v>
      </c>
      <c r="K204" s="117">
        <f>VLOOKUP($A204+ROUND((COLUMN()-2)/24,5),АТС!$A$41:$F$784,3)+'Иные услуги '!$C$5+'РСТ РСО-А'!$J$6+'РСТ РСО-А'!$H$9</f>
        <v>3932.54</v>
      </c>
      <c r="L204" s="117">
        <f>VLOOKUP($A204+ROUND((COLUMN()-2)/24,5),АТС!$A$41:$F$784,3)+'Иные услуги '!$C$5+'РСТ РСО-А'!$J$6+'РСТ РСО-А'!$H$9</f>
        <v>3932.55</v>
      </c>
      <c r="M204" s="117">
        <f>VLOOKUP($A204+ROUND((COLUMN()-2)/24,5),АТС!$A$41:$F$784,3)+'Иные услуги '!$C$5+'РСТ РСО-А'!$J$6+'РСТ РСО-А'!$H$9</f>
        <v>3932.5699999999997</v>
      </c>
      <c r="N204" s="117">
        <f>VLOOKUP($A204+ROUND((COLUMN()-2)/24,5),АТС!$A$41:$F$784,3)+'Иные услуги '!$C$5+'РСТ РСО-А'!$J$6+'РСТ РСО-А'!$H$9</f>
        <v>3932.59</v>
      </c>
      <c r="O204" s="117">
        <f>VLOOKUP($A204+ROUND((COLUMN()-2)/24,5),АТС!$A$41:$F$784,3)+'Иные услуги '!$C$5+'РСТ РСО-А'!$J$6+'РСТ РСО-А'!$H$9</f>
        <v>3932.58</v>
      </c>
      <c r="P204" s="117">
        <f>VLOOKUP($A204+ROUND((COLUMN()-2)/24,5),АТС!$A$41:$F$784,3)+'Иные услуги '!$C$5+'РСТ РСО-А'!$J$6+'РСТ РСО-А'!$H$9</f>
        <v>3932.26</v>
      </c>
      <c r="Q204" s="117">
        <f>VLOOKUP($A204+ROUND((COLUMN()-2)/24,5),АТС!$A$41:$F$784,3)+'Иные услуги '!$C$5+'РСТ РСО-А'!$J$6+'РСТ РСО-А'!$H$9</f>
        <v>3932.25</v>
      </c>
      <c r="R204" s="117">
        <f>VLOOKUP($A204+ROUND((COLUMN()-2)/24,5),АТС!$A$41:$F$784,3)+'Иные услуги '!$C$5+'РСТ РСО-А'!$J$6+'РСТ РСО-А'!$H$9</f>
        <v>3932.25</v>
      </c>
      <c r="S204" s="117">
        <f>VLOOKUP($A204+ROUND((COLUMN()-2)/24,5),АТС!$A$41:$F$784,3)+'Иные услуги '!$C$5+'РСТ РСО-А'!$J$6+'РСТ РСО-А'!$H$9</f>
        <v>3932.2200000000003</v>
      </c>
      <c r="T204" s="117">
        <f>VLOOKUP($A204+ROUND((COLUMN()-2)/24,5),АТС!$A$41:$F$784,3)+'Иные услуги '!$C$5+'РСТ РСО-А'!$J$6+'РСТ РСО-А'!$H$9</f>
        <v>3932.54</v>
      </c>
      <c r="U204" s="117">
        <f>VLOOKUP($A204+ROUND((COLUMN()-2)/24,5),АТС!$A$41:$F$784,3)+'Иные услуги '!$C$5+'РСТ РСО-А'!$J$6+'РСТ РСО-А'!$H$9</f>
        <v>3932.5299999999997</v>
      </c>
      <c r="V204" s="117">
        <f>VLOOKUP($A204+ROUND((COLUMN()-2)/24,5),АТС!$A$41:$F$784,3)+'Иные услуги '!$C$5+'РСТ РСО-А'!$J$6+'РСТ РСО-А'!$H$9</f>
        <v>3932.25</v>
      </c>
      <c r="W204" s="117">
        <f>VLOOKUP($A204+ROUND((COLUMN()-2)/24,5),АТС!$A$41:$F$784,3)+'Иные услуги '!$C$5+'РСТ РСО-А'!$J$6+'РСТ РСО-А'!$H$9</f>
        <v>3932.08</v>
      </c>
      <c r="X204" s="117">
        <f>VLOOKUP($A204+ROUND((COLUMN()-2)/24,5),АТС!$A$41:$F$784,3)+'Иные услуги '!$C$5+'РСТ РСО-А'!$J$6+'РСТ РСО-А'!$H$9</f>
        <v>3931.71</v>
      </c>
      <c r="Y204" s="117">
        <f>VLOOKUP($A204+ROUND((COLUMN()-2)/24,5),АТС!$A$41:$F$784,3)+'Иные услуги '!$C$5+'РСТ РСО-А'!$J$6+'РСТ РСО-А'!$H$9</f>
        <v>3931.8900000000003</v>
      </c>
    </row>
    <row r="205" spans="1:27" x14ac:dyDescent="0.2">
      <c r="A205" s="66">
        <f t="shared" si="6"/>
        <v>43650</v>
      </c>
      <c r="B205" s="117">
        <f>VLOOKUP($A205+ROUND((COLUMN()-2)/24,5),АТС!$A$41:$F$784,3)+'Иные услуги '!$C$5+'РСТ РСО-А'!$J$6+'РСТ РСО-А'!$H$9</f>
        <v>3932.42</v>
      </c>
      <c r="C205" s="117">
        <f>VLOOKUP($A205+ROUND((COLUMN()-2)/24,5),АТС!$A$41:$F$784,3)+'Иные услуги '!$C$5+'РСТ РСО-А'!$J$6+'РСТ РСО-А'!$H$9</f>
        <v>3932.38</v>
      </c>
      <c r="D205" s="117">
        <f>VLOOKUP($A205+ROUND((COLUMN()-2)/24,5),АТС!$A$41:$F$784,3)+'Иные услуги '!$C$5+'РСТ РСО-А'!$J$6+'РСТ РСО-А'!$H$9</f>
        <v>3932.3600000000006</v>
      </c>
      <c r="E205" s="117">
        <f>VLOOKUP($A205+ROUND((COLUMN()-2)/24,5),АТС!$A$41:$F$784,3)+'Иные услуги '!$C$5+'РСТ РСО-А'!$J$6+'РСТ РСО-А'!$H$9</f>
        <v>3932.4000000000005</v>
      </c>
      <c r="F205" s="117">
        <f>VLOOKUP($A205+ROUND((COLUMN()-2)/24,5),АТС!$A$41:$F$784,3)+'Иные услуги '!$C$5+'РСТ РСО-А'!$J$6+'РСТ РСО-А'!$H$9</f>
        <v>3932.2700000000004</v>
      </c>
      <c r="G205" s="117">
        <f>VLOOKUP($A205+ROUND((COLUMN()-2)/24,5),АТС!$A$41:$F$784,3)+'Иные услуги '!$C$5+'РСТ РСО-А'!$J$6+'РСТ РСО-А'!$H$9</f>
        <v>3932.3199999999997</v>
      </c>
      <c r="H205" s="117">
        <f>VLOOKUP($A205+ROUND((COLUMN()-2)/24,5),АТС!$A$41:$F$784,3)+'Иные услуги '!$C$5+'РСТ РСО-А'!$J$6+'РСТ РСО-А'!$H$9</f>
        <v>3931.9800000000005</v>
      </c>
      <c r="I205" s="117">
        <f>VLOOKUP($A205+ROUND((COLUMN()-2)/24,5),АТС!$A$41:$F$784,3)+'Иные услуги '!$C$5+'РСТ РСО-А'!$J$6+'РСТ РСО-А'!$H$9</f>
        <v>3932.12</v>
      </c>
      <c r="J205" s="117">
        <f>VLOOKUP($A205+ROUND((COLUMN()-2)/24,5),АТС!$A$41:$F$784,3)+'Иные услуги '!$C$5+'РСТ РСО-А'!$J$6+'РСТ РСО-А'!$H$9</f>
        <v>3932.3199999999997</v>
      </c>
      <c r="K205" s="117">
        <f>VLOOKUP($A205+ROUND((COLUMN()-2)/24,5),АТС!$A$41:$F$784,3)+'Иные услуги '!$C$5+'РСТ РСО-А'!$J$6+'РСТ РСО-А'!$H$9</f>
        <v>3932.2700000000004</v>
      </c>
      <c r="L205" s="117">
        <f>VLOOKUP($A205+ROUND((COLUMN()-2)/24,5),АТС!$A$41:$F$784,3)+'Иные услуги '!$C$5+'РСТ РСО-А'!$J$6+'РСТ РСО-А'!$H$9</f>
        <v>3932.2799999999997</v>
      </c>
      <c r="M205" s="117">
        <f>VLOOKUP($A205+ROUND((COLUMN()-2)/24,5),АТС!$A$41:$F$784,3)+'Иные услуги '!$C$5+'РСТ РСО-А'!$J$6+'РСТ РСО-А'!$H$9</f>
        <v>3932.58</v>
      </c>
      <c r="N205" s="117">
        <f>VLOOKUP($A205+ROUND((COLUMN()-2)/24,5),АТС!$A$41:$F$784,3)+'Иные услуги '!$C$5+'РСТ РСО-А'!$J$6+'РСТ РСО-А'!$H$9</f>
        <v>3932.6000000000004</v>
      </c>
      <c r="O205" s="117">
        <f>VLOOKUP($A205+ROUND((COLUMN()-2)/24,5),АТС!$A$41:$F$784,3)+'Иные услуги '!$C$5+'РСТ РСО-А'!$J$6+'РСТ РСО-А'!$H$9</f>
        <v>3932.6000000000004</v>
      </c>
      <c r="P205" s="117">
        <f>VLOOKUP($A205+ROUND((COLUMN()-2)/24,5),АТС!$A$41:$F$784,3)+'Иные услуги '!$C$5+'РСТ РСО-А'!$J$6+'РСТ РСО-А'!$H$9</f>
        <v>3932.2799999999997</v>
      </c>
      <c r="Q205" s="117">
        <f>VLOOKUP($A205+ROUND((COLUMN()-2)/24,5),АТС!$A$41:$F$784,3)+'Иные услуги '!$C$5+'РСТ РСО-А'!$J$6+'РСТ РСО-А'!$H$9</f>
        <v>3932.3100000000004</v>
      </c>
      <c r="R205" s="117">
        <f>VLOOKUP($A205+ROUND((COLUMN()-2)/24,5),АТС!$A$41:$F$784,3)+'Иные услуги '!$C$5+'РСТ РСО-А'!$J$6+'РСТ РСО-А'!$H$9</f>
        <v>3932.26</v>
      </c>
      <c r="S205" s="117">
        <f>VLOOKUP($A205+ROUND((COLUMN()-2)/24,5),АТС!$A$41:$F$784,3)+'Иные услуги '!$C$5+'РСТ РСО-А'!$J$6+'РСТ РСО-А'!$H$9</f>
        <v>3932.2300000000005</v>
      </c>
      <c r="T205" s="117">
        <f>VLOOKUP($A205+ROUND((COLUMN()-2)/24,5),АТС!$A$41:$F$784,3)+'Иные услуги '!$C$5+'РСТ РСО-А'!$J$6+'РСТ РСО-А'!$H$9</f>
        <v>3932.5</v>
      </c>
      <c r="U205" s="117">
        <f>VLOOKUP($A205+ROUND((COLUMN()-2)/24,5),АТС!$A$41:$F$784,3)+'Иные услуги '!$C$5+'РСТ РСО-А'!$J$6+'РСТ РСО-А'!$H$9</f>
        <v>3932.4800000000005</v>
      </c>
      <c r="V205" s="117">
        <f>VLOOKUP($A205+ROUND((COLUMN()-2)/24,5),АТС!$A$41:$F$784,3)+'Иные услуги '!$C$5+'РСТ РСО-А'!$J$6+'РСТ РСО-А'!$H$9</f>
        <v>3932.26</v>
      </c>
      <c r="W205" s="117">
        <f>VLOOKUP($A205+ROUND((COLUMN()-2)/24,5),АТС!$A$41:$F$784,3)+'Иные услуги '!$C$5+'РСТ РСО-А'!$J$6+'РСТ РСО-А'!$H$9</f>
        <v>3932.1400000000003</v>
      </c>
      <c r="X205" s="117">
        <f>VLOOKUP($A205+ROUND((COLUMN()-2)/24,5),АТС!$A$41:$F$784,3)+'Иные услуги '!$C$5+'РСТ РСО-А'!$J$6+'РСТ РСО-А'!$H$9</f>
        <v>3931.84</v>
      </c>
      <c r="Y205" s="117">
        <f>VLOOKUP($A205+ROUND((COLUMN()-2)/24,5),АТС!$A$41:$F$784,3)+'Иные услуги '!$C$5+'РСТ РСО-А'!$J$6+'РСТ РСО-А'!$H$9</f>
        <v>3931.71</v>
      </c>
    </row>
    <row r="206" spans="1:27" x14ac:dyDescent="0.2">
      <c r="A206" s="66">
        <f t="shared" si="6"/>
        <v>43651</v>
      </c>
      <c r="B206" s="117">
        <f>VLOOKUP($A206+ROUND((COLUMN()-2)/24,5),АТС!$A$41:$F$784,3)+'Иные услуги '!$C$5+'РСТ РСО-А'!$J$6+'РСТ РСО-А'!$H$9</f>
        <v>3932.33</v>
      </c>
      <c r="C206" s="117">
        <f>VLOOKUP($A206+ROUND((COLUMN()-2)/24,5),АТС!$A$41:$F$784,3)+'Иные услуги '!$C$5+'РСТ РСО-А'!$J$6+'РСТ РСО-А'!$H$9</f>
        <v>3932.24</v>
      </c>
      <c r="D206" s="117">
        <f>VLOOKUP($A206+ROUND((COLUMN()-2)/24,5),АТС!$A$41:$F$784,3)+'Иные услуги '!$C$5+'РСТ РСО-А'!$J$6+'РСТ РСО-А'!$H$9</f>
        <v>3932.26</v>
      </c>
      <c r="E206" s="117">
        <f>VLOOKUP($A206+ROUND((COLUMN()-2)/24,5),АТС!$A$41:$F$784,3)+'Иные услуги '!$C$5+'РСТ РСО-А'!$J$6+'РСТ РСО-А'!$H$9</f>
        <v>3932.2700000000004</v>
      </c>
      <c r="F206" s="117">
        <f>VLOOKUP($A206+ROUND((COLUMN()-2)/24,5),АТС!$A$41:$F$784,3)+'Иные услуги '!$C$5+'РСТ РСО-А'!$J$6+'РСТ РСО-А'!$H$9</f>
        <v>3932.1800000000003</v>
      </c>
      <c r="G206" s="117">
        <f>VLOOKUP($A206+ROUND((COLUMN()-2)/24,5),АТС!$A$41:$F$784,3)+'Иные услуги '!$C$5+'РСТ РСО-А'!$J$6+'РСТ РСО-А'!$H$9</f>
        <v>3932.12</v>
      </c>
      <c r="H206" s="117">
        <f>VLOOKUP($A206+ROUND((COLUMN()-2)/24,5),АТС!$A$41:$F$784,3)+'Иные услуги '!$C$5+'РСТ РСО-А'!$J$6+'РСТ РСО-А'!$H$9</f>
        <v>3931.76</v>
      </c>
      <c r="I206" s="117">
        <f>VLOOKUP($A206+ROUND((COLUMN()-2)/24,5),АТС!$A$41:$F$784,3)+'Иные услуги '!$C$5+'РСТ РСО-А'!$J$6+'РСТ РСО-А'!$H$9</f>
        <v>3931.91</v>
      </c>
      <c r="J206" s="117">
        <f>VLOOKUP($A206+ROUND((COLUMN()-2)/24,5),АТС!$A$41:$F$784,3)+'Иные услуги '!$C$5+'РСТ РСО-А'!$J$6+'РСТ РСО-А'!$H$9</f>
        <v>3932.16</v>
      </c>
      <c r="K206" s="117">
        <f>VLOOKUP($A206+ROUND((COLUMN()-2)/24,5),АТС!$A$41:$F$784,3)+'Иные услуги '!$C$5+'РСТ РСО-А'!$J$6+'РСТ РСО-А'!$H$9</f>
        <v>3932.1800000000003</v>
      </c>
      <c r="L206" s="117">
        <f>VLOOKUP($A206+ROUND((COLUMN()-2)/24,5),АТС!$A$41:$F$784,3)+'Иные услуги '!$C$5+'РСТ РСО-А'!$J$6+'РСТ РСО-А'!$H$9</f>
        <v>3932.1800000000003</v>
      </c>
      <c r="M206" s="117">
        <f>VLOOKUP($A206+ROUND((COLUMN()-2)/24,5),АТС!$A$41:$F$784,3)+'Иные услуги '!$C$5+'РСТ РСО-А'!$J$6+'РСТ РСО-А'!$H$9</f>
        <v>3932.54</v>
      </c>
      <c r="N206" s="117">
        <f>VLOOKUP($A206+ROUND((COLUMN()-2)/24,5),АТС!$A$41:$F$784,3)+'Иные услуги '!$C$5+'РСТ РСО-А'!$J$6+'РСТ РСО-А'!$H$9</f>
        <v>3932.5299999999997</v>
      </c>
      <c r="O206" s="117">
        <f>VLOOKUP($A206+ROUND((COLUMN()-2)/24,5),АТС!$A$41:$F$784,3)+'Иные услуги '!$C$5+'РСТ РСО-А'!$J$6+'РСТ РСО-А'!$H$9</f>
        <v>3932.5200000000004</v>
      </c>
      <c r="P206" s="117">
        <f>VLOOKUP($A206+ROUND((COLUMN()-2)/24,5),АТС!$A$41:$F$784,3)+'Иные услуги '!$C$5+'РСТ РСО-А'!$J$6+'РСТ РСО-А'!$H$9</f>
        <v>3932.1800000000003</v>
      </c>
      <c r="Q206" s="117">
        <f>VLOOKUP($A206+ROUND((COLUMN()-2)/24,5),АТС!$A$41:$F$784,3)+'Иные услуги '!$C$5+'РСТ РСО-А'!$J$6+'РСТ РСО-А'!$H$9</f>
        <v>3932.1800000000003</v>
      </c>
      <c r="R206" s="117">
        <f>VLOOKUP($A206+ROUND((COLUMN()-2)/24,5),АТС!$A$41:$F$784,3)+'Иные услуги '!$C$5+'РСТ РСО-А'!$J$6+'РСТ РСО-А'!$H$9</f>
        <v>3932.1800000000003</v>
      </c>
      <c r="S206" s="117">
        <f>VLOOKUP($A206+ROUND((COLUMN()-2)/24,5),АТС!$A$41:$F$784,3)+'Иные услуги '!$C$5+'РСТ РСО-А'!$J$6+'РСТ РСО-А'!$H$9</f>
        <v>3932.4400000000005</v>
      </c>
      <c r="T206" s="117">
        <f>VLOOKUP($A206+ROUND((COLUMN()-2)/24,5),АТС!$A$41:$F$784,3)+'Иные услуги '!$C$5+'РСТ РСО-А'!$J$6+'РСТ РСО-А'!$H$9</f>
        <v>3932.4700000000003</v>
      </c>
      <c r="U206" s="117">
        <f>VLOOKUP($A206+ROUND((COLUMN()-2)/24,5),АТС!$A$41:$F$784,3)+'Иные услуги '!$C$5+'РСТ РСО-А'!$J$6+'РСТ РСО-А'!$H$9</f>
        <v>3932.45</v>
      </c>
      <c r="V206" s="117">
        <f>VLOOKUP($A206+ROUND((COLUMN()-2)/24,5),АТС!$A$41:$F$784,3)+'Иные услуги '!$C$5+'РСТ РСО-А'!$J$6+'РСТ РСО-А'!$H$9</f>
        <v>3932.2700000000004</v>
      </c>
      <c r="W206" s="117">
        <f>VLOOKUP($A206+ROUND((COLUMN()-2)/24,5),АТС!$A$41:$F$784,3)+'Иные услуги '!$C$5+'РСТ РСО-А'!$J$6+'РСТ РСО-А'!$H$9</f>
        <v>3932.1900000000005</v>
      </c>
      <c r="X206" s="117">
        <f>VLOOKUP($A206+ROUND((COLUMN()-2)/24,5),АТС!$A$41:$F$784,3)+'Иные услуги '!$C$5+'РСТ РСО-А'!$J$6+'РСТ РСО-А'!$H$9</f>
        <v>3931.84</v>
      </c>
      <c r="Y206" s="117">
        <f>VLOOKUP($A206+ROUND((COLUMN()-2)/24,5),АТС!$A$41:$F$784,3)+'Иные услуги '!$C$5+'РСТ РСО-А'!$J$6+'РСТ РСО-А'!$H$9</f>
        <v>3931.37</v>
      </c>
    </row>
    <row r="207" spans="1:27" x14ac:dyDescent="0.2">
      <c r="A207" s="66">
        <f t="shared" si="6"/>
        <v>43652</v>
      </c>
      <c r="B207" s="117">
        <f>VLOOKUP($A207+ROUND((COLUMN()-2)/24,5),АТС!$A$41:$F$784,3)+'Иные услуги '!$C$5+'РСТ РСО-А'!$J$6+'РСТ РСО-А'!$H$9</f>
        <v>3932.3199999999997</v>
      </c>
      <c r="C207" s="117">
        <f>VLOOKUP($A207+ROUND((COLUMN()-2)/24,5),АТС!$A$41:$F$784,3)+'Иные услуги '!$C$5+'РСТ РСО-А'!$J$6+'РСТ РСО-А'!$H$9</f>
        <v>3932.24</v>
      </c>
      <c r="D207" s="117">
        <f>VLOOKUP($A207+ROUND((COLUMN()-2)/24,5),АТС!$A$41:$F$784,3)+'Иные услуги '!$C$5+'РСТ РСО-А'!$J$6+'РСТ РСО-А'!$H$9</f>
        <v>3932.2300000000005</v>
      </c>
      <c r="E207" s="117">
        <f>VLOOKUP($A207+ROUND((COLUMN()-2)/24,5),АТС!$A$41:$F$784,3)+'Иные услуги '!$C$5+'РСТ РСО-А'!$J$6+'РСТ РСО-А'!$H$9</f>
        <v>3932.25</v>
      </c>
      <c r="F207" s="117">
        <f>VLOOKUP($A207+ROUND((COLUMN()-2)/24,5),АТС!$A$41:$F$784,3)+'Иные услуги '!$C$5+'РСТ РСО-А'!$J$6+'РСТ РСО-А'!$H$9</f>
        <v>3932.16</v>
      </c>
      <c r="G207" s="117">
        <f>VLOOKUP($A207+ROUND((COLUMN()-2)/24,5),АТС!$A$41:$F$784,3)+'Иные услуги '!$C$5+'РСТ РСО-А'!$J$6+'РСТ РСО-А'!$H$9</f>
        <v>3932.13</v>
      </c>
      <c r="H207" s="117">
        <f>VLOOKUP($A207+ROUND((COLUMN()-2)/24,5),АТС!$A$41:$F$784,3)+'Иные услуги '!$C$5+'РСТ РСО-А'!$J$6+'РСТ РСО-А'!$H$9</f>
        <v>3931.9300000000003</v>
      </c>
      <c r="I207" s="117">
        <f>VLOOKUP($A207+ROUND((COLUMN()-2)/24,5),АТС!$A$41:$F$784,3)+'Иные услуги '!$C$5+'РСТ РСО-А'!$J$6+'РСТ РСО-А'!$H$9</f>
        <v>3932.1000000000004</v>
      </c>
      <c r="J207" s="117">
        <f>VLOOKUP($A207+ROUND((COLUMN()-2)/24,5),АТС!$A$41:$F$784,3)+'Иные услуги '!$C$5+'РСТ РСО-А'!$J$6+'РСТ РСО-А'!$H$9</f>
        <v>3932.3500000000004</v>
      </c>
      <c r="K207" s="117">
        <f>VLOOKUP($A207+ROUND((COLUMN()-2)/24,5),АТС!$A$41:$F$784,3)+'Иные услуги '!$C$5+'РСТ РСО-А'!$J$6+'РСТ РСО-А'!$H$9</f>
        <v>3932.42</v>
      </c>
      <c r="L207" s="117">
        <f>VLOOKUP($A207+ROUND((COLUMN()-2)/24,5),АТС!$A$41:$F$784,3)+'Иные услуги '!$C$5+'РСТ РСО-А'!$J$6+'РСТ РСО-А'!$H$9</f>
        <v>3932.5200000000004</v>
      </c>
      <c r="M207" s="117">
        <f>VLOOKUP($A207+ROUND((COLUMN()-2)/24,5),АТС!$A$41:$F$784,3)+'Иные услуги '!$C$5+'РСТ РСО-А'!$J$6+'РСТ РСО-А'!$H$9</f>
        <v>3932.51</v>
      </c>
      <c r="N207" s="117">
        <f>VLOOKUP($A207+ROUND((COLUMN()-2)/24,5),АТС!$A$41:$F$784,3)+'Иные услуги '!$C$5+'РСТ РСО-А'!$J$6+'РСТ РСО-А'!$H$9</f>
        <v>3932.42</v>
      </c>
      <c r="O207" s="117">
        <f>VLOOKUP($A207+ROUND((COLUMN()-2)/24,5),АТС!$A$41:$F$784,3)+'Иные услуги '!$C$5+'РСТ РСО-А'!$J$6+'РСТ РСО-А'!$H$9</f>
        <v>3932.41</v>
      </c>
      <c r="P207" s="117">
        <f>VLOOKUP($A207+ROUND((COLUMN()-2)/24,5),АТС!$A$41:$F$784,3)+'Иные услуги '!$C$5+'РСТ РСО-А'!$J$6+'РСТ РСО-А'!$H$9</f>
        <v>3932.41</v>
      </c>
      <c r="Q207" s="117">
        <f>VLOOKUP($A207+ROUND((COLUMN()-2)/24,5),АТС!$A$41:$F$784,3)+'Иные услуги '!$C$5+'РСТ РСО-А'!$J$6+'РСТ РСО-А'!$H$9</f>
        <v>3932.4300000000003</v>
      </c>
      <c r="R207" s="117">
        <f>VLOOKUP($A207+ROUND((COLUMN()-2)/24,5),АТС!$A$41:$F$784,3)+'Иные услуги '!$C$5+'РСТ РСО-А'!$J$6+'РСТ РСО-А'!$H$9</f>
        <v>3932.4400000000005</v>
      </c>
      <c r="S207" s="117">
        <f>VLOOKUP($A207+ROUND((COLUMN()-2)/24,5),АТС!$A$41:$F$784,3)+'Иные услуги '!$C$5+'РСТ РСО-А'!$J$6+'РСТ РСО-А'!$H$9</f>
        <v>3932.4000000000005</v>
      </c>
      <c r="T207" s="117">
        <f>VLOOKUP($A207+ROUND((COLUMN()-2)/24,5),АТС!$A$41:$F$784,3)+'Иные услуги '!$C$5+'РСТ РСО-А'!$J$6+'РСТ РСО-А'!$H$9</f>
        <v>3932.4700000000003</v>
      </c>
      <c r="U207" s="117">
        <f>VLOOKUP($A207+ROUND((COLUMN()-2)/24,5),АТС!$A$41:$F$784,3)+'Иные услуги '!$C$5+'РСТ РСО-А'!$J$6+'РСТ РСО-А'!$H$9</f>
        <v>3932.5200000000004</v>
      </c>
      <c r="V207" s="117">
        <f>VLOOKUP($A207+ROUND((COLUMN()-2)/24,5),АТС!$A$41:$F$784,3)+'Иные услуги '!$C$5+'РСТ РСО-А'!$J$6+'РСТ РСО-А'!$H$9</f>
        <v>3932.2700000000004</v>
      </c>
      <c r="W207" s="117">
        <f>VLOOKUP($A207+ROUND((COLUMN()-2)/24,5),АТС!$A$41:$F$784,3)+'Иные услуги '!$C$5+'РСТ РСО-А'!$J$6+'РСТ РСО-А'!$H$9</f>
        <v>3932.17</v>
      </c>
      <c r="X207" s="117">
        <f>VLOOKUP($A207+ROUND((COLUMN()-2)/24,5),АТС!$A$41:$F$784,3)+'Иные услуги '!$C$5+'РСТ РСО-А'!$J$6+'РСТ РСО-А'!$H$9</f>
        <v>3931.75</v>
      </c>
      <c r="Y207" s="117">
        <f>VLOOKUP($A207+ROUND((COLUMN()-2)/24,5),АТС!$A$41:$F$784,3)+'Иные услуги '!$C$5+'РСТ РСО-А'!$J$6+'РСТ РСО-А'!$H$9</f>
        <v>3931.25</v>
      </c>
    </row>
    <row r="208" spans="1:27" x14ac:dyDescent="0.2">
      <c r="A208" s="66">
        <f t="shared" si="6"/>
        <v>43653</v>
      </c>
      <c r="B208" s="117">
        <f>VLOOKUP($A208+ROUND((COLUMN()-2)/24,5),АТС!$A$41:$F$784,3)+'Иные услуги '!$C$5+'РСТ РСО-А'!$J$6+'РСТ РСО-А'!$H$9</f>
        <v>3932.33</v>
      </c>
      <c r="C208" s="117">
        <f>VLOOKUP($A208+ROUND((COLUMN()-2)/24,5),АТС!$A$41:$F$784,3)+'Иные услуги '!$C$5+'РСТ РСО-А'!$J$6+'РСТ РСО-А'!$H$9</f>
        <v>3932.24</v>
      </c>
      <c r="D208" s="117">
        <f>VLOOKUP($A208+ROUND((COLUMN()-2)/24,5),АТС!$A$41:$F$784,3)+'Иные услуги '!$C$5+'РСТ РСО-А'!$J$6+'РСТ РСО-А'!$H$9</f>
        <v>3932.2200000000003</v>
      </c>
      <c r="E208" s="117">
        <f>VLOOKUP($A208+ROUND((COLUMN()-2)/24,5),АТС!$A$41:$F$784,3)+'Иные услуги '!$C$5+'РСТ РСО-А'!$J$6+'РСТ РСО-А'!$H$9</f>
        <v>3932.25</v>
      </c>
      <c r="F208" s="117">
        <f>VLOOKUP($A208+ROUND((COLUMN()-2)/24,5),АТС!$A$41:$F$784,3)+'Иные услуги '!$C$5+'РСТ РСО-А'!$J$6+'РСТ РСО-А'!$H$9</f>
        <v>3932.1400000000003</v>
      </c>
      <c r="G208" s="117">
        <f>VLOOKUP($A208+ROUND((COLUMN()-2)/24,5),АТС!$A$41:$F$784,3)+'Иные услуги '!$C$5+'РСТ РСО-А'!$J$6+'РСТ РСО-А'!$H$9</f>
        <v>3932.16</v>
      </c>
      <c r="H208" s="117">
        <f>VLOOKUP($A208+ROUND((COLUMN()-2)/24,5),АТС!$A$41:$F$784,3)+'Иные услуги '!$C$5+'РСТ РСО-А'!$J$6+'РСТ РСО-А'!$H$9</f>
        <v>3931.96</v>
      </c>
      <c r="I208" s="117">
        <f>VLOOKUP($A208+ROUND((COLUMN()-2)/24,5),АТС!$A$41:$F$784,3)+'Иные услуги '!$C$5+'РСТ РСО-А'!$J$6+'РСТ РСО-А'!$H$9</f>
        <v>3932.08</v>
      </c>
      <c r="J208" s="117">
        <f>VLOOKUP($A208+ROUND((COLUMN()-2)/24,5),АТС!$A$41:$F$784,3)+'Иные услуги '!$C$5+'РСТ РСО-А'!$J$6+'РСТ РСО-А'!$H$9</f>
        <v>3932.37</v>
      </c>
      <c r="K208" s="117">
        <f>VLOOKUP($A208+ROUND((COLUMN()-2)/24,5),АТС!$A$41:$F$784,3)+'Иные услуги '!$C$5+'РСТ РСО-А'!$J$6+'РСТ РСО-А'!$H$9</f>
        <v>3932.4300000000003</v>
      </c>
      <c r="L208" s="117">
        <f>VLOOKUP($A208+ROUND((COLUMN()-2)/24,5),АТС!$A$41:$F$784,3)+'Иные услуги '!$C$5+'РСТ РСО-А'!$J$6+'РСТ РСО-А'!$H$9</f>
        <v>3932.55</v>
      </c>
      <c r="M208" s="117">
        <f>VLOOKUP($A208+ROUND((COLUMN()-2)/24,5),АТС!$A$41:$F$784,3)+'Иные услуги '!$C$5+'РСТ РСО-А'!$J$6+'РСТ РСО-А'!$H$9</f>
        <v>3932.4300000000003</v>
      </c>
      <c r="N208" s="117">
        <f>VLOOKUP($A208+ROUND((COLUMN()-2)/24,5),АТС!$A$41:$F$784,3)+'Иные услуги '!$C$5+'РСТ РСО-А'!$J$6+'РСТ РСО-А'!$H$9</f>
        <v>3932.3900000000003</v>
      </c>
      <c r="O208" s="117">
        <f>VLOOKUP($A208+ROUND((COLUMN()-2)/24,5),АТС!$A$41:$F$784,3)+'Иные услуги '!$C$5+'РСТ РСО-А'!$J$6+'РСТ РСО-А'!$H$9</f>
        <v>3932.3900000000003</v>
      </c>
      <c r="P208" s="117">
        <f>VLOOKUP($A208+ROUND((COLUMN()-2)/24,5),АТС!$A$41:$F$784,3)+'Иные услуги '!$C$5+'РСТ РСО-А'!$J$6+'РСТ РСО-А'!$H$9</f>
        <v>3932.3</v>
      </c>
      <c r="Q208" s="117">
        <f>VLOOKUP($A208+ROUND((COLUMN()-2)/24,5),АТС!$A$41:$F$784,3)+'Иные услуги '!$C$5+'РСТ РСО-А'!$J$6+'РСТ РСО-А'!$H$9</f>
        <v>3932.16</v>
      </c>
      <c r="R208" s="117">
        <f>VLOOKUP($A208+ROUND((COLUMN()-2)/24,5),АТС!$A$41:$F$784,3)+'Иные услуги '!$C$5+'РСТ РСО-А'!$J$6+'РСТ РСО-А'!$H$9</f>
        <v>3932.37</v>
      </c>
      <c r="S208" s="117">
        <f>VLOOKUP($A208+ROUND((COLUMN()-2)/24,5),АТС!$A$41:$F$784,3)+'Иные услуги '!$C$5+'РСТ РСО-А'!$J$6+'РСТ РСО-А'!$H$9</f>
        <v>3932.4800000000005</v>
      </c>
      <c r="T208" s="117">
        <f>VLOOKUP($A208+ROUND((COLUMN()-2)/24,5),АТС!$A$41:$F$784,3)+'Иные услуги '!$C$5+'РСТ РСО-А'!$J$6+'РСТ РСО-А'!$H$9</f>
        <v>3932.4800000000005</v>
      </c>
      <c r="U208" s="117">
        <f>VLOOKUP($A208+ROUND((COLUMN()-2)/24,5),АТС!$A$41:$F$784,3)+'Иные услуги '!$C$5+'РСТ РСО-А'!$J$6+'РСТ РСО-А'!$H$9</f>
        <v>3932.54</v>
      </c>
      <c r="V208" s="117">
        <f>VLOOKUP($A208+ROUND((COLUMN()-2)/24,5),АТС!$A$41:$F$784,3)+'Иные услуги '!$C$5+'РСТ РСО-А'!$J$6+'РСТ РСО-А'!$H$9</f>
        <v>3932.26</v>
      </c>
      <c r="W208" s="117">
        <f>VLOOKUP($A208+ROUND((COLUMN()-2)/24,5),АТС!$A$41:$F$784,3)+'Иные услуги '!$C$5+'РСТ РСО-А'!$J$6+'РСТ РСО-А'!$H$9</f>
        <v>3932.1900000000005</v>
      </c>
      <c r="X208" s="117">
        <f>VLOOKUP($A208+ROUND((COLUMN()-2)/24,5),АТС!$A$41:$F$784,3)+'Иные услуги '!$C$5+'РСТ РСО-А'!$J$6+'РСТ РСО-А'!$H$9</f>
        <v>3931.8500000000004</v>
      </c>
      <c r="Y208" s="117">
        <f>VLOOKUP($A208+ROUND((COLUMN()-2)/24,5),АТС!$A$41:$F$784,3)+'Иные услуги '!$C$5+'РСТ РСО-А'!$J$6+'РСТ РСО-А'!$H$9</f>
        <v>3931.26</v>
      </c>
    </row>
    <row r="209" spans="1:25" x14ac:dyDescent="0.2">
      <c r="A209" s="66">
        <f t="shared" si="6"/>
        <v>43654</v>
      </c>
      <c r="B209" s="117">
        <f>VLOOKUP($A209+ROUND((COLUMN()-2)/24,5),АТС!$A$41:$F$784,3)+'Иные услуги '!$C$5+'РСТ РСО-А'!$J$6+'РСТ РСО-А'!$H$9</f>
        <v>3932.3199999999997</v>
      </c>
      <c r="C209" s="117">
        <f>VLOOKUP($A209+ROUND((COLUMN()-2)/24,5),АТС!$A$41:$F$784,3)+'Иные услуги '!$C$5+'РСТ РСО-А'!$J$6+'РСТ РСО-А'!$H$9</f>
        <v>3932.2</v>
      </c>
      <c r="D209" s="117">
        <f>VLOOKUP($A209+ROUND((COLUMN()-2)/24,5),АТС!$A$41:$F$784,3)+'Иные услуги '!$C$5+'РСТ РСО-А'!$J$6+'РСТ РСО-А'!$H$9</f>
        <v>3932.2</v>
      </c>
      <c r="E209" s="117">
        <f>VLOOKUP($A209+ROUND((COLUMN()-2)/24,5),АТС!$A$41:$F$784,3)+'Иные услуги '!$C$5+'РСТ РСО-А'!$J$6+'РСТ РСО-А'!$H$9</f>
        <v>3932.2200000000003</v>
      </c>
      <c r="F209" s="117">
        <f>VLOOKUP($A209+ROUND((COLUMN()-2)/24,5),АТС!$A$41:$F$784,3)+'Иные услуги '!$C$5+'РСТ РСО-А'!$J$6+'РСТ РСО-А'!$H$9</f>
        <v>3932.1100000000006</v>
      </c>
      <c r="G209" s="117">
        <f>VLOOKUP($A209+ROUND((COLUMN()-2)/24,5),АТС!$A$41:$F$784,3)+'Иные услуги '!$C$5+'РСТ РСО-А'!$J$6+'РСТ РСО-А'!$H$9</f>
        <v>3932.0200000000004</v>
      </c>
      <c r="H209" s="117">
        <f>VLOOKUP($A209+ROUND((COLUMN()-2)/24,5),АТС!$A$41:$F$784,3)+'Иные услуги '!$C$5+'РСТ РСО-А'!$J$6+'РСТ РСО-А'!$H$9</f>
        <v>3931.67</v>
      </c>
      <c r="I209" s="117">
        <f>VLOOKUP($A209+ROUND((COLUMN()-2)/24,5),АТС!$A$41:$F$784,3)+'Иные услуги '!$C$5+'РСТ РСО-А'!$J$6+'РСТ РСО-А'!$H$9</f>
        <v>3932.3600000000006</v>
      </c>
      <c r="J209" s="117">
        <f>VLOOKUP($A209+ROUND((COLUMN()-2)/24,5),АТС!$A$41:$F$784,3)+'Иные услуги '!$C$5+'РСТ РСО-А'!$J$6+'РСТ РСО-А'!$H$9</f>
        <v>3932.5699999999997</v>
      </c>
      <c r="K209" s="117">
        <f>VLOOKUP($A209+ROUND((COLUMN()-2)/24,5),АТС!$A$41:$F$784,3)+'Иные услуги '!$C$5+'РСТ РСО-А'!$J$6+'РСТ РСО-А'!$H$9</f>
        <v>3932.63</v>
      </c>
      <c r="L209" s="117">
        <f>VLOOKUP($A209+ROUND((COLUMN()-2)/24,5),АТС!$A$41:$F$784,3)+'Иные услуги '!$C$5+'РСТ РСО-А'!$J$6+'РСТ РСО-А'!$H$9</f>
        <v>3932.6500000000005</v>
      </c>
      <c r="M209" s="117">
        <f>VLOOKUP($A209+ROUND((COLUMN()-2)/24,5),АТС!$A$41:$F$784,3)+'Иные услуги '!$C$5+'РСТ РСО-А'!$J$6+'РСТ РСО-А'!$H$9</f>
        <v>3932.66</v>
      </c>
      <c r="N209" s="117">
        <f>VLOOKUP($A209+ROUND((COLUMN()-2)/24,5),АТС!$A$41:$F$784,3)+'Иные услуги '!$C$5+'РСТ РСО-А'!$J$6+'РСТ РСО-А'!$H$9</f>
        <v>3932.66</v>
      </c>
      <c r="O209" s="117">
        <f>VLOOKUP($A209+ROUND((COLUMN()-2)/24,5),АТС!$A$41:$F$784,3)+'Иные услуги '!$C$5+'РСТ РСО-А'!$J$6+'РСТ РСО-А'!$H$9</f>
        <v>3932.5299999999997</v>
      </c>
      <c r="P209" s="117">
        <f>VLOOKUP($A209+ROUND((COLUMN()-2)/24,5),АТС!$A$41:$F$784,3)+'Иные услуги '!$C$5+'РСТ РСО-А'!$J$6+'РСТ РСО-А'!$H$9</f>
        <v>3932.5299999999997</v>
      </c>
      <c r="Q209" s="117">
        <f>VLOOKUP($A209+ROUND((COLUMN()-2)/24,5),АТС!$A$41:$F$784,3)+'Иные услуги '!$C$5+'РСТ РСО-А'!$J$6+'РСТ РСО-А'!$H$9</f>
        <v>3932.4800000000005</v>
      </c>
      <c r="R209" s="117">
        <f>VLOOKUP($A209+ROUND((COLUMN()-2)/24,5),АТС!$A$41:$F$784,3)+'Иные услуги '!$C$5+'РСТ РСО-А'!$J$6+'РСТ РСО-А'!$H$9</f>
        <v>3932.5</v>
      </c>
      <c r="S209" s="117">
        <f>VLOOKUP($A209+ROUND((COLUMN()-2)/24,5),АТС!$A$41:$F$784,3)+'Иные услуги '!$C$5+'РСТ РСО-А'!$J$6+'РСТ РСО-А'!$H$9</f>
        <v>3932.46</v>
      </c>
      <c r="T209" s="117">
        <f>VLOOKUP($A209+ROUND((COLUMN()-2)/24,5),АТС!$A$41:$F$784,3)+'Иные услуги '!$C$5+'РСТ РСО-А'!$J$6+'РСТ РСО-А'!$H$9</f>
        <v>3932.54</v>
      </c>
      <c r="U209" s="117">
        <f>VLOOKUP($A209+ROUND((COLUMN()-2)/24,5),АТС!$A$41:$F$784,3)+'Иные услуги '!$C$5+'РСТ РСО-А'!$J$6+'РСТ РСО-А'!$H$9</f>
        <v>3932.5299999999997</v>
      </c>
      <c r="V209" s="117">
        <f>VLOOKUP($A209+ROUND((COLUMN()-2)/24,5),АТС!$A$41:$F$784,3)+'Иные услуги '!$C$5+'РСТ РСО-А'!$J$6+'РСТ РСО-А'!$H$9</f>
        <v>3932.12</v>
      </c>
      <c r="W209" s="117">
        <f>VLOOKUP($A209+ROUND((COLUMN()-2)/24,5),АТС!$A$41:$F$784,3)+'Иные услуги '!$C$5+'РСТ РСО-А'!$J$6+'РСТ РСО-А'!$H$9</f>
        <v>3932.1500000000005</v>
      </c>
      <c r="X209" s="117">
        <f>VLOOKUP($A209+ROUND((COLUMN()-2)/24,5),АТС!$A$41:$F$784,3)+'Иные услуги '!$C$5+'РСТ РСО-А'!$J$6+'РСТ РСО-А'!$H$9</f>
        <v>3931.63</v>
      </c>
      <c r="Y209" s="117">
        <f>VLOOKUP($A209+ROUND((COLUMN()-2)/24,5),АТС!$A$41:$F$784,3)+'Иные услуги '!$C$5+'РСТ РСО-А'!$J$6+'РСТ РСО-А'!$H$9</f>
        <v>3931.0699999999997</v>
      </c>
    </row>
    <row r="210" spans="1:25" x14ac:dyDescent="0.2">
      <c r="A210" s="66">
        <f t="shared" si="6"/>
        <v>43655</v>
      </c>
      <c r="B210" s="117">
        <f>VLOOKUP($A210+ROUND((COLUMN()-2)/24,5),АТС!$A$41:$F$784,3)+'Иные услуги '!$C$5+'РСТ РСО-А'!$J$6+'РСТ РСО-А'!$H$9</f>
        <v>3932.4300000000003</v>
      </c>
      <c r="C210" s="117">
        <f>VLOOKUP($A210+ROUND((COLUMN()-2)/24,5),АТС!$A$41:$F$784,3)+'Иные услуги '!$C$5+'РСТ РСО-А'!$J$6+'РСТ РСО-А'!$H$9</f>
        <v>3932.3199999999997</v>
      </c>
      <c r="D210" s="117">
        <f>VLOOKUP($A210+ROUND((COLUMN()-2)/24,5),АТС!$A$41:$F$784,3)+'Иные услуги '!$C$5+'РСТ РСО-А'!$J$6+'РСТ РСО-А'!$H$9</f>
        <v>3932.34</v>
      </c>
      <c r="E210" s="117">
        <f>VLOOKUP($A210+ROUND((COLUMN()-2)/24,5),АТС!$A$41:$F$784,3)+'Иные услуги '!$C$5+'РСТ РСО-А'!$J$6+'РСТ РСО-А'!$H$9</f>
        <v>3932.34</v>
      </c>
      <c r="F210" s="117">
        <f>VLOOKUP($A210+ROUND((COLUMN()-2)/24,5),АТС!$A$41:$F$784,3)+'Иные услуги '!$C$5+'РСТ РСО-А'!$J$6+'РСТ РСО-А'!$H$9</f>
        <v>3932.34</v>
      </c>
      <c r="G210" s="117">
        <f>VLOOKUP($A210+ROUND((COLUMN()-2)/24,5),АТС!$A$41:$F$784,3)+'Иные услуги '!$C$5+'РСТ РСО-А'!$J$6+'РСТ РСО-А'!$H$9</f>
        <v>3932.3100000000004</v>
      </c>
      <c r="H210" s="117">
        <f>VLOOKUP($A210+ROUND((COLUMN()-2)/24,5),АТС!$A$41:$F$784,3)+'Иные услуги '!$C$5+'РСТ РСО-А'!$J$6+'РСТ РСО-А'!$H$9</f>
        <v>3932.0600000000004</v>
      </c>
      <c r="I210" s="117">
        <f>VLOOKUP($A210+ROUND((COLUMN()-2)/24,5),АТС!$A$41:$F$784,3)+'Иные услуги '!$C$5+'РСТ РСО-А'!$J$6+'РСТ РСО-А'!$H$9</f>
        <v>3932.26</v>
      </c>
      <c r="J210" s="117">
        <f>VLOOKUP($A210+ROUND((COLUMN()-2)/24,5),АТС!$A$41:$F$784,3)+'Иные услуги '!$C$5+'РСТ РСО-А'!$J$6+'РСТ РСО-А'!$H$9</f>
        <v>3932.5600000000004</v>
      </c>
      <c r="K210" s="117">
        <f>VLOOKUP($A210+ROUND((COLUMN()-2)/24,5),АТС!$A$41:$F$784,3)+'Иные услуги '!$C$5+'РСТ РСО-А'!$J$6+'РСТ РСО-А'!$H$9</f>
        <v>3932.55</v>
      </c>
      <c r="L210" s="117">
        <f>VLOOKUP($A210+ROUND((COLUMN()-2)/24,5),АТС!$A$41:$F$784,3)+'Иные услуги '!$C$5+'РСТ РСО-А'!$J$6+'РСТ РСО-А'!$H$9</f>
        <v>3932.59</v>
      </c>
      <c r="M210" s="117">
        <f>VLOOKUP($A210+ROUND((COLUMN()-2)/24,5),АТС!$A$41:$F$784,3)+'Иные услуги '!$C$5+'РСТ РСО-А'!$J$6+'РСТ РСО-А'!$H$9</f>
        <v>3932.59</v>
      </c>
      <c r="N210" s="117">
        <f>VLOOKUP($A210+ROUND((COLUMN()-2)/24,5),АТС!$A$41:$F$784,3)+'Иные услуги '!$C$5+'РСТ РСО-А'!$J$6+'РСТ РСО-А'!$H$9</f>
        <v>3932.4300000000003</v>
      </c>
      <c r="O210" s="117">
        <f>VLOOKUP($A210+ROUND((COLUMN()-2)/24,5),АТС!$A$41:$F$784,3)+'Иные услуги '!$C$5+'РСТ РСО-А'!$J$6+'РСТ РСО-А'!$H$9</f>
        <v>3932.4400000000005</v>
      </c>
      <c r="P210" s="117">
        <f>VLOOKUP($A210+ROUND((COLUMN()-2)/24,5),АТС!$A$41:$F$784,3)+'Иные услуги '!$C$5+'РСТ РСО-А'!$J$6+'РСТ РСО-А'!$H$9</f>
        <v>3932.4400000000005</v>
      </c>
      <c r="Q210" s="117">
        <f>VLOOKUP($A210+ROUND((COLUMN()-2)/24,5),АТС!$A$41:$F$784,3)+'Иные услуги '!$C$5+'РСТ РСО-А'!$J$6+'РСТ РСО-А'!$H$9</f>
        <v>3932.49</v>
      </c>
      <c r="R210" s="117">
        <f>VLOOKUP($A210+ROUND((COLUMN()-2)/24,5),АТС!$A$41:$F$784,3)+'Иные услуги '!$C$5+'РСТ РСО-А'!$J$6+'РСТ РСО-А'!$H$9</f>
        <v>3932.49</v>
      </c>
      <c r="S210" s="117">
        <f>VLOOKUP($A210+ROUND((COLUMN()-2)/24,5),АТС!$A$41:$F$784,3)+'Иные услуги '!$C$5+'РСТ РСО-А'!$J$6+'РСТ РСО-А'!$H$9</f>
        <v>3932.5</v>
      </c>
      <c r="T210" s="117">
        <f>VLOOKUP($A210+ROUND((COLUMN()-2)/24,5),АТС!$A$41:$F$784,3)+'Иные услуги '!$C$5+'РСТ РСО-А'!$J$6+'РСТ РСО-А'!$H$9</f>
        <v>3932.6000000000004</v>
      </c>
      <c r="U210" s="117">
        <f>VLOOKUP($A210+ROUND((COLUMN()-2)/24,5),АТС!$A$41:$F$784,3)+'Иные услуги '!$C$5+'РСТ РСО-А'!$J$6+'РСТ РСО-А'!$H$9</f>
        <v>3932.58</v>
      </c>
      <c r="V210" s="117">
        <f>VLOOKUP($A210+ROUND((COLUMN()-2)/24,5),АТС!$A$41:$F$784,3)+'Иные услуги '!$C$5+'РСТ РСО-А'!$J$6+'РСТ РСО-А'!$H$9</f>
        <v>3932.2300000000005</v>
      </c>
      <c r="W210" s="117">
        <f>VLOOKUP($A210+ROUND((COLUMN()-2)/24,5),АТС!$A$41:$F$784,3)+'Иные услуги '!$C$5+'РСТ РСО-А'!$J$6+'РСТ РСО-А'!$H$9</f>
        <v>3932.2</v>
      </c>
      <c r="X210" s="117">
        <f>VLOOKUP($A210+ROUND((COLUMN()-2)/24,5),АТС!$A$41:$F$784,3)+'Иные услуги '!$C$5+'РСТ РСО-А'!$J$6+'РСТ РСО-А'!$H$9</f>
        <v>3931.62</v>
      </c>
      <c r="Y210" s="117">
        <f>VLOOKUP($A210+ROUND((COLUMN()-2)/24,5),АТС!$A$41:$F$784,3)+'Иные услуги '!$C$5+'РСТ РСО-А'!$J$6+'РСТ РСО-А'!$H$9</f>
        <v>3931.29</v>
      </c>
    </row>
    <row r="211" spans="1:25" x14ac:dyDescent="0.2">
      <c r="A211" s="66">
        <f t="shared" si="6"/>
        <v>43656</v>
      </c>
      <c r="B211" s="117">
        <f>VLOOKUP($A211+ROUND((COLUMN()-2)/24,5),АТС!$A$41:$F$784,3)+'Иные услуги '!$C$5+'РСТ РСО-А'!$J$6+'РСТ РСО-А'!$H$9</f>
        <v>3932.24</v>
      </c>
      <c r="C211" s="117">
        <f>VLOOKUP($A211+ROUND((COLUMN()-2)/24,5),АТС!$A$41:$F$784,3)+'Иные услуги '!$C$5+'РСТ РСО-А'!$J$6+'РСТ РСО-А'!$H$9</f>
        <v>3932.1500000000005</v>
      </c>
      <c r="D211" s="117">
        <f>VLOOKUP($A211+ROUND((COLUMN()-2)/24,5),АТС!$A$41:$F$784,3)+'Иные услуги '!$C$5+'РСТ РСО-А'!$J$6+'РСТ РСО-А'!$H$9</f>
        <v>3932.2300000000005</v>
      </c>
      <c r="E211" s="117">
        <f>VLOOKUP($A211+ROUND((COLUMN()-2)/24,5),АТС!$A$41:$F$784,3)+'Иные услуги '!$C$5+'РСТ РСО-А'!$J$6+'РСТ РСО-А'!$H$9</f>
        <v>3932.2300000000005</v>
      </c>
      <c r="F211" s="117">
        <f>VLOOKUP($A211+ROUND((COLUMN()-2)/24,5),АТС!$A$41:$F$784,3)+'Иные услуги '!$C$5+'РСТ РСО-А'!$J$6+'РСТ РСО-А'!$H$9</f>
        <v>3932.1400000000003</v>
      </c>
      <c r="G211" s="117">
        <f>VLOOKUP($A211+ROUND((COLUMN()-2)/24,5),АТС!$A$41:$F$784,3)+'Иные услуги '!$C$5+'РСТ РСО-А'!$J$6+'РСТ РСО-А'!$H$9</f>
        <v>3932.0699999999997</v>
      </c>
      <c r="H211" s="117">
        <f>VLOOKUP($A211+ROUND((COLUMN()-2)/24,5),АТС!$A$41:$F$784,3)+'Иные услуги '!$C$5+'РСТ РСО-А'!$J$6+'РСТ РСО-А'!$H$9</f>
        <v>3931.88</v>
      </c>
      <c r="I211" s="117">
        <f>VLOOKUP($A211+ROUND((COLUMN()-2)/24,5),АТС!$A$41:$F$784,3)+'Иные услуги '!$C$5+'РСТ РСО-А'!$J$6+'РСТ РСО-А'!$H$9</f>
        <v>3931.99</v>
      </c>
      <c r="J211" s="117">
        <f>VLOOKUP($A211+ROUND((COLUMN()-2)/24,5),АТС!$A$41:$F$784,3)+'Иные услуги '!$C$5+'РСТ РСО-А'!$J$6+'РСТ РСО-А'!$H$9</f>
        <v>3932.38</v>
      </c>
      <c r="K211" s="117">
        <f>VLOOKUP($A211+ROUND((COLUMN()-2)/24,5),АТС!$A$41:$F$784,3)+'Иные услуги '!$C$5+'РСТ РСО-А'!$J$6+'РСТ РСО-А'!$H$9</f>
        <v>3932.4800000000005</v>
      </c>
      <c r="L211" s="117">
        <f>VLOOKUP($A211+ROUND((COLUMN()-2)/24,5),АТС!$A$41:$F$784,3)+'Иные услуги '!$C$5+'РСТ РСО-А'!$J$6+'РСТ РСО-А'!$H$9</f>
        <v>3932.6000000000004</v>
      </c>
      <c r="M211" s="117">
        <f>VLOOKUP($A211+ROUND((COLUMN()-2)/24,5),АТС!$A$41:$F$784,3)+'Иные услуги '!$C$5+'РСТ РСО-А'!$J$6+'РСТ РСО-А'!$H$9</f>
        <v>3932.5699999999997</v>
      </c>
      <c r="N211" s="117">
        <f>VLOOKUP($A211+ROUND((COLUMN()-2)/24,5),АТС!$A$41:$F$784,3)+'Иные услуги '!$C$5+'РСТ РСО-А'!$J$6+'РСТ РСО-А'!$H$9</f>
        <v>3932.5600000000004</v>
      </c>
      <c r="O211" s="117">
        <f>VLOOKUP($A211+ROUND((COLUMN()-2)/24,5),АТС!$A$41:$F$784,3)+'Иные услуги '!$C$5+'РСТ РСО-А'!$J$6+'РСТ РСО-А'!$H$9</f>
        <v>3932.45</v>
      </c>
      <c r="P211" s="117">
        <f>VLOOKUP($A211+ROUND((COLUMN()-2)/24,5),АТС!$A$41:$F$784,3)+'Иные услуги '!$C$5+'РСТ РСО-А'!$J$6+'РСТ РСО-А'!$H$9</f>
        <v>3932.45</v>
      </c>
      <c r="Q211" s="117">
        <f>VLOOKUP($A211+ROUND((COLUMN()-2)/24,5),АТС!$A$41:$F$784,3)+'Иные услуги '!$C$5+'РСТ РСО-А'!$J$6+'РСТ РСО-А'!$H$9</f>
        <v>3932.46</v>
      </c>
      <c r="R211" s="117">
        <f>VLOOKUP($A211+ROUND((COLUMN()-2)/24,5),АТС!$A$41:$F$784,3)+'Иные услуги '!$C$5+'РСТ РСО-А'!$J$6+'РСТ РСО-А'!$H$9</f>
        <v>3932.4700000000003</v>
      </c>
      <c r="S211" s="117">
        <f>VLOOKUP($A211+ROUND((COLUMN()-2)/24,5),АТС!$A$41:$F$784,3)+'Иные услуги '!$C$5+'РСТ РСО-А'!$J$6+'РСТ РСО-А'!$H$9</f>
        <v>3932.4400000000005</v>
      </c>
      <c r="T211" s="117">
        <f>VLOOKUP($A211+ROUND((COLUMN()-2)/24,5),АТС!$A$41:$F$784,3)+'Иные услуги '!$C$5+'РСТ РСО-А'!$J$6+'РСТ РСО-А'!$H$9</f>
        <v>3932.5299999999997</v>
      </c>
      <c r="U211" s="117">
        <f>VLOOKUP($A211+ROUND((COLUMN()-2)/24,5),АТС!$A$41:$F$784,3)+'Иные услуги '!$C$5+'РСТ РСО-А'!$J$6+'РСТ РСО-А'!$H$9</f>
        <v>3932.5600000000004</v>
      </c>
      <c r="V211" s="117">
        <f>VLOOKUP($A211+ROUND((COLUMN()-2)/24,5),АТС!$A$41:$F$784,3)+'Иные услуги '!$C$5+'РСТ РСО-А'!$J$6+'РСТ РСО-А'!$H$9</f>
        <v>3932.2200000000003</v>
      </c>
      <c r="W211" s="117">
        <f>VLOOKUP($A211+ROUND((COLUMN()-2)/24,5),АТС!$A$41:$F$784,3)+'Иные услуги '!$C$5+'РСТ РСО-А'!$J$6+'РСТ РСО-А'!$H$9</f>
        <v>3932.13</v>
      </c>
      <c r="X211" s="117">
        <f>VLOOKUP($A211+ROUND((COLUMN()-2)/24,5),АТС!$A$41:$F$784,3)+'Иные услуги '!$C$5+'РСТ РСО-А'!$J$6+'РСТ РСО-А'!$H$9</f>
        <v>3931.58</v>
      </c>
      <c r="Y211" s="117">
        <f>VLOOKUP($A211+ROUND((COLUMN()-2)/24,5),АТС!$A$41:$F$784,3)+'Иные услуги '!$C$5+'РСТ РСО-А'!$J$6+'РСТ РСО-А'!$H$9</f>
        <v>3931.16</v>
      </c>
    </row>
    <row r="212" spans="1:25" x14ac:dyDescent="0.2">
      <c r="A212" s="66">
        <f t="shared" si="6"/>
        <v>43657</v>
      </c>
      <c r="B212" s="117">
        <f>VLOOKUP($A212+ROUND((COLUMN()-2)/24,5),АТС!$A$41:$F$784,3)+'Иные услуги '!$C$5+'РСТ РСО-А'!$J$6+'РСТ РСО-А'!$H$9</f>
        <v>3932.3900000000003</v>
      </c>
      <c r="C212" s="117">
        <f>VLOOKUP($A212+ROUND((COLUMN()-2)/24,5),АТС!$A$41:$F$784,3)+'Иные услуги '!$C$5+'РСТ РСО-А'!$J$6+'РСТ РСО-А'!$H$9</f>
        <v>3932.1900000000005</v>
      </c>
      <c r="D212" s="117">
        <f>VLOOKUP($A212+ROUND((COLUMN()-2)/24,5),АТС!$A$41:$F$784,3)+'Иные услуги '!$C$5+'РСТ РСО-А'!$J$6+'РСТ РСО-А'!$H$9</f>
        <v>3932.25</v>
      </c>
      <c r="E212" s="117">
        <f>VLOOKUP($A212+ROUND((COLUMN()-2)/24,5),АТС!$A$41:$F$784,3)+'Иные услуги '!$C$5+'РСТ РСО-А'!$J$6+'РСТ РСО-А'!$H$9</f>
        <v>3932.3</v>
      </c>
      <c r="F212" s="117">
        <f>VLOOKUP($A212+ROUND((COLUMN()-2)/24,5),АТС!$A$41:$F$784,3)+'Иные услуги '!$C$5+'РСТ РСО-А'!$J$6+'РСТ РСО-А'!$H$9</f>
        <v>3932.2300000000005</v>
      </c>
      <c r="G212" s="117">
        <f>VLOOKUP($A212+ROUND((COLUMN()-2)/24,5),АТС!$A$41:$F$784,3)+'Иные услуги '!$C$5+'РСТ РСО-А'!$J$6+'РСТ РСО-А'!$H$9</f>
        <v>3932.17</v>
      </c>
      <c r="H212" s="117">
        <f>VLOOKUP($A212+ROUND((COLUMN()-2)/24,5),АТС!$A$41:$F$784,3)+'Иные услуги '!$C$5+'РСТ РСО-А'!$J$6+'РСТ РСО-А'!$H$9</f>
        <v>3932.05</v>
      </c>
      <c r="I212" s="117">
        <f>VLOOKUP($A212+ROUND((COLUMN()-2)/24,5),АТС!$A$41:$F$784,3)+'Иные услуги '!$C$5+'РСТ РСО-А'!$J$6+'РСТ РСО-А'!$H$9</f>
        <v>3932.2799999999997</v>
      </c>
      <c r="J212" s="117">
        <f>VLOOKUP($A212+ROUND((COLUMN()-2)/24,5),АТС!$A$41:$F$784,3)+'Иные услуги '!$C$5+'РСТ РСО-А'!$J$6+'РСТ РСО-А'!$H$9</f>
        <v>3932.5299999999997</v>
      </c>
      <c r="K212" s="117">
        <f>VLOOKUP($A212+ROUND((COLUMN()-2)/24,5),АТС!$A$41:$F$784,3)+'Иные услуги '!$C$5+'РСТ РСО-А'!$J$6+'РСТ РСО-А'!$H$9</f>
        <v>3932.51</v>
      </c>
      <c r="L212" s="117">
        <f>VLOOKUP($A212+ROUND((COLUMN()-2)/24,5),АТС!$A$41:$F$784,3)+'Иные услуги '!$C$5+'РСТ РСО-А'!$J$6+'РСТ РСО-А'!$H$9</f>
        <v>3932.6100000000006</v>
      </c>
      <c r="M212" s="117">
        <f>VLOOKUP($A212+ROUND((COLUMN()-2)/24,5),АТС!$A$41:$F$784,3)+'Иные услуги '!$C$5+'РСТ РСО-А'!$J$6+'РСТ РСО-А'!$H$9</f>
        <v>3932.58</v>
      </c>
      <c r="N212" s="117">
        <f>VLOOKUP($A212+ROUND((COLUMN()-2)/24,5),АТС!$A$41:$F$784,3)+'Иные услуги '!$C$5+'РСТ РСО-А'!$J$6+'РСТ РСО-А'!$H$9</f>
        <v>3932.58</v>
      </c>
      <c r="O212" s="117">
        <f>VLOOKUP($A212+ROUND((COLUMN()-2)/24,5),АТС!$A$41:$F$784,3)+'Иные услуги '!$C$5+'РСТ РСО-А'!$J$6+'РСТ РСО-А'!$H$9</f>
        <v>3932.4800000000005</v>
      </c>
      <c r="P212" s="117">
        <f>VLOOKUP($A212+ROUND((COLUMN()-2)/24,5),АТС!$A$41:$F$784,3)+'Иные услуги '!$C$5+'РСТ РСО-А'!$J$6+'РСТ РСО-А'!$H$9</f>
        <v>3932.41</v>
      </c>
      <c r="Q212" s="117">
        <f>VLOOKUP($A212+ROUND((COLUMN()-2)/24,5),АТС!$A$41:$F$784,3)+'Иные услуги '!$C$5+'РСТ РСО-А'!$J$6+'РСТ РСО-А'!$H$9</f>
        <v>3932.5</v>
      </c>
      <c r="R212" s="117">
        <f>VLOOKUP($A212+ROUND((COLUMN()-2)/24,5),АТС!$A$41:$F$784,3)+'Иные услуги '!$C$5+'РСТ РСО-А'!$J$6+'РСТ РСО-А'!$H$9</f>
        <v>3932.51</v>
      </c>
      <c r="S212" s="117">
        <f>VLOOKUP($A212+ROUND((COLUMN()-2)/24,5),АТС!$A$41:$F$784,3)+'Иные услуги '!$C$5+'РСТ РСО-А'!$J$6+'РСТ РСО-А'!$H$9</f>
        <v>3932.49</v>
      </c>
      <c r="T212" s="117">
        <f>VLOOKUP($A212+ROUND((COLUMN()-2)/24,5),АТС!$A$41:$F$784,3)+'Иные услуги '!$C$5+'РСТ РСО-А'!$J$6+'РСТ РСО-А'!$H$9</f>
        <v>3932.58</v>
      </c>
      <c r="U212" s="117">
        <f>VLOOKUP($A212+ROUND((COLUMN()-2)/24,5),АТС!$A$41:$F$784,3)+'Иные услуги '!$C$5+'РСТ РСО-А'!$J$6+'РСТ РСО-А'!$H$9</f>
        <v>3932.5200000000004</v>
      </c>
      <c r="V212" s="117">
        <f>VLOOKUP($A212+ROUND((COLUMN()-2)/24,5),АТС!$A$41:$F$784,3)+'Иные услуги '!$C$5+'РСТ РСО-А'!$J$6+'РСТ РСО-А'!$H$9</f>
        <v>3932.0600000000004</v>
      </c>
      <c r="W212" s="117">
        <f>VLOOKUP($A212+ROUND((COLUMN()-2)/24,5),АТС!$A$41:$F$784,3)+'Иные услуги '!$C$5+'РСТ РСО-А'!$J$6+'РСТ РСО-А'!$H$9</f>
        <v>3932.17</v>
      </c>
      <c r="X212" s="117">
        <f>VLOOKUP($A212+ROUND((COLUMN()-2)/24,5),АТС!$A$41:$F$784,3)+'Иные услуги '!$C$5+'РСТ РСО-А'!$J$6+'РСТ РСО-А'!$H$9</f>
        <v>3931.7700000000004</v>
      </c>
      <c r="Y212" s="117">
        <f>VLOOKUP($A212+ROUND((COLUMN()-2)/24,5),АТС!$A$41:$F$784,3)+'Иные услуги '!$C$5+'РСТ РСО-А'!$J$6+'РСТ РСО-А'!$H$9</f>
        <v>3931.1100000000006</v>
      </c>
    </row>
    <row r="213" spans="1:25" x14ac:dyDescent="0.2">
      <c r="A213" s="66">
        <f t="shared" si="6"/>
        <v>43658</v>
      </c>
      <c r="B213" s="117">
        <f>VLOOKUP($A213+ROUND((COLUMN()-2)/24,5),АТС!$A$41:$F$784,3)+'Иные услуги '!$C$5+'РСТ РСО-А'!$J$6+'РСТ РСО-А'!$H$9</f>
        <v>3932.38</v>
      </c>
      <c r="C213" s="117">
        <f>VLOOKUP($A213+ROUND((COLUMN()-2)/24,5),АТС!$A$41:$F$784,3)+'Иные услуги '!$C$5+'РСТ РСО-А'!$J$6+'РСТ РСО-А'!$H$9</f>
        <v>3932.3100000000004</v>
      </c>
      <c r="D213" s="117">
        <f>VLOOKUP($A213+ROUND((COLUMN()-2)/24,5),АТС!$A$41:$F$784,3)+'Иные услуги '!$C$5+'РСТ РСО-А'!$J$6+'РСТ РСО-А'!$H$9</f>
        <v>3932.3100000000004</v>
      </c>
      <c r="E213" s="117">
        <f>VLOOKUP($A213+ROUND((COLUMN()-2)/24,5),АТС!$A$41:$F$784,3)+'Иные услуги '!$C$5+'РСТ РСО-А'!$J$6+'РСТ РСО-А'!$H$9</f>
        <v>3932.3199999999997</v>
      </c>
      <c r="F213" s="117">
        <f>VLOOKUP($A213+ROUND((COLUMN()-2)/24,5),АТС!$A$41:$F$784,3)+'Иные услуги '!$C$5+'РСТ РСО-А'!$J$6+'РСТ РСО-А'!$H$9</f>
        <v>3932.2700000000004</v>
      </c>
      <c r="G213" s="117">
        <f>VLOOKUP($A213+ROUND((COLUMN()-2)/24,5),АТС!$A$41:$F$784,3)+'Иные услуги '!$C$5+'РСТ РСО-А'!$J$6+'РСТ РСО-А'!$H$9</f>
        <v>3932.2</v>
      </c>
      <c r="H213" s="117">
        <f>VLOOKUP($A213+ROUND((COLUMN()-2)/24,5),АТС!$A$41:$F$784,3)+'Иные услуги '!$C$5+'РСТ РСО-А'!$J$6+'РСТ РСО-А'!$H$9</f>
        <v>3932.8500000000004</v>
      </c>
      <c r="I213" s="117">
        <f>VLOOKUP($A213+ROUND((COLUMN()-2)/24,5),АТС!$A$41:$F$784,3)+'Иные услуги '!$C$5+'РСТ РСО-А'!$J$6+'РСТ РСО-А'!$H$9</f>
        <v>3932.25</v>
      </c>
      <c r="J213" s="117">
        <f>VLOOKUP($A213+ROUND((COLUMN()-2)/24,5),АТС!$A$41:$F$784,3)+'Иные услуги '!$C$5+'РСТ РСО-А'!$J$6+'РСТ РСО-А'!$H$9</f>
        <v>3932.46</v>
      </c>
      <c r="K213" s="117">
        <f>VLOOKUP($A213+ROUND((COLUMN()-2)/24,5),АТС!$A$41:$F$784,3)+'Иные услуги '!$C$5+'РСТ РСО-А'!$J$6+'РСТ РСО-А'!$H$9</f>
        <v>3932.5</v>
      </c>
      <c r="L213" s="117">
        <f>VLOOKUP($A213+ROUND((COLUMN()-2)/24,5),АТС!$A$41:$F$784,3)+'Иные услуги '!$C$5+'РСТ РСО-А'!$J$6+'РСТ РСО-А'!$H$9</f>
        <v>3932.5699999999997</v>
      </c>
      <c r="M213" s="117">
        <f>VLOOKUP($A213+ROUND((COLUMN()-2)/24,5),АТС!$A$41:$F$784,3)+'Иные услуги '!$C$5+'РСТ РСО-А'!$J$6+'РСТ РСО-А'!$H$9</f>
        <v>3932.5600000000004</v>
      </c>
      <c r="N213" s="117">
        <f>VLOOKUP($A213+ROUND((COLUMN()-2)/24,5),АТС!$A$41:$F$784,3)+'Иные услуги '!$C$5+'РСТ РСО-А'!$J$6+'РСТ РСО-А'!$H$9</f>
        <v>3932.5299999999997</v>
      </c>
      <c r="O213" s="117">
        <f>VLOOKUP($A213+ROUND((COLUMN()-2)/24,5),АТС!$A$41:$F$784,3)+'Иные услуги '!$C$5+'РСТ РСО-А'!$J$6+'РСТ РСО-А'!$H$9</f>
        <v>3932.41</v>
      </c>
      <c r="P213" s="117">
        <f>VLOOKUP($A213+ROUND((COLUMN()-2)/24,5),АТС!$A$41:$F$784,3)+'Иные услуги '!$C$5+'РСТ РСО-А'!$J$6+'РСТ РСО-А'!$H$9</f>
        <v>3932.4300000000003</v>
      </c>
      <c r="Q213" s="117">
        <f>VLOOKUP($A213+ROUND((COLUMN()-2)/24,5),АТС!$A$41:$F$784,3)+'Иные услуги '!$C$5+'РСТ РСО-А'!$J$6+'РСТ РСО-А'!$H$9</f>
        <v>3932.4800000000005</v>
      </c>
      <c r="R213" s="117">
        <f>VLOOKUP($A213+ROUND((COLUMN()-2)/24,5),АТС!$A$41:$F$784,3)+'Иные услуги '!$C$5+'РСТ РСО-А'!$J$6+'РСТ РСО-А'!$H$9</f>
        <v>3932.51</v>
      </c>
      <c r="S213" s="117">
        <f>VLOOKUP($A213+ROUND((COLUMN()-2)/24,5),АТС!$A$41:$F$784,3)+'Иные услуги '!$C$5+'РСТ РСО-А'!$J$6+'РСТ РСО-А'!$H$9</f>
        <v>3932.49</v>
      </c>
      <c r="T213" s="117">
        <f>VLOOKUP($A213+ROUND((COLUMN()-2)/24,5),АТС!$A$41:$F$784,3)+'Иные услуги '!$C$5+'РСТ РСО-А'!$J$6+'РСТ РСО-А'!$H$9</f>
        <v>3932.5699999999997</v>
      </c>
      <c r="U213" s="117">
        <f>VLOOKUP($A213+ROUND((COLUMN()-2)/24,5),АТС!$A$41:$F$784,3)+'Иные услуги '!$C$5+'РСТ РСО-А'!$J$6+'РСТ РСО-А'!$H$9</f>
        <v>3932.59</v>
      </c>
      <c r="V213" s="117">
        <f>VLOOKUP($A213+ROUND((COLUMN()-2)/24,5),АТС!$A$41:$F$784,3)+'Иные услуги '!$C$5+'РСТ РСО-А'!$J$6+'РСТ РСО-А'!$H$9</f>
        <v>3932.2300000000005</v>
      </c>
      <c r="W213" s="117">
        <f>VLOOKUP($A213+ROUND((COLUMN()-2)/24,5),АТС!$A$41:$F$784,3)+'Иные услуги '!$C$5+'РСТ РСО-А'!$J$6+'РСТ РСО-А'!$H$9</f>
        <v>3932.3100000000004</v>
      </c>
      <c r="X213" s="117">
        <f>VLOOKUP($A213+ROUND((COLUMN()-2)/24,5),АТС!$A$41:$F$784,3)+'Иные услуги '!$C$5+'РСТ РСО-А'!$J$6+'РСТ РСО-А'!$H$9</f>
        <v>3931.96</v>
      </c>
      <c r="Y213" s="117">
        <f>VLOOKUP($A213+ROUND((COLUMN()-2)/24,5),АТС!$A$41:$F$784,3)+'Иные услуги '!$C$5+'РСТ РСО-А'!$J$6+'РСТ РСО-А'!$H$9</f>
        <v>3931.0699999999997</v>
      </c>
    </row>
    <row r="214" spans="1:25" x14ac:dyDescent="0.2">
      <c r="A214" s="66">
        <f t="shared" si="6"/>
        <v>43659</v>
      </c>
      <c r="B214" s="117">
        <f>VLOOKUP($A214+ROUND((COLUMN()-2)/24,5),АТС!$A$41:$F$784,3)+'Иные услуги '!$C$5+'РСТ РСО-А'!$J$6+'РСТ РСО-А'!$H$9</f>
        <v>3932.25</v>
      </c>
      <c r="C214" s="117">
        <f>VLOOKUP($A214+ROUND((COLUMN()-2)/24,5),АТС!$A$41:$F$784,3)+'Иные услуги '!$C$5+'РСТ РСО-А'!$J$6+'РСТ РСО-А'!$H$9</f>
        <v>3932.09</v>
      </c>
      <c r="D214" s="117">
        <f>VLOOKUP($A214+ROUND((COLUMN()-2)/24,5),АТС!$A$41:$F$784,3)+'Иные услуги '!$C$5+'РСТ РСО-А'!$J$6+'РСТ РСО-А'!$H$9</f>
        <v>3932.1500000000005</v>
      </c>
      <c r="E214" s="117">
        <f>VLOOKUP($A214+ROUND((COLUMN()-2)/24,5),АТС!$A$41:$F$784,3)+'Иные услуги '!$C$5+'РСТ РСО-А'!$J$6+'РСТ РСО-А'!$H$9</f>
        <v>3932.1500000000005</v>
      </c>
      <c r="F214" s="117">
        <f>VLOOKUP($A214+ROUND((COLUMN()-2)/24,5),АТС!$A$41:$F$784,3)+'Иные услуги '!$C$5+'РСТ РСО-А'!$J$6+'РСТ РСО-А'!$H$9</f>
        <v>3932.1100000000006</v>
      </c>
      <c r="G214" s="117">
        <f>VLOOKUP($A214+ROUND((COLUMN()-2)/24,5),АТС!$A$41:$F$784,3)+'Иные услуги '!$C$5+'РСТ РСО-А'!$J$6+'РСТ РСО-А'!$H$9</f>
        <v>3932.05</v>
      </c>
      <c r="H214" s="117">
        <f>VLOOKUP($A214+ROUND((COLUMN()-2)/24,5),АТС!$A$41:$F$784,3)+'Иные услуги '!$C$5+'РСТ РСО-А'!$J$6+'РСТ РСО-А'!$H$9</f>
        <v>3932.09</v>
      </c>
      <c r="I214" s="117">
        <f>VLOOKUP($A214+ROUND((COLUMN()-2)/24,5),АТС!$A$41:$F$784,3)+'Иные услуги '!$C$5+'РСТ РСО-А'!$J$6+'РСТ РСО-А'!$H$9</f>
        <v>3932.1500000000005</v>
      </c>
      <c r="J214" s="117">
        <f>VLOOKUP($A214+ROUND((COLUMN()-2)/24,5),АТС!$A$41:$F$784,3)+'Иные услуги '!$C$5+'РСТ РСО-А'!$J$6+'РСТ РСО-А'!$H$9</f>
        <v>3932.33</v>
      </c>
      <c r="K214" s="117">
        <f>VLOOKUP($A214+ROUND((COLUMN()-2)/24,5),АТС!$A$41:$F$784,3)+'Иные услуги '!$C$5+'РСТ РСО-А'!$J$6+'РСТ РСО-А'!$H$9</f>
        <v>3932.5</v>
      </c>
      <c r="L214" s="117">
        <f>VLOOKUP($A214+ROUND((COLUMN()-2)/24,5),АТС!$A$41:$F$784,3)+'Иные услуги '!$C$5+'РСТ РСО-А'!$J$6+'РСТ РСО-А'!$H$9</f>
        <v>3932.5299999999997</v>
      </c>
      <c r="M214" s="117">
        <f>VLOOKUP($A214+ROUND((COLUMN()-2)/24,5),АТС!$A$41:$F$784,3)+'Иные услуги '!$C$5+'РСТ РСО-А'!$J$6+'РСТ РСО-А'!$H$9</f>
        <v>3932.5299999999997</v>
      </c>
      <c r="N214" s="117">
        <f>VLOOKUP($A214+ROUND((COLUMN()-2)/24,5),АТС!$A$41:$F$784,3)+'Иные услуги '!$C$5+'РСТ РСО-А'!$J$6+'РСТ РСО-А'!$H$9</f>
        <v>3932.5200000000004</v>
      </c>
      <c r="O214" s="117">
        <f>VLOOKUP($A214+ROUND((COLUMN()-2)/24,5),АТС!$A$41:$F$784,3)+'Иные услуги '!$C$5+'РСТ РСО-А'!$J$6+'РСТ РСО-А'!$H$9</f>
        <v>3932.42</v>
      </c>
      <c r="P214" s="117">
        <f>VLOOKUP($A214+ROUND((COLUMN()-2)/24,5),АТС!$A$41:$F$784,3)+'Иные услуги '!$C$5+'РСТ РСО-А'!$J$6+'РСТ РСО-А'!$H$9</f>
        <v>3932.41</v>
      </c>
      <c r="Q214" s="117">
        <f>VLOOKUP($A214+ROUND((COLUMN()-2)/24,5),АТС!$A$41:$F$784,3)+'Иные услуги '!$C$5+'РСТ РСО-А'!$J$6+'РСТ РСО-А'!$H$9</f>
        <v>3932.46</v>
      </c>
      <c r="R214" s="117">
        <f>VLOOKUP($A214+ROUND((COLUMN()-2)/24,5),АТС!$A$41:$F$784,3)+'Иные услуги '!$C$5+'РСТ РСО-А'!$J$6+'РСТ РСО-А'!$H$9</f>
        <v>3932.4800000000005</v>
      </c>
      <c r="S214" s="117">
        <f>VLOOKUP($A214+ROUND((COLUMN()-2)/24,5),АТС!$A$41:$F$784,3)+'Иные услуги '!$C$5+'РСТ РСО-А'!$J$6+'РСТ РСО-А'!$H$9</f>
        <v>3932.4700000000003</v>
      </c>
      <c r="T214" s="117">
        <f>VLOOKUP($A214+ROUND((COLUMN()-2)/24,5),АТС!$A$41:$F$784,3)+'Иные услуги '!$C$5+'РСТ РСО-А'!$J$6+'РСТ РСО-А'!$H$9</f>
        <v>3932.5699999999997</v>
      </c>
      <c r="U214" s="117">
        <f>VLOOKUP($A214+ROUND((COLUMN()-2)/24,5),АТС!$A$41:$F$784,3)+'Иные услуги '!$C$5+'РСТ РСО-А'!$J$6+'РСТ РСО-А'!$H$9</f>
        <v>3932.55</v>
      </c>
      <c r="V214" s="117">
        <f>VLOOKUP($A214+ROUND((COLUMN()-2)/24,5),АТС!$A$41:$F$784,3)+'Иные услуги '!$C$5+'РСТ РСО-А'!$J$6+'РСТ РСО-А'!$H$9</f>
        <v>3932.29</v>
      </c>
      <c r="W214" s="117">
        <f>VLOOKUP($A214+ROUND((COLUMN()-2)/24,5),АТС!$A$41:$F$784,3)+'Иные услуги '!$C$5+'РСТ РСО-А'!$J$6+'РСТ РСО-А'!$H$9</f>
        <v>3932.37</v>
      </c>
      <c r="X214" s="117">
        <f>VLOOKUP($A214+ROUND((COLUMN()-2)/24,5),АТС!$A$41:$F$784,3)+'Иные услуги '!$C$5+'РСТ РСО-А'!$J$6+'РСТ РСО-А'!$H$9</f>
        <v>3931.9700000000003</v>
      </c>
      <c r="Y214" s="117">
        <f>VLOOKUP($A214+ROUND((COLUMN()-2)/24,5),АТС!$A$41:$F$784,3)+'Иные услуги '!$C$5+'РСТ РСО-А'!$J$6+'РСТ РСО-А'!$H$9</f>
        <v>3931.05</v>
      </c>
    </row>
    <row r="215" spans="1:25" x14ac:dyDescent="0.2">
      <c r="A215" s="66">
        <f t="shared" si="6"/>
        <v>43660</v>
      </c>
      <c r="B215" s="117">
        <f>VLOOKUP($A215+ROUND((COLUMN()-2)/24,5),АТС!$A$41:$F$784,3)+'Иные услуги '!$C$5+'РСТ РСО-А'!$J$6+'РСТ РСО-А'!$H$9</f>
        <v>3932.26</v>
      </c>
      <c r="C215" s="117">
        <f>VLOOKUP($A215+ROUND((COLUMN()-2)/24,5),АТС!$A$41:$F$784,3)+'Иные услуги '!$C$5+'РСТ РСО-А'!$J$6+'РСТ РСО-А'!$H$9</f>
        <v>3932.1400000000003</v>
      </c>
      <c r="D215" s="117">
        <f>VLOOKUP($A215+ROUND((COLUMN()-2)/24,5),АТС!$A$41:$F$784,3)+'Иные услуги '!$C$5+'РСТ РСО-А'!$J$6+'РСТ РСО-А'!$H$9</f>
        <v>3932.16</v>
      </c>
      <c r="E215" s="117">
        <f>VLOOKUP($A215+ROUND((COLUMN()-2)/24,5),АТС!$A$41:$F$784,3)+'Иные услуги '!$C$5+'РСТ РСО-А'!$J$6+'РСТ РСО-А'!$H$9</f>
        <v>3932.16</v>
      </c>
      <c r="F215" s="117">
        <f>VLOOKUP($A215+ROUND((COLUMN()-2)/24,5),АТС!$A$41:$F$784,3)+'Иные услуги '!$C$5+'РСТ РСО-А'!$J$6+'РСТ РСО-А'!$H$9</f>
        <v>3932.1500000000005</v>
      </c>
      <c r="G215" s="117">
        <f>VLOOKUP($A215+ROUND((COLUMN()-2)/24,5),АТС!$A$41:$F$784,3)+'Иные услуги '!$C$5+'РСТ РСО-А'!$J$6+'РСТ РСО-А'!$H$9</f>
        <v>3932.05</v>
      </c>
      <c r="H215" s="117">
        <f>VLOOKUP($A215+ROUND((COLUMN()-2)/24,5),АТС!$A$41:$F$784,3)+'Иные услуги '!$C$5+'РСТ РСО-А'!$J$6+'РСТ РСО-А'!$H$9</f>
        <v>3931.6800000000003</v>
      </c>
      <c r="I215" s="117">
        <f>VLOOKUP($A215+ROUND((COLUMN()-2)/24,5),АТС!$A$41:$F$784,3)+'Иные услуги '!$C$5+'РСТ РСО-А'!$J$6+'РСТ РСО-А'!$H$9</f>
        <v>3932.1000000000004</v>
      </c>
      <c r="J215" s="117">
        <f>VLOOKUP($A215+ROUND((COLUMN()-2)/24,5),АТС!$A$41:$F$784,3)+'Иные услуги '!$C$5+'РСТ РСО-А'!$J$6+'РСТ РСО-А'!$H$9</f>
        <v>3932.29</v>
      </c>
      <c r="K215" s="117">
        <f>VLOOKUP($A215+ROUND((COLUMN()-2)/24,5),АТС!$A$41:$F$784,3)+'Иные услуги '!$C$5+'РСТ РСО-А'!$J$6+'РСТ РСО-А'!$H$9</f>
        <v>3932.4000000000005</v>
      </c>
      <c r="L215" s="117">
        <f>VLOOKUP($A215+ROUND((COLUMN()-2)/24,5),АТС!$A$41:$F$784,3)+'Иные услуги '!$C$5+'РСТ РСО-А'!$J$6+'РСТ РСО-А'!$H$9</f>
        <v>3932.4400000000005</v>
      </c>
      <c r="M215" s="117">
        <f>VLOOKUP($A215+ROUND((COLUMN()-2)/24,5),АТС!$A$41:$F$784,3)+'Иные услуги '!$C$5+'РСТ РСО-А'!$J$6+'РСТ РСО-А'!$H$9</f>
        <v>3932.45</v>
      </c>
      <c r="N215" s="117">
        <f>VLOOKUP($A215+ROUND((COLUMN()-2)/24,5),АТС!$A$41:$F$784,3)+'Иные услуги '!$C$5+'РСТ РСО-А'!$J$6+'РСТ РСО-А'!$H$9</f>
        <v>3932.4400000000005</v>
      </c>
      <c r="O215" s="117">
        <f>VLOOKUP($A215+ROUND((COLUMN()-2)/24,5),АТС!$A$41:$F$784,3)+'Иные услуги '!$C$5+'РСТ РСО-А'!$J$6+'РСТ РСО-А'!$H$9</f>
        <v>3932.3500000000004</v>
      </c>
      <c r="P215" s="117">
        <f>VLOOKUP($A215+ROUND((COLUMN()-2)/24,5),АТС!$A$41:$F$784,3)+'Иные услуги '!$C$5+'РСТ РСО-А'!$J$6+'РСТ РСО-А'!$H$9</f>
        <v>3932.3500000000004</v>
      </c>
      <c r="Q215" s="117">
        <f>VLOOKUP($A215+ROUND((COLUMN()-2)/24,5),АТС!$A$41:$F$784,3)+'Иные услуги '!$C$5+'РСТ РСО-А'!$J$6+'РСТ РСО-А'!$H$9</f>
        <v>3932.42</v>
      </c>
      <c r="R215" s="117">
        <f>VLOOKUP($A215+ROUND((COLUMN()-2)/24,5),АТС!$A$41:$F$784,3)+'Иные услуги '!$C$5+'РСТ РСО-А'!$J$6+'РСТ РСО-А'!$H$9</f>
        <v>3932.4400000000005</v>
      </c>
      <c r="S215" s="117">
        <f>VLOOKUP($A215+ROUND((COLUMN()-2)/24,5),АТС!$A$41:$F$784,3)+'Иные услуги '!$C$5+'РСТ РСО-А'!$J$6+'РСТ РСО-А'!$H$9</f>
        <v>3932.46</v>
      </c>
      <c r="T215" s="117">
        <f>VLOOKUP($A215+ROUND((COLUMN()-2)/24,5),АТС!$A$41:$F$784,3)+'Иные услуги '!$C$5+'РСТ РСО-А'!$J$6+'РСТ РСО-А'!$H$9</f>
        <v>3932.54</v>
      </c>
      <c r="U215" s="117">
        <f>VLOOKUP($A215+ROUND((COLUMN()-2)/24,5),АТС!$A$41:$F$784,3)+'Иные услуги '!$C$5+'РСТ РСО-А'!$J$6+'РСТ РСО-А'!$H$9</f>
        <v>3932.5699999999997</v>
      </c>
      <c r="V215" s="117">
        <f>VLOOKUP($A215+ROUND((COLUMN()-2)/24,5),АТС!$A$41:$F$784,3)+'Иные услуги '!$C$5+'РСТ РСО-А'!$J$6+'РСТ РСО-А'!$H$9</f>
        <v>3932.33</v>
      </c>
      <c r="W215" s="117">
        <f>VLOOKUP($A215+ROUND((COLUMN()-2)/24,5),АТС!$A$41:$F$784,3)+'Иные услуги '!$C$5+'РСТ РСО-А'!$J$6+'РСТ РСО-А'!$H$9</f>
        <v>3932.3100000000004</v>
      </c>
      <c r="X215" s="117">
        <f>VLOOKUP($A215+ROUND((COLUMN()-2)/24,5),АТС!$A$41:$F$784,3)+'Иные услуги '!$C$5+'РСТ РСО-А'!$J$6+'РСТ РСО-А'!$H$9</f>
        <v>3931.88</v>
      </c>
      <c r="Y215" s="117">
        <f>VLOOKUP($A215+ROUND((COLUMN()-2)/24,5),АТС!$A$41:$F$784,3)+'Иные услуги '!$C$5+'РСТ РСО-А'!$J$6+'РСТ РСО-А'!$H$9</f>
        <v>3931.04</v>
      </c>
    </row>
    <row r="216" spans="1:25" x14ac:dyDescent="0.2">
      <c r="A216" s="66">
        <f t="shared" si="6"/>
        <v>43661</v>
      </c>
      <c r="B216" s="117">
        <f>VLOOKUP($A216+ROUND((COLUMN()-2)/24,5),АТС!$A$41:$F$784,3)+'Иные услуги '!$C$5+'РСТ РСО-А'!$J$6+'РСТ РСО-А'!$H$9</f>
        <v>3932.54</v>
      </c>
      <c r="C216" s="117">
        <f>VLOOKUP($A216+ROUND((COLUMN()-2)/24,5),АТС!$A$41:$F$784,3)+'Иные услуги '!$C$5+'РСТ РСО-А'!$J$6+'РСТ РСО-А'!$H$9</f>
        <v>3932.4700000000003</v>
      </c>
      <c r="D216" s="117">
        <f>VLOOKUP($A216+ROUND((COLUMN()-2)/24,5),АТС!$A$41:$F$784,3)+'Иные услуги '!$C$5+'РСТ РСО-А'!$J$6+'РСТ РСО-А'!$H$9</f>
        <v>3932.4400000000005</v>
      </c>
      <c r="E216" s="117">
        <f>VLOOKUP($A216+ROUND((COLUMN()-2)/24,5),АТС!$A$41:$F$784,3)+'Иные услуги '!$C$5+'РСТ РСО-А'!$J$6+'РСТ РСО-А'!$H$9</f>
        <v>3932.5</v>
      </c>
      <c r="F216" s="117">
        <f>VLOOKUP($A216+ROUND((COLUMN()-2)/24,5),АТС!$A$41:$F$784,3)+'Иные услуги '!$C$5+'РСТ РСО-А'!$J$6+'РСТ РСО-А'!$H$9</f>
        <v>3932.5299999999997</v>
      </c>
      <c r="G216" s="117">
        <f>VLOOKUP($A216+ROUND((COLUMN()-2)/24,5),АТС!$A$41:$F$784,3)+'Иные услуги '!$C$5+'РСТ РСО-А'!$J$6+'РСТ РСО-А'!$H$9</f>
        <v>3932.5</v>
      </c>
      <c r="H216" s="117">
        <f>VLOOKUP($A216+ROUND((COLUMN()-2)/24,5),АТС!$A$41:$F$784,3)+'Иные услуги '!$C$5+'РСТ РСО-А'!$J$6+'РСТ РСО-А'!$H$9</f>
        <v>3932.21</v>
      </c>
      <c r="I216" s="117">
        <f>VLOOKUP($A216+ROUND((COLUMN()-2)/24,5),АТС!$A$41:$F$784,3)+'Иные услуги '!$C$5+'РСТ РСО-А'!$J$6+'РСТ РСО-А'!$H$9</f>
        <v>3932.3</v>
      </c>
      <c r="J216" s="117">
        <f>VLOOKUP($A216+ROUND((COLUMN()-2)/24,5),АТС!$A$41:$F$784,3)+'Иные услуги '!$C$5+'РСТ РСО-А'!$J$6+'РСТ РСО-А'!$H$9</f>
        <v>3932.5</v>
      </c>
      <c r="K216" s="117">
        <f>VLOOKUP($A216+ROUND((COLUMN()-2)/24,5),АТС!$A$41:$F$784,3)+'Иные услуги '!$C$5+'РСТ РСО-А'!$J$6+'РСТ РСО-А'!$H$9</f>
        <v>3932.67</v>
      </c>
      <c r="L216" s="117">
        <f>VLOOKUP($A216+ROUND((COLUMN()-2)/24,5),АТС!$A$41:$F$784,3)+'Иные услуги '!$C$5+'РСТ РСО-А'!$J$6+'РСТ РСО-А'!$H$9</f>
        <v>3932.6800000000003</v>
      </c>
      <c r="M216" s="117">
        <f>VLOOKUP($A216+ROUND((COLUMN()-2)/24,5),АТС!$A$41:$F$784,3)+'Иные услуги '!$C$5+'РСТ РСО-А'!$J$6+'РСТ РСО-А'!$H$9</f>
        <v>3932.6900000000005</v>
      </c>
      <c r="N216" s="117">
        <f>VLOOKUP($A216+ROUND((COLUMN()-2)/24,5),АТС!$A$41:$F$784,3)+'Иные услуги '!$C$5+'РСТ РСО-А'!$J$6+'РСТ РСО-А'!$H$9</f>
        <v>3932.7</v>
      </c>
      <c r="O216" s="117">
        <f>VLOOKUP($A216+ROUND((COLUMN()-2)/24,5),АТС!$A$41:$F$784,3)+'Иные услуги '!$C$5+'РСТ РСО-А'!$J$6+'РСТ РСО-А'!$H$9</f>
        <v>3932.55</v>
      </c>
      <c r="P216" s="117">
        <f>VLOOKUP($A216+ROUND((COLUMN()-2)/24,5),АТС!$A$41:$F$784,3)+'Иные услуги '!$C$5+'РСТ РСО-А'!$J$6+'РСТ РСО-А'!$H$9</f>
        <v>3932.54</v>
      </c>
      <c r="Q216" s="117">
        <f>VLOOKUP($A216+ROUND((COLUMN()-2)/24,5),АТС!$A$41:$F$784,3)+'Иные услуги '!$C$5+'РСТ РСО-А'!$J$6+'РСТ РСО-А'!$H$9</f>
        <v>3932.55</v>
      </c>
      <c r="R216" s="117">
        <f>VLOOKUP($A216+ROUND((COLUMN()-2)/24,5),АТС!$A$41:$F$784,3)+'Иные услуги '!$C$5+'РСТ РСО-А'!$J$6+'РСТ РСО-А'!$H$9</f>
        <v>3932.5299999999997</v>
      </c>
      <c r="S216" s="117">
        <f>VLOOKUP($A216+ROUND((COLUMN()-2)/24,5),АТС!$A$41:$F$784,3)+'Иные услуги '!$C$5+'РСТ РСО-А'!$J$6+'РСТ РСО-А'!$H$9</f>
        <v>3932.5299999999997</v>
      </c>
      <c r="T216" s="117">
        <f>VLOOKUP($A216+ROUND((COLUMN()-2)/24,5),АТС!$A$41:$F$784,3)+'Иные услуги '!$C$5+'РСТ РСО-А'!$J$6+'РСТ РСО-А'!$H$9</f>
        <v>3932.6500000000005</v>
      </c>
      <c r="U216" s="117">
        <f>VLOOKUP($A216+ROUND((COLUMN()-2)/24,5),АТС!$A$41:$F$784,3)+'Иные услуги '!$C$5+'РСТ РСО-А'!$J$6+'РСТ РСО-А'!$H$9</f>
        <v>3932.5699999999997</v>
      </c>
      <c r="V216" s="117">
        <f>VLOOKUP($A216+ROUND((COLUMN()-2)/24,5),АТС!$A$41:$F$784,3)+'Иные услуги '!$C$5+'РСТ РСО-А'!$J$6+'РСТ РСО-А'!$H$9</f>
        <v>3932.51</v>
      </c>
      <c r="W216" s="117">
        <f>VLOOKUP($A216+ROUND((COLUMN()-2)/24,5),АТС!$A$41:$F$784,3)+'Иные услуги '!$C$5+'РСТ РСО-А'!$J$6+'РСТ РСО-А'!$H$9</f>
        <v>3932.51</v>
      </c>
      <c r="X216" s="117">
        <f>VLOOKUP($A216+ROUND((COLUMN()-2)/24,5),АТС!$A$41:$F$784,3)+'Иные услуги '!$C$5+'РСТ РСО-А'!$J$6+'РСТ РСО-А'!$H$9</f>
        <v>3932.33</v>
      </c>
      <c r="Y216" s="117">
        <f>VLOOKUP($A216+ROUND((COLUMN()-2)/24,5),АТС!$A$41:$F$784,3)+'Иные услуги '!$C$5+'РСТ РСО-А'!$J$6+'РСТ РСО-А'!$H$9</f>
        <v>3931.9300000000003</v>
      </c>
    </row>
    <row r="217" spans="1:25" x14ac:dyDescent="0.2">
      <c r="A217" s="66">
        <f t="shared" si="6"/>
        <v>43662</v>
      </c>
      <c r="B217" s="117">
        <f>VLOOKUP($A217+ROUND((COLUMN()-2)/24,5),АТС!$A$41:$F$784,3)+'Иные услуги '!$C$5+'РСТ РСО-А'!$J$6+'РСТ РСО-А'!$H$9</f>
        <v>3932.5299999999997</v>
      </c>
      <c r="C217" s="117">
        <f>VLOOKUP($A217+ROUND((COLUMN()-2)/24,5),АТС!$A$41:$F$784,3)+'Иные услуги '!$C$5+'РСТ РСО-А'!$J$6+'РСТ РСО-А'!$H$9</f>
        <v>3932.5</v>
      </c>
      <c r="D217" s="117">
        <f>VLOOKUP($A217+ROUND((COLUMN()-2)/24,5),АТС!$A$41:$F$784,3)+'Иные услуги '!$C$5+'РСТ РСО-А'!$J$6+'РСТ РСО-А'!$H$9</f>
        <v>3932.4400000000005</v>
      </c>
      <c r="E217" s="117">
        <f>VLOOKUP($A217+ROUND((COLUMN()-2)/24,5),АТС!$A$41:$F$784,3)+'Иные услуги '!$C$5+'РСТ РСО-А'!$J$6+'РСТ РСО-А'!$H$9</f>
        <v>3932.42</v>
      </c>
      <c r="F217" s="117">
        <f>VLOOKUP($A217+ROUND((COLUMN()-2)/24,5),АТС!$A$41:$F$784,3)+'Иные услуги '!$C$5+'РСТ РСО-А'!$J$6+'РСТ РСО-А'!$H$9</f>
        <v>3932.33</v>
      </c>
      <c r="G217" s="117">
        <f>VLOOKUP($A217+ROUND((COLUMN()-2)/24,5),АТС!$A$41:$F$784,3)+'Иные услуги '!$C$5+'РСТ РСО-А'!$J$6+'РСТ РСО-А'!$H$9</f>
        <v>3932.37</v>
      </c>
      <c r="H217" s="117">
        <f>VLOOKUP($A217+ROUND((COLUMN()-2)/24,5),АТС!$A$41:$F$784,3)+'Иные услуги '!$C$5+'РСТ РСО-А'!$J$6+'РСТ РСО-А'!$H$9</f>
        <v>3932.21</v>
      </c>
      <c r="I217" s="117">
        <f>VLOOKUP($A217+ROUND((COLUMN()-2)/24,5),АТС!$A$41:$F$784,3)+'Иные услуги '!$C$5+'РСТ РСО-А'!$J$6+'РСТ РСО-А'!$H$9</f>
        <v>3932.2200000000003</v>
      </c>
      <c r="J217" s="117">
        <f>VLOOKUP($A217+ROUND((COLUMN()-2)/24,5),АТС!$A$41:$F$784,3)+'Иные услуги '!$C$5+'РСТ РСО-А'!$J$6+'РСТ РСО-А'!$H$9</f>
        <v>3932.2300000000005</v>
      </c>
      <c r="K217" s="117">
        <f>VLOOKUP($A217+ROUND((COLUMN()-2)/24,5),АТС!$A$41:$F$784,3)+'Иные услуги '!$C$5+'РСТ РСО-А'!$J$6+'РСТ РСО-А'!$H$9</f>
        <v>3932.5200000000004</v>
      </c>
      <c r="L217" s="117">
        <f>VLOOKUP($A217+ROUND((COLUMN()-2)/24,5),АТС!$A$41:$F$784,3)+'Иные услуги '!$C$5+'РСТ РСО-А'!$J$6+'РСТ РСО-А'!$H$9</f>
        <v>3932.58</v>
      </c>
      <c r="M217" s="117">
        <f>VLOOKUP($A217+ROUND((COLUMN()-2)/24,5),АТС!$A$41:$F$784,3)+'Иные услуги '!$C$5+'РСТ РСО-А'!$J$6+'РСТ РСО-А'!$H$9</f>
        <v>3932.58</v>
      </c>
      <c r="N217" s="117">
        <f>VLOOKUP($A217+ROUND((COLUMN()-2)/24,5),АТС!$A$41:$F$784,3)+'Иные услуги '!$C$5+'РСТ РСО-А'!$J$6+'РСТ РСО-А'!$H$9</f>
        <v>3932.59</v>
      </c>
      <c r="O217" s="117">
        <f>VLOOKUP($A217+ROUND((COLUMN()-2)/24,5),АТС!$A$41:$F$784,3)+'Иные услуги '!$C$5+'РСТ РСО-А'!$J$6+'РСТ РСО-А'!$H$9</f>
        <v>3932.3199999999997</v>
      </c>
      <c r="P217" s="117">
        <f>VLOOKUP($A217+ROUND((COLUMN()-2)/24,5),АТС!$A$41:$F$784,3)+'Иные услуги '!$C$5+'РСТ РСО-А'!$J$6+'РСТ РСО-А'!$H$9</f>
        <v>3932.3</v>
      </c>
      <c r="Q217" s="117">
        <f>VLOOKUP($A217+ROUND((COLUMN()-2)/24,5),АТС!$A$41:$F$784,3)+'Иные услуги '!$C$5+'РСТ РСО-А'!$J$6+'РСТ РСО-А'!$H$9</f>
        <v>3932.29</v>
      </c>
      <c r="R217" s="117">
        <f>VLOOKUP($A217+ROUND((COLUMN()-2)/24,5),АТС!$A$41:$F$784,3)+'Иные услуги '!$C$5+'РСТ РСО-А'!$J$6+'РСТ РСО-А'!$H$9</f>
        <v>3932.3199999999997</v>
      </c>
      <c r="S217" s="117">
        <f>VLOOKUP($A217+ROUND((COLUMN()-2)/24,5),АТС!$A$41:$F$784,3)+'Иные услуги '!$C$5+'РСТ РСО-А'!$J$6+'РСТ РСО-А'!$H$9</f>
        <v>3932.4800000000005</v>
      </c>
      <c r="T217" s="117">
        <f>VLOOKUP($A217+ROUND((COLUMN()-2)/24,5),АТС!$A$41:$F$784,3)+'Иные услуги '!$C$5+'РСТ РСО-А'!$J$6+'РСТ РСО-А'!$H$9</f>
        <v>3932.54</v>
      </c>
      <c r="U217" s="117">
        <f>VLOOKUP($A217+ROUND((COLUMN()-2)/24,5),АТС!$A$41:$F$784,3)+'Иные услуги '!$C$5+'РСТ РСО-А'!$J$6+'РСТ РСО-А'!$H$9</f>
        <v>3932.62</v>
      </c>
      <c r="V217" s="117">
        <f>VLOOKUP($A217+ROUND((COLUMN()-2)/24,5),АТС!$A$41:$F$784,3)+'Иные услуги '!$C$5+'РСТ РСО-А'!$J$6+'РСТ РСО-А'!$H$9</f>
        <v>3932.5299999999997</v>
      </c>
      <c r="W217" s="117">
        <f>VLOOKUP($A217+ROUND((COLUMN()-2)/24,5),АТС!$A$41:$F$784,3)+'Иные услуги '!$C$5+'РСТ РСО-А'!$J$6+'РСТ РСО-А'!$H$9</f>
        <v>3932.49</v>
      </c>
      <c r="X217" s="117">
        <f>VLOOKUP($A217+ROUND((COLUMN()-2)/24,5),АТС!$A$41:$F$784,3)+'Иные услуги '!$C$5+'РСТ РСО-А'!$J$6+'РСТ РСО-А'!$H$9</f>
        <v>3932.3100000000004</v>
      </c>
      <c r="Y217" s="117">
        <f>VLOOKUP($A217+ROUND((COLUMN()-2)/24,5),АТС!$A$41:$F$784,3)+'Иные услуги '!$C$5+'РСТ РСО-А'!$J$6+'РСТ РСО-А'!$H$9</f>
        <v>3931.9300000000003</v>
      </c>
    </row>
    <row r="218" spans="1:25" x14ac:dyDescent="0.2">
      <c r="A218" s="66">
        <f t="shared" si="6"/>
        <v>43663</v>
      </c>
      <c r="B218" s="117">
        <f>VLOOKUP($A218+ROUND((COLUMN()-2)/24,5),АТС!$A$41:$F$784,3)+'Иные услуги '!$C$5+'РСТ РСО-А'!$J$6+'РСТ РСО-А'!$H$9</f>
        <v>3932.49</v>
      </c>
      <c r="C218" s="117">
        <f>VLOOKUP($A218+ROUND((COLUMN()-2)/24,5),АТС!$A$41:$F$784,3)+'Иные услуги '!$C$5+'РСТ РСО-А'!$J$6+'РСТ РСО-А'!$H$9</f>
        <v>3932.45</v>
      </c>
      <c r="D218" s="117">
        <f>VLOOKUP($A218+ROUND((COLUMN()-2)/24,5),АТС!$A$41:$F$784,3)+'Иные услуги '!$C$5+'РСТ РСО-А'!$J$6+'РСТ РСО-А'!$H$9</f>
        <v>3932.41</v>
      </c>
      <c r="E218" s="117">
        <f>VLOOKUP($A218+ROUND((COLUMN()-2)/24,5),АТС!$A$41:$F$784,3)+'Иные услуги '!$C$5+'РСТ РСО-А'!$J$6+'РСТ РСО-А'!$H$9</f>
        <v>3932.4000000000005</v>
      </c>
      <c r="F218" s="117">
        <f>VLOOKUP($A218+ROUND((COLUMN()-2)/24,5),АТС!$A$41:$F$784,3)+'Иные услуги '!$C$5+'РСТ РСО-А'!$J$6+'РСТ РСО-А'!$H$9</f>
        <v>3932.3199999999997</v>
      </c>
      <c r="G218" s="117">
        <f>VLOOKUP($A218+ROUND((COLUMN()-2)/24,5),АТС!$A$41:$F$784,3)+'Иные услуги '!$C$5+'РСТ РСО-А'!$J$6+'РСТ РСО-А'!$H$9</f>
        <v>3932.24</v>
      </c>
      <c r="H218" s="117">
        <f>VLOOKUP($A218+ROUND((COLUMN()-2)/24,5),АТС!$A$41:$F$784,3)+'Иные услуги '!$C$5+'РСТ РСО-А'!$J$6+'РСТ РСО-А'!$H$9</f>
        <v>3932.08</v>
      </c>
      <c r="I218" s="117">
        <f>VLOOKUP($A218+ROUND((COLUMN()-2)/24,5),АТС!$A$41:$F$784,3)+'Иные услуги '!$C$5+'РСТ РСО-А'!$J$6+'РСТ РСО-А'!$H$9</f>
        <v>3931.84</v>
      </c>
      <c r="J218" s="117">
        <f>VLOOKUP($A218+ROUND((COLUMN()-2)/24,5),АТС!$A$41:$F$784,3)+'Иные услуги '!$C$5+'РСТ РСО-А'!$J$6+'РСТ РСО-А'!$H$9</f>
        <v>3932.1800000000003</v>
      </c>
      <c r="K218" s="117">
        <f>VLOOKUP($A218+ROUND((COLUMN()-2)/24,5),АТС!$A$41:$F$784,3)+'Иные услуги '!$C$5+'РСТ РСО-А'!$J$6+'РСТ РСО-А'!$H$9</f>
        <v>3932.5299999999997</v>
      </c>
      <c r="L218" s="117">
        <f>VLOOKUP($A218+ROUND((COLUMN()-2)/24,5),АТС!$A$41:$F$784,3)+'Иные услуги '!$C$5+'РСТ РСО-А'!$J$6+'РСТ РСО-А'!$H$9</f>
        <v>3932.5699999999997</v>
      </c>
      <c r="M218" s="117">
        <f>VLOOKUP($A218+ROUND((COLUMN()-2)/24,5),АТС!$A$41:$F$784,3)+'Иные услуги '!$C$5+'РСТ РСО-А'!$J$6+'РСТ РСО-А'!$H$9</f>
        <v>3932.58</v>
      </c>
      <c r="N218" s="117">
        <f>VLOOKUP($A218+ROUND((COLUMN()-2)/24,5),АТС!$A$41:$F$784,3)+'Иные услуги '!$C$5+'РСТ РСО-А'!$J$6+'РСТ РСО-А'!$H$9</f>
        <v>3932.5600000000004</v>
      </c>
      <c r="O218" s="117">
        <f>VLOOKUP($A218+ROUND((COLUMN()-2)/24,5),АТС!$A$41:$F$784,3)+'Иные услуги '!$C$5+'РСТ РСО-А'!$J$6+'РСТ РСО-А'!$H$9</f>
        <v>3932.25</v>
      </c>
      <c r="P218" s="117">
        <f>VLOOKUP($A218+ROUND((COLUMN()-2)/24,5),АТС!$A$41:$F$784,3)+'Иные услуги '!$C$5+'РСТ РСО-А'!$J$6+'РСТ РСО-А'!$H$9</f>
        <v>3932.24</v>
      </c>
      <c r="Q218" s="117">
        <f>VLOOKUP($A218+ROUND((COLUMN()-2)/24,5),АТС!$A$41:$F$784,3)+'Иные услуги '!$C$5+'РСТ РСО-А'!$J$6+'РСТ РСО-А'!$H$9</f>
        <v>3932.24</v>
      </c>
      <c r="R218" s="117">
        <f>VLOOKUP($A218+ROUND((COLUMN()-2)/24,5),АТС!$A$41:$F$784,3)+'Иные услуги '!$C$5+'РСТ РСО-А'!$J$6+'РСТ РСО-А'!$H$9</f>
        <v>3932.26</v>
      </c>
      <c r="S218" s="117">
        <f>VLOOKUP($A218+ROUND((COLUMN()-2)/24,5),АТС!$A$41:$F$784,3)+'Иные услуги '!$C$5+'РСТ РСО-А'!$J$6+'РСТ РСО-А'!$H$9</f>
        <v>3932.24</v>
      </c>
      <c r="T218" s="117">
        <f>VLOOKUP($A218+ROUND((COLUMN()-2)/24,5),АТС!$A$41:$F$784,3)+'Иные услуги '!$C$5+'РСТ РСО-А'!$J$6+'РСТ РСО-А'!$H$9</f>
        <v>3932.54</v>
      </c>
      <c r="U218" s="117">
        <f>VLOOKUP($A218+ROUND((COLUMN()-2)/24,5),АТС!$A$41:$F$784,3)+'Иные услуги '!$C$5+'РСТ РСО-А'!$J$6+'РСТ РСО-А'!$H$9</f>
        <v>3932.59</v>
      </c>
      <c r="V218" s="117">
        <f>VLOOKUP($A218+ROUND((COLUMN()-2)/24,5),АТС!$A$41:$F$784,3)+'Иные услуги '!$C$5+'РСТ РСО-А'!$J$6+'РСТ РСО-А'!$H$9</f>
        <v>3932.4300000000003</v>
      </c>
      <c r="W218" s="117">
        <f>VLOOKUP($A218+ROUND((COLUMN()-2)/24,5),АТС!$A$41:$F$784,3)+'Иные услуги '!$C$5+'РСТ РСО-А'!$J$6+'РСТ РСО-А'!$H$9</f>
        <v>3932.41</v>
      </c>
      <c r="X218" s="117">
        <f>VLOOKUP($A218+ROUND((COLUMN()-2)/24,5),АТС!$A$41:$F$784,3)+'Иные услуги '!$C$5+'РСТ РСО-А'!$J$6+'РСТ РСО-А'!$H$9</f>
        <v>3932.29</v>
      </c>
      <c r="Y218" s="117">
        <f>VLOOKUP($A218+ROUND((COLUMN()-2)/24,5),АТС!$A$41:$F$784,3)+'Иные услуги '!$C$5+'РСТ РСО-А'!$J$6+'РСТ РСО-А'!$H$9</f>
        <v>3931.62</v>
      </c>
    </row>
    <row r="219" spans="1:25" x14ac:dyDescent="0.2">
      <c r="A219" s="66">
        <f t="shared" si="6"/>
        <v>43664</v>
      </c>
      <c r="B219" s="117">
        <f>VLOOKUP($A219+ROUND((COLUMN()-2)/24,5),АТС!$A$41:$F$784,3)+'Иные услуги '!$C$5+'РСТ РСО-А'!$J$6+'РСТ РСО-А'!$H$9</f>
        <v>3932.4800000000005</v>
      </c>
      <c r="C219" s="117">
        <f>VLOOKUP($A219+ROUND((COLUMN()-2)/24,5),АТС!$A$41:$F$784,3)+'Иные услуги '!$C$5+'РСТ РСО-А'!$J$6+'РСТ РСО-А'!$H$9</f>
        <v>3932.4700000000003</v>
      </c>
      <c r="D219" s="117">
        <f>VLOOKUP($A219+ROUND((COLUMN()-2)/24,5),АТС!$A$41:$F$784,3)+'Иные услуги '!$C$5+'РСТ РСО-А'!$J$6+'РСТ РСО-А'!$H$9</f>
        <v>3932.45</v>
      </c>
      <c r="E219" s="117">
        <f>VLOOKUP($A219+ROUND((COLUMN()-2)/24,5),АТС!$A$41:$F$784,3)+'Иные услуги '!$C$5+'РСТ РСО-А'!$J$6+'РСТ РСО-А'!$H$9</f>
        <v>3932.45</v>
      </c>
      <c r="F219" s="117">
        <f>VLOOKUP($A219+ROUND((COLUMN()-2)/24,5),АТС!$A$41:$F$784,3)+'Иные услуги '!$C$5+'РСТ РСО-А'!$J$6+'РСТ РСО-А'!$H$9</f>
        <v>3932.3900000000003</v>
      </c>
      <c r="G219" s="117">
        <f>VLOOKUP($A219+ROUND((COLUMN()-2)/24,5),АТС!$A$41:$F$784,3)+'Иные услуги '!$C$5+'РСТ РСО-А'!$J$6+'РСТ РСО-А'!$H$9</f>
        <v>3932.3</v>
      </c>
      <c r="H219" s="117">
        <f>VLOOKUP($A219+ROUND((COLUMN()-2)/24,5),АТС!$A$41:$F$784,3)+'Иные услуги '!$C$5+'РСТ РСО-А'!$J$6+'РСТ РСО-А'!$H$9</f>
        <v>3931.88</v>
      </c>
      <c r="I219" s="117">
        <f>VLOOKUP($A219+ROUND((COLUMN()-2)/24,5),АТС!$A$41:$F$784,3)+'Иные услуги '!$C$5+'РСТ РСО-А'!$J$6+'РСТ РСО-А'!$H$9</f>
        <v>3931.92</v>
      </c>
      <c r="J219" s="117">
        <f>VLOOKUP($A219+ROUND((COLUMN()-2)/24,5),АТС!$A$41:$F$784,3)+'Иные услуги '!$C$5+'РСТ РСО-А'!$J$6+'РСТ РСО-А'!$H$9</f>
        <v>3932.13</v>
      </c>
      <c r="K219" s="117">
        <f>VLOOKUP($A219+ROUND((COLUMN()-2)/24,5),АТС!$A$41:$F$784,3)+'Иные услуги '!$C$5+'РСТ РСО-А'!$J$6+'РСТ РСО-А'!$H$9</f>
        <v>3932.5</v>
      </c>
      <c r="L219" s="117">
        <f>VLOOKUP($A219+ROUND((COLUMN()-2)/24,5),АТС!$A$41:$F$784,3)+'Иные услуги '!$C$5+'РСТ РСО-А'!$J$6+'РСТ РСО-А'!$H$9</f>
        <v>3932.5</v>
      </c>
      <c r="M219" s="117">
        <f>VLOOKUP($A219+ROUND((COLUMN()-2)/24,5),АТС!$A$41:$F$784,3)+'Иные услуги '!$C$5+'РСТ РСО-А'!$J$6+'РСТ РСО-А'!$H$9</f>
        <v>3932.5299999999997</v>
      </c>
      <c r="N219" s="117">
        <f>VLOOKUP($A219+ROUND((COLUMN()-2)/24,5),АТС!$A$41:$F$784,3)+'Иные услуги '!$C$5+'РСТ РСО-А'!$J$6+'РСТ РСО-А'!$H$9</f>
        <v>3932.54</v>
      </c>
      <c r="O219" s="117">
        <f>VLOOKUP($A219+ROUND((COLUMN()-2)/24,5),АТС!$A$41:$F$784,3)+'Иные услуги '!$C$5+'РСТ РСО-А'!$J$6+'РСТ РСО-А'!$H$9</f>
        <v>3932.1800000000003</v>
      </c>
      <c r="P219" s="117">
        <f>VLOOKUP($A219+ROUND((COLUMN()-2)/24,5),АТС!$A$41:$F$784,3)+'Иные услуги '!$C$5+'РСТ РСО-А'!$J$6+'РСТ РСО-А'!$H$9</f>
        <v>3932.17</v>
      </c>
      <c r="Q219" s="117">
        <f>VLOOKUP($A219+ROUND((COLUMN()-2)/24,5),АТС!$A$41:$F$784,3)+'Иные услуги '!$C$5+'РСТ РСО-А'!$J$6+'РСТ РСО-А'!$H$9</f>
        <v>3932.17</v>
      </c>
      <c r="R219" s="117">
        <f>VLOOKUP($A219+ROUND((COLUMN()-2)/24,5),АТС!$A$41:$F$784,3)+'Иные услуги '!$C$5+'РСТ РСО-А'!$J$6+'РСТ РСО-А'!$H$9</f>
        <v>3932.1400000000003</v>
      </c>
      <c r="S219" s="117">
        <f>VLOOKUP($A219+ROUND((COLUMN()-2)/24,5),АТС!$A$41:$F$784,3)+'Иные услуги '!$C$5+'РСТ РСО-А'!$J$6+'РСТ РСО-А'!$H$9</f>
        <v>3932.1400000000003</v>
      </c>
      <c r="T219" s="117">
        <f>VLOOKUP($A219+ROUND((COLUMN()-2)/24,5),АТС!$A$41:$F$784,3)+'Иные услуги '!$C$5+'РСТ РСО-А'!$J$6+'РСТ РСО-А'!$H$9</f>
        <v>3932.4300000000003</v>
      </c>
      <c r="U219" s="117">
        <f>VLOOKUP($A219+ROUND((COLUMN()-2)/24,5),АТС!$A$41:$F$784,3)+'Иные услуги '!$C$5+'РСТ РСО-А'!$J$6+'РСТ РСО-А'!$H$9</f>
        <v>3932.54</v>
      </c>
      <c r="V219" s="117">
        <f>VLOOKUP($A219+ROUND((COLUMN()-2)/24,5),АТС!$A$41:$F$784,3)+'Иные услуги '!$C$5+'РСТ РСО-А'!$J$6+'РСТ РСО-А'!$H$9</f>
        <v>3932.37</v>
      </c>
      <c r="W219" s="117">
        <f>VLOOKUP($A219+ROUND((COLUMN()-2)/24,5),АТС!$A$41:$F$784,3)+'Иные услуги '!$C$5+'РСТ РСО-А'!$J$6+'РСТ РСО-А'!$H$9</f>
        <v>3932.33</v>
      </c>
      <c r="X219" s="117">
        <f>VLOOKUP($A219+ROUND((COLUMN()-2)/24,5),АТС!$A$41:$F$784,3)+'Иные услуги '!$C$5+'РСТ РСО-А'!$J$6+'РСТ РСО-А'!$H$9</f>
        <v>3932.2</v>
      </c>
      <c r="Y219" s="117">
        <f>VLOOKUP($A219+ROUND((COLUMN()-2)/24,5),АТС!$A$41:$F$784,3)+'Иные услуги '!$C$5+'РСТ РСО-А'!$J$6+'РСТ РСО-А'!$H$9</f>
        <v>3931.42</v>
      </c>
    </row>
    <row r="220" spans="1:25" x14ac:dyDescent="0.2">
      <c r="A220" s="66">
        <f t="shared" si="6"/>
        <v>43665</v>
      </c>
      <c r="B220" s="117">
        <f>VLOOKUP($A220+ROUND((COLUMN()-2)/24,5),АТС!$A$41:$F$784,3)+'Иные услуги '!$C$5+'РСТ РСО-А'!$J$6+'РСТ РСО-А'!$H$9</f>
        <v>3932.1900000000005</v>
      </c>
      <c r="C220" s="117">
        <f>VLOOKUP($A220+ROUND((COLUMN()-2)/24,5),АТС!$A$41:$F$784,3)+'Иные услуги '!$C$5+'РСТ РСО-А'!$J$6+'РСТ РСО-А'!$H$9</f>
        <v>3932.24</v>
      </c>
      <c r="D220" s="117">
        <f>VLOOKUP($A220+ROUND((COLUMN()-2)/24,5),АТС!$A$41:$F$784,3)+'Иные услуги '!$C$5+'РСТ РСО-А'!$J$6+'РСТ РСО-А'!$H$9</f>
        <v>3932.2300000000005</v>
      </c>
      <c r="E220" s="117">
        <f>VLOOKUP($A220+ROUND((COLUMN()-2)/24,5),АТС!$A$41:$F$784,3)+'Иные услуги '!$C$5+'РСТ РСО-А'!$J$6+'РСТ РСО-А'!$H$9</f>
        <v>3932.2200000000003</v>
      </c>
      <c r="F220" s="117">
        <f>VLOOKUP($A220+ROUND((COLUMN()-2)/24,5),АТС!$A$41:$F$784,3)+'Иные услуги '!$C$5+'РСТ РСО-А'!$J$6+'РСТ РСО-А'!$H$9</f>
        <v>3932.1800000000003</v>
      </c>
      <c r="G220" s="117">
        <f>VLOOKUP($A220+ROUND((COLUMN()-2)/24,5),АТС!$A$41:$F$784,3)+'Иные услуги '!$C$5+'РСТ РСО-А'!$J$6+'РСТ РСО-А'!$H$9</f>
        <v>3932.29</v>
      </c>
      <c r="H220" s="117">
        <f>VLOOKUP($A220+ROUND((COLUMN()-2)/24,5),АТС!$A$41:$F$784,3)+'Иные услуги '!$C$5+'РСТ РСО-А'!$J$6+'РСТ РСО-А'!$H$9</f>
        <v>3931.88</v>
      </c>
      <c r="I220" s="117">
        <f>VLOOKUP($A220+ROUND((COLUMN()-2)/24,5),АТС!$A$41:$F$784,3)+'Иные услуги '!$C$5+'РСТ РСО-А'!$J$6+'РСТ РСО-А'!$H$9</f>
        <v>3931.71</v>
      </c>
      <c r="J220" s="117">
        <f>VLOOKUP($A220+ROUND((COLUMN()-2)/24,5),АТС!$A$41:$F$784,3)+'Иные услуги '!$C$5+'РСТ РСО-А'!$J$6+'РСТ РСО-А'!$H$9</f>
        <v>3931.95</v>
      </c>
      <c r="K220" s="117">
        <f>VLOOKUP($A220+ROUND((COLUMN()-2)/24,5),АТС!$A$41:$F$784,3)+'Иные услуги '!$C$5+'РСТ РСО-А'!$J$6+'РСТ РСО-А'!$H$9</f>
        <v>3932.38</v>
      </c>
      <c r="L220" s="117">
        <f>VLOOKUP($A220+ROUND((COLUMN()-2)/24,5),АТС!$A$41:$F$784,3)+'Иные услуги '!$C$5+'РСТ РСО-А'!$J$6+'РСТ РСО-А'!$H$9</f>
        <v>3932.42</v>
      </c>
      <c r="M220" s="117">
        <f>VLOOKUP($A220+ROUND((COLUMN()-2)/24,5),АТС!$A$41:$F$784,3)+'Иные услуги '!$C$5+'РСТ РСО-А'!$J$6+'РСТ РСО-А'!$H$9</f>
        <v>3932.42</v>
      </c>
      <c r="N220" s="117">
        <f>VLOOKUP($A220+ROUND((COLUMN()-2)/24,5),АТС!$A$41:$F$784,3)+'Иные услуги '!$C$5+'РСТ РСО-А'!$J$6+'РСТ РСО-А'!$H$9</f>
        <v>3932.4000000000005</v>
      </c>
      <c r="O220" s="117">
        <f>VLOOKUP($A220+ROUND((COLUMN()-2)/24,5),АТС!$A$41:$F$784,3)+'Иные услуги '!$C$5+'РСТ РСО-А'!$J$6+'РСТ РСО-А'!$H$9</f>
        <v>3932</v>
      </c>
      <c r="P220" s="117">
        <f>VLOOKUP($A220+ROUND((COLUMN()-2)/24,5),АТС!$A$41:$F$784,3)+'Иные услуги '!$C$5+'РСТ РСО-А'!$J$6+'РСТ РСО-А'!$H$9</f>
        <v>3931.96</v>
      </c>
      <c r="Q220" s="117">
        <f>VLOOKUP($A220+ROUND((COLUMN()-2)/24,5),АТС!$A$41:$F$784,3)+'Иные услуги '!$C$5+'РСТ РСО-А'!$J$6+'РСТ РСО-А'!$H$9</f>
        <v>3931.8500000000004</v>
      </c>
      <c r="R220" s="117">
        <f>VLOOKUP($A220+ROUND((COLUMN()-2)/24,5),АТС!$A$41:$F$784,3)+'Иные услуги '!$C$5+'РСТ РСО-А'!$J$6+'РСТ РСО-А'!$H$9</f>
        <v>3931.95</v>
      </c>
      <c r="S220" s="117">
        <f>VLOOKUP($A220+ROUND((COLUMN()-2)/24,5),АТС!$A$41:$F$784,3)+'Иные услуги '!$C$5+'РСТ РСО-А'!$J$6+'РСТ РСО-А'!$H$9</f>
        <v>3932.2</v>
      </c>
      <c r="T220" s="117">
        <f>VLOOKUP($A220+ROUND((COLUMN()-2)/24,5),АТС!$A$41:$F$784,3)+'Иные услуги '!$C$5+'РСТ РСО-А'!$J$6+'РСТ РСО-А'!$H$9</f>
        <v>3932.33</v>
      </c>
      <c r="U220" s="117">
        <f>VLOOKUP($A220+ROUND((COLUMN()-2)/24,5),АТС!$A$41:$F$784,3)+'Иные услуги '!$C$5+'РСТ РСО-А'!$J$6+'РСТ РСО-А'!$H$9</f>
        <v>3932.4400000000005</v>
      </c>
      <c r="V220" s="117">
        <f>VLOOKUP($A220+ROUND((COLUMN()-2)/24,5),АТС!$A$41:$F$784,3)+'Иные услуги '!$C$5+'РСТ РСО-А'!$J$6+'РСТ РСО-А'!$H$9</f>
        <v>3932.2799999999997</v>
      </c>
      <c r="W220" s="117">
        <f>VLOOKUP($A220+ROUND((COLUMN()-2)/24,5),АТС!$A$41:$F$784,3)+'Иные услуги '!$C$5+'РСТ РСО-А'!$J$6+'РСТ РСО-А'!$H$9</f>
        <v>3932.16</v>
      </c>
      <c r="X220" s="117">
        <f>VLOOKUP($A220+ROUND((COLUMN()-2)/24,5),АТС!$A$41:$F$784,3)+'Иные услуги '!$C$5+'РСТ РСО-А'!$J$6+'РСТ РСО-А'!$H$9</f>
        <v>3931.87</v>
      </c>
      <c r="Y220" s="117">
        <f>VLOOKUP($A220+ROUND((COLUMN()-2)/24,5),АТС!$A$41:$F$784,3)+'Иные услуги '!$C$5+'РСТ РСО-А'!$J$6+'РСТ РСО-А'!$H$9</f>
        <v>3931.37</v>
      </c>
    </row>
    <row r="221" spans="1:25" x14ac:dyDescent="0.2">
      <c r="A221" s="66">
        <f t="shared" si="6"/>
        <v>43666</v>
      </c>
      <c r="B221" s="117">
        <f>VLOOKUP($A221+ROUND((COLUMN()-2)/24,5),АТС!$A$41:$F$784,3)+'Иные услуги '!$C$5+'РСТ РСО-А'!$J$6+'РСТ РСО-А'!$H$9</f>
        <v>3932.1400000000003</v>
      </c>
      <c r="C221" s="117">
        <f>VLOOKUP($A221+ROUND((COLUMN()-2)/24,5),АТС!$A$41:$F$784,3)+'Иные услуги '!$C$5+'РСТ РСО-А'!$J$6+'РСТ РСО-А'!$H$9</f>
        <v>3932.0299999999997</v>
      </c>
      <c r="D221" s="117">
        <f>VLOOKUP($A221+ROUND((COLUMN()-2)/24,5),АТС!$A$41:$F$784,3)+'Иные услуги '!$C$5+'РСТ РСО-А'!$J$6+'РСТ РСО-А'!$H$9</f>
        <v>3932.0200000000004</v>
      </c>
      <c r="E221" s="117">
        <f>VLOOKUP($A221+ROUND((COLUMN()-2)/24,5),АТС!$A$41:$F$784,3)+'Иные услуги '!$C$5+'РСТ РСО-А'!$J$6+'РСТ РСО-А'!$H$9</f>
        <v>3931.9800000000005</v>
      </c>
      <c r="F221" s="117">
        <f>VLOOKUP($A221+ROUND((COLUMN()-2)/24,5),АТС!$A$41:$F$784,3)+'Иные услуги '!$C$5+'РСТ РСО-А'!$J$6+'РСТ РСО-А'!$H$9</f>
        <v>3932.09</v>
      </c>
      <c r="G221" s="117">
        <f>VLOOKUP($A221+ROUND((COLUMN()-2)/24,5),АТС!$A$41:$F$784,3)+'Иные услуги '!$C$5+'РСТ РСО-А'!$J$6+'РСТ РСО-А'!$H$9</f>
        <v>3932.04</v>
      </c>
      <c r="H221" s="117">
        <f>VLOOKUP($A221+ROUND((COLUMN()-2)/24,5),АТС!$A$41:$F$784,3)+'Иные услуги '!$C$5+'РСТ РСО-А'!$J$6+'РСТ РСО-А'!$H$9</f>
        <v>3931.34</v>
      </c>
      <c r="I221" s="117">
        <f>VLOOKUP($A221+ROUND((COLUMN()-2)/24,5),АТС!$A$41:$F$784,3)+'Иные услуги '!$C$5+'РСТ РСО-А'!$J$6+'РСТ РСО-А'!$H$9</f>
        <v>3931.5200000000004</v>
      </c>
      <c r="J221" s="117">
        <f>VLOOKUP($A221+ROUND((COLUMN()-2)/24,5),АТС!$A$41:$F$784,3)+'Иные услуги '!$C$5+'РСТ РСО-А'!$J$6+'РСТ РСО-А'!$H$9</f>
        <v>3931.9700000000003</v>
      </c>
      <c r="K221" s="117">
        <f>VLOOKUP($A221+ROUND((COLUMN()-2)/24,5),АТС!$A$41:$F$784,3)+'Иные услуги '!$C$5+'РСТ РСО-А'!$J$6+'РСТ РСО-А'!$H$9</f>
        <v>3932.26</v>
      </c>
      <c r="L221" s="117">
        <f>VLOOKUP($A221+ROUND((COLUMN()-2)/24,5),АТС!$A$41:$F$784,3)+'Иные услуги '!$C$5+'РСТ РСО-А'!$J$6+'РСТ РСО-А'!$H$9</f>
        <v>3932.29</v>
      </c>
      <c r="M221" s="117">
        <f>VLOOKUP($A221+ROUND((COLUMN()-2)/24,5),АТС!$A$41:$F$784,3)+'Иные услуги '!$C$5+'РСТ РСО-А'!$J$6+'РСТ РСО-А'!$H$9</f>
        <v>3932.3</v>
      </c>
      <c r="N221" s="117">
        <f>VLOOKUP($A221+ROUND((COLUMN()-2)/24,5),АТС!$A$41:$F$784,3)+'Иные услуги '!$C$5+'РСТ РСО-А'!$J$6+'РСТ РСО-А'!$H$9</f>
        <v>3932.25</v>
      </c>
      <c r="O221" s="117">
        <f>VLOOKUP($A221+ROUND((COLUMN()-2)/24,5),АТС!$A$41:$F$784,3)+'Иные услуги '!$C$5+'РСТ РСО-А'!$J$6+'РСТ РСО-А'!$H$9</f>
        <v>3932.1100000000006</v>
      </c>
      <c r="P221" s="117">
        <f>VLOOKUP($A221+ROUND((COLUMN()-2)/24,5),АТС!$A$41:$F$784,3)+'Иные услуги '!$C$5+'РСТ РСО-А'!$J$6+'РСТ РСО-А'!$H$9</f>
        <v>3932.13</v>
      </c>
      <c r="Q221" s="117">
        <f>VLOOKUP($A221+ROUND((COLUMN()-2)/24,5),АТС!$A$41:$F$784,3)+'Иные услуги '!$C$5+'РСТ РСО-А'!$J$6+'РСТ РСО-А'!$H$9</f>
        <v>3932.1100000000006</v>
      </c>
      <c r="R221" s="117">
        <f>VLOOKUP($A221+ROUND((COLUMN()-2)/24,5),АТС!$A$41:$F$784,3)+'Иные услуги '!$C$5+'РСТ РСО-А'!$J$6+'РСТ РСО-А'!$H$9</f>
        <v>3932.13</v>
      </c>
      <c r="S221" s="117">
        <f>VLOOKUP($A221+ROUND((COLUMN()-2)/24,5),АТС!$A$41:$F$784,3)+'Иные услуги '!$C$5+'РСТ РСО-А'!$J$6+'РСТ РСО-А'!$H$9</f>
        <v>3932.08</v>
      </c>
      <c r="T221" s="117">
        <f>VLOOKUP($A221+ROUND((COLUMN()-2)/24,5),АТС!$A$41:$F$784,3)+'Иные услуги '!$C$5+'РСТ РСО-А'!$J$6+'РСТ РСО-А'!$H$9</f>
        <v>3932.1900000000005</v>
      </c>
      <c r="U221" s="117">
        <f>VLOOKUP($A221+ROUND((COLUMN()-2)/24,5),АТС!$A$41:$F$784,3)+'Иные услуги '!$C$5+'РСТ РСО-А'!$J$6+'РСТ РСО-А'!$H$9</f>
        <v>3932.3500000000004</v>
      </c>
      <c r="V221" s="117">
        <f>VLOOKUP($A221+ROUND((COLUMN()-2)/24,5),АТС!$A$41:$F$784,3)+'Иные услуги '!$C$5+'РСТ РСО-А'!$J$6+'РСТ РСО-А'!$H$9</f>
        <v>3932.17</v>
      </c>
      <c r="W221" s="117">
        <f>VLOOKUP($A221+ROUND((COLUMN()-2)/24,5),АТС!$A$41:$F$784,3)+'Иные услуги '!$C$5+'РСТ РСО-А'!$J$6+'РСТ РСО-А'!$H$9</f>
        <v>3932.0299999999997</v>
      </c>
      <c r="X221" s="117">
        <f>VLOOKUP($A221+ROUND((COLUMN()-2)/24,5),АТС!$A$41:$F$784,3)+'Иные услуги '!$C$5+'РСТ РСО-А'!$J$6+'РСТ РСО-А'!$H$9</f>
        <v>3931.7700000000004</v>
      </c>
      <c r="Y221" s="117">
        <f>VLOOKUP($A221+ROUND((COLUMN()-2)/24,5),АТС!$A$41:$F$784,3)+'Иные услуги '!$C$5+'РСТ РСО-А'!$J$6+'РСТ РСО-А'!$H$9</f>
        <v>3931.08</v>
      </c>
    </row>
    <row r="222" spans="1:25" x14ac:dyDescent="0.2">
      <c r="A222" s="66">
        <f t="shared" si="6"/>
        <v>43667</v>
      </c>
      <c r="B222" s="117">
        <f>VLOOKUP($A222+ROUND((COLUMN()-2)/24,5),АТС!$A$41:$F$784,3)+'Иные услуги '!$C$5+'РСТ РСО-А'!$J$6+'РСТ РСО-А'!$H$9</f>
        <v>3932.1000000000004</v>
      </c>
      <c r="C222" s="117">
        <f>VLOOKUP($A222+ROUND((COLUMN()-2)/24,5),АТС!$A$41:$F$784,3)+'Иные услуги '!$C$5+'РСТ РСО-А'!$J$6+'РСТ РСО-А'!$H$9</f>
        <v>3932.05</v>
      </c>
      <c r="D222" s="117">
        <f>VLOOKUP($A222+ROUND((COLUMN()-2)/24,5),АТС!$A$41:$F$784,3)+'Иные услуги '!$C$5+'РСТ РСО-А'!$J$6+'РСТ РСО-А'!$H$9</f>
        <v>3932.05</v>
      </c>
      <c r="E222" s="117">
        <f>VLOOKUP($A222+ROUND((COLUMN()-2)/24,5),АТС!$A$41:$F$784,3)+'Иные услуги '!$C$5+'РСТ РСО-А'!$J$6+'РСТ РСО-А'!$H$9</f>
        <v>3932.0299999999997</v>
      </c>
      <c r="F222" s="117">
        <f>VLOOKUP($A222+ROUND((COLUMN()-2)/24,5),АТС!$A$41:$F$784,3)+'Иные услуги '!$C$5+'РСТ РСО-А'!$J$6+'РСТ РСО-А'!$H$9</f>
        <v>3932.05</v>
      </c>
      <c r="G222" s="117">
        <f>VLOOKUP($A222+ROUND((COLUMN()-2)/24,5),АТС!$A$41:$F$784,3)+'Иные услуги '!$C$5+'РСТ РСО-А'!$J$6+'РСТ РСО-А'!$H$9</f>
        <v>3931.9700000000003</v>
      </c>
      <c r="H222" s="117">
        <f>VLOOKUP($A222+ROUND((COLUMN()-2)/24,5),АТС!$A$41:$F$784,3)+'Иные услуги '!$C$5+'РСТ РСО-А'!$J$6+'РСТ РСО-А'!$H$9</f>
        <v>3931.5699999999997</v>
      </c>
      <c r="I222" s="117">
        <f>VLOOKUP($A222+ROUND((COLUMN()-2)/24,5),АТС!$A$41:$F$784,3)+'Иные услуги '!$C$5+'РСТ РСО-А'!$J$6+'РСТ РСО-А'!$H$9</f>
        <v>3931.8199999999997</v>
      </c>
      <c r="J222" s="117">
        <f>VLOOKUP($A222+ROUND((COLUMN()-2)/24,5),АТС!$A$41:$F$784,3)+'Иные услуги '!$C$5+'РСТ РСО-А'!$J$6+'РСТ РСО-А'!$H$9</f>
        <v>3931.9400000000005</v>
      </c>
      <c r="K222" s="117">
        <f>VLOOKUP($A222+ROUND((COLUMN()-2)/24,5),АТС!$A$41:$F$784,3)+'Иные услуги '!$C$5+'РСТ РСО-А'!$J$6+'РСТ РСО-А'!$H$9</f>
        <v>3932.16</v>
      </c>
      <c r="L222" s="117">
        <f>VLOOKUP($A222+ROUND((COLUMN()-2)/24,5),АТС!$A$41:$F$784,3)+'Иные услуги '!$C$5+'РСТ РСО-А'!$J$6+'РСТ РСО-А'!$H$9</f>
        <v>3932.29</v>
      </c>
      <c r="M222" s="117">
        <f>VLOOKUP($A222+ROUND((COLUMN()-2)/24,5),АТС!$A$41:$F$784,3)+'Иные услуги '!$C$5+'РСТ РСО-А'!$J$6+'РСТ РСО-А'!$H$9</f>
        <v>3932.34</v>
      </c>
      <c r="N222" s="117">
        <f>VLOOKUP($A222+ROUND((COLUMN()-2)/24,5),АТС!$A$41:$F$784,3)+'Иные услуги '!$C$5+'РСТ РСО-А'!$J$6+'РСТ РСО-А'!$H$9</f>
        <v>3932.33</v>
      </c>
      <c r="O222" s="117">
        <f>VLOOKUP($A222+ROUND((COLUMN()-2)/24,5),АТС!$A$41:$F$784,3)+'Иные услуги '!$C$5+'РСТ РСО-А'!$J$6+'РСТ РСО-А'!$H$9</f>
        <v>3932.2</v>
      </c>
      <c r="P222" s="117">
        <f>VLOOKUP($A222+ROUND((COLUMN()-2)/24,5),АТС!$A$41:$F$784,3)+'Иные услуги '!$C$5+'РСТ РСО-А'!$J$6+'РСТ РСО-А'!$H$9</f>
        <v>3932.1900000000005</v>
      </c>
      <c r="Q222" s="117">
        <f>VLOOKUP($A222+ROUND((COLUMN()-2)/24,5),АТС!$A$41:$F$784,3)+'Иные услуги '!$C$5+'РСТ РСО-А'!$J$6+'РСТ РСО-А'!$H$9</f>
        <v>3932.2</v>
      </c>
      <c r="R222" s="117">
        <f>VLOOKUP($A222+ROUND((COLUMN()-2)/24,5),АТС!$A$41:$F$784,3)+'Иные услуги '!$C$5+'РСТ РСО-А'!$J$6+'РСТ РСО-А'!$H$9</f>
        <v>3932.17</v>
      </c>
      <c r="S222" s="117">
        <f>VLOOKUP($A222+ROUND((COLUMN()-2)/24,5),АТС!$A$41:$F$784,3)+'Иные услуги '!$C$5+'РСТ РСО-А'!$J$6+'РСТ РСО-А'!$H$9</f>
        <v>3932.16</v>
      </c>
      <c r="T222" s="117">
        <f>VLOOKUP($A222+ROUND((COLUMN()-2)/24,5),АТС!$A$41:$F$784,3)+'Иные услуги '!$C$5+'РСТ РСО-А'!$J$6+'РСТ РСО-А'!$H$9</f>
        <v>3932.2700000000004</v>
      </c>
      <c r="U222" s="117">
        <f>VLOOKUP($A222+ROUND((COLUMN()-2)/24,5),АТС!$A$41:$F$784,3)+'Иные услуги '!$C$5+'РСТ РСО-А'!$J$6+'РСТ РСО-А'!$H$9</f>
        <v>3932.3500000000004</v>
      </c>
      <c r="V222" s="117">
        <f>VLOOKUP($A222+ROUND((COLUMN()-2)/24,5),АТС!$A$41:$F$784,3)+'Иные услуги '!$C$5+'РСТ РСО-А'!$J$6+'РСТ РСО-А'!$H$9</f>
        <v>3932.21</v>
      </c>
      <c r="W222" s="117">
        <f>VLOOKUP($A222+ROUND((COLUMN()-2)/24,5),АТС!$A$41:$F$784,3)+'Иные услуги '!$C$5+'РСТ РСО-А'!$J$6+'РСТ РСО-А'!$H$9</f>
        <v>3932.12</v>
      </c>
      <c r="X222" s="117">
        <f>VLOOKUP($A222+ROUND((COLUMN()-2)/24,5),АТС!$A$41:$F$784,3)+'Иные услуги '!$C$5+'РСТ РСО-А'!$J$6+'РСТ РСО-А'!$H$9</f>
        <v>3931.8199999999997</v>
      </c>
      <c r="Y222" s="117">
        <f>VLOOKUP($A222+ROUND((COLUMN()-2)/24,5),АТС!$A$41:$F$784,3)+'Иные услуги '!$C$5+'РСТ РСО-А'!$J$6+'РСТ РСО-А'!$H$9</f>
        <v>3930.8</v>
      </c>
    </row>
    <row r="223" spans="1:25" x14ac:dyDescent="0.2">
      <c r="A223" s="66">
        <f t="shared" si="6"/>
        <v>43668</v>
      </c>
      <c r="B223" s="117">
        <f>VLOOKUP($A223+ROUND((COLUMN()-2)/24,5),АТС!$A$41:$F$784,3)+'Иные услуги '!$C$5+'РСТ РСО-А'!$J$6+'РСТ РСО-А'!$H$9</f>
        <v>3932.1800000000003</v>
      </c>
      <c r="C223" s="117">
        <f>VLOOKUP($A223+ROUND((COLUMN()-2)/24,5),АТС!$A$41:$F$784,3)+'Иные услуги '!$C$5+'РСТ РСО-А'!$J$6+'РСТ РСО-А'!$H$9</f>
        <v>3932.05</v>
      </c>
      <c r="D223" s="117">
        <f>VLOOKUP($A223+ROUND((COLUMN()-2)/24,5),АТС!$A$41:$F$784,3)+'Иные услуги '!$C$5+'РСТ РСО-А'!$J$6+'РСТ РСО-А'!$H$9</f>
        <v>3932</v>
      </c>
      <c r="E223" s="117">
        <f>VLOOKUP($A223+ROUND((COLUMN()-2)/24,5),АТС!$A$41:$F$784,3)+'Иные услуги '!$C$5+'РСТ РСО-А'!$J$6+'РСТ РСО-А'!$H$9</f>
        <v>3931.99</v>
      </c>
      <c r="F223" s="117">
        <f>VLOOKUP($A223+ROUND((COLUMN()-2)/24,5),АТС!$A$41:$F$784,3)+'Иные услуги '!$C$5+'РСТ РСО-А'!$J$6+'РСТ РСО-А'!$H$9</f>
        <v>3932.05</v>
      </c>
      <c r="G223" s="117">
        <f>VLOOKUP($A223+ROUND((COLUMN()-2)/24,5),АТС!$A$41:$F$784,3)+'Иные услуги '!$C$5+'РСТ РСО-А'!$J$6+'РСТ РСО-А'!$H$9</f>
        <v>3932.05</v>
      </c>
      <c r="H223" s="117">
        <f>VLOOKUP($A223+ROUND((COLUMN()-2)/24,5),АТС!$A$41:$F$784,3)+'Иные услуги '!$C$5+'РСТ РСО-А'!$J$6+'РСТ РСО-А'!$H$9</f>
        <v>3931.87</v>
      </c>
      <c r="I223" s="117">
        <f>VLOOKUP($A223+ROUND((COLUMN()-2)/24,5),АТС!$A$41:$F$784,3)+'Иные услуги '!$C$5+'РСТ РСО-А'!$J$6+'РСТ РСО-А'!$H$9</f>
        <v>3931.92</v>
      </c>
      <c r="J223" s="117">
        <f>VLOOKUP($A223+ROUND((COLUMN()-2)/24,5),АТС!$A$41:$F$784,3)+'Иные услуги '!$C$5+'РСТ РСО-А'!$J$6+'РСТ РСО-А'!$H$9</f>
        <v>3932.16</v>
      </c>
      <c r="K223" s="117">
        <f>VLOOKUP($A223+ROUND((COLUMN()-2)/24,5),АТС!$A$41:$F$784,3)+'Иные услуги '!$C$5+'РСТ РСО-А'!$J$6+'РСТ РСО-А'!$H$9</f>
        <v>3932.45</v>
      </c>
      <c r="L223" s="117">
        <f>VLOOKUP($A223+ROUND((COLUMN()-2)/24,5),АТС!$A$41:$F$784,3)+'Иные услуги '!$C$5+'РСТ РСО-А'!$J$6+'РСТ РСО-А'!$H$9</f>
        <v>3932.5200000000004</v>
      </c>
      <c r="M223" s="117">
        <f>VLOOKUP($A223+ROUND((COLUMN()-2)/24,5),АТС!$A$41:$F$784,3)+'Иные услуги '!$C$5+'РСТ РСО-А'!$J$6+'РСТ РСО-А'!$H$9</f>
        <v>3932.5299999999997</v>
      </c>
      <c r="N223" s="117">
        <f>VLOOKUP($A223+ROUND((COLUMN()-2)/24,5),АТС!$A$41:$F$784,3)+'Иные услуги '!$C$5+'РСТ РСО-А'!$J$6+'РСТ РСО-А'!$H$9</f>
        <v>3932.51</v>
      </c>
      <c r="O223" s="117">
        <f>VLOOKUP($A223+ROUND((COLUMN()-2)/24,5),АТС!$A$41:$F$784,3)+'Иные услуги '!$C$5+'РСТ РСО-А'!$J$6+'РСТ РСО-А'!$H$9</f>
        <v>3932.26</v>
      </c>
      <c r="P223" s="117">
        <f>VLOOKUP($A223+ROUND((COLUMN()-2)/24,5),АТС!$A$41:$F$784,3)+'Иные услуги '!$C$5+'РСТ РСО-А'!$J$6+'РСТ РСО-А'!$H$9</f>
        <v>3932.25</v>
      </c>
      <c r="Q223" s="117">
        <f>VLOOKUP($A223+ROUND((COLUMN()-2)/24,5),АТС!$A$41:$F$784,3)+'Иные услуги '!$C$5+'РСТ РСО-А'!$J$6+'РСТ РСО-А'!$H$9</f>
        <v>3932.25</v>
      </c>
      <c r="R223" s="117">
        <f>VLOOKUP($A223+ROUND((COLUMN()-2)/24,5),АТС!$A$41:$F$784,3)+'Иные услуги '!$C$5+'РСТ РСО-А'!$J$6+'РСТ РСО-А'!$H$9</f>
        <v>3932.2300000000005</v>
      </c>
      <c r="S223" s="117">
        <f>VLOOKUP($A223+ROUND((COLUMN()-2)/24,5),АТС!$A$41:$F$784,3)+'Иные услуги '!$C$5+'РСТ РСО-А'!$J$6+'РСТ РСО-А'!$H$9</f>
        <v>3932.38</v>
      </c>
      <c r="T223" s="117">
        <f>VLOOKUP($A223+ROUND((COLUMN()-2)/24,5),АТС!$A$41:$F$784,3)+'Иные услуги '!$C$5+'РСТ РСО-А'!$J$6+'РСТ РСО-А'!$H$9</f>
        <v>3932.45</v>
      </c>
      <c r="U223" s="117">
        <f>VLOOKUP($A223+ROUND((COLUMN()-2)/24,5),АТС!$A$41:$F$784,3)+'Иные услуги '!$C$5+'РСТ РСО-А'!$J$6+'РСТ РСО-А'!$H$9</f>
        <v>3932.58</v>
      </c>
      <c r="V223" s="117">
        <f>VLOOKUP($A223+ROUND((COLUMN()-2)/24,5),АТС!$A$41:$F$784,3)+'Иные услуги '!$C$5+'РСТ РСО-А'!$J$6+'РСТ РСО-А'!$H$9</f>
        <v>3932.3</v>
      </c>
      <c r="W223" s="117">
        <f>VLOOKUP($A223+ROUND((COLUMN()-2)/24,5),АТС!$A$41:$F$784,3)+'Иные услуги '!$C$5+'РСТ РСО-А'!$J$6+'РСТ РСО-А'!$H$9</f>
        <v>3932.26</v>
      </c>
      <c r="X223" s="117">
        <f>VLOOKUP($A223+ROUND((COLUMN()-2)/24,5),АТС!$A$41:$F$784,3)+'Иные услуги '!$C$5+'РСТ РСО-А'!$J$6+'РСТ РСО-А'!$H$9</f>
        <v>3931.8900000000003</v>
      </c>
      <c r="Y223" s="117">
        <f>VLOOKUP($A223+ROUND((COLUMN()-2)/24,5),АТС!$A$41:$F$784,3)+'Иные услуги '!$C$5+'РСТ РСО-А'!$J$6+'РСТ РСО-А'!$H$9</f>
        <v>3931.2799999999997</v>
      </c>
    </row>
    <row r="224" spans="1:25" x14ac:dyDescent="0.2">
      <c r="A224" s="66">
        <f t="shared" si="6"/>
        <v>43669</v>
      </c>
      <c r="B224" s="117">
        <f>VLOOKUP($A224+ROUND((COLUMN()-2)/24,5),АТС!$A$41:$F$784,3)+'Иные услуги '!$C$5+'РСТ РСО-А'!$J$6+'РСТ РСО-А'!$H$9</f>
        <v>3932.1400000000003</v>
      </c>
      <c r="C224" s="117">
        <f>VLOOKUP($A224+ROUND((COLUMN()-2)/24,5),АТС!$A$41:$F$784,3)+'Иные услуги '!$C$5+'РСТ РСО-А'!$J$6+'РСТ РСО-А'!$H$9</f>
        <v>3932.04</v>
      </c>
      <c r="D224" s="117">
        <f>VLOOKUP($A224+ROUND((COLUMN()-2)/24,5),АТС!$A$41:$F$784,3)+'Иные услуги '!$C$5+'РСТ РСО-А'!$J$6+'РСТ РСО-А'!$H$9</f>
        <v>3932.1000000000004</v>
      </c>
      <c r="E224" s="117">
        <f>VLOOKUP($A224+ROUND((COLUMN()-2)/24,5),АТС!$A$41:$F$784,3)+'Иные услуги '!$C$5+'РСТ РСО-А'!$J$6+'РСТ РСО-А'!$H$9</f>
        <v>3932.1000000000004</v>
      </c>
      <c r="F224" s="117">
        <f>VLOOKUP($A224+ROUND((COLUMN()-2)/24,5),АТС!$A$41:$F$784,3)+'Иные услуги '!$C$5+'РСТ РСО-А'!$J$6+'РСТ РСО-А'!$H$9</f>
        <v>3931.9800000000005</v>
      </c>
      <c r="G224" s="117">
        <f>VLOOKUP($A224+ROUND((COLUMN()-2)/24,5),АТС!$A$41:$F$784,3)+'Иные услуги '!$C$5+'РСТ РСО-А'!$J$6+'РСТ РСО-А'!$H$9</f>
        <v>3931.92</v>
      </c>
      <c r="H224" s="117">
        <f>VLOOKUP($A224+ROUND((COLUMN()-2)/24,5),АТС!$A$41:$F$784,3)+'Иные услуги '!$C$5+'РСТ РСО-А'!$J$6+'РСТ РСО-А'!$H$9</f>
        <v>3931.7700000000004</v>
      </c>
      <c r="I224" s="117">
        <f>VLOOKUP($A224+ROUND((COLUMN()-2)/24,5),АТС!$A$41:$F$784,3)+'Иные услуги '!$C$5+'РСТ РСО-А'!$J$6+'РСТ РСО-А'!$H$9</f>
        <v>3931.8100000000004</v>
      </c>
      <c r="J224" s="117">
        <f>VLOOKUP($A224+ROUND((COLUMN()-2)/24,5),АТС!$A$41:$F$784,3)+'Иные услуги '!$C$5+'РСТ РСО-А'!$J$6+'РСТ РСО-А'!$H$9</f>
        <v>3932.04</v>
      </c>
      <c r="K224" s="117">
        <f>VLOOKUP($A224+ROUND((COLUMN()-2)/24,5),АТС!$A$41:$F$784,3)+'Иные услуги '!$C$5+'РСТ РСО-А'!$J$6+'РСТ РСО-А'!$H$9</f>
        <v>3932.33</v>
      </c>
      <c r="L224" s="117">
        <f>VLOOKUP($A224+ROUND((COLUMN()-2)/24,5),АТС!$A$41:$F$784,3)+'Иные услуги '!$C$5+'РСТ РСО-А'!$J$6+'РСТ РСО-А'!$H$9</f>
        <v>3932.42</v>
      </c>
      <c r="M224" s="117">
        <f>VLOOKUP($A224+ROUND((COLUMN()-2)/24,5),АТС!$A$41:$F$784,3)+'Иные услуги '!$C$5+'РСТ РСО-А'!$J$6+'РСТ РСО-А'!$H$9</f>
        <v>3932.46</v>
      </c>
      <c r="N224" s="117">
        <f>VLOOKUP($A224+ROUND((COLUMN()-2)/24,5),АТС!$A$41:$F$784,3)+'Иные услуги '!$C$5+'РСТ РСО-А'!$J$6+'РСТ РСО-А'!$H$9</f>
        <v>3932.42</v>
      </c>
      <c r="O224" s="117">
        <f>VLOOKUP($A224+ROUND((COLUMN()-2)/24,5),АТС!$A$41:$F$784,3)+'Иные услуги '!$C$5+'РСТ РСО-А'!$J$6+'РСТ РСО-А'!$H$9</f>
        <v>3932.12</v>
      </c>
      <c r="P224" s="117">
        <f>VLOOKUP($A224+ROUND((COLUMN()-2)/24,5),АТС!$A$41:$F$784,3)+'Иные услуги '!$C$5+'РСТ РСО-А'!$J$6+'РСТ РСО-А'!$H$9</f>
        <v>3932.1100000000006</v>
      </c>
      <c r="Q224" s="117">
        <f>VLOOKUP($A224+ROUND((COLUMN()-2)/24,5),АТС!$A$41:$F$784,3)+'Иные услуги '!$C$5+'РСТ РСО-А'!$J$6+'РСТ РСО-А'!$H$9</f>
        <v>3932.08</v>
      </c>
      <c r="R224" s="117">
        <f>VLOOKUP($A224+ROUND((COLUMN()-2)/24,5),АТС!$A$41:$F$784,3)+'Иные услуги '!$C$5+'РСТ РСО-А'!$J$6+'РСТ РСО-А'!$H$9</f>
        <v>3932.09</v>
      </c>
      <c r="S224" s="117">
        <f>VLOOKUP($A224+ROUND((COLUMN()-2)/24,5),АТС!$A$41:$F$784,3)+'Иные услуги '!$C$5+'РСТ РСО-А'!$J$6+'РСТ РСО-А'!$H$9</f>
        <v>3932.3100000000004</v>
      </c>
      <c r="T224" s="117">
        <f>VLOOKUP($A224+ROUND((COLUMN()-2)/24,5),АТС!$A$41:$F$784,3)+'Иные услуги '!$C$5+'РСТ РСО-А'!$J$6+'РСТ РСО-А'!$H$9</f>
        <v>3932.38</v>
      </c>
      <c r="U224" s="117">
        <f>VLOOKUP($A224+ROUND((COLUMN()-2)/24,5),АТС!$A$41:$F$784,3)+'Иные услуги '!$C$5+'РСТ РСО-А'!$J$6+'РСТ РСО-А'!$H$9</f>
        <v>3932.49</v>
      </c>
      <c r="V224" s="117">
        <f>VLOOKUP($A224+ROUND((COLUMN()-2)/24,5),АТС!$A$41:$F$784,3)+'Иные услуги '!$C$5+'РСТ РСО-А'!$J$6+'РСТ РСО-А'!$H$9</f>
        <v>3932.2799999999997</v>
      </c>
      <c r="W224" s="117">
        <f>VLOOKUP($A224+ROUND((COLUMN()-2)/24,5),АТС!$A$41:$F$784,3)+'Иные услуги '!$C$5+'РСТ РСО-А'!$J$6+'РСТ РСО-А'!$H$9</f>
        <v>3932.26</v>
      </c>
      <c r="X224" s="117">
        <f>VLOOKUP($A224+ROUND((COLUMN()-2)/24,5),АТС!$A$41:$F$784,3)+'Иные услуги '!$C$5+'РСТ РСО-А'!$J$6+'РСТ РСО-А'!$H$9</f>
        <v>3931.8600000000006</v>
      </c>
      <c r="Y224" s="117">
        <f>VLOOKUP($A224+ROUND((COLUMN()-2)/24,5),АТС!$A$41:$F$784,3)+'Иные услуги '!$C$5+'РСТ РСО-А'!$J$6+'РСТ РСО-А'!$H$9</f>
        <v>3931.1500000000005</v>
      </c>
    </row>
    <row r="225" spans="1:27" x14ac:dyDescent="0.2">
      <c r="A225" s="66">
        <f t="shared" si="6"/>
        <v>43670</v>
      </c>
      <c r="B225" s="117">
        <f>VLOOKUP($A225+ROUND((COLUMN()-2)/24,5),АТС!$A$41:$F$784,3)+'Иные услуги '!$C$5+'РСТ РСО-А'!$J$6+'РСТ РСО-А'!$H$9</f>
        <v>3932.26</v>
      </c>
      <c r="C225" s="117">
        <f>VLOOKUP($A225+ROUND((COLUMN()-2)/24,5),АТС!$A$41:$F$784,3)+'Иные услуги '!$C$5+'РСТ РСО-А'!$J$6+'РСТ РСО-А'!$H$9</f>
        <v>3932.17</v>
      </c>
      <c r="D225" s="117">
        <f>VLOOKUP($A225+ROUND((COLUMN()-2)/24,5),АТС!$A$41:$F$784,3)+'Иные услуги '!$C$5+'РСТ РСО-А'!$J$6+'РСТ РСО-А'!$H$9</f>
        <v>3932.16</v>
      </c>
      <c r="E225" s="117">
        <f>VLOOKUP($A225+ROUND((COLUMN()-2)/24,5),АТС!$A$41:$F$784,3)+'Иные услуги '!$C$5+'РСТ РСО-А'!$J$6+'РСТ РСО-А'!$H$9</f>
        <v>3932.1500000000005</v>
      </c>
      <c r="F225" s="117">
        <f>VLOOKUP($A225+ROUND((COLUMN()-2)/24,5),АТС!$A$41:$F$784,3)+'Иные услуги '!$C$5+'РСТ РСО-А'!$J$6+'РСТ РСО-А'!$H$9</f>
        <v>3932.13</v>
      </c>
      <c r="G225" s="117">
        <f>VLOOKUP($A225+ROUND((COLUMN()-2)/24,5),АТС!$A$41:$F$784,3)+'Иные услуги '!$C$5+'РСТ РСО-А'!$J$6+'РСТ РСО-А'!$H$9</f>
        <v>3932.1900000000005</v>
      </c>
      <c r="H225" s="117">
        <f>VLOOKUP($A225+ROUND((COLUMN()-2)/24,5),АТС!$A$41:$F$784,3)+'Иные услуги '!$C$5+'РСТ РСО-А'!$J$6+'РСТ РСО-А'!$H$9</f>
        <v>3931.76</v>
      </c>
      <c r="I225" s="117">
        <f>VLOOKUP($A225+ROUND((COLUMN()-2)/24,5),АТС!$A$41:$F$784,3)+'Иные услуги '!$C$5+'РСТ РСО-А'!$J$6+'РСТ РСО-А'!$H$9</f>
        <v>3931.8</v>
      </c>
      <c r="J225" s="117">
        <f>VLOOKUP($A225+ROUND((COLUMN()-2)/24,5),АТС!$A$41:$F$784,3)+'Иные услуги '!$C$5+'РСТ РСО-А'!$J$6+'РСТ РСО-А'!$H$9</f>
        <v>3932.3900000000003</v>
      </c>
      <c r="K225" s="117">
        <f>VLOOKUP($A225+ROUND((COLUMN()-2)/24,5),АТС!$A$41:$F$784,3)+'Иные услуги '!$C$5+'РСТ РСО-А'!$J$6+'РСТ РСО-А'!$H$9</f>
        <v>3932.1500000000005</v>
      </c>
      <c r="L225" s="117">
        <f>VLOOKUP($A225+ROUND((COLUMN()-2)/24,5),АТС!$A$41:$F$784,3)+'Иные услуги '!$C$5+'РСТ РСО-А'!$J$6+'РСТ РСО-А'!$H$9</f>
        <v>3932.1800000000003</v>
      </c>
      <c r="M225" s="117">
        <f>VLOOKUP($A225+ROUND((COLUMN()-2)/24,5),АТС!$A$41:$F$784,3)+'Иные услуги '!$C$5+'РСТ РСО-А'!$J$6+'РСТ РСО-А'!$H$9</f>
        <v>3932.21</v>
      </c>
      <c r="N225" s="117">
        <f>VLOOKUP($A225+ROUND((COLUMN()-2)/24,5),АТС!$A$41:$F$784,3)+'Иные услуги '!$C$5+'РСТ РСО-А'!$J$6+'РСТ РСО-А'!$H$9</f>
        <v>3932.17</v>
      </c>
      <c r="O225" s="117">
        <f>VLOOKUP($A225+ROUND((COLUMN()-2)/24,5),АТС!$A$41:$F$784,3)+'Иные услуги '!$C$5+'РСТ РСО-А'!$J$6+'РСТ РСО-А'!$H$9</f>
        <v>3932.1800000000003</v>
      </c>
      <c r="P225" s="117">
        <f>VLOOKUP($A225+ROUND((COLUMN()-2)/24,5),АТС!$A$41:$F$784,3)+'Иные услуги '!$C$5+'РСТ РСО-А'!$J$6+'РСТ РСО-А'!$H$9</f>
        <v>3932.1800000000003</v>
      </c>
      <c r="Q225" s="117">
        <f>VLOOKUP($A225+ROUND((COLUMN()-2)/24,5),АТС!$A$41:$F$784,3)+'Иные услуги '!$C$5+'РСТ РСО-А'!$J$6+'РСТ РСО-А'!$H$9</f>
        <v>3932.17</v>
      </c>
      <c r="R225" s="117">
        <f>VLOOKUP($A225+ROUND((COLUMN()-2)/24,5),АТС!$A$41:$F$784,3)+'Иные услуги '!$C$5+'РСТ РСО-А'!$J$6+'РСТ РСО-А'!$H$9</f>
        <v>3932.1100000000006</v>
      </c>
      <c r="S225" s="117">
        <f>VLOOKUP($A225+ROUND((COLUMN()-2)/24,5),АТС!$A$41:$F$784,3)+'Иные услуги '!$C$5+'РСТ РСО-А'!$J$6+'РСТ РСО-А'!$H$9</f>
        <v>3932.34</v>
      </c>
      <c r="T225" s="117">
        <f>VLOOKUP($A225+ROUND((COLUMN()-2)/24,5),АТС!$A$41:$F$784,3)+'Иные услуги '!$C$5+'РСТ РСО-А'!$J$6+'РСТ РСО-А'!$H$9</f>
        <v>3932.37</v>
      </c>
      <c r="U225" s="117">
        <f>VLOOKUP($A225+ROUND((COLUMN()-2)/24,5),АТС!$A$41:$F$784,3)+'Иные услуги '!$C$5+'РСТ РСО-А'!$J$6+'РСТ РСО-А'!$H$9</f>
        <v>3932.38</v>
      </c>
      <c r="V225" s="117">
        <f>VLOOKUP($A225+ROUND((COLUMN()-2)/24,5),АТС!$A$41:$F$784,3)+'Иные услуги '!$C$5+'РСТ РСО-А'!$J$6+'РСТ РСО-А'!$H$9</f>
        <v>3932.1400000000003</v>
      </c>
      <c r="W225" s="117">
        <f>VLOOKUP($A225+ROUND((COLUMN()-2)/24,5),АТС!$A$41:$F$784,3)+'Иные услуги '!$C$5+'РСТ РСО-А'!$J$6+'РСТ РСО-А'!$H$9</f>
        <v>3931.9700000000003</v>
      </c>
      <c r="X225" s="117">
        <f>VLOOKUP($A225+ROUND((COLUMN()-2)/24,5),АТС!$A$41:$F$784,3)+'Иные услуги '!$C$5+'РСТ РСО-А'!$J$6+'РСТ РСО-А'!$H$9</f>
        <v>3931.74</v>
      </c>
      <c r="Y225" s="117">
        <f>VLOOKUP($A225+ROUND((COLUMN()-2)/24,5),АТС!$A$41:$F$784,3)+'Иные услуги '!$C$5+'РСТ РСО-А'!$J$6+'РСТ РСО-А'!$H$9</f>
        <v>3931.17</v>
      </c>
    </row>
    <row r="226" spans="1:27" x14ac:dyDescent="0.2">
      <c r="A226" s="66">
        <f t="shared" si="6"/>
        <v>43671</v>
      </c>
      <c r="B226" s="117">
        <f>VLOOKUP($A226+ROUND((COLUMN()-2)/24,5),АТС!$A$41:$F$784,3)+'Иные услуги '!$C$5+'РСТ РСО-А'!$J$6+'РСТ РСО-А'!$H$9</f>
        <v>3932.33</v>
      </c>
      <c r="C226" s="117">
        <f>VLOOKUP($A226+ROUND((COLUMN()-2)/24,5),АТС!$A$41:$F$784,3)+'Иные услуги '!$C$5+'РСТ РСО-А'!$J$6+'РСТ РСО-А'!$H$9</f>
        <v>3932.24</v>
      </c>
      <c r="D226" s="117">
        <f>VLOOKUP($A226+ROUND((COLUMN()-2)/24,5),АТС!$A$41:$F$784,3)+'Иные услуги '!$C$5+'РСТ РСО-А'!$J$6+'РСТ РСО-А'!$H$9</f>
        <v>3932.24</v>
      </c>
      <c r="E226" s="117">
        <f>VLOOKUP($A226+ROUND((COLUMN()-2)/24,5),АТС!$A$41:$F$784,3)+'Иные услуги '!$C$5+'РСТ РСО-А'!$J$6+'РСТ РСО-А'!$H$9</f>
        <v>3932.24</v>
      </c>
      <c r="F226" s="117">
        <f>VLOOKUP($A226+ROUND((COLUMN()-2)/24,5),АТС!$A$41:$F$784,3)+'Иные услуги '!$C$5+'РСТ РСО-А'!$J$6+'РСТ РСО-А'!$H$9</f>
        <v>3932.16</v>
      </c>
      <c r="G226" s="117">
        <f>VLOOKUP($A226+ROUND((COLUMN()-2)/24,5),АТС!$A$41:$F$784,3)+'Иные услуги '!$C$5+'РСТ РСО-А'!$J$6+'РСТ РСО-А'!$H$9</f>
        <v>3932.1000000000004</v>
      </c>
      <c r="H226" s="117">
        <f>VLOOKUP($A226+ROUND((COLUMN()-2)/24,5),АТС!$A$41:$F$784,3)+'Иные услуги '!$C$5+'РСТ РСО-А'!$J$6+'РСТ РСО-А'!$H$9</f>
        <v>3931.7300000000005</v>
      </c>
      <c r="I226" s="117">
        <f>VLOOKUP($A226+ROUND((COLUMN()-2)/24,5),АТС!$A$41:$F$784,3)+'Иные услуги '!$C$5+'РСТ РСО-А'!$J$6+'РСТ РСО-А'!$H$9</f>
        <v>3932.0299999999997</v>
      </c>
      <c r="J226" s="117">
        <f>VLOOKUP($A226+ROUND((COLUMN()-2)/24,5),АТС!$A$41:$F$784,3)+'Иные услуги '!$C$5+'РСТ РСО-А'!$J$6+'РСТ РСО-А'!$H$9</f>
        <v>3932.05</v>
      </c>
      <c r="K226" s="117">
        <f>VLOOKUP($A226+ROUND((COLUMN()-2)/24,5),АТС!$A$41:$F$784,3)+'Иные услуги '!$C$5+'РСТ РСО-А'!$J$6+'РСТ РСО-А'!$H$9</f>
        <v>3932.1100000000006</v>
      </c>
      <c r="L226" s="117">
        <f>VLOOKUP($A226+ROUND((COLUMN()-2)/24,5),АТС!$A$41:$F$784,3)+'Иные услуги '!$C$5+'РСТ РСО-А'!$J$6+'РСТ РСО-А'!$H$9</f>
        <v>3932.12</v>
      </c>
      <c r="M226" s="117">
        <f>VLOOKUP($A226+ROUND((COLUMN()-2)/24,5),АТС!$A$41:$F$784,3)+'Иные услуги '!$C$5+'РСТ РСО-А'!$J$6+'РСТ РСО-А'!$H$9</f>
        <v>3932.13</v>
      </c>
      <c r="N226" s="117">
        <f>VLOOKUP($A226+ROUND((COLUMN()-2)/24,5),АТС!$A$41:$F$784,3)+'Иные услуги '!$C$5+'РСТ РСО-А'!$J$6+'РСТ РСО-А'!$H$9</f>
        <v>3932.1400000000003</v>
      </c>
      <c r="O226" s="117">
        <f>VLOOKUP($A226+ROUND((COLUMN()-2)/24,5),АТС!$A$41:$F$784,3)+'Иные услуги '!$C$5+'РСТ РСО-А'!$J$6+'РСТ РСО-А'!$H$9</f>
        <v>3932.13</v>
      </c>
      <c r="P226" s="117">
        <f>VLOOKUP($A226+ROUND((COLUMN()-2)/24,5),АТС!$A$41:$F$784,3)+'Иные услуги '!$C$5+'РСТ РСО-А'!$J$6+'РСТ РСО-А'!$H$9</f>
        <v>3932.1100000000006</v>
      </c>
      <c r="Q226" s="117">
        <f>VLOOKUP($A226+ROUND((COLUMN()-2)/24,5),АТС!$A$41:$F$784,3)+'Иные услуги '!$C$5+'РСТ РСО-А'!$J$6+'РСТ РСО-А'!$H$9</f>
        <v>3932.09</v>
      </c>
      <c r="R226" s="117">
        <f>VLOOKUP($A226+ROUND((COLUMN()-2)/24,5),АТС!$A$41:$F$784,3)+'Иные услуги '!$C$5+'РСТ РСО-А'!$J$6+'РСТ РСО-А'!$H$9</f>
        <v>3932.33</v>
      </c>
      <c r="S226" s="117">
        <f>VLOOKUP($A226+ROUND((COLUMN()-2)/24,5),АТС!$A$41:$F$784,3)+'Иные услуги '!$C$5+'РСТ РСО-А'!$J$6+'РСТ РСО-А'!$H$9</f>
        <v>3932.2700000000004</v>
      </c>
      <c r="T226" s="117">
        <f>VLOOKUP($A226+ROUND((COLUMN()-2)/24,5),АТС!$A$41:$F$784,3)+'Иные услуги '!$C$5+'РСТ РСО-А'!$J$6+'РСТ РСО-А'!$H$9</f>
        <v>3932.3600000000006</v>
      </c>
      <c r="U226" s="117">
        <f>VLOOKUP($A226+ROUND((COLUMN()-2)/24,5),АТС!$A$41:$F$784,3)+'Иные услуги '!$C$5+'РСТ РСО-А'!$J$6+'РСТ РСО-А'!$H$9</f>
        <v>3932.3199999999997</v>
      </c>
      <c r="V226" s="117">
        <f>VLOOKUP($A226+ROUND((COLUMN()-2)/24,5),АТС!$A$41:$F$784,3)+'Иные услуги '!$C$5+'РСТ РСО-А'!$J$6+'РСТ РСО-А'!$H$9</f>
        <v>3932.12</v>
      </c>
      <c r="W226" s="117">
        <f>VLOOKUP($A226+ROUND((COLUMN()-2)/24,5),АТС!$A$41:$F$784,3)+'Иные услуги '!$C$5+'РСТ РСО-А'!$J$6+'РСТ РСО-А'!$H$9</f>
        <v>3932.0600000000004</v>
      </c>
      <c r="X226" s="117">
        <f>VLOOKUP($A226+ROUND((COLUMN()-2)/24,5),АТС!$A$41:$F$784,3)+'Иные услуги '!$C$5+'РСТ РСО-А'!$J$6+'РСТ РСО-А'!$H$9</f>
        <v>3931.6000000000004</v>
      </c>
      <c r="Y226" s="117">
        <f>VLOOKUP($A226+ROUND((COLUMN()-2)/24,5),АТС!$A$41:$F$784,3)+'Иные услуги '!$C$5+'РСТ РСО-А'!$J$6+'РСТ РСО-А'!$H$9</f>
        <v>3931.1900000000005</v>
      </c>
    </row>
    <row r="227" spans="1:27" x14ac:dyDescent="0.2">
      <c r="A227" s="66">
        <f t="shared" si="6"/>
        <v>43672</v>
      </c>
      <c r="B227" s="117">
        <f>VLOOKUP($A227+ROUND((COLUMN()-2)/24,5),АТС!$A$41:$F$784,3)+'Иные услуги '!$C$5+'РСТ РСО-А'!$J$6+'РСТ РСО-А'!$H$9</f>
        <v>3932.16</v>
      </c>
      <c r="C227" s="117">
        <f>VLOOKUP($A227+ROUND((COLUMN()-2)/24,5),АТС!$A$41:$F$784,3)+'Иные услуги '!$C$5+'РСТ РСО-А'!$J$6+'РСТ РСО-А'!$H$9</f>
        <v>3932.04</v>
      </c>
      <c r="D227" s="117">
        <f>VLOOKUP($A227+ROUND((COLUMN()-2)/24,5),АТС!$A$41:$F$784,3)+'Иные услуги '!$C$5+'РСТ РСО-А'!$J$6+'РСТ РСО-А'!$H$9</f>
        <v>3932.0699999999997</v>
      </c>
      <c r="E227" s="117">
        <f>VLOOKUP($A227+ROUND((COLUMN()-2)/24,5),АТС!$A$41:$F$784,3)+'Иные услуги '!$C$5+'РСТ РСО-А'!$J$6+'РСТ РСО-А'!$H$9</f>
        <v>3932.0200000000004</v>
      </c>
      <c r="F227" s="117">
        <f>VLOOKUP($A227+ROUND((COLUMN()-2)/24,5),АТС!$A$41:$F$784,3)+'Иные услуги '!$C$5+'РСТ РСО-А'!$J$6+'РСТ РСО-А'!$H$9</f>
        <v>3931.9300000000003</v>
      </c>
      <c r="G227" s="117">
        <f>VLOOKUP($A227+ROUND((COLUMN()-2)/24,5),АТС!$A$41:$F$784,3)+'Иные услуги '!$C$5+'РСТ РСО-А'!$J$6+'РСТ РСО-А'!$H$9</f>
        <v>3931.8600000000006</v>
      </c>
      <c r="H227" s="117">
        <f>VLOOKUP($A227+ROUND((COLUMN()-2)/24,5),АТС!$A$41:$F$784,3)+'Иные услуги '!$C$5+'РСТ РСО-А'!$J$6+'РСТ РСО-А'!$H$9</f>
        <v>3931.34</v>
      </c>
      <c r="I227" s="117">
        <f>VLOOKUP($A227+ROUND((COLUMN()-2)/24,5),АТС!$A$41:$F$784,3)+'Иные услуги '!$C$5+'РСТ РСО-А'!$J$6+'РСТ РСО-А'!$H$9</f>
        <v>3931.6900000000005</v>
      </c>
      <c r="J227" s="117">
        <f>VLOOKUP($A227+ROUND((COLUMN()-2)/24,5),АТС!$A$41:$F$784,3)+'Иные услуги '!$C$5+'РСТ РСО-А'!$J$6+'РСТ РСО-А'!$H$9</f>
        <v>3931.9800000000005</v>
      </c>
      <c r="K227" s="117">
        <f>VLOOKUP($A227+ROUND((COLUMN()-2)/24,5),АТС!$A$41:$F$784,3)+'Иные услуги '!$C$5+'РСТ РСО-А'!$J$6+'РСТ РСО-А'!$H$9</f>
        <v>3932.26</v>
      </c>
      <c r="L227" s="117">
        <f>VLOOKUP($A227+ROUND((COLUMN()-2)/24,5),АТС!$A$41:$F$784,3)+'Иные услуги '!$C$5+'РСТ РСО-А'!$J$6+'РСТ РСО-А'!$H$9</f>
        <v>3932.34</v>
      </c>
      <c r="M227" s="117">
        <f>VLOOKUP($A227+ROUND((COLUMN()-2)/24,5),АТС!$A$41:$F$784,3)+'Иные услуги '!$C$5+'РСТ РСО-А'!$J$6+'РСТ РСО-А'!$H$9</f>
        <v>3932.3500000000004</v>
      </c>
      <c r="N227" s="117">
        <f>VLOOKUP($A227+ROUND((COLUMN()-2)/24,5),АТС!$A$41:$F$784,3)+'Иные услуги '!$C$5+'РСТ РСО-А'!$J$6+'РСТ РСО-А'!$H$9</f>
        <v>3932.3199999999997</v>
      </c>
      <c r="O227" s="117">
        <f>VLOOKUP($A227+ROUND((COLUMN()-2)/24,5),АТС!$A$41:$F$784,3)+'Иные услуги '!$C$5+'РСТ РСО-А'!$J$6+'РСТ РСО-А'!$H$9</f>
        <v>3932.09</v>
      </c>
      <c r="P227" s="117">
        <f>VLOOKUP($A227+ROUND((COLUMN()-2)/24,5),АТС!$A$41:$F$784,3)+'Иные услуги '!$C$5+'РСТ РСО-А'!$J$6+'РСТ РСО-А'!$H$9</f>
        <v>3932.08</v>
      </c>
      <c r="Q227" s="117">
        <f>VLOOKUP($A227+ROUND((COLUMN()-2)/24,5),АТС!$A$41:$F$784,3)+'Иные услуги '!$C$5+'РСТ РСО-А'!$J$6+'РСТ РСО-А'!$H$9</f>
        <v>3932.0699999999997</v>
      </c>
      <c r="R227" s="117">
        <f>VLOOKUP($A227+ROUND((COLUMN()-2)/24,5),АТС!$A$41:$F$784,3)+'Иные услуги '!$C$5+'РСТ РСО-А'!$J$6+'РСТ РСО-А'!$H$9</f>
        <v>3932.04</v>
      </c>
      <c r="S227" s="117">
        <f>VLOOKUP($A227+ROUND((COLUMN()-2)/24,5),АТС!$A$41:$F$784,3)+'Иные услуги '!$C$5+'РСТ РСО-А'!$J$6+'РСТ РСО-А'!$H$9</f>
        <v>3932.1100000000006</v>
      </c>
      <c r="T227" s="117">
        <f>VLOOKUP($A227+ROUND((COLUMN()-2)/24,5),АТС!$A$41:$F$784,3)+'Иные услуги '!$C$5+'РСТ РСО-А'!$J$6+'РСТ РСО-А'!$H$9</f>
        <v>3932.13</v>
      </c>
      <c r="U227" s="117">
        <f>VLOOKUP($A227+ROUND((COLUMN()-2)/24,5),АТС!$A$41:$F$784,3)+'Иные услуги '!$C$5+'РСТ РСО-А'!$J$6+'РСТ РСО-А'!$H$9</f>
        <v>3932.3</v>
      </c>
      <c r="V227" s="117">
        <f>VLOOKUP($A227+ROUND((COLUMN()-2)/24,5),АТС!$A$41:$F$784,3)+'Иные услуги '!$C$5+'РСТ РСО-А'!$J$6+'РСТ РСО-А'!$H$9</f>
        <v>3932.16</v>
      </c>
      <c r="W227" s="117">
        <f>VLOOKUP($A227+ROUND((COLUMN()-2)/24,5),АТС!$A$41:$F$784,3)+'Иные услуги '!$C$5+'РСТ РСО-А'!$J$6+'РСТ РСО-А'!$H$9</f>
        <v>3932.1000000000004</v>
      </c>
      <c r="X227" s="117">
        <f>VLOOKUP($A227+ROUND((COLUMN()-2)/24,5),АТС!$A$41:$F$784,3)+'Иные услуги '!$C$5+'РСТ РСО-А'!$J$6+'РСТ РСО-А'!$H$9</f>
        <v>3931.71</v>
      </c>
      <c r="Y227" s="117">
        <f>VLOOKUP($A227+ROUND((COLUMN()-2)/24,5),АТС!$A$41:$F$784,3)+'Иные услуги '!$C$5+'РСТ РСО-А'!$J$6+'РСТ РСО-А'!$H$9</f>
        <v>3930.9700000000003</v>
      </c>
    </row>
    <row r="228" spans="1:27" x14ac:dyDescent="0.2">
      <c r="A228" s="66">
        <f t="shared" si="6"/>
        <v>43673</v>
      </c>
      <c r="B228" s="117">
        <f>VLOOKUP($A228+ROUND((COLUMN()-2)/24,5),АТС!$A$41:$F$784,3)+'Иные услуги '!$C$5+'РСТ РСО-А'!$J$6+'РСТ РСО-А'!$H$9</f>
        <v>3931.66</v>
      </c>
      <c r="C228" s="117">
        <f>VLOOKUP($A228+ROUND((COLUMN()-2)/24,5),АТС!$A$41:$F$784,3)+'Иные услуги '!$C$5+'РСТ РСО-А'!$J$6+'РСТ РСО-А'!$H$9</f>
        <v>3931.59</v>
      </c>
      <c r="D228" s="117">
        <f>VLOOKUP($A228+ROUND((COLUMN()-2)/24,5),АТС!$A$41:$F$784,3)+'Иные услуги '!$C$5+'РСТ РСО-А'!$J$6+'РСТ РСО-А'!$H$9</f>
        <v>3931.59</v>
      </c>
      <c r="E228" s="117">
        <f>VLOOKUP($A228+ROUND((COLUMN()-2)/24,5),АТС!$A$41:$F$784,3)+'Иные услуги '!$C$5+'РСТ РСО-А'!$J$6+'РСТ РСО-А'!$H$9</f>
        <v>3931.66</v>
      </c>
      <c r="F228" s="117">
        <f>VLOOKUP($A228+ROUND((COLUMN()-2)/24,5),АТС!$A$41:$F$784,3)+'Иные услуги '!$C$5+'РСТ РСО-А'!$J$6+'РСТ РСО-А'!$H$9</f>
        <v>3931.6000000000004</v>
      </c>
      <c r="G228" s="117">
        <f>VLOOKUP($A228+ROUND((COLUMN()-2)/24,5),АТС!$A$41:$F$784,3)+'Иные услуги '!$C$5+'РСТ РСО-А'!$J$6+'РСТ РСО-А'!$H$9</f>
        <v>3931.3900000000003</v>
      </c>
      <c r="H228" s="117">
        <f>VLOOKUP($A228+ROUND((COLUMN()-2)/24,5),АТС!$A$41:$F$784,3)+'Иные услуги '!$C$5+'РСТ РСО-А'!$J$6+'РСТ РСО-А'!$H$9</f>
        <v>3930.6500000000005</v>
      </c>
      <c r="I228" s="117">
        <f>VLOOKUP($A228+ROUND((COLUMN()-2)/24,5),АТС!$A$41:$F$784,3)+'Иные услуги '!$C$5+'РСТ РСО-А'!$J$6+'РСТ РСО-А'!$H$9</f>
        <v>3931.1400000000003</v>
      </c>
      <c r="J228" s="117">
        <f>VLOOKUP($A228+ROUND((COLUMN()-2)/24,5),АТС!$A$41:$F$784,3)+'Иные услуги '!$C$5+'РСТ РСО-А'!$J$6+'РСТ РСО-А'!$H$9</f>
        <v>3931.76</v>
      </c>
      <c r="K228" s="117">
        <f>VLOOKUP($A228+ROUND((COLUMN()-2)/24,5),АТС!$A$41:$F$784,3)+'Иные услуги '!$C$5+'РСТ РСО-А'!$J$6+'РСТ РСО-А'!$H$9</f>
        <v>3931.9400000000005</v>
      </c>
      <c r="L228" s="117">
        <f>VLOOKUP($A228+ROUND((COLUMN()-2)/24,5),АТС!$A$41:$F$784,3)+'Иные услуги '!$C$5+'РСТ РСО-А'!$J$6+'РСТ РСО-А'!$H$9</f>
        <v>3932.04</v>
      </c>
      <c r="M228" s="117">
        <f>VLOOKUP($A228+ROUND((COLUMN()-2)/24,5),АТС!$A$41:$F$784,3)+'Иные услуги '!$C$5+'РСТ РСО-А'!$J$6+'РСТ РСО-А'!$H$9</f>
        <v>3932.09</v>
      </c>
      <c r="N228" s="117">
        <f>VLOOKUP($A228+ROUND((COLUMN()-2)/24,5),АТС!$A$41:$F$784,3)+'Иные услуги '!$C$5+'РСТ РСО-А'!$J$6+'РСТ РСО-А'!$H$9</f>
        <v>3932.04</v>
      </c>
      <c r="O228" s="117">
        <f>VLOOKUP($A228+ROUND((COLUMN()-2)/24,5),АТС!$A$41:$F$784,3)+'Иные услуги '!$C$5+'РСТ РСО-А'!$J$6+'РСТ РСО-А'!$H$9</f>
        <v>3931.99</v>
      </c>
      <c r="P228" s="117">
        <f>VLOOKUP($A228+ROUND((COLUMN()-2)/24,5),АТС!$A$41:$F$784,3)+'Иные услуги '!$C$5+'РСТ РСО-А'!$J$6+'РСТ РСО-А'!$H$9</f>
        <v>3931.96</v>
      </c>
      <c r="Q228" s="117">
        <f>VLOOKUP($A228+ROUND((COLUMN()-2)/24,5),АТС!$A$41:$F$784,3)+'Иные услуги '!$C$5+'РСТ РСО-А'!$J$6+'РСТ РСО-А'!$H$9</f>
        <v>3931.96</v>
      </c>
      <c r="R228" s="117">
        <f>VLOOKUP($A228+ROUND((COLUMN()-2)/24,5),АТС!$A$41:$F$784,3)+'Иные услуги '!$C$5+'РСТ РСО-А'!$J$6+'РСТ РСО-А'!$H$9</f>
        <v>3931.92</v>
      </c>
      <c r="S228" s="117">
        <f>VLOOKUP($A228+ROUND((COLUMN()-2)/24,5),АТС!$A$41:$F$784,3)+'Иные услуги '!$C$5+'РСТ РСО-А'!$J$6+'РСТ РСО-А'!$H$9</f>
        <v>3931.8</v>
      </c>
      <c r="T228" s="117">
        <f>VLOOKUP($A228+ROUND((COLUMN()-2)/24,5),АТС!$A$41:$F$784,3)+'Иные услуги '!$C$5+'РСТ РСО-А'!$J$6+'РСТ РСО-А'!$H$9</f>
        <v>3931.74</v>
      </c>
      <c r="U228" s="117">
        <f>VLOOKUP($A228+ROUND((COLUMN()-2)/24,5),АТС!$A$41:$F$784,3)+'Иные услуги '!$C$5+'РСТ РСО-А'!$J$6+'РСТ РСО-А'!$H$9</f>
        <v>3932.04</v>
      </c>
      <c r="V228" s="117">
        <f>VLOOKUP($A228+ROUND((COLUMN()-2)/24,5),АТС!$A$41:$F$784,3)+'Иные услуги '!$C$5+'РСТ РСО-А'!$J$6+'РСТ РСО-А'!$H$9</f>
        <v>3931.87</v>
      </c>
      <c r="W228" s="117">
        <f>VLOOKUP($A228+ROUND((COLUMN()-2)/24,5),АТС!$A$41:$F$784,3)+'Иные услуги '!$C$5+'РСТ РСО-А'!$J$6+'РСТ РСО-А'!$H$9</f>
        <v>3931.74</v>
      </c>
      <c r="X228" s="117">
        <f>VLOOKUP($A228+ROUND((COLUMN()-2)/24,5),АТС!$A$41:$F$784,3)+'Иные услуги '!$C$5+'РСТ РСО-А'!$J$6+'РСТ РСО-А'!$H$9</f>
        <v>3931.2200000000003</v>
      </c>
      <c r="Y228" s="117">
        <f>VLOOKUP($A228+ROUND((COLUMN()-2)/24,5),АТС!$A$41:$F$784,3)+'Иные услуги '!$C$5+'РСТ РСО-А'!$J$6+'РСТ РСО-А'!$H$9</f>
        <v>3930.34</v>
      </c>
    </row>
    <row r="229" spans="1:27" x14ac:dyDescent="0.2">
      <c r="A229" s="66">
        <f t="shared" si="6"/>
        <v>43674</v>
      </c>
      <c r="B229" s="117">
        <f>VLOOKUP($A229+ROUND((COLUMN()-2)/24,5),АТС!$A$41:$F$784,3)+'Иные услуги '!$C$5+'РСТ РСО-А'!$J$6+'РСТ РСО-А'!$H$9</f>
        <v>3931.7200000000003</v>
      </c>
      <c r="C229" s="117">
        <f>VLOOKUP($A229+ROUND((COLUMN()-2)/24,5),АТС!$A$41:$F$784,3)+'Иные услуги '!$C$5+'РСТ РСО-А'!$J$6+'РСТ РСО-А'!$H$9</f>
        <v>3931.58</v>
      </c>
      <c r="D229" s="117">
        <f>VLOOKUP($A229+ROUND((COLUMN()-2)/24,5),АТС!$A$41:$F$784,3)+'Иные услуги '!$C$5+'РСТ РСО-А'!$J$6+'РСТ РСО-А'!$H$9</f>
        <v>3931.59</v>
      </c>
      <c r="E229" s="117">
        <f>VLOOKUP($A229+ROUND((COLUMN()-2)/24,5),АТС!$A$41:$F$784,3)+'Иные услуги '!$C$5+'РСТ РСО-А'!$J$6+'РСТ РСО-А'!$H$9</f>
        <v>3931.5699999999997</v>
      </c>
      <c r="F229" s="117">
        <f>VLOOKUP($A229+ROUND((COLUMN()-2)/24,5),АТС!$A$41:$F$784,3)+'Иные услуги '!$C$5+'РСТ РСО-А'!$J$6+'РСТ РСО-А'!$H$9</f>
        <v>3931.6000000000004</v>
      </c>
      <c r="G229" s="117">
        <f>VLOOKUP($A229+ROUND((COLUMN()-2)/24,5),АТС!$A$41:$F$784,3)+'Иные услуги '!$C$5+'РСТ РСО-А'!$J$6+'РСТ РСО-А'!$H$9</f>
        <v>3931.41</v>
      </c>
      <c r="H229" s="117">
        <f>VLOOKUP($A229+ROUND((COLUMN()-2)/24,5),АТС!$A$41:$F$784,3)+'Иные услуги '!$C$5+'РСТ РСО-А'!$J$6+'РСТ РСО-А'!$H$9</f>
        <v>3930.75</v>
      </c>
      <c r="I229" s="117">
        <f>VLOOKUP($A229+ROUND((COLUMN()-2)/24,5),АТС!$A$41:$F$784,3)+'Иные услуги '!$C$5+'РСТ РСО-А'!$J$6+'РСТ РСО-А'!$H$9</f>
        <v>3931.01</v>
      </c>
      <c r="J229" s="117">
        <f>VLOOKUP($A229+ROUND((COLUMN()-2)/24,5),АТС!$A$41:$F$784,3)+'Иные услуги '!$C$5+'РСТ РСО-А'!$J$6+'РСТ РСО-А'!$H$9</f>
        <v>3931.66</v>
      </c>
      <c r="K229" s="117">
        <f>VLOOKUP($A229+ROUND((COLUMN()-2)/24,5),АТС!$A$41:$F$784,3)+'Иные услуги '!$C$5+'РСТ РСО-А'!$J$6+'РСТ РСО-А'!$H$9</f>
        <v>3931.8500000000004</v>
      </c>
      <c r="L229" s="117">
        <f>VLOOKUP($A229+ROUND((COLUMN()-2)/24,5),АТС!$A$41:$F$784,3)+'Иные услуги '!$C$5+'РСТ РСО-А'!$J$6+'РСТ РСО-А'!$H$9</f>
        <v>3931.95</v>
      </c>
      <c r="M229" s="117">
        <f>VLOOKUP($A229+ROUND((COLUMN()-2)/24,5),АТС!$A$41:$F$784,3)+'Иные услуги '!$C$5+'РСТ РСО-А'!$J$6+'РСТ РСО-А'!$H$9</f>
        <v>3931.99</v>
      </c>
      <c r="N229" s="117">
        <f>VLOOKUP($A229+ROUND((COLUMN()-2)/24,5),АТС!$A$41:$F$784,3)+'Иные услуги '!$C$5+'РСТ РСО-А'!$J$6+'РСТ РСО-А'!$H$9</f>
        <v>3931.95</v>
      </c>
      <c r="O229" s="117">
        <f>VLOOKUP($A229+ROUND((COLUMN()-2)/24,5),АТС!$A$41:$F$784,3)+'Иные услуги '!$C$5+'РСТ РСО-А'!$J$6+'РСТ РСО-А'!$H$9</f>
        <v>3931.95</v>
      </c>
      <c r="P229" s="117">
        <f>VLOOKUP($A229+ROUND((COLUMN()-2)/24,5),АТС!$A$41:$F$784,3)+'Иные услуги '!$C$5+'РСТ РСО-А'!$J$6+'РСТ РСО-А'!$H$9</f>
        <v>3931.95</v>
      </c>
      <c r="Q229" s="117">
        <f>VLOOKUP($A229+ROUND((COLUMN()-2)/24,5),АТС!$A$41:$F$784,3)+'Иные услуги '!$C$5+'РСТ РСО-А'!$J$6+'РСТ РСО-А'!$H$9</f>
        <v>3931.92</v>
      </c>
      <c r="R229" s="117">
        <f>VLOOKUP($A229+ROUND((COLUMN()-2)/24,5),АТС!$A$41:$F$784,3)+'Иные услуги '!$C$5+'РСТ РСО-А'!$J$6+'РСТ РСО-А'!$H$9</f>
        <v>3931.8900000000003</v>
      </c>
      <c r="S229" s="117">
        <f>VLOOKUP($A229+ROUND((COLUMN()-2)/24,5),АТС!$A$41:$F$784,3)+'Иные услуги '!$C$5+'РСТ РСО-А'!$J$6+'РСТ РСО-А'!$H$9</f>
        <v>3931.76</v>
      </c>
      <c r="T229" s="117">
        <f>VLOOKUP($A229+ROUND((COLUMN()-2)/24,5),АТС!$A$41:$F$784,3)+'Иные услуги '!$C$5+'РСТ РСО-А'!$J$6+'РСТ РСО-А'!$H$9</f>
        <v>3931.7700000000004</v>
      </c>
      <c r="U229" s="117">
        <f>VLOOKUP($A229+ROUND((COLUMN()-2)/24,5),АТС!$A$41:$F$784,3)+'Иные услуги '!$C$5+'РСТ РСО-А'!$J$6+'РСТ РСО-А'!$H$9</f>
        <v>3932.0699999999997</v>
      </c>
      <c r="V229" s="117">
        <f>VLOOKUP($A229+ROUND((COLUMN()-2)/24,5),АТС!$A$41:$F$784,3)+'Иные услуги '!$C$5+'РСТ РСО-А'!$J$6+'РСТ РСО-А'!$H$9</f>
        <v>3931.9400000000005</v>
      </c>
      <c r="W229" s="117">
        <f>VLOOKUP($A229+ROUND((COLUMN()-2)/24,5),АТС!$A$41:$F$784,3)+'Иные услуги '!$C$5+'РСТ РСО-А'!$J$6+'РСТ РСО-А'!$H$9</f>
        <v>3931.83</v>
      </c>
      <c r="X229" s="117">
        <f>VLOOKUP($A229+ROUND((COLUMN()-2)/24,5),АТС!$A$41:$F$784,3)+'Иные услуги '!$C$5+'РСТ РСО-А'!$J$6+'РСТ РСО-А'!$H$9</f>
        <v>3931.34</v>
      </c>
      <c r="Y229" s="117">
        <f>VLOOKUP($A229+ROUND((COLUMN()-2)/24,5),АТС!$A$41:$F$784,3)+'Иные услуги '!$C$5+'РСТ РСО-А'!$J$6+'РСТ РСО-А'!$H$9</f>
        <v>3930.3</v>
      </c>
    </row>
    <row r="230" spans="1:27" x14ac:dyDescent="0.2">
      <c r="A230" s="66">
        <f t="shared" si="6"/>
        <v>43675</v>
      </c>
      <c r="B230" s="117">
        <f>VLOOKUP($A230+ROUND((COLUMN()-2)/24,5),АТС!$A$41:$F$784,3)+'Иные услуги '!$C$5+'РСТ РСО-А'!$J$6+'РСТ РСО-А'!$H$9</f>
        <v>3932.01</v>
      </c>
      <c r="C230" s="117">
        <f>VLOOKUP($A230+ROUND((COLUMN()-2)/24,5),АТС!$A$41:$F$784,3)+'Иные услуги '!$C$5+'РСТ РСО-А'!$J$6+'РСТ РСО-А'!$H$9</f>
        <v>3931.92</v>
      </c>
      <c r="D230" s="117">
        <f>VLOOKUP($A230+ROUND((COLUMN()-2)/24,5),АТС!$A$41:$F$784,3)+'Иные услуги '!$C$5+'РСТ РСО-А'!$J$6+'РСТ РСО-А'!$H$9</f>
        <v>3931.9400000000005</v>
      </c>
      <c r="E230" s="117">
        <f>VLOOKUP($A230+ROUND((COLUMN()-2)/24,5),АТС!$A$41:$F$784,3)+'Иные услуги '!$C$5+'РСТ РСО-А'!$J$6+'РСТ РСО-А'!$H$9</f>
        <v>3931.9300000000003</v>
      </c>
      <c r="F230" s="117">
        <f>VLOOKUP($A230+ROUND((COLUMN()-2)/24,5),АТС!$A$41:$F$784,3)+'Иные услуги '!$C$5+'РСТ РСО-А'!$J$6+'РСТ РСО-А'!$H$9</f>
        <v>3931.88</v>
      </c>
      <c r="G230" s="117">
        <f>VLOOKUP($A230+ROUND((COLUMN()-2)/24,5),АТС!$A$41:$F$784,3)+'Иные услуги '!$C$5+'РСТ РСО-А'!$J$6+'РСТ РСО-А'!$H$9</f>
        <v>3931.7</v>
      </c>
      <c r="H230" s="117">
        <f>VLOOKUP($A230+ROUND((COLUMN()-2)/24,5),АТС!$A$41:$F$784,3)+'Иные услуги '!$C$5+'РСТ РСО-А'!$J$6+'РСТ РСО-А'!$H$9</f>
        <v>3931.01</v>
      </c>
      <c r="I230" s="117">
        <f>VLOOKUP($A230+ROUND((COLUMN()-2)/24,5),АТС!$A$41:$F$784,3)+'Иные услуги '!$C$5+'РСТ РСО-А'!$J$6+'РСТ РСО-А'!$H$9</f>
        <v>3931.4300000000003</v>
      </c>
      <c r="J230" s="117">
        <f>VLOOKUP($A230+ROUND((COLUMN()-2)/24,5),АТС!$A$41:$F$784,3)+'Иные услуги '!$C$5+'РСТ РСО-А'!$J$6+'РСТ РСО-А'!$H$9</f>
        <v>3931.91</v>
      </c>
      <c r="K230" s="117">
        <f>VLOOKUP($A230+ROUND((COLUMN()-2)/24,5),АТС!$A$41:$F$784,3)+'Иные услуги '!$C$5+'РСТ РСО-А'!$J$6+'РСТ РСО-А'!$H$9</f>
        <v>3932.1100000000006</v>
      </c>
      <c r="L230" s="117">
        <f>VLOOKUP($A230+ROUND((COLUMN()-2)/24,5),АТС!$A$41:$F$784,3)+'Иные услуги '!$C$5+'РСТ РСО-А'!$J$6+'РСТ РСО-А'!$H$9</f>
        <v>3932.2200000000003</v>
      </c>
      <c r="M230" s="117">
        <f>VLOOKUP($A230+ROUND((COLUMN()-2)/24,5),АТС!$A$41:$F$784,3)+'Иные услуги '!$C$5+'РСТ РСО-А'!$J$6+'РСТ РСО-А'!$H$9</f>
        <v>3932.29</v>
      </c>
      <c r="N230" s="117">
        <f>VLOOKUP($A230+ROUND((COLUMN()-2)/24,5),АТС!$A$41:$F$784,3)+'Иные услуги '!$C$5+'РСТ РСО-А'!$J$6+'РСТ РСО-А'!$H$9</f>
        <v>3932.1400000000003</v>
      </c>
      <c r="O230" s="117">
        <f>VLOOKUP($A230+ROUND((COLUMN()-2)/24,5),АТС!$A$41:$F$784,3)+'Иные услуги '!$C$5+'РСТ РСО-А'!$J$6+'РСТ РСО-А'!$H$9</f>
        <v>3932.1400000000003</v>
      </c>
      <c r="P230" s="117">
        <f>VLOOKUP($A230+ROUND((COLUMN()-2)/24,5),АТС!$A$41:$F$784,3)+'Иные услуги '!$C$5+'РСТ РСО-А'!$J$6+'РСТ РСО-А'!$H$9</f>
        <v>3932.1000000000004</v>
      </c>
      <c r="Q230" s="117">
        <f>VLOOKUP($A230+ROUND((COLUMN()-2)/24,5),АТС!$A$41:$F$784,3)+'Иные услуги '!$C$5+'РСТ РСО-А'!$J$6+'РСТ РСО-А'!$H$9</f>
        <v>3932.1000000000004</v>
      </c>
      <c r="R230" s="117">
        <f>VLOOKUP($A230+ROUND((COLUMN()-2)/24,5),АТС!$A$41:$F$784,3)+'Иные услуги '!$C$5+'РСТ РСО-А'!$J$6+'РСТ РСО-А'!$H$9</f>
        <v>3932.0699999999997</v>
      </c>
      <c r="S230" s="117">
        <f>VLOOKUP($A230+ROUND((COLUMN()-2)/24,5),АТС!$A$41:$F$784,3)+'Иные услуги '!$C$5+'РСТ РСО-А'!$J$6+'РСТ РСО-А'!$H$9</f>
        <v>3932.0299999999997</v>
      </c>
      <c r="T230" s="117">
        <f>VLOOKUP($A230+ROUND((COLUMN()-2)/24,5),АТС!$A$41:$F$784,3)+'Иные услуги '!$C$5+'РСТ РСО-А'!$J$6+'РСТ РСО-А'!$H$9</f>
        <v>3932.0600000000004</v>
      </c>
      <c r="U230" s="117">
        <f>VLOOKUP($A230+ROUND((COLUMN()-2)/24,5),АТС!$A$41:$F$784,3)+'Иные услуги '!$C$5+'РСТ РСО-А'!$J$6+'РСТ РСО-А'!$H$9</f>
        <v>3932.2200000000003</v>
      </c>
      <c r="V230" s="117">
        <f>VLOOKUP($A230+ROUND((COLUMN()-2)/24,5),АТС!$A$41:$F$784,3)+'Иные услуги '!$C$5+'РСТ РСО-А'!$J$6+'РСТ РСО-А'!$H$9</f>
        <v>3932.0200000000004</v>
      </c>
      <c r="W230" s="117">
        <f>VLOOKUP($A230+ROUND((COLUMN()-2)/24,5),АТС!$A$41:$F$784,3)+'Иные услуги '!$C$5+'РСТ РСО-А'!$J$6+'РСТ РСО-А'!$H$9</f>
        <v>3931.9300000000003</v>
      </c>
      <c r="X230" s="117">
        <f>VLOOKUP($A230+ROUND((COLUMN()-2)/24,5),АТС!$A$41:$F$784,3)+'Иные услуги '!$C$5+'РСТ РСО-А'!$J$6+'РСТ РСО-А'!$H$9</f>
        <v>3931.55</v>
      </c>
      <c r="Y230" s="117">
        <f>VLOOKUP($A230+ROUND((COLUMN()-2)/24,5),АТС!$A$41:$F$784,3)+'Иные услуги '!$C$5+'РСТ РСО-А'!$J$6+'РСТ РСО-А'!$H$9</f>
        <v>3931.04</v>
      </c>
    </row>
    <row r="231" spans="1:27" x14ac:dyDescent="0.2">
      <c r="A231" s="66">
        <f t="shared" si="6"/>
        <v>43676</v>
      </c>
      <c r="B231" s="117">
        <f>VLOOKUP($A231+ROUND((COLUMN()-2)/24,5),АТС!$A$41:$F$784,3)+'Иные услуги '!$C$5+'РСТ РСО-А'!$J$6+'РСТ РСО-А'!$H$9</f>
        <v>3932.1800000000003</v>
      </c>
      <c r="C231" s="117">
        <f>VLOOKUP($A231+ROUND((COLUMN()-2)/24,5),АТС!$A$41:$F$784,3)+'Иные услуги '!$C$5+'РСТ РСО-А'!$J$6+'РСТ РСО-А'!$H$9</f>
        <v>3932.16</v>
      </c>
      <c r="D231" s="117">
        <f>VLOOKUP($A231+ROUND((COLUMN()-2)/24,5),АТС!$A$41:$F$784,3)+'Иные услуги '!$C$5+'РСТ РСО-А'!$J$6+'РСТ РСО-А'!$H$9</f>
        <v>3932.16</v>
      </c>
      <c r="E231" s="117">
        <f>VLOOKUP($A231+ROUND((COLUMN()-2)/24,5),АТС!$A$41:$F$784,3)+'Иные услуги '!$C$5+'РСТ РСО-А'!$J$6+'РСТ РСО-А'!$H$9</f>
        <v>3932.2</v>
      </c>
      <c r="F231" s="117">
        <f>VLOOKUP($A231+ROUND((COLUMN()-2)/24,5),АТС!$A$41:$F$784,3)+'Иные услуги '!$C$5+'РСТ РСО-А'!$J$6+'РСТ РСО-А'!$H$9</f>
        <v>3932.0200000000004</v>
      </c>
      <c r="G231" s="117">
        <f>VLOOKUP($A231+ROUND((COLUMN()-2)/24,5),АТС!$A$41:$F$784,3)+'Иные услуги '!$C$5+'РСТ РСО-А'!$J$6+'РСТ РСО-А'!$H$9</f>
        <v>3932.13</v>
      </c>
      <c r="H231" s="117">
        <f>VLOOKUP($A231+ROUND((COLUMN()-2)/24,5),АТС!$A$41:$F$784,3)+'Иные услуги '!$C$5+'РСТ РСО-А'!$J$6+'РСТ РСО-А'!$H$9</f>
        <v>3931.8500000000004</v>
      </c>
      <c r="I231" s="117">
        <f>VLOOKUP($A231+ROUND((COLUMN()-2)/24,5),АТС!$A$41:$F$784,3)+'Иные услуги '!$C$5+'РСТ РСО-А'!$J$6+'РСТ РСО-А'!$H$9</f>
        <v>3932.3199999999997</v>
      </c>
      <c r="J231" s="117">
        <f>VLOOKUP($A231+ROUND((COLUMN()-2)/24,5),АТС!$A$41:$F$784,3)+'Иные услуги '!$C$5+'РСТ РСО-А'!$J$6+'РСТ РСО-А'!$H$9</f>
        <v>3932.41</v>
      </c>
      <c r="K231" s="117">
        <f>VLOOKUP($A231+ROUND((COLUMN()-2)/24,5),АТС!$A$41:$F$784,3)+'Иные услуги '!$C$5+'РСТ РСО-А'!$J$6+'РСТ РСО-А'!$H$9</f>
        <v>3932.46</v>
      </c>
      <c r="L231" s="117">
        <f>VLOOKUP($A231+ROUND((COLUMN()-2)/24,5),АТС!$A$41:$F$784,3)+'Иные услуги '!$C$5+'РСТ РСО-А'!$J$6+'РСТ РСО-А'!$H$9</f>
        <v>3932.4400000000005</v>
      </c>
      <c r="M231" s="117">
        <f>VLOOKUP($A231+ROUND((COLUMN()-2)/24,5),АТС!$A$41:$F$784,3)+'Иные услуги '!$C$5+'РСТ РСО-А'!$J$6+'РСТ РСО-А'!$H$9</f>
        <v>3932.41</v>
      </c>
      <c r="N231" s="117">
        <f>VLOOKUP($A231+ROUND((COLUMN()-2)/24,5),АТС!$A$41:$F$784,3)+'Иные услуги '!$C$5+'РСТ РСО-А'!$J$6+'РСТ РСО-А'!$H$9</f>
        <v>3932.3199999999997</v>
      </c>
      <c r="O231" s="117">
        <f>VLOOKUP($A231+ROUND((COLUMN()-2)/24,5),АТС!$A$41:$F$784,3)+'Иные услуги '!$C$5+'РСТ РСО-А'!$J$6+'РСТ РСО-А'!$H$9</f>
        <v>3932.2799999999997</v>
      </c>
      <c r="P231" s="117">
        <f>VLOOKUP($A231+ROUND((COLUMN()-2)/24,5),АТС!$A$41:$F$784,3)+'Иные услуги '!$C$5+'РСТ РСО-А'!$J$6+'РСТ РСО-А'!$H$9</f>
        <v>3932.2200000000003</v>
      </c>
      <c r="Q231" s="117">
        <f>VLOOKUP($A231+ROUND((COLUMN()-2)/24,5),АТС!$A$41:$F$784,3)+'Иные услуги '!$C$5+'РСТ РСО-А'!$J$6+'РСТ РСО-А'!$H$9</f>
        <v>3932.1800000000003</v>
      </c>
      <c r="R231" s="117">
        <f>VLOOKUP($A231+ROUND((COLUMN()-2)/24,5),АТС!$A$41:$F$784,3)+'Иные услуги '!$C$5+'РСТ РСО-А'!$J$6+'РСТ РСО-А'!$H$9</f>
        <v>3932.17</v>
      </c>
      <c r="S231" s="117">
        <f>VLOOKUP($A231+ROUND((COLUMN()-2)/24,5),АТС!$A$41:$F$784,3)+'Иные услуги '!$C$5+'РСТ РСО-А'!$J$6+'РСТ РСО-А'!$H$9</f>
        <v>3932.16</v>
      </c>
      <c r="T231" s="117">
        <f>VLOOKUP($A231+ROUND((COLUMN()-2)/24,5),АТС!$A$41:$F$784,3)+'Иные услуги '!$C$5+'РСТ РСО-А'!$J$6+'РСТ РСО-А'!$H$9</f>
        <v>3932.2799999999997</v>
      </c>
      <c r="U231" s="117">
        <f>VLOOKUP($A231+ROUND((COLUMN()-2)/24,5),АТС!$A$41:$F$784,3)+'Иные услуги '!$C$5+'РСТ РСО-А'!$J$6+'РСТ РСО-А'!$H$9</f>
        <v>3932.3100000000004</v>
      </c>
      <c r="V231" s="117">
        <f>VLOOKUP($A231+ROUND((COLUMN()-2)/24,5),АТС!$A$41:$F$784,3)+'Иные услуги '!$C$5+'РСТ РСО-А'!$J$6+'РСТ РСО-А'!$H$9</f>
        <v>3932.1000000000004</v>
      </c>
      <c r="W231" s="117">
        <f>VLOOKUP($A231+ROUND((COLUMN()-2)/24,5),АТС!$A$41:$F$784,3)+'Иные услуги '!$C$5+'РСТ РСО-А'!$J$6+'РСТ РСО-А'!$H$9</f>
        <v>3932.0600000000004</v>
      </c>
      <c r="X231" s="117">
        <f>VLOOKUP($A231+ROUND((COLUMN()-2)/24,5),АТС!$A$41:$F$784,3)+'Иные услуги '!$C$5+'РСТ РСО-А'!$J$6+'РСТ РСО-А'!$H$9</f>
        <v>3931.62</v>
      </c>
      <c r="Y231" s="117">
        <f>VLOOKUP($A231+ROUND((COLUMN()-2)/24,5),АТС!$A$41:$F$784,3)+'Иные услуги '!$C$5+'РСТ РСО-А'!$J$6+'РСТ РСО-А'!$H$9</f>
        <v>3931.12</v>
      </c>
    </row>
    <row r="232" spans="1:27" x14ac:dyDescent="0.2">
      <c r="A232" s="66">
        <f t="shared" si="6"/>
        <v>43677</v>
      </c>
      <c r="B232" s="117">
        <f>VLOOKUP($A232+ROUND((COLUMN()-2)/24,5),АТС!$A$41:$F$784,3)+'Иные услуги '!$C$5+'РСТ РСО-А'!$J$6+'РСТ РСО-А'!$H$9</f>
        <v>3932</v>
      </c>
      <c r="C232" s="117">
        <f>VLOOKUP($A232+ROUND((COLUMN()-2)/24,5),АТС!$A$41:$F$784,3)+'Иные услуги '!$C$5+'РСТ РСО-А'!$J$6+'РСТ РСО-А'!$H$9</f>
        <v>3931.9800000000005</v>
      </c>
      <c r="D232" s="117">
        <f>VLOOKUP($A232+ROUND((COLUMN()-2)/24,5),АТС!$A$41:$F$784,3)+'Иные услуги '!$C$5+'РСТ РСО-А'!$J$6+'РСТ РСО-А'!$H$9</f>
        <v>3931.9300000000003</v>
      </c>
      <c r="E232" s="117">
        <f>VLOOKUP($A232+ROUND((COLUMN()-2)/24,5),АТС!$A$41:$F$784,3)+'Иные услуги '!$C$5+'РСТ РСО-А'!$J$6+'РСТ РСО-А'!$H$9</f>
        <v>3931.9400000000005</v>
      </c>
      <c r="F232" s="117">
        <f>VLOOKUP($A232+ROUND((COLUMN()-2)/24,5),АТС!$A$41:$F$784,3)+'Иные услуги '!$C$5+'РСТ РСО-А'!$J$6+'РСТ РСО-А'!$H$9</f>
        <v>3931.95</v>
      </c>
      <c r="G232" s="117">
        <f>VLOOKUP($A232+ROUND((COLUMN()-2)/24,5),АТС!$A$41:$F$784,3)+'Иные услуги '!$C$5+'РСТ РСО-А'!$J$6+'РСТ РСО-А'!$H$9</f>
        <v>3931.9800000000005</v>
      </c>
      <c r="H232" s="117">
        <f>VLOOKUP($A232+ROUND((COLUMN()-2)/24,5),АТС!$A$41:$F$784,3)+'Иные услуги '!$C$5+'РСТ РСО-А'!$J$6+'РСТ РСО-А'!$H$9</f>
        <v>3931.5600000000004</v>
      </c>
      <c r="I232" s="117">
        <f>VLOOKUP($A232+ROUND((COLUMN()-2)/24,5),АТС!$A$41:$F$784,3)+'Иные услуги '!$C$5+'РСТ РСО-А'!$J$6+'РСТ РСО-А'!$H$9</f>
        <v>3932</v>
      </c>
      <c r="J232" s="117">
        <f>VLOOKUP($A232+ROUND((COLUMN()-2)/24,5),АТС!$A$41:$F$784,3)+'Иные услуги '!$C$5+'РСТ РСО-А'!$J$6+'РСТ РСО-А'!$H$9</f>
        <v>3932.3</v>
      </c>
      <c r="K232" s="117">
        <f>VLOOKUP($A232+ROUND((COLUMN()-2)/24,5),АТС!$A$41:$F$784,3)+'Иные услуги '!$C$5+'РСТ РСО-А'!$J$6+'РСТ РСО-А'!$H$9</f>
        <v>3932.34</v>
      </c>
      <c r="L232" s="117">
        <f>VLOOKUP($A232+ROUND((COLUMN()-2)/24,5),АТС!$A$41:$F$784,3)+'Иные услуги '!$C$5+'РСТ РСО-А'!$J$6+'РСТ РСО-А'!$H$9</f>
        <v>3932.4000000000005</v>
      </c>
      <c r="M232" s="117">
        <f>VLOOKUP($A232+ROUND((COLUMN()-2)/24,5),АТС!$A$41:$F$784,3)+'Иные услуги '!$C$5+'РСТ РСО-А'!$J$6+'РСТ РСО-А'!$H$9</f>
        <v>3932.37</v>
      </c>
      <c r="N232" s="117">
        <f>VLOOKUP($A232+ROUND((COLUMN()-2)/24,5),АТС!$A$41:$F$784,3)+'Иные услуги '!$C$5+'РСТ РСО-А'!$J$6+'РСТ РСО-А'!$H$9</f>
        <v>3932.2799999999997</v>
      </c>
      <c r="O232" s="117">
        <f>VLOOKUP($A232+ROUND((COLUMN()-2)/24,5),АТС!$A$41:$F$784,3)+'Иные услуги '!$C$5+'РСТ РСО-А'!$J$6+'РСТ РСО-А'!$H$9</f>
        <v>3932.2700000000004</v>
      </c>
      <c r="P232" s="117">
        <f>VLOOKUP($A232+ROUND((COLUMN()-2)/24,5),АТС!$A$41:$F$784,3)+'Иные услуги '!$C$5+'РСТ РСО-А'!$J$6+'РСТ РСО-А'!$H$9</f>
        <v>3932.2700000000004</v>
      </c>
      <c r="Q232" s="117">
        <f>VLOOKUP($A232+ROUND((COLUMN()-2)/24,5),АТС!$A$41:$F$784,3)+'Иные услуги '!$C$5+'РСТ РСО-А'!$J$6+'РСТ РСО-А'!$H$9</f>
        <v>3932.26</v>
      </c>
      <c r="R232" s="117">
        <f>VLOOKUP($A232+ROUND((COLUMN()-2)/24,5),АТС!$A$41:$F$784,3)+'Иные услуги '!$C$5+'РСТ РСО-А'!$J$6+'РСТ РСО-А'!$H$9</f>
        <v>3932.2200000000003</v>
      </c>
      <c r="S232" s="117">
        <f>VLOOKUP($A232+ROUND((COLUMN()-2)/24,5),АТС!$A$41:$F$784,3)+'Иные услуги '!$C$5+'РСТ РСО-А'!$J$6+'РСТ РСО-А'!$H$9</f>
        <v>3932.1800000000003</v>
      </c>
      <c r="T232" s="117">
        <f>VLOOKUP($A232+ROUND((COLUMN()-2)/24,5),АТС!$A$41:$F$784,3)+'Иные услуги '!$C$5+'РСТ РСО-А'!$J$6+'РСТ РСО-А'!$H$9</f>
        <v>3932.1900000000005</v>
      </c>
      <c r="U232" s="117">
        <f>VLOOKUP($A232+ROUND((COLUMN()-2)/24,5),АТС!$A$41:$F$784,3)+'Иные услуги '!$C$5+'РСТ РСО-А'!$J$6+'РСТ РСО-А'!$H$9</f>
        <v>3932.3199999999997</v>
      </c>
      <c r="V232" s="117">
        <f>VLOOKUP($A232+ROUND((COLUMN()-2)/24,5),АТС!$A$41:$F$784,3)+'Иные услуги '!$C$5+'РСТ РСО-А'!$J$6+'РСТ РСО-А'!$H$9</f>
        <v>3932.16</v>
      </c>
      <c r="W232" s="117">
        <f>VLOOKUP($A232+ROUND((COLUMN()-2)/24,5),АТС!$A$41:$F$784,3)+'Иные услуги '!$C$5+'РСТ РСО-А'!$J$6+'РСТ РСО-А'!$H$9</f>
        <v>3932.01</v>
      </c>
      <c r="X232" s="117">
        <f>VLOOKUP($A232+ROUND((COLUMN()-2)/24,5),АТС!$A$41:$F$784,3)+'Иные услуги '!$C$5+'РСТ РСО-А'!$J$6+'РСТ РСО-А'!$H$9</f>
        <v>3931.66</v>
      </c>
      <c r="Y232" s="117">
        <f>VLOOKUP($A232+ROUND((COLUMN()-2)/24,5),АТС!$A$41:$F$784,3)+'Иные услуги '!$C$5+'РСТ РСО-А'!$J$6+'РСТ РСО-А'!$H$9</f>
        <v>3931.34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159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43647</v>
      </c>
      <c r="B240" s="91">
        <f>VLOOKUP($A240+ROUND((COLUMN()-2)/24,5),АТС!$A$41:$F$784,3)+'Иные услуги '!$C$5+'РСТ РСО-А'!$K$6+'РСТ РСО-А'!$F$9</f>
        <v>4465.5899999999992</v>
      </c>
      <c r="C240" s="117">
        <f>VLOOKUP($A240+ROUND((COLUMN()-2)/24,5),АТС!$A$41:$F$784,3)+'Иные услуги '!$C$5+'РСТ РСО-А'!$K$6+'РСТ РСО-А'!$F$9</f>
        <v>4465.4799999999996</v>
      </c>
      <c r="D240" s="117">
        <f>VLOOKUP($A240+ROUND((COLUMN()-2)/24,5),АТС!$A$41:$F$784,3)+'Иные услуги '!$C$5+'РСТ РСО-А'!$K$6+'РСТ РСО-А'!$F$9</f>
        <v>4465.5499999999993</v>
      </c>
      <c r="E240" s="117">
        <f>VLOOKUP($A240+ROUND((COLUMN()-2)/24,5),АТС!$A$41:$F$784,3)+'Иные услуги '!$C$5+'РСТ РСО-А'!$K$6+'РСТ РСО-А'!$F$9</f>
        <v>4465.5499999999993</v>
      </c>
      <c r="F240" s="117">
        <f>VLOOKUP($A240+ROUND((COLUMN()-2)/24,5),АТС!$A$41:$F$784,3)+'Иные услуги '!$C$5+'РСТ РСО-А'!$K$6+'РСТ РСО-А'!$F$9</f>
        <v>4465.4299999999994</v>
      </c>
      <c r="G240" s="117">
        <f>VLOOKUP($A240+ROUND((COLUMN()-2)/24,5),АТС!$A$41:$F$784,3)+'Иные услуги '!$C$5+'РСТ РСО-А'!$K$6+'РСТ РСО-А'!$F$9</f>
        <v>4465.4299999999994</v>
      </c>
      <c r="H240" s="117">
        <f>VLOOKUP($A240+ROUND((COLUMN()-2)/24,5),АТС!$A$41:$F$784,3)+'Иные услуги '!$C$5+'РСТ РСО-А'!$K$6+'РСТ РСО-А'!$F$9</f>
        <v>4465.1799999999994</v>
      </c>
      <c r="I240" s="117">
        <f>VLOOKUP($A240+ROUND((COLUMN()-2)/24,5),АТС!$A$41:$F$784,3)+'Иные услуги '!$C$5+'РСТ РСО-А'!$K$6+'РСТ РСО-А'!$F$9</f>
        <v>4465.5999999999995</v>
      </c>
      <c r="J240" s="117">
        <f>VLOOKUP($A240+ROUND((COLUMN()-2)/24,5),АТС!$A$41:$F$784,3)+'Иные услуги '!$C$5+'РСТ РСО-А'!$K$6+'РСТ РСО-А'!$F$9</f>
        <v>4465.7999999999993</v>
      </c>
      <c r="K240" s="117">
        <f>VLOOKUP($A240+ROUND((COLUMN()-2)/24,5),АТС!$A$41:$F$784,3)+'Иные услуги '!$C$5+'РСТ РСО-А'!$K$6+'РСТ РСО-А'!$F$9</f>
        <v>4465.8499999999995</v>
      </c>
      <c r="L240" s="117">
        <f>VLOOKUP($A240+ROUND((COLUMN()-2)/24,5),АТС!$A$41:$F$784,3)+'Иные услуги '!$C$5+'РСТ РСО-А'!$K$6+'РСТ РСО-А'!$F$9</f>
        <v>4465.8399999999992</v>
      </c>
      <c r="M240" s="117">
        <f>VLOOKUP($A240+ROUND((COLUMN()-2)/24,5),АТС!$A$41:$F$784,3)+'Иные услуги '!$C$5+'РСТ РСО-А'!$K$6+'РСТ РСО-А'!$F$9</f>
        <v>4465.8399999999992</v>
      </c>
      <c r="N240" s="117">
        <f>VLOOKUP($A240+ROUND((COLUMN()-2)/24,5),АТС!$A$41:$F$784,3)+'Иные услуги '!$C$5+'РСТ РСО-А'!$K$6+'РСТ РСО-А'!$F$9</f>
        <v>4465.8399999999992</v>
      </c>
      <c r="O240" s="117">
        <f>VLOOKUP($A240+ROUND((COLUMN()-2)/24,5),АТС!$A$41:$F$784,3)+'Иные услуги '!$C$5+'РСТ РСО-А'!$K$6+'РСТ РСО-А'!$F$9</f>
        <v>4465.45</v>
      </c>
      <c r="P240" s="117">
        <f>VLOOKUP($A240+ROUND((COLUMN()-2)/24,5),АТС!$A$41:$F$784,3)+'Иные услуги '!$C$5+'РСТ РСО-А'!$K$6+'РСТ РСО-А'!$F$9</f>
        <v>4465.5099999999993</v>
      </c>
      <c r="Q240" s="117">
        <f>VLOOKUP($A240+ROUND((COLUMN()-2)/24,5),АТС!$A$41:$F$784,3)+'Иные услуги '!$C$5+'РСТ РСО-А'!$K$6+'РСТ РСО-А'!$F$9</f>
        <v>4465.4699999999993</v>
      </c>
      <c r="R240" s="117">
        <f>VLOOKUP($A240+ROUND((COLUMN()-2)/24,5),АТС!$A$41:$F$784,3)+'Иные услуги '!$C$5+'РСТ РСО-А'!$K$6+'РСТ РСО-А'!$F$9</f>
        <v>4465.5499999999993</v>
      </c>
      <c r="S240" s="117">
        <f>VLOOKUP($A240+ROUND((COLUMN()-2)/24,5),АТС!$A$41:$F$784,3)+'Иные услуги '!$C$5+'РСТ РСО-А'!$K$6+'РСТ РСО-А'!$F$9</f>
        <v>4465.57</v>
      </c>
      <c r="T240" s="117">
        <f>VLOOKUP($A240+ROUND((COLUMN()-2)/24,5),АТС!$A$41:$F$784,3)+'Иные услуги '!$C$5+'РСТ РСО-А'!$K$6+'РСТ РСО-А'!$F$9</f>
        <v>4465.7999999999993</v>
      </c>
      <c r="U240" s="117">
        <f>VLOOKUP($A240+ROUND((COLUMN()-2)/24,5),АТС!$A$41:$F$784,3)+'Иные услуги '!$C$5+'РСТ РСО-А'!$K$6+'РСТ РСО-А'!$F$9</f>
        <v>4465.8799999999992</v>
      </c>
      <c r="V240" s="117">
        <f>VLOOKUP($A240+ROUND((COLUMN()-2)/24,5),АТС!$A$41:$F$784,3)+'Иные услуги '!$C$5+'РСТ РСО-А'!$K$6+'РСТ РСО-А'!$F$9</f>
        <v>4465.6499999999996</v>
      </c>
      <c r="W240" s="117">
        <f>VLOOKUP($A240+ROUND((COLUMN()-2)/24,5),АТС!$A$41:$F$784,3)+'Иные услуги '!$C$5+'РСТ РСО-А'!$K$6+'РСТ РСО-А'!$F$9</f>
        <v>4465.5999999999995</v>
      </c>
      <c r="X240" s="117">
        <f>VLOOKUP($A240+ROUND((COLUMN()-2)/24,5),АТС!$A$41:$F$784,3)+'Иные услуги '!$C$5+'РСТ РСО-А'!$K$6+'РСТ РСО-А'!$F$9</f>
        <v>4465.4299999999994</v>
      </c>
      <c r="Y240" s="117">
        <f>VLOOKUP($A240+ROUND((COLUMN()-2)/24,5),АТС!$A$41:$F$784,3)+'Иные услуги '!$C$5+'РСТ РСО-А'!$K$6+'РСТ РСО-А'!$F$9</f>
        <v>4465.3399999999992</v>
      </c>
      <c r="AA240" s="67"/>
    </row>
    <row r="241" spans="1:25" x14ac:dyDescent="0.2">
      <c r="A241" s="66">
        <f>A240+1</f>
        <v>43648</v>
      </c>
      <c r="B241" s="117">
        <f>VLOOKUP($A241+ROUND((COLUMN()-2)/24,5),АТС!$A$41:$F$784,3)+'Иные услуги '!$C$5+'РСТ РСО-А'!$K$6+'РСТ РСО-А'!$F$9</f>
        <v>4465.8599999999997</v>
      </c>
      <c r="C241" s="117">
        <f>VLOOKUP($A241+ROUND((COLUMN()-2)/24,5),АТС!$A$41:$F$784,3)+'Иные услуги '!$C$5+'РСТ РСО-А'!$K$6+'РСТ РСО-А'!$F$9</f>
        <v>4465.7</v>
      </c>
      <c r="D241" s="117">
        <f>VLOOKUP($A241+ROUND((COLUMN()-2)/24,5),АТС!$A$41:$F$784,3)+'Иные услуги '!$C$5+'РСТ РСО-А'!$K$6+'РСТ РСО-А'!$F$9</f>
        <v>4465.6499999999996</v>
      </c>
      <c r="E241" s="117">
        <f>VLOOKUP($A241+ROUND((COLUMN()-2)/24,5),АТС!$A$41:$F$784,3)+'Иные услуги '!$C$5+'РСТ РСО-А'!$K$6+'РСТ РСО-А'!$F$9</f>
        <v>4465.6499999999996</v>
      </c>
      <c r="F241" s="117">
        <f>VLOOKUP($A241+ROUND((COLUMN()-2)/24,5),АТС!$A$41:$F$784,3)+'Иные услуги '!$C$5+'РСТ РСО-А'!$K$6+'РСТ РСО-А'!$F$9</f>
        <v>4466.2099999999991</v>
      </c>
      <c r="G241" s="117">
        <f>VLOOKUP($A241+ROUND((COLUMN()-2)/24,5),АТС!$A$41:$F$784,3)+'Иные услуги '!$C$5+'РСТ РСО-А'!$K$6+'РСТ РСО-А'!$F$9</f>
        <v>4466.2199999999993</v>
      </c>
      <c r="H241" s="117">
        <f>VLOOKUP($A241+ROUND((COLUMN()-2)/24,5),АТС!$A$41:$F$784,3)+'Иные услуги '!$C$5+'РСТ РСО-А'!$K$6+'РСТ РСО-А'!$F$9</f>
        <v>4466.2299999999996</v>
      </c>
      <c r="I241" s="117">
        <f>VLOOKUP($A241+ROUND((COLUMN()-2)/24,5),АТС!$A$41:$F$784,3)+'Иные услуги '!$C$5+'РСТ РСО-А'!$K$6+'РСТ РСО-А'!$F$9</f>
        <v>4465.6899999999996</v>
      </c>
      <c r="J241" s="117">
        <f>VLOOKUP($A241+ROUND((COLUMN()-2)/24,5),АТС!$A$41:$F$784,3)+'Иные услуги '!$C$5+'РСТ РСО-А'!$K$6+'РСТ РСО-А'!$F$9</f>
        <v>4465.75</v>
      </c>
      <c r="K241" s="117">
        <f>VLOOKUP($A241+ROUND((COLUMN()-2)/24,5),АТС!$A$41:$F$784,3)+'Иные услуги '!$C$5+'РСТ РСО-А'!$K$6+'РСТ РСО-А'!$F$9</f>
        <v>4465.82</v>
      </c>
      <c r="L241" s="117">
        <f>VLOOKUP($A241+ROUND((COLUMN()-2)/24,5),АТС!$A$41:$F$784,3)+'Иные услуги '!$C$5+'РСТ РСО-А'!$K$6+'РСТ РСО-А'!$F$9</f>
        <v>4465.8399999999992</v>
      </c>
      <c r="M241" s="117">
        <f>VLOOKUP($A241+ROUND((COLUMN()-2)/24,5),АТС!$A$41:$F$784,3)+'Иные услуги '!$C$5+'РСТ РСО-А'!$K$6+'РСТ РСО-А'!$F$9</f>
        <v>4465.8399999999992</v>
      </c>
      <c r="N241" s="117">
        <f>VLOOKUP($A241+ROUND((COLUMN()-2)/24,5),АТС!$A$41:$F$784,3)+'Иные услуги '!$C$5+'РСТ РСО-А'!$K$6+'РСТ РСО-А'!$F$9</f>
        <v>4465.8399999999992</v>
      </c>
      <c r="O241" s="117">
        <f>VLOOKUP($A241+ROUND((COLUMN()-2)/24,5),АТС!$A$41:$F$784,3)+'Иные услуги '!$C$5+'РСТ РСО-А'!$K$6+'РСТ РСО-А'!$F$9</f>
        <v>4465.5599999999995</v>
      </c>
      <c r="P241" s="117">
        <f>VLOOKUP($A241+ROUND((COLUMN()-2)/24,5),АТС!$A$41:$F$784,3)+'Иные услуги '!$C$5+'РСТ РСО-А'!$K$6+'РСТ РСО-А'!$F$9</f>
        <v>4465.5499999999993</v>
      </c>
      <c r="Q241" s="117">
        <f>VLOOKUP($A241+ROUND((COLUMN()-2)/24,5),АТС!$A$41:$F$784,3)+'Иные услуги '!$C$5+'РСТ РСО-А'!$K$6+'РСТ РСО-А'!$F$9</f>
        <v>4465.5599999999995</v>
      </c>
      <c r="R241" s="117">
        <f>VLOOKUP($A241+ROUND((COLUMN()-2)/24,5),АТС!$A$41:$F$784,3)+'Иные услуги '!$C$5+'РСТ РСО-А'!$K$6+'РСТ РСО-А'!$F$9</f>
        <v>4465.5199999999995</v>
      </c>
      <c r="S241" s="117">
        <f>VLOOKUP($A241+ROUND((COLUMN()-2)/24,5),АТС!$A$41:$F$784,3)+'Иные услуги '!$C$5+'РСТ РСО-А'!$K$6+'РСТ РСО-А'!$F$9</f>
        <v>4465.5399999999991</v>
      </c>
      <c r="T241" s="117">
        <f>VLOOKUP($A241+ROUND((COLUMN()-2)/24,5),АТС!$A$41:$F$784,3)+'Иные услуги '!$C$5+'РСТ РСО-А'!$K$6+'РСТ РСО-А'!$F$9</f>
        <v>4465.7999999999993</v>
      </c>
      <c r="U241" s="117">
        <f>VLOOKUP($A241+ROUND((COLUMN()-2)/24,5),АТС!$A$41:$F$784,3)+'Иные услуги '!$C$5+'РСТ РСО-А'!$K$6+'РСТ РСО-А'!$F$9</f>
        <v>4465.8099999999995</v>
      </c>
      <c r="V241" s="117">
        <f>VLOOKUP($A241+ROUND((COLUMN()-2)/24,5),АТС!$A$41:$F$784,3)+'Иные услуги '!$C$5+'РСТ РСО-А'!$K$6+'РСТ РСО-А'!$F$9</f>
        <v>4465.58</v>
      </c>
      <c r="W241" s="117">
        <f>VLOOKUP($A241+ROUND((COLUMN()-2)/24,5),АТС!$A$41:$F$784,3)+'Иные услуги '!$C$5+'РСТ РСО-А'!$K$6+'РСТ РСО-А'!$F$9</f>
        <v>4465.6299999999992</v>
      </c>
      <c r="X241" s="117">
        <f>VLOOKUP($A241+ROUND((COLUMN()-2)/24,5),АТС!$A$41:$F$784,3)+'Иные услуги '!$C$5+'РСТ РСО-А'!$K$6+'РСТ РСО-А'!$F$9</f>
        <v>4465.2999999999993</v>
      </c>
      <c r="Y241" s="117">
        <f>VLOOKUP($A241+ROUND((COLUMN()-2)/24,5),АТС!$A$41:$F$784,3)+'Иные услуги '!$C$5+'РСТ РСО-А'!$K$6+'РСТ РСО-А'!$F$9</f>
        <v>4464.9399999999996</v>
      </c>
    </row>
    <row r="242" spans="1:25" x14ac:dyDescent="0.2">
      <c r="A242" s="66">
        <f t="shared" ref="A242:A270" si="7">A241+1</f>
        <v>43649</v>
      </c>
      <c r="B242" s="117">
        <f>VLOOKUP($A242+ROUND((COLUMN()-2)/24,5),АТС!$A$41:$F$784,3)+'Иные услуги '!$C$5+'РСТ РСО-А'!$K$6+'РСТ РСО-А'!$F$9</f>
        <v>4465.6699999999992</v>
      </c>
      <c r="C242" s="117">
        <f>VLOOKUP($A242+ROUND((COLUMN()-2)/24,5),АТС!$A$41:$F$784,3)+'Иные услуги '!$C$5+'РСТ РСО-А'!$K$6+'РСТ РСО-А'!$F$9</f>
        <v>4465.6099999999997</v>
      </c>
      <c r="D242" s="117">
        <f>VLOOKUP($A242+ROUND((COLUMN()-2)/24,5),АТС!$A$41:$F$784,3)+'Иные услуги '!$C$5+'РСТ РСО-А'!$K$6+'РСТ РСО-А'!$F$9</f>
        <v>4465.66</v>
      </c>
      <c r="E242" s="117">
        <f>VLOOKUP($A242+ROUND((COLUMN()-2)/24,5),АТС!$A$41:$F$784,3)+'Иные услуги '!$C$5+'РСТ РСО-А'!$K$6+'РСТ РСО-А'!$F$9</f>
        <v>4466.25</v>
      </c>
      <c r="F242" s="117">
        <f>VLOOKUP($A242+ROUND((COLUMN()-2)/24,5),АТС!$A$41:$F$784,3)+'Иные услуги '!$C$5+'РСТ РСО-А'!$K$6+'РСТ РСО-А'!$F$9</f>
        <v>4466.24</v>
      </c>
      <c r="G242" s="117">
        <f>VLOOKUP($A242+ROUND((COLUMN()-2)/24,5),АТС!$A$41:$F$784,3)+'Иные услуги '!$C$5+'РСТ РСО-А'!$K$6+'РСТ РСО-А'!$F$9</f>
        <v>4466.24</v>
      </c>
      <c r="H242" s="117">
        <f>VLOOKUP($A242+ROUND((COLUMN()-2)/24,5),АТС!$A$41:$F$784,3)+'Иные услуги '!$C$5+'РСТ РСО-А'!$K$6+'РСТ РСО-А'!$F$9</f>
        <v>4465.2999999999993</v>
      </c>
      <c r="I242" s="117">
        <f>VLOOKUP($A242+ROUND((COLUMN()-2)/24,5),АТС!$A$41:$F$784,3)+'Иные услуги '!$C$5+'РСТ РСО-А'!$K$6+'РСТ РСО-А'!$F$9</f>
        <v>4465.32</v>
      </c>
      <c r="J242" s="117">
        <f>VLOOKUP($A242+ROUND((COLUMN()-2)/24,5),АТС!$A$41:$F$784,3)+'Иные услуги '!$C$5+'РСТ РСО-А'!$K$6+'РСТ РСО-А'!$F$9</f>
        <v>4465.83</v>
      </c>
      <c r="K242" s="117">
        <f>VLOOKUP($A242+ROUND((COLUMN()-2)/24,5),АТС!$A$41:$F$784,3)+'Иные услуги '!$C$5+'РСТ РСО-А'!$K$6+'РСТ РСО-А'!$F$9</f>
        <v>4465.8099999999995</v>
      </c>
      <c r="L242" s="117">
        <f>VLOOKUP($A242+ROUND((COLUMN()-2)/24,5),АТС!$A$41:$F$784,3)+'Иные услуги '!$C$5+'РСТ РСО-А'!$K$6+'РСТ РСО-А'!$F$9</f>
        <v>4465.82</v>
      </c>
      <c r="M242" s="117">
        <f>VLOOKUP($A242+ROUND((COLUMN()-2)/24,5),АТС!$A$41:$F$784,3)+'Иные услуги '!$C$5+'РСТ РСО-А'!$K$6+'РСТ РСО-А'!$F$9</f>
        <v>4465.8399999999992</v>
      </c>
      <c r="N242" s="117">
        <f>VLOOKUP($A242+ROUND((COLUMN()-2)/24,5),АТС!$A$41:$F$784,3)+'Иные услуги '!$C$5+'РСТ РСО-А'!$K$6+'РСТ РСО-А'!$F$9</f>
        <v>4465.8599999999997</v>
      </c>
      <c r="O242" s="117">
        <f>VLOOKUP($A242+ROUND((COLUMN()-2)/24,5),АТС!$A$41:$F$784,3)+'Иные услуги '!$C$5+'РСТ РСО-А'!$K$6+'РСТ РСО-А'!$F$9</f>
        <v>4465.8499999999995</v>
      </c>
      <c r="P242" s="117">
        <f>VLOOKUP($A242+ROUND((COLUMN()-2)/24,5),АТС!$A$41:$F$784,3)+'Иные услуги '!$C$5+'РСТ РСО-А'!$K$6+'РСТ РСО-А'!$F$9</f>
        <v>4465.53</v>
      </c>
      <c r="Q242" s="117">
        <f>VLOOKUP($A242+ROUND((COLUMN()-2)/24,5),АТС!$A$41:$F$784,3)+'Иные услуги '!$C$5+'РСТ РСО-А'!$K$6+'РСТ РСО-А'!$F$9</f>
        <v>4465.5199999999995</v>
      </c>
      <c r="R242" s="117">
        <f>VLOOKUP($A242+ROUND((COLUMN()-2)/24,5),АТС!$A$41:$F$784,3)+'Иные услуги '!$C$5+'РСТ РСО-А'!$K$6+'РСТ РСО-А'!$F$9</f>
        <v>4465.5199999999995</v>
      </c>
      <c r="S242" s="117">
        <f>VLOOKUP($A242+ROUND((COLUMN()-2)/24,5),АТС!$A$41:$F$784,3)+'Иные услуги '!$C$5+'РСТ РСО-А'!$K$6+'РСТ РСО-А'!$F$9</f>
        <v>4465.49</v>
      </c>
      <c r="T242" s="117">
        <f>VLOOKUP($A242+ROUND((COLUMN()-2)/24,5),АТС!$A$41:$F$784,3)+'Иные услуги '!$C$5+'РСТ РСО-А'!$K$6+'РСТ РСО-А'!$F$9</f>
        <v>4465.8099999999995</v>
      </c>
      <c r="U242" s="117">
        <f>VLOOKUP($A242+ROUND((COLUMN()-2)/24,5),АТС!$A$41:$F$784,3)+'Иные услуги '!$C$5+'РСТ РСО-А'!$K$6+'РСТ РСО-А'!$F$9</f>
        <v>4465.7999999999993</v>
      </c>
      <c r="V242" s="117">
        <f>VLOOKUP($A242+ROUND((COLUMN()-2)/24,5),АТС!$A$41:$F$784,3)+'Иные услуги '!$C$5+'РСТ РСО-А'!$K$6+'РСТ РСО-А'!$F$9</f>
        <v>4465.5199999999995</v>
      </c>
      <c r="W242" s="117">
        <f>VLOOKUP($A242+ROUND((COLUMN()-2)/24,5),АТС!$A$41:$F$784,3)+'Иные услуги '!$C$5+'РСТ РСО-А'!$K$6+'РСТ РСО-А'!$F$9</f>
        <v>4465.3499999999995</v>
      </c>
      <c r="X242" s="117">
        <f>VLOOKUP($A242+ROUND((COLUMN()-2)/24,5),АТС!$A$41:$F$784,3)+'Иные услуги '!$C$5+'РСТ РСО-А'!$K$6+'РСТ РСО-А'!$F$9</f>
        <v>4464.9799999999996</v>
      </c>
      <c r="Y242" s="117">
        <f>VLOOKUP($A242+ROUND((COLUMN()-2)/24,5),АТС!$A$41:$F$784,3)+'Иные услуги '!$C$5+'РСТ РСО-А'!$K$6+'РСТ РСО-А'!$F$9</f>
        <v>4465.16</v>
      </c>
    </row>
    <row r="243" spans="1:25" x14ac:dyDescent="0.2">
      <c r="A243" s="66">
        <f t="shared" si="7"/>
        <v>43650</v>
      </c>
      <c r="B243" s="117">
        <f>VLOOKUP($A243+ROUND((COLUMN()-2)/24,5),АТС!$A$41:$F$784,3)+'Иные услуги '!$C$5+'РСТ РСО-А'!$K$6+'РСТ РСО-А'!$F$9</f>
        <v>4465.6899999999996</v>
      </c>
      <c r="C243" s="117">
        <f>VLOOKUP($A243+ROUND((COLUMN()-2)/24,5),АТС!$A$41:$F$784,3)+'Иные услуги '!$C$5+'РСТ РСО-А'!$K$6+'РСТ РСО-А'!$F$9</f>
        <v>4465.6499999999996</v>
      </c>
      <c r="D243" s="117">
        <f>VLOOKUP($A243+ROUND((COLUMN()-2)/24,5),АТС!$A$41:$F$784,3)+'Иные услуги '!$C$5+'РСТ РСО-А'!$K$6+'РСТ РСО-А'!$F$9</f>
        <v>4465.6299999999992</v>
      </c>
      <c r="E243" s="117">
        <f>VLOOKUP($A243+ROUND((COLUMN()-2)/24,5),АТС!$A$41:$F$784,3)+'Иные услуги '!$C$5+'РСТ РСО-А'!$K$6+'РСТ РСО-А'!$F$9</f>
        <v>4465.6699999999992</v>
      </c>
      <c r="F243" s="117">
        <f>VLOOKUP($A243+ROUND((COLUMN()-2)/24,5),АТС!$A$41:$F$784,3)+'Иные услуги '!$C$5+'РСТ РСО-А'!$K$6+'РСТ РСО-А'!$F$9</f>
        <v>4465.5399999999991</v>
      </c>
      <c r="G243" s="117">
        <f>VLOOKUP($A243+ROUND((COLUMN()-2)/24,5),АТС!$A$41:$F$784,3)+'Иные услуги '!$C$5+'РСТ РСО-А'!$K$6+'РСТ РСО-А'!$F$9</f>
        <v>4465.5899999999992</v>
      </c>
      <c r="H243" s="117">
        <f>VLOOKUP($A243+ROUND((COLUMN()-2)/24,5),АТС!$A$41:$F$784,3)+'Иные услуги '!$C$5+'РСТ РСО-А'!$K$6+'РСТ РСО-А'!$F$9</f>
        <v>4465.25</v>
      </c>
      <c r="I243" s="117">
        <f>VLOOKUP($A243+ROUND((COLUMN()-2)/24,5),АТС!$A$41:$F$784,3)+'Иные услуги '!$C$5+'РСТ РСО-А'!$K$6+'РСТ РСО-А'!$F$9</f>
        <v>4465.3899999999994</v>
      </c>
      <c r="J243" s="117">
        <f>VLOOKUP($A243+ROUND((COLUMN()-2)/24,5),АТС!$A$41:$F$784,3)+'Иные услуги '!$C$5+'РСТ РСО-А'!$K$6+'РСТ РСО-А'!$F$9</f>
        <v>4465.5899999999992</v>
      </c>
      <c r="K243" s="117">
        <f>VLOOKUP($A243+ROUND((COLUMN()-2)/24,5),АТС!$A$41:$F$784,3)+'Иные услуги '!$C$5+'РСТ РСО-А'!$K$6+'РСТ РСО-А'!$F$9</f>
        <v>4465.5399999999991</v>
      </c>
      <c r="L243" s="117">
        <f>VLOOKUP($A243+ROUND((COLUMN()-2)/24,5),АТС!$A$41:$F$784,3)+'Иные услуги '!$C$5+'РСТ РСО-А'!$K$6+'РСТ РСО-А'!$F$9</f>
        <v>4465.5499999999993</v>
      </c>
      <c r="M243" s="117">
        <f>VLOOKUP($A243+ROUND((COLUMN()-2)/24,5),АТС!$A$41:$F$784,3)+'Иные услуги '!$C$5+'РСТ РСО-А'!$K$6+'РСТ РСО-А'!$F$9</f>
        <v>4465.8499999999995</v>
      </c>
      <c r="N243" s="117">
        <f>VLOOKUP($A243+ROUND((COLUMN()-2)/24,5),АТС!$A$41:$F$784,3)+'Иные услуги '!$C$5+'РСТ РСО-А'!$K$6+'РСТ РСО-А'!$F$9</f>
        <v>4465.87</v>
      </c>
      <c r="O243" s="117">
        <f>VLOOKUP($A243+ROUND((COLUMN()-2)/24,5),АТС!$A$41:$F$784,3)+'Иные услуги '!$C$5+'РСТ РСО-А'!$K$6+'РСТ РСО-А'!$F$9</f>
        <v>4465.87</v>
      </c>
      <c r="P243" s="117">
        <f>VLOOKUP($A243+ROUND((COLUMN()-2)/24,5),АТС!$A$41:$F$784,3)+'Иные услуги '!$C$5+'РСТ РСО-А'!$K$6+'РСТ РСО-А'!$F$9</f>
        <v>4465.5499999999993</v>
      </c>
      <c r="Q243" s="117">
        <f>VLOOKUP($A243+ROUND((COLUMN()-2)/24,5),АТС!$A$41:$F$784,3)+'Иные услуги '!$C$5+'РСТ РСО-А'!$K$6+'РСТ РСО-А'!$F$9</f>
        <v>4465.58</v>
      </c>
      <c r="R243" s="117">
        <f>VLOOKUP($A243+ROUND((COLUMN()-2)/24,5),АТС!$A$41:$F$784,3)+'Иные услуги '!$C$5+'РСТ РСО-А'!$K$6+'РСТ РСО-А'!$F$9</f>
        <v>4465.53</v>
      </c>
      <c r="S243" s="117">
        <f>VLOOKUP($A243+ROUND((COLUMN()-2)/24,5),АТС!$A$41:$F$784,3)+'Иные услуги '!$C$5+'РСТ РСО-А'!$K$6+'РСТ РСО-А'!$F$9</f>
        <v>4465.5</v>
      </c>
      <c r="T243" s="117">
        <f>VLOOKUP($A243+ROUND((COLUMN()-2)/24,5),АТС!$A$41:$F$784,3)+'Иные услуги '!$C$5+'РСТ РСО-А'!$K$6+'РСТ РСО-А'!$F$9</f>
        <v>4465.7699999999995</v>
      </c>
      <c r="U243" s="117">
        <f>VLOOKUP($A243+ROUND((COLUMN()-2)/24,5),АТС!$A$41:$F$784,3)+'Иные услуги '!$C$5+'РСТ РСО-А'!$K$6+'РСТ РСО-А'!$F$9</f>
        <v>4465.75</v>
      </c>
      <c r="V243" s="117">
        <f>VLOOKUP($A243+ROUND((COLUMN()-2)/24,5),АТС!$A$41:$F$784,3)+'Иные услуги '!$C$5+'РСТ РСО-А'!$K$6+'РСТ РСО-А'!$F$9</f>
        <v>4465.53</v>
      </c>
      <c r="W243" s="117">
        <f>VLOOKUP($A243+ROUND((COLUMN()-2)/24,5),АТС!$A$41:$F$784,3)+'Иные услуги '!$C$5+'РСТ РСО-А'!$K$6+'РСТ РСО-А'!$F$9</f>
        <v>4465.41</v>
      </c>
      <c r="X243" s="117">
        <f>VLOOKUP($A243+ROUND((COLUMN()-2)/24,5),АТС!$A$41:$F$784,3)+'Иные услуги '!$C$5+'РСТ РСО-А'!$K$6+'РСТ РСО-А'!$F$9</f>
        <v>4465.1099999999997</v>
      </c>
      <c r="Y243" s="117">
        <f>VLOOKUP($A243+ROUND((COLUMN()-2)/24,5),АТС!$A$41:$F$784,3)+'Иные услуги '!$C$5+'РСТ РСО-А'!$K$6+'РСТ РСО-А'!$F$9</f>
        <v>4464.9799999999996</v>
      </c>
    </row>
    <row r="244" spans="1:25" x14ac:dyDescent="0.2">
      <c r="A244" s="66">
        <f t="shared" si="7"/>
        <v>43651</v>
      </c>
      <c r="B244" s="117">
        <f>VLOOKUP($A244+ROUND((COLUMN()-2)/24,5),АТС!$A$41:$F$784,3)+'Иные услуги '!$C$5+'РСТ РСО-А'!$K$6+'РСТ РСО-А'!$F$9</f>
        <v>4465.5999999999995</v>
      </c>
      <c r="C244" s="117">
        <f>VLOOKUP($A244+ROUND((COLUMN()-2)/24,5),АТС!$A$41:$F$784,3)+'Иные услуги '!$C$5+'РСТ РСО-А'!$K$6+'РСТ РСО-А'!$F$9</f>
        <v>4465.5099999999993</v>
      </c>
      <c r="D244" s="117">
        <f>VLOOKUP($A244+ROUND((COLUMN()-2)/24,5),АТС!$A$41:$F$784,3)+'Иные услуги '!$C$5+'РСТ РСО-А'!$K$6+'РСТ РСО-А'!$F$9</f>
        <v>4465.53</v>
      </c>
      <c r="E244" s="117">
        <f>VLOOKUP($A244+ROUND((COLUMN()-2)/24,5),АТС!$A$41:$F$784,3)+'Иные услуги '!$C$5+'РСТ РСО-А'!$K$6+'РСТ РСО-А'!$F$9</f>
        <v>4465.5399999999991</v>
      </c>
      <c r="F244" s="117">
        <f>VLOOKUP($A244+ROUND((COLUMN()-2)/24,5),АТС!$A$41:$F$784,3)+'Иные услуги '!$C$5+'РСТ РСО-А'!$K$6+'РСТ РСО-А'!$F$9</f>
        <v>4465.45</v>
      </c>
      <c r="G244" s="117">
        <f>VLOOKUP($A244+ROUND((COLUMN()-2)/24,5),АТС!$A$41:$F$784,3)+'Иные услуги '!$C$5+'РСТ РСО-А'!$K$6+'РСТ РСО-А'!$F$9</f>
        <v>4465.3899999999994</v>
      </c>
      <c r="H244" s="117">
        <f>VLOOKUP($A244+ROUND((COLUMN()-2)/24,5),АТС!$A$41:$F$784,3)+'Иные услуги '!$C$5+'РСТ РСО-А'!$K$6+'РСТ РСО-А'!$F$9</f>
        <v>4465.03</v>
      </c>
      <c r="I244" s="117">
        <f>VLOOKUP($A244+ROUND((COLUMN()-2)/24,5),АТС!$A$41:$F$784,3)+'Иные услуги '!$C$5+'РСТ РСО-А'!$K$6+'РСТ РСО-А'!$F$9</f>
        <v>4465.1799999999994</v>
      </c>
      <c r="J244" s="117">
        <f>VLOOKUP($A244+ROUND((COLUMN()-2)/24,5),АТС!$A$41:$F$784,3)+'Иные услуги '!$C$5+'РСТ РСО-А'!$K$6+'РСТ РСО-А'!$F$9</f>
        <v>4465.4299999999994</v>
      </c>
      <c r="K244" s="117">
        <f>VLOOKUP($A244+ROUND((COLUMN()-2)/24,5),АТС!$A$41:$F$784,3)+'Иные услуги '!$C$5+'РСТ РСО-А'!$K$6+'РСТ РСО-А'!$F$9</f>
        <v>4465.45</v>
      </c>
      <c r="L244" s="117">
        <f>VLOOKUP($A244+ROUND((COLUMN()-2)/24,5),АТС!$A$41:$F$784,3)+'Иные услуги '!$C$5+'РСТ РСО-А'!$K$6+'РСТ РСО-А'!$F$9</f>
        <v>4465.45</v>
      </c>
      <c r="M244" s="117">
        <f>VLOOKUP($A244+ROUND((COLUMN()-2)/24,5),АТС!$A$41:$F$784,3)+'Иные услуги '!$C$5+'РСТ РСО-А'!$K$6+'РСТ РСО-А'!$F$9</f>
        <v>4465.8099999999995</v>
      </c>
      <c r="N244" s="117">
        <f>VLOOKUP($A244+ROUND((COLUMN()-2)/24,5),АТС!$A$41:$F$784,3)+'Иные услуги '!$C$5+'РСТ РСО-А'!$K$6+'РСТ РСО-А'!$F$9</f>
        <v>4465.7999999999993</v>
      </c>
      <c r="O244" s="117">
        <f>VLOOKUP($A244+ROUND((COLUMN()-2)/24,5),АТС!$A$41:$F$784,3)+'Иные услуги '!$C$5+'РСТ РСО-А'!$K$6+'РСТ РСО-А'!$F$9</f>
        <v>4465.7899999999991</v>
      </c>
      <c r="P244" s="117">
        <f>VLOOKUP($A244+ROUND((COLUMN()-2)/24,5),АТС!$A$41:$F$784,3)+'Иные услуги '!$C$5+'РСТ РСО-А'!$K$6+'РСТ РСО-А'!$F$9</f>
        <v>4465.45</v>
      </c>
      <c r="Q244" s="117">
        <f>VLOOKUP($A244+ROUND((COLUMN()-2)/24,5),АТС!$A$41:$F$784,3)+'Иные услуги '!$C$5+'РСТ РСО-А'!$K$6+'РСТ РСО-А'!$F$9</f>
        <v>4465.45</v>
      </c>
      <c r="R244" s="117">
        <f>VLOOKUP($A244+ROUND((COLUMN()-2)/24,5),АТС!$A$41:$F$784,3)+'Иные услуги '!$C$5+'РСТ РСО-А'!$K$6+'РСТ РСО-А'!$F$9</f>
        <v>4465.45</v>
      </c>
      <c r="S244" s="117">
        <f>VLOOKUP($A244+ROUND((COLUMN()-2)/24,5),АТС!$A$41:$F$784,3)+'Иные услуги '!$C$5+'РСТ РСО-А'!$K$6+'РСТ РСО-А'!$F$9</f>
        <v>4465.7099999999991</v>
      </c>
      <c r="T244" s="117">
        <f>VLOOKUP($A244+ROUND((COLUMN()-2)/24,5),АТС!$A$41:$F$784,3)+'Иные услуги '!$C$5+'РСТ РСО-А'!$K$6+'РСТ РСО-А'!$F$9</f>
        <v>4465.74</v>
      </c>
      <c r="U244" s="117">
        <f>VLOOKUP($A244+ROUND((COLUMN()-2)/24,5),АТС!$A$41:$F$784,3)+'Иные услуги '!$C$5+'РСТ РСО-А'!$K$6+'РСТ РСО-А'!$F$9</f>
        <v>4465.7199999999993</v>
      </c>
      <c r="V244" s="117">
        <f>VLOOKUP($A244+ROUND((COLUMN()-2)/24,5),АТС!$A$41:$F$784,3)+'Иные услуги '!$C$5+'РСТ РСО-А'!$K$6+'РСТ РСО-А'!$F$9</f>
        <v>4465.5399999999991</v>
      </c>
      <c r="W244" s="117">
        <f>VLOOKUP($A244+ROUND((COLUMN()-2)/24,5),АТС!$A$41:$F$784,3)+'Иные услуги '!$C$5+'РСТ РСО-А'!$K$6+'РСТ РСО-А'!$F$9</f>
        <v>4465.4599999999991</v>
      </c>
      <c r="X244" s="117">
        <f>VLOOKUP($A244+ROUND((COLUMN()-2)/24,5),АТС!$A$41:$F$784,3)+'Иные услуги '!$C$5+'РСТ РСО-А'!$K$6+'РСТ РСО-А'!$F$9</f>
        <v>4465.1099999999997</v>
      </c>
      <c r="Y244" s="117">
        <f>VLOOKUP($A244+ROUND((COLUMN()-2)/24,5),АТС!$A$41:$F$784,3)+'Иные услуги '!$C$5+'РСТ РСО-А'!$K$6+'РСТ РСО-А'!$F$9</f>
        <v>4464.6399999999994</v>
      </c>
    </row>
    <row r="245" spans="1:25" x14ac:dyDescent="0.2">
      <c r="A245" s="66">
        <f t="shared" si="7"/>
        <v>43652</v>
      </c>
      <c r="B245" s="117">
        <f>VLOOKUP($A245+ROUND((COLUMN()-2)/24,5),АТС!$A$41:$F$784,3)+'Иные услуги '!$C$5+'РСТ РСО-А'!$K$6+'РСТ РСО-А'!$F$9</f>
        <v>4465.5899999999992</v>
      </c>
      <c r="C245" s="117">
        <f>VLOOKUP($A245+ROUND((COLUMN()-2)/24,5),АТС!$A$41:$F$784,3)+'Иные услуги '!$C$5+'РСТ РСО-А'!$K$6+'РСТ РСО-А'!$F$9</f>
        <v>4465.5099999999993</v>
      </c>
      <c r="D245" s="117">
        <f>VLOOKUP($A245+ROUND((COLUMN()-2)/24,5),АТС!$A$41:$F$784,3)+'Иные услуги '!$C$5+'РСТ РСО-А'!$K$6+'РСТ РСО-А'!$F$9</f>
        <v>4465.5</v>
      </c>
      <c r="E245" s="117">
        <f>VLOOKUP($A245+ROUND((COLUMN()-2)/24,5),АТС!$A$41:$F$784,3)+'Иные услуги '!$C$5+'РСТ РСО-А'!$K$6+'РСТ РСО-А'!$F$9</f>
        <v>4465.5199999999995</v>
      </c>
      <c r="F245" s="117">
        <f>VLOOKUP($A245+ROUND((COLUMN()-2)/24,5),АТС!$A$41:$F$784,3)+'Иные услуги '!$C$5+'РСТ РСО-А'!$K$6+'РСТ РСО-А'!$F$9</f>
        <v>4465.4299999999994</v>
      </c>
      <c r="G245" s="117">
        <f>VLOOKUP($A245+ROUND((COLUMN()-2)/24,5),АТС!$A$41:$F$784,3)+'Иные услуги '!$C$5+'РСТ РСО-А'!$K$6+'РСТ РСО-А'!$F$9</f>
        <v>4465.3999999999996</v>
      </c>
      <c r="H245" s="117">
        <f>VLOOKUP($A245+ROUND((COLUMN()-2)/24,5),АТС!$A$41:$F$784,3)+'Иные услуги '!$C$5+'РСТ РСО-А'!$K$6+'РСТ РСО-А'!$F$9</f>
        <v>4465.2</v>
      </c>
      <c r="I245" s="117">
        <f>VLOOKUP($A245+ROUND((COLUMN()-2)/24,5),АТС!$A$41:$F$784,3)+'Иные услуги '!$C$5+'РСТ РСО-А'!$K$6+'РСТ РСО-А'!$F$9</f>
        <v>4465.37</v>
      </c>
      <c r="J245" s="117">
        <f>VLOOKUP($A245+ROUND((COLUMN()-2)/24,5),АТС!$A$41:$F$784,3)+'Иные услуги '!$C$5+'РСТ РСО-А'!$K$6+'РСТ РСО-А'!$F$9</f>
        <v>4465.62</v>
      </c>
      <c r="K245" s="117">
        <f>VLOOKUP($A245+ROUND((COLUMN()-2)/24,5),АТС!$A$41:$F$784,3)+'Иные услуги '!$C$5+'РСТ РСО-А'!$K$6+'РСТ РСО-А'!$F$9</f>
        <v>4465.6899999999996</v>
      </c>
      <c r="L245" s="117">
        <f>VLOOKUP($A245+ROUND((COLUMN()-2)/24,5),АТС!$A$41:$F$784,3)+'Иные услуги '!$C$5+'РСТ РСО-А'!$K$6+'РСТ РСО-А'!$F$9</f>
        <v>4465.7899999999991</v>
      </c>
      <c r="M245" s="117">
        <f>VLOOKUP($A245+ROUND((COLUMN()-2)/24,5),АТС!$A$41:$F$784,3)+'Иные услуги '!$C$5+'РСТ РСО-А'!$K$6+'РСТ РСО-А'!$F$9</f>
        <v>4465.78</v>
      </c>
      <c r="N245" s="117">
        <f>VLOOKUP($A245+ROUND((COLUMN()-2)/24,5),АТС!$A$41:$F$784,3)+'Иные услуги '!$C$5+'РСТ РСО-А'!$K$6+'РСТ РСО-А'!$F$9</f>
        <v>4465.6899999999996</v>
      </c>
      <c r="O245" s="117">
        <f>VLOOKUP($A245+ROUND((COLUMN()-2)/24,5),АТС!$A$41:$F$784,3)+'Иные услуги '!$C$5+'РСТ РСО-А'!$K$6+'РСТ РСО-А'!$F$9</f>
        <v>4465.6799999999994</v>
      </c>
      <c r="P245" s="117">
        <f>VLOOKUP($A245+ROUND((COLUMN()-2)/24,5),АТС!$A$41:$F$784,3)+'Иные услуги '!$C$5+'РСТ РСО-А'!$K$6+'РСТ РСО-А'!$F$9</f>
        <v>4465.6799999999994</v>
      </c>
      <c r="Q245" s="117">
        <f>VLOOKUP($A245+ROUND((COLUMN()-2)/24,5),АТС!$A$41:$F$784,3)+'Иные услуги '!$C$5+'РСТ РСО-А'!$K$6+'РСТ РСО-А'!$F$9</f>
        <v>4465.7</v>
      </c>
      <c r="R245" s="117">
        <f>VLOOKUP($A245+ROUND((COLUMN()-2)/24,5),АТС!$A$41:$F$784,3)+'Иные услуги '!$C$5+'РСТ РСО-А'!$K$6+'РСТ РСО-А'!$F$9</f>
        <v>4465.7099999999991</v>
      </c>
      <c r="S245" s="117">
        <f>VLOOKUP($A245+ROUND((COLUMN()-2)/24,5),АТС!$A$41:$F$784,3)+'Иные услуги '!$C$5+'РСТ РСО-А'!$K$6+'РСТ РСО-А'!$F$9</f>
        <v>4465.6699999999992</v>
      </c>
      <c r="T245" s="117">
        <f>VLOOKUP($A245+ROUND((COLUMN()-2)/24,5),АТС!$A$41:$F$784,3)+'Иные услуги '!$C$5+'РСТ РСО-А'!$K$6+'РСТ РСО-А'!$F$9</f>
        <v>4465.74</v>
      </c>
      <c r="U245" s="117">
        <f>VLOOKUP($A245+ROUND((COLUMN()-2)/24,5),АТС!$A$41:$F$784,3)+'Иные услуги '!$C$5+'РСТ РСО-А'!$K$6+'РСТ РСО-А'!$F$9</f>
        <v>4465.7899999999991</v>
      </c>
      <c r="V245" s="117">
        <f>VLOOKUP($A245+ROUND((COLUMN()-2)/24,5),АТС!$A$41:$F$784,3)+'Иные услуги '!$C$5+'РСТ РСО-А'!$K$6+'РСТ РСО-А'!$F$9</f>
        <v>4465.5399999999991</v>
      </c>
      <c r="W245" s="117">
        <f>VLOOKUP($A245+ROUND((COLUMN()-2)/24,5),АТС!$A$41:$F$784,3)+'Иные услуги '!$C$5+'РСТ РСО-А'!$K$6+'РСТ РСО-А'!$F$9</f>
        <v>4465.4399999999996</v>
      </c>
      <c r="X245" s="117">
        <f>VLOOKUP($A245+ROUND((COLUMN()-2)/24,5),АТС!$A$41:$F$784,3)+'Иные услуги '!$C$5+'РСТ РСО-А'!$K$6+'РСТ РСО-А'!$F$9</f>
        <v>4465.0199999999995</v>
      </c>
      <c r="Y245" s="117">
        <f>VLOOKUP($A245+ROUND((COLUMN()-2)/24,5),АТС!$A$41:$F$784,3)+'Иные услуги '!$C$5+'РСТ РСО-А'!$K$6+'РСТ РСО-А'!$F$9</f>
        <v>4464.5199999999995</v>
      </c>
    </row>
    <row r="246" spans="1:25" x14ac:dyDescent="0.2">
      <c r="A246" s="66">
        <f t="shared" si="7"/>
        <v>43653</v>
      </c>
      <c r="B246" s="117">
        <f>VLOOKUP($A246+ROUND((COLUMN()-2)/24,5),АТС!$A$41:$F$784,3)+'Иные услуги '!$C$5+'РСТ РСО-А'!$K$6+'РСТ РСО-А'!$F$9</f>
        <v>4465.5999999999995</v>
      </c>
      <c r="C246" s="117">
        <f>VLOOKUP($A246+ROUND((COLUMN()-2)/24,5),АТС!$A$41:$F$784,3)+'Иные услуги '!$C$5+'РСТ РСО-А'!$K$6+'РСТ РСО-А'!$F$9</f>
        <v>4465.5099999999993</v>
      </c>
      <c r="D246" s="117">
        <f>VLOOKUP($A246+ROUND((COLUMN()-2)/24,5),АТС!$A$41:$F$784,3)+'Иные услуги '!$C$5+'РСТ РСО-А'!$K$6+'РСТ РСО-А'!$F$9</f>
        <v>4465.49</v>
      </c>
      <c r="E246" s="117">
        <f>VLOOKUP($A246+ROUND((COLUMN()-2)/24,5),АТС!$A$41:$F$784,3)+'Иные услуги '!$C$5+'РСТ РСО-А'!$K$6+'РСТ РСО-А'!$F$9</f>
        <v>4465.5199999999995</v>
      </c>
      <c r="F246" s="117">
        <f>VLOOKUP($A246+ROUND((COLUMN()-2)/24,5),АТС!$A$41:$F$784,3)+'Иные услуги '!$C$5+'РСТ РСО-А'!$K$6+'РСТ РСО-А'!$F$9</f>
        <v>4465.41</v>
      </c>
      <c r="G246" s="117">
        <f>VLOOKUP($A246+ROUND((COLUMN()-2)/24,5),АТС!$A$41:$F$784,3)+'Иные услуги '!$C$5+'РСТ РСО-А'!$K$6+'РСТ РСО-А'!$F$9</f>
        <v>4465.4299999999994</v>
      </c>
      <c r="H246" s="117">
        <f>VLOOKUP($A246+ROUND((COLUMN()-2)/24,5),АТС!$A$41:$F$784,3)+'Иные услуги '!$C$5+'РСТ РСО-А'!$K$6+'РСТ РСО-А'!$F$9</f>
        <v>4465.2299999999996</v>
      </c>
      <c r="I246" s="117">
        <f>VLOOKUP($A246+ROUND((COLUMN()-2)/24,5),АТС!$A$41:$F$784,3)+'Иные услуги '!$C$5+'РСТ РСО-А'!$K$6+'РСТ РСО-А'!$F$9</f>
        <v>4465.3499999999995</v>
      </c>
      <c r="J246" s="117">
        <f>VLOOKUP($A246+ROUND((COLUMN()-2)/24,5),АТС!$A$41:$F$784,3)+'Иные услуги '!$C$5+'РСТ РСО-А'!$K$6+'РСТ РСО-А'!$F$9</f>
        <v>4465.6399999999994</v>
      </c>
      <c r="K246" s="117">
        <f>VLOOKUP($A246+ROUND((COLUMN()-2)/24,5),АТС!$A$41:$F$784,3)+'Иные услуги '!$C$5+'РСТ РСО-А'!$K$6+'РСТ РСО-А'!$F$9</f>
        <v>4465.7</v>
      </c>
      <c r="L246" s="117">
        <f>VLOOKUP($A246+ROUND((COLUMN()-2)/24,5),АТС!$A$41:$F$784,3)+'Иные услуги '!$C$5+'РСТ РСО-А'!$K$6+'РСТ РСО-А'!$F$9</f>
        <v>4465.82</v>
      </c>
      <c r="M246" s="117">
        <f>VLOOKUP($A246+ROUND((COLUMN()-2)/24,5),АТС!$A$41:$F$784,3)+'Иные услуги '!$C$5+'РСТ РСО-А'!$K$6+'РСТ РСО-А'!$F$9</f>
        <v>4465.7</v>
      </c>
      <c r="N246" s="117">
        <f>VLOOKUP($A246+ROUND((COLUMN()-2)/24,5),АТС!$A$41:$F$784,3)+'Иные услуги '!$C$5+'РСТ РСО-А'!$K$6+'РСТ РСО-А'!$F$9</f>
        <v>4465.66</v>
      </c>
      <c r="O246" s="117">
        <f>VLOOKUP($A246+ROUND((COLUMN()-2)/24,5),АТС!$A$41:$F$784,3)+'Иные услуги '!$C$5+'РСТ РСО-А'!$K$6+'РСТ РСО-А'!$F$9</f>
        <v>4465.66</v>
      </c>
      <c r="P246" s="117">
        <f>VLOOKUP($A246+ROUND((COLUMN()-2)/24,5),АТС!$A$41:$F$784,3)+'Иные услуги '!$C$5+'РСТ РСО-А'!$K$6+'РСТ РСО-А'!$F$9</f>
        <v>4465.57</v>
      </c>
      <c r="Q246" s="117">
        <f>VLOOKUP($A246+ROUND((COLUMN()-2)/24,5),АТС!$A$41:$F$784,3)+'Иные услуги '!$C$5+'РСТ РСО-А'!$K$6+'РСТ РСО-А'!$F$9</f>
        <v>4465.4299999999994</v>
      </c>
      <c r="R246" s="117">
        <f>VLOOKUP($A246+ROUND((COLUMN()-2)/24,5),АТС!$A$41:$F$784,3)+'Иные услуги '!$C$5+'РСТ РСО-А'!$K$6+'РСТ РСО-А'!$F$9</f>
        <v>4465.6399999999994</v>
      </c>
      <c r="S246" s="117">
        <f>VLOOKUP($A246+ROUND((COLUMN()-2)/24,5),АТС!$A$41:$F$784,3)+'Иные услуги '!$C$5+'РСТ РСО-А'!$K$6+'РСТ РСО-А'!$F$9</f>
        <v>4465.75</v>
      </c>
      <c r="T246" s="117">
        <f>VLOOKUP($A246+ROUND((COLUMN()-2)/24,5),АТС!$A$41:$F$784,3)+'Иные услуги '!$C$5+'РСТ РСО-А'!$K$6+'РСТ РСО-А'!$F$9</f>
        <v>4465.75</v>
      </c>
      <c r="U246" s="117">
        <f>VLOOKUP($A246+ROUND((COLUMN()-2)/24,5),АТС!$A$41:$F$784,3)+'Иные услуги '!$C$5+'РСТ РСО-А'!$K$6+'РСТ РСО-А'!$F$9</f>
        <v>4465.8099999999995</v>
      </c>
      <c r="V246" s="117">
        <f>VLOOKUP($A246+ROUND((COLUMN()-2)/24,5),АТС!$A$41:$F$784,3)+'Иные услуги '!$C$5+'РСТ РСО-А'!$K$6+'РСТ РСО-А'!$F$9</f>
        <v>4465.53</v>
      </c>
      <c r="W246" s="117">
        <f>VLOOKUP($A246+ROUND((COLUMN()-2)/24,5),АТС!$A$41:$F$784,3)+'Иные услуги '!$C$5+'РСТ РСО-А'!$K$6+'РСТ РСО-А'!$F$9</f>
        <v>4465.4599999999991</v>
      </c>
      <c r="X246" s="117">
        <f>VLOOKUP($A246+ROUND((COLUMN()-2)/24,5),АТС!$A$41:$F$784,3)+'Иные услуги '!$C$5+'РСТ РСО-А'!$K$6+'РСТ РСО-А'!$F$9</f>
        <v>4465.12</v>
      </c>
      <c r="Y246" s="117">
        <f>VLOOKUP($A246+ROUND((COLUMN()-2)/24,5),АТС!$A$41:$F$784,3)+'Иные услуги '!$C$5+'РСТ РСО-А'!$K$6+'РСТ РСО-А'!$F$9</f>
        <v>4464.53</v>
      </c>
    </row>
    <row r="247" spans="1:25" x14ac:dyDescent="0.2">
      <c r="A247" s="66">
        <f t="shared" si="7"/>
        <v>43654</v>
      </c>
      <c r="B247" s="117">
        <f>VLOOKUP($A247+ROUND((COLUMN()-2)/24,5),АТС!$A$41:$F$784,3)+'Иные услуги '!$C$5+'РСТ РСО-А'!$K$6+'РСТ РСО-А'!$F$9</f>
        <v>4465.5899999999992</v>
      </c>
      <c r="C247" s="117">
        <f>VLOOKUP($A247+ROUND((COLUMN()-2)/24,5),АТС!$A$41:$F$784,3)+'Иные услуги '!$C$5+'РСТ РСО-А'!$K$6+'РСТ РСО-А'!$F$9</f>
        <v>4465.4699999999993</v>
      </c>
      <c r="D247" s="117">
        <f>VLOOKUP($A247+ROUND((COLUMN()-2)/24,5),АТС!$A$41:$F$784,3)+'Иные услуги '!$C$5+'РСТ РСО-А'!$K$6+'РСТ РСО-А'!$F$9</f>
        <v>4465.4699999999993</v>
      </c>
      <c r="E247" s="117">
        <f>VLOOKUP($A247+ROUND((COLUMN()-2)/24,5),АТС!$A$41:$F$784,3)+'Иные услуги '!$C$5+'РСТ РСО-А'!$K$6+'РСТ РСО-А'!$F$9</f>
        <v>4465.49</v>
      </c>
      <c r="F247" s="117">
        <f>VLOOKUP($A247+ROUND((COLUMN()-2)/24,5),АТС!$A$41:$F$784,3)+'Иные услуги '!$C$5+'РСТ РСО-А'!$K$6+'РСТ РСО-А'!$F$9</f>
        <v>4465.3799999999992</v>
      </c>
      <c r="G247" s="117">
        <f>VLOOKUP($A247+ROUND((COLUMN()-2)/24,5),АТС!$A$41:$F$784,3)+'Иные услуги '!$C$5+'РСТ РСО-А'!$K$6+'РСТ РСО-А'!$F$9</f>
        <v>4465.2899999999991</v>
      </c>
      <c r="H247" s="117">
        <f>VLOOKUP($A247+ROUND((COLUMN()-2)/24,5),АТС!$A$41:$F$784,3)+'Иные услуги '!$C$5+'РСТ РСО-А'!$K$6+'РСТ РСО-А'!$F$9</f>
        <v>4464.9399999999996</v>
      </c>
      <c r="I247" s="117">
        <f>VLOOKUP($A247+ROUND((COLUMN()-2)/24,5),АТС!$A$41:$F$784,3)+'Иные услуги '!$C$5+'РСТ РСО-А'!$K$6+'РСТ РСО-А'!$F$9</f>
        <v>4465.6299999999992</v>
      </c>
      <c r="J247" s="117">
        <f>VLOOKUP($A247+ROUND((COLUMN()-2)/24,5),АТС!$A$41:$F$784,3)+'Иные услуги '!$C$5+'РСТ РСО-А'!$K$6+'РСТ РСО-А'!$F$9</f>
        <v>4465.8399999999992</v>
      </c>
      <c r="K247" s="117">
        <f>VLOOKUP($A247+ROUND((COLUMN()-2)/24,5),АТС!$A$41:$F$784,3)+'Иные услуги '!$C$5+'РСТ РСО-А'!$K$6+'РСТ РСО-А'!$F$9</f>
        <v>4465.8999999999996</v>
      </c>
      <c r="L247" s="117">
        <f>VLOOKUP($A247+ROUND((COLUMN()-2)/24,5),АТС!$A$41:$F$784,3)+'Иные услуги '!$C$5+'РСТ РСО-А'!$K$6+'РСТ РСО-А'!$F$9</f>
        <v>4465.9199999999992</v>
      </c>
      <c r="M247" s="117">
        <f>VLOOKUP($A247+ROUND((COLUMN()-2)/24,5),АТС!$A$41:$F$784,3)+'Иные услуги '!$C$5+'РСТ РСО-А'!$K$6+'РСТ РСО-А'!$F$9</f>
        <v>4465.9299999999994</v>
      </c>
      <c r="N247" s="117">
        <f>VLOOKUP($A247+ROUND((COLUMN()-2)/24,5),АТС!$A$41:$F$784,3)+'Иные услуги '!$C$5+'РСТ РСО-А'!$K$6+'РСТ РСО-А'!$F$9</f>
        <v>4465.9299999999994</v>
      </c>
      <c r="O247" s="117">
        <f>VLOOKUP($A247+ROUND((COLUMN()-2)/24,5),АТС!$A$41:$F$784,3)+'Иные услуги '!$C$5+'РСТ РСО-А'!$K$6+'РСТ РСО-А'!$F$9</f>
        <v>4465.7999999999993</v>
      </c>
      <c r="P247" s="117">
        <f>VLOOKUP($A247+ROUND((COLUMN()-2)/24,5),АТС!$A$41:$F$784,3)+'Иные услуги '!$C$5+'РСТ РСО-А'!$K$6+'РСТ РСО-А'!$F$9</f>
        <v>4465.7999999999993</v>
      </c>
      <c r="Q247" s="117">
        <f>VLOOKUP($A247+ROUND((COLUMN()-2)/24,5),АТС!$A$41:$F$784,3)+'Иные услуги '!$C$5+'РСТ РСО-А'!$K$6+'РСТ РСО-А'!$F$9</f>
        <v>4465.75</v>
      </c>
      <c r="R247" s="117">
        <f>VLOOKUP($A247+ROUND((COLUMN()-2)/24,5),АТС!$A$41:$F$784,3)+'Иные услуги '!$C$5+'РСТ РСО-А'!$K$6+'РСТ РСО-А'!$F$9</f>
        <v>4465.7699999999995</v>
      </c>
      <c r="S247" s="117">
        <f>VLOOKUP($A247+ROUND((COLUMN()-2)/24,5),АТС!$A$41:$F$784,3)+'Иные услуги '!$C$5+'РСТ РСО-А'!$K$6+'РСТ РСО-А'!$F$9</f>
        <v>4465.7299999999996</v>
      </c>
      <c r="T247" s="117">
        <f>VLOOKUP($A247+ROUND((COLUMN()-2)/24,5),АТС!$A$41:$F$784,3)+'Иные услуги '!$C$5+'РСТ РСО-А'!$K$6+'РСТ РСО-А'!$F$9</f>
        <v>4465.8099999999995</v>
      </c>
      <c r="U247" s="117">
        <f>VLOOKUP($A247+ROUND((COLUMN()-2)/24,5),АТС!$A$41:$F$784,3)+'Иные услуги '!$C$5+'РСТ РСО-А'!$K$6+'РСТ РСО-А'!$F$9</f>
        <v>4465.7999999999993</v>
      </c>
      <c r="V247" s="117">
        <f>VLOOKUP($A247+ROUND((COLUMN()-2)/24,5),АТС!$A$41:$F$784,3)+'Иные услуги '!$C$5+'РСТ РСО-А'!$K$6+'РСТ РСО-А'!$F$9</f>
        <v>4465.3899999999994</v>
      </c>
      <c r="W247" s="117">
        <f>VLOOKUP($A247+ROUND((COLUMN()-2)/24,5),АТС!$A$41:$F$784,3)+'Иные услуги '!$C$5+'РСТ РСО-А'!$K$6+'РСТ РСО-А'!$F$9</f>
        <v>4465.4199999999992</v>
      </c>
      <c r="X247" s="117">
        <f>VLOOKUP($A247+ROUND((COLUMN()-2)/24,5),АТС!$A$41:$F$784,3)+'Иные услуги '!$C$5+'РСТ РСО-А'!$K$6+'РСТ РСО-А'!$F$9</f>
        <v>4464.8999999999996</v>
      </c>
      <c r="Y247" s="117">
        <f>VLOOKUP($A247+ROUND((COLUMN()-2)/24,5),АТС!$A$41:$F$784,3)+'Иные услуги '!$C$5+'РСТ РСО-А'!$K$6+'РСТ РСО-А'!$F$9</f>
        <v>4464.3399999999992</v>
      </c>
    </row>
    <row r="248" spans="1:25" x14ac:dyDescent="0.2">
      <c r="A248" s="66">
        <f t="shared" si="7"/>
        <v>43655</v>
      </c>
      <c r="B248" s="117">
        <f>VLOOKUP($A248+ROUND((COLUMN()-2)/24,5),АТС!$A$41:$F$784,3)+'Иные услуги '!$C$5+'РСТ РСО-А'!$K$6+'РСТ РСО-А'!$F$9</f>
        <v>4465.7</v>
      </c>
      <c r="C248" s="117">
        <f>VLOOKUP($A248+ROUND((COLUMN()-2)/24,5),АТС!$A$41:$F$784,3)+'Иные услуги '!$C$5+'РСТ РСО-А'!$K$6+'РСТ РСО-А'!$F$9</f>
        <v>4465.5899999999992</v>
      </c>
      <c r="D248" s="117">
        <f>VLOOKUP($A248+ROUND((COLUMN()-2)/24,5),АТС!$A$41:$F$784,3)+'Иные услуги '!$C$5+'РСТ РСО-А'!$K$6+'РСТ РСО-А'!$F$9</f>
        <v>4465.6099999999997</v>
      </c>
      <c r="E248" s="117">
        <f>VLOOKUP($A248+ROUND((COLUMN()-2)/24,5),АТС!$A$41:$F$784,3)+'Иные услуги '!$C$5+'РСТ РСО-А'!$K$6+'РСТ РСО-А'!$F$9</f>
        <v>4465.6099999999997</v>
      </c>
      <c r="F248" s="117">
        <f>VLOOKUP($A248+ROUND((COLUMN()-2)/24,5),АТС!$A$41:$F$784,3)+'Иные услуги '!$C$5+'РСТ РСО-А'!$K$6+'РСТ РСО-А'!$F$9</f>
        <v>4465.6099999999997</v>
      </c>
      <c r="G248" s="117">
        <f>VLOOKUP($A248+ROUND((COLUMN()-2)/24,5),АТС!$A$41:$F$784,3)+'Иные услуги '!$C$5+'РСТ РСО-А'!$K$6+'РСТ РСО-А'!$F$9</f>
        <v>4465.58</v>
      </c>
      <c r="H248" s="117">
        <f>VLOOKUP($A248+ROUND((COLUMN()-2)/24,5),АТС!$A$41:$F$784,3)+'Иные услуги '!$C$5+'РСТ РСО-А'!$K$6+'РСТ РСО-А'!$F$9</f>
        <v>4465.33</v>
      </c>
      <c r="I248" s="117">
        <f>VLOOKUP($A248+ROUND((COLUMN()-2)/24,5),АТС!$A$41:$F$784,3)+'Иные услуги '!$C$5+'РСТ РСО-А'!$K$6+'РСТ РСО-А'!$F$9</f>
        <v>4465.53</v>
      </c>
      <c r="J248" s="117">
        <f>VLOOKUP($A248+ROUND((COLUMN()-2)/24,5),АТС!$A$41:$F$784,3)+'Иные услуги '!$C$5+'РСТ РСО-А'!$K$6+'РСТ РСО-А'!$F$9</f>
        <v>4465.83</v>
      </c>
      <c r="K248" s="117">
        <f>VLOOKUP($A248+ROUND((COLUMN()-2)/24,5),АТС!$A$41:$F$784,3)+'Иные услуги '!$C$5+'РСТ РСО-А'!$K$6+'РСТ РСО-А'!$F$9</f>
        <v>4465.82</v>
      </c>
      <c r="L248" s="117">
        <f>VLOOKUP($A248+ROUND((COLUMN()-2)/24,5),АТС!$A$41:$F$784,3)+'Иные услуги '!$C$5+'РСТ РСО-А'!$K$6+'РСТ РСО-А'!$F$9</f>
        <v>4465.8599999999997</v>
      </c>
      <c r="M248" s="117">
        <f>VLOOKUP($A248+ROUND((COLUMN()-2)/24,5),АТС!$A$41:$F$784,3)+'Иные услуги '!$C$5+'РСТ РСО-А'!$K$6+'РСТ РСО-А'!$F$9</f>
        <v>4465.8599999999997</v>
      </c>
      <c r="N248" s="117">
        <f>VLOOKUP($A248+ROUND((COLUMN()-2)/24,5),АТС!$A$41:$F$784,3)+'Иные услуги '!$C$5+'РСТ РСО-А'!$K$6+'РСТ РСО-А'!$F$9</f>
        <v>4465.7</v>
      </c>
      <c r="O248" s="117">
        <f>VLOOKUP($A248+ROUND((COLUMN()-2)/24,5),АТС!$A$41:$F$784,3)+'Иные услуги '!$C$5+'РСТ РСО-А'!$K$6+'РСТ РСО-А'!$F$9</f>
        <v>4465.7099999999991</v>
      </c>
      <c r="P248" s="117">
        <f>VLOOKUP($A248+ROUND((COLUMN()-2)/24,5),АТС!$A$41:$F$784,3)+'Иные услуги '!$C$5+'РСТ РСО-А'!$K$6+'РСТ РСО-А'!$F$9</f>
        <v>4465.7099999999991</v>
      </c>
      <c r="Q248" s="117">
        <f>VLOOKUP($A248+ROUND((COLUMN()-2)/24,5),АТС!$A$41:$F$784,3)+'Иные услуги '!$C$5+'РСТ РСО-А'!$K$6+'РСТ РСО-А'!$F$9</f>
        <v>4465.7599999999993</v>
      </c>
      <c r="R248" s="117">
        <f>VLOOKUP($A248+ROUND((COLUMN()-2)/24,5),АТС!$A$41:$F$784,3)+'Иные услуги '!$C$5+'РСТ РСО-А'!$K$6+'РСТ РСО-А'!$F$9</f>
        <v>4465.7599999999993</v>
      </c>
      <c r="S248" s="117">
        <f>VLOOKUP($A248+ROUND((COLUMN()-2)/24,5),АТС!$A$41:$F$784,3)+'Иные услуги '!$C$5+'РСТ РСО-А'!$K$6+'РСТ РСО-А'!$F$9</f>
        <v>4465.7699999999995</v>
      </c>
      <c r="T248" s="117">
        <f>VLOOKUP($A248+ROUND((COLUMN()-2)/24,5),АТС!$A$41:$F$784,3)+'Иные услуги '!$C$5+'РСТ РСО-А'!$K$6+'РСТ РСО-А'!$F$9</f>
        <v>4465.87</v>
      </c>
      <c r="U248" s="117">
        <f>VLOOKUP($A248+ROUND((COLUMN()-2)/24,5),АТС!$A$41:$F$784,3)+'Иные услуги '!$C$5+'РСТ РСО-А'!$K$6+'РСТ РСО-А'!$F$9</f>
        <v>4465.8499999999995</v>
      </c>
      <c r="V248" s="117">
        <f>VLOOKUP($A248+ROUND((COLUMN()-2)/24,5),АТС!$A$41:$F$784,3)+'Иные услуги '!$C$5+'РСТ РСО-А'!$K$6+'РСТ РСО-А'!$F$9</f>
        <v>4465.5</v>
      </c>
      <c r="W248" s="117">
        <f>VLOOKUP($A248+ROUND((COLUMN()-2)/24,5),АТС!$A$41:$F$784,3)+'Иные услуги '!$C$5+'РСТ РСО-А'!$K$6+'РСТ РСО-А'!$F$9</f>
        <v>4465.4699999999993</v>
      </c>
      <c r="X248" s="117">
        <f>VLOOKUP($A248+ROUND((COLUMN()-2)/24,5),АТС!$A$41:$F$784,3)+'Иные услуги '!$C$5+'РСТ РСО-А'!$K$6+'РСТ РСО-А'!$F$9</f>
        <v>4464.8899999999994</v>
      </c>
      <c r="Y248" s="117">
        <f>VLOOKUP($A248+ROUND((COLUMN()-2)/24,5),АТС!$A$41:$F$784,3)+'Иные услуги '!$C$5+'РСТ РСО-А'!$K$6+'РСТ РСО-А'!$F$9</f>
        <v>4464.5599999999995</v>
      </c>
    </row>
    <row r="249" spans="1:25" x14ac:dyDescent="0.2">
      <c r="A249" s="66">
        <f t="shared" si="7"/>
        <v>43656</v>
      </c>
      <c r="B249" s="117">
        <f>VLOOKUP($A249+ROUND((COLUMN()-2)/24,5),АТС!$A$41:$F$784,3)+'Иные услуги '!$C$5+'РСТ РСО-А'!$K$6+'РСТ РСО-А'!$F$9</f>
        <v>4465.5099999999993</v>
      </c>
      <c r="C249" s="117">
        <f>VLOOKUP($A249+ROUND((COLUMN()-2)/24,5),АТС!$A$41:$F$784,3)+'Иные услуги '!$C$5+'РСТ РСО-А'!$K$6+'РСТ РСО-А'!$F$9</f>
        <v>4465.4199999999992</v>
      </c>
      <c r="D249" s="117">
        <f>VLOOKUP($A249+ROUND((COLUMN()-2)/24,5),АТС!$A$41:$F$784,3)+'Иные услуги '!$C$5+'РСТ РСО-А'!$K$6+'РСТ РСО-А'!$F$9</f>
        <v>4465.5</v>
      </c>
      <c r="E249" s="117">
        <f>VLOOKUP($A249+ROUND((COLUMN()-2)/24,5),АТС!$A$41:$F$784,3)+'Иные услуги '!$C$5+'РСТ РСО-А'!$K$6+'РСТ РСО-А'!$F$9</f>
        <v>4465.5</v>
      </c>
      <c r="F249" s="117">
        <f>VLOOKUP($A249+ROUND((COLUMN()-2)/24,5),АТС!$A$41:$F$784,3)+'Иные услуги '!$C$5+'РСТ РСО-А'!$K$6+'РСТ РСО-А'!$F$9</f>
        <v>4465.41</v>
      </c>
      <c r="G249" s="117">
        <f>VLOOKUP($A249+ROUND((COLUMN()-2)/24,5),АТС!$A$41:$F$784,3)+'Иные услуги '!$C$5+'РСТ РСО-А'!$K$6+'РСТ РСО-А'!$F$9</f>
        <v>4465.3399999999992</v>
      </c>
      <c r="H249" s="117">
        <f>VLOOKUP($A249+ROUND((COLUMN()-2)/24,5),АТС!$A$41:$F$784,3)+'Иные услуги '!$C$5+'РСТ РСО-А'!$K$6+'РСТ РСО-А'!$F$9</f>
        <v>4465.1499999999996</v>
      </c>
      <c r="I249" s="117">
        <f>VLOOKUP($A249+ROUND((COLUMN()-2)/24,5),АТС!$A$41:$F$784,3)+'Иные услуги '!$C$5+'РСТ РСО-А'!$K$6+'РСТ РСО-А'!$F$9</f>
        <v>4465.2599999999993</v>
      </c>
      <c r="J249" s="117">
        <f>VLOOKUP($A249+ROUND((COLUMN()-2)/24,5),АТС!$A$41:$F$784,3)+'Иные услуги '!$C$5+'РСТ РСО-А'!$K$6+'РСТ РСО-А'!$F$9</f>
        <v>4465.6499999999996</v>
      </c>
      <c r="K249" s="117">
        <f>VLOOKUP($A249+ROUND((COLUMN()-2)/24,5),АТС!$A$41:$F$784,3)+'Иные услуги '!$C$5+'РСТ РСО-А'!$K$6+'РСТ РСО-А'!$F$9</f>
        <v>4465.75</v>
      </c>
      <c r="L249" s="117">
        <f>VLOOKUP($A249+ROUND((COLUMN()-2)/24,5),АТС!$A$41:$F$784,3)+'Иные услуги '!$C$5+'РСТ РСО-А'!$K$6+'РСТ РСО-А'!$F$9</f>
        <v>4465.87</v>
      </c>
      <c r="M249" s="117">
        <f>VLOOKUP($A249+ROUND((COLUMN()-2)/24,5),АТС!$A$41:$F$784,3)+'Иные услуги '!$C$5+'РСТ РСО-А'!$K$6+'РСТ РСО-А'!$F$9</f>
        <v>4465.8399999999992</v>
      </c>
      <c r="N249" s="117">
        <f>VLOOKUP($A249+ROUND((COLUMN()-2)/24,5),АТС!$A$41:$F$784,3)+'Иные услуги '!$C$5+'РСТ РСО-А'!$K$6+'РСТ РСО-А'!$F$9</f>
        <v>4465.83</v>
      </c>
      <c r="O249" s="117">
        <f>VLOOKUP($A249+ROUND((COLUMN()-2)/24,5),АТС!$A$41:$F$784,3)+'Иные услуги '!$C$5+'РСТ РСО-А'!$K$6+'РСТ РСО-А'!$F$9</f>
        <v>4465.7199999999993</v>
      </c>
      <c r="P249" s="117">
        <f>VLOOKUP($A249+ROUND((COLUMN()-2)/24,5),АТС!$A$41:$F$784,3)+'Иные услуги '!$C$5+'РСТ РСО-А'!$K$6+'РСТ РСО-А'!$F$9</f>
        <v>4465.7199999999993</v>
      </c>
      <c r="Q249" s="117">
        <f>VLOOKUP($A249+ROUND((COLUMN()-2)/24,5),АТС!$A$41:$F$784,3)+'Иные услуги '!$C$5+'РСТ РСО-А'!$K$6+'РСТ РСО-А'!$F$9</f>
        <v>4465.7299999999996</v>
      </c>
      <c r="R249" s="117">
        <f>VLOOKUP($A249+ROUND((COLUMN()-2)/24,5),АТС!$A$41:$F$784,3)+'Иные услуги '!$C$5+'РСТ РСО-А'!$K$6+'РСТ РСО-А'!$F$9</f>
        <v>4465.74</v>
      </c>
      <c r="S249" s="117">
        <f>VLOOKUP($A249+ROUND((COLUMN()-2)/24,5),АТС!$A$41:$F$784,3)+'Иные услуги '!$C$5+'РСТ РСО-А'!$K$6+'РСТ РСО-А'!$F$9</f>
        <v>4465.7099999999991</v>
      </c>
      <c r="T249" s="117">
        <f>VLOOKUP($A249+ROUND((COLUMN()-2)/24,5),АТС!$A$41:$F$784,3)+'Иные услуги '!$C$5+'РСТ РСО-А'!$K$6+'РСТ РСО-А'!$F$9</f>
        <v>4465.7999999999993</v>
      </c>
      <c r="U249" s="117">
        <f>VLOOKUP($A249+ROUND((COLUMN()-2)/24,5),АТС!$A$41:$F$784,3)+'Иные услуги '!$C$5+'РСТ РСО-А'!$K$6+'РСТ РСО-А'!$F$9</f>
        <v>4465.83</v>
      </c>
      <c r="V249" s="117">
        <f>VLOOKUP($A249+ROUND((COLUMN()-2)/24,5),АТС!$A$41:$F$784,3)+'Иные услуги '!$C$5+'РСТ РСО-А'!$K$6+'РСТ РСО-А'!$F$9</f>
        <v>4465.49</v>
      </c>
      <c r="W249" s="117">
        <f>VLOOKUP($A249+ROUND((COLUMN()-2)/24,5),АТС!$A$41:$F$784,3)+'Иные услуги '!$C$5+'РСТ РСО-А'!$K$6+'РСТ РСО-А'!$F$9</f>
        <v>4465.3999999999996</v>
      </c>
      <c r="X249" s="117">
        <f>VLOOKUP($A249+ROUND((COLUMN()-2)/24,5),АТС!$A$41:$F$784,3)+'Иные услуги '!$C$5+'РСТ РСО-А'!$K$6+'РСТ РСО-А'!$F$9</f>
        <v>4464.8499999999995</v>
      </c>
      <c r="Y249" s="117">
        <f>VLOOKUP($A249+ROUND((COLUMN()-2)/24,5),АТС!$A$41:$F$784,3)+'Иные услуги '!$C$5+'РСТ РСО-А'!$K$6+'РСТ РСО-А'!$F$9</f>
        <v>4464.4299999999994</v>
      </c>
    </row>
    <row r="250" spans="1:25" x14ac:dyDescent="0.2">
      <c r="A250" s="66">
        <f t="shared" si="7"/>
        <v>43657</v>
      </c>
      <c r="B250" s="117">
        <f>VLOOKUP($A250+ROUND((COLUMN()-2)/24,5),АТС!$A$41:$F$784,3)+'Иные услуги '!$C$5+'РСТ РСО-А'!$K$6+'РСТ РСО-А'!$F$9</f>
        <v>4465.66</v>
      </c>
      <c r="C250" s="117">
        <f>VLOOKUP($A250+ROUND((COLUMN()-2)/24,5),АТС!$A$41:$F$784,3)+'Иные услуги '!$C$5+'РСТ РСО-А'!$K$6+'РСТ РСО-А'!$F$9</f>
        <v>4465.4599999999991</v>
      </c>
      <c r="D250" s="117">
        <f>VLOOKUP($A250+ROUND((COLUMN()-2)/24,5),АТС!$A$41:$F$784,3)+'Иные услуги '!$C$5+'РСТ РСО-А'!$K$6+'РСТ РСО-А'!$F$9</f>
        <v>4465.5199999999995</v>
      </c>
      <c r="E250" s="117">
        <f>VLOOKUP($A250+ROUND((COLUMN()-2)/24,5),АТС!$A$41:$F$784,3)+'Иные услуги '!$C$5+'РСТ РСО-А'!$K$6+'РСТ РСО-А'!$F$9</f>
        <v>4465.57</v>
      </c>
      <c r="F250" s="117">
        <f>VLOOKUP($A250+ROUND((COLUMN()-2)/24,5),АТС!$A$41:$F$784,3)+'Иные услуги '!$C$5+'РСТ РСО-А'!$K$6+'РСТ РСО-А'!$F$9</f>
        <v>4465.5</v>
      </c>
      <c r="G250" s="117">
        <f>VLOOKUP($A250+ROUND((COLUMN()-2)/24,5),АТС!$A$41:$F$784,3)+'Иные услуги '!$C$5+'РСТ РСО-А'!$K$6+'РСТ РСО-А'!$F$9</f>
        <v>4465.4399999999996</v>
      </c>
      <c r="H250" s="117">
        <f>VLOOKUP($A250+ROUND((COLUMN()-2)/24,5),АТС!$A$41:$F$784,3)+'Иные услуги '!$C$5+'РСТ РСО-А'!$K$6+'РСТ РСО-А'!$F$9</f>
        <v>4465.32</v>
      </c>
      <c r="I250" s="117">
        <f>VLOOKUP($A250+ROUND((COLUMN()-2)/24,5),АТС!$A$41:$F$784,3)+'Иные услуги '!$C$5+'РСТ РСО-А'!$K$6+'РСТ РСО-А'!$F$9</f>
        <v>4465.5499999999993</v>
      </c>
      <c r="J250" s="117">
        <f>VLOOKUP($A250+ROUND((COLUMN()-2)/24,5),АТС!$A$41:$F$784,3)+'Иные услуги '!$C$5+'РСТ РСО-А'!$K$6+'РСТ РСО-А'!$F$9</f>
        <v>4465.7999999999993</v>
      </c>
      <c r="K250" s="117">
        <f>VLOOKUP($A250+ROUND((COLUMN()-2)/24,5),АТС!$A$41:$F$784,3)+'Иные услуги '!$C$5+'РСТ РСО-А'!$K$6+'РСТ РСО-А'!$F$9</f>
        <v>4465.78</v>
      </c>
      <c r="L250" s="117">
        <f>VLOOKUP($A250+ROUND((COLUMN()-2)/24,5),АТС!$A$41:$F$784,3)+'Иные услуги '!$C$5+'РСТ РСО-А'!$K$6+'РСТ РСО-А'!$F$9</f>
        <v>4465.8799999999992</v>
      </c>
      <c r="M250" s="117">
        <f>VLOOKUP($A250+ROUND((COLUMN()-2)/24,5),АТС!$A$41:$F$784,3)+'Иные услуги '!$C$5+'РСТ РСО-А'!$K$6+'РСТ РСО-А'!$F$9</f>
        <v>4465.8499999999995</v>
      </c>
      <c r="N250" s="117">
        <f>VLOOKUP($A250+ROUND((COLUMN()-2)/24,5),АТС!$A$41:$F$784,3)+'Иные услуги '!$C$5+'РСТ РСО-А'!$K$6+'РСТ РСО-А'!$F$9</f>
        <v>4465.8499999999995</v>
      </c>
      <c r="O250" s="117">
        <f>VLOOKUP($A250+ROUND((COLUMN()-2)/24,5),АТС!$A$41:$F$784,3)+'Иные услуги '!$C$5+'РСТ РСО-А'!$K$6+'РСТ РСО-А'!$F$9</f>
        <v>4465.75</v>
      </c>
      <c r="P250" s="117">
        <f>VLOOKUP($A250+ROUND((COLUMN()-2)/24,5),АТС!$A$41:$F$784,3)+'Иные услуги '!$C$5+'РСТ РСО-А'!$K$6+'РСТ РСО-А'!$F$9</f>
        <v>4465.6799999999994</v>
      </c>
      <c r="Q250" s="117">
        <f>VLOOKUP($A250+ROUND((COLUMN()-2)/24,5),АТС!$A$41:$F$784,3)+'Иные услуги '!$C$5+'РСТ РСО-А'!$K$6+'РСТ РСО-А'!$F$9</f>
        <v>4465.7699999999995</v>
      </c>
      <c r="R250" s="117">
        <f>VLOOKUP($A250+ROUND((COLUMN()-2)/24,5),АТС!$A$41:$F$784,3)+'Иные услуги '!$C$5+'РСТ РСО-А'!$K$6+'РСТ РСО-А'!$F$9</f>
        <v>4465.78</v>
      </c>
      <c r="S250" s="117">
        <f>VLOOKUP($A250+ROUND((COLUMN()-2)/24,5),АТС!$A$41:$F$784,3)+'Иные услуги '!$C$5+'РСТ РСО-А'!$K$6+'РСТ РСО-А'!$F$9</f>
        <v>4465.7599999999993</v>
      </c>
      <c r="T250" s="117">
        <f>VLOOKUP($A250+ROUND((COLUMN()-2)/24,5),АТС!$A$41:$F$784,3)+'Иные услуги '!$C$5+'РСТ РСО-А'!$K$6+'РСТ РСО-А'!$F$9</f>
        <v>4465.8499999999995</v>
      </c>
      <c r="U250" s="117">
        <f>VLOOKUP($A250+ROUND((COLUMN()-2)/24,5),АТС!$A$41:$F$784,3)+'Иные услуги '!$C$5+'РСТ РСО-А'!$K$6+'РСТ РСО-А'!$F$9</f>
        <v>4465.7899999999991</v>
      </c>
      <c r="V250" s="117">
        <f>VLOOKUP($A250+ROUND((COLUMN()-2)/24,5),АТС!$A$41:$F$784,3)+'Иные услуги '!$C$5+'РСТ РСО-А'!$K$6+'РСТ РСО-А'!$F$9</f>
        <v>4465.33</v>
      </c>
      <c r="W250" s="117">
        <f>VLOOKUP($A250+ROUND((COLUMN()-2)/24,5),АТС!$A$41:$F$784,3)+'Иные услуги '!$C$5+'РСТ РСО-А'!$K$6+'РСТ РСО-А'!$F$9</f>
        <v>4465.4399999999996</v>
      </c>
      <c r="X250" s="117">
        <f>VLOOKUP($A250+ROUND((COLUMN()-2)/24,5),АТС!$A$41:$F$784,3)+'Иные услуги '!$C$5+'РСТ РСО-А'!$K$6+'РСТ РСО-А'!$F$9</f>
        <v>4465.0399999999991</v>
      </c>
      <c r="Y250" s="117">
        <f>VLOOKUP($A250+ROUND((COLUMN()-2)/24,5),АТС!$A$41:$F$784,3)+'Иные услуги '!$C$5+'РСТ РСО-А'!$K$6+'РСТ РСО-А'!$F$9</f>
        <v>4464.3799999999992</v>
      </c>
    </row>
    <row r="251" spans="1:25" x14ac:dyDescent="0.2">
      <c r="A251" s="66">
        <f t="shared" si="7"/>
        <v>43658</v>
      </c>
      <c r="B251" s="117">
        <f>VLOOKUP($A251+ROUND((COLUMN()-2)/24,5),АТС!$A$41:$F$784,3)+'Иные услуги '!$C$5+'РСТ РСО-А'!$K$6+'РСТ РСО-А'!$F$9</f>
        <v>4465.6499999999996</v>
      </c>
      <c r="C251" s="117">
        <f>VLOOKUP($A251+ROUND((COLUMN()-2)/24,5),АТС!$A$41:$F$784,3)+'Иные услуги '!$C$5+'РСТ РСО-А'!$K$6+'РСТ РСО-А'!$F$9</f>
        <v>4465.58</v>
      </c>
      <c r="D251" s="117">
        <f>VLOOKUP($A251+ROUND((COLUMN()-2)/24,5),АТС!$A$41:$F$784,3)+'Иные услуги '!$C$5+'РСТ РСО-А'!$K$6+'РСТ РСО-А'!$F$9</f>
        <v>4465.58</v>
      </c>
      <c r="E251" s="117">
        <f>VLOOKUP($A251+ROUND((COLUMN()-2)/24,5),АТС!$A$41:$F$784,3)+'Иные услуги '!$C$5+'РСТ РСО-А'!$K$6+'РСТ РСО-А'!$F$9</f>
        <v>4465.5899999999992</v>
      </c>
      <c r="F251" s="117">
        <f>VLOOKUP($A251+ROUND((COLUMN()-2)/24,5),АТС!$A$41:$F$784,3)+'Иные услуги '!$C$5+'РСТ РСО-А'!$K$6+'РСТ РСО-А'!$F$9</f>
        <v>4465.5399999999991</v>
      </c>
      <c r="G251" s="117">
        <f>VLOOKUP($A251+ROUND((COLUMN()-2)/24,5),АТС!$A$41:$F$784,3)+'Иные услуги '!$C$5+'РСТ РСО-А'!$K$6+'РСТ РСО-А'!$F$9</f>
        <v>4465.4699999999993</v>
      </c>
      <c r="H251" s="117">
        <f>VLOOKUP($A251+ROUND((COLUMN()-2)/24,5),АТС!$A$41:$F$784,3)+'Иные услуги '!$C$5+'РСТ РСО-А'!$K$6+'РСТ РСО-А'!$F$9</f>
        <v>4466.12</v>
      </c>
      <c r="I251" s="117">
        <f>VLOOKUP($A251+ROUND((COLUMN()-2)/24,5),АТС!$A$41:$F$784,3)+'Иные услуги '!$C$5+'РСТ РСО-А'!$K$6+'РСТ РСО-А'!$F$9</f>
        <v>4465.5199999999995</v>
      </c>
      <c r="J251" s="117">
        <f>VLOOKUP($A251+ROUND((COLUMN()-2)/24,5),АТС!$A$41:$F$784,3)+'Иные услуги '!$C$5+'РСТ РСО-А'!$K$6+'РСТ РСО-А'!$F$9</f>
        <v>4465.7299999999996</v>
      </c>
      <c r="K251" s="117">
        <f>VLOOKUP($A251+ROUND((COLUMN()-2)/24,5),АТС!$A$41:$F$784,3)+'Иные услуги '!$C$5+'РСТ РСО-А'!$K$6+'РСТ РСО-А'!$F$9</f>
        <v>4465.7699999999995</v>
      </c>
      <c r="L251" s="117">
        <f>VLOOKUP($A251+ROUND((COLUMN()-2)/24,5),АТС!$A$41:$F$784,3)+'Иные услуги '!$C$5+'РСТ РСО-А'!$K$6+'РСТ РСО-А'!$F$9</f>
        <v>4465.8399999999992</v>
      </c>
      <c r="M251" s="117">
        <f>VLOOKUP($A251+ROUND((COLUMN()-2)/24,5),АТС!$A$41:$F$784,3)+'Иные услуги '!$C$5+'РСТ РСО-А'!$K$6+'РСТ РСО-А'!$F$9</f>
        <v>4465.83</v>
      </c>
      <c r="N251" s="117">
        <f>VLOOKUP($A251+ROUND((COLUMN()-2)/24,5),АТС!$A$41:$F$784,3)+'Иные услуги '!$C$5+'РСТ РСО-А'!$K$6+'РСТ РСО-А'!$F$9</f>
        <v>4465.7999999999993</v>
      </c>
      <c r="O251" s="117">
        <f>VLOOKUP($A251+ROUND((COLUMN()-2)/24,5),АТС!$A$41:$F$784,3)+'Иные услуги '!$C$5+'РСТ РСО-А'!$K$6+'РСТ РСО-А'!$F$9</f>
        <v>4465.6799999999994</v>
      </c>
      <c r="P251" s="117">
        <f>VLOOKUP($A251+ROUND((COLUMN()-2)/24,5),АТС!$A$41:$F$784,3)+'Иные услуги '!$C$5+'РСТ РСО-А'!$K$6+'РСТ РСО-А'!$F$9</f>
        <v>4465.7</v>
      </c>
      <c r="Q251" s="117">
        <f>VLOOKUP($A251+ROUND((COLUMN()-2)/24,5),АТС!$A$41:$F$784,3)+'Иные услуги '!$C$5+'РСТ РСО-А'!$K$6+'РСТ РСО-А'!$F$9</f>
        <v>4465.75</v>
      </c>
      <c r="R251" s="117">
        <f>VLOOKUP($A251+ROUND((COLUMN()-2)/24,5),АТС!$A$41:$F$784,3)+'Иные услуги '!$C$5+'РСТ РСО-А'!$K$6+'РСТ РСО-А'!$F$9</f>
        <v>4465.78</v>
      </c>
      <c r="S251" s="117">
        <f>VLOOKUP($A251+ROUND((COLUMN()-2)/24,5),АТС!$A$41:$F$784,3)+'Иные услуги '!$C$5+'РСТ РСО-А'!$K$6+'РСТ РСО-А'!$F$9</f>
        <v>4465.7599999999993</v>
      </c>
      <c r="T251" s="117">
        <f>VLOOKUP($A251+ROUND((COLUMN()-2)/24,5),АТС!$A$41:$F$784,3)+'Иные услуги '!$C$5+'РСТ РСО-А'!$K$6+'РСТ РСО-А'!$F$9</f>
        <v>4465.8399999999992</v>
      </c>
      <c r="U251" s="117">
        <f>VLOOKUP($A251+ROUND((COLUMN()-2)/24,5),АТС!$A$41:$F$784,3)+'Иные услуги '!$C$5+'РСТ РСО-А'!$K$6+'РСТ РСО-А'!$F$9</f>
        <v>4465.8599999999997</v>
      </c>
      <c r="V251" s="117">
        <f>VLOOKUP($A251+ROUND((COLUMN()-2)/24,5),АТС!$A$41:$F$784,3)+'Иные услуги '!$C$5+'РСТ РСО-А'!$K$6+'РСТ РСО-А'!$F$9</f>
        <v>4465.5</v>
      </c>
      <c r="W251" s="117">
        <f>VLOOKUP($A251+ROUND((COLUMN()-2)/24,5),АТС!$A$41:$F$784,3)+'Иные услуги '!$C$5+'РСТ РСО-А'!$K$6+'РСТ РСО-А'!$F$9</f>
        <v>4465.58</v>
      </c>
      <c r="X251" s="117">
        <f>VLOOKUP($A251+ROUND((COLUMN()-2)/24,5),АТС!$A$41:$F$784,3)+'Иные услуги '!$C$5+'РСТ РСО-А'!$K$6+'РСТ РСО-А'!$F$9</f>
        <v>4465.2299999999996</v>
      </c>
      <c r="Y251" s="117">
        <f>VLOOKUP($A251+ROUND((COLUMN()-2)/24,5),АТС!$A$41:$F$784,3)+'Иные услуги '!$C$5+'РСТ РСО-А'!$K$6+'РСТ РСО-А'!$F$9</f>
        <v>4464.3399999999992</v>
      </c>
    </row>
    <row r="252" spans="1:25" x14ac:dyDescent="0.2">
      <c r="A252" s="66">
        <f t="shared" si="7"/>
        <v>43659</v>
      </c>
      <c r="B252" s="117">
        <f>VLOOKUP($A252+ROUND((COLUMN()-2)/24,5),АТС!$A$41:$F$784,3)+'Иные услуги '!$C$5+'РСТ РСО-А'!$K$6+'РСТ РСО-А'!$F$9</f>
        <v>4465.5199999999995</v>
      </c>
      <c r="C252" s="117">
        <f>VLOOKUP($A252+ROUND((COLUMN()-2)/24,5),АТС!$A$41:$F$784,3)+'Иные услуги '!$C$5+'РСТ РСО-А'!$K$6+'РСТ РСО-А'!$F$9</f>
        <v>4465.3599999999997</v>
      </c>
      <c r="D252" s="117">
        <f>VLOOKUP($A252+ROUND((COLUMN()-2)/24,5),АТС!$A$41:$F$784,3)+'Иные услуги '!$C$5+'РСТ РСО-А'!$K$6+'РСТ РСО-А'!$F$9</f>
        <v>4465.4199999999992</v>
      </c>
      <c r="E252" s="117">
        <f>VLOOKUP($A252+ROUND((COLUMN()-2)/24,5),АТС!$A$41:$F$784,3)+'Иные услуги '!$C$5+'РСТ РСО-А'!$K$6+'РСТ РСО-А'!$F$9</f>
        <v>4465.4199999999992</v>
      </c>
      <c r="F252" s="117">
        <f>VLOOKUP($A252+ROUND((COLUMN()-2)/24,5),АТС!$A$41:$F$784,3)+'Иные услуги '!$C$5+'РСТ РСО-А'!$K$6+'РСТ РСО-А'!$F$9</f>
        <v>4465.3799999999992</v>
      </c>
      <c r="G252" s="117">
        <f>VLOOKUP($A252+ROUND((COLUMN()-2)/24,5),АТС!$A$41:$F$784,3)+'Иные услуги '!$C$5+'РСТ РСО-А'!$K$6+'РСТ РСО-А'!$F$9</f>
        <v>4465.32</v>
      </c>
      <c r="H252" s="117">
        <f>VLOOKUP($A252+ROUND((COLUMN()-2)/24,5),АТС!$A$41:$F$784,3)+'Иные услуги '!$C$5+'РСТ РСО-А'!$K$6+'РСТ РСО-А'!$F$9</f>
        <v>4465.3599999999997</v>
      </c>
      <c r="I252" s="117">
        <f>VLOOKUP($A252+ROUND((COLUMN()-2)/24,5),АТС!$A$41:$F$784,3)+'Иные услуги '!$C$5+'РСТ РСО-А'!$K$6+'РСТ РСО-А'!$F$9</f>
        <v>4465.4199999999992</v>
      </c>
      <c r="J252" s="117">
        <f>VLOOKUP($A252+ROUND((COLUMN()-2)/24,5),АТС!$A$41:$F$784,3)+'Иные услуги '!$C$5+'РСТ РСО-А'!$K$6+'РСТ РСО-А'!$F$9</f>
        <v>4465.5999999999995</v>
      </c>
      <c r="K252" s="117">
        <f>VLOOKUP($A252+ROUND((COLUMN()-2)/24,5),АТС!$A$41:$F$784,3)+'Иные услуги '!$C$5+'РСТ РСО-А'!$K$6+'РСТ РСО-А'!$F$9</f>
        <v>4465.7699999999995</v>
      </c>
      <c r="L252" s="117">
        <f>VLOOKUP($A252+ROUND((COLUMN()-2)/24,5),АТС!$A$41:$F$784,3)+'Иные услуги '!$C$5+'РСТ РСО-А'!$K$6+'РСТ РСО-А'!$F$9</f>
        <v>4465.7999999999993</v>
      </c>
      <c r="M252" s="117">
        <f>VLOOKUP($A252+ROUND((COLUMN()-2)/24,5),АТС!$A$41:$F$784,3)+'Иные услуги '!$C$5+'РСТ РСО-А'!$K$6+'РСТ РСО-А'!$F$9</f>
        <v>4465.7999999999993</v>
      </c>
      <c r="N252" s="117">
        <f>VLOOKUP($A252+ROUND((COLUMN()-2)/24,5),АТС!$A$41:$F$784,3)+'Иные услуги '!$C$5+'РСТ РСО-А'!$K$6+'РСТ РСО-А'!$F$9</f>
        <v>4465.7899999999991</v>
      </c>
      <c r="O252" s="117">
        <f>VLOOKUP($A252+ROUND((COLUMN()-2)/24,5),АТС!$A$41:$F$784,3)+'Иные услуги '!$C$5+'РСТ РСО-А'!$K$6+'РСТ РСО-А'!$F$9</f>
        <v>4465.6899999999996</v>
      </c>
      <c r="P252" s="117">
        <f>VLOOKUP($A252+ROUND((COLUMN()-2)/24,5),АТС!$A$41:$F$784,3)+'Иные услуги '!$C$5+'РСТ РСО-А'!$K$6+'РСТ РСО-А'!$F$9</f>
        <v>4465.6799999999994</v>
      </c>
      <c r="Q252" s="117">
        <f>VLOOKUP($A252+ROUND((COLUMN()-2)/24,5),АТС!$A$41:$F$784,3)+'Иные услуги '!$C$5+'РСТ РСО-А'!$K$6+'РСТ РСО-А'!$F$9</f>
        <v>4465.7299999999996</v>
      </c>
      <c r="R252" s="117">
        <f>VLOOKUP($A252+ROUND((COLUMN()-2)/24,5),АТС!$A$41:$F$784,3)+'Иные услуги '!$C$5+'РСТ РСО-А'!$K$6+'РСТ РСО-А'!$F$9</f>
        <v>4465.75</v>
      </c>
      <c r="S252" s="117">
        <f>VLOOKUP($A252+ROUND((COLUMN()-2)/24,5),АТС!$A$41:$F$784,3)+'Иные услуги '!$C$5+'РСТ РСО-А'!$K$6+'РСТ РСО-А'!$F$9</f>
        <v>4465.74</v>
      </c>
      <c r="T252" s="117">
        <f>VLOOKUP($A252+ROUND((COLUMN()-2)/24,5),АТС!$A$41:$F$784,3)+'Иные услуги '!$C$5+'РСТ РСО-А'!$K$6+'РСТ РСО-А'!$F$9</f>
        <v>4465.8399999999992</v>
      </c>
      <c r="U252" s="117">
        <f>VLOOKUP($A252+ROUND((COLUMN()-2)/24,5),АТС!$A$41:$F$784,3)+'Иные услуги '!$C$5+'РСТ РСО-А'!$K$6+'РСТ РСО-А'!$F$9</f>
        <v>4465.82</v>
      </c>
      <c r="V252" s="117">
        <f>VLOOKUP($A252+ROUND((COLUMN()-2)/24,5),АТС!$A$41:$F$784,3)+'Иные услуги '!$C$5+'РСТ РСО-А'!$K$6+'РСТ РСО-А'!$F$9</f>
        <v>4465.5599999999995</v>
      </c>
      <c r="W252" s="117">
        <f>VLOOKUP($A252+ROUND((COLUMN()-2)/24,5),АТС!$A$41:$F$784,3)+'Иные услуги '!$C$5+'РСТ РСО-А'!$K$6+'РСТ РСО-А'!$F$9</f>
        <v>4465.6399999999994</v>
      </c>
      <c r="X252" s="117">
        <f>VLOOKUP($A252+ROUND((COLUMN()-2)/24,5),АТС!$A$41:$F$784,3)+'Иные услуги '!$C$5+'РСТ РСО-А'!$K$6+'РСТ РСО-А'!$F$9</f>
        <v>4465.24</v>
      </c>
      <c r="Y252" s="117">
        <f>VLOOKUP($A252+ROUND((COLUMN()-2)/24,5),АТС!$A$41:$F$784,3)+'Иные услуги '!$C$5+'РСТ РСО-А'!$K$6+'РСТ РСО-А'!$F$9</f>
        <v>4464.32</v>
      </c>
    </row>
    <row r="253" spans="1:25" x14ac:dyDescent="0.2">
      <c r="A253" s="66">
        <f t="shared" si="7"/>
        <v>43660</v>
      </c>
      <c r="B253" s="117">
        <f>VLOOKUP($A253+ROUND((COLUMN()-2)/24,5),АТС!$A$41:$F$784,3)+'Иные услуги '!$C$5+'РСТ РСО-А'!$K$6+'РСТ РСО-А'!$F$9</f>
        <v>4465.53</v>
      </c>
      <c r="C253" s="117">
        <f>VLOOKUP($A253+ROUND((COLUMN()-2)/24,5),АТС!$A$41:$F$784,3)+'Иные услуги '!$C$5+'РСТ РСО-А'!$K$6+'РСТ РСО-А'!$F$9</f>
        <v>4465.41</v>
      </c>
      <c r="D253" s="117">
        <f>VLOOKUP($A253+ROUND((COLUMN()-2)/24,5),АТС!$A$41:$F$784,3)+'Иные услуги '!$C$5+'РСТ РСО-А'!$K$6+'РСТ РСО-А'!$F$9</f>
        <v>4465.4299999999994</v>
      </c>
      <c r="E253" s="117">
        <f>VLOOKUP($A253+ROUND((COLUMN()-2)/24,5),АТС!$A$41:$F$784,3)+'Иные услуги '!$C$5+'РСТ РСО-А'!$K$6+'РСТ РСО-А'!$F$9</f>
        <v>4465.4299999999994</v>
      </c>
      <c r="F253" s="117">
        <f>VLOOKUP($A253+ROUND((COLUMN()-2)/24,5),АТС!$A$41:$F$784,3)+'Иные услуги '!$C$5+'РСТ РСО-А'!$K$6+'РСТ РСО-А'!$F$9</f>
        <v>4465.4199999999992</v>
      </c>
      <c r="G253" s="117">
        <f>VLOOKUP($A253+ROUND((COLUMN()-2)/24,5),АТС!$A$41:$F$784,3)+'Иные услуги '!$C$5+'РСТ РСО-А'!$K$6+'РСТ РСО-А'!$F$9</f>
        <v>4465.32</v>
      </c>
      <c r="H253" s="117">
        <f>VLOOKUP($A253+ROUND((COLUMN()-2)/24,5),АТС!$A$41:$F$784,3)+'Иные услуги '!$C$5+'РСТ РСО-А'!$K$6+'РСТ РСО-А'!$F$9</f>
        <v>4464.95</v>
      </c>
      <c r="I253" s="117">
        <f>VLOOKUP($A253+ROUND((COLUMN()-2)/24,5),АТС!$A$41:$F$784,3)+'Иные услуги '!$C$5+'РСТ РСО-А'!$K$6+'РСТ РСО-А'!$F$9</f>
        <v>4465.37</v>
      </c>
      <c r="J253" s="117">
        <f>VLOOKUP($A253+ROUND((COLUMN()-2)/24,5),АТС!$A$41:$F$784,3)+'Иные услуги '!$C$5+'РСТ РСО-А'!$K$6+'РСТ РСО-А'!$F$9</f>
        <v>4465.5599999999995</v>
      </c>
      <c r="K253" s="117">
        <f>VLOOKUP($A253+ROUND((COLUMN()-2)/24,5),АТС!$A$41:$F$784,3)+'Иные услуги '!$C$5+'РСТ РСО-А'!$K$6+'РСТ РСО-А'!$F$9</f>
        <v>4465.6699999999992</v>
      </c>
      <c r="L253" s="117">
        <f>VLOOKUP($A253+ROUND((COLUMN()-2)/24,5),АТС!$A$41:$F$784,3)+'Иные услуги '!$C$5+'РСТ РСО-А'!$K$6+'РСТ РСО-А'!$F$9</f>
        <v>4465.7099999999991</v>
      </c>
      <c r="M253" s="117">
        <f>VLOOKUP($A253+ROUND((COLUMN()-2)/24,5),АТС!$A$41:$F$784,3)+'Иные услуги '!$C$5+'РСТ РСО-А'!$K$6+'РСТ РСО-А'!$F$9</f>
        <v>4465.7199999999993</v>
      </c>
      <c r="N253" s="117">
        <f>VLOOKUP($A253+ROUND((COLUMN()-2)/24,5),АТС!$A$41:$F$784,3)+'Иные услуги '!$C$5+'РСТ РСО-А'!$K$6+'РСТ РСО-А'!$F$9</f>
        <v>4465.7099999999991</v>
      </c>
      <c r="O253" s="117">
        <f>VLOOKUP($A253+ROUND((COLUMN()-2)/24,5),АТС!$A$41:$F$784,3)+'Иные услуги '!$C$5+'РСТ РСО-А'!$K$6+'РСТ РСО-А'!$F$9</f>
        <v>4465.62</v>
      </c>
      <c r="P253" s="117">
        <f>VLOOKUP($A253+ROUND((COLUMN()-2)/24,5),АТС!$A$41:$F$784,3)+'Иные услуги '!$C$5+'РСТ РСО-А'!$K$6+'РСТ РСО-А'!$F$9</f>
        <v>4465.62</v>
      </c>
      <c r="Q253" s="117">
        <f>VLOOKUP($A253+ROUND((COLUMN()-2)/24,5),АТС!$A$41:$F$784,3)+'Иные услуги '!$C$5+'РСТ РСО-А'!$K$6+'РСТ РСО-А'!$F$9</f>
        <v>4465.6899999999996</v>
      </c>
      <c r="R253" s="117">
        <f>VLOOKUP($A253+ROUND((COLUMN()-2)/24,5),АТС!$A$41:$F$784,3)+'Иные услуги '!$C$5+'РСТ РСО-А'!$K$6+'РСТ РСО-А'!$F$9</f>
        <v>4465.7099999999991</v>
      </c>
      <c r="S253" s="117">
        <f>VLOOKUP($A253+ROUND((COLUMN()-2)/24,5),АТС!$A$41:$F$784,3)+'Иные услуги '!$C$5+'РСТ РСО-А'!$K$6+'РСТ РСО-А'!$F$9</f>
        <v>4465.7299999999996</v>
      </c>
      <c r="T253" s="117">
        <f>VLOOKUP($A253+ROUND((COLUMN()-2)/24,5),АТС!$A$41:$F$784,3)+'Иные услуги '!$C$5+'РСТ РСО-А'!$K$6+'РСТ РСО-А'!$F$9</f>
        <v>4465.8099999999995</v>
      </c>
      <c r="U253" s="117">
        <f>VLOOKUP($A253+ROUND((COLUMN()-2)/24,5),АТС!$A$41:$F$784,3)+'Иные услуги '!$C$5+'РСТ РСО-А'!$K$6+'РСТ РСО-А'!$F$9</f>
        <v>4465.8399999999992</v>
      </c>
      <c r="V253" s="117">
        <f>VLOOKUP($A253+ROUND((COLUMN()-2)/24,5),АТС!$A$41:$F$784,3)+'Иные услуги '!$C$5+'РСТ РСО-А'!$K$6+'РСТ РСО-А'!$F$9</f>
        <v>4465.5999999999995</v>
      </c>
      <c r="W253" s="117">
        <f>VLOOKUP($A253+ROUND((COLUMN()-2)/24,5),АТС!$A$41:$F$784,3)+'Иные услуги '!$C$5+'РСТ РСО-А'!$K$6+'РСТ РСО-А'!$F$9</f>
        <v>4465.58</v>
      </c>
      <c r="X253" s="117">
        <f>VLOOKUP($A253+ROUND((COLUMN()-2)/24,5),АТС!$A$41:$F$784,3)+'Иные услуги '!$C$5+'РСТ РСО-А'!$K$6+'РСТ РСО-А'!$F$9</f>
        <v>4465.1499999999996</v>
      </c>
      <c r="Y253" s="117">
        <f>VLOOKUP($A253+ROUND((COLUMN()-2)/24,5),АТС!$A$41:$F$784,3)+'Иные услуги '!$C$5+'РСТ РСО-А'!$K$6+'РСТ РСО-А'!$F$9</f>
        <v>4464.3099999999995</v>
      </c>
    </row>
    <row r="254" spans="1:25" x14ac:dyDescent="0.2">
      <c r="A254" s="66">
        <f t="shared" si="7"/>
        <v>43661</v>
      </c>
      <c r="B254" s="117">
        <f>VLOOKUP($A254+ROUND((COLUMN()-2)/24,5),АТС!$A$41:$F$784,3)+'Иные услуги '!$C$5+'РСТ РСО-А'!$K$6+'РСТ РСО-А'!$F$9</f>
        <v>4465.8099999999995</v>
      </c>
      <c r="C254" s="117">
        <f>VLOOKUP($A254+ROUND((COLUMN()-2)/24,5),АТС!$A$41:$F$784,3)+'Иные услуги '!$C$5+'РСТ РСО-А'!$K$6+'РСТ РСО-А'!$F$9</f>
        <v>4465.74</v>
      </c>
      <c r="D254" s="117">
        <f>VLOOKUP($A254+ROUND((COLUMN()-2)/24,5),АТС!$A$41:$F$784,3)+'Иные услуги '!$C$5+'РСТ РСО-А'!$K$6+'РСТ РСО-А'!$F$9</f>
        <v>4465.7099999999991</v>
      </c>
      <c r="E254" s="117">
        <f>VLOOKUP($A254+ROUND((COLUMN()-2)/24,5),АТС!$A$41:$F$784,3)+'Иные услуги '!$C$5+'РСТ РСО-А'!$K$6+'РСТ РСО-А'!$F$9</f>
        <v>4465.7699999999995</v>
      </c>
      <c r="F254" s="117">
        <f>VLOOKUP($A254+ROUND((COLUMN()-2)/24,5),АТС!$A$41:$F$784,3)+'Иные услуги '!$C$5+'РСТ РСО-А'!$K$6+'РСТ РСО-А'!$F$9</f>
        <v>4465.7999999999993</v>
      </c>
      <c r="G254" s="117">
        <f>VLOOKUP($A254+ROUND((COLUMN()-2)/24,5),АТС!$A$41:$F$784,3)+'Иные услуги '!$C$5+'РСТ РСО-А'!$K$6+'РСТ РСО-А'!$F$9</f>
        <v>4465.7699999999995</v>
      </c>
      <c r="H254" s="117">
        <f>VLOOKUP($A254+ROUND((COLUMN()-2)/24,5),АТС!$A$41:$F$784,3)+'Иные услуги '!$C$5+'РСТ РСО-А'!$K$6+'РСТ РСО-А'!$F$9</f>
        <v>4465.4799999999996</v>
      </c>
      <c r="I254" s="117">
        <f>VLOOKUP($A254+ROUND((COLUMN()-2)/24,5),АТС!$A$41:$F$784,3)+'Иные услуги '!$C$5+'РСТ РСО-А'!$K$6+'РСТ РСО-А'!$F$9</f>
        <v>4465.57</v>
      </c>
      <c r="J254" s="117">
        <f>VLOOKUP($A254+ROUND((COLUMN()-2)/24,5),АТС!$A$41:$F$784,3)+'Иные услуги '!$C$5+'РСТ РСО-А'!$K$6+'РСТ РСО-А'!$F$9</f>
        <v>4465.7699999999995</v>
      </c>
      <c r="K254" s="117">
        <f>VLOOKUP($A254+ROUND((COLUMN()-2)/24,5),АТС!$A$41:$F$784,3)+'Иные услуги '!$C$5+'РСТ РСО-А'!$K$6+'РСТ РСО-А'!$F$9</f>
        <v>4465.9399999999996</v>
      </c>
      <c r="L254" s="117">
        <f>VLOOKUP($A254+ROUND((COLUMN()-2)/24,5),АТС!$A$41:$F$784,3)+'Иные услуги '!$C$5+'РСТ РСО-А'!$K$6+'РСТ РСО-А'!$F$9</f>
        <v>4465.95</v>
      </c>
      <c r="M254" s="117">
        <f>VLOOKUP($A254+ROUND((COLUMN()-2)/24,5),АТС!$A$41:$F$784,3)+'Иные услуги '!$C$5+'РСТ РСО-А'!$K$6+'РСТ РСО-А'!$F$9</f>
        <v>4465.9599999999991</v>
      </c>
      <c r="N254" s="117">
        <f>VLOOKUP($A254+ROUND((COLUMN()-2)/24,5),АТС!$A$41:$F$784,3)+'Иные услуги '!$C$5+'РСТ РСО-А'!$K$6+'РСТ РСО-А'!$F$9</f>
        <v>4465.9699999999993</v>
      </c>
      <c r="O254" s="117">
        <f>VLOOKUP($A254+ROUND((COLUMN()-2)/24,5),АТС!$A$41:$F$784,3)+'Иные услуги '!$C$5+'РСТ РСО-А'!$K$6+'РСТ РСО-А'!$F$9</f>
        <v>4465.82</v>
      </c>
      <c r="P254" s="117">
        <f>VLOOKUP($A254+ROUND((COLUMN()-2)/24,5),АТС!$A$41:$F$784,3)+'Иные услуги '!$C$5+'РСТ РСО-А'!$K$6+'РСТ РСО-А'!$F$9</f>
        <v>4465.8099999999995</v>
      </c>
      <c r="Q254" s="117">
        <f>VLOOKUP($A254+ROUND((COLUMN()-2)/24,5),АТС!$A$41:$F$784,3)+'Иные услуги '!$C$5+'РСТ РСО-А'!$K$6+'РСТ РСО-А'!$F$9</f>
        <v>4465.82</v>
      </c>
      <c r="R254" s="117">
        <f>VLOOKUP($A254+ROUND((COLUMN()-2)/24,5),АТС!$A$41:$F$784,3)+'Иные услуги '!$C$5+'РСТ РСО-А'!$K$6+'РСТ РСО-А'!$F$9</f>
        <v>4465.7999999999993</v>
      </c>
      <c r="S254" s="117">
        <f>VLOOKUP($A254+ROUND((COLUMN()-2)/24,5),АТС!$A$41:$F$784,3)+'Иные услуги '!$C$5+'РСТ РСО-А'!$K$6+'РСТ РСО-А'!$F$9</f>
        <v>4465.7999999999993</v>
      </c>
      <c r="T254" s="117">
        <f>VLOOKUP($A254+ROUND((COLUMN()-2)/24,5),АТС!$A$41:$F$784,3)+'Иные услуги '!$C$5+'РСТ РСО-А'!$K$6+'РСТ РСО-А'!$F$9</f>
        <v>4465.9199999999992</v>
      </c>
      <c r="U254" s="117">
        <f>VLOOKUP($A254+ROUND((COLUMN()-2)/24,5),АТС!$A$41:$F$784,3)+'Иные услуги '!$C$5+'РСТ РСО-А'!$K$6+'РСТ РСО-А'!$F$9</f>
        <v>4465.8399999999992</v>
      </c>
      <c r="V254" s="117">
        <f>VLOOKUP($A254+ROUND((COLUMN()-2)/24,5),АТС!$A$41:$F$784,3)+'Иные услуги '!$C$5+'РСТ РСО-А'!$K$6+'РСТ РСО-А'!$F$9</f>
        <v>4465.78</v>
      </c>
      <c r="W254" s="117">
        <f>VLOOKUP($A254+ROUND((COLUMN()-2)/24,5),АТС!$A$41:$F$784,3)+'Иные услуги '!$C$5+'РСТ РСО-А'!$K$6+'РСТ РСО-А'!$F$9</f>
        <v>4465.78</v>
      </c>
      <c r="X254" s="117">
        <f>VLOOKUP($A254+ROUND((COLUMN()-2)/24,5),АТС!$A$41:$F$784,3)+'Иные услуги '!$C$5+'РСТ РСО-А'!$K$6+'РСТ РСО-А'!$F$9</f>
        <v>4465.5999999999995</v>
      </c>
      <c r="Y254" s="117">
        <f>VLOOKUP($A254+ROUND((COLUMN()-2)/24,5),АТС!$A$41:$F$784,3)+'Иные услуги '!$C$5+'РСТ РСО-А'!$K$6+'РСТ РСО-А'!$F$9</f>
        <v>4465.2</v>
      </c>
    </row>
    <row r="255" spans="1:25" x14ac:dyDescent="0.2">
      <c r="A255" s="66">
        <f t="shared" si="7"/>
        <v>43662</v>
      </c>
      <c r="B255" s="117">
        <f>VLOOKUP($A255+ROUND((COLUMN()-2)/24,5),АТС!$A$41:$F$784,3)+'Иные услуги '!$C$5+'РСТ РСО-А'!$K$6+'РСТ РСО-А'!$F$9</f>
        <v>4465.7999999999993</v>
      </c>
      <c r="C255" s="117">
        <f>VLOOKUP($A255+ROUND((COLUMN()-2)/24,5),АТС!$A$41:$F$784,3)+'Иные услуги '!$C$5+'РСТ РСО-А'!$K$6+'РСТ РСО-А'!$F$9</f>
        <v>4465.7699999999995</v>
      </c>
      <c r="D255" s="117">
        <f>VLOOKUP($A255+ROUND((COLUMN()-2)/24,5),АТС!$A$41:$F$784,3)+'Иные услуги '!$C$5+'РСТ РСО-А'!$K$6+'РСТ РСО-А'!$F$9</f>
        <v>4465.7099999999991</v>
      </c>
      <c r="E255" s="117">
        <f>VLOOKUP($A255+ROUND((COLUMN()-2)/24,5),АТС!$A$41:$F$784,3)+'Иные услуги '!$C$5+'РСТ РСО-А'!$K$6+'РСТ РСО-А'!$F$9</f>
        <v>4465.6899999999996</v>
      </c>
      <c r="F255" s="117">
        <f>VLOOKUP($A255+ROUND((COLUMN()-2)/24,5),АТС!$A$41:$F$784,3)+'Иные услуги '!$C$5+'РСТ РСО-А'!$K$6+'РСТ РСО-А'!$F$9</f>
        <v>4465.5999999999995</v>
      </c>
      <c r="G255" s="117">
        <f>VLOOKUP($A255+ROUND((COLUMN()-2)/24,5),АТС!$A$41:$F$784,3)+'Иные услуги '!$C$5+'РСТ РСО-А'!$K$6+'РСТ РСО-А'!$F$9</f>
        <v>4465.6399999999994</v>
      </c>
      <c r="H255" s="117">
        <f>VLOOKUP($A255+ROUND((COLUMN()-2)/24,5),АТС!$A$41:$F$784,3)+'Иные услуги '!$C$5+'РСТ РСО-А'!$K$6+'РСТ РСО-А'!$F$9</f>
        <v>4465.4799999999996</v>
      </c>
      <c r="I255" s="117">
        <f>VLOOKUP($A255+ROUND((COLUMN()-2)/24,5),АТС!$A$41:$F$784,3)+'Иные услуги '!$C$5+'РСТ РСО-А'!$K$6+'РСТ РСО-А'!$F$9</f>
        <v>4465.49</v>
      </c>
      <c r="J255" s="117">
        <f>VLOOKUP($A255+ROUND((COLUMN()-2)/24,5),АТС!$A$41:$F$784,3)+'Иные услуги '!$C$5+'РСТ РСО-А'!$K$6+'РСТ РСО-А'!$F$9</f>
        <v>4465.5</v>
      </c>
      <c r="K255" s="117">
        <f>VLOOKUP($A255+ROUND((COLUMN()-2)/24,5),АТС!$A$41:$F$784,3)+'Иные услуги '!$C$5+'РСТ РСО-А'!$K$6+'РСТ РСО-А'!$F$9</f>
        <v>4465.7899999999991</v>
      </c>
      <c r="L255" s="117">
        <f>VLOOKUP($A255+ROUND((COLUMN()-2)/24,5),АТС!$A$41:$F$784,3)+'Иные услуги '!$C$5+'РСТ РСО-А'!$K$6+'РСТ РСО-А'!$F$9</f>
        <v>4465.8499999999995</v>
      </c>
      <c r="M255" s="117">
        <f>VLOOKUP($A255+ROUND((COLUMN()-2)/24,5),АТС!$A$41:$F$784,3)+'Иные услуги '!$C$5+'РСТ РСО-А'!$K$6+'РСТ РСО-А'!$F$9</f>
        <v>4465.8499999999995</v>
      </c>
      <c r="N255" s="117">
        <f>VLOOKUP($A255+ROUND((COLUMN()-2)/24,5),АТС!$A$41:$F$784,3)+'Иные услуги '!$C$5+'РСТ РСО-А'!$K$6+'РСТ РСО-А'!$F$9</f>
        <v>4465.8599999999997</v>
      </c>
      <c r="O255" s="117">
        <f>VLOOKUP($A255+ROUND((COLUMN()-2)/24,5),АТС!$A$41:$F$784,3)+'Иные услуги '!$C$5+'РСТ РСО-А'!$K$6+'РСТ РСО-А'!$F$9</f>
        <v>4465.5899999999992</v>
      </c>
      <c r="P255" s="117">
        <f>VLOOKUP($A255+ROUND((COLUMN()-2)/24,5),АТС!$A$41:$F$784,3)+'Иные услуги '!$C$5+'РСТ РСО-А'!$K$6+'РСТ РСО-А'!$F$9</f>
        <v>4465.57</v>
      </c>
      <c r="Q255" s="117">
        <f>VLOOKUP($A255+ROUND((COLUMN()-2)/24,5),АТС!$A$41:$F$784,3)+'Иные услуги '!$C$5+'РСТ РСО-А'!$K$6+'РСТ РСО-А'!$F$9</f>
        <v>4465.5599999999995</v>
      </c>
      <c r="R255" s="117">
        <f>VLOOKUP($A255+ROUND((COLUMN()-2)/24,5),АТС!$A$41:$F$784,3)+'Иные услуги '!$C$5+'РСТ РСО-А'!$K$6+'РСТ РСО-А'!$F$9</f>
        <v>4465.5899999999992</v>
      </c>
      <c r="S255" s="117">
        <f>VLOOKUP($A255+ROUND((COLUMN()-2)/24,5),АТС!$A$41:$F$784,3)+'Иные услуги '!$C$5+'РСТ РСО-А'!$K$6+'РСТ РСО-А'!$F$9</f>
        <v>4465.75</v>
      </c>
      <c r="T255" s="117">
        <f>VLOOKUP($A255+ROUND((COLUMN()-2)/24,5),АТС!$A$41:$F$784,3)+'Иные услуги '!$C$5+'РСТ РСО-А'!$K$6+'РСТ РСО-А'!$F$9</f>
        <v>4465.8099999999995</v>
      </c>
      <c r="U255" s="117">
        <f>VLOOKUP($A255+ROUND((COLUMN()-2)/24,5),АТС!$A$41:$F$784,3)+'Иные услуги '!$C$5+'РСТ РСО-А'!$K$6+'РСТ РСО-А'!$F$9</f>
        <v>4465.8899999999994</v>
      </c>
      <c r="V255" s="117">
        <f>VLOOKUP($A255+ROUND((COLUMN()-2)/24,5),АТС!$A$41:$F$784,3)+'Иные услуги '!$C$5+'РСТ РСО-А'!$K$6+'РСТ РСО-А'!$F$9</f>
        <v>4465.7999999999993</v>
      </c>
      <c r="W255" s="117">
        <f>VLOOKUP($A255+ROUND((COLUMN()-2)/24,5),АТС!$A$41:$F$784,3)+'Иные услуги '!$C$5+'РСТ РСО-А'!$K$6+'РСТ РСО-А'!$F$9</f>
        <v>4465.7599999999993</v>
      </c>
      <c r="X255" s="117">
        <f>VLOOKUP($A255+ROUND((COLUMN()-2)/24,5),АТС!$A$41:$F$784,3)+'Иные услуги '!$C$5+'РСТ РСО-А'!$K$6+'РСТ РСО-А'!$F$9</f>
        <v>4465.58</v>
      </c>
      <c r="Y255" s="117">
        <f>VLOOKUP($A255+ROUND((COLUMN()-2)/24,5),АТС!$A$41:$F$784,3)+'Иные услуги '!$C$5+'РСТ РСО-А'!$K$6+'РСТ РСО-А'!$F$9</f>
        <v>4465.2</v>
      </c>
    </row>
    <row r="256" spans="1:25" x14ac:dyDescent="0.2">
      <c r="A256" s="66">
        <f t="shared" si="7"/>
        <v>43663</v>
      </c>
      <c r="B256" s="117">
        <f>VLOOKUP($A256+ROUND((COLUMN()-2)/24,5),АТС!$A$41:$F$784,3)+'Иные услуги '!$C$5+'РСТ РСО-А'!$K$6+'РСТ РСО-А'!$F$9</f>
        <v>4465.7599999999993</v>
      </c>
      <c r="C256" s="117">
        <f>VLOOKUP($A256+ROUND((COLUMN()-2)/24,5),АТС!$A$41:$F$784,3)+'Иные услуги '!$C$5+'РСТ РСО-А'!$K$6+'РСТ РСО-А'!$F$9</f>
        <v>4465.7199999999993</v>
      </c>
      <c r="D256" s="117">
        <f>VLOOKUP($A256+ROUND((COLUMN()-2)/24,5),АТС!$A$41:$F$784,3)+'Иные услуги '!$C$5+'РСТ РСО-А'!$K$6+'РСТ РСО-А'!$F$9</f>
        <v>4465.6799999999994</v>
      </c>
      <c r="E256" s="117">
        <f>VLOOKUP($A256+ROUND((COLUMN()-2)/24,5),АТС!$A$41:$F$784,3)+'Иные услуги '!$C$5+'РСТ РСО-А'!$K$6+'РСТ РСО-А'!$F$9</f>
        <v>4465.6699999999992</v>
      </c>
      <c r="F256" s="117">
        <f>VLOOKUP($A256+ROUND((COLUMN()-2)/24,5),АТС!$A$41:$F$784,3)+'Иные услуги '!$C$5+'РСТ РСО-А'!$K$6+'РСТ РСО-А'!$F$9</f>
        <v>4465.5899999999992</v>
      </c>
      <c r="G256" s="117">
        <f>VLOOKUP($A256+ROUND((COLUMN()-2)/24,5),АТС!$A$41:$F$784,3)+'Иные услуги '!$C$5+'РСТ РСО-А'!$K$6+'РСТ РСО-А'!$F$9</f>
        <v>4465.5099999999993</v>
      </c>
      <c r="H256" s="117">
        <f>VLOOKUP($A256+ROUND((COLUMN()-2)/24,5),АТС!$A$41:$F$784,3)+'Иные услуги '!$C$5+'РСТ РСО-А'!$K$6+'РСТ РСО-А'!$F$9</f>
        <v>4465.3499999999995</v>
      </c>
      <c r="I256" s="117">
        <f>VLOOKUP($A256+ROUND((COLUMN()-2)/24,5),АТС!$A$41:$F$784,3)+'Иные услуги '!$C$5+'РСТ РСО-А'!$K$6+'РСТ РСО-А'!$F$9</f>
        <v>4465.1099999999997</v>
      </c>
      <c r="J256" s="117">
        <f>VLOOKUP($A256+ROUND((COLUMN()-2)/24,5),АТС!$A$41:$F$784,3)+'Иные услуги '!$C$5+'РСТ РСО-А'!$K$6+'РСТ РСО-А'!$F$9</f>
        <v>4465.45</v>
      </c>
      <c r="K256" s="117">
        <f>VLOOKUP($A256+ROUND((COLUMN()-2)/24,5),АТС!$A$41:$F$784,3)+'Иные услуги '!$C$5+'РСТ РСО-А'!$K$6+'РСТ РСО-А'!$F$9</f>
        <v>4465.7999999999993</v>
      </c>
      <c r="L256" s="117">
        <f>VLOOKUP($A256+ROUND((COLUMN()-2)/24,5),АТС!$A$41:$F$784,3)+'Иные услуги '!$C$5+'РСТ РСО-А'!$K$6+'РСТ РСО-А'!$F$9</f>
        <v>4465.8399999999992</v>
      </c>
      <c r="M256" s="117">
        <f>VLOOKUP($A256+ROUND((COLUMN()-2)/24,5),АТС!$A$41:$F$784,3)+'Иные услуги '!$C$5+'РСТ РСО-А'!$K$6+'РСТ РСО-А'!$F$9</f>
        <v>4465.8499999999995</v>
      </c>
      <c r="N256" s="117">
        <f>VLOOKUP($A256+ROUND((COLUMN()-2)/24,5),АТС!$A$41:$F$784,3)+'Иные услуги '!$C$5+'РСТ РСО-А'!$K$6+'РСТ РСО-А'!$F$9</f>
        <v>4465.83</v>
      </c>
      <c r="O256" s="117">
        <f>VLOOKUP($A256+ROUND((COLUMN()-2)/24,5),АТС!$A$41:$F$784,3)+'Иные услуги '!$C$5+'РСТ РСО-А'!$K$6+'РСТ РСО-А'!$F$9</f>
        <v>4465.5199999999995</v>
      </c>
      <c r="P256" s="117">
        <f>VLOOKUP($A256+ROUND((COLUMN()-2)/24,5),АТС!$A$41:$F$784,3)+'Иные услуги '!$C$5+'РСТ РСО-А'!$K$6+'РСТ РСО-А'!$F$9</f>
        <v>4465.5099999999993</v>
      </c>
      <c r="Q256" s="117">
        <f>VLOOKUP($A256+ROUND((COLUMN()-2)/24,5),АТС!$A$41:$F$784,3)+'Иные услуги '!$C$5+'РСТ РСО-А'!$K$6+'РСТ РСО-А'!$F$9</f>
        <v>4465.5099999999993</v>
      </c>
      <c r="R256" s="117">
        <f>VLOOKUP($A256+ROUND((COLUMN()-2)/24,5),АТС!$A$41:$F$784,3)+'Иные услуги '!$C$5+'РСТ РСО-А'!$K$6+'РСТ РСО-А'!$F$9</f>
        <v>4465.53</v>
      </c>
      <c r="S256" s="117">
        <f>VLOOKUP($A256+ROUND((COLUMN()-2)/24,5),АТС!$A$41:$F$784,3)+'Иные услуги '!$C$5+'РСТ РСО-А'!$K$6+'РСТ РСО-А'!$F$9</f>
        <v>4465.5099999999993</v>
      </c>
      <c r="T256" s="117">
        <f>VLOOKUP($A256+ROUND((COLUMN()-2)/24,5),АТС!$A$41:$F$784,3)+'Иные услуги '!$C$5+'РСТ РСО-А'!$K$6+'РСТ РСО-А'!$F$9</f>
        <v>4465.8099999999995</v>
      </c>
      <c r="U256" s="117">
        <f>VLOOKUP($A256+ROUND((COLUMN()-2)/24,5),АТС!$A$41:$F$784,3)+'Иные услуги '!$C$5+'РСТ РСО-А'!$K$6+'РСТ РСО-А'!$F$9</f>
        <v>4465.8599999999997</v>
      </c>
      <c r="V256" s="117">
        <f>VLOOKUP($A256+ROUND((COLUMN()-2)/24,5),АТС!$A$41:$F$784,3)+'Иные услуги '!$C$5+'РСТ РСО-А'!$K$6+'РСТ РСО-А'!$F$9</f>
        <v>4465.7</v>
      </c>
      <c r="W256" s="117">
        <f>VLOOKUP($A256+ROUND((COLUMN()-2)/24,5),АТС!$A$41:$F$784,3)+'Иные услуги '!$C$5+'РСТ РСО-А'!$K$6+'РСТ РСО-А'!$F$9</f>
        <v>4465.6799999999994</v>
      </c>
      <c r="X256" s="117">
        <f>VLOOKUP($A256+ROUND((COLUMN()-2)/24,5),АТС!$A$41:$F$784,3)+'Иные услуги '!$C$5+'РСТ РСО-А'!$K$6+'РСТ РСО-А'!$F$9</f>
        <v>4465.5599999999995</v>
      </c>
      <c r="Y256" s="117">
        <f>VLOOKUP($A256+ROUND((COLUMN()-2)/24,5),АТС!$A$41:$F$784,3)+'Иные услуги '!$C$5+'РСТ РСО-А'!$K$6+'РСТ РСО-А'!$F$9</f>
        <v>4464.8899999999994</v>
      </c>
    </row>
    <row r="257" spans="1:25" x14ac:dyDescent="0.2">
      <c r="A257" s="66">
        <f t="shared" si="7"/>
        <v>43664</v>
      </c>
      <c r="B257" s="117">
        <f>VLOOKUP($A257+ROUND((COLUMN()-2)/24,5),АТС!$A$41:$F$784,3)+'Иные услуги '!$C$5+'РСТ РСО-А'!$K$6+'РСТ РСО-А'!$F$9</f>
        <v>4465.75</v>
      </c>
      <c r="C257" s="117">
        <f>VLOOKUP($A257+ROUND((COLUMN()-2)/24,5),АТС!$A$41:$F$784,3)+'Иные услуги '!$C$5+'РСТ РСО-А'!$K$6+'РСТ РСО-А'!$F$9</f>
        <v>4465.74</v>
      </c>
      <c r="D257" s="117">
        <f>VLOOKUP($A257+ROUND((COLUMN()-2)/24,5),АТС!$A$41:$F$784,3)+'Иные услуги '!$C$5+'РСТ РСО-А'!$K$6+'РСТ РСО-А'!$F$9</f>
        <v>4465.7199999999993</v>
      </c>
      <c r="E257" s="117">
        <f>VLOOKUP($A257+ROUND((COLUMN()-2)/24,5),АТС!$A$41:$F$784,3)+'Иные услуги '!$C$5+'РСТ РСО-А'!$K$6+'РСТ РСО-А'!$F$9</f>
        <v>4465.7199999999993</v>
      </c>
      <c r="F257" s="117">
        <f>VLOOKUP($A257+ROUND((COLUMN()-2)/24,5),АТС!$A$41:$F$784,3)+'Иные услуги '!$C$5+'РСТ РСО-А'!$K$6+'РСТ РСО-А'!$F$9</f>
        <v>4465.66</v>
      </c>
      <c r="G257" s="117">
        <f>VLOOKUP($A257+ROUND((COLUMN()-2)/24,5),АТС!$A$41:$F$784,3)+'Иные услуги '!$C$5+'РСТ РСО-А'!$K$6+'РСТ РСО-А'!$F$9</f>
        <v>4465.57</v>
      </c>
      <c r="H257" s="117">
        <f>VLOOKUP($A257+ROUND((COLUMN()-2)/24,5),АТС!$A$41:$F$784,3)+'Иные услуги '!$C$5+'РСТ РСО-А'!$K$6+'РСТ РСО-А'!$F$9</f>
        <v>4465.1499999999996</v>
      </c>
      <c r="I257" s="117">
        <f>VLOOKUP($A257+ROUND((COLUMN()-2)/24,5),АТС!$A$41:$F$784,3)+'Иные услуги '!$C$5+'РСТ РСО-А'!$K$6+'РСТ РСО-А'!$F$9</f>
        <v>4465.1899999999996</v>
      </c>
      <c r="J257" s="117">
        <f>VLOOKUP($A257+ROUND((COLUMN()-2)/24,5),АТС!$A$41:$F$784,3)+'Иные услуги '!$C$5+'РСТ РСО-А'!$K$6+'РСТ РСО-А'!$F$9</f>
        <v>4465.3999999999996</v>
      </c>
      <c r="K257" s="117">
        <f>VLOOKUP($A257+ROUND((COLUMN()-2)/24,5),АТС!$A$41:$F$784,3)+'Иные услуги '!$C$5+'РСТ РСО-А'!$K$6+'РСТ РСО-А'!$F$9</f>
        <v>4465.7699999999995</v>
      </c>
      <c r="L257" s="117">
        <f>VLOOKUP($A257+ROUND((COLUMN()-2)/24,5),АТС!$A$41:$F$784,3)+'Иные услуги '!$C$5+'РСТ РСО-А'!$K$6+'РСТ РСО-А'!$F$9</f>
        <v>4465.7699999999995</v>
      </c>
      <c r="M257" s="117">
        <f>VLOOKUP($A257+ROUND((COLUMN()-2)/24,5),АТС!$A$41:$F$784,3)+'Иные услуги '!$C$5+'РСТ РСО-А'!$K$6+'РСТ РСО-А'!$F$9</f>
        <v>4465.7999999999993</v>
      </c>
      <c r="N257" s="117">
        <f>VLOOKUP($A257+ROUND((COLUMN()-2)/24,5),АТС!$A$41:$F$784,3)+'Иные услуги '!$C$5+'РСТ РСО-А'!$K$6+'РСТ РСО-А'!$F$9</f>
        <v>4465.8099999999995</v>
      </c>
      <c r="O257" s="117">
        <f>VLOOKUP($A257+ROUND((COLUMN()-2)/24,5),АТС!$A$41:$F$784,3)+'Иные услуги '!$C$5+'РСТ РСО-А'!$K$6+'РСТ РСО-А'!$F$9</f>
        <v>4465.45</v>
      </c>
      <c r="P257" s="117">
        <f>VLOOKUP($A257+ROUND((COLUMN()-2)/24,5),АТС!$A$41:$F$784,3)+'Иные услуги '!$C$5+'РСТ РСО-А'!$K$6+'РСТ РСО-А'!$F$9</f>
        <v>4465.4399999999996</v>
      </c>
      <c r="Q257" s="117">
        <f>VLOOKUP($A257+ROUND((COLUMN()-2)/24,5),АТС!$A$41:$F$784,3)+'Иные услуги '!$C$5+'РСТ РСО-А'!$K$6+'РСТ РСО-А'!$F$9</f>
        <v>4465.4399999999996</v>
      </c>
      <c r="R257" s="117">
        <f>VLOOKUP($A257+ROUND((COLUMN()-2)/24,5),АТС!$A$41:$F$784,3)+'Иные услуги '!$C$5+'РСТ РСО-А'!$K$6+'РСТ РСО-А'!$F$9</f>
        <v>4465.41</v>
      </c>
      <c r="S257" s="117">
        <f>VLOOKUP($A257+ROUND((COLUMN()-2)/24,5),АТС!$A$41:$F$784,3)+'Иные услуги '!$C$5+'РСТ РСО-А'!$K$6+'РСТ РСО-А'!$F$9</f>
        <v>4465.41</v>
      </c>
      <c r="T257" s="117">
        <f>VLOOKUP($A257+ROUND((COLUMN()-2)/24,5),АТС!$A$41:$F$784,3)+'Иные услуги '!$C$5+'РСТ РСО-А'!$K$6+'РСТ РСО-А'!$F$9</f>
        <v>4465.7</v>
      </c>
      <c r="U257" s="117">
        <f>VLOOKUP($A257+ROUND((COLUMN()-2)/24,5),АТС!$A$41:$F$784,3)+'Иные услуги '!$C$5+'РСТ РСО-А'!$K$6+'РСТ РСО-А'!$F$9</f>
        <v>4465.8099999999995</v>
      </c>
      <c r="V257" s="117">
        <f>VLOOKUP($A257+ROUND((COLUMN()-2)/24,5),АТС!$A$41:$F$784,3)+'Иные услуги '!$C$5+'РСТ РСО-А'!$K$6+'РСТ РСО-А'!$F$9</f>
        <v>4465.6399999999994</v>
      </c>
      <c r="W257" s="117">
        <f>VLOOKUP($A257+ROUND((COLUMN()-2)/24,5),АТС!$A$41:$F$784,3)+'Иные услуги '!$C$5+'РСТ РСО-А'!$K$6+'РСТ РСО-А'!$F$9</f>
        <v>4465.5999999999995</v>
      </c>
      <c r="X257" s="117">
        <f>VLOOKUP($A257+ROUND((COLUMN()-2)/24,5),АТС!$A$41:$F$784,3)+'Иные услуги '!$C$5+'РСТ РСО-А'!$K$6+'РСТ РСО-А'!$F$9</f>
        <v>4465.4699999999993</v>
      </c>
      <c r="Y257" s="117">
        <f>VLOOKUP($A257+ROUND((COLUMN()-2)/24,5),АТС!$A$41:$F$784,3)+'Иные услуги '!$C$5+'РСТ РСО-А'!$K$6+'РСТ РСО-А'!$F$9</f>
        <v>4464.6899999999996</v>
      </c>
    </row>
    <row r="258" spans="1:25" x14ac:dyDescent="0.2">
      <c r="A258" s="66">
        <f t="shared" si="7"/>
        <v>43665</v>
      </c>
      <c r="B258" s="117">
        <f>VLOOKUP($A258+ROUND((COLUMN()-2)/24,5),АТС!$A$41:$F$784,3)+'Иные услуги '!$C$5+'РСТ РСО-А'!$K$6+'РСТ РСО-А'!$F$9</f>
        <v>4465.4599999999991</v>
      </c>
      <c r="C258" s="117">
        <f>VLOOKUP($A258+ROUND((COLUMN()-2)/24,5),АТС!$A$41:$F$784,3)+'Иные услуги '!$C$5+'РСТ РСО-А'!$K$6+'РСТ РСО-А'!$F$9</f>
        <v>4465.5099999999993</v>
      </c>
      <c r="D258" s="117">
        <f>VLOOKUP($A258+ROUND((COLUMN()-2)/24,5),АТС!$A$41:$F$784,3)+'Иные услуги '!$C$5+'РСТ РСО-А'!$K$6+'РСТ РСО-А'!$F$9</f>
        <v>4465.5</v>
      </c>
      <c r="E258" s="117">
        <f>VLOOKUP($A258+ROUND((COLUMN()-2)/24,5),АТС!$A$41:$F$784,3)+'Иные услуги '!$C$5+'РСТ РСО-А'!$K$6+'РСТ РСО-А'!$F$9</f>
        <v>4465.49</v>
      </c>
      <c r="F258" s="117">
        <f>VLOOKUP($A258+ROUND((COLUMN()-2)/24,5),АТС!$A$41:$F$784,3)+'Иные услуги '!$C$5+'РСТ РСО-А'!$K$6+'РСТ РСО-А'!$F$9</f>
        <v>4465.45</v>
      </c>
      <c r="G258" s="117">
        <f>VLOOKUP($A258+ROUND((COLUMN()-2)/24,5),АТС!$A$41:$F$784,3)+'Иные услуги '!$C$5+'РСТ РСО-А'!$K$6+'РСТ РСО-А'!$F$9</f>
        <v>4465.5599999999995</v>
      </c>
      <c r="H258" s="117">
        <f>VLOOKUP($A258+ROUND((COLUMN()-2)/24,5),АТС!$A$41:$F$784,3)+'Иные услуги '!$C$5+'РСТ РСО-А'!$K$6+'РСТ РСО-А'!$F$9</f>
        <v>4465.1499999999996</v>
      </c>
      <c r="I258" s="117">
        <f>VLOOKUP($A258+ROUND((COLUMN()-2)/24,5),АТС!$A$41:$F$784,3)+'Иные услуги '!$C$5+'РСТ РСО-А'!$K$6+'РСТ РСО-А'!$F$9</f>
        <v>4464.9799999999996</v>
      </c>
      <c r="J258" s="117">
        <f>VLOOKUP($A258+ROUND((COLUMN()-2)/24,5),АТС!$A$41:$F$784,3)+'Иные услуги '!$C$5+'РСТ РСО-А'!$K$6+'РСТ РСО-А'!$F$9</f>
        <v>4465.2199999999993</v>
      </c>
      <c r="K258" s="117">
        <f>VLOOKUP($A258+ROUND((COLUMN()-2)/24,5),АТС!$A$41:$F$784,3)+'Иные услуги '!$C$5+'РСТ РСО-А'!$K$6+'РСТ РСО-А'!$F$9</f>
        <v>4465.6499999999996</v>
      </c>
      <c r="L258" s="117">
        <f>VLOOKUP($A258+ROUND((COLUMN()-2)/24,5),АТС!$A$41:$F$784,3)+'Иные услуги '!$C$5+'РСТ РСО-А'!$K$6+'РСТ РСО-А'!$F$9</f>
        <v>4465.6899999999996</v>
      </c>
      <c r="M258" s="117">
        <f>VLOOKUP($A258+ROUND((COLUMN()-2)/24,5),АТС!$A$41:$F$784,3)+'Иные услуги '!$C$5+'РСТ РСО-А'!$K$6+'РСТ РСО-А'!$F$9</f>
        <v>4465.6899999999996</v>
      </c>
      <c r="N258" s="117">
        <f>VLOOKUP($A258+ROUND((COLUMN()-2)/24,5),АТС!$A$41:$F$784,3)+'Иные услуги '!$C$5+'РСТ РСО-А'!$K$6+'РСТ РСО-А'!$F$9</f>
        <v>4465.6699999999992</v>
      </c>
      <c r="O258" s="117">
        <f>VLOOKUP($A258+ROUND((COLUMN()-2)/24,5),АТС!$A$41:$F$784,3)+'Иные услуги '!$C$5+'РСТ РСО-А'!$K$6+'РСТ РСО-А'!$F$9</f>
        <v>4465.2699999999995</v>
      </c>
      <c r="P258" s="117">
        <f>VLOOKUP($A258+ROUND((COLUMN()-2)/24,5),АТС!$A$41:$F$784,3)+'Иные услуги '!$C$5+'РСТ РСО-А'!$K$6+'РСТ РСО-А'!$F$9</f>
        <v>4465.2299999999996</v>
      </c>
      <c r="Q258" s="117">
        <f>VLOOKUP($A258+ROUND((COLUMN()-2)/24,5),АТС!$A$41:$F$784,3)+'Иные услуги '!$C$5+'РСТ РСО-А'!$K$6+'РСТ РСО-А'!$F$9</f>
        <v>4465.12</v>
      </c>
      <c r="R258" s="117">
        <f>VLOOKUP($A258+ROUND((COLUMN()-2)/24,5),АТС!$A$41:$F$784,3)+'Иные услуги '!$C$5+'РСТ РСО-А'!$K$6+'РСТ РСО-А'!$F$9</f>
        <v>4465.2199999999993</v>
      </c>
      <c r="S258" s="117">
        <f>VLOOKUP($A258+ROUND((COLUMN()-2)/24,5),АТС!$A$41:$F$784,3)+'Иные услуги '!$C$5+'РСТ РСО-А'!$K$6+'РСТ РСО-А'!$F$9</f>
        <v>4465.4699999999993</v>
      </c>
      <c r="T258" s="117">
        <f>VLOOKUP($A258+ROUND((COLUMN()-2)/24,5),АТС!$A$41:$F$784,3)+'Иные услуги '!$C$5+'РСТ РСО-А'!$K$6+'РСТ РСО-А'!$F$9</f>
        <v>4465.5999999999995</v>
      </c>
      <c r="U258" s="117">
        <f>VLOOKUP($A258+ROUND((COLUMN()-2)/24,5),АТС!$A$41:$F$784,3)+'Иные услуги '!$C$5+'РСТ РСО-А'!$K$6+'РСТ РСО-А'!$F$9</f>
        <v>4465.7099999999991</v>
      </c>
      <c r="V258" s="117">
        <f>VLOOKUP($A258+ROUND((COLUMN()-2)/24,5),АТС!$A$41:$F$784,3)+'Иные услуги '!$C$5+'РСТ РСО-А'!$K$6+'РСТ РСО-А'!$F$9</f>
        <v>4465.5499999999993</v>
      </c>
      <c r="W258" s="117">
        <f>VLOOKUP($A258+ROUND((COLUMN()-2)/24,5),АТС!$A$41:$F$784,3)+'Иные услуги '!$C$5+'РСТ РСО-А'!$K$6+'РСТ РСО-А'!$F$9</f>
        <v>4465.4299999999994</v>
      </c>
      <c r="X258" s="117">
        <f>VLOOKUP($A258+ROUND((COLUMN()-2)/24,5),АТС!$A$41:$F$784,3)+'Иные услуги '!$C$5+'РСТ РСО-А'!$K$6+'РСТ РСО-А'!$F$9</f>
        <v>4465.1399999999994</v>
      </c>
      <c r="Y258" s="117">
        <f>VLOOKUP($A258+ROUND((COLUMN()-2)/24,5),АТС!$A$41:$F$784,3)+'Иные услуги '!$C$5+'РСТ РСО-А'!$K$6+'РСТ РСО-А'!$F$9</f>
        <v>4464.6399999999994</v>
      </c>
    </row>
    <row r="259" spans="1:25" x14ac:dyDescent="0.2">
      <c r="A259" s="66">
        <f t="shared" si="7"/>
        <v>43666</v>
      </c>
      <c r="B259" s="117">
        <f>VLOOKUP($A259+ROUND((COLUMN()-2)/24,5),АТС!$A$41:$F$784,3)+'Иные услуги '!$C$5+'РСТ РСО-А'!$K$6+'РСТ РСО-А'!$F$9</f>
        <v>4465.41</v>
      </c>
      <c r="C259" s="117">
        <f>VLOOKUP($A259+ROUND((COLUMN()-2)/24,5),АТС!$A$41:$F$784,3)+'Иные услуги '!$C$5+'РСТ РСО-А'!$K$6+'РСТ РСО-А'!$F$9</f>
        <v>4465.2999999999993</v>
      </c>
      <c r="D259" s="117">
        <f>VLOOKUP($A259+ROUND((COLUMN()-2)/24,5),АТС!$A$41:$F$784,3)+'Иные услуги '!$C$5+'РСТ РСО-А'!$K$6+'РСТ РСО-А'!$F$9</f>
        <v>4465.2899999999991</v>
      </c>
      <c r="E259" s="117">
        <f>VLOOKUP($A259+ROUND((COLUMN()-2)/24,5),АТС!$A$41:$F$784,3)+'Иные услуги '!$C$5+'РСТ РСО-А'!$K$6+'РСТ РСО-А'!$F$9</f>
        <v>4465.25</v>
      </c>
      <c r="F259" s="117">
        <f>VLOOKUP($A259+ROUND((COLUMN()-2)/24,5),АТС!$A$41:$F$784,3)+'Иные услуги '!$C$5+'РСТ РСО-А'!$K$6+'РСТ РСО-А'!$F$9</f>
        <v>4465.3599999999997</v>
      </c>
      <c r="G259" s="117">
        <f>VLOOKUP($A259+ROUND((COLUMN()-2)/24,5),АТС!$A$41:$F$784,3)+'Иные услуги '!$C$5+'РСТ РСО-А'!$K$6+'РСТ РСО-А'!$F$9</f>
        <v>4465.3099999999995</v>
      </c>
      <c r="H259" s="117">
        <f>VLOOKUP($A259+ROUND((COLUMN()-2)/24,5),АТС!$A$41:$F$784,3)+'Иные услуги '!$C$5+'РСТ РСО-А'!$K$6+'РСТ РСО-А'!$F$9</f>
        <v>4464.6099999999997</v>
      </c>
      <c r="I259" s="117">
        <f>VLOOKUP($A259+ROUND((COLUMN()-2)/24,5),АТС!$A$41:$F$784,3)+'Иные услуги '!$C$5+'РСТ РСО-А'!$K$6+'РСТ РСО-А'!$F$9</f>
        <v>4464.7899999999991</v>
      </c>
      <c r="J259" s="117">
        <f>VLOOKUP($A259+ROUND((COLUMN()-2)/24,5),АТС!$A$41:$F$784,3)+'Иные услуги '!$C$5+'РСТ РСО-А'!$K$6+'РСТ РСО-А'!$F$9</f>
        <v>4465.24</v>
      </c>
      <c r="K259" s="117">
        <f>VLOOKUP($A259+ROUND((COLUMN()-2)/24,5),АТС!$A$41:$F$784,3)+'Иные услуги '!$C$5+'РСТ РСО-А'!$K$6+'РСТ РСО-А'!$F$9</f>
        <v>4465.53</v>
      </c>
      <c r="L259" s="117">
        <f>VLOOKUP($A259+ROUND((COLUMN()-2)/24,5),АТС!$A$41:$F$784,3)+'Иные услуги '!$C$5+'РСТ РСО-А'!$K$6+'РСТ РСО-А'!$F$9</f>
        <v>4465.5599999999995</v>
      </c>
      <c r="M259" s="117">
        <f>VLOOKUP($A259+ROUND((COLUMN()-2)/24,5),АТС!$A$41:$F$784,3)+'Иные услуги '!$C$5+'РСТ РСО-А'!$K$6+'РСТ РСО-А'!$F$9</f>
        <v>4465.57</v>
      </c>
      <c r="N259" s="117">
        <f>VLOOKUP($A259+ROUND((COLUMN()-2)/24,5),АТС!$A$41:$F$784,3)+'Иные услуги '!$C$5+'РСТ РСО-А'!$K$6+'РСТ РСО-А'!$F$9</f>
        <v>4465.5199999999995</v>
      </c>
      <c r="O259" s="117">
        <f>VLOOKUP($A259+ROUND((COLUMN()-2)/24,5),АТС!$A$41:$F$784,3)+'Иные услуги '!$C$5+'РСТ РСО-А'!$K$6+'РСТ РСО-А'!$F$9</f>
        <v>4465.3799999999992</v>
      </c>
      <c r="P259" s="117">
        <f>VLOOKUP($A259+ROUND((COLUMN()-2)/24,5),АТС!$A$41:$F$784,3)+'Иные услуги '!$C$5+'РСТ РСО-А'!$K$6+'РСТ РСО-А'!$F$9</f>
        <v>4465.3999999999996</v>
      </c>
      <c r="Q259" s="117">
        <f>VLOOKUP($A259+ROUND((COLUMN()-2)/24,5),АТС!$A$41:$F$784,3)+'Иные услуги '!$C$5+'РСТ РСО-А'!$K$6+'РСТ РСО-А'!$F$9</f>
        <v>4465.3799999999992</v>
      </c>
      <c r="R259" s="117">
        <f>VLOOKUP($A259+ROUND((COLUMN()-2)/24,5),АТС!$A$41:$F$784,3)+'Иные услуги '!$C$5+'РСТ РСО-А'!$K$6+'РСТ РСО-А'!$F$9</f>
        <v>4465.3999999999996</v>
      </c>
      <c r="S259" s="117">
        <f>VLOOKUP($A259+ROUND((COLUMN()-2)/24,5),АТС!$A$41:$F$784,3)+'Иные услуги '!$C$5+'РСТ РСО-А'!$K$6+'РСТ РСО-А'!$F$9</f>
        <v>4465.3499999999995</v>
      </c>
      <c r="T259" s="117">
        <f>VLOOKUP($A259+ROUND((COLUMN()-2)/24,5),АТС!$A$41:$F$784,3)+'Иные услуги '!$C$5+'РСТ РСО-А'!$K$6+'РСТ РСО-А'!$F$9</f>
        <v>4465.4599999999991</v>
      </c>
      <c r="U259" s="117">
        <f>VLOOKUP($A259+ROUND((COLUMN()-2)/24,5),АТС!$A$41:$F$784,3)+'Иные услуги '!$C$5+'РСТ РСО-А'!$K$6+'РСТ РСО-А'!$F$9</f>
        <v>4465.62</v>
      </c>
      <c r="V259" s="117">
        <f>VLOOKUP($A259+ROUND((COLUMN()-2)/24,5),АТС!$A$41:$F$784,3)+'Иные услуги '!$C$5+'РСТ РСО-А'!$K$6+'РСТ РСО-А'!$F$9</f>
        <v>4465.4399999999996</v>
      </c>
      <c r="W259" s="117">
        <f>VLOOKUP($A259+ROUND((COLUMN()-2)/24,5),АТС!$A$41:$F$784,3)+'Иные услуги '!$C$5+'РСТ РСО-А'!$K$6+'РСТ РСО-А'!$F$9</f>
        <v>4465.2999999999993</v>
      </c>
      <c r="X259" s="117">
        <f>VLOOKUP($A259+ROUND((COLUMN()-2)/24,5),АТС!$A$41:$F$784,3)+'Иные услуги '!$C$5+'РСТ РСО-А'!$K$6+'РСТ РСО-А'!$F$9</f>
        <v>4465.0399999999991</v>
      </c>
      <c r="Y259" s="117">
        <f>VLOOKUP($A259+ROUND((COLUMN()-2)/24,5),АТС!$A$41:$F$784,3)+'Иные услуги '!$C$5+'РСТ РСО-А'!$K$6+'РСТ РСО-А'!$F$9</f>
        <v>4464.3499999999995</v>
      </c>
    </row>
    <row r="260" spans="1:25" x14ac:dyDescent="0.2">
      <c r="A260" s="66">
        <f t="shared" si="7"/>
        <v>43667</v>
      </c>
      <c r="B260" s="117">
        <f>VLOOKUP($A260+ROUND((COLUMN()-2)/24,5),АТС!$A$41:$F$784,3)+'Иные услуги '!$C$5+'РСТ РСО-А'!$K$6+'РСТ РСО-А'!$F$9</f>
        <v>4465.37</v>
      </c>
      <c r="C260" s="117">
        <f>VLOOKUP($A260+ROUND((COLUMN()-2)/24,5),АТС!$A$41:$F$784,3)+'Иные услуги '!$C$5+'РСТ РСО-А'!$K$6+'РСТ РСО-А'!$F$9</f>
        <v>4465.32</v>
      </c>
      <c r="D260" s="117">
        <f>VLOOKUP($A260+ROUND((COLUMN()-2)/24,5),АТС!$A$41:$F$784,3)+'Иные услуги '!$C$5+'РСТ РСО-А'!$K$6+'РСТ РСО-А'!$F$9</f>
        <v>4465.32</v>
      </c>
      <c r="E260" s="117">
        <f>VLOOKUP($A260+ROUND((COLUMN()-2)/24,5),АТС!$A$41:$F$784,3)+'Иные услуги '!$C$5+'РСТ РСО-А'!$K$6+'РСТ РСО-А'!$F$9</f>
        <v>4465.2999999999993</v>
      </c>
      <c r="F260" s="117">
        <f>VLOOKUP($A260+ROUND((COLUMN()-2)/24,5),АТС!$A$41:$F$784,3)+'Иные услуги '!$C$5+'РСТ РСО-А'!$K$6+'РСТ РСО-А'!$F$9</f>
        <v>4465.32</v>
      </c>
      <c r="G260" s="117">
        <f>VLOOKUP($A260+ROUND((COLUMN()-2)/24,5),АТС!$A$41:$F$784,3)+'Иные услуги '!$C$5+'РСТ РСО-А'!$K$6+'РСТ РСО-А'!$F$9</f>
        <v>4465.24</v>
      </c>
      <c r="H260" s="117">
        <f>VLOOKUP($A260+ROUND((COLUMN()-2)/24,5),АТС!$A$41:$F$784,3)+'Иные услуги '!$C$5+'РСТ РСО-А'!$K$6+'РСТ РСО-А'!$F$9</f>
        <v>4464.8399999999992</v>
      </c>
      <c r="I260" s="117">
        <f>VLOOKUP($A260+ROUND((COLUMN()-2)/24,5),АТС!$A$41:$F$784,3)+'Иные услуги '!$C$5+'РСТ РСО-А'!$K$6+'РСТ РСО-А'!$F$9</f>
        <v>4465.0899999999992</v>
      </c>
      <c r="J260" s="117">
        <f>VLOOKUP($A260+ROUND((COLUMN()-2)/24,5),АТС!$A$41:$F$784,3)+'Иные услуги '!$C$5+'РСТ РСО-А'!$K$6+'РСТ РСО-А'!$F$9</f>
        <v>4465.2099999999991</v>
      </c>
      <c r="K260" s="117">
        <f>VLOOKUP($A260+ROUND((COLUMN()-2)/24,5),АТС!$A$41:$F$784,3)+'Иные услуги '!$C$5+'РСТ РСО-А'!$K$6+'РСТ РСО-А'!$F$9</f>
        <v>4465.4299999999994</v>
      </c>
      <c r="L260" s="117">
        <f>VLOOKUP($A260+ROUND((COLUMN()-2)/24,5),АТС!$A$41:$F$784,3)+'Иные услуги '!$C$5+'РСТ РСО-А'!$K$6+'РСТ РСО-А'!$F$9</f>
        <v>4465.5599999999995</v>
      </c>
      <c r="M260" s="117">
        <f>VLOOKUP($A260+ROUND((COLUMN()-2)/24,5),АТС!$A$41:$F$784,3)+'Иные услуги '!$C$5+'РСТ РСО-А'!$K$6+'РСТ РСО-А'!$F$9</f>
        <v>4465.6099999999997</v>
      </c>
      <c r="N260" s="117">
        <f>VLOOKUP($A260+ROUND((COLUMN()-2)/24,5),АТС!$A$41:$F$784,3)+'Иные услуги '!$C$5+'РСТ РСО-А'!$K$6+'РСТ РСО-А'!$F$9</f>
        <v>4465.5999999999995</v>
      </c>
      <c r="O260" s="117">
        <f>VLOOKUP($A260+ROUND((COLUMN()-2)/24,5),АТС!$A$41:$F$784,3)+'Иные услуги '!$C$5+'РСТ РСО-А'!$K$6+'РСТ РСО-А'!$F$9</f>
        <v>4465.4699999999993</v>
      </c>
      <c r="P260" s="117">
        <f>VLOOKUP($A260+ROUND((COLUMN()-2)/24,5),АТС!$A$41:$F$784,3)+'Иные услуги '!$C$5+'РСТ РСО-А'!$K$6+'РСТ РСО-А'!$F$9</f>
        <v>4465.4599999999991</v>
      </c>
      <c r="Q260" s="117">
        <f>VLOOKUP($A260+ROUND((COLUMN()-2)/24,5),АТС!$A$41:$F$784,3)+'Иные услуги '!$C$5+'РСТ РСО-А'!$K$6+'РСТ РСО-А'!$F$9</f>
        <v>4465.4699999999993</v>
      </c>
      <c r="R260" s="117">
        <f>VLOOKUP($A260+ROUND((COLUMN()-2)/24,5),АТС!$A$41:$F$784,3)+'Иные услуги '!$C$5+'РСТ РСО-А'!$K$6+'РСТ РСО-А'!$F$9</f>
        <v>4465.4399999999996</v>
      </c>
      <c r="S260" s="117">
        <f>VLOOKUP($A260+ROUND((COLUMN()-2)/24,5),АТС!$A$41:$F$784,3)+'Иные услуги '!$C$5+'РСТ РСО-А'!$K$6+'РСТ РСО-А'!$F$9</f>
        <v>4465.4299999999994</v>
      </c>
      <c r="T260" s="117">
        <f>VLOOKUP($A260+ROUND((COLUMN()-2)/24,5),АТС!$A$41:$F$784,3)+'Иные услуги '!$C$5+'РСТ РСО-А'!$K$6+'РСТ РСО-А'!$F$9</f>
        <v>4465.5399999999991</v>
      </c>
      <c r="U260" s="117">
        <f>VLOOKUP($A260+ROUND((COLUMN()-2)/24,5),АТС!$A$41:$F$784,3)+'Иные услуги '!$C$5+'РСТ РСО-А'!$K$6+'РСТ РСО-А'!$F$9</f>
        <v>4465.62</v>
      </c>
      <c r="V260" s="117">
        <f>VLOOKUP($A260+ROUND((COLUMN()-2)/24,5),АТС!$A$41:$F$784,3)+'Иные услуги '!$C$5+'РСТ РСО-А'!$K$6+'РСТ РСО-А'!$F$9</f>
        <v>4465.4799999999996</v>
      </c>
      <c r="W260" s="117">
        <f>VLOOKUP($A260+ROUND((COLUMN()-2)/24,5),АТС!$A$41:$F$784,3)+'Иные услуги '!$C$5+'РСТ РСО-А'!$K$6+'РСТ РСО-А'!$F$9</f>
        <v>4465.3899999999994</v>
      </c>
      <c r="X260" s="117">
        <f>VLOOKUP($A260+ROUND((COLUMN()-2)/24,5),АТС!$A$41:$F$784,3)+'Иные услуги '!$C$5+'РСТ РСО-А'!$K$6+'РСТ РСО-А'!$F$9</f>
        <v>4465.0899999999992</v>
      </c>
      <c r="Y260" s="117">
        <f>VLOOKUP($A260+ROUND((COLUMN()-2)/24,5),АТС!$A$41:$F$784,3)+'Иные услуги '!$C$5+'РСТ РСО-А'!$K$6+'РСТ РСО-А'!$F$9</f>
        <v>4464.07</v>
      </c>
    </row>
    <row r="261" spans="1:25" x14ac:dyDescent="0.2">
      <c r="A261" s="66">
        <f t="shared" si="7"/>
        <v>43668</v>
      </c>
      <c r="B261" s="117">
        <f>VLOOKUP($A261+ROUND((COLUMN()-2)/24,5),АТС!$A$41:$F$784,3)+'Иные услуги '!$C$5+'РСТ РСО-А'!$K$6+'РСТ РСО-А'!$F$9</f>
        <v>4465.45</v>
      </c>
      <c r="C261" s="117">
        <f>VLOOKUP($A261+ROUND((COLUMN()-2)/24,5),АТС!$A$41:$F$784,3)+'Иные услуги '!$C$5+'РСТ РСО-А'!$K$6+'РСТ РСО-А'!$F$9</f>
        <v>4465.32</v>
      </c>
      <c r="D261" s="117">
        <f>VLOOKUP($A261+ROUND((COLUMN()-2)/24,5),АТС!$A$41:$F$784,3)+'Иные услуги '!$C$5+'РСТ РСО-А'!$K$6+'РСТ РСО-А'!$F$9</f>
        <v>4465.2699999999995</v>
      </c>
      <c r="E261" s="117">
        <f>VLOOKUP($A261+ROUND((COLUMN()-2)/24,5),АТС!$A$41:$F$784,3)+'Иные услуги '!$C$5+'РСТ РСО-А'!$K$6+'РСТ РСО-А'!$F$9</f>
        <v>4465.2599999999993</v>
      </c>
      <c r="F261" s="117">
        <f>VLOOKUP($A261+ROUND((COLUMN()-2)/24,5),АТС!$A$41:$F$784,3)+'Иные услуги '!$C$5+'РСТ РСО-А'!$K$6+'РСТ РСО-А'!$F$9</f>
        <v>4465.32</v>
      </c>
      <c r="G261" s="117">
        <f>VLOOKUP($A261+ROUND((COLUMN()-2)/24,5),АТС!$A$41:$F$784,3)+'Иные услуги '!$C$5+'РСТ РСО-А'!$K$6+'РСТ РСО-А'!$F$9</f>
        <v>4465.32</v>
      </c>
      <c r="H261" s="117">
        <f>VLOOKUP($A261+ROUND((COLUMN()-2)/24,5),АТС!$A$41:$F$784,3)+'Иные услуги '!$C$5+'РСТ РСО-А'!$K$6+'РСТ РСО-А'!$F$9</f>
        <v>4465.1399999999994</v>
      </c>
      <c r="I261" s="117">
        <f>VLOOKUP($A261+ROUND((COLUMN()-2)/24,5),АТС!$A$41:$F$784,3)+'Иные услуги '!$C$5+'РСТ РСО-А'!$K$6+'РСТ РСО-А'!$F$9</f>
        <v>4465.1899999999996</v>
      </c>
      <c r="J261" s="117">
        <f>VLOOKUP($A261+ROUND((COLUMN()-2)/24,5),АТС!$A$41:$F$784,3)+'Иные услуги '!$C$5+'РСТ РСО-А'!$K$6+'РСТ РСО-А'!$F$9</f>
        <v>4465.4299999999994</v>
      </c>
      <c r="K261" s="117">
        <f>VLOOKUP($A261+ROUND((COLUMN()-2)/24,5),АТС!$A$41:$F$784,3)+'Иные услуги '!$C$5+'РСТ РСО-А'!$K$6+'РСТ РСО-А'!$F$9</f>
        <v>4465.7199999999993</v>
      </c>
      <c r="L261" s="117">
        <f>VLOOKUP($A261+ROUND((COLUMN()-2)/24,5),АТС!$A$41:$F$784,3)+'Иные услуги '!$C$5+'РСТ РСО-А'!$K$6+'РСТ РСО-А'!$F$9</f>
        <v>4465.7899999999991</v>
      </c>
      <c r="M261" s="117">
        <f>VLOOKUP($A261+ROUND((COLUMN()-2)/24,5),АТС!$A$41:$F$784,3)+'Иные услуги '!$C$5+'РСТ РСО-А'!$K$6+'РСТ РСО-А'!$F$9</f>
        <v>4465.7999999999993</v>
      </c>
      <c r="N261" s="117">
        <f>VLOOKUP($A261+ROUND((COLUMN()-2)/24,5),АТС!$A$41:$F$784,3)+'Иные услуги '!$C$5+'РСТ РСО-А'!$K$6+'РСТ РСО-А'!$F$9</f>
        <v>4465.78</v>
      </c>
      <c r="O261" s="117">
        <f>VLOOKUP($A261+ROUND((COLUMN()-2)/24,5),АТС!$A$41:$F$784,3)+'Иные услуги '!$C$5+'РСТ РСО-А'!$K$6+'РСТ РСО-А'!$F$9</f>
        <v>4465.53</v>
      </c>
      <c r="P261" s="117">
        <f>VLOOKUP($A261+ROUND((COLUMN()-2)/24,5),АТС!$A$41:$F$784,3)+'Иные услуги '!$C$5+'РСТ РСО-А'!$K$6+'РСТ РСО-А'!$F$9</f>
        <v>4465.5199999999995</v>
      </c>
      <c r="Q261" s="117">
        <f>VLOOKUP($A261+ROUND((COLUMN()-2)/24,5),АТС!$A$41:$F$784,3)+'Иные услуги '!$C$5+'РСТ РСО-А'!$K$6+'РСТ РСО-А'!$F$9</f>
        <v>4465.5199999999995</v>
      </c>
      <c r="R261" s="117">
        <f>VLOOKUP($A261+ROUND((COLUMN()-2)/24,5),АТС!$A$41:$F$784,3)+'Иные услуги '!$C$5+'РСТ РСО-А'!$K$6+'РСТ РСО-А'!$F$9</f>
        <v>4465.5</v>
      </c>
      <c r="S261" s="117">
        <f>VLOOKUP($A261+ROUND((COLUMN()-2)/24,5),АТС!$A$41:$F$784,3)+'Иные услуги '!$C$5+'РСТ РСО-А'!$K$6+'РСТ РСО-А'!$F$9</f>
        <v>4465.6499999999996</v>
      </c>
      <c r="T261" s="117">
        <f>VLOOKUP($A261+ROUND((COLUMN()-2)/24,5),АТС!$A$41:$F$784,3)+'Иные услуги '!$C$5+'РСТ РСО-А'!$K$6+'РСТ РСО-А'!$F$9</f>
        <v>4465.7199999999993</v>
      </c>
      <c r="U261" s="117">
        <f>VLOOKUP($A261+ROUND((COLUMN()-2)/24,5),АТС!$A$41:$F$784,3)+'Иные услуги '!$C$5+'РСТ РСО-А'!$K$6+'РСТ РСО-А'!$F$9</f>
        <v>4465.8499999999995</v>
      </c>
      <c r="V261" s="117">
        <f>VLOOKUP($A261+ROUND((COLUMN()-2)/24,5),АТС!$A$41:$F$784,3)+'Иные услуги '!$C$5+'РСТ РСО-А'!$K$6+'РСТ РСО-А'!$F$9</f>
        <v>4465.57</v>
      </c>
      <c r="W261" s="117">
        <f>VLOOKUP($A261+ROUND((COLUMN()-2)/24,5),АТС!$A$41:$F$784,3)+'Иные услуги '!$C$5+'РСТ РСО-А'!$K$6+'РСТ РСО-А'!$F$9</f>
        <v>4465.53</v>
      </c>
      <c r="X261" s="117">
        <f>VLOOKUP($A261+ROUND((COLUMN()-2)/24,5),АТС!$A$41:$F$784,3)+'Иные услуги '!$C$5+'РСТ РСО-А'!$K$6+'РСТ РСО-А'!$F$9</f>
        <v>4465.16</v>
      </c>
      <c r="Y261" s="117">
        <f>VLOOKUP($A261+ROUND((COLUMN()-2)/24,5),АТС!$A$41:$F$784,3)+'Иные услуги '!$C$5+'РСТ РСО-А'!$K$6+'РСТ РСО-А'!$F$9</f>
        <v>4464.5499999999993</v>
      </c>
    </row>
    <row r="262" spans="1:25" x14ac:dyDescent="0.2">
      <c r="A262" s="66">
        <f t="shared" si="7"/>
        <v>43669</v>
      </c>
      <c r="B262" s="117">
        <f>VLOOKUP($A262+ROUND((COLUMN()-2)/24,5),АТС!$A$41:$F$784,3)+'Иные услуги '!$C$5+'РСТ РСО-А'!$K$6+'РСТ РСО-А'!$F$9</f>
        <v>4465.41</v>
      </c>
      <c r="C262" s="117">
        <f>VLOOKUP($A262+ROUND((COLUMN()-2)/24,5),АТС!$A$41:$F$784,3)+'Иные услуги '!$C$5+'РСТ РСО-А'!$K$6+'РСТ РСО-А'!$F$9</f>
        <v>4465.3099999999995</v>
      </c>
      <c r="D262" s="117">
        <f>VLOOKUP($A262+ROUND((COLUMN()-2)/24,5),АТС!$A$41:$F$784,3)+'Иные услуги '!$C$5+'РСТ РСО-А'!$K$6+'РСТ РСО-А'!$F$9</f>
        <v>4465.37</v>
      </c>
      <c r="E262" s="117">
        <f>VLOOKUP($A262+ROUND((COLUMN()-2)/24,5),АТС!$A$41:$F$784,3)+'Иные услуги '!$C$5+'РСТ РСО-А'!$K$6+'РСТ РСО-А'!$F$9</f>
        <v>4465.37</v>
      </c>
      <c r="F262" s="117">
        <f>VLOOKUP($A262+ROUND((COLUMN()-2)/24,5),АТС!$A$41:$F$784,3)+'Иные услуги '!$C$5+'РСТ РСО-А'!$K$6+'РСТ РСО-А'!$F$9</f>
        <v>4465.25</v>
      </c>
      <c r="G262" s="117">
        <f>VLOOKUP($A262+ROUND((COLUMN()-2)/24,5),АТС!$A$41:$F$784,3)+'Иные услуги '!$C$5+'РСТ РСО-А'!$K$6+'РСТ РСО-А'!$F$9</f>
        <v>4465.1899999999996</v>
      </c>
      <c r="H262" s="117">
        <f>VLOOKUP($A262+ROUND((COLUMN()-2)/24,5),АТС!$A$41:$F$784,3)+'Иные услуги '!$C$5+'РСТ РСО-А'!$K$6+'РСТ РСО-А'!$F$9</f>
        <v>4465.0399999999991</v>
      </c>
      <c r="I262" s="117">
        <f>VLOOKUP($A262+ROUND((COLUMN()-2)/24,5),АТС!$A$41:$F$784,3)+'Иные услуги '!$C$5+'РСТ РСО-А'!$K$6+'РСТ РСО-А'!$F$9</f>
        <v>4465.08</v>
      </c>
      <c r="J262" s="117">
        <f>VLOOKUP($A262+ROUND((COLUMN()-2)/24,5),АТС!$A$41:$F$784,3)+'Иные услуги '!$C$5+'РСТ РСО-А'!$K$6+'РСТ РСО-А'!$F$9</f>
        <v>4465.3099999999995</v>
      </c>
      <c r="K262" s="117">
        <f>VLOOKUP($A262+ROUND((COLUMN()-2)/24,5),АТС!$A$41:$F$784,3)+'Иные услуги '!$C$5+'РСТ РСО-А'!$K$6+'РСТ РСО-А'!$F$9</f>
        <v>4465.5999999999995</v>
      </c>
      <c r="L262" s="117">
        <f>VLOOKUP($A262+ROUND((COLUMN()-2)/24,5),АТС!$A$41:$F$784,3)+'Иные услуги '!$C$5+'РСТ РСО-А'!$K$6+'РСТ РСО-А'!$F$9</f>
        <v>4465.6899999999996</v>
      </c>
      <c r="M262" s="117">
        <f>VLOOKUP($A262+ROUND((COLUMN()-2)/24,5),АТС!$A$41:$F$784,3)+'Иные услуги '!$C$5+'РСТ РСО-А'!$K$6+'РСТ РСО-А'!$F$9</f>
        <v>4465.7299999999996</v>
      </c>
      <c r="N262" s="117">
        <f>VLOOKUP($A262+ROUND((COLUMN()-2)/24,5),АТС!$A$41:$F$784,3)+'Иные услуги '!$C$5+'РСТ РСО-А'!$K$6+'РСТ РСО-А'!$F$9</f>
        <v>4465.6899999999996</v>
      </c>
      <c r="O262" s="117">
        <f>VLOOKUP($A262+ROUND((COLUMN()-2)/24,5),АТС!$A$41:$F$784,3)+'Иные услуги '!$C$5+'РСТ РСО-А'!$K$6+'РСТ РСО-А'!$F$9</f>
        <v>4465.3899999999994</v>
      </c>
      <c r="P262" s="117">
        <f>VLOOKUP($A262+ROUND((COLUMN()-2)/24,5),АТС!$A$41:$F$784,3)+'Иные услуги '!$C$5+'РСТ РСО-А'!$K$6+'РСТ РСО-А'!$F$9</f>
        <v>4465.3799999999992</v>
      </c>
      <c r="Q262" s="117">
        <f>VLOOKUP($A262+ROUND((COLUMN()-2)/24,5),АТС!$A$41:$F$784,3)+'Иные услуги '!$C$5+'РСТ РСО-А'!$K$6+'РСТ РСО-А'!$F$9</f>
        <v>4465.3499999999995</v>
      </c>
      <c r="R262" s="117">
        <f>VLOOKUP($A262+ROUND((COLUMN()-2)/24,5),АТС!$A$41:$F$784,3)+'Иные услуги '!$C$5+'РСТ РСО-А'!$K$6+'РСТ РСО-А'!$F$9</f>
        <v>4465.3599999999997</v>
      </c>
      <c r="S262" s="117">
        <f>VLOOKUP($A262+ROUND((COLUMN()-2)/24,5),АТС!$A$41:$F$784,3)+'Иные услуги '!$C$5+'РСТ РСО-А'!$K$6+'РСТ РСО-А'!$F$9</f>
        <v>4465.58</v>
      </c>
      <c r="T262" s="117">
        <f>VLOOKUP($A262+ROUND((COLUMN()-2)/24,5),АТС!$A$41:$F$784,3)+'Иные услуги '!$C$5+'РСТ РСО-А'!$K$6+'РСТ РСО-А'!$F$9</f>
        <v>4465.6499999999996</v>
      </c>
      <c r="U262" s="117">
        <f>VLOOKUP($A262+ROUND((COLUMN()-2)/24,5),АТС!$A$41:$F$784,3)+'Иные услуги '!$C$5+'РСТ РСО-А'!$K$6+'РСТ РСО-А'!$F$9</f>
        <v>4465.7599999999993</v>
      </c>
      <c r="V262" s="117">
        <f>VLOOKUP($A262+ROUND((COLUMN()-2)/24,5),АТС!$A$41:$F$784,3)+'Иные услуги '!$C$5+'РСТ РСО-А'!$K$6+'РСТ РСО-А'!$F$9</f>
        <v>4465.5499999999993</v>
      </c>
      <c r="W262" s="117">
        <f>VLOOKUP($A262+ROUND((COLUMN()-2)/24,5),АТС!$A$41:$F$784,3)+'Иные услуги '!$C$5+'РСТ РСО-А'!$K$6+'РСТ РСО-А'!$F$9</f>
        <v>4465.53</v>
      </c>
      <c r="X262" s="117">
        <f>VLOOKUP($A262+ROUND((COLUMN()-2)/24,5),АТС!$A$41:$F$784,3)+'Иные услуги '!$C$5+'РСТ РСО-А'!$K$6+'РСТ РСО-А'!$F$9</f>
        <v>4465.1299999999992</v>
      </c>
      <c r="Y262" s="117">
        <f>VLOOKUP($A262+ROUND((COLUMN()-2)/24,5),АТС!$A$41:$F$784,3)+'Иные услуги '!$C$5+'РСТ РСО-А'!$K$6+'РСТ РСО-А'!$F$9</f>
        <v>4464.4199999999992</v>
      </c>
    </row>
    <row r="263" spans="1:25" x14ac:dyDescent="0.2">
      <c r="A263" s="66">
        <f t="shared" si="7"/>
        <v>43670</v>
      </c>
      <c r="B263" s="117">
        <f>VLOOKUP($A263+ROUND((COLUMN()-2)/24,5),АТС!$A$41:$F$784,3)+'Иные услуги '!$C$5+'РСТ РСО-А'!$K$6+'РСТ РСО-А'!$F$9</f>
        <v>4465.53</v>
      </c>
      <c r="C263" s="117">
        <f>VLOOKUP($A263+ROUND((COLUMN()-2)/24,5),АТС!$A$41:$F$784,3)+'Иные услуги '!$C$5+'РСТ РСО-А'!$K$6+'РСТ РСО-А'!$F$9</f>
        <v>4465.4399999999996</v>
      </c>
      <c r="D263" s="117">
        <f>VLOOKUP($A263+ROUND((COLUMN()-2)/24,5),АТС!$A$41:$F$784,3)+'Иные услуги '!$C$5+'РСТ РСО-А'!$K$6+'РСТ РСО-А'!$F$9</f>
        <v>4465.4299999999994</v>
      </c>
      <c r="E263" s="117">
        <f>VLOOKUP($A263+ROUND((COLUMN()-2)/24,5),АТС!$A$41:$F$784,3)+'Иные услуги '!$C$5+'РСТ РСО-А'!$K$6+'РСТ РСО-А'!$F$9</f>
        <v>4465.4199999999992</v>
      </c>
      <c r="F263" s="117">
        <f>VLOOKUP($A263+ROUND((COLUMN()-2)/24,5),АТС!$A$41:$F$784,3)+'Иные услуги '!$C$5+'РСТ РСО-А'!$K$6+'РСТ РСО-А'!$F$9</f>
        <v>4465.3999999999996</v>
      </c>
      <c r="G263" s="117">
        <f>VLOOKUP($A263+ROUND((COLUMN()-2)/24,5),АТС!$A$41:$F$784,3)+'Иные услуги '!$C$5+'РСТ РСО-А'!$K$6+'РСТ РСО-А'!$F$9</f>
        <v>4465.4599999999991</v>
      </c>
      <c r="H263" s="117">
        <f>VLOOKUP($A263+ROUND((COLUMN()-2)/24,5),АТС!$A$41:$F$784,3)+'Иные услуги '!$C$5+'РСТ РСО-А'!$K$6+'РСТ РСО-А'!$F$9</f>
        <v>4465.03</v>
      </c>
      <c r="I263" s="117">
        <f>VLOOKUP($A263+ROUND((COLUMN()-2)/24,5),АТС!$A$41:$F$784,3)+'Иные услуги '!$C$5+'РСТ РСО-А'!$K$6+'РСТ РСО-А'!$F$9</f>
        <v>4465.07</v>
      </c>
      <c r="J263" s="117">
        <f>VLOOKUP($A263+ROUND((COLUMN()-2)/24,5),АТС!$A$41:$F$784,3)+'Иные услуги '!$C$5+'РСТ РСО-А'!$K$6+'РСТ РСО-А'!$F$9</f>
        <v>4465.66</v>
      </c>
      <c r="K263" s="117">
        <f>VLOOKUP($A263+ROUND((COLUMN()-2)/24,5),АТС!$A$41:$F$784,3)+'Иные услуги '!$C$5+'РСТ РСО-А'!$K$6+'РСТ РСО-А'!$F$9</f>
        <v>4465.4199999999992</v>
      </c>
      <c r="L263" s="117">
        <f>VLOOKUP($A263+ROUND((COLUMN()-2)/24,5),АТС!$A$41:$F$784,3)+'Иные услуги '!$C$5+'РСТ РСО-А'!$K$6+'РСТ РСО-А'!$F$9</f>
        <v>4465.45</v>
      </c>
      <c r="M263" s="117">
        <f>VLOOKUP($A263+ROUND((COLUMN()-2)/24,5),АТС!$A$41:$F$784,3)+'Иные услуги '!$C$5+'РСТ РСО-А'!$K$6+'РСТ РСО-А'!$F$9</f>
        <v>4465.4799999999996</v>
      </c>
      <c r="N263" s="117">
        <f>VLOOKUP($A263+ROUND((COLUMN()-2)/24,5),АТС!$A$41:$F$784,3)+'Иные услуги '!$C$5+'РСТ РСО-А'!$K$6+'РСТ РСО-А'!$F$9</f>
        <v>4465.4399999999996</v>
      </c>
      <c r="O263" s="117">
        <f>VLOOKUP($A263+ROUND((COLUMN()-2)/24,5),АТС!$A$41:$F$784,3)+'Иные услуги '!$C$5+'РСТ РСО-А'!$K$6+'РСТ РСО-А'!$F$9</f>
        <v>4465.45</v>
      </c>
      <c r="P263" s="117">
        <f>VLOOKUP($A263+ROUND((COLUMN()-2)/24,5),АТС!$A$41:$F$784,3)+'Иные услуги '!$C$5+'РСТ РСО-А'!$K$6+'РСТ РСО-А'!$F$9</f>
        <v>4465.45</v>
      </c>
      <c r="Q263" s="117">
        <f>VLOOKUP($A263+ROUND((COLUMN()-2)/24,5),АТС!$A$41:$F$784,3)+'Иные услуги '!$C$5+'РСТ РСО-А'!$K$6+'РСТ РСО-А'!$F$9</f>
        <v>4465.4399999999996</v>
      </c>
      <c r="R263" s="117">
        <f>VLOOKUP($A263+ROUND((COLUMN()-2)/24,5),АТС!$A$41:$F$784,3)+'Иные услуги '!$C$5+'РСТ РСО-А'!$K$6+'РСТ РСО-А'!$F$9</f>
        <v>4465.3799999999992</v>
      </c>
      <c r="S263" s="117">
        <f>VLOOKUP($A263+ROUND((COLUMN()-2)/24,5),АТС!$A$41:$F$784,3)+'Иные услуги '!$C$5+'РСТ РСО-А'!$K$6+'РСТ РСО-А'!$F$9</f>
        <v>4465.6099999999997</v>
      </c>
      <c r="T263" s="117">
        <f>VLOOKUP($A263+ROUND((COLUMN()-2)/24,5),АТС!$A$41:$F$784,3)+'Иные услуги '!$C$5+'РСТ РСО-А'!$K$6+'РСТ РСО-А'!$F$9</f>
        <v>4465.6399999999994</v>
      </c>
      <c r="U263" s="117">
        <f>VLOOKUP($A263+ROUND((COLUMN()-2)/24,5),АТС!$A$41:$F$784,3)+'Иные услуги '!$C$5+'РСТ РСО-А'!$K$6+'РСТ РСО-А'!$F$9</f>
        <v>4465.6499999999996</v>
      </c>
      <c r="V263" s="117">
        <f>VLOOKUP($A263+ROUND((COLUMN()-2)/24,5),АТС!$A$41:$F$784,3)+'Иные услуги '!$C$5+'РСТ РСО-А'!$K$6+'РСТ РСО-А'!$F$9</f>
        <v>4465.41</v>
      </c>
      <c r="W263" s="117">
        <f>VLOOKUP($A263+ROUND((COLUMN()-2)/24,5),АТС!$A$41:$F$784,3)+'Иные услуги '!$C$5+'РСТ РСО-А'!$K$6+'РСТ РСО-А'!$F$9</f>
        <v>4465.24</v>
      </c>
      <c r="X263" s="117">
        <f>VLOOKUP($A263+ROUND((COLUMN()-2)/24,5),АТС!$A$41:$F$784,3)+'Иные услуги '!$C$5+'РСТ РСО-А'!$K$6+'РСТ РСО-А'!$F$9</f>
        <v>4465.0099999999993</v>
      </c>
      <c r="Y263" s="117">
        <f>VLOOKUP($A263+ROUND((COLUMN()-2)/24,5),АТС!$A$41:$F$784,3)+'Иные услуги '!$C$5+'РСТ РСО-А'!$K$6+'РСТ РСО-А'!$F$9</f>
        <v>4464.4399999999996</v>
      </c>
    </row>
    <row r="264" spans="1:25" x14ac:dyDescent="0.2">
      <c r="A264" s="66">
        <f t="shared" si="7"/>
        <v>43671</v>
      </c>
      <c r="B264" s="117">
        <f>VLOOKUP($A264+ROUND((COLUMN()-2)/24,5),АТС!$A$41:$F$784,3)+'Иные услуги '!$C$5+'РСТ РСО-А'!$K$6+'РСТ РСО-А'!$F$9</f>
        <v>4465.5999999999995</v>
      </c>
      <c r="C264" s="117">
        <f>VLOOKUP($A264+ROUND((COLUMN()-2)/24,5),АТС!$A$41:$F$784,3)+'Иные услуги '!$C$5+'РСТ РСО-А'!$K$6+'РСТ РСО-А'!$F$9</f>
        <v>4465.5099999999993</v>
      </c>
      <c r="D264" s="117">
        <f>VLOOKUP($A264+ROUND((COLUMN()-2)/24,5),АТС!$A$41:$F$784,3)+'Иные услуги '!$C$5+'РСТ РСО-А'!$K$6+'РСТ РСО-А'!$F$9</f>
        <v>4465.5099999999993</v>
      </c>
      <c r="E264" s="117">
        <f>VLOOKUP($A264+ROUND((COLUMN()-2)/24,5),АТС!$A$41:$F$784,3)+'Иные услуги '!$C$5+'РСТ РСО-А'!$K$6+'РСТ РСО-А'!$F$9</f>
        <v>4465.5099999999993</v>
      </c>
      <c r="F264" s="117">
        <f>VLOOKUP($A264+ROUND((COLUMN()-2)/24,5),АТС!$A$41:$F$784,3)+'Иные услуги '!$C$5+'РСТ РСО-А'!$K$6+'РСТ РСО-А'!$F$9</f>
        <v>4465.4299999999994</v>
      </c>
      <c r="G264" s="117">
        <f>VLOOKUP($A264+ROUND((COLUMN()-2)/24,5),АТС!$A$41:$F$784,3)+'Иные услуги '!$C$5+'РСТ РСО-А'!$K$6+'РСТ РСО-А'!$F$9</f>
        <v>4465.37</v>
      </c>
      <c r="H264" s="117">
        <f>VLOOKUP($A264+ROUND((COLUMN()-2)/24,5),АТС!$A$41:$F$784,3)+'Иные услуги '!$C$5+'РСТ РСО-А'!$K$6+'РСТ РСО-А'!$F$9</f>
        <v>4465</v>
      </c>
      <c r="I264" s="117">
        <f>VLOOKUP($A264+ROUND((COLUMN()-2)/24,5),АТС!$A$41:$F$784,3)+'Иные услуги '!$C$5+'РСТ РСО-А'!$K$6+'РСТ РСО-А'!$F$9</f>
        <v>4465.2999999999993</v>
      </c>
      <c r="J264" s="117">
        <f>VLOOKUP($A264+ROUND((COLUMN()-2)/24,5),АТС!$A$41:$F$784,3)+'Иные услуги '!$C$5+'РСТ РСО-А'!$K$6+'РСТ РСО-А'!$F$9</f>
        <v>4465.32</v>
      </c>
      <c r="K264" s="117">
        <f>VLOOKUP($A264+ROUND((COLUMN()-2)/24,5),АТС!$A$41:$F$784,3)+'Иные услуги '!$C$5+'РСТ РСО-А'!$K$6+'РСТ РСО-А'!$F$9</f>
        <v>4465.3799999999992</v>
      </c>
      <c r="L264" s="117">
        <f>VLOOKUP($A264+ROUND((COLUMN()-2)/24,5),АТС!$A$41:$F$784,3)+'Иные услуги '!$C$5+'РСТ РСО-А'!$K$6+'РСТ РСО-А'!$F$9</f>
        <v>4465.3899999999994</v>
      </c>
      <c r="M264" s="117">
        <f>VLOOKUP($A264+ROUND((COLUMN()-2)/24,5),АТС!$A$41:$F$784,3)+'Иные услуги '!$C$5+'РСТ РСО-А'!$K$6+'РСТ РСО-А'!$F$9</f>
        <v>4465.3999999999996</v>
      </c>
      <c r="N264" s="117">
        <f>VLOOKUP($A264+ROUND((COLUMN()-2)/24,5),АТС!$A$41:$F$784,3)+'Иные услуги '!$C$5+'РСТ РСО-А'!$K$6+'РСТ РСО-А'!$F$9</f>
        <v>4465.41</v>
      </c>
      <c r="O264" s="117">
        <f>VLOOKUP($A264+ROUND((COLUMN()-2)/24,5),АТС!$A$41:$F$784,3)+'Иные услуги '!$C$5+'РСТ РСО-А'!$K$6+'РСТ РСО-А'!$F$9</f>
        <v>4465.3999999999996</v>
      </c>
      <c r="P264" s="117">
        <f>VLOOKUP($A264+ROUND((COLUMN()-2)/24,5),АТС!$A$41:$F$784,3)+'Иные услуги '!$C$5+'РСТ РСО-А'!$K$6+'РСТ РСО-А'!$F$9</f>
        <v>4465.3799999999992</v>
      </c>
      <c r="Q264" s="117">
        <f>VLOOKUP($A264+ROUND((COLUMN()-2)/24,5),АТС!$A$41:$F$784,3)+'Иные услуги '!$C$5+'РСТ РСО-А'!$K$6+'РСТ РСО-А'!$F$9</f>
        <v>4465.3599999999997</v>
      </c>
      <c r="R264" s="117">
        <f>VLOOKUP($A264+ROUND((COLUMN()-2)/24,5),АТС!$A$41:$F$784,3)+'Иные услуги '!$C$5+'РСТ РСО-А'!$K$6+'РСТ РСО-А'!$F$9</f>
        <v>4465.5999999999995</v>
      </c>
      <c r="S264" s="117">
        <f>VLOOKUP($A264+ROUND((COLUMN()-2)/24,5),АТС!$A$41:$F$784,3)+'Иные услуги '!$C$5+'РСТ РСО-А'!$K$6+'РСТ РСО-А'!$F$9</f>
        <v>4465.5399999999991</v>
      </c>
      <c r="T264" s="117">
        <f>VLOOKUP($A264+ROUND((COLUMN()-2)/24,5),АТС!$A$41:$F$784,3)+'Иные услуги '!$C$5+'РСТ РСО-А'!$K$6+'РСТ РСО-А'!$F$9</f>
        <v>4465.6299999999992</v>
      </c>
      <c r="U264" s="117">
        <f>VLOOKUP($A264+ROUND((COLUMN()-2)/24,5),АТС!$A$41:$F$784,3)+'Иные услуги '!$C$5+'РСТ РСО-А'!$K$6+'РСТ РСО-А'!$F$9</f>
        <v>4465.5899999999992</v>
      </c>
      <c r="V264" s="117">
        <f>VLOOKUP($A264+ROUND((COLUMN()-2)/24,5),АТС!$A$41:$F$784,3)+'Иные услуги '!$C$5+'РСТ РСО-А'!$K$6+'РСТ РСО-А'!$F$9</f>
        <v>4465.3899999999994</v>
      </c>
      <c r="W264" s="117">
        <f>VLOOKUP($A264+ROUND((COLUMN()-2)/24,5),АТС!$A$41:$F$784,3)+'Иные услуги '!$C$5+'РСТ РСО-А'!$K$6+'РСТ РСО-А'!$F$9</f>
        <v>4465.33</v>
      </c>
      <c r="X264" s="117">
        <f>VLOOKUP($A264+ROUND((COLUMN()-2)/24,5),АТС!$A$41:$F$784,3)+'Иные услуги '!$C$5+'РСТ РСО-А'!$K$6+'РСТ РСО-А'!$F$9</f>
        <v>4464.87</v>
      </c>
      <c r="Y264" s="117">
        <f>VLOOKUP($A264+ROUND((COLUMN()-2)/24,5),АТС!$A$41:$F$784,3)+'Иные услуги '!$C$5+'РСТ РСО-А'!$K$6+'РСТ РСО-А'!$F$9</f>
        <v>4464.4599999999991</v>
      </c>
    </row>
    <row r="265" spans="1:25" x14ac:dyDescent="0.2">
      <c r="A265" s="66">
        <f t="shared" si="7"/>
        <v>43672</v>
      </c>
      <c r="B265" s="117">
        <f>VLOOKUP($A265+ROUND((COLUMN()-2)/24,5),АТС!$A$41:$F$784,3)+'Иные услуги '!$C$5+'РСТ РСО-А'!$K$6+'РСТ РСО-А'!$F$9</f>
        <v>4465.4299999999994</v>
      </c>
      <c r="C265" s="117">
        <f>VLOOKUP($A265+ROUND((COLUMN()-2)/24,5),АТС!$A$41:$F$784,3)+'Иные услуги '!$C$5+'РСТ РСО-А'!$K$6+'РСТ РСО-А'!$F$9</f>
        <v>4465.3099999999995</v>
      </c>
      <c r="D265" s="117">
        <f>VLOOKUP($A265+ROUND((COLUMN()-2)/24,5),АТС!$A$41:$F$784,3)+'Иные услуги '!$C$5+'РСТ РСО-А'!$K$6+'РСТ РСО-А'!$F$9</f>
        <v>4465.3399999999992</v>
      </c>
      <c r="E265" s="117">
        <f>VLOOKUP($A265+ROUND((COLUMN()-2)/24,5),АТС!$A$41:$F$784,3)+'Иные услуги '!$C$5+'РСТ РСО-А'!$K$6+'РСТ РСО-А'!$F$9</f>
        <v>4465.2899999999991</v>
      </c>
      <c r="F265" s="117">
        <f>VLOOKUP($A265+ROUND((COLUMN()-2)/24,5),АТС!$A$41:$F$784,3)+'Иные услуги '!$C$5+'РСТ РСО-А'!$K$6+'РСТ РСО-А'!$F$9</f>
        <v>4465.2</v>
      </c>
      <c r="G265" s="117">
        <f>VLOOKUP($A265+ROUND((COLUMN()-2)/24,5),АТС!$A$41:$F$784,3)+'Иные услуги '!$C$5+'РСТ РСО-А'!$K$6+'РСТ РСО-А'!$F$9</f>
        <v>4465.1299999999992</v>
      </c>
      <c r="H265" s="117">
        <f>VLOOKUP($A265+ROUND((COLUMN()-2)/24,5),АТС!$A$41:$F$784,3)+'Иные услуги '!$C$5+'РСТ РСО-А'!$K$6+'РСТ РСО-А'!$F$9</f>
        <v>4464.6099999999997</v>
      </c>
      <c r="I265" s="117">
        <f>VLOOKUP($A265+ROUND((COLUMN()-2)/24,5),АТС!$A$41:$F$784,3)+'Иные услуги '!$C$5+'РСТ РСО-А'!$K$6+'РСТ РСО-А'!$F$9</f>
        <v>4464.9599999999991</v>
      </c>
      <c r="J265" s="117">
        <f>VLOOKUP($A265+ROUND((COLUMN()-2)/24,5),АТС!$A$41:$F$784,3)+'Иные услуги '!$C$5+'РСТ РСО-А'!$K$6+'РСТ РСО-А'!$F$9</f>
        <v>4465.25</v>
      </c>
      <c r="K265" s="117">
        <f>VLOOKUP($A265+ROUND((COLUMN()-2)/24,5),АТС!$A$41:$F$784,3)+'Иные услуги '!$C$5+'РСТ РСО-А'!$K$6+'РСТ РСО-А'!$F$9</f>
        <v>4465.53</v>
      </c>
      <c r="L265" s="117">
        <f>VLOOKUP($A265+ROUND((COLUMN()-2)/24,5),АТС!$A$41:$F$784,3)+'Иные услуги '!$C$5+'РСТ РСО-А'!$K$6+'РСТ РСО-А'!$F$9</f>
        <v>4465.6099999999997</v>
      </c>
      <c r="M265" s="117">
        <f>VLOOKUP($A265+ROUND((COLUMN()-2)/24,5),АТС!$A$41:$F$784,3)+'Иные услуги '!$C$5+'РСТ РСО-А'!$K$6+'РСТ РСО-А'!$F$9</f>
        <v>4465.62</v>
      </c>
      <c r="N265" s="117">
        <f>VLOOKUP($A265+ROUND((COLUMN()-2)/24,5),АТС!$A$41:$F$784,3)+'Иные услуги '!$C$5+'РСТ РСО-А'!$K$6+'РСТ РСО-А'!$F$9</f>
        <v>4465.5899999999992</v>
      </c>
      <c r="O265" s="117">
        <f>VLOOKUP($A265+ROUND((COLUMN()-2)/24,5),АТС!$A$41:$F$784,3)+'Иные услуги '!$C$5+'РСТ РСО-А'!$K$6+'РСТ РСО-А'!$F$9</f>
        <v>4465.3599999999997</v>
      </c>
      <c r="P265" s="117">
        <f>VLOOKUP($A265+ROUND((COLUMN()-2)/24,5),АТС!$A$41:$F$784,3)+'Иные услуги '!$C$5+'РСТ РСО-А'!$K$6+'РСТ РСО-А'!$F$9</f>
        <v>4465.3499999999995</v>
      </c>
      <c r="Q265" s="117">
        <f>VLOOKUP($A265+ROUND((COLUMN()-2)/24,5),АТС!$A$41:$F$784,3)+'Иные услуги '!$C$5+'РСТ РСО-А'!$K$6+'РСТ РСО-А'!$F$9</f>
        <v>4465.3399999999992</v>
      </c>
      <c r="R265" s="117">
        <f>VLOOKUP($A265+ROUND((COLUMN()-2)/24,5),АТС!$A$41:$F$784,3)+'Иные услуги '!$C$5+'РСТ РСО-А'!$K$6+'РСТ РСО-А'!$F$9</f>
        <v>4465.3099999999995</v>
      </c>
      <c r="S265" s="117">
        <f>VLOOKUP($A265+ROUND((COLUMN()-2)/24,5),АТС!$A$41:$F$784,3)+'Иные услуги '!$C$5+'РСТ РСО-А'!$K$6+'РСТ РСО-А'!$F$9</f>
        <v>4465.3799999999992</v>
      </c>
      <c r="T265" s="117">
        <f>VLOOKUP($A265+ROUND((COLUMN()-2)/24,5),АТС!$A$41:$F$784,3)+'Иные услуги '!$C$5+'РСТ РСО-А'!$K$6+'РСТ РСО-А'!$F$9</f>
        <v>4465.3999999999996</v>
      </c>
      <c r="U265" s="117">
        <f>VLOOKUP($A265+ROUND((COLUMN()-2)/24,5),АТС!$A$41:$F$784,3)+'Иные услуги '!$C$5+'РСТ РСО-А'!$K$6+'РСТ РСО-А'!$F$9</f>
        <v>4465.57</v>
      </c>
      <c r="V265" s="117">
        <f>VLOOKUP($A265+ROUND((COLUMN()-2)/24,5),АТС!$A$41:$F$784,3)+'Иные услуги '!$C$5+'РСТ РСО-А'!$K$6+'РСТ РСО-А'!$F$9</f>
        <v>4465.4299999999994</v>
      </c>
      <c r="W265" s="117">
        <f>VLOOKUP($A265+ROUND((COLUMN()-2)/24,5),АТС!$A$41:$F$784,3)+'Иные услуги '!$C$5+'РСТ РСО-А'!$K$6+'РСТ РСО-А'!$F$9</f>
        <v>4465.37</v>
      </c>
      <c r="X265" s="117">
        <f>VLOOKUP($A265+ROUND((COLUMN()-2)/24,5),АТС!$A$41:$F$784,3)+'Иные услуги '!$C$5+'РСТ РСО-А'!$K$6+'РСТ РСО-А'!$F$9</f>
        <v>4464.9799999999996</v>
      </c>
      <c r="Y265" s="117">
        <f>VLOOKUP($A265+ROUND((COLUMN()-2)/24,5),АТС!$A$41:$F$784,3)+'Иные услуги '!$C$5+'РСТ РСО-А'!$K$6+'РСТ РСО-А'!$F$9</f>
        <v>4464.24</v>
      </c>
    </row>
    <row r="266" spans="1:25" x14ac:dyDescent="0.2">
      <c r="A266" s="66">
        <f t="shared" si="7"/>
        <v>43673</v>
      </c>
      <c r="B266" s="117">
        <f>VLOOKUP($A266+ROUND((COLUMN()-2)/24,5),АТС!$A$41:$F$784,3)+'Иные услуги '!$C$5+'РСТ РСО-А'!$K$6+'РСТ РСО-А'!$F$9</f>
        <v>4464.9299999999994</v>
      </c>
      <c r="C266" s="117">
        <f>VLOOKUP($A266+ROUND((COLUMN()-2)/24,5),АТС!$A$41:$F$784,3)+'Иные услуги '!$C$5+'РСТ РСО-А'!$K$6+'РСТ РСО-А'!$F$9</f>
        <v>4464.8599999999997</v>
      </c>
      <c r="D266" s="117">
        <f>VLOOKUP($A266+ROUND((COLUMN()-2)/24,5),АТС!$A$41:$F$784,3)+'Иные услуги '!$C$5+'РСТ РСО-А'!$K$6+'РСТ РСО-А'!$F$9</f>
        <v>4464.8599999999997</v>
      </c>
      <c r="E266" s="117">
        <f>VLOOKUP($A266+ROUND((COLUMN()-2)/24,5),АТС!$A$41:$F$784,3)+'Иные услуги '!$C$5+'РСТ РСО-А'!$K$6+'РСТ РСО-А'!$F$9</f>
        <v>4464.9299999999994</v>
      </c>
      <c r="F266" s="117">
        <f>VLOOKUP($A266+ROUND((COLUMN()-2)/24,5),АТС!$A$41:$F$784,3)+'Иные услуги '!$C$5+'РСТ РСО-А'!$K$6+'РСТ РСО-А'!$F$9</f>
        <v>4464.87</v>
      </c>
      <c r="G266" s="117">
        <f>VLOOKUP($A266+ROUND((COLUMN()-2)/24,5),АТС!$A$41:$F$784,3)+'Иные услуги '!$C$5+'РСТ РСО-А'!$K$6+'РСТ РСО-А'!$F$9</f>
        <v>4464.66</v>
      </c>
      <c r="H266" s="117">
        <f>VLOOKUP($A266+ROUND((COLUMN()-2)/24,5),АТС!$A$41:$F$784,3)+'Иные услуги '!$C$5+'РСТ РСО-А'!$K$6+'РСТ РСО-А'!$F$9</f>
        <v>4463.9199999999992</v>
      </c>
      <c r="I266" s="117">
        <f>VLOOKUP($A266+ROUND((COLUMN()-2)/24,5),АТС!$A$41:$F$784,3)+'Иные услуги '!$C$5+'РСТ РСО-А'!$K$6+'РСТ РСО-А'!$F$9</f>
        <v>4464.41</v>
      </c>
      <c r="J266" s="117">
        <f>VLOOKUP($A266+ROUND((COLUMN()-2)/24,5),АТС!$A$41:$F$784,3)+'Иные услуги '!$C$5+'РСТ РСО-А'!$K$6+'РСТ РСО-А'!$F$9</f>
        <v>4465.03</v>
      </c>
      <c r="K266" s="117">
        <f>VLOOKUP($A266+ROUND((COLUMN()-2)/24,5),АТС!$A$41:$F$784,3)+'Иные услуги '!$C$5+'РСТ РСО-А'!$K$6+'РСТ РСО-А'!$F$9</f>
        <v>4465.2099999999991</v>
      </c>
      <c r="L266" s="117">
        <f>VLOOKUP($A266+ROUND((COLUMN()-2)/24,5),АТС!$A$41:$F$784,3)+'Иные услуги '!$C$5+'РСТ РСО-А'!$K$6+'РСТ РСО-А'!$F$9</f>
        <v>4465.3099999999995</v>
      </c>
      <c r="M266" s="117">
        <f>VLOOKUP($A266+ROUND((COLUMN()-2)/24,5),АТС!$A$41:$F$784,3)+'Иные услуги '!$C$5+'РСТ РСО-А'!$K$6+'РСТ РСО-А'!$F$9</f>
        <v>4465.3599999999997</v>
      </c>
      <c r="N266" s="117">
        <f>VLOOKUP($A266+ROUND((COLUMN()-2)/24,5),АТС!$A$41:$F$784,3)+'Иные услуги '!$C$5+'РСТ РСО-А'!$K$6+'РСТ РСО-А'!$F$9</f>
        <v>4465.3099999999995</v>
      </c>
      <c r="O266" s="117">
        <f>VLOOKUP($A266+ROUND((COLUMN()-2)/24,5),АТС!$A$41:$F$784,3)+'Иные услуги '!$C$5+'РСТ РСО-А'!$K$6+'РСТ РСО-А'!$F$9</f>
        <v>4465.2599999999993</v>
      </c>
      <c r="P266" s="117">
        <f>VLOOKUP($A266+ROUND((COLUMN()-2)/24,5),АТС!$A$41:$F$784,3)+'Иные услуги '!$C$5+'РСТ РСО-А'!$K$6+'РСТ РСО-А'!$F$9</f>
        <v>4465.2299999999996</v>
      </c>
      <c r="Q266" s="117">
        <f>VLOOKUP($A266+ROUND((COLUMN()-2)/24,5),АТС!$A$41:$F$784,3)+'Иные услуги '!$C$5+'РСТ РСО-А'!$K$6+'РСТ РСО-А'!$F$9</f>
        <v>4465.2299999999996</v>
      </c>
      <c r="R266" s="117">
        <f>VLOOKUP($A266+ROUND((COLUMN()-2)/24,5),АТС!$A$41:$F$784,3)+'Иные услуги '!$C$5+'РСТ РСО-А'!$K$6+'РСТ РСО-А'!$F$9</f>
        <v>4465.1899999999996</v>
      </c>
      <c r="S266" s="117">
        <f>VLOOKUP($A266+ROUND((COLUMN()-2)/24,5),АТС!$A$41:$F$784,3)+'Иные услуги '!$C$5+'РСТ РСО-А'!$K$6+'РСТ РСО-А'!$F$9</f>
        <v>4465.07</v>
      </c>
      <c r="T266" s="117">
        <f>VLOOKUP($A266+ROUND((COLUMN()-2)/24,5),АТС!$A$41:$F$784,3)+'Иные услуги '!$C$5+'РСТ РСО-А'!$K$6+'РСТ РСО-А'!$F$9</f>
        <v>4465.0099999999993</v>
      </c>
      <c r="U266" s="117">
        <f>VLOOKUP($A266+ROUND((COLUMN()-2)/24,5),АТС!$A$41:$F$784,3)+'Иные услуги '!$C$5+'РСТ РСО-А'!$K$6+'РСТ РСО-А'!$F$9</f>
        <v>4465.3099999999995</v>
      </c>
      <c r="V266" s="117">
        <f>VLOOKUP($A266+ROUND((COLUMN()-2)/24,5),АТС!$A$41:$F$784,3)+'Иные услуги '!$C$5+'РСТ РСО-А'!$K$6+'РСТ РСО-А'!$F$9</f>
        <v>4465.1399999999994</v>
      </c>
      <c r="W266" s="117">
        <f>VLOOKUP($A266+ROUND((COLUMN()-2)/24,5),АТС!$A$41:$F$784,3)+'Иные услуги '!$C$5+'РСТ РСО-А'!$K$6+'РСТ РСО-А'!$F$9</f>
        <v>4465.0099999999993</v>
      </c>
      <c r="X266" s="117">
        <f>VLOOKUP($A266+ROUND((COLUMN()-2)/24,5),АТС!$A$41:$F$784,3)+'Иные услуги '!$C$5+'РСТ РСО-А'!$K$6+'РСТ РСО-А'!$F$9</f>
        <v>4464.49</v>
      </c>
      <c r="Y266" s="117">
        <f>VLOOKUP($A266+ROUND((COLUMN()-2)/24,5),АТС!$A$41:$F$784,3)+'Иные услуги '!$C$5+'РСТ РСО-А'!$K$6+'РСТ РСО-А'!$F$9</f>
        <v>4463.6099999999997</v>
      </c>
    </row>
    <row r="267" spans="1:25" x14ac:dyDescent="0.2">
      <c r="A267" s="66">
        <f t="shared" si="7"/>
        <v>43674</v>
      </c>
      <c r="B267" s="117">
        <f>VLOOKUP($A267+ROUND((COLUMN()-2)/24,5),АТС!$A$41:$F$784,3)+'Иные услуги '!$C$5+'РСТ РСО-А'!$K$6+'РСТ РСО-А'!$F$9</f>
        <v>4464.99</v>
      </c>
      <c r="C267" s="117">
        <f>VLOOKUP($A267+ROUND((COLUMN()-2)/24,5),АТС!$A$41:$F$784,3)+'Иные услуги '!$C$5+'РСТ РСО-А'!$K$6+'РСТ РСО-А'!$F$9</f>
        <v>4464.8499999999995</v>
      </c>
      <c r="D267" s="117">
        <f>VLOOKUP($A267+ROUND((COLUMN()-2)/24,5),АТС!$A$41:$F$784,3)+'Иные услуги '!$C$5+'РСТ РСО-А'!$K$6+'РСТ РСО-А'!$F$9</f>
        <v>4464.8599999999997</v>
      </c>
      <c r="E267" s="117">
        <f>VLOOKUP($A267+ROUND((COLUMN()-2)/24,5),АТС!$A$41:$F$784,3)+'Иные услуги '!$C$5+'РСТ РСО-А'!$K$6+'РСТ РСО-А'!$F$9</f>
        <v>4464.8399999999992</v>
      </c>
      <c r="F267" s="117">
        <f>VLOOKUP($A267+ROUND((COLUMN()-2)/24,5),АТС!$A$41:$F$784,3)+'Иные услуги '!$C$5+'РСТ РСО-А'!$K$6+'РСТ РСО-А'!$F$9</f>
        <v>4464.87</v>
      </c>
      <c r="G267" s="117">
        <f>VLOOKUP($A267+ROUND((COLUMN()-2)/24,5),АТС!$A$41:$F$784,3)+'Иные услуги '!$C$5+'РСТ РСО-А'!$K$6+'РСТ РСО-А'!$F$9</f>
        <v>4464.6799999999994</v>
      </c>
      <c r="H267" s="117">
        <f>VLOOKUP($A267+ROUND((COLUMN()-2)/24,5),АТС!$A$41:$F$784,3)+'Иные услуги '!$C$5+'РСТ РСО-А'!$K$6+'РСТ РСО-А'!$F$9</f>
        <v>4464.0199999999995</v>
      </c>
      <c r="I267" s="117">
        <f>VLOOKUP($A267+ROUND((COLUMN()-2)/24,5),АТС!$A$41:$F$784,3)+'Иные услуги '!$C$5+'РСТ РСО-А'!$K$6+'РСТ РСО-А'!$F$9</f>
        <v>4464.28</v>
      </c>
      <c r="J267" s="117">
        <f>VLOOKUP($A267+ROUND((COLUMN()-2)/24,5),АТС!$A$41:$F$784,3)+'Иные услуги '!$C$5+'РСТ РСО-А'!$K$6+'РСТ РСО-А'!$F$9</f>
        <v>4464.9299999999994</v>
      </c>
      <c r="K267" s="117">
        <f>VLOOKUP($A267+ROUND((COLUMN()-2)/24,5),АТС!$A$41:$F$784,3)+'Иные услуги '!$C$5+'РСТ РСО-А'!$K$6+'РСТ РСО-А'!$F$9</f>
        <v>4465.12</v>
      </c>
      <c r="L267" s="117">
        <f>VLOOKUP($A267+ROUND((COLUMN()-2)/24,5),АТС!$A$41:$F$784,3)+'Иные услуги '!$C$5+'РСТ РСО-А'!$K$6+'РСТ РСО-А'!$F$9</f>
        <v>4465.2199999999993</v>
      </c>
      <c r="M267" s="117">
        <f>VLOOKUP($A267+ROUND((COLUMN()-2)/24,5),АТС!$A$41:$F$784,3)+'Иные услуги '!$C$5+'РСТ РСО-А'!$K$6+'РСТ РСО-А'!$F$9</f>
        <v>4465.2599999999993</v>
      </c>
      <c r="N267" s="117">
        <f>VLOOKUP($A267+ROUND((COLUMN()-2)/24,5),АТС!$A$41:$F$784,3)+'Иные услуги '!$C$5+'РСТ РСО-А'!$K$6+'РСТ РСО-А'!$F$9</f>
        <v>4465.2199999999993</v>
      </c>
      <c r="O267" s="117">
        <f>VLOOKUP($A267+ROUND((COLUMN()-2)/24,5),АТС!$A$41:$F$784,3)+'Иные услуги '!$C$5+'РСТ РСО-А'!$K$6+'РСТ РСО-А'!$F$9</f>
        <v>4465.2199999999993</v>
      </c>
      <c r="P267" s="117">
        <f>VLOOKUP($A267+ROUND((COLUMN()-2)/24,5),АТС!$A$41:$F$784,3)+'Иные услуги '!$C$5+'РСТ РСО-А'!$K$6+'РСТ РСО-А'!$F$9</f>
        <v>4465.2199999999993</v>
      </c>
      <c r="Q267" s="117">
        <f>VLOOKUP($A267+ROUND((COLUMN()-2)/24,5),АТС!$A$41:$F$784,3)+'Иные услуги '!$C$5+'РСТ РСО-А'!$K$6+'РСТ РСО-А'!$F$9</f>
        <v>4465.1899999999996</v>
      </c>
      <c r="R267" s="117">
        <f>VLOOKUP($A267+ROUND((COLUMN()-2)/24,5),АТС!$A$41:$F$784,3)+'Иные услуги '!$C$5+'РСТ РСО-А'!$K$6+'РСТ РСО-А'!$F$9</f>
        <v>4465.16</v>
      </c>
      <c r="S267" s="117">
        <f>VLOOKUP($A267+ROUND((COLUMN()-2)/24,5),АТС!$A$41:$F$784,3)+'Иные услуги '!$C$5+'РСТ РСО-А'!$K$6+'РСТ РСО-А'!$F$9</f>
        <v>4465.03</v>
      </c>
      <c r="T267" s="117">
        <f>VLOOKUP($A267+ROUND((COLUMN()-2)/24,5),АТС!$A$41:$F$784,3)+'Иные услуги '!$C$5+'РСТ РСО-А'!$K$6+'РСТ РСО-А'!$F$9</f>
        <v>4465.0399999999991</v>
      </c>
      <c r="U267" s="117">
        <f>VLOOKUP($A267+ROUND((COLUMN()-2)/24,5),АТС!$A$41:$F$784,3)+'Иные услуги '!$C$5+'РСТ РСО-А'!$K$6+'РСТ РСО-А'!$F$9</f>
        <v>4465.3399999999992</v>
      </c>
      <c r="V267" s="117">
        <f>VLOOKUP($A267+ROUND((COLUMN()-2)/24,5),АТС!$A$41:$F$784,3)+'Иные услуги '!$C$5+'РСТ РСО-А'!$K$6+'РСТ РСО-А'!$F$9</f>
        <v>4465.2099999999991</v>
      </c>
      <c r="W267" s="117">
        <f>VLOOKUP($A267+ROUND((COLUMN()-2)/24,5),АТС!$A$41:$F$784,3)+'Иные услуги '!$C$5+'РСТ РСО-А'!$K$6+'РСТ РСО-А'!$F$9</f>
        <v>4465.0999999999995</v>
      </c>
      <c r="X267" s="117">
        <f>VLOOKUP($A267+ROUND((COLUMN()-2)/24,5),АТС!$A$41:$F$784,3)+'Иные услуги '!$C$5+'РСТ РСО-А'!$K$6+'РСТ РСО-А'!$F$9</f>
        <v>4464.6099999999997</v>
      </c>
      <c r="Y267" s="117">
        <f>VLOOKUP($A267+ROUND((COLUMN()-2)/24,5),АТС!$A$41:$F$784,3)+'Иные услуги '!$C$5+'РСТ РСО-А'!$K$6+'РСТ РСО-А'!$F$9</f>
        <v>4463.57</v>
      </c>
    </row>
    <row r="268" spans="1:25" x14ac:dyDescent="0.2">
      <c r="A268" s="66">
        <f t="shared" si="7"/>
        <v>43675</v>
      </c>
      <c r="B268" s="117">
        <f>VLOOKUP($A268+ROUND((COLUMN()-2)/24,5),АТС!$A$41:$F$784,3)+'Иные услуги '!$C$5+'РСТ РСО-А'!$K$6+'РСТ РСО-А'!$F$9</f>
        <v>4465.28</v>
      </c>
      <c r="C268" s="117">
        <f>VLOOKUP($A268+ROUND((COLUMN()-2)/24,5),АТС!$A$41:$F$784,3)+'Иные услуги '!$C$5+'РСТ РСО-А'!$K$6+'РСТ РСО-А'!$F$9</f>
        <v>4465.1899999999996</v>
      </c>
      <c r="D268" s="117">
        <f>VLOOKUP($A268+ROUND((COLUMN()-2)/24,5),АТС!$A$41:$F$784,3)+'Иные услуги '!$C$5+'РСТ РСО-А'!$K$6+'РСТ РСО-А'!$F$9</f>
        <v>4465.2099999999991</v>
      </c>
      <c r="E268" s="117">
        <f>VLOOKUP($A268+ROUND((COLUMN()-2)/24,5),АТС!$A$41:$F$784,3)+'Иные услуги '!$C$5+'РСТ РСО-А'!$K$6+'РСТ РСО-А'!$F$9</f>
        <v>4465.2</v>
      </c>
      <c r="F268" s="117">
        <f>VLOOKUP($A268+ROUND((COLUMN()-2)/24,5),АТС!$A$41:$F$784,3)+'Иные услуги '!$C$5+'РСТ РСО-А'!$K$6+'РСТ РСО-А'!$F$9</f>
        <v>4465.1499999999996</v>
      </c>
      <c r="G268" s="117">
        <f>VLOOKUP($A268+ROUND((COLUMN()-2)/24,5),АТС!$A$41:$F$784,3)+'Иные услуги '!$C$5+'РСТ РСО-А'!$K$6+'РСТ РСО-А'!$F$9</f>
        <v>4464.9699999999993</v>
      </c>
      <c r="H268" s="117">
        <f>VLOOKUP($A268+ROUND((COLUMN()-2)/24,5),АТС!$A$41:$F$784,3)+'Иные услуги '!$C$5+'РСТ РСО-А'!$K$6+'РСТ РСО-А'!$F$9</f>
        <v>4464.28</v>
      </c>
      <c r="I268" s="117">
        <f>VLOOKUP($A268+ROUND((COLUMN()-2)/24,5),АТС!$A$41:$F$784,3)+'Иные услуги '!$C$5+'РСТ РСО-А'!$K$6+'РСТ РСО-А'!$F$9</f>
        <v>4464.7</v>
      </c>
      <c r="J268" s="117">
        <f>VLOOKUP($A268+ROUND((COLUMN()-2)/24,5),АТС!$A$41:$F$784,3)+'Иные услуги '!$C$5+'РСТ РСО-А'!$K$6+'РСТ РСО-А'!$F$9</f>
        <v>4465.1799999999994</v>
      </c>
      <c r="K268" s="117">
        <f>VLOOKUP($A268+ROUND((COLUMN()-2)/24,5),АТС!$A$41:$F$784,3)+'Иные услуги '!$C$5+'РСТ РСО-А'!$K$6+'РСТ РСО-А'!$F$9</f>
        <v>4465.3799999999992</v>
      </c>
      <c r="L268" s="117">
        <f>VLOOKUP($A268+ROUND((COLUMN()-2)/24,5),АТС!$A$41:$F$784,3)+'Иные услуги '!$C$5+'РСТ РСО-А'!$K$6+'РСТ РСО-А'!$F$9</f>
        <v>4465.49</v>
      </c>
      <c r="M268" s="117">
        <f>VLOOKUP($A268+ROUND((COLUMN()-2)/24,5),АТС!$A$41:$F$784,3)+'Иные услуги '!$C$5+'РСТ РСО-А'!$K$6+'РСТ РСО-А'!$F$9</f>
        <v>4465.5599999999995</v>
      </c>
      <c r="N268" s="117">
        <f>VLOOKUP($A268+ROUND((COLUMN()-2)/24,5),АТС!$A$41:$F$784,3)+'Иные услуги '!$C$5+'РСТ РСО-А'!$K$6+'РСТ РСО-А'!$F$9</f>
        <v>4465.41</v>
      </c>
      <c r="O268" s="117">
        <f>VLOOKUP($A268+ROUND((COLUMN()-2)/24,5),АТС!$A$41:$F$784,3)+'Иные услуги '!$C$5+'РСТ РСО-А'!$K$6+'РСТ РСО-А'!$F$9</f>
        <v>4465.41</v>
      </c>
      <c r="P268" s="117">
        <f>VLOOKUP($A268+ROUND((COLUMN()-2)/24,5),АТС!$A$41:$F$784,3)+'Иные услуги '!$C$5+'РСТ РСО-А'!$K$6+'РСТ РСО-А'!$F$9</f>
        <v>4465.37</v>
      </c>
      <c r="Q268" s="117">
        <f>VLOOKUP($A268+ROUND((COLUMN()-2)/24,5),АТС!$A$41:$F$784,3)+'Иные услуги '!$C$5+'РСТ РСО-А'!$K$6+'РСТ РСО-А'!$F$9</f>
        <v>4465.37</v>
      </c>
      <c r="R268" s="117">
        <f>VLOOKUP($A268+ROUND((COLUMN()-2)/24,5),АТС!$A$41:$F$784,3)+'Иные услуги '!$C$5+'РСТ РСО-А'!$K$6+'РСТ РСО-А'!$F$9</f>
        <v>4465.3399999999992</v>
      </c>
      <c r="S268" s="117">
        <f>VLOOKUP($A268+ROUND((COLUMN()-2)/24,5),АТС!$A$41:$F$784,3)+'Иные услуги '!$C$5+'РСТ РСО-А'!$K$6+'РСТ РСО-А'!$F$9</f>
        <v>4465.2999999999993</v>
      </c>
      <c r="T268" s="117">
        <f>VLOOKUP($A268+ROUND((COLUMN()-2)/24,5),АТС!$A$41:$F$784,3)+'Иные услуги '!$C$5+'РСТ РСО-А'!$K$6+'РСТ РСО-А'!$F$9</f>
        <v>4465.33</v>
      </c>
      <c r="U268" s="117">
        <f>VLOOKUP($A268+ROUND((COLUMN()-2)/24,5),АТС!$A$41:$F$784,3)+'Иные услуги '!$C$5+'РСТ РСО-А'!$K$6+'РСТ РСО-А'!$F$9</f>
        <v>4465.49</v>
      </c>
      <c r="V268" s="117">
        <f>VLOOKUP($A268+ROUND((COLUMN()-2)/24,5),АТС!$A$41:$F$784,3)+'Иные услуги '!$C$5+'РСТ РСО-А'!$K$6+'РСТ РСО-А'!$F$9</f>
        <v>4465.2899999999991</v>
      </c>
      <c r="W268" s="117">
        <f>VLOOKUP($A268+ROUND((COLUMN()-2)/24,5),АТС!$A$41:$F$784,3)+'Иные услуги '!$C$5+'РСТ РСО-А'!$K$6+'РСТ РСО-А'!$F$9</f>
        <v>4465.2</v>
      </c>
      <c r="X268" s="117">
        <f>VLOOKUP($A268+ROUND((COLUMN()-2)/24,5),АТС!$A$41:$F$784,3)+'Иные услуги '!$C$5+'РСТ РСО-А'!$K$6+'РСТ РСО-А'!$F$9</f>
        <v>4464.82</v>
      </c>
      <c r="Y268" s="117">
        <f>VLOOKUP($A268+ROUND((COLUMN()-2)/24,5),АТС!$A$41:$F$784,3)+'Иные услуги '!$C$5+'РСТ РСО-А'!$K$6+'РСТ РСО-А'!$F$9</f>
        <v>4464.3099999999995</v>
      </c>
    </row>
    <row r="269" spans="1:25" x14ac:dyDescent="0.2">
      <c r="A269" s="66">
        <f t="shared" si="7"/>
        <v>43676</v>
      </c>
      <c r="B269" s="117">
        <f>VLOOKUP($A269+ROUND((COLUMN()-2)/24,5),АТС!$A$41:$F$784,3)+'Иные услуги '!$C$5+'РСТ РСО-А'!$K$6+'РСТ РСО-А'!$F$9</f>
        <v>4465.45</v>
      </c>
      <c r="C269" s="117">
        <f>VLOOKUP($A269+ROUND((COLUMN()-2)/24,5),АТС!$A$41:$F$784,3)+'Иные услуги '!$C$5+'РСТ РСО-А'!$K$6+'РСТ РСО-А'!$F$9</f>
        <v>4465.4299999999994</v>
      </c>
      <c r="D269" s="117">
        <f>VLOOKUP($A269+ROUND((COLUMN()-2)/24,5),АТС!$A$41:$F$784,3)+'Иные услуги '!$C$5+'РСТ РСО-А'!$K$6+'РСТ РСО-А'!$F$9</f>
        <v>4465.4299999999994</v>
      </c>
      <c r="E269" s="117">
        <f>VLOOKUP($A269+ROUND((COLUMN()-2)/24,5),АТС!$A$41:$F$784,3)+'Иные услуги '!$C$5+'РСТ РСО-А'!$K$6+'РСТ РСО-А'!$F$9</f>
        <v>4465.4699999999993</v>
      </c>
      <c r="F269" s="117">
        <f>VLOOKUP($A269+ROUND((COLUMN()-2)/24,5),АТС!$A$41:$F$784,3)+'Иные услуги '!$C$5+'РСТ РСО-А'!$K$6+'РСТ РСО-А'!$F$9</f>
        <v>4465.2899999999991</v>
      </c>
      <c r="G269" s="117">
        <f>VLOOKUP($A269+ROUND((COLUMN()-2)/24,5),АТС!$A$41:$F$784,3)+'Иные услуги '!$C$5+'РСТ РСО-А'!$K$6+'РСТ РСО-А'!$F$9</f>
        <v>4465.3999999999996</v>
      </c>
      <c r="H269" s="117">
        <f>VLOOKUP($A269+ROUND((COLUMN()-2)/24,5),АТС!$A$41:$F$784,3)+'Иные услуги '!$C$5+'РСТ РСО-А'!$K$6+'РСТ РСО-А'!$F$9</f>
        <v>4465.12</v>
      </c>
      <c r="I269" s="117">
        <f>VLOOKUP($A269+ROUND((COLUMN()-2)/24,5),АТС!$A$41:$F$784,3)+'Иные услуги '!$C$5+'РСТ РСО-А'!$K$6+'РСТ РСО-А'!$F$9</f>
        <v>4465.5899999999992</v>
      </c>
      <c r="J269" s="117">
        <f>VLOOKUP($A269+ROUND((COLUMN()-2)/24,5),АТС!$A$41:$F$784,3)+'Иные услуги '!$C$5+'РСТ РСО-А'!$K$6+'РСТ РСО-А'!$F$9</f>
        <v>4465.6799999999994</v>
      </c>
      <c r="K269" s="117">
        <f>VLOOKUP($A269+ROUND((COLUMN()-2)/24,5),АТС!$A$41:$F$784,3)+'Иные услуги '!$C$5+'РСТ РСО-А'!$K$6+'РСТ РСО-А'!$F$9</f>
        <v>4465.7299999999996</v>
      </c>
      <c r="L269" s="117">
        <f>VLOOKUP($A269+ROUND((COLUMN()-2)/24,5),АТС!$A$41:$F$784,3)+'Иные услуги '!$C$5+'РСТ РСО-А'!$K$6+'РСТ РСО-А'!$F$9</f>
        <v>4465.7099999999991</v>
      </c>
      <c r="M269" s="117">
        <f>VLOOKUP($A269+ROUND((COLUMN()-2)/24,5),АТС!$A$41:$F$784,3)+'Иные услуги '!$C$5+'РСТ РСО-А'!$K$6+'РСТ РСО-А'!$F$9</f>
        <v>4465.6799999999994</v>
      </c>
      <c r="N269" s="117">
        <f>VLOOKUP($A269+ROUND((COLUMN()-2)/24,5),АТС!$A$41:$F$784,3)+'Иные услуги '!$C$5+'РСТ РСО-А'!$K$6+'РСТ РСО-А'!$F$9</f>
        <v>4465.5899999999992</v>
      </c>
      <c r="O269" s="117">
        <f>VLOOKUP($A269+ROUND((COLUMN()-2)/24,5),АТС!$A$41:$F$784,3)+'Иные услуги '!$C$5+'РСТ РСО-А'!$K$6+'РСТ РСО-А'!$F$9</f>
        <v>4465.5499999999993</v>
      </c>
      <c r="P269" s="117">
        <f>VLOOKUP($A269+ROUND((COLUMN()-2)/24,5),АТС!$A$41:$F$784,3)+'Иные услуги '!$C$5+'РСТ РСО-А'!$K$6+'РСТ РСО-А'!$F$9</f>
        <v>4465.49</v>
      </c>
      <c r="Q269" s="117">
        <f>VLOOKUP($A269+ROUND((COLUMN()-2)/24,5),АТС!$A$41:$F$784,3)+'Иные услуги '!$C$5+'РСТ РСО-А'!$K$6+'РСТ РСО-А'!$F$9</f>
        <v>4465.45</v>
      </c>
      <c r="R269" s="117">
        <f>VLOOKUP($A269+ROUND((COLUMN()-2)/24,5),АТС!$A$41:$F$784,3)+'Иные услуги '!$C$5+'РСТ РСО-А'!$K$6+'РСТ РСО-А'!$F$9</f>
        <v>4465.4399999999996</v>
      </c>
      <c r="S269" s="117">
        <f>VLOOKUP($A269+ROUND((COLUMN()-2)/24,5),АТС!$A$41:$F$784,3)+'Иные услуги '!$C$5+'РСТ РСО-А'!$K$6+'РСТ РСО-А'!$F$9</f>
        <v>4465.4299999999994</v>
      </c>
      <c r="T269" s="117">
        <f>VLOOKUP($A269+ROUND((COLUMN()-2)/24,5),АТС!$A$41:$F$784,3)+'Иные услуги '!$C$5+'РСТ РСО-А'!$K$6+'РСТ РСО-А'!$F$9</f>
        <v>4465.5499999999993</v>
      </c>
      <c r="U269" s="117">
        <f>VLOOKUP($A269+ROUND((COLUMN()-2)/24,5),АТС!$A$41:$F$784,3)+'Иные услуги '!$C$5+'РСТ РСО-А'!$K$6+'РСТ РСО-А'!$F$9</f>
        <v>4465.58</v>
      </c>
      <c r="V269" s="117">
        <f>VLOOKUP($A269+ROUND((COLUMN()-2)/24,5),АТС!$A$41:$F$784,3)+'Иные услуги '!$C$5+'РСТ РСО-А'!$K$6+'РСТ РСО-А'!$F$9</f>
        <v>4465.37</v>
      </c>
      <c r="W269" s="117">
        <f>VLOOKUP($A269+ROUND((COLUMN()-2)/24,5),АТС!$A$41:$F$784,3)+'Иные услуги '!$C$5+'РСТ РСО-А'!$K$6+'РСТ РСО-А'!$F$9</f>
        <v>4465.33</v>
      </c>
      <c r="X269" s="117">
        <f>VLOOKUP($A269+ROUND((COLUMN()-2)/24,5),АТС!$A$41:$F$784,3)+'Иные услуги '!$C$5+'РСТ РСО-А'!$K$6+'РСТ РСО-А'!$F$9</f>
        <v>4464.8899999999994</v>
      </c>
      <c r="Y269" s="117">
        <f>VLOOKUP($A269+ROUND((COLUMN()-2)/24,5),АТС!$A$41:$F$784,3)+'Иные услуги '!$C$5+'РСТ РСО-А'!$K$6+'РСТ РСО-А'!$F$9</f>
        <v>4464.3899999999994</v>
      </c>
    </row>
    <row r="270" spans="1:25" x14ac:dyDescent="0.2">
      <c r="A270" s="66">
        <f t="shared" si="7"/>
        <v>43677</v>
      </c>
      <c r="B270" s="117">
        <f>VLOOKUP($A270+ROUND((COLUMN()-2)/24,5),АТС!$A$41:$F$784,3)+'Иные услуги '!$C$5+'РСТ РСО-А'!$K$6+'РСТ РСО-А'!$F$9</f>
        <v>4465.2699999999995</v>
      </c>
      <c r="C270" s="117">
        <f>VLOOKUP($A270+ROUND((COLUMN()-2)/24,5),АТС!$A$41:$F$784,3)+'Иные услуги '!$C$5+'РСТ РСО-А'!$K$6+'РСТ РСО-А'!$F$9</f>
        <v>4465.25</v>
      </c>
      <c r="D270" s="117">
        <f>VLOOKUP($A270+ROUND((COLUMN()-2)/24,5),АТС!$A$41:$F$784,3)+'Иные услуги '!$C$5+'РСТ РСО-А'!$K$6+'РСТ РСО-А'!$F$9</f>
        <v>4465.2</v>
      </c>
      <c r="E270" s="117">
        <f>VLOOKUP($A270+ROUND((COLUMN()-2)/24,5),АТС!$A$41:$F$784,3)+'Иные услуги '!$C$5+'РСТ РСО-А'!$K$6+'РСТ РСО-А'!$F$9</f>
        <v>4465.2099999999991</v>
      </c>
      <c r="F270" s="117">
        <f>VLOOKUP($A270+ROUND((COLUMN()-2)/24,5),АТС!$A$41:$F$784,3)+'Иные услуги '!$C$5+'РСТ РСО-А'!$K$6+'РСТ РСО-А'!$F$9</f>
        <v>4465.2199999999993</v>
      </c>
      <c r="G270" s="117">
        <f>VLOOKUP($A270+ROUND((COLUMN()-2)/24,5),АТС!$A$41:$F$784,3)+'Иные услуги '!$C$5+'РСТ РСО-А'!$K$6+'РСТ РСО-А'!$F$9</f>
        <v>4465.25</v>
      </c>
      <c r="H270" s="117">
        <f>VLOOKUP($A270+ROUND((COLUMN()-2)/24,5),АТС!$A$41:$F$784,3)+'Иные услуги '!$C$5+'РСТ РСО-А'!$K$6+'РСТ РСО-А'!$F$9</f>
        <v>4464.83</v>
      </c>
      <c r="I270" s="117">
        <f>VLOOKUP($A270+ROUND((COLUMN()-2)/24,5),АТС!$A$41:$F$784,3)+'Иные услуги '!$C$5+'РСТ РСО-А'!$K$6+'РСТ РСО-А'!$F$9</f>
        <v>4465.2699999999995</v>
      </c>
      <c r="J270" s="117">
        <f>VLOOKUP($A270+ROUND((COLUMN()-2)/24,5),АТС!$A$41:$F$784,3)+'Иные услуги '!$C$5+'РСТ РСО-А'!$K$6+'РСТ РСО-А'!$F$9</f>
        <v>4465.57</v>
      </c>
      <c r="K270" s="117">
        <f>VLOOKUP($A270+ROUND((COLUMN()-2)/24,5),АТС!$A$41:$F$784,3)+'Иные услуги '!$C$5+'РСТ РСО-А'!$K$6+'РСТ РСО-А'!$F$9</f>
        <v>4465.6099999999997</v>
      </c>
      <c r="L270" s="117">
        <f>VLOOKUP($A270+ROUND((COLUMN()-2)/24,5),АТС!$A$41:$F$784,3)+'Иные услуги '!$C$5+'РСТ РСО-А'!$K$6+'РСТ РСО-А'!$F$9</f>
        <v>4465.6699999999992</v>
      </c>
      <c r="M270" s="117">
        <f>VLOOKUP($A270+ROUND((COLUMN()-2)/24,5),АТС!$A$41:$F$784,3)+'Иные услуги '!$C$5+'РСТ РСО-А'!$K$6+'РСТ РСО-А'!$F$9</f>
        <v>4465.6399999999994</v>
      </c>
      <c r="N270" s="117">
        <f>VLOOKUP($A270+ROUND((COLUMN()-2)/24,5),АТС!$A$41:$F$784,3)+'Иные услуги '!$C$5+'РСТ РСО-А'!$K$6+'РСТ РСО-А'!$F$9</f>
        <v>4465.5499999999993</v>
      </c>
      <c r="O270" s="117">
        <f>VLOOKUP($A270+ROUND((COLUMN()-2)/24,5),АТС!$A$41:$F$784,3)+'Иные услуги '!$C$5+'РСТ РСО-А'!$K$6+'РСТ РСО-А'!$F$9</f>
        <v>4465.5399999999991</v>
      </c>
      <c r="P270" s="117">
        <f>VLOOKUP($A270+ROUND((COLUMN()-2)/24,5),АТС!$A$41:$F$784,3)+'Иные услуги '!$C$5+'РСТ РСО-А'!$K$6+'РСТ РСО-А'!$F$9</f>
        <v>4465.5399999999991</v>
      </c>
      <c r="Q270" s="117">
        <f>VLOOKUP($A270+ROUND((COLUMN()-2)/24,5),АТС!$A$41:$F$784,3)+'Иные услуги '!$C$5+'РСТ РСО-А'!$K$6+'РСТ РСО-А'!$F$9</f>
        <v>4465.53</v>
      </c>
      <c r="R270" s="117">
        <f>VLOOKUP($A270+ROUND((COLUMN()-2)/24,5),АТС!$A$41:$F$784,3)+'Иные услуги '!$C$5+'РСТ РСО-А'!$K$6+'РСТ РСО-А'!$F$9</f>
        <v>4465.49</v>
      </c>
      <c r="S270" s="117">
        <f>VLOOKUP($A270+ROUND((COLUMN()-2)/24,5),АТС!$A$41:$F$784,3)+'Иные услуги '!$C$5+'РСТ РСО-А'!$K$6+'РСТ РСО-А'!$F$9</f>
        <v>4465.45</v>
      </c>
      <c r="T270" s="117">
        <f>VLOOKUP($A270+ROUND((COLUMN()-2)/24,5),АТС!$A$41:$F$784,3)+'Иные услуги '!$C$5+'РСТ РСО-А'!$K$6+'РСТ РСО-А'!$F$9</f>
        <v>4465.4599999999991</v>
      </c>
      <c r="U270" s="117">
        <f>VLOOKUP($A270+ROUND((COLUMN()-2)/24,5),АТС!$A$41:$F$784,3)+'Иные услуги '!$C$5+'РСТ РСО-А'!$K$6+'РСТ РСО-А'!$F$9</f>
        <v>4465.5899999999992</v>
      </c>
      <c r="V270" s="117">
        <f>VLOOKUP($A270+ROUND((COLUMN()-2)/24,5),АТС!$A$41:$F$784,3)+'Иные услуги '!$C$5+'РСТ РСО-А'!$K$6+'РСТ РСО-А'!$F$9</f>
        <v>4465.4299999999994</v>
      </c>
      <c r="W270" s="117">
        <f>VLOOKUP($A270+ROUND((COLUMN()-2)/24,5),АТС!$A$41:$F$784,3)+'Иные услуги '!$C$5+'РСТ РСО-А'!$K$6+'РСТ РСО-А'!$F$9</f>
        <v>4465.28</v>
      </c>
      <c r="X270" s="117">
        <f>VLOOKUP($A270+ROUND((COLUMN()-2)/24,5),АТС!$A$41:$F$784,3)+'Иные услуги '!$C$5+'РСТ РСО-А'!$K$6+'РСТ РСО-А'!$F$9</f>
        <v>4464.9299999999994</v>
      </c>
      <c r="Y270" s="117">
        <f>VLOOKUP($A270+ROUND((COLUMN()-2)/24,5),АТС!$A$41:$F$784,3)+'Иные услуги '!$C$5+'РСТ РСО-А'!$K$6+'РСТ РСО-А'!$F$9</f>
        <v>4464.6099999999997</v>
      </c>
    </row>
    <row r="271" spans="1:25" ht="12.75" customHeight="1" x14ac:dyDescent="0.25">
      <c r="A271" s="80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90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43647</v>
      </c>
      <c r="B277" s="91">
        <f>VLOOKUP($A277+ROUND((COLUMN()-2)/24,5),АТС!$A$41:$F$784,3)+'Иные услуги '!$C$5+'РСТ РСО-А'!$K$6+'РСТ РСО-А'!$G$9</f>
        <v>4355.95</v>
      </c>
      <c r="C277" s="117">
        <f>VLOOKUP($A277+ROUND((COLUMN()-2)/24,5),АТС!$A$41:$F$784,3)+'Иные услуги '!$C$5+'РСТ РСО-А'!$K$6+'РСТ РСО-А'!$G$9</f>
        <v>4355.84</v>
      </c>
      <c r="D277" s="117">
        <f>VLOOKUP($A277+ROUND((COLUMN()-2)/24,5),АТС!$A$41:$F$784,3)+'Иные услуги '!$C$5+'РСТ РСО-А'!$K$6+'РСТ РСО-А'!$G$9</f>
        <v>4355.91</v>
      </c>
      <c r="E277" s="117">
        <f>VLOOKUP($A277+ROUND((COLUMN()-2)/24,5),АТС!$A$41:$F$784,3)+'Иные услуги '!$C$5+'РСТ РСО-А'!$K$6+'РСТ РСО-А'!$G$9</f>
        <v>4355.91</v>
      </c>
      <c r="F277" s="117">
        <f>VLOOKUP($A277+ROUND((COLUMN()-2)/24,5),АТС!$A$41:$F$784,3)+'Иные услуги '!$C$5+'РСТ РСО-А'!$K$6+'РСТ РСО-А'!$G$9</f>
        <v>4355.79</v>
      </c>
      <c r="G277" s="117">
        <f>VLOOKUP($A277+ROUND((COLUMN()-2)/24,5),АТС!$A$41:$F$784,3)+'Иные услуги '!$C$5+'РСТ РСО-А'!$K$6+'РСТ РСО-А'!$G$9</f>
        <v>4355.79</v>
      </c>
      <c r="H277" s="117">
        <f>VLOOKUP($A277+ROUND((COLUMN()-2)/24,5),АТС!$A$41:$F$784,3)+'Иные услуги '!$C$5+'РСТ РСО-А'!$K$6+'РСТ РСО-А'!$G$9</f>
        <v>4355.54</v>
      </c>
      <c r="I277" s="117">
        <f>VLOOKUP($A277+ROUND((COLUMN()-2)/24,5),АТС!$A$41:$F$784,3)+'Иные услуги '!$C$5+'РСТ РСО-А'!$K$6+'РСТ РСО-А'!$G$9</f>
        <v>4355.96</v>
      </c>
      <c r="J277" s="117">
        <f>VLOOKUP($A277+ROUND((COLUMN()-2)/24,5),АТС!$A$41:$F$784,3)+'Иные услуги '!$C$5+'РСТ РСО-А'!$K$6+'РСТ РСО-А'!$G$9</f>
        <v>4356.16</v>
      </c>
      <c r="K277" s="117">
        <f>VLOOKUP($A277+ROUND((COLUMN()-2)/24,5),АТС!$A$41:$F$784,3)+'Иные услуги '!$C$5+'РСТ РСО-А'!$K$6+'РСТ РСО-А'!$G$9</f>
        <v>4356.21</v>
      </c>
      <c r="L277" s="117">
        <f>VLOOKUP($A277+ROUND((COLUMN()-2)/24,5),АТС!$A$41:$F$784,3)+'Иные услуги '!$C$5+'РСТ РСО-А'!$K$6+'РСТ РСО-А'!$G$9</f>
        <v>4356.2</v>
      </c>
      <c r="M277" s="117">
        <f>VLOOKUP($A277+ROUND((COLUMN()-2)/24,5),АТС!$A$41:$F$784,3)+'Иные услуги '!$C$5+'РСТ РСО-А'!$K$6+'РСТ РСО-А'!$G$9</f>
        <v>4356.2</v>
      </c>
      <c r="N277" s="117">
        <f>VLOOKUP($A277+ROUND((COLUMN()-2)/24,5),АТС!$A$41:$F$784,3)+'Иные услуги '!$C$5+'РСТ РСО-А'!$K$6+'РСТ РСО-А'!$G$9</f>
        <v>4356.2</v>
      </c>
      <c r="O277" s="117">
        <f>VLOOKUP($A277+ROUND((COLUMN()-2)/24,5),АТС!$A$41:$F$784,3)+'Иные услуги '!$C$5+'РСТ РСО-А'!$K$6+'РСТ РСО-А'!$G$9</f>
        <v>4355.8100000000004</v>
      </c>
      <c r="P277" s="117">
        <f>VLOOKUP($A277+ROUND((COLUMN()-2)/24,5),АТС!$A$41:$F$784,3)+'Иные услуги '!$C$5+'РСТ РСО-А'!$K$6+'РСТ РСО-А'!$G$9</f>
        <v>4355.87</v>
      </c>
      <c r="Q277" s="117">
        <f>VLOOKUP($A277+ROUND((COLUMN()-2)/24,5),АТС!$A$41:$F$784,3)+'Иные услуги '!$C$5+'РСТ РСО-А'!$K$6+'РСТ РСО-А'!$G$9</f>
        <v>4355.83</v>
      </c>
      <c r="R277" s="117">
        <f>VLOOKUP($A277+ROUND((COLUMN()-2)/24,5),АТС!$A$41:$F$784,3)+'Иные услуги '!$C$5+'РСТ РСО-А'!$K$6+'РСТ РСО-А'!$G$9</f>
        <v>4355.91</v>
      </c>
      <c r="S277" s="117">
        <f>VLOOKUP($A277+ROUND((COLUMN()-2)/24,5),АТС!$A$41:$F$784,3)+'Иные услуги '!$C$5+'РСТ РСО-А'!$K$6+'РСТ РСО-А'!$G$9</f>
        <v>4355.93</v>
      </c>
      <c r="T277" s="117">
        <f>VLOOKUP($A277+ROUND((COLUMN()-2)/24,5),АТС!$A$41:$F$784,3)+'Иные услуги '!$C$5+'РСТ РСО-А'!$K$6+'РСТ РСО-А'!$G$9</f>
        <v>4356.16</v>
      </c>
      <c r="U277" s="117">
        <f>VLOOKUP($A277+ROUND((COLUMN()-2)/24,5),АТС!$A$41:$F$784,3)+'Иные услуги '!$C$5+'РСТ РСО-А'!$K$6+'РСТ РСО-А'!$G$9</f>
        <v>4356.24</v>
      </c>
      <c r="V277" s="117">
        <f>VLOOKUP($A277+ROUND((COLUMN()-2)/24,5),АТС!$A$41:$F$784,3)+'Иные услуги '!$C$5+'РСТ РСО-А'!$K$6+'РСТ РСО-А'!$G$9</f>
        <v>4356.01</v>
      </c>
      <c r="W277" s="117">
        <f>VLOOKUP($A277+ROUND((COLUMN()-2)/24,5),АТС!$A$41:$F$784,3)+'Иные услуги '!$C$5+'РСТ РСО-А'!$K$6+'РСТ РСО-А'!$G$9</f>
        <v>4355.96</v>
      </c>
      <c r="X277" s="117">
        <f>VLOOKUP($A277+ROUND((COLUMN()-2)/24,5),АТС!$A$41:$F$784,3)+'Иные услуги '!$C$5+'РСТ РСО-А'!$K$6+'РСТ РСО-А'!$G$9</f>
        <v>4355.79</v>
      </c>
      <c r="Y277" s="117">
        <f>VLOOKUP($A277+ROUND((COLUMN()-2)/24,5),АТС!$A$41:$F$784,3)+'Иные услуги '!$C$5+'РСТ РСО-А'!$K$6+'РСТ РСО-А'!$G$9</f>
        <v>4355.7</v>
      </c>
      <c r="AA277" s="67"/>
    </row>
    <row r="278" spans="1:27" x14ac:dyDescent="0.2">
      <c r="A278" s="66">
        <f t="shared" si="8"/>
        <v>43648</v>
      </c>
      <c r="B278" s="117">
        <f>VLOOKUP($A278+ROUND((COLUMN()-2)/24,5),АТС!$A$41:$F$784,3)+'Иные услуги '!$C$5+'РСТ РСО-А'!$K$6+'РСТ РСО-А'!$G$9</f>
        <v>4356.22</v>
      </c>
      <c r="C278" s="117">
        <f>VLOOKUP($A278+ROUND((COLUMN()-2)/24,5),АТС!$A$41:$F$784,3)+'Иные услуги '!$C$5+'РСТ РСО-А'!$K$6+'РСТ РСО-А'!$G$9</f>
        <v>4356.0600000000004</v>
      </c>
      <c r="D278" s="117">
        <f>VLOOKUP($A278+ROUND((COLUMN()-2)/24,5),АТС!$A$41:$F$784,3)+'Иные услуги '!$C$5+'РСТ РСО-А'!$K$6+'РСТ РСО-А'!$G$9</f>
        <v>4356.01</v>
      </c>
      <c r="E278" s="117">
        <f>VLOOKUP($A278+ROUND((COLUMN()-2)/24,5),АТС!$A$41:$F$784,3)+'Иные услуги '!$C$5+'РСТ РСО-А'!$K$6+'РСТ РСО-А'!$G$9</f>
        <v>4356.01</v>
      </c>
      <c r="F278" s="117">
        <f>VLOOKUP($A278+ROUND((COLUMN()-2)/24,5),АТС!$A$41:$F$784,3)+'Иные услуги '!$C$5+'РСТ РСО-А'!$K$6+'РСТ РСО-А'!$G$9</f>
        <v>4356.57</v>
      </c>
      <c r="G278" s="117">
        <f>VLOOKUP($A278+ROUND((COLUMN()-2)/24,5),АТС!$A$41:$F$784,3)+'Иные услуги '!$C$5+'РСТ РСО-А'!$K$6+'РСТ РСО-А'!$G$9</f>
        <v>4356.58</v>
      </c>
      <c r="H278" s="117">
        <f>VLOOKUP($A278+ROUND((COLUMN()-2)/24,5),АТС!$A$41:$F$784,3)+'Иные услуги '!$C$5+'РСТ РСО-А'!$K$6+'РСТ РСО-А'!$G$9</f>
        <v>4356.59</v>
      </c>
      <c r="I278" s="117">
        <f>VLOOKUP($A278+ROUND((COLUMN()-2)/24,5),АТС!$A$41:$F$784,3)+'Иные услуги '!$C$5+'РСТ РСО-А'!$K$6+'РСТ РСО-А'!$G$9</f>
        <v>4356.05</v>
      </c>
      <c r="J278" s="117">
        <f>VLOOKUP($A278+ROUND((COLUMN()-2)/24,5),АТС!$A$41:$F$784,3)+'Иные услуги '!$C$5+'РСТ РСО-А'!$K$6+'РСТ РСО-А'!$G$9</f>
        <v>4356.1100000000006</v>
      </c>
      <c r="K278" s="117">
        <f>VLOOKUP($A278+ROUND((COLUMN()-2)/24,5),АТС!$A$41:$F$784,3)+'Иные услуги '!$C$5+'РСТ РСО-А'!$K$6+'РСТ РСО-А'!$G$9</f>
        <v>4356.18</v>
      </c>
      <c r="L278" s="117">
        <f>VLOOKUP($A278+ROUND((COLUMN()-2)/24,5),АТС!$A$41:$F$784,3)+'Иные услуги '!$C$5+'РСТ РСО-А'!$K$6+'РСТ РСО-А'!$G$9</f>
        <v>4356.2</v>
      </c>
      <c r="M278" s="117">
        <f>VLOOKUP($A278+ROUND((COLUMN()-2)/24,5),АТС!$A$41:$F$784,3)+'Иные услуги '!$C$5+'РСТ РСО-А'!$K$6+'РСТ РСО-А'!$G$9</f>
        <v>4356.2</v>
      </c>
      <c r="N278" s="117">
        <f>VLOOKUP($A278+ROUND((COLUMN()-2)/24,5),АТС!$A$41:$F$784,3)+'Иные услуги '!$C$5+'РСТ РСО-А'!$K$6+'РСТ РСО-А'!$G$9</f>
        <v>4356.2</v>
      </c>
      <c r="O278" s="117">
        <f>VLOOKUP($A278+ROUND((COLUMN()-2)/24,5),АТС!$A$41:$F$784,3)+'Иные услуги '!$C$5+'РСТ РСО-А'!$K$6+'РСТ РСО-А'!$G$9</f>
        <v>4355.92</v>
      </c>
      <c r="P278" s="117">
        <f>VLOOKUP($A278+ROUND((COLUMN()-2)/24,5),АТС!$A$41:$F$784,3)+'Иные услуги '!$C$5+'РСТ РСО-А'!$K$6+'РСТ РСО-А'!$G$9</f>
        <v>4355.91</v>
      </c>
      <c r="Q278" s="117">
        <f>VLOOKUP($A278+ROUND((COLUMN()-2)/24,5),АТС!$A$41:$F$784,3)+'Иные услуги '!$C$5+'РСТ РСО-А'!$K$6+'РСТ РСО-А'!$G$9</f>
        <v>4355.92</v>
      </c>
      <c r="R278" s="117">
        <f>VLOOKUP($A278+ROUND((COLUMN()-2)/24,5),АТС!$A$41:$F$784,3)+'Иные услуги '!$C$5+'РСТ РСО-А'!$K$6+'РСТ РСО-А'!$G$9</f>
        <v>4355.88</v>
      </c>
      <c r="S278" s="117">
        <f>VLOOKUP($A278+ROUND((COLUMN()-2)/24,5),АТС!$A$41:$F$784,3)+'Иные услуги '!$C$5+'РСТ РСО-А'!$K$6+'РСТ РСО-А'!$G$9</f>
        <v>4355.8999999999996</v>
      </c>
      <c r="T278" s="117">
        <f>VLOOKUP($A278+ROUND((COLUMN()-2)/24,5),АТС!$A$41:$F$784,3)+'Иные услуги '!$C$5+'РСТ РСО-А'!$K$6+'РСТ РСО-А'!$G$9</f>
        <v>4356.16</v>
      </c>
      <c r="U278" s="117">
        <f>VLOOKUP($A278+ROUND((COLUMN()-2)/24,5),АТС!$A$41:$F$784,3)+'Иные услуги '!$C$5+'РСТ РСО-А'!$K$6+'РСТ РСО-А'!$G$9</f>
        <v>4356.17</v>
      </c>
      <c r="V278" s="117">
        <f>VLOOKUP($A278+ROUND((COLUMN()-2)/24,5),АТС!$A$41:$F$784,3)+'Иные услуги '!$C$5+'РСТ РСО-А'!$K$6+'РСТ РСО-А'!$G$9</f>
        <v>4355.9400000000005</v>
      </c>
      <c r="W278" s="117">
        <f>VLOOKUP($A278+ROUND((COLUMN()-2)/24,5),АТС!$A$41:$F$784,3)+'Иные услуги '!$C$5+'РСТ РСО-А'!$K$6+'РСТ РСО-А'!$G$9</f>
        <v>4355.99</v>
      </c>
      <c r="X278" s="117">
        <f>VLOOKUP($A278+ROUND((COLUMN()-2)/24,5),АТС!$A$41:$F$784,3)+'Иные услуги '!$C$5+'РСТ РСО-А'!$K$6+'РСТ РСО-А'!$G$9</f>
        <v>4355.66</v>
      </c>
      <c r="Y278" s="117">
        <f>VLOOKUP($A278+ROUND((COLUMN()-2)/24,5),АТС!$A$41:$F$784,3)+'Иные услуги '!$C$5+'РСТ РСО-А'!$K$6+'РСТ РСО-А'!$G$9</f>
        <v>4355.3</v>
      </c>
    </row>
    <row r="279" spans="1:27" x14ac:dyDescent="0.2">
      <c r="A279" s="66">
        <f t="shared" si="8"/>
        <v>43649</v>
      </c>
      <c r="B279" s="117">
        <f>VLOOKUP($A279+ROUND((COLUMN()-2)/24,5),АТС!$A$41:$F$784,3)+'Иные услуги '!$C$5+'РСТ РСО-А'!$K$6+'РСТ РСО-А'!$G$9</f>
        <v>4356.03</v>
      </c>
      <c r="C279" s="117">
        <f>VLOOKUP($A279+ROUND((COLUMN()-2)/24,5),АТС!$A$41:$F$784,3)+'Иные услуги '!$C$5+'РСТ РСО-А'!$K$6+'РСТ РСО-А'!$G$9</f>
        <v>4355.97</v>
      </c>
      <c r="D279" s="117">
        <f>VLOOKUP($A279+ROUND((COLUMN()-2)/24,5),АТС!$A$41:$F$784,3)+'Иные услуги '!$C$5+'РСТ РСО-А'!$K$6+'РСТ РСО-А'!$G$9</f>
        <v>4356.0200000000004</v>
      </c>
      <c r="E279" s="117">
        <f>VLOOKUP($A279+ROUND((COLUMN()-2)/24,5),АТС!$A$41:$F$784,3)+'Иные услуги '!$C$5+'РСТ РСО-А'!$K$6+'РСТ РСО-А'!$G$9</f>
        <v>4356.6100000000006</v>
      </c>
      <c r="F279" s="117">
        <f>VLOOKUP($A279+ROUND((COLUMN()-2)/24,5),АТС!$A$41:$F$784,3)+'Иные услуги '!$C$5+'РСТ РСО-А'!$K$6+'РСТ РСО-А'!$G$9</f>
        <v>4356.6000000000004</v>
      </c>
      <c r="G279" s="117">
        <f>VLOOKUP($A279+ROUND((COLUMN()-2)/24,5),АТС!$A$41:$F$784,3)+'Иные услуги '!$C$5+'РСТ РСО-А'!$K$6+'РСТ РСО-А'!$G$9</f>
        <v>4356.6000000000004</v>
      </c>
      <c r="H279" s="117">
        <f>VLOOKUP($A279+ROUND((COLUMN()-2)/24,5),АТС!$A$41:$F$784,3)+'Иные услуги '!$C$5+'РСТ РСО-А'!$K$6+'РСТ РСО-А'!$G$9</f>
        <v>4355.66</v>
      </c>
      <c r="I279" s="117">
        <f>VLOOKUP($A279+ROUND((COLUMN()-2)/24,5),АТС!$A$41:$F$784,3)+'Иные услуги '!$C$5+'РСТ РСО-А'!$K$6+'РСТ РСО-А'!$G$9</f>
        <v>4355.68</v>
      </c>
      <c r="J279" s="117">
        <f>VLOOKUP($A279+ROUND((COLUMN()-2)/24,5),АТС!$A$41:$F$784,3)+'Иные услуги '!$C$5+'РСТ РСО-А'!$K$6+'РСТ РСО-А'!$G$9</f>
        <v>4356.1900000000005</v>
      </c>
      <c r="K279" s="117">
        <f>VLOOKUP($A279+ROUND((COLUMN()-2)/24,5),АТС!$A$41:$F$784,3)+'Иные услуги '!$C$5+'РСТ РСО-А'!$K$6+'РСТ РСО-А'!$G$9</f>
        <v>4356.17</v>
      </c>
      <c r="L279" s="117">
        <f>VLOOKUP($A279+ROUND((COLUMN()-2)/24,5),АТС!$A$41:$F$784,3)+'Иные услуги '!$C$5+'РСТ РСО-А'!$K$6+'РСТ РСО-А'!$G$9</f>
        <v>4356.18</v>
      </c>
      <c r="M279" s="117">
        <f>VLOOKUP($A279+ROUND((COLUMN()-2)/24,5),АТС!$A$41:$F$784,3)+'Иные услуги '!$C$5+'РСТ РСО-А'!$K$6+'РСТ РСО-А'!$G$9</f>
        <v>4356.2</v>
      </c>
      <c r="N279" s="117">
        <f>VLOOKUP($A279+ROUND((COLUMN()-2)/24,5),АТС!$A$41:$F$784,3)+'Иные услуги '!$C$5+'РСТ РСО-А'!$K$6+'РСТ РСО-А'!$G$9</f>
        <v>4356.22</v>
      </c>
      <c r="O279" s="117">
        <f>VLOOKUP($A279+ROUND((COLUMN()-2)/24,5),АТС!$A$41:$F$784,3)+'Иные услуги '!$C$5+'РСТ РСО-А'!$K$6+'РСТ РСО-А'!$G$9</f>
        <v>4356.21</v>
      </c>
      <c r="P279" s="117">
        <f>VLOOKUP($A279+ROUND((COLUMN()-2)/24,5),АТС!$A$41:$F$784,3)+'Иные услуги '!$C$5+'РСТ РСО-А'!$K$6+'РСТ РСО-А'!$G$9</f>
        <v>4355.8900000000003</v>
      </c>
      <c r="Q279" s="117">
        <f>VLOOKUP($A279+ROUND((COLUMN()-2)/24,5),АТС!$A$41:$F$784,3)+'Иные услуги '!$C$5+'РСТ РСО-А'!$K$6+'РСТ РСО-А'!$G$9</f>
        <v>4355.88</v>
      </c>
      <c r="R279" s="117">
        <f>VLOOKUP($A279+ROUND((COLUMN()-2)/24,5),АТС!$A$41:$F$784,3)+'Иные услуги '!$C$5+'РСТ РСО-А'!$K$6+'РСТ РСО-А'!$G$9</f>
        <v>4355.88</v>
      </c>
      <c r="S279" s="117">
        <f>VLOOKUP($A279+ROUND((COLUMN()-2)/24,5),АТС!$A$41:$F$784,3)+'Иные услуги '!$C$5+'РСТ РСО-А'!$K$6+'РСТ РСО-А'!$G$9</f>
        <v>4355.8500000000004</v>
      </c>
      <c r="T279" s="117">
        <f>VLOOKUP($A279+ROUND((COLUMN()-2)/24,5),АТС!$A$41:$F$784,3)+'Иные услуги '!$C$5+'РСТ РСО-А'!$K$6+'РСТ РСО-А'!$G$9</f>
        <v>4356.17</v>
      </c>
      <c r="U279" s="117">
        <f>VLOOKUP($A279+ROUND((COLUMN()-2)/24,5),АТС!$A$41:$F$784,3)+'Иные услуги '!$C$5+'РСТ РСО-А'!$K$6+'РСТ РСО-А'!$G$9</f>
        <v>4356.16</v>
      </c>
      <c r="V279" s="117">
        <f>VLOOKUP($A279+ROUND((COLUMN()-2)/24,5),АТС!$A$41:$F$784,3)+'Иные услуги '!$C$5+'РСТ РСО-А'!$K$6+'РСТ РСО-А'!$G$9</f>
        <v>4355.88</v>
      </c>
      <c r="W279" s="117">
        <f>VLOOKUP($A279+ROUND((COLUMN()-2)/24,5),АТС!$A$41:$F$784,3)+'Иные услуги '!$C$5+'РСТ РСО-А'!$K$6+'РСТ РСО-А'!$G$9</f>
        <v>4355.71</v>
      </c>
      <c r="X279" s="117">
        <f>VLOOKUP($A279+ROUND((COLUMN()-2)/24,5),АТС!$A$41:$F$784,3)+'Иные услуги '!$C$5+'РСТ РСО-А'!$K$6+'РСТ РСО-А'!$G$9</f>
        <v>4355.34</v>
      </c>
      <c r="Y279" s="117">
        <f>VLOOKUP($A279+ROUND((COLUMN()-2)/24,5),АТС!$A$41:$F$784,3)+'Иные услуги '!$C$5+'РСТ РСО-А'!$K$6+'РСТ РСО-А'!$G$9</f>
        <v>4355.5200000000004</v>
      </c>
    </row>
    <row r="280" spans="1:27" x14ac:dyDescent="0.2">
      <c r="A280" s="66">
        <f t="shared" si="8"/>
        <v>43650</v>
      </c>
      <c r="B280" s="117">
        <f>VLOOKUP($A280+ROUND((COLUMN()-2)/24,5),АТС!$A$41:$F$784,3)+'Иные услуги '!$C$5+'РСТ РСО-А'!$K$6+'РСТ РСО-А'!$G$9</f>
        <v>4356.05</v>
      </c>
      <c r="C280" s="117">
        <f>VLOOKUP($A280+ROUND((COLUMN()-2)/24,5),АТС!$A$41:$F$784,3)+'Иные услуги '!$C$5+'РСТ РСО-А'!$K$6+'РСТ РСО-А'!$G$9</f>
        <v>4356.01</v>
      </c>
      <c r="D280" s="117">
        <f>VLOOKUP($A280+ROUND((COLUMN()-2)/24,5),АТС!$A$41:$F$784,3)+'Иные услуги '!$C$5+'РСТ РСО-А'!$K$6+'РСТ РСО-А'!$G$9</f>
        <v>4355.99</v>
      </c>
      <c r="E280" s="117">
        <f>VLOOKUP($A280+ROUND((COLUMN()-2)/24,5),АТС!$A$41:$F$784,3)+'Иные услуги '!$C$5+'РСТ РСО-А'!$K$6+'РСТ РСО-А'!$G$9</f>
        <v>4356.03</v>
      </c>
      <c r="F280" s="117">
        <f>VLOOKUP($A280+ROUND((COLUMN()-2)/24,5),АТС!$A$41:$F$784,3)+'Иные услуги '!$C$5+'РСТ РСО-А'!$K$6+'РСТ РСО-А'!$G$9</f>
        <v>4355.8999999999996</v>
      </c>
      <c r="G280" s="117">
        <f>VLOOKUP($A280+ROUND((COLUMN()-2)/24,5),АТС!$A$41:$F$784,3)+'Иные услуги '!$C$5+'РСТ РСО-А'!$K$6+'РСТ РСО-А'!$G$9</f>
        <v>4355.95</v>
      </c>
      <c r="H280" s="117">
        <f>VLOOKUP($A280+ROUND((COLUMN()-2)/24,5),АТС!$A$41:$F$784,3)+'Иные услуги '!$C$5+'РСТ РСО-А'!$K$6+'РСТ РСО-А'!$G$9</f>
        <v>4355.6100000000006</v>
      </c>
      <c r="I280" s="117">
        <f>VLOOKUP($A280+ROUND((COLUMN()-2)/24,5),АТС!$A$41:$F$784,3)+'Иные услуги '!$C$5+'РСТ РСО-А'!$K$6+'РСТ РСО-А'!$G$9</f>
        <v>4355.75</v>
      </c>
      <c r="J280" s="117">
        <f>VLOOKUP($A280+ROUND((COLUMN()-2)/24,5),АТС!$A$41:$F$784,3)+'Иные услуги '!$C$5+'РСТ РСО-А'!$K$6+'РСТ РСО-А'!$G$9</f>
        <v>4355.95</v>
      </c>
      <c r="K280" s="117">
        <f>VLOOKUP($A280+ROUND((COLUMN()-2)/24,5),АТС!$A$41:$F$784,3)+'Иные услуги '!$C$5+'РСТ РСО-А'!$K$6+'РСТ РСО-А'!$G$9</f>
        <v>4355.8999999999996</v>
      </c>
      <c r="L280" s="117">
        <f>VLOOKUP($A280+ROUND((COLUMN()-2)/24,5),АТС!$A$41:$F$784,3)+'Иные услуги '!$C$5+'РСТ РСО-А'!$K$6+'РСТ РСО-А'!$G$9</f>
        <v>4355.91</v>
      </c>
      <c r="M280" s="117">
        <f>VLOOKUP($A280+ROUND((COLUMN()-2)/24,5),АТС!$A$41:$F$784,3)+'Иные услуги '!$C$5+'РСТ РСО-А'!$K$6+'РСТ РСО-А'!$G$9</f>
        <v>4356.21</v>
      </c>
      <c r="N280" s="117">
        <f>VLOOKUP($A280+ROUND((COLUMN()-2)/24,5),АТС!$A$41:$F$784,3)+'Иные услуги '!$C$5+'РСТ РСО-А'!$K$6+'РСТ РСО-А'!$G$9</f>
        <v>4356.2300000000005</v>
      </c>
      <c r="O280" s="117">
        <f>VLOOKUP($A280+ROUND((COLUMN()-2)/24,5),АТС!$A$41:$F$784,3)+'Иные услуги '!$C$5+'РСТ РСО-А'!$K$6+'РСТ РСО-А'!$G$9</f>
        <v>4356.2300000000005</v>
      </c>
      <c r="P280" s="117">
        <f>VLOOKUP($A280+ROUND((COLUMN()-2)/24,5),АТС!$A$41:$F$784,3)+'Иные услуги '!$C$5+'РСТ РСО-А'!$K$6+'РСТ РСО-А'!$G$9</f>
        <v>4355.91</v>
      </c>
      <c r="Q280" s="117">
        <f>VLOOKUP($A280+ROUND((COLUMN()-2)/24,5),АТС!$A$41:$F$784,3)+'Иные услуги '!$C$5+'РСТ РСО-А'!$K$6+'РСТ РСО-А'!$G$9</f>
        <v>4355.9400000000005</v>
      </c>
      <c r="R280" s="117">
        <f>VLOOKUP($A280+ROUND((COLUMN()-2)/24,5),АТС!$A$41:$F$784,3)+'Иные услуги '!$C$5+'РСТ РСО-А'!$K$6+'РСТ РСО-А'!$G$9</f>
        <v>4355.8900000000003</v>
      </c>
      <c r="S280" s="117">
        <f>VLOOKUP($A280+ROUND((COLUMN()-2)/24,5),АТС!$A$41:$F$784,3)+'Иные услуги '!$C$5+'РСТ РСО-А'!$K$6+'РСТ РСО-А'!$G$9</f>
        <v>4355.8600000000006</v>
      </c>
      <c r="T280" s="117">
        <f>VLOOKUP($A280+ROUND((COLUMN()-2)/24,5),АТС!$A$41:$F$784,3)+'Иные услуги '!$C$5+'РСТ РСО-А'!$K$6+'РСТ РСО-А'!$G$9</f>
        <v>4356.13</v>
      </c>
      <c r="U280" s="117">
        <f>VLOOKUP($A280+ROUND((COLUMN()-2)/24,5),АТС!$A$41:$F$784,3)+'Иные услуги '!$C$5+'РСТ РСО-А'!$K$6+'РСТ РСО-А'!$G$9</f>
        <v>4356.1100000000006</v>
      </c>
      <c r="V280" s="117">
        <f>VLOOKUP($A280+ROUND((COLUMN()-2)/24,5),АТС!$A$41:$F$784,3)+'Иные услуги '!$C$5+'РСТ РСО-А'!$K$6+'РСТ РСО-А'!$G$9</f>
        <v>4355.8900000000003</v>
      </c>
      <c r="W280" s="117">
        <f>VLOOKUP($A280+ROUND((COLUMN()-2)/24,5),АТС!$A$41:$F$784,3)+'Иные услуги '!$C$5+'РСТ РСО-А'!$K$6+'РСТ РСО-А'!$G$9</f>
        <v>4355.7700000000004</v>
      </c>
      <c r="X280" s="117">
        <f>VLOOKUP($A280+ROUND((COLUMN()-2)/24,5),АТС!$A$41:$F$784,3)+'Иные услуги '!$C$5+'РСТ РСО-А'!$K$6+'РСТ РСО-А'!$G$9</f>
        <v>4355.47</v>
      </c>
      <c r="Y280" s="117">
        <f>VLOOKUP($A280+ROUND((COLUMN()-2)/24,5),АТС!$A$41:$F$784,3)+'Иные услуги '!$C$5+'РСТ РСО-А'!$K$6+'РСТ РСО-А'!$G$9</f>
        <v>4355.34</v>
      </c>
    </row>
    <row r="281" spans="1:27" x14ac:dyDescent="0.2">
      <c r="A281" s="66">
        <f t="shared" si="8"/>
        <v>43651</v>
      </c>
      <c r="B281" s="117">
        <f>VLOOKUP($A281+ROUND((COLUMN()-2)/24,5),АТС!$A$41:$F$784,3)+'Иные услуги '!$C$5+'РСТ РСО-А'!$K$6+'РСТ РСО-А'!$G$9</f>
        <v>4355.96</v>
      </c>
      <c r="C281" s="117">
        <f>VLOOKUP($A281+ROUND((COLUMN()-2)/24,5),АТС!$A$41:$F$784,3)+'Иные услуги '!$C$5+'РСТ РСО-А'!$K$6+'РСТ РСО-А'!$G$9</f>
        <v>4355.87</v>
      </c>
      <c r="D281" s="117">
        <f>VLOOKUP($A281+ROUND((COLUMN()-2)/24,5),АТС!$A$41:$F$784,3)+'Иные услуги '!$C$5+'РСТ РСО-А'!$K$6+'РСТ РСО-А'!$G$9</f>
        <v>4355.8900000000003</v>
      </c>
      <c r="E281" s="117">
        <f>VLOOKUP($A281+ROUND((COLUMN()-2)/24,5),АТС!$A$41:$F$784,3)+'Иные услуги '!$C$5+'РСТ РСО-А'!$K$6+'РСТ РСО-А'!$G$9</f>
        <v>4355.8999999999996</v>
      </c>
      <c r="F281" s="117">
        <f>VLOOKUP($A281+ROUND((COLUMN()-2)/24,5),АТС!$A$41:$F$784,3)+'Иные услуги '!$C$5+'РСТ РСО-А'!$K$6+'РСТ РСО-А'!$G$9</f>
        <v>4355.8100000000004</v>
      </c>
      <c r="G281" s="117">
        <f>VLOOKUP($A281+ROUND((COLUMN()-2)/24,5),АТС!$A$41:$F$784,3)+'Иные услуги '!$C$5+'РСТ РСО-А'!$K$6+'РСТ РСО-А'!$G$9</f>
        <v>4355.75</v>
      </c>
      <c r="H281" s="117">
        <f>VLOOKUP($A281+ROUND((COLUMN()-2)/24,5),АТС!$A$41:$F$784,3)+'Иные услуги '!$C$5+'РСТ РСО-А'!$K$6+'РСТ РСО-А'!$G$9</f>
        <v>4355.3900000000003</v>
      </c>
      <c r="I281" s="117">
        <f>VLOOKUP($A281+ROUND((COLUMN()-2)/24,5),АТС!$A$41:$F$784,3)+'Иные услуги '!$C$5+'РСТ РСО-А'!$K$6+'РСТ РСО-А'!$G$9</f>
        <v>4355.54</v>
      </c>
      <c r="J281" s="117">
        <f>VLOOKUP($A281+ROUND((COLUMN()-2)/24,5),АТС!$A$41:$F$784,3)+'Иные услуги '!$C$5+'РСТ РСО-А'!$K$6+'РСТ РСО-А'!$G$9</f>
        <v>4355.79</v>
      </c>
      <c r="K281" s="117">
        <f>VLOOKUP($A281+ROUND((COLUMN()-2)/24,5),АТС!$A$41:$F$784,3)+'Иные услуги '!$C$5+'РСТ РСО-А'!$K$6+'РСТ РСО-А'!$G$9</f>
        <v>4355.8100000000004</v>
      </c>
      <c r="L281" s="117">
        <f>VLOOKUP($A281+ROUND((COLUMN()-2)/24,5),АТС!$A$41:$F$784,3)+'Иные услуги '!$C$5+'РСТ РСО-А'!$K$6+'РСТ РСО-А'!$G$9</f>
        <v>4355.8100000000004</v>
      </c>
      <c r="M281" s="117">
        <f>VLOOKUP($A281+ROUND((COLUMN()-2)/24,5),АТС!$A$41:$F$784,3)+'Иные услуги '!$C$5+'РСТ РСО-А'!$K$6+'РСТ РСО-А'!$G$9</f>
        <v>4356.17</v>
      </c>
      <c r="N281" s="117">
        <f>VLOOKUP($A281+ROUND((COLUMN()-2)/24,5),АТС!$A$41:$F$784,3)+'Иные услуги '!$C$5+'РСТ РСО-А'!$K$6+'РСТ РСО-А'!$G$9</f>
        <v>4356.16</v>
      </c>
      <c r="O281" s="117">
        <f>VLOOKUP($A281+ROUND((COLUMN()-2)/24,5),АТС!$A$41:$F$784,3)+'Иные услуги '!$C$5+'РСТ РСО-А'!$K$6+'РСТ РСО-А'!$G$9</f>
        <v>4356.1499999999996</v>
      </c>
      <c r="P281" s="117">
        <f>VLOOKUP($A281+ROUND((COLUMN()-2)/24,5),АТС!$A$41:$F$784,3)+'Иные услуги '!$C$5+'РСТ РСО-А'!$K$6+'РСТ РСО-А'!$G$9</f>
        <v>4355.8100000000004</v>
      </c>
      <c r="Q281" s="117">
        <f>VLOOKUP($A281+ROUND((COLUMN()-2)/24,5),АТС!$A$41:$F$784,3)+'Иные услуги '!$C$5+'РСТ РСО-А'!$K$6+'РСТ РСО-А'!$G$9</f>
        <v>4355.8100000000004</v>
      </c>
      <c r="R281" s="117">
        <f>VLOOKUP($A281+ROUND((COLUMN()-2)/24,5),АТС!$A$41:$F$784,3)+'Иные услуги '!$C$5+'РСТ РСО-А'!$K$6+'РСТ РСО-А'!$G$9</f>
        <v>4355.8100000000004</v>
      </c>
      <c r="S281" s="117">
        <f>VLOOKUP($A281+ROUND((COLUMN()-2)/24,5),АТС!$A$41:$F$784,3)+'Иные услуги '!$C$5+'РСТ РСО-А'!$K$6+'РСТ РСО-А'!$G$9</f>
        <v>4356.07</v>
      </c>
      <c r="T281" s="117">
        <f>VLOOKUP($A281+ROUND((COLUMN()-2)/24,5),АТС!$A$41:$F$784,3)+'Иные услуги '!$C$5+'РСТ РСО-А'!$K$6+'РСТ РСО-А'!$G$9</f>
        <v>4356.1000000000004</v>
      </c>
      <c r="U281" s="117">
        <f>VLOOKUP($A281+ROUND((COLUMN()-2)/24,5),АТС!$A$41:$F$784,3)+'Иные услуги '!$C$5+'РСТ РСО-А'!$K$6+'РСТ РСО-А'!$G$9</f>
        <v>4356.08</v>
      </c>
      <c r="V281" s="117">
        <f>VLOOKUP($A281+ROUND((COLUMN()-2)/24,5),АТС!$A$41:$F$784,3)+'Иные услуги '!$C$5+'РСТ РСО-А'!$K$6+'РСТ РСО-А'!$G$9</f>
        <v>4355.8999999999996</v>
      </c>
      <c r="W281" s="117">
        <f>VLOOKUP($A281+ROUND((COLUMN()-2)/24,5),АТС!$A$41:$F$784,3)+'Иные услуги '!$C$5+'РСТ РСО-А'!$K$6+'РСТ РСО-А'!$G$9</f>
        <v>4355.82</v>
      </c>
      <c r="X281" s="117">
        <f>VLOOKUP($A281+ROUND((COLUMN()-2)/24,5),АТС!$A$41:$F$784,3)+'Иные услуги '!$C$5+'РСТ РСО-А'!$K$6+'РСТ РСО-А'!$G$9</f>
        <v>4355.47</v>
      </c>
      <c r="Y281" s="117">
        <f>VLOOKUP($A281+ROUND((COLUMN()-2)/24,5),АТС!$A$41:$F$784,3)+'Иные услуги '!$C$5+'РСТ РСО-А'!$K$6+'РСТ РСО-А'!$G$9</f>
        <v>4355</v>
      </c>
    </row>
    <row r="282" spans="1:27" x14ac:dyDescent="0.2">
      <c r="A282" s="66">
        <f t="shared" si="8"/>
        <v>43652</v>
      </c>
      <c r="B282" s="117">
        <f>VLOOKUP($A282+ROUND((COLUMN()-2)/24,5),АТС!$A$41:$F$784,3)+'Иные услуги '!$C$5+'РСТ РСО-А'!$K$6+'РСТ РСО-А'!$G$9</f>
        <v>4355.95</v>
      </c>
      <c r="C282" s="117">
        <f>VLOOKUP($A282+ROUND((COLUMN()-2)/24,5),АТС!$A$41:$F$784,3)+'Иные услуги '!$C$5+'РСТ РСО-А'!$K$6+'РСТ РСО-А'!$G$9</f>
        <v>4355.87</v>
      </c>
      <c r="D282" s="117">
        <f>VLOOKUP($A282+ROUND((COLUMN()-2)/24,5),АТС!$A$41:$F$784,3)+'Иные услуги '!$C$5+'РСТ РСО-А'!$K$6+'РСТ РСО-А'!$G$9</f>
        <v>4355.8600000000006</v>
      </c>
      <c r="E282" s="117">
        <f>VLOOKUP($A282+ROUND((COLUMN()-2)/24,5),АТС!$A$41:$F$784,3)+'Иные услуги '!$C$5+'РСТ РСО-А'!$K$6+'РСТ РСО-А'!$G$9</f>
        <v>4355.88</v>
      </c>
      <c r="F282" s="117">
        <f>VLOOKUP($A282+ROUND((COLUMN()-2)/24,5),АТС!$A$41:$F$784,3)+'Иные услуги '!$C$5+'РСТ РСО-А'!$K$6+'РСТ РСО-А'!$G$9</f>
        <v>4355.79</v>
      </c>
      <c r="G282" s="117">
        <f>VLOOKUP($A282+ROUND((COLUMN()-2)/24,5),АТС!$A$41:$F$784,3)+'Иные услуги '!$C$5+'РСТ РСО-А'!$K$6+'РСТ РСО-А'!$G$9</f>
        <v>4355.76</v>
      </c>
      <c r="H282" s="117">
        <f>VLOOKUP($A282+ROUND((COLUMN()-2)/24,5),АТС!$A$41:$F$784,3)+'Иные услуги '!$C$5+'РСТ РСО-А'!$K$6+'РСТ РСО-А'!$G$9</f>
        <v>4355.5600000000004</v>
      </c>
      <c r="I282" s="117">
        <f>VLOOKUP($A282+ROUND((COLUMN()-2)/24,5),АТС!$A$41:$F$784,3)+'Иные услуги '!$C$5+'РСТ РСО-А'!$K$6+'РСТ РСО-А'!$G$9</f>
        <v>4355.7300000000005</v>
      </c>
      <c r="J282" s="117">
        <f>VLOOKUP($A282+ROUND((COLUMN()-2)/24,5),АТС!$A$41:$F$784,3)+'Иные услуги '!$C$5+'РСТ РСО-А'!$K$6+'РСТ РСО-А'!$G$9</f>
        <v>4355.9800000000005</v>
      </c>
      <c r="K282" s="117">
        <f>VLOOKUP($A282+ROUND((COLUMN()-2)/24,5),АТС!$A$41:$F$784,3)+'Иные услуги '!$C$5+'РСТ РСО-А'!$K$6+'РСТ РСО-А'!$G$9</f>
        <v>4356.05</v>
      </c>
      <c r="L282" s="117">
        <f>VLOOKUP($A282+ROUND((COLUMN()-2)/24,5),АТС!$A$41:$F$784,3)+'Иные услуги '!$C$5+'РСТ РСО-А'!$K$6+'РСТ РСО-А'!$G$9</f>
        <v>4356.1499999999996</v>
      </c>
      <c r="M282" s="117">
        <f>VLOOKUP($A282+ROUND((COLUMN()-2)/24,5),АТС!$A$41:$F$784,3)+'Иные услуги '!$C$5+'РСТ РСО-А'!$K$6+'РСТ РСО-А'!$G$9</f>
        <v>4356.1400000000003</v>
      </c>
      <c r="N282" s="117">
        <f>VLOOKUP($A282+ROUND((COLUMN()-2)/24,5),АТС!$A$41:$F$784,3)+'Иные услуги '!$C$5+'РСТ РСО-А'!$K$6+'РСТ РСО-А'!$G$9</f>
        <v>4356.05</v>
      </c>
      <c r="O282" s="117">
        <f>VLOOKUP($A282+ROUND((COLUMN()-2)/24,5),АТС!$A$41:$F$784,3)+'Иные услуги '!$C$5+'РСТ РСО-А'!$K$6+'РСТ РСО-А'!$G$9</f>
        <v>4356.04</v>
      </c>
      <c r="P282" s="117">
        <f>VLOOKUP($A282+ROUND((COLUMN()-2)/24,5),АТС!$A$41:$F$784,3)+'Иные услуги '!$C$5+'РСТ РСО-А'!$K$6+'РСТ РСО-А'!$G$9</f>
        <v>4356.04</v>
      </c>
      <c r="Q282" s="117">
        <f>VLOOKUP($A282+ROUND((COLUMN()-2)/24,5),АТС!$A$41:$F$784,3)+'Иные услуги '!$C$5+'РСТ РСО-А'!$K$6+'РСТ РСО-А'!$G$9</f>
        <v>4356.0600000000004</v>
      </c>
      <c r="R282" s="117">
        <f>VLOOKUP($A282+ROUND((COLUMN()-2)/24,5),АТС!$A$41:$F$784,3)+'Иные услуги '!$C$5+'РСТ РСО-А'!$K$6+'РСТ РСО-А'!$G$9</f>
        <v>4356.07</v>
      </c>
      <c r="S282" s="117">
        <f>VLOOKUP($A282+ROUND((COLUMN()-2)/24,5),АТС!$A$41:$F$784,3)+'Иные услуги '!$C$5+'РСТ РСО-А'!$K$6+'РСТ РСО-А'!$G$9</f>
        <v>4356.03</v>
      </c>
      <c r="T282" s="117">
        <f>VLOOKUP($A282+ROUND((COLUMN()-2)/24,5),АТС!$A$41:$F$784,3)+'Иные услуги '!$C$5+'РСТ РСО-А'!$K$6+'РСТ РСО-А'!$G$9</f>
        <v>4356.1000000000004</v>
      </c>
      <c r="U282" s="117">
        <f>VLOOKUP($A282+ROUND((COLUMN()-2)/24,5),АТС!$A$41:$F$784,3)+'Иные услуги '!$C$5+'РСТ РСО-А'!$K$6+'РСТ РСО-А'!$G$9</f>
        <v>4356.1499999999996</v>
      </c>
      <c r="V282" s="117">
        <f>VLOOKUP($A282+ROUND((COLUMN()-2)/24,5),АТС!$A$41:$F$784,3)+'Иные услуги '!$C$5+'РСТ РСО-А'!$K$6+'РСТ РСО-А'!$G$9</f>
        <v>4355.8999999999996</v>
      </c>
      <c r="W282" s="117">
        <f>VLOOKUP($A282+ROUND((COLUMN()-2)/24,5),АТС!$A$41:$F$784,3)+'Иные услуги '!$C$5+'РСТ РСО-А'!$K$6+'РСТ РСО-А'!$G$9</f>
        <v>4355.8</v>
      </c>
      <c r="X282" s="117">
        <f>VLOOKUP($A282+ROUND((COLUMN()-2)/24,5),АТС!$A$41:$F$784,3)+'Иные услуги '!$C$5+'РСТ РСО-А'!$K$6+'РСТ РСО-А'!$G$9</f>
        <v>4355.38</v>
      </c>
      <c r="Y282" s="117">
        <f>VLOOKUP($A282+ROUND((COLUMN()-2)/24,5),АТС!$A$41:$F$784,3)+'Иные услуги '!$C$5+'РСТ РСО-А'!$K$6+'РСТ РСО-А'!$G$9</f>
        <v>4354.88</v>
      </c>
    </row>
    <row r="283" spans="1:27" x14ac:dyDescent="0.2">
      <c r="A283" s="66">
        <f t="shared" si="8"/>
        <v>43653</v>
      </c>
      <c r="B283" s="117">
        <f>VLOOKUP($A283+ROUND((COLUMN()-2)/24,5),АТС!$A$41:$F$784,3)+'Иные услуги '!$C$5+'РСТ РСО-А'!$K$6+'РСТ РСО-А'!$G$9</f>
        <v>4355.96</v>
      </c>
      <c r="C283" s="117">
        <f>VLOOKUP($A283+ROUND((COLUMN()-2)/24,5),АТС!$A$41:$F$784,3)+'Иные услуги '!$C$5+'РСТ РСО-А'!$K$6+'РСТ РСО-А'!$G$9</f>
        <v>4355.87</v>
      </c>
      <c r="D283" s="117">
        <f>VLOOKUP($A283+ROUND((COLUMN()-2)/24,5),АТС!$A$41:$F$784,3)+'Иные услуги '!$C$5+'РСТ РСО-А'!$K$6+'РСТ РСО-А'!$G$9</f>
        <v>4355.8500000000004</v>
      </c>
      <c r="E283" s="117">
        <f>VLOOKUP($A283+ROUND((COLUMN()-2)/24,5),АТС!$A$41:$F$784,3)+'Иные услуги '!$C$5+'РСТ РСО-А'!$K$6+'РСТ РСО-А'!$G$9</f>
        <v>4355.88</v>
      </c>
      <c r="F283" s="117">
        <f>VLOOKUP($A283+ROUND((COLUMN()-2)/24,5),АТС!$A$41:$F$784,3)+'Иные услуги '!$C$5+'РСТ РСО-А'!$K$6+'РСТ РСО-А'!$G$9</f>
        <v>4355.7700000000004</v>
      </c>
      <c r="G283" s="117">
        <f>VLOOKUP($A283+ROUND((COLUMN()-2)/24,5),АТС!$A$41:$F$784,3)+'Иные услуги '!$C$5+'РСТ РСО-А'!$K$6+'РСТ РСО-А'!$G$9</f>
        <v>4355.79</v>
      </c>
      <c r="H283" s="117">
        <f>VLOOKUP($A283+ROUND((COLUMN()-2)/24,5),АТС!$A$41:$F$784,3)+'Иные услуги '!$C$5+'РСТ РСО-А'!$K$6+'РСТ РСО-А'!$G$9</f>
        <v>4355.59</v>
      </c>
      <c r="I283" s="117">
        <f>VLOOKUP($A283+ROUND((COLUMN()-2)/24,5),АТС!$A$41:$F$784,3)+'Иные услуги '!$C$5+'РСТ РСО-А'!$K$6+'РСТ РСО-А'!$G$9</f>
        <v>4355.71</v>
      </c>
      <c r="J283" s="117">
        <f>VLOOKUP($A283+ROUND((COLUMN()-2)/24,5),АТС!$A$41:$F$784,3)+'Иные услуги '!$C$5+'РСТ РСО-А'!$K$6+'РСТ РСО-А'!$G$9</f>
        <v>4356</v>
      </c>
      <c r="K283" s="117">
        <f>VLOOKUP($A283+ROUND((COLUMN()-2)/24,5),АТС!$A$41:$F$784,3)+'Иные услуги '!$C$5+'РСТ РСО-А'!$K$6+'РСТ РСО-А'!$G$9</f>
        <v>4356.0600000000004</v>
      </c>
      <c r="L283" s="117">
        <f>VLOOKUP($A283+ROUND((COLUMN()-2)/24,5),АТС!$A$41:$F$784,3)+'Иные услуги '!$C$5+'РСТ РСО-А'!$K$6+'РСТ РСО-А'!$G$9</f>
        <v>4356.18</v>
      </c>
      <c r="M283" s="117">
        <f>VLOOKUP($A283+ROUND((COLUMN()-2)/24,5),АТС!$A$41:$F$784,3)+'Иные услуги '!$C$5+'РСТ РСО-А'!$K$6+'РСТ РСО-А'!$G$9</f>
        <v>4356.0600000000004</v>
      </c>
      <c r="N283" s="117">
        <f>VLOOKUP($A283+ROUND((COLUMN()-2)/24,5),АТС!$A$41:$F$784,3)+'Иные услуги '!$C$5+'РСТ РСО-А'!$K$6+'РСТ РСО-А'!$G$9</f>
        <v>4356.0200000000004</v>
      </c>
      <c r="O283" s="117">
        <f>VLOOKUP($A283+ROUND((COLUMN()-2)/24,5),АТС!$A$41:$F$784,3)+'Иные услуги '!$C$5+'РСТ РСО-А'!$K$6+'РСТ РСО-А'!$G$9</f>
        <v>4356.0200000000004</v>
      </c>
      <c r="P283" s="117">
        <f>VLOOKUP($A283+ROUND((COLUMN()-2)/24,5),АТС!$A$41:$F$784,3)+'Иные услуги '!$C$5+'РСТ РСО-А'!$K$6+'РСТ РСО-А'!$G$9</f>
        <v>4355.93</v>
      </c>
      <c r="Q283" s="117">
        <f>VLOOKUP($A283+ROUND((COLUMN()-2)/24,5),АТС!$A$41:$F$784,3)+'Иные услуги '!$C$5+'РСТ РСО-А'!$K$6+'РСТ РСО-А'!$G$9</f>
        <v>4355.79</v>
      </c>
      <c r="R283" s="117">
        <f>VLOOKUP($A283+ROUND((COLUMN()-2)/24,5),АТС!$A$41:$F$784,3)+'Иные услуги '!$C$5+'РСТ РСО-А'!$K$6+'РСТ РСО-А'!$G$9</f>
        <v>4356</v>
      </c>
      <c r="S283" s="117">
        <f>VLOOKUP($A283+ROUND((COLUMN()-2)/24,5),АТС!$A$41:$F$784,3)+'Иные услуги '!$C$5+'РСТ РСО-А'!$K$6+'РСТ РСО-А'!$G$9</f>
        <v>4356.1100000000006</v>
      </c>
      <c r="T283" s="117">
        <f>VLOOKUP($A283+ROUND((COLUMN()-2)/24,5),АТС!$A$41:$F$784,3)+'Иные услуги '!$C$5+'РСТ РСО-А'!$K$6+'РСТ РСО-А'!$G$9</f>
        <v>4356.1100000000006</v>
      </c>
      <c r="U283" s="117">
        <f>VLOOKUP($A283+ROUND((COLUMN()-2)/24,5),АТС!$A$41:$F$784,3)+'Иные услуги '!$C$5+'РСТ РСО-А'!$K$6+'РСТ РСО-А'!$G$9</f>
        <v>4356.17</v>
      </c>
      <c r="V283" s="117">
        <f>VLOOKUP($A283+ROUND((COLUMN()-2)/24,5),АТС!$A$41:$F$784,3)+'Иные услуги '!$C$5+'РСТ РСО-А'!$K$6+'РСТ РСО-А'!$G$9</f>
        <v>4355.8900000000003</v>
      </c>
      <c r="W283" s="117">
        <f>VLOOKUP($A283+ROUND((COLUMN()-2)/24,5),АТС!$A$41:$F$784,3)+'Иные услуги '!$C$5+'РСТ РСО-А'!$K$6+'РСТ РСО-А'!$G$9</f>
        <v>4355.82</v>
      </c>
      <c r="X283" s="117">
        <f>VLOOKUP($A283+ROUND((COLUMN()-2)/24,5),АТС!$A$41:$F$784,3)+'Иные услуги '!$C$5+'РСТ РСО-А'!$K$6+'РСТ РСО-А'!$G$9</f>
        <v>4355.4800000000005</v>
      </c>
      <c r="Y283" s="117">
        <f>VLOOKUP($A283+ROUND((COLUMN()-2)/24,5),АТС!$A$41:$F$784,3)+'Иные услуги '!$C$5+'РСТ РСО-А'!$K$6+'РСТ РСО-А'!$G$9</f>
        <v>4354.8900000000003</v>
      </c>
    </row>
    <row r="284" spans="1:27" x14ac:dyDescent="0.2">
      <c r="A284" s="66">
        <f t="shared" si="8"/>
        <v>43654</v>
      </c>
      <c r="B284" s="117">
        <f>VLOOKUP($A284+ROUND((COLUMN()-2)/24,5),АТС!$A$41:$F$784,3)+'Иные услуги '!$C$5+'РСТ РСО-А'!$K$6+'РСТ РСО-А'!$G$9</f>
        <v>4355.95</v>
      </c>
      <c r="C284" s="117">
        <f>VLOOKUP($A284+ROUND((COLUMN()-2)/24,5),АТС!$A$41:$F$784,3)+'Иные услуги '!$C$5+'РСТ РСО-А'!$K$6+'РСТ РСО-А'!$G$9</f>
        <v>4355.83</v>
      </c>
      <c r="D284" s="117">
        <f>VLOOKUP($A284+ROUND((COLUMN()-2)/24,5),АТС!$A$41:$F$784,3)+'Иные услуги '!$C$5+'РСТ РСО-А'!$K$6+'РСТ РСО-А'!$G$9</f>
        <v>4355.83</v>
      </c>
      <c r="E284" s="117">
        <f>VLOOKUP($A284+ROUND((COLUMN()-2)/24,5),АТС!$A$41:$F$784,3)+'Иные услуги '!$C$5+'РСТ РСО-А'!$K$6+'РСТ РСО-А'!$G$9</f>
        <v>4355.8500000000004</v>
      </c>
      <c r="F284" s="117">
        <f>VLOOKUP($A284+ROUND((COLUMN()-2)/24,5),АТС!$A$41:$F$784,3)+'Иные услуги '!$C$5+'РСТ РСО-А'!$K$6+'РСТ РСО-А'!$G$9</f>
        <v>4355.74</v>
      </c>
      <c r="G284" s="117">
        <f>VLOOKUP($A284+ROUND((COLUMN()-2)/24,5),АТС!$A$41:$F$784,3)+'Иные услуги '!$C$5+'РСТ РСО-А'!$K$6+'РСТ РСО-А'!$G$9</f>
        <v>4355.6499999999996</v>
      </c>
      <c r="H284" s="117">
        <f>VLOOKUP($A284+ROUND((COLUMN()-2)/24,5),АТС!$A$41:$F$784,3)+'Иные услуги '!$C$5+'РСТ РСО-А'!$K$6+'РСТ РСО-А'!$G$9</f>
        <v>4355.3</v>
      </c>
      <c r="I284" s="117">
        <f>VLOOKUP($A284+ROUND((COLUMN()-2)/24,5),АТС!$A$41:$F$784,3)+'Иные услуги '!$C$5+'РСТ РСО-А'!$K$6+'РСТ РСО-А'!$G$9</f>
        <v>4355.99</v>
      </c>
      <c r="J284" s="117">
        <f>VLOOKUP($A284+ROUND((COLUMN()-2)/24,5),АТС!$A$41:$F$784,3)+'Иные услуги '!$C$5+'РСТ РСО-А'!$K$6+'РСТ РСО-А'!$G$9</f>
        <v>4356.2</v>
      </c>
      <c r="K284" s="117">
        <f>VLOOKUP($A284+ROUND((COLUMN()-2)/24,5),АТС!$A$41:$F$784,3)+'Иные услуги '!$C$5+'РСТ РСО-А'!$K$6+'РСТ РСО-А'!$G$9</f>
        <v>4356.26</v>
      </c>
      <c r="L284" s="117">
        <f>VLOOKUP($A284+ROUND((COLUMN()-2)/24,5),АТС!$A$41:$F$784,3)+'Иные услуги '!$C$5+'РСТ РСО-А'!$K$6+'РСТ РСО-А'!$G$9</f>
        <v>4356.28</v>
      </c>
      <c r="M284" s="117">
        <f>VLOOKUP($A284+ROUND((COLUMN()-2)/24,5),АТС!$A$41:$F$784,3)+'Иные услуги '!$C$5+'РСТ РСО-А'!$K$6+'РСТ РСО-А'!$G$9</f>
        <v>4356.29</v>
      </c>
      <c r="N284" s="117">
        <f>VLOOKUP($A284+ROUND((COLUMN()-2)/24,5),АТС!$A$41:$F$784,3)+'Иные услуги '!$C$5+'РСТ РСО-А'!$K$6+'РСТ РСО-А'!$G$9</f>
        <v>4356.29</v>
      </c>
      <c r="O284" s="117">
        <f>VLOOKUP($A284+ROUND((COLUMN()-2)/24,5),АТС!$A$41:$F$784,3)+'Иные услуги '!$C$5+'РСТ РСО-А'!$K$6+'РСТ РСО-А'!$G$9</f>
        <v>4356.16</v>
      </c>
      <c r="P284" s="117">
        <f>VLOOKUP($A284+ROUND((COLUMN()-2)/24,5),АТС!$A$41:$F$784,3)+'Иные услуги '!$C$5+'РСТ РСО-А'!$K$6+'РСТ РСО-А'!$G$9</f>
        <v>4356.16</v>
      </c>
      <c r="Q284" s="117">
        <f>VLOOKUP($A284+ROUND((COLUMN()-2)/24,5),АТС!$A$41:$F$784,3)+'Иные услуги '!$C$5+'РСТ РСО-А'!$K$6+'РСТ РСО-А'!$G$9</f>
        <v>4356.1100000000006</v>
      </c>
      <c r="R284" s="117">
        <f>VLOOKUP($A284+ROUND((COLUMN()-2)/24,5),АТС!$A$41:$F$784,3)+'Иные услуги '!$C$5+'РСТ РСО-А'!$K$6+'РСТ РСО-А'!$G$9</f>
        <v>4356.13</v>
      </c>
      <c r="S284" s="117">
        <f>VLOOKUP($A284+ROUND((COLUMN()-2)/24,5),АТС!$A$41:$F$784,3)+'Иные услуги '!$C$5+'РСТ РСО-А'!$K$6+'РСТ РСО-А'!$G$9</f>
        <v>4356.09</v>
      </c>
      <c r="T284" s="117">
        <f>VLOOKUP($A284+ROUND((COLUMN()-2)/24,5),АТС!$A$41:$F$784,3)+'Иные услуги '!$C$5+'РСТ РСО-А'!$K$6+'РСТ РСО-А'!$G$9</f>
        <v>4356.17</v>
      </c>
      <c r="U284" s="117">
        <f>VLOOKUP($A284+ROUND((COLUMN()-2)/24,5),АТС!$A$41:$F$784,3)+'Иные услуги '!$C$5+'РСТ РСО-А'!$K$6+'РСТ РСО-А'!$G$9</f>
        <v>4356.16</v>
      </c>
      <c r="V284" s="117">
        <f>VLOOKUP($A284+ROUND((COLUMN()-2)/24,5),АТС!$A$41:$F$784,3)+'Иные услуги '!$C$5+'РСТ РСО-А'!$K$6+'РСТ РСО-А'!$G$9</f>
        <v>4355.75</v>
      </c>
      <c r="W284" s="117">
        <f>VLOOKUP($A284+ROUND((COLUMN()-2)/24,5),АТС!$A$41:$F$784,3)+'Иные услуги '!$C$5+'РСТ РСО-А'!$K$6+'РСТ РСО-А'!$G$9</f>
        <v>4355.78</v>
      </c>
      <c r="X284" s="117">
        <f>VLOOKUP($A284+ROUND((COLUMN()-2)/24,5),АТС!$A$41:$F$784,3)+'Иные услуги '!$C$5+'РСТ РСО-А'!$K$6+'РСТ РСО-А'!$G$9</f>
        <v>4355.26</v>
      </c>
      <c r="Y284" s="117">
        <f>VLOOKUP($A284+ROUND((COLUMN()-2)/24,5),АТС!$A$41:$F$784,3)+'Иные услуги '!$C$5+'РСТ РСО-А'!$K$6+'РСТ РСО-А'!$G$9</f>
        <v>4354.7</v>
      </c>
    </row>
    <row r="285" spans="1:27" x14ac:dyDescent="0.2">
      <c r="A285" s="66">
        <f t="shared" si="8"/>
        <v>43655</v>
      </c>
      <c r="B285" s="117">
        <f>VLOOKUP($A285+ROUND((COLUMN()-2)/24,5),АТС!$A$41:$F$784,3)+'Иные услуги '!$C$5+'РСТ РСО-А'!$K$6+'РСТ РСО-А'!$G$9</f>
        <v>4356.0600000000004</v>
      </c>
      <c r="C285" s="117">
        <f>VLOOKUP($A285+ROUND((COLUMN()-2)/24,5),АТС!$A$41:$F$784,3)+'Иные услуги '!$C$5+'РСТ РСО-А'!$K$6+'РСТ РСО-А'!$G$9</f>
        <v>4355.95</v>
      </c>
      <c r="D285" s="117">
        <f>VLOOKUP($A285+ROUND((COLUMN()-2)/24,5),АТС!$A$41:$F$784,3)+'Иные услуги '!$C$5+'РСТ РСО-А'!$K$6+'РСТ РСО-А'!$G$9</f>
        <v>4355.97</v>
      </c>
      <c r="E285" s="117">
        <f>VLOOKUP($A285+ROUND((COLUMN()-2)/24,5),АТС!$A$41:$F$784,3)+'Иные услуги '!$C$5+'РСТ РСО-А'!$K$6+'РСТ РСО-А'!$G$9</f>
        <v>4355.97</v>
      </c>
      <c r="F285" s="117">
        <f>VLOOKUP($A285+ROUND((COLUMN()-2)/24,5),АТС!$A$41:$F$784,3)+'Иные услуги '!$C$5+'РСТ РСО-А'!$K$6+'РСТ РСО-А'!$G$9</f>
        <v>4355.97</v>
      </c>
      <c r="G285" s="117">
        <f>VLOOKUP($A285+ROUND((COLUMN()-2)/24,5),АТС!$A$41:$F$784,3)+'Иные услуги '!$C$5+'РСТ РСО-А'!$K$6+'РСТ РСО-А'!$G$9</f>
        <v>4355.9400000000005</v>
      </c>
      <c r="H285" s="117">
        <f>VLOOKUP($A285+ROUND((COLUMN()-2)/24,5),АТС!$A$41:$F$784,3)+'Иные услуги '!$C$5+'РСТ РСО-А'!$K$6+'РСТ РСО-А'!$G$9</f>
        <v>4355.6900000000005</v>
      </c>
      <c r="I285" s="117">
        <f>VLOOKUP($A285+ROUND((COLUMN()-2)/24,5),АТС!$A$41:$F$784,3)+'Иные услуги '!$C$5+'РСТ РСО-А'!$K$6+'РСТ РСО-А'!$G$9</f>
        <v>4355.8900000000003</v>
      </c>
      <c r="J285" s="117">
        <f>VLOOKUP($A285+ROUND((COLUMN()-2)/24,5),АТС!$A$41:$F$784,3)+'Иные услуги '!$C$5+'РСТ РСО-А'!$K$6+'РСТ РСО-А'!$G$9</f>
        <v>4356.1900000000005</v>
      </c>
      <c r="K285" s="117">
        <f>VLOOKUP($A285+ROUND((COLUMN()-2)/24,5),АТС!$A$41:$F$784,3)+'Иные услуги '!$C$5+'РСТ РСО-А'!$K$6+'РСТ РСО-А'!$G$9</f>
        <v>4356.18</v>
      </c>
      <c r="L285" s="117">
        <f>VLOOKUP($A285+ROUND((COLUMN()-2)/24,5),АТС!$A$41:$F$784,3)+'Иные услуги '!$C$5+'РСТ РСО-А'!$K$6+'РСТ РСО-А'!$G$9</f>
        <v>4356.22</v>
      </c>
      <c r="M285" s="117">
        <f>VLOOKUP($A285+ROUND((COLUMN()-2)/24,5),АТС!$A$41:$F$784,3)+'Иные услуги '!$C$5+'РСТ РСО-А'!$K$6+'РСТ РСО-А'!$G$9</f>
        <v>4356.22</v>
      </c>
      <c r="N285" s="117">
        <f>VLOOKUP($A285+ROUND((COLUMN()-2)/24,5),АТС!$A$41:$F$784,3)+'Иные услуги '!$C$5+'РСТ РСО-А'!$K$6+'РСТ РСО-А'!$G$9</f>
        <v>4356.0600000000004</v>
      </c>
      <c r="O285" s="117">
        <f>VLOOKUP($A285+ROUND((COLUMN()-2)/24,5),АТС!$A$41:$F$784,3)+'Иные услуги '!$C$5+'РСТ РСО-А'!$K$6+'РСТ РСО-А'!$G$9</f>
        <v>4356.07</v>
      </c>
      <c r="P285" s="117">
        <f>VLOOKUP($A285+ROUND((COLUMN()-2)/24,5),АТС!$A$41:$F$784,3)+'Иные услуги '!$C$5+'РСТ РСО-А'!$K$6+'РСТ РСО-А'!$G$9</f>
        <v>4356.07</v>
      </c>
      <c r="Q285" s="117">
        <f>VLOOKUP($A285+ROUND((COLUMN()-2)/24,5),АТС!$A$41:$F$784,3)+'Иные услуги '!$C$5+'РСТ РСО-А'!$K$6+'РСТ РСО-А'!$G$9</f>
        <v>4356.12</v>
      </c>
      <c r="R285" s="117">
        <f>VLOOKUP($A285+ROUND((COLUMN()-2)/24,5),АТС!$A$41:$F$784,3)+'Иные услуги '!$C$5+'РСТ РСО-А'!$K$6+'РСТ РСО-А'!$G$9</f>
        <v>4356.12</v>
      </c>
      <c r="S285" s="117">
        <f>VLOOKUP($A285+ROUND((COLUMN()-2)/24,5),АТС!$A$41:$F$784,3)+'Иные услуги '!$C$5+'РСТ РСО-А'!$K$6+'РСТ РСО-А'!$G$9</f>
        <v>4356.13</v>
      </c>
      <c r="T285" s="117">
        <f>VLOOKUP($A285+ROUND((COLUMN()-2)/24,5),АТС!$A$41:$F$784,3)+'Иные услуги '!$C$5+'РСТ РСО-А'!$K$6+'РСТ РСО-А'!$G$9</f>
        <v>4356.2300000000005</v>
      </c>
      <c r="U285" s="117">
        <f>VLOOKUP($A285+ROUND((COLUMN()-2)/24,5),АТС!$A$41:$F$784,3)+'Иные услуги '!$C$5+'РСТ РСО-А'!$K$6+'РСТ РСО-А'!$G$9</f>
        <v>4356.21</v>
      </c>
      <c r="V285" s="117">
        <f>VLOOKUP($A285+ROUND((COLUMN()-2)/24,5),АТС!$A$41:$F$784,3)+'Иные услуги '!$C$5+'РСТ РСО-А'!$K$6+'РСТ РСО-А'!$G$9</f>
        <v>4355.8600000000006</v>
      </c>
      <c r="W285" s="117">
        <f>VLOOKUP($A285+ROUND((COLUMN()-2)/24,5),АТС!$A$41:$F$784,3)+'Иные услуги '!$C$5+'РСТ РСО-А'!$K$6+'РСТ РСО-А'!$G$9</f>
        <v>4355.83</v>
      </c>
      <c r="X285" s="117">
        <f>VLOOKUP($A285+ROUND((COLUMN()-2)/24,5),АТС!$A$41:$F$784,3)+'Иные услуги '!$C$5+'РСТ РСО-А'!$K$6+'РСТ РСО-А'!$G$9</f>
        <v>4355.25</v>
      </c>
      <c r="Y285" s="117">
        <f>VLOOKUP($A285+ROUND((COLUMN()-2)/24,5),АТС!$A$41:$F$784,3)+'Иные услуги '!$C$5+'РСТ РСО-А'!$K$6+'РСТ РСО-А'!$G$9</f>
        <v>4354.92</v>
      </c>
    </row>
    <row r="286" spans="1:27" x14ac:dyDescent="0.2">
      <c r="A286" s="66">
        <f t="shared" si="8"/>
        <v>43656</v>
      </c>
      <c r="B286" s="117">
        <f>VLOOKUP($A286+ROUND((COLUMN()-2)/24,5),АТС!$A$41:$F$784,3)+'Иные услуги '!$C$5+'РСТ РСО-А'!$K$6+'РСТ РСО-А'!$G$9</f>
        <v>4355.87</v>
      </c>
      <c r="C286" s="117">
        <f>VLOOKUP($A286+ROUND((COLUMN()-2)/24,5),АТС!$A$41:$F$784,3)+'Иные услуги '!$C$5+'РСТ РСО-А'!$K$6+'РСТ РСО-А'!$G$9</f>
        <v>4355.78</v>
      </c>
      <c r="D286" s="117">
        <f>VLOOKUP($A286+ROUND((COLUMN()-2)/24,5),АТС!$A$41:$F$784,3)+'Иные услуги '!$C$5+'РСТ РСО-А'!$K$6+'РСТ РСО-А'!$G$9</f>
        <v>4355.8600000000006</v>
      </c>
      <c r="E286" s="117">
        <f>VLOOKUP($A286+ROUND((COLUMN()-2)/24,5),АТС!$A$41:$F$784,3)+'Иные услуги '!$C$5+'РСТ РСО-А'!$K$6+'РСТ РСО-А'!$G$9</f>
        <v>4355.8600000000006</v>
      </c>
      <c r="F286" s="117">
        <f>VLOOKUP($A286+ROUND((COLUMN()-2)/24,5),АТС!$A$41:$F$784,3)+'Иные услуги '!$C$5+'РСТ РСО-А'!$K$6+'РСТ РСО-А'!$G$9</f>
        <v>4355.7700000000004</v>
      </c>
      <c r="G286" s="117">
        <f>VLOOKUP($A286+ROUND((COLUMN()-2)/24,5),АТС!$A$41:$F$784,3)+'Иные услуги '!$C$5+'РСТ РСО-А'!$K$6+'РСТ РСО-А'!$G$9</f>
        <v>4355.7</v>
      </c>
      <c r="H286" s="117">
        <f>VLOOKUP($A286+ROUND((COLUMN()-2)/24,5),АТС!$A$41:$F$784,3)+'Иные услуги '!$C$5+'РСТ РСО-А'!$K$6+'РСТ РСО-А'!$G$9</f>
        <v>4355.51</v>
      </c>
      <c r="I286" s="117">
        <f>VLOOKUP($A286+ROUND((COLUMN()-2)/24,5),АТС!$A$41:$F$784,3)+'Иные услуги '!$C$5+'РСТ РСО-А'!$K$6+'РСТ РСО-А'!$G$9</f>
        <v>4355.62</v>
      </c>
      <c r="J286" s="117">
        <f>VLOOKUP($A286+ROUND((COLUMN()-2)/24,5),АТС!$A$41:$F$784,3)+'Иные услуги '!$C$5+'РСТ РСО-А'!$K$6+'РСТ РСО-А'!$G$9</f>
        <v>4356.01</v>
      </c>
      <c r="K286" s="117">
        <f>VLOOKUP($A286+ROUND((COLUMN()-2)/24,5),АТС!$A$41:$F$784,3)+'Иные услуги '!$C$5+'РСТ РСО-А'!$K$6+'РСТ РСО-А'!$G$9</f>
        <v>4356.1100000000006</v>
      </c>
      <c r="L286" s="117">
        <f>VLOOKUP($A286+ROUND((COLUMN()-2)/24,5),АТС!$A$41:$F$784,3)+'Иные услуги '!$C$5+'РСТ РСО-А'!$K$6+'РСТ РСО-А'!$G$9</f>
        <v>4356.2300000000005</v>
      </c>
      <c r="M286" s="117">
        <f>VLOOKUP($A286+ROUND((COLUMN()-2)/24,5),АТС!$A$41:$F$784,3)+'Иные услуги '!$C$5+'РСТ РСО-А'!$K$6+'РСТ РСО-А'!$G$9</f>
        <v>4356.2</v>
      </c>
      <c r="N286" s="117">
        <f>VLOOKUP($A286+ROUND((COLUMN()-2)/24,5),АТС!$A$41:$F$784,3)+'Иные услуги '!$C$5+'РСТ РСО-А'!$K$6+'РСТ РСО-А'!$G$9</f>
        <v>4356.1900000000005</v>
      </c>
      <c r="O286" s="117">
        <f>VLOOKUP($A286+ROUND((COLUMN()-2)/24,5),АТС!$A$41:$F$784,3)+'Иные услуги '!$C$5+'РСТ РСО-А'!$K$6+'РСТ РСО-А'!$G$9</f>
        <v>4356.08</v>
      </c>
      <c r="P286" s="117">
        <f>VLOOKUP($A286+ROUND((COLUMN()-2)/24,5),АТС!$A$41:$F$784,3)+'Иные услуги '!$C$5+'РСТ РСО-А'!$K$6+'РСТ РСО-А'!$G$9</f>
        <v>4356.08</v>
      </c>
      <c r="Q286" s="117">
        <f>VLOOKUP($A286+ROUND((COLUMN()-2)/24,5),АТС!$A$41:$F$784,3)+'Иные услуги '!$C$5+'РСТ РСО-А'!$K$6+'РСТ РСО-А'!$G$9</f>
        <v>4356.09</v>
      </c>
      <c r="R286" s="117">
        <f>VLOOKUP($A286+ROUND((COLUMN()-2)/24,5),АТС!$A$41:$F$784,3)+'Иные услуги '!$C$5+'РСТ РСО-А'!$K$6+'РСТ РСО-А'!$G$9</f>
        <v>4356.1000000000004</v>
      </c>
      <c r="S286" s="117">
        <f>VLOOKUP($A286+ROUND((COLUMN()-2)/24,5),АТС!$A$41:$F$784,3)+'Иные услуги '!$C$5+'РСТ РСО-А'!$K$6+'РСТ РСО-А'!$G$9</f>
        <v>4356.07</v>
      </c>
      <c r="T286" s="117">
        <f>VLOOKUP($A286+ROUND((COLUMN()-2)/24,5),АТС!$A$41:$F$784,3)+'Иные услуги '!$C$5+'РСТ РСО-А'!$K$6+'РСТ РСО-А'!$G$9</f>
        <v>4356.16</v>
      </c>
      <c r="U286" s="117">
        <f>VLOOKUP($A286+ROUND((COLUMN()-2)/24,5),АТС!$A$41:$F$784,3)+'Иные услуги '!$C$5+'РСТ РСО-А'!$K$6+'РСТ РСО-А'!$G$9</f>
        <v>4356.1900000000005</v>
      </c>
      <c r="V286" s="117">
        <f>VLOOKUP($A286+ROUND((COLUMN()-2)/24,5),АТС!$A$41:$F$784,3)+'Иные услуги '!$C$5+'РСТ РСО-А'!$K$6+'РСТ РСО-А'!$G$9</f>
        <v>4355.8500000000004</v>
      </c>
      <c r="W286" s="117">
        <f>VLOOKUP($A286+ROUND((COLUMN()-2)/24,5),АТС!$A$41:$F$784,3)+'Иные услуги '!$C$5+'РСТ РСО-А'!$K$6+'РСТ РСО-А'!$G$9</f>
        <v>4355.76</v>
      </c>
      <c r="X286" s="117">
        <f>VLOOKUP($A286+ROUND((COLUMN()-2)/24,5),АТС!$A$41:$F$784,3)+'Иные услуги '!$C$5+'РСТ РСО-А'!$K$6+'РСТ РСО-А'!$G$9</f>
        <v>4355.21</v>
      </c>
      <c r="Y286" s="117">
        <f>VLOOKUP($A286+ROUND((COLUMN()-2)/24,5),АТС!$A$41:$F$784,3)+'Иные услуги '!$C$5+'РСТ РСО-А'!$K$6+'РСТ РСО-А'!$G$9</f>
        <v>4354.79</v>
      </c>
    </row>
    <row r="287" spans="1:27" x14ac:dyDescent="0.2">
      <c r="A287" s="66">
        <f t="shared" si="8"/>
        <v>43657</v>
      </c>
      <c r="B287" s="117">
        <f>VLOOKUP($A287+ROUND((COLUMN()-2)/24,5),АТС!$A$41:$F$784,3)+'Иные услуги '!$C$5+'РСТ РСО-А'!$K$6+'РСТ РСО-А'!$G$9</f>
        <v>4356.0200000000004</v>
      </c>
      <c r="C287" s="117">
        <f>VLOOKUP($A287+ROUND((COLUMN()-2)/24,5),АТС!$A$41:$F$784,3)+'Иные услуги '!$C$5+'РСТ РСО-А'!$K$6+'РСТ РСО-А'!$G$9</f>
        <v>4355.82</v>
      </c>
      <c r="D287" s="117">
        <f>VLOOKUP($A287+ROUND((COLUMN()-2)/24,5),АТС!$A$41:$F$784,3)+'Иные услуги '!$C$5+'РСТ РСО-А'!$K$6+'РСТ РСО-А'!$G$9</f>
        <v>4355.88</v>
      </c>
      <c r="E287" s="117">
        <f>VLOOKUP($A287+ROUND((COLUMN()-2)/24,5),АТС!$A$41:$F$784,3)+'Иные услуги '!$C$5+'РСТ РСО-А'!$K$6+'РСТ РСО-А'!$G$9</f>
        <v>4355.93</v>
      </c>
      <c r="F287" s="117">
        <f>VLOOKUP($A287+ROUND((COLUMN()-2)/24,5),АТС!$A$41:$F$784,3)+'Иные услуги '!$C$5+'РСТ РСО-А'!$K$6+'РСТ РСО-А'!$G$9</f>
        <v>4355.8600000000006</v>
      </c>
      <c r="G287" s="117">
        <f>VLOOKUP($A287+ROUND((COLUMN()-2)/24,5),АТС!$A$41:$F$784,3)+'Иные услуги '!$C$5+'РСТ РСО-А'!$K$6+'РСТ РСО-А'!$G$9</f>
        <v>4355.8</v>
      </c>
      <c r="H287" s="117">
        <f>VLOOKUP($A287+ROUND((COLUMN()-2)/24,5),АТС!$A$41:$F$784,3)+'Иные услуги '!$C$5+'РСТ РСО-А'!$K$6+'РСТ РСО-А'!$G$9</f>
        <v>4355.68</v>
      </c>
      <c r="I287" s="117">
        <f>VLOOKUP($A287+ROUND((COLUMN()-2)/24,5),АТС!$A$41:$F$784,3)+'Иные услуги '!$C$5+'РСТ РСО-А'!$K$6+'РСТ РСО-А'!$G$9</f>
        <v>4355.91</v>
      </c>
      <c r="J287" s="117">
        <f>VLOOKUP($A287+ROUND((COLUMN()-2)/24,5),АТС!$A$41:$F$784,3)+'Иные услуги '!$C$5+'РСТ РСО-А'!$K$6+'РСТ РСО-А'!$G$9</f>
        <v>4356.16</v>
      </c>
      <c r="K287" s="117">
        <f>VLOOKUP($A287+ROUND((COLUMN()-2)/24,5),АТС!$A$41:$F$784,3)+'Иные услуги '!$C$5+'РСТ РСО-А'!$K$6+'РСТ РСО-А'!$G$9</f>
        <v>4356.1400000000003</v>
      </c>
      <c r="L287" s="117">
        <f>VLOOKUP($A287+ROUND((COLUMN()-2)/24,5),АТС!$A$41:$F$784,3)+'Иные услуги '!$C$5+'РСТ РСО-А'!$K$6+'РСТ РСО-А'!$G$9</f>
        <v>4356.24</v>
      </c>
      <c r="M287" s="117">
        <f>VLOOKUP($A287+ROUND((COLUMN()-2)/24,5),АТС!$A$41:$F$784,3)+'Иные услуги '!$C$5+'РСТ РСО-А'!$K$6+'РСТ РСО-А'!$G$9</f>
        <v>4356.21</v>
      </c>
      <c r="N287" s="117">
        <f>VLOOKUP($A287+ROUND((COLUMN()-2)/24,5),АТС!$A$41:$F$784,3)+'Иные услуги '!$C$5+'РСТ РСО-А'!$K$6+'РСТ РСО-А'!$G$9</f>
        <v>4356.21</v>
      </c>
      <c r="O287" s="117">
        <f>VLOOKUP($A287+ROUND((COLUMN()-2)/24,5),АТС!$A$41:$F$784,3)+'Иные услуги '!$C$5+'РСТ РСО-А'!$K$6+'РСТ РСО-А'!$G$9</f>
        <v>4356.1100000000006</v>
      </c>
      <c r="P287" s="117">
        <f>VLOOKUP($A287+ROUND((COLUMN()-2)/24,5),АТС!$A$41:$F$784,3)+'Иные услуги '!$C$5+'РСТ РСО-А'!$K$6+'РСТ РСО-А'!$G$9</f>
        <v>4356.04</v>
      </c>
      <c r="Q287" s="117">
        <f>VLOOKUP($A287+ROUND((COLUMN()-2)/24,5),АТС!$A$41:$F$784,3)+'Иные услуги '!$C$5+'РСТ РСО-А'!$K$6+'РСТ РСО-А'!$G$9</f>
        <v>4356.13</v>
      </c>
      <c r="R287" s="117">
        <f>VLOOKUP($A287+ROUND((COLUMN()-2)/24,5),АТС!$A$41:$F$784,3)+'Иные услуги '!$C$5+'РСТ РСО-А'!$K$6+'РСТ РСО-А'!$G$9</f>
        <v>4356.1400000000003</v>
      </c>
      <c r="S287" s="117">
        <f>VLOOKUP($A287+ROUND((COLUMN()-2)/24,5),АТС!$A$41:$F$784,3)+'Иные услуги '!$C$5+'РСТ РСО-А'!$K$6+'РСТ РСО-А'!$G$9</f>
        <v>4356.12</v>
      </c>
      <c r="T287" s="117">
        <f>VLOOKUP($A287+ROUND((COLUMN()-2)/24,5),АТС!$A$41:$F$784,3)+'Иные услуги '!$C$5+'РСТ РСО-А'!$K$6+'РСТ РСО-А'!$G$9</f>
        <v>4356.21</v>
      </c>
      <c r="U287" s="117">
        <f>VLOOKUP($A287+ROUND((COLUMN()-2)/24,5),АТС!$A$41:$F$784,3)+'Иные услуги '!$C$5+'РСТ РСО-А'!$K$6+'РСТ РСО-А'!$G$9</f>
        <v>4356.1499999999996</v>
      </c>
      <c r="V287" s="117">
        <f>VLOOKUP($A287+ROUND((COLUMN()-2)/24,5),АТС!$A$41:$F$784,3)+'Иные услуги '!$C$5+'РСТ РСО-А'!$K$6+'РСТ РСО-А'!$G$9</f>
        <v>4355.6900000000005</v>
      </c>
      <c r="W287" s="117">
        <f>VLOOKUP($A287+ROUND((COLUMN()-2)/24,5),АТС!$A$41:$F$784,3)+'Иные услуги '!$C$5+'РСТ РСО-А'!$K$6+'РСТ РСО-А'!$G$9</f>
        <v>4355.8</v>
      </c>
      <c r="X287" s="117">
        <f>VLOOKUP($A287+ROUND((COLUMN()-2)/24,5),АТС!$A$41:$F$784,3)+'Иные услуги '!$C$5+'РСТ РСО-А'!$K$6+'РСТ РСО-А'!$G$9</f>
        <v>4355.3999999999996</v>
      </c>
      <c r="Y287" s="117">
        <f>VLOOKUP($A287+ROUND((COLUMN()-2)/24,5),АТС!$A$41:$F$784,3)+'Иные услуги '!$C$5+'РСТ РСО-А'!$K$6+'РСТ РСО-А'!$G$9</f>
        <v>4354.74</v>
      </c>
    </row>
    <row r="288" spans="1:27" x14ac:dyDescent="0.2">
      <c r="A288" s="66">
        <f t="shared" si="8"/>
        <v>43658</v>
      </c>
      <c r="B288" s="117">
        <f>VLOOKUP($A288+ROUND((COLUMN()-2)/24,5),АТС!$A$41:$F$784,3)+'Иные услуги '!$C$5+'РСТ РСО-А'!$K$6+'РСТ РСО-А'!$G$9</f>
        <v>4356.01</v>
      </c>
      <c r="C288" s="117">
        <f>VLOOKUP($A288+ROUND((COLUMN()-2)/24,5),АТС!$A$41:$F$784,3)+'Иные услуги '!$C$5+'РСТ РСО-А'!$K$6+'РСТ РСО-А'!$G$9</f>
        <v>4355.9400000000005</v>
      </c>
      <c r="D288" s="117">
        <f>VLOOKUP($A288+ROUND((COLUMN()-2)/24,5),АТС!$A$41:$F$784,3)+'Иные услуги '!$C$5+'РСТ РСО-А'!$K$6+'РСТ РСО-А'!$G$9</f>
        <v>4355.9400000000005</v>
      </c>
      <c r="E288" s="117">
        <f>VLOOKUP($A288+ROUND((COLUMN()-2)/24,5),АТС!$A$41:$F$784,3)+'Иные услуги '!$C$5+'РСТ РСО-А'!$K$6+'РСТ РСО-А'!$G$9</f>
        <v>4355.95</v>
      </c>
      <c r="F288" s="117">
        <f>VLOOKUP($A288+ROUND((COLUMN()-2)/24,5),АТС!$A$41:$F$784,3)+'Иные услуги '!$C$5+'РСТ РСО-А'!$K$6+'РСТ РСО-А'!$G$9</f>
        <v>4355.8999999999996</v>
      </c>
      <c r="G288" s="117">
        <f>VLOOKUP($A288+ROUND((COLUMN()-2)/24,5),АТС!$A$41:$F$784,3)+'Иные услуги '!$C$5+'РСТ РСО-А'!$K$6+'РСТ РСО-А'!$G$9</f>
        <v>4355.83</v>
      </c>
      <c r="H288" s="117">
        <f>VLOOKUP($A288+ROUND((COLUMN()-2)/24,5),АТС!$A$41:$F$784,3)+'Иные услуги '!$C$5+'РСТ РСО-А'!$K$6+'РСТ РСО-А'!$G$9</f>
        <v>4356.4800000000005</v>
      </c>
      <c r="I288" s="117">
        <f>VLOOKUP($A288+ROUND((COLUMN()-2)/24,5),АТС!$A$41:$F$784,3)+'Иные услуги '!$C$5+'РСТ РСО-А'!$K$6+'РСТ РСО-А'!$G$9</f>
        <v>4355.88</v>
      </c>
      <c r="J288" s="117">
        <f>VLOOKUP($A288+ROUND((COLUMN()-2)/24,5),АТС!$A$41:$F$784,3)+'Иные услуги '!$C$5+'РСТ РСО-А'!$K$6+'РСТ РСО-А'!$G$9</f>
        <v>4356.09</v>
      </c>
      <c r="K288" s="117">
        <f>VLOOKUP($A288+ROUND((COLUMN()-2)/24,5),АТС!$A$41:$F$784,3)+'Иные услуги '!$C$5+'РСТ РСО-А'!$K$6+'РСТ РСО-А'!$G$9</f>
        <v>4356.13</v>
      </c>
      <c r="L288" s="117">
        <f>VLOOKUP($A288+ROUND((COLUMN()-2)/24,5),АТС!$A$41:$F$784,3)+'Иные услуги '!$C$5+'РСТ РСО-А'!$K$6+'РСТ РСО-А'!$G$9</f>
        <v>4356.2</v>
      </c>
      <c r="M288" s="117">
        <f>VLOOKUP($A288+ROUND((COLUMN()-2)/24,5),АТС!$A$41:$F$784,3)+'Иные услуги '!$C$5+'РСТ РСО-А'!$K$6+'РСТ РСО-А'!$G$9</f>
        <v>4356.1900000000005</v>
      </c>
      <c r="N288" s="117">
        <f>VLOOKUP($A288+ROUND((COLUMN()-2)/24,5),АТС!$A$41:$F$784,3)+'Иные услуги '!$C$5+'РСТ РСО-А'!$K$6+'РСТ РСО-А'!$G$9</f>
        <v>4356.16</v>
      </c>
      <c r="O288" s="117">
        <f>VLOOKUP($A288+ROUND((COLUMN()-2)/24,5),АТС!$A$41:$F$784,3)+'Иные услуги '!$C$5+'РСТ РСО-А'!$K$6+'РСТ РСО-А'!$G$9</f>
        <v>4356.04</v>
      </c>
      <c r="P288" s="117">
        <f>VLOOKUP($A288+ROUND((COLUMN()-2)/24,5),АТС!$A$41:$F$784,3)+'Иные услуги '!$C$5+'РСТ РСО-А'!$K$6+'РСТ РСО-А'!$G$9</f>
        <v>4356.0600000000004</v>
      </c>
      <c r="Q288" s="117">
        <f>VLOOKUP($A288+ROUND((COLUMN()-2)/24,5),АТС!$A$41:$F$784,3)+'Иные услуги '!$C$5+'РСТ РСО-А'!$K$6+'РСТ РСО-А'!$G$9</f>
        <v>4356.1100000000006</v>
      </c>
      <c r="R288" s="117">
        <f>VLOOKUP($A288+ROUND((COLUMN()-2)/24,5),АТС!$A$41:$F$784,3)+'Иные услуги '!$C$5+'РСТ РСО-А'!$K$6+'РСТ РСО-А'!$G$9</f>
        <v>4356.1400000000003</v>
      </c>
      <c r="S288" s="117">
        <f>VLOOKUP($A288+ROUND((COLUMN()-2)/24,5),АТС!$A$41:$F$784,3)+'Иные услуги '!$C$5+'РСТ РСО-А'!$K$6+'РСТ РСО-А'!$G$9</f>
        <v>4356.12</v>
      </c>
      <c r="T288" s="117">
        <f>VLOOKUP($A288+ROUND((COLUMN()-2)/24,5),АТС!$A$41:$F$784,3)+'Иные услуги '!$C$5+'РСТ РСО-А'!$K$6+'РСТ РСО-А'!$G$9</f>
        <v>4356.2</v>
      </c>
      <c r="U288" s="117">
        <f>VLOOKUP($A288+ROUND((COLUMN()-2)/24,5),АТС!$A$41:$F$784,3)+'Иные услуги '!$C$5+'РСТ РСО-А'!$K$6+'РСТ РСО-А'!$G$9</f>
        <v>4356.22</v>
      </c>
      <c r="V288" s="117">
        <f>VLOOKUP($A288+ROUND((COLUMN()-2)/24,5),АТС!$A$41:$F$784,3)+'Иные услуги '!$C$5+'РСТ РСО-А'!$K$6+'РСТ РСО-А'!$G$9</f>
        <v>4355.8600000000006</v>
      </c>
      <c r="W288" s="117">
        <f>VLOOKUP($A288+ROUND((COLUMN()-2)/24,5),АТС!$A$41:$F$784,3)+'Иные услуги '!$C$5+'РСТ РСО-А'!$K$6+'РСТ РСО-А'!$G$9</f>
        <v>4355.9400000000005</v>
      </c>
      <c r="X288" s="117">
        <f>VLOOKUP($A288+ROUND((COLUMN()-2)/24,5),АТС!$A$41:$F$784,3)+'Иные услуги '!$C$5+'РСТ РСО-А'!$K$6+'РСТ РСО-А'!$G$9</f>
        <v>4355.59</v>
      </c>
      <c r="Y288" s="117">
        <f>VLOOKUP($A288+ROUND((COLUMN()-2)/24,5),АТС!$A$41:$F$784,3)+'Иные услуги '!$C$5+'РСТ РСО-А'!$K$6+'РСТ РСО-А'!$G$9</f>
        <v>4354.7</v>
      </c>
    </row>
    <row r="289" spans="1:25" x14ac:dyDescent="0.2">
      <c r="A289" s="66">
        <f t="shared" si="8"/>
        <v>43659</v>
      </c>
      <c r="B289" s="117">
        <f>VLOOKUP($A289+ROUND((COLUMN()-2)/24,5),АТС!$A$41:$F$784,3)+'Иные услуги '!$C$5+'РСТ РСО-А'!$K$6+'РСТ РСО-А'!$G$9</f>
        <v>4355.88</v>
      </c>
      <c r="C289" s="117">
        <f>VLOOKUP($A289+ROUND((COLUMN()-2)/24,5),АТС!$A$41:$F$784,3)+'Иные услуги '!$C$5+'РСТ РСО-А'!$K$6+'РСТ РСО-А'!$G$9</f>
        <v>4355.72</v>
      </c>
      <c r="D289" s="117">
        <f>VLOOKUP($A289+ROUND((COLUMN()-2)/24,5),АТС!$A$41:$F$784,3)+'Иные услуги '!$C$5+'РСТ РСО-А'!$K$6+'РСТ РСО-А'!$G$9</f>
        <v>4355.78</v>
      </c>
      <c r="E289" s="117">
        <f>VLOOKUP($A289+ROUND((COLUMN()-2)/24,5),АТС!$A$41:$F$784,3)+'Иные услуги '!$C$5+'РСТ РСО-А'!$K$6+'РСТ РСО-А'!$G$9</f>
        <v>4355.78</v>
      </c>
      <c r="F289" s="117">
        <f>VLOOKUP($A289+ROUND((COLUMN()-2)/24,5),АТС!$A$41:$F$784,3)+'Иные услуги '!$C$5+'РСТ РСО-А'!$K$6+'РСТ РСО-А'!$G$9</f>
        <v>4355.74</v>
      </c>
      <c r="G289" s="117">
        <f>VLOOKUP($A289+ROUND((COLUMN()-2)/24,5),АТС!$A$41:$F$784,3)+'Иные услуги '!$C$5+'РСТ РСО-А'!$K$6+'РСТ РСО-А'!$G$9</f>
        <v>4355.68</v>
      </c>
      <c r="H289" s="117">
        <f>VLOOKUP($A289+ROUND((COLUMN()-2)/24,5),АТС!$A$41:$F$784,3)+'Иные услуги '!$C$5+'РСТ РСО-А'!$K$6+'РСТ РСО-А'!$G$9</f>
        <v>4355.72</v>
      </c>
      <c r="I289" s="117">
        <f>VLOOKUP($A289+ROUND((COLUMN()-2)/24,5),АТС!$A$41:$F$784,3)+'Иные услуги '!$C$5+'РСТ РСО-А'!$K$6+'РСТ РСО-А'!$G$9</f>
        <v>4355.78</v>
      </c>
      <c r="J289" s="117">
        <f>VLOOKUP($A289+ROUND((COLUMN()-2)/24,5),АТС!$A$41:$F$784,3)+'Иные услуги '!$C$5+'РСТ РСО-А'!$K$6+'РСТ РСО-А'!$G$9</f>
        <v>4355.96</v>
      </c>
      <c r="K289" s="117">
        <f>VLOOKUP($A289+ROUND((COLUMN()-2)/24,5),АТС!$A$41:$F$784,3)+'Иные услуги '!$C$5+'РСТ РСО-А'!$K$6+'РСТ РСО-А'!$G$9</f>
        <v>4356.13</v>
      </c>
      <c r="L289" s="117">
        <f>VLOOKUP($A289+ROUND((COLUMN()-2)/24,5),АТС!$A$41:$F$784,3)+'Иные услуги '!$C$5+'РСТ РСО-А'!$K$6+'РСТ РСО-А'!$G$9</f>
        <v>4356.16</v>
      </c>
      <c r="M289" s="117">
        <f>VLOOKUP($A289+ROUND((COLUMN()-2)/24,5),АТС!$A$41:$F$784,3)+'Иные услуги '!$C$5+'РСТ РСО-А'!$K$6+'РСТ РСО-А'!$G$9</f>
        <v>4356.16</v>
      </c>
      <c r="N289" s="117">
        <f>VLOOKUP($A289+ROUND((COLUMN()-2)/24,5),АТС!$A$41:$F$784,3)+'Иные услуги '!$C$5+'РСТ РСО-А'!$K$6+'РСТ РСО-А'!$G$9</f>
        <v>4356.1499999999996</v>
      </c>
      <c r="O289" s="117">
        <f>VLOOKUP($A289+ROUND((COLUMN()-2)/24,5),АТС!$A$41:$F$784,3)+'Иные услуги '!$C$5+'РСТ РСО-А'!$K$6+'РСТ РСО-А'!$G$9</f>
        <v>4356.05</v>
      </c>
      <c r="P289" s="117">
        <f>VLOOKUP($A289+ROUND((COLUMN()-2)/24,5),АТС!$A$41:$F$784,3)+'Иные услуги '!$C$5+'РСТ РСО-А'!$K$6+'РСТ РСО-А'!$G$9</f>
        <v>4356.04</v>
      </c>
      <c r="Q289" s="117">
        <f>VLOOKUP($A289+ROUND((COLUMN()-2)/24,5),АТС!$A$41:$F$784,3)+'Иные услуги '!$C$5+'РСТ РСО-А'!$K$6+'РСТ РСО-А'!$G$9</f>
        <v>4356.09</v>
      </c>
      <c r="R289" s="117">
        <f>VLOOKUP($A289+ROUND((COLUMN()-2)/24,5),АТС!$A$41:$F$784,3)+'Иные услуги '!$C$5+'РСТ РСО-А'!$K$6+'РСТ РСО-А'!$G$9</f>
        <v>4356.1100000000006</v>
      </c>
      <c r="S289" s="117">
        <f>VLOOKUP($A289+ROUND((COLUMN()-2)/24,5),АТС!$A$41:$F$784,3)+'Иные услуги '!$C$5+'РСТ РСО-А'!$K$6+'РСТ РСО-А'!$G$9</f>
        <v>4356.1000000000004</v>
      </c>
      <c r="T289" s="117">
        <f>VLOOKUP($A289+ROUND((COLUMN()-2)/24,5),АТС!$A$41:$F$784,3)+'Иные услуги '!$C$5+'РСТ РСО-А'!$K$6+'РСТ РСО-А'!$G$9</f>
        <v>4356.2</v>
      </c>
      <c r="U289" s="117">
        <f>VLOOKUP($A289+ROUND((COLUMN()-2)/24,5),АТС!$A$41:$F$784,3)+'Иные услуги '!$C$5+'РСТ РСО-А'!$K$6+'РСТ РСО-А'!$G$9</f>
        <v>4356.18</v>
      </c>
      <c r="V289" s="117">
        <f>VLOOKUP($A289+ROUND((COLUMN()-2)/24,5),АТС!$A$41:$F$784,3)+'Иные услуги '!$C$5+'РСТ РСО-А'!$K$6+'РСТ РСО-А'!$G$9</f>
        <v>4355.92</v>
      </c>
      <c r="W289" s="117">
        <f>VLOOKUP($A289+ROUND((COLUMN()-2)/24,5),АТС!$A$41:$F$784,3)+'Иные услуги '!$C$5+'РСТ РСО-А'!$K$6+'РСТ РСО-А'!$G$9</f>
        <v>4356</v>
      </c>
      <c r="X289" s="117">
        <f>VLOOKUP($A289+ROUND((COLUMN()-2)/24,5),АТС!$A$41:$F$784,3)+'Иные услуги '!$C$5+'РСТ РСО-А'!$K$6+'РСТ РСО-А'!$G$9</f>
        <v>4355.6000000000004</v>
      </c>
      <c r="Y289" s="117">
        <f>VLOOKUP($A289+ROUND((COLUMN()-2)/24,5),АТС!$A$41:$F$784,3)+'Иные услуги '!$C$5+'РСТ РСО-А'!$K$6+'РСТ РСО-А'!$G$9</f>
        <v>4354.68</v>
      </c>
    </row>
    <row r="290" spans="1:25" x14ac:dyDescent="0.2">
      <c r="A290" s="66">
        <f t="shared" si="8"/>
        <v>43660</v>
      </c>
      <c r="B290" s="117">
        <f>VLOOKUP($A290+ROUND((COLUMN()-2)/24,5),АТС!$A$41:$F$784,3)+'Иные услуги '!$C$5+'РСТ РСО-А'!$K$6+'РСТ РСО-А'!$G$9</f>
        <v>4355.8900000000003</v>
      </c>
      <c r="C290" s="117">
        <f>VLOOKUP($A290+ROUND((COLUMN()-2)/24,5),АТС!$A$41:$F$784,3)+'Иные услуги '!$C$5+'РСТ РСО-А'!$K$6+'РСТ РСО-А'!$G$9</f>
        <v>4355.7700000000004</v>
      </c>
      <c r="D290" s="117">
        <f>VLOOKUP($A290+ROUND((COLUMN()-2)/24,5),АТС!$A$41:$F$784,3)+'Иные услуги '!$C$5+'РСТ РСО-А'!$K$6+'РСТ РСО-А'!$G$9</f>
        <v>4355.79</v>
      </c>
      <c r="E290" s="117">
        <f>VLOOKUP($A290+ROUND((COLUMN()-2)/24,5),АТС!$A$41:$F$784,3)+'Иные услуги '!$C$5+'РСТ РСО-А'!$K$6+'РСТ РСО-А'!$G$9</f>
        <v>4355.79</v>
      </c>
      <c r="F290" s="117">
        <f>VLOOKUP($A290+ROUND((COLUMN()-2)/24,5),АТС!$A$41:$F$784,3)+'Иные услуги '!$C$5+'РСТ РСО-А'!$K$6+'РСТ РСО-А'!$G$9</f>
        <v>4355.78</v>
      </c>
      <c r="G290" s="117">
        <f>VLOOKUP($A290+ROUND((COLUMN()-2)/24,5),АТС!$A$41:$F$784,3)+'Иные услуги '!$C$5+'РСТ РСО-А'!$K$6+'РСТ РСО-А'!$G$9</f>
        <v>4355.68</v>
      </c>
      <c r="H290" s="117">
        <f>VLOOKUP($A290+ROUND((COLUMN()-2)/24,5),АТС!$A$41:$F$784,3)+'Иные услуги '!$C$5+'РСТ РСО-А'!$K$6+'РСТ РСО-А'!$G$9</f>
        <v>4355.3100000000004</v>
      </c>
      <c r="I290" s="117">
        <f>VLOOKUP($A290+ROUND((COLUMN()-2)/24,5),АТС!$A$41:$F$784,3)+'Иные услуги '!$C$5+'РСТ РСО-А'!$K$6+'РСТ РСО-А'!$G$9</f>
        <v>4355.7300000000005</v>
      </c>
      <c r="J290" s="117">
        <f>VLOOKUP($A290+ROUND((COLUMN()-2)/24,5),АТС!$A$41:$F$784,3)+'Иные услуги '!$C$5+'РСТ РСО-А'!$K$6+'РСТ РСО-А'!$G$9</f>
        <v>4355.92</v>
      </c>
      <c r="K290" s="117">
        <f>VLOOKUP($A290+ROUND((COLUMN()-2)/24,5),АТС!$A$41:$F$784,3)+'Иные услуги '!$C$5+'РСТ РСО-А'!$K$6+'РСТ РСО-А'!$G$9</f>
        <v>4356.03</v>
      </c>
      <c r="L290" s="117">
        <f>VLOOKUP($A290+ROUND((COLUMN()-2)/24,5),АТС!$A$41:$F$784,3)+'Иные услуги '!$C$5+'РСТ РСО-А'!$K$6+'РСТ РСО-А'!$G$9</f>
        <v>4356.07</v>
      </c>
      <c r="M290" s="117">
        <f>VLOOKUP($A290+ROUND((COLUMN()-2)/24,5),АТС!$A$41:$F$784,3)+'Иные услуги '!$C$5+'РСТ РСО-А'!$K$6+'РСТ РСО-А'!$G$9</f>
        <v>4356.08</v>
      </c>
      <c r="N290" s="117">
        <f>VLOOKUP($A290+ROUND((COLUMN()-2)/24,5),АТС!$A$41:$F$784,3)+'Иные услуги '!$C$5+'РСТ РСО-А'!$K$6+'РСТ РСО-А'!$G$9</f>
        <v>4356.07</v>
      </c>
      <c r="O290" s="117">
        <f>VLOOKUP($A290+ROUND((COLUMN()-2)/24,5),АТС!$A$41:$F$784,3)+'Иные услуги '!$C$5+'РСТ РСО-А'!$K$6+'РСТ РСО-А'!$G$9</f>
        <v>4355.9800000000005</v>
      </c>
      <c r="P290" s="117">
        <f>VLOOKUP($A290+ROUND((COLUMN()-2)/24,5),АТС!$A$41:$F$784,3)+'Иные услуги '!$C$5+'РСТ РСО-А'!$K$6+'РСТ РСО-А'!$G$9</f>
        <v>4355.9800000000005</v>
      </c>
      <c r="Q290" s="117">
        <f>VLOOKUP($A290+ROUND((COLUMN()-2)/24,5),АТС!$A$41:$F$784,3)+'Иные услуги '!$C$5+'РСТ РСО-А'!$K$6+'РСТ РСО-А'!$G$9</f>
        <v>4356.05</v>
      </c>
      <c r="R290" s="117">
        <f>VLOOKUP($A290+ROUND((COLUMN()-2)/24,5),АТС!$A$41:$F$784,3)+'Иные услуги '!$C$5+'РСТ РСО-А'!$K$6+'РСТ РСО-А'!$G$9</f>
        <v>4356.07</v>
      </c>
      <c r="S290" s="117">
        <f>VLOOKUP($A290+ROUND((COLUMN()-2)/24,5),АТС!$A$41:$F$784,3)+'Иные услуги '!$C$5+'РСТ РСО-А'!$K$6+'РСТ РСО-А'!$G$9</f>
        <v>4356.09</v>
      </c>
      <c r="T290" s="117">
        <f>VLOOKUP($A290+ROUND((COLUMN()-2)/24,5),АТС!$A$41:$F$784,3)+'Иные услуги '!$C$5+'РСТ РСО-А'!$K$6+'РСТ РСО-А'!$G$9</f>
        <v>4356.17</v>
      </c>
      <c r="U290" s="117">
        <f>VLOOKUP($A290+ROUND((COLUMN()-2)/24,5),АТС!$A$41:$F$784,3)+'Иные услуги '!$C$5+'РСТ РСО-А'!$K$6+'РСТ РСО-А'!$G$9</f>
        <v>4356.2</v>
      </c>
      <c r="V290" s="117">
        <f>VLOOKUP($A290+ROUND((COLUMN()-2)/24,5),АТС!$A$41:$F$784,3)+'Иные услуги '!$C$5+'РСТ РСО-А'!$K$6+'РСТ РСО-А'!$G$9</f>
        <v>4355.96</v>
      </c>
      <c r="W290" s="117">
        <f>VLOOKUP($A290+ROUND((COLUMN()-2)/24,5),АТС!$A$41:$F$784,3)+'Иные услуги '!$C$5+'РСТ РСО-А'!$K$6+'РСТ РСО-А'!$G$9</f>
        <v>4355.9400000000005</v>
      </c>
      <c r="X290" s="117">
        <f>VLOOKUP($A290+ROUND((COLUMN()-2)/24,5),АТС!$A$41:$F$784,3)+'Иные услуги '!$C$5+'РСТ РСО-А'!$K$6+'РСТ РСО-А'!$G$9</f>
        <v>4355.51</v>
      </c>
      <c r="Y290" s="117">
        <f>VLOOKUP($A290+ROUND((COLUMN()-2)/24,5),АТС!$A$41:$F$784,3)+'Иные услуги '!$C$5+'РСТ РСО-А'!$K$6+'РСТ РСО-А'!$G$9</f>
        <v>4354.67</v>
      </c>
    </row>
    <row r="291" spans="1:25" x14ac:dyDescent="0.2">
      <c r="A291" s="66">
        <f t="shared" si="8"/>
        <v>43661</v>
      </c>
      <c r="B291" s="117">
        <f>VLOOKUP($A291+ROUND((COLUMN()-2)/24,5),АТС!$A$41:$F$784,3)+'Иные услуги '!$C$5+'РСТ РСО-А'!$K$6+'РСТ РСО-А'!$G$9</f>
        <v>4356.17</v>
      </c>
      <c r="C291" s="117">
        <f>VLOOKUP($A291+ROUND((COLUMN()-2)/24,5),АТС!$A$41:$F$784,3)+'Иные услуги '!$C$5+'РСТ РСО-А'!$K$6+'РСТ РСО-А'!$G$9</f>
        <v>4356.1000000000004</v>
      </c>
      <c r="D291" s="117">
        <f>VLOOKUP($A291+ROUND((COLUMN()-2)/24,5),АТС!$A$41:$F$784,3)+'Иные услуги '!$C$5+'РСТ РСО-А'!$K$6+'РСТ РСО-А'!$G$9</f>
        <v>4356.07</v>
      </c>
      <c r="E291" s="117">
        <f>VLOOKUP($A291+ROUND((COLUMN()-2)/24,5),АТС!$A$41:$F$784,3)+'Иные услуги '!$C$5+'РСТ РСО-А'!$K$6+'РСТ РСО-А'!$G$9</f>
        <v>4356.13</v>
      </c>
      <c r="F291" s="117">
        <f>VLOOKUP($A291+ROUND((COLUMN()-2)/24,5),АТС!$A$41:$F$784,3)+'Иные услуги '!$C$5+'РСТ РСО-А'!$K$6+'РСТ РСО-А'!$G$9</f>
        <v>4356.16</v>
      </c>
      <c r="G291" s="117">
        <f>VLOOKUP($A291+ROUND((COLUMN()-2)/24,5),АТС!$A$41:$F$784,3)+'Иные услуги '!$C$5+'РСТ РСО-А'!$K$6+'РСТ РСО-А'!$G$9</f>
        <v>4356.13</v>
      </c>
      <c r="H291" s="117">
        <f>VLOOKUP($A291+ROUND((COLUMN()-2)/24,5),АТС!$A$41:$F$784,3)+'Иные услуги '!$C$5+'РСТ РСО-А'!$K$6+'РСТ РСО-А'!$G$9</f>
        <v>4355.84</v>
      </c>
      <c r="I291" s="117">
        <f>VLOOKUP($A291+ROUND((COLUMN()-2)/24,5),АТС!$A$41:$F$784,3)+'Иные услуги '!$C$5+'РСТ РСО-А'!$K$6+'РСТ РСО-А'!$G$9</f>
        <v>4355.93</v>
      </c>
      <c r="J291" s="117">
        <f>VLOOKUP($A291+ROUND((COLUMN()-2)/24,5),АТС!$A$41:$F$784,3)+'Иные услуги '!$C$5+'РСТ РСО-А'!$K$6+'РСТ РСО-А'!$G$9</f>
        <v>4356.13</v>
      </c>
      <c r="K291" s="117">
        <f>VLOOKUP($A291+ROUND((COLUMN()-2)/24,5),АТС!$A$41:$F$784,3)+'Иные услуги '!$C$5+'РСТ РСО-А'!$K$6+'РСТ РСО-А'!$G$9</f>
        <v>4356.3</v>
      </c>
      <c r="L291" s="117">
        <f>VLOOKUP($A291+ROUND((COLUMN()-2)/24,5),АТС!$A$41:$F$784,3)+'Иные услуги '!$C$5+'РСТ РСО-А'!$K$6+'РСТ РСО-А'!$G$9</f>
        <v>4356.3100000000004</v>
      </c>
      <c r="M291" s="117">
        <f>VLOOKUP($A291+ROUND((COLUMN()-2)/24,5),АТС!$A$41:$F$784,3)+'Иные услуги '!$C$5+'РСТ РСО-А'!$K$6+'РСТ РСО-А'!$G$9</f>
        <v>4356.32</v>
      </c>
      <c r="N291" s="117">
        <f>VLOOKUP($A291+ROUND((COLUMN()-2)/24,5),АТС!$A$41:$F$784,3)+'Иные услуги '!$C$5+'РСТ РСО-А'!$K$6+'РСТ РСО-А'!$G$9</f>
        <v>4356.33</v>
      </c>
      <c r="O291" s="117">
        <f>VLOOKUP($A291+ROUND((COLUMN()-2)/24,5),АТС!$A$41:$F$784,3)+'Иные услуги '!$C$5+'РСТ РСО-А'!$K$6+'РСТ РСО-А'!$G$9</f>
        <v>4356.18</v>
      </c>
      <c r="P291" s="117">
        <f>VLOOKUP($A291+ROUND((COLUMN()-2)/24,5),АТС!$A$41:$F$784,3)+'Иные услуги '!$C$5+'РСТ РСО-А'!$K$6+'РСТ РСО-А'!$G$9</f>
        <v>4356.17</v>
      </c>
      <c r="Q291" s="117">
        <f>VLOOKUP($A291+ROUND((COLUMN()-2)/24,5),АТС!$A$41:$F$784,3)+'Иные услуги '!$C$5+'РСТ РСО-А'!$K$6+'РСТ РСО-А'!$G$9</f>
        <v>4356.18</v>
      </c>
      <c r="R291" s="117">
        <f>VLOOKUP($A291+ROUND((COLUMN()-2)/24,5),АТС!$A$41:$F$784,3)+'Иные услуги '!$C$5+'РСТ РСО-А'!$K$6+'РСТ РСО-А'!$G$9</f>
        <v>4356.16</v>
      </c>
      <c r="S291" s="117">
        <f>VLOOKUP($A291+ROUND((COLUMN()-2)/24,5),АТС!$A$41:$F$784,3)+'Иные услуги '!$C$5+'РСТ РСО-А'!$K$6+'РСТ РСО-А'!$G$9</f>
        <v>4356.16</v>
      </c>
      <c r="T291" s="117">
        <f>VLOOKUP($A291+ROUND((COLUMN()-2)/24,5),АТС!$A$41:$F$784,3)+'Иные услуги '!$C$5+'РСТ РСО-А'!$K$6+'РСТ РСО-А'!$G$9</f>
        <v>4356.28</v>
      </c>
      <c r="U291" s="117">
        <f>VLOOKUP($A291+ROUND((COLUMN()-2)/24,5),АТС!$A$41:$F$784,3)+'Иные услуги '!$C$5+'РСТ РСО-А'!$K$6+'РСТ РСО-А'!$G$9</f>
        <v>4356.2</v>
      </c>
      <c r="V291" s="117">
        <f>VLOOKUP($A291+ROUND((COLUMN()-2)/24,5),АТС!$A$41:$F$784,3)+'Иные услуги '!$C$5+'РСТ РСО-А'!$K$6+'РСТ РСО-А'!$G$9</f>
        <v>4356.1400000000003</v>
      </c>
      <c r="W291" s="117">
        <f>VLOOKUP($A291+ROUND((COLUMN()-2)/24,5),АТС!$A$41:$F$784,3)+'Иные услуги '!$C$5+'РСТ РСО-А'!$K$6+'РСТ РСО-А'!$G$9</f>
        <v>4356.1400000000003</v>
      </c>
      <c r="X291" s="117">
        <f>VLOOKUP($A291+ROUND((COLUMN()-2)/24,5),АТС!$A$41:$F$784,3)+'Иные услуги '!$C$5+'РСТ РСО-А'!$K$6+'РСТ РСО-А'!$G$9</f>
        <v>4355.96</v>
      </c>
      <c r="Y291" s="117">
        <f>VLOOKUP($A291+ROUND((COLUMN()-2)/24,5),АТС!$A$41:$F$784,3)+'Иные услуги '!$C$5+'РСТ РСО-А'!$K$6+'РСТ РСО-А'!$G$9</f>
        <v>4355.5600000000004</v>
      </c>
    </row>
    <row r="292" spans="1:25" x14ac:dyDescent="0.2">
      <c r="A292" s="66">
        <f t="shared" si="8"/>
        <v>43662</v>
      </c>
      <c r="B292" s="117">
        <f>VLOOKUP($A292+ROUND((COLUMN()-2)/24,5),АТС!$A$41:$F$784,3)+'Иные услуги '!$C$5+'РСТ РСО-А'!$K$6+'РСТ РСО-А'!$G$9</f>
        <v>4356.16</v>
      </c>
      <c r="C292" s="117">
        <f>VLOOKUP($A292+ROUND((COLUMN()-2)/24,5),АТС!$A$41:$F$784,3)+'Иные услуги '!$C$5+'РСТ РСО-А'!$K$6+'РСТ РСО-А'!$G$9</f>
        <v>4356.13</v>
      </c>
      <c r="D292" s="117">
        <f>VLOOKUP($A292+ROUND((COLUMN()-2)/24,5),АТС!$A$41:$F$784,3)+'Иные услуги '!$C$5+'РСТ РСО-А'!$K$6+'РСТ РСО-А'!$G$9</f>
        <v>4356.07</v>
      </c>
      <c r="E292" s="117">
        <f>VLOOKUP($A292+ROUND((COLUMN()-2)/24,5),АТС!$A$41:$F$784,3)+'Иные услуги '!$C$5+'РСТ РСО-А'!$K$6+'РСТ РСО-А'!$G$9</f>
        <v>4356.05</v>
      </c>
      <c r="F292" s="117">
        <f>VLOOKUP($A292+ROUND((COLUMN()-2)/24,5),АТС!$A$41:$F$784,3)+'Иные услуги '!$C$5+'РСТ РСО-А'!$K$6+'РСТ РСО-А'!$G$9</f>
        <v>4355.96</v>
      </c>
      <c r="G292" s="117">
        <f>VLOOKUP($A292+ROUND((COLUMN()-2)/24,5),АТС!$A$41:$F$784,3)+'Иные услуги '!$C$5+'РСТ РСО-А'!$K$6+'РСТ РСО-А'!$G$9</f>
        <v>4356</v>
      </c>
      <c r="H292" s="117">
        <f>VLOOKUP($A292+ROUND((COLUMN()-2)/24,5),АТС!$A$41:$F$784,3)+'Иные услуги '!$C$5+'РСТ РСО-А'!$K$6+'РСТ РСО-А'!$G$9</f>
        <v>4355.84</v>
      </c>
      <c r="I292" s="117">
        <f>VLOOKUP($A292+ROUND((COLUMN()-2)/24,5),АТС!$A$41:$F$784,3)+'Иные услуги '!$C$5+'РСТ РСО-А'!$K$6+'РСТ РСО-А'!$G$9</f>
        <v>4355.8500000000004</v>
      </c>
      <c r="J292" s="117">
        <f>VLOOKUP($A292+ROUND((COLUMN()-2)/24,5),АТС!$A$41:$F$784,3)+'Иные услуги '!$C$5+'РСТ РСО-А'!$K$6+'РСТ РСО-А'!$G$9</f>
        <v>4355.8600000000006</v>
      </c>
      <c r="K292" s="117">
        <f>VLOOKUP($A292+ROUND((COLUMN()-2)/24,5),АТС!$A$41:$F$784,3)+'Иные услуги '!$C$5+'РСТ РСО-А'!$K$6+'РСТ РСО-А'!$G$9</f>
        <v>4356.1499999999996</v>
      </c>
      <c r="L292" s="117">
        <f>VLOOKUP($A292+ROUND((COLUMN()-2)/24,5),АТС!$A$41:$F$784,3)+'Иные услуги '!$C$5+'РСТ РСО-А'!$K$6+'РСТ РСО-А'!$G$9</f>
        <v>4356.21</v>
      </c>
      <c r="M292" s="117">
        <f>VLOOKUP($A292+ROUND((COLUMN()-2)/24,5),АТС!$A$41:$F$784,3)+'Иные услуги '!$C$5+'РСТ РСО-А'!$K$6+'РСТ РСО-А'!$G$9</f>
        <v>4356.21</v>
      </c>
      <c r="N292" s="117">
        <f>VLOOKUP($A292+ROUND((COLUMN()-2)/24,5),АТС!$A$41:$F$784,3)+'Иные услуги '!$C$5+'РСТ РСО-А'!$K$6+'РСТ РСО-А'!$G$9</f>
        <v>4356.22</v>
      </c>
      <c r="O292" s="117">
        <f>VLOOKUP($A292+ROUND((COLUMN()-2)/24,5),АТС!$A$41:$F$784,3)+'Иные услуги '!$C$5+'РСТ РСО-А'!$K$6+'РСТ РСО-А'!$G$9</f>
        <v>4355.95</v>
      </c>
      <c r="P292" s="117">
        <f>VLOOKUP($A292+ROUND((COLUMN()-2)/24,5),АТС!$A$41:$F$784,3)+'Иные услуги '!$C$5+'РСТ РСО-А'!$K$6+'РСТ РСО-А'!$G$9</f>
        <v>4355.93</v>
      </c>
      <c r="Q292" s="117">
        <f>VLOOKUP($A292+ROUND((COLUMN()-2)/24,5),АТС!$A$41:$F$784,3)+'Иные услуги '!$C$5+'РСТ РСО-А'!$K$6+'РСТ РСО-А'!$G$9</f>
        <v>4355.92</v>
      </c>
      <c r="R292" s="117">
        <f>VLOOKUP($A292+ROUND((COLUMN()-2)/24,5),АТС!$A$41:$F$784,3)+'Иные услуги '!$C$5+'РСТ РСО-А'!$K$6+'РСТ РСО-А'!$G$9</f>
        <v>4355.95</v>
      </c>
      <c r="S292" s="117">
        <f>VLOOKUP($A292+ROUND((COLUMN()-2)/24,5),АТС!$A$41:$F$784,3)+'Иные услуги '!$C$5+'РСТ РСО-А'!$K$6+'РСТ РСО-А'!$G$9</f>
        <v>4356.1100000000006</v>
      </c>
      <c r="T292" s="117">
        <f>VLOOKUP($A292+ROUND((COLUMN()-2)/24,5),АТС!$A$41:$F$784,3)+'Иные услуги '!$C$5+'РСТ РСО-А'!$K$6+'РСТ РСО-А'!$G$9</f>
        <v>4356.17</v>
      </c>
      <c r="U292" s="117">
        <f>VLOOKUP($A292+ROUND((COLUMN()-2)/24,5),АТС!$A$41:$F$784,3)+'Иные услуги '!$C$5+'РСТ РСО-А'!$K$6+'РСТ РСО-А'!$G$9</f>
        <v>4356.25</v>
      </c>
      <c r="V292" s="117">
        <f>VLOOKUP($A292+ROUND((COLUMN()-2)/24,5),АТС!$A$41:$F$784,3)+'Иные услуги '!$C$5+'РСТ РСО-А'!$K$6+'РСТ РСО-А'!$G$9</f>
        <v>4356.16</v>
      </c>
      <c r="W292" s="117">
        <f>VLOOKUP($A292+ROUND((COLUMN()-2)/24,5),АТС!$A$41:$F$784,3)+'Иные услуги '!$C$5+'РСТ РСО-А'!$K$6+'РСТ РСО-А'!$G$9</f>
        <v>4356.12</v>
      </c>
      <c r="X292" s="117">
        <f>VLOOKUP($A292+ROUND((COLUMN()-2)/24,5),АТС!$A$41:$F$784,3)+'Иные услуги '!$C$5+'РСТ РСО-А'!$K$6+'РСТ РСО-А'!$G$9</f>
        <v>4355.9400000000005</v>
      </c>
      <c r="Y292" s="117">
        <f>VLOOKUP($A292+ROUND((COLUMN()-2)/24,5),АТС!$A$41:$F$784,3)+'Иные услуги '!$C$5+'РСТ РСО-А'!$K$6+'РСТ РСО-А'!$G$9</f>
        <v>4355.5600000000004</v>
      </c>
    </row>
    <row r="293" spans="1:25" x14ac:dyDescent="0.2">
      <c r="A293" s="66">
        <f t="shared" si="8"/>
        <v>43663</v>
      </c>
      <c r="B293" s="117">
        <f>VLOOKUP($A293+ROUND((COLUMN()-2)/24,5),АТС!$A$41:$F$784,3)+'Иные услуги '!$C$5+'РСТ РСО-А'!$K$6+'РСТ РСО-А'!$G$9</f>
        <v>4356.12</v>
      </c>
      <c r="C293" s="117">
        <f>VLOOKUP($A293+ROUND((COLUMN()-2)/24,5),АТС!$A$41:$F$784,3)+'Иные услуги '!$C$5+'РСТ РСО-А'!$K$6+'РСТ РСО-А'!$G$9</f>
        <v>4356.08</v>
      </c>
      <c r="D293" s="117">
        <f>VLOOKUP($A293+ROUND((COLUMN()-2)/24,5),АТС!$A$41:$F$784,3)+'Иные услуги '!$C$5+'РСТ РСО-А'!$K$6+'РСТ РСО-А'!$G$9</f>
        <v>4356.04</v>
      </c>
      <c r="E293" s="117">
        <f>VLOOKUP($A293+ROUND((COLUMN()-2)/24,5),АТС!$A$41:$F$784,3)+'Иные услуги '!$C$5+'РСТ РСО-А'!$K$6+'РСТ РСО-А'!$G$9</f>
        <v>4356.03</v>
      </c>
      <c r="F293" s="117">
        <f>VLOOKUP($A293+ROUND((COLUMN()-2)/24,5),АТС!$A$41:$F$784,3)+'Иные услуги '!$C$5+'РСТ РСО-А'!$K$6+'РСТ РСО-А'!$G$9</f>
        <v>4355.95</v>
      </c>
      <c r="G293" s="117">
        <f>VLOOKUP($A293+ROUND((COLUMN()-2)/24,5),АТС!$A$41:$F$784,3)+'Иные услуги '!$C$5+'РСТ РСО-А'!$K$6+'РСТ РСО-А'!$G$9</f>
        <v>4355.87</v>
      </c>
      <c r="H293" s="117">
        <f>VLOOKUP($A293+ROUND((COLUMN()-2)/24,5),АТС!$A$41:$F$784,3)+'Иные услуги '!$C$5+'РСТ РСО-А'!$K$6+'РСТ РСО-А'!$G$9</f>
        <v>4355.71</v>
      </c>
      <c r="I293" s="117">
        <f>VLOOKUP($A293+ROUND((COLUMN()-2)/24,5),АТС!$A$41:$F$784,3)+'Иные услуги '!$C$5+'РСТ РСО-А'!$K$6+'РСТ РСО-А'!$G$9</f>
        <v>4355.47</v>
      </c>
      <c r="J293" s="117">
        <f>VLOOKUP($A293+ROUND((COLUMN()-2)/24,5),АТС!$A$41:$F$784,3)+'Иные услуги '!$C$5+'РСТ РСО-А'!$K$6+'РСТ РСО-А'!$G$9</f>
        <v>4355.8100000000004</v>
      </c>
      <c r="K293" s="117">
        <f>VLOOKUP($A293+ROUND((COLUMN()-2)/24,5),АТС!$A$41:$F$784,3)+'Иные услуги '!$C$5+'РСТ РСО-А'!$K$6+'РСТ РСО-А'!$G$9</f>
        <v>4356.16</v>
      </c>
      <c r="L293" s="117">
        <f>VLOOKUP($A293+ROUND((COLUMN()-2)/24,5),АТС!$A$41:$F$784,3)+'Иные услуги '!$C$5+'РСТ РСО-А'!$K$6+'РСТ РСО-А'!$G$9</f>
        <v>4356.2</v>
      </c>
      <c r="M293" s="117">
        <f>VLOOKUP($A293+ROUND((COLUMN()-2)/24,5),АТС!$A$41:$F$784,3)+'Иные услуги '!$C$5+'РСТ РСО-А'!$K$6+'РСТ РСО-А'!$G$9</f>
        <v>4356.21</v>
      </c>
      <c r="N293" s="117">
        <f>VLOOKUP($A293+ROUND((COLUMN()-2)/24,5),АТС!$A$41:$F$784,3)+'Иные услуги '!$C$5+'РСТ РСО-А'!$K$6+'РСТ РСО-А'!$G$9</f>
        <v>4356.1900000000005</v>
      </c>
      <c r="O293" s="117">
        <f>VLOOKUP($A293+ROUND((COLUMN()-2)/24,5),АТС!$A$41:$F$784,3)+'Иные услуги '!$C$5+'РСТ РСО-А'!$K$6+'РСТ РСО-А'!$G$9</f>
        <v>4355.88</v>
      </c>
      <c r="P293" s="117">
        <f>VLOOKUP($A293+ROUND((COLUMN()-2)/24,5),АТС!$A$41:$F$784,3)+'Иные услуги '!$C$5+'РСТ РСО-А'!$K$6+'РСТ РСО-А'!$G$9</f>
        <v>4355.87</v>
      </c>
      <c r="Q293" s="117">
        <f>VLOOKUP($A293+ROUND((COLUMN()-2)/24,5),АТС!$A$41:$F$784,3)+'Иные услуги '!$C$5+'РСТ РСО-А'!$K$6+'РСТ РСО-А'!$G$9</f>
        <v>4355.87</v>
      </c>
      <c r="R293" s="117">
        <f>VLOOKUP($A293+ROUND((COLUMN()-2)/24,5),АТС!$A$41:$F$784,3)+'Иные услуги '!$C$5+'РСТ РСО-А'!$K$6+'РСТ РСО-А'!$G$9</f>
        <v>4355.8900000000003</v>
      </c>
      <c r="S293" s="117">
        <f>VLOOKUP($A293+ROUND((COLUMN()-2)/24,5),АТС!$A$41:$F$784,3)+'Иные услуги '!$C$5+'РСТ РСО-А'!$K$6+'РСТ РСО-А'!$G$9</f>
        <v>4355.87</v>
      </c>
      <c r="T293" s="117">
        <f>VLOOKUP($A293+ROUND((COLUMN()-2)/24,5),АТС!$A$41:$F$784,3)+'Иные услуги '!$C$5+'РСТ РСО-А'!$K$6+'РСТ РСО-А'!$G$9</f>
        <v>4356.17</v>
      </c>
      <c r="U293" s="117">
        <f>VLOOKUP($A293+ROUND((COLUMN()-2)/24,5),АТС!$A$41:$F$784,3)+'Иные услуги '!$C$5+'РСТ РСО-А'!$K$6+'РСТ РСО-А'!$G$9</f>
        <v>4356.22</v>
      </c>
      <c r="V293" s="117">
        <f>VLOOKUP($A293+ROUND((COLUMN()-2)/24,5),АТС!$A$41:$F$784,3)+'Иные услуги '!$C$5+'РСТ РСО-А'!$K$6+'РСТ РСО-А'!$G$9</f>
        <v>4356.0600000000004</v>
      </c>
      <c r="W293" s="117">
        <f>VLOOKUP($A293+ROUND((COLUMN()-2)/24,5),АТС!$A$41:$F$784,3)+'Иные услуги '!$C$5+'РСТ РСО-А'!$K$6+'РСТ РСО-А'!$G$9</f>
        <v>4356.04</v>
      </c>
      <c r="X293" s="117">
        <f>VLOOKUP($A293+ROUND((COLUMN()-2)/24,5),АТС!$A$41:$F$784,3)+'Иные услуги '!$C$5+'РСТ РСО-А'!$K$6+'РСТ РСО-А'!$G$9</f>
        <v>4355.92</v>
      </c>
      <c r="Y293" s="117">
        <f>VLOOKUP($A293+ROUND((COLUMN()-2)/24,5),АТС!$A$41:$F$784,3)+'Иные услуги '!$C$5+'РСТ РСО-А'!$K$6+'РСТ РСО-А'!$G$9</f>
        <v>4355.25</v>
      </c>
    </row>
    <row r="294" spans="1:25" x14ac:dyDescent="0.2">
      <c r="A294" s="66">
        <f t="shared" si="8"/>
        <v>43664</v>
      </c>
      <c r="B294" s="117">
        <f>VLOOKUP($A294+ROUND((COLUMN()-2)/24,5),АТС!$A$41:$F$784,3)+'Иные услуги '!$C$5+'РСТ РСО-А'!$K$6+'РСТ РСО-А'!$G$9</f>
        <v>4356.1100000000006</v>
      </c>
      <c r="C294" s="117">
        <f>VLOOKUP($A294+ROUND((COLUMN()-2)/24,5),АТС!$A$41:$F$784,3)+'Иные услуги '!$C$5+'РСТ РСО-А'!$K$6+'РСТ РСО-А'!$G$9</f>
        <v>4356.1000000000004</v>
      </c>
      <c r="D294" s="117">
        <f>VLOOKUP($A294+ROUND((COLUMN()-2)/24,5),АТС!$A$41:$F$784,3)+'Иные услуги '!$C$5+'РСТ РСО-А'!$K$6+'РСТ РСО-А'!$G$9</f>
        <v>4356.08</v>
      </c>
      <c r="E294" s="117">
        <f>VLOOKUP($A294+ROUND((COLUMN()-2)/24,5),АТС!$A$41:$F$784,3)+'Иные услуги '!$C$5+'РСТ РСО-А'!$K$6+'РСТ РСО-А'!$G$9</f>
        <v>4356.08</v>
      </c>
      <c r="F294" s="117">
        <f>VLOOKUP($A294+ROUND((COLUMN()-2)/24,5),АТС!$A$41:$F$784,3)+'Иные услуги '!$C$5+'РСТ РСО-А'!$K$6+'РСТ РСО-А'!$G$9</f>
        <v>4356.0200000000004</v>
      </c>
      <c r="G294" s="117">
        <f>VLOOKUP($A294+ROUND((COLUMN()-2)/24,5),АТС!$A$41:$F$784,3)+'Иные услуги '!$C$5+'РСТ РСО-А'!$K$6+'РСТ РСО-А'!$G$9</f>
        <v>4355.93</v>
      </c>
      <c r="H294" s="117">
        <f>VLOOKUP($A294+ROUND((COLUMN()-2)/24,5),АТС!$A$41:$F$784,3)+'Иные услуги '!$C$5+'РСТ РСО-А'!$K$6+'РСТ РСО-А'!$G$9</f>
        <v>4355.51</v>
      </c>
      <c r="I294" s="117">
        <f>VLOOKUP($A294+ROUND((COLUMN()-2)/24,5),АТС!$A$41:$F$784,3)+'Иные услуги '!$C$5+'РСТ РСО-А'!$K$6+'РСТ РСО-А'!$G$9</f>
        <v>4355.55</v>
      </c>
      <c r="J294" s="117">
        <f>VLOOKUP($A294+ROUND((COLUMN()-2)/24,5),АТС!$A$41:$F$784,3)+'Иные услуги '!$C$5+'РСТ РСО-А'!$K$6+'РСТ РСО-А'!$G$9</f>
        <v>4355.76</v>
      </c>
      <c r="K294" s="117">
        <f>VLOOKUP($A294+ROUND((COLUMN()-2)/24,5),АТС!$A$41:$F$784,3)+'Иные услуги '!$C$5+'РСТ РСО-А'!$K$6+'РСТ РСО-А'!$G$9</f>
        <v>4356.13</v>
      </c>
      <c r="L294" s="117">
        <f>VLOOKUP($A294+ROUND((COLUMN()-2)/24,5),АТС!$A$41:$F$784,3)+'Иные услуги '!$C$5+'РСТ РСО-А'!$K$6+'РСТ РСО-А'!$G$9</f>
        <v>4356.13</v>
      </c>
      <c r="M294" s="117">
        <f>VLOOKUP($A294+ROUND((COLUMN()-2)/24,5),АТС!$A$41:$F$784,3)+'Иные услуги '!$C$5+'РСТ РСО-А'!$K$6+'РСТ РСО-А'!$G$9</f>
        <v>4356.16</v>
      </c>
      <c r="N294" s="117">
        <f>VLOOKUP($A294+ROUND((COLUMN()-2)/24,5),АТС!$A$41:$F$784,3)+'Иные услуги '!$C$5+'РСТ РСО-А'!$K$6+'РСТ РСО-А'!$G$9</f>
        <v>4356.17</v>
      </c>
      <c r="O294" s="117">
        <f>VLOOKUP($A294+ROUND((COLUMN()-2)/24,5),АТС!$A$41:$F$784,3)+'Иные услуги '!$C$5+'РСТ РСО-А'!$K$6+'РСТ РСО-А'!$G$9</f>
        <v>4355.8100000000004</v>
      </c>
      <c r="P294" s="117">
        <f>VLOOKUP($A294+ROUND((COLUMN()-2)/24,5),АТС!$A$41:$F$784,3)+'Иные услуги '!$C$5+'РСТ РСО-А'!$K$6+'РСТ РСО-А'!$G$9</f>
        <v>4355.8</v>
      </c>
      <c r="Q294" s="117">
        <f>VLOOKUP($A294+ROUND((COLUMN()-2)/24,5),АТС!$A$41:$F$784,3)+'Иные услуги '!$C$5+'РСТ РСО-А'!$K$6+'РСТ РСО-А'!$G$9</f>
        <v>4355.8</v>
      </c>
      <c r="R294" s="117">
        <f>VLOOKUP($A294+ROUND((COLUMN()-2)/24,5),АТС!$A$41:$F$784,3)+'Иные услуги '!$C$5+'РСТ РСО-А'!$K$6+'РСТ РСО-А'!$G$9</f>
        <v>4355.7700000000004</v>
      </c>
      <c r="S294" s="117">
        <f>VLOOKUP($A294+ROUND((COLUMN()-2)/24,5),АТС!$A$41:$F$784,3)+'Иные услуги '!$C$5+'РСТ РСО-А'!$K$6+'РСТ РСО-А'!$G$9</f>
        <v>4355.7700000000004</v>
      </c>
      <c r="T294" s="117">
        <f>VLOOKUP($A294+ROUND((COLUMN()-2)/24,5),АТС!$A$41:$F$784,3)+'Иные услуги '!$C$5+'РСТ РСО-А'!$K$6+'РСТ РСО-А'!$G$9</f>
        <v>4356.0600000000004</v>
      </c>
      <c r="U294" s="117">
        <f>VLOOKUP($A294+ROUND((COLUMN()-2)/24,5),АТС!$A$41:$F$784,3)+'Иные услуги '!$C$5+'РСТ РСО-А'!$K$6+'РСТ РСО-А'!$G$9</f>
        <v>4356.17</v>
      </c>
      <c r="V294" s="117">
        <f>VLOOKUP($A294+ROUND((COLUMN()-2)/24,5),АТС!$A$41:$F$784,3)+'Иные услуги '!$C$5+'РСТ РСО-А'!$K$6+'РСТ РСО-А'!$G$9</f>
        <v>4356</v>
      </c>
      <c r="W294" s="117">
        <f>VLOOKUP($A294+ROUND((COLUMN()-2)/24,5),АТС!$A$41:$F$784,3)+'Иные услуги '!$C$5+'РСТ РСО-А'!$K$6+'РСТ РСО-А'!$G$9</f>
        <v>4355.96</v>
      </c>
      <c r="X294" s="117">
        <f>VLOOKUP($A294+ROUND((COLUMN()-2)/24,5),АТС!$A$41:$F$784,3)+'Иные услуги '!$C$5+'РСТ РСО-А'!$K$6+'РСТ РСО-А'!$G$9</f>
        <v>4355.83</v>
      </c>
      <c r="Y294" s="117">
        <f>VLOOKUP($A294+ROUND((COLUMN()-2)/24,5),АТС!$A$41:$F$784,3)+'Иные услуги '!$C$5+'РСТ РСО-А'!$K$6+'РСТ РСО-А'!$G$9</f>
        <v>4355.05</v>
      </c>
    </row>
    <row r="295" spans="1:25" x14ac:dyDescent="0.2">
      <c r="A295" s="66">
        <f t="shared" si="8"/>
        <v>43665</v>
      </c>
      <c r="B295" s="117">
        <f>VLOOKUP($A295+ROUND((COLUMN()-2)/24,5),АТС!$A$41:$F$784,3)+'Иные услуги '!$C$5+'РСТ РСО-А'!$K$6+'РСТ РСО-А'!$G$9</f>
        <v>4355.82</v>
      </c>
      <c r="C295" s="117">
        <f>VLOOKUP($A295+ROUND((COLUMN()-2)/24,5),АТС!$A$41:$F$784,3)+'Иные услуги '!$C$5+'РСТ РСО-А'!$K$6+'РСТ РСО-А'!$G$9</f>
        <v>4355.87</v>
      </c>
      <c r="D295" s="117">
        <f>VLOOKUP($A295+ROUND((COLUMN()-2)/24,5),АТС!$A$41:$F$784,3)+'Иные услуги '!$C$5+'РСТ РСО-А'!$K$6+'РСТ РСО-А'!$G$9</f>
        <v>4355.8600000000006</v>
      </c>
      <c r="E295" s="117">
        <f>VLOOKUP($A295+ROUND((COLUMN()-2)/24,5),АТС!$A$41:$F$784,3)+'Иные услуги '!$C$5+'РСТ РСО-А'!$K$6+'РСТ РСО-А'!$G$9</f>
        <v>4355.8500000000004</v>
      </c>
      <c r="F295" s="117">
        <f>VLOOKUP($A295+ROUND((COLUMN()-2)/24,5),АТС!$A$41:$F$784,3)+'Иные услуги '!$C$5+'РСТ РСО-А'!$K$6+'РСТ РСО-А'!$G$9</f>
        <v>4355.8100000000004</v>
      </c>
      <c r="G295" s="117">
        <f>VLOOKUP($A295+ROUND((COLUMN()-2)/24,5),АТС!$A$41:$F$784,3)+'Иные услуги '!$C$5+'РСТ РСО-А'!$K$6+'РСТ РСО-А'!$G$9</f>
        <v>4355.92</v>
      </c>
      <c r="H295" s="117">
        <f>VLOOKUP($A295+ROUND((COLUMN()-2)/24,5),АТС!$A$41:$F$784,3)+'Иные услуги '!$C$5+'РСТ РСО-А'!$K$6+'РСТ РСО-А'!$G$9</f>
        <v>4355.51</v>
      </c>
      <c r="I295" s="117">
        <f>VLOOKUP($A295+ROUND((COLUMN()-2)/24,5),АТС!$A$41:$F$784,3)+'Иные услуги '!$C$5+'РСТ РСО-А'!$K$6+'РСТ РСО-А'!$G$9</f>
        <v>4355.34</v>
      </c>
      <c r="J295" s="117">
        <f>VLOOKUP($A295+ROUND((COLUMN()-2)/24,5),АТС!$A$41:$F$784,3)+'Иные услуги '!$C$5+'РСТ РСО-А'!$K$6+'РСТ РСО-А'!$G$9</f>
        <v>4355.58</v>
      </c>
      <c r="K295" s="117">
        <f>VLOOKUP($A295+ROUND((COLUMN()-2)/24,5),АТС!$A$41:$F$784,3)+'Иные услуги '!$C$5+'РСТ РСО-А'!$K$6+'РСТ РСО-А'!$G$9</f>
        <v>4356.01</v>
      </c>
      <c r="L295" s="117">
        <f>VLOOKUP($A295+ROUND((COLUMN()-2)/24,5),АТС!$A$41:$F$784,3)+'Иные услуги '!$C$5+'РСТ РСО-А'!$K$6+'РСТ РСО-А'!$G$9</f>
        <v>4356.05</v>
      </c>
      <c r="M295" s="117">
        <f>VLOOKUP($A295+ROUND((COLUMN()-2)/24,5),АТС!$A$41:$F$784,3)+'Иные услуги '!$C$5+'РСТ РСО-А'!$K$6+'РСТ РСО-А'!$G$9</f>
        <v>4356.05</v>
      </c>
      <c r="N295" s="117">
        <f>VLOOKUP($A295+ROUND((COLUMN()-2)/24,5),АТС!$A$41:$F$784,3)+'Иные услуги '!$C$5+'РСТ РСО-А'!$K$6+'РСТ РСО-А'!$G$9</f>
        <v>4356.03</v>
      </c>
      <c r="O295" s="117">
        <f>VLOOKUP($A295+ROUND((COLUMN()-2)/24,5),АТС!$A$41:$F$784,3)+'Иные услуги '!$C$5+'РСТ РСО-А'!$K$6+'РСТ РСО-А'!$G$9</f>
        <v>4355.63</v>
      </c>
      <c r="P295" s="117">
        <f>VLOOKUP($A295+ROUND((COLUMN()-2)/24,5),АТС!$A$41:$F$784,3)+'Иные услуги '!$C$5+'РСТ РСО-А'!$K$6+'РСТ РСО-А'!$G$9</f>
        <v>4355.59</v>
      </c>
      <c r="Q295" s="117">
        <f>VLOOKUP($A295+ROUND((COLUMN()-2)/24,5),АТС!$A$41:$F$784,3)+'Иные услуги '!$C$5+'РСТ РСО-А'!$K$6+'РСТ РСО-А'!$G$9</f>
        <v>4355.4800000000005</v>
      </c>
      <c r="R295" s="117">
        <f>VLOOKUP($A295+ROUND((COLUMN()-2)/24,5),АТС!$A$41:$F$784,3)+'Иные услуги '!$C$5+'РСТ РСО-А'!$K$6+'РСТ РСО-А'!$G$9</f>
        <v>4355.58</v>
      </c>
      <c r="S295" s="117">
        <f>VLOOKUP($A295+ROUND((COLUMN()-2)/24,5),АТС!$A$41:$F$784,3)+'Иные услуги '!$C$5+'РСТ РСО-А'!$K$6+'РСТ РСО-А'!$G$9</f>
        <v>4355.83</v>
      </c>
      <c r="T295" s="117">
        <f>VLOOKUP($A295+ROUND((COLUMN()-2)/24,5),АТС!$A$41:$F$784,3)+'Иные услуги '!$C$5+'РСТ РСО-А'!$K$6+'РСТ РСО-А'!$G$9</f>
        <v>4355.96</v>
      </c>
      <c r="U295" s="117">
        <f>VLOOKUP($A295+ROUND((COLUMN()-2)/24,5),АТС!$A$41:$F$784,3)+'Иные услуги '!$C$5+'РСТ РСО-А'!$K$6+'РСТ РСО-А'!$G$9</f>
        <v>4356.07</v>
      </c>
      <c r="V295" s="117">
        <f>VLOOKUP($A295+ROUND((COLUMN()-2)/24,5),АТС!$A$41:$F$784,3)+'Иные услуги '!$C$5+'РСТ РСО-А'!$K$6+'РСТ РСО-А'!$G$9</f>
        <v>4355.91</v>
      </c>
      <c r="W295" s="117">
        <f>VLOOKUP($A295+ROUND((COLUMN()-2)/24,5),АТС!$A$41:$F$784,3)+'Иные услуги '!$C$5+'РСТ РСО-А'!$K$6+'РСТ РСО-А'!$G$9</f>
        <v>4355.79</v>
      </c>
      <c r="X295" s="117">
        <f>VLOOKUP($A295+ROUND((COLUMN()-2)/24,5),АТС!$A$41:$F$784,3)+'Иные услуги '!$C$5+'РСТ РСО-А'!$K$6+'РСТ РСО-А'!$G$9</f>
        <v>4355.5</v>
      </c>
      <c r="Y295" s="117">
        <f>VLOOKUP($A295+ROUND((COLUMN()-2)/24,5),АТС!$A$41:$F$784,3)+'Иные услуги '!$C$5+'РСТ РСО-А'!$K$6+'РСТ РСО-А'!$G$9</f>
        <v>4355</v>
      </c>
    </row>
    <row r="296" spans="1:25" x14ac:dyDescent="0.2">
      <c r="A296" s="66">
        <f t="shared" si="8"/>
        <v>43666</v>
      </c>
      <c r="B296" s="117">
        <f>VLOOKUP($A296+ROUND((COLUMN()-2)/24,5),АТС!$A$41:$F$784,3)+'Иные услуги '!$C$5+'РСТ РСО-А'!$K$6+'РСТ РСО-А'!$G$9</f>
        <v>4355.7700000000004</v>
      </c>
      <c r="C296" s="117">
        <f>VLOOKUP($A296+ROUND((COLUMN()-2)/24,5),АТС!$A$41:$F$784,3)+'Иные услуги '!$C$5+'РСТ РСО-А'!$K$6+'РСТ РСО-А'!$G$9</f>
        <v>4355.66</v>
      </c>
      <c r="D296" s="117">
        <f>VLOOKUP($A296+ROUND((COLUMN()-2)/24,5),АТС!$A$41:$F$784,3)+'Иные услуги '!$C$5+'РСТ РСО-А'!$K$6+'РСТ РСО-А'!$G$9</f>
        <v>4355.6499999999996</v>
      </c>
      <c r="E296" s="117">
        <f>VLOOKUP($A296+ROUND((COLUMN()-2)/24,5),АТС!$A$41:$F$784,3)+'Иные услуги '!$C$5+'РСТ РСО-А'!$K$6+'РСТ РСО-А'!$G$9</f>
        <v>4355.6100000000006</v>
      </c>
      <c r="F296" s="117">
        <f>VLOOKUP($A296+ROUND((COLUMN()-2)/24,5),АТС!$A$41:$F$784,3)+'Иные услуги '!$C$5+'РСТ РСО-А'!$K$6+'РСТ РСО-А'!$G$9</f>
        <v>4355.72</v>
      </c>
      <c r="G296" s="117">
        <f>VLOOKUP($A296+ROUND((COLUMN()-2)/24,5),АТС!$A$41:$F$784,3)+'Иные услуги '!$C$5+'РСТ РСО-А'!$K$6+'РСТ РСО-А'!$G$9</f>
        <v>4355.67</v>
      </c>
      <c r="H296" s="117">
        <f>VLOOKUP($A296+ROUND((COLUMN()-2)/24,5),АТС!$A$41:$F$784,3)+'Иные услуги '!$C$5+'РСТ РСО-А'!$K$6+'РСТ РСО-А'!$G$9</f>
        <v>4354.97</v>
      </c>
      <c r="I296" s="117">
        <f>VLOOKUP($A296+ROUND((COLUMN()-2)/24,5),АТС!$A$41:$F$784,3)+'Иные услуги '!$C$5+'РСТ РСО-А'!$K$6+'РСТ РСО-А'!$G$9</f>
        <v>4355.1499999999996</v>
      </c>
      <c r="J296" s="117">
        <f>VLOOKUP($A296+ROUND((COLUMN()-2)/24,5),АТС!$A$41:$F$784,3)+'Иные услуги '!$C$5+'РСТ РСО-А'!$K$6+'РСТ РСО-А'!$G$9</f>
        <v>4355.6000000000004</v>
      </c>
      <c r="K296" s="117">
        <f>VLOOKUP($A296+ROUND((COLUMN()-2)/24,5),АТС!$A$41:$F$784,3)+'Иные услуги '!$C$5+'РСТ РСО-А'!$K$6+'РСТ РСО-А'!$G$9</f>
        <v>4355.8900000000003</v>
      </c>
      <c r="L296" s="117">
        <f>VLOOKUP($A296+ROUND((COLUMN()-2)/24,5),АТС!$A$41:$F$784,3)+'Иные услуги '!$C$5+'РСТ РСО-А'!$K$6+'РСТ РСО-А'!$G$9</f>
        <v>4355.92</v>
      </c>
      <c r="M296" s="117">
        <f>VLOOKUP($A296+ROUND((COLUMN()-2)/24,5),АТС!$A$41:$F$784,3)+'Иные услуги '!$C$5+'РСТ РСО-А'!$K$6+'РСТ РСО-А'!$G$9</f>
        <v>4355.93</v>
      </c>
      <c r="N296" s="117">
        <f>VLOOKUP($A296+ROUND((COLUMN()-2)/24,5),АТС!$A$41:$F$784,3)+'Иные услуги '!$C$5+'РСТ РСО-А'!$K$6+'РСТ РСО-А'!$G$9</f>
        <v>4355.88</v>
      </c>
      <c r="O296" s="117">
        <f>VLOOKUP($A296+ROUND((COLUMN()-2)/24,5),АТС!$A$41:$F$784,3)+'Иные услуги '!$C$5+'РСТ РСО-А'!$K$6+'РСТ РСО-А'!$G$9</f>
        <v>4355.74</v>
      </c>
      <c r="P296" s="117">
        <f>VLOOKUP($A296+ROUND((COLUMN()-2)/24,5),АТС!$A$41:$F$784,3)+'Иные услуги '!$C$5+'РСТ РСО-А'!$K$6+'РСТ РСО-А'!$G$9</f>
        <v>4355.76</v>
      </c>
      <c r="Q296" s="117">
        <f>VLOOKUP($A296+ROUND((COLUMN()-2)/24,5),АТС!$A$41:$F$784,3)+'Иные услуги '!$C$5+'РСТ РСО-А'!$K$6+'РСТ РСО-А'!$G$9</f>
        <v>4355.74</v>
      </c>
      <c r="R296" s="117">
        <f>VLOOKUP($A296+ROUND((COLUMN()-2)/24,5),АТС!$A$41:$F$784,3)+'Иные услуги '!$C$5+'РСТ РСО-А'!$K$6+'РСТ РСО-А'!$G$9</f>
        <v>4355.76</v>
      </c>
      <c r="S296" s="117">
        <f>VLOOKUP($A296+ROUND((COLUMN()-2)/24,5),АТС!$A$41:$F$784,3)+'Иные услуги '!$C$5+'РСТ РСО-А'!$K$6+'РСТ РСО-А'!$G$9</f>
        <v>4355.71</v>
      </c>
      <c r="T296" s="117">
        <f>VLOOKUP($A296+ROUND((COLUMN()-2)/24,5),АТС!$A$41:$F$784,3)+'Иные услуги '!$C$5+'РСТ РСО-А'!$K$6+'РСТ РСО-А'!$G$9</f>
        <v>4355.82</v>
      </c>
      <c r="U296" s="117">
        <f>VLOOKUP($A296+ROUND((COLUMN()-2)/24,5),АТС!$A$41:$F$784,3)+'Иные услуги '!$C$5+'РСТ РСО-А'!$K$6+'РСТ РСО-А'!$G$9</f>
        <v>4355.9800000000005</v>
      </c>
      <c r="V296" s="117">
        <f>VLOOKUP($A296+ROUND((COLUMN()-2)/24,5),АТС!$A$41:$F$784,3)+'Иные услуги '!$C$5+'РСТ РСО-А'!$K$6+'РСТ РСО-А'!$G$9</f>
        <v>4355.8</v>
      </c>
      <c r="W296" s="117">
        <f>VLOOKUP($A296+ROUND((COLUMN()-2)/24,5),АТС!$A$41:$F$784,3)+'Иные услуги '!$C$5+'РСТ РСО-А'!$K$6+'РСТ РСО-А'!$G$9</f>
        <v>4355.66</v>
      </c>
      <c r="X296" s="117">
        <f>VLOOKUP($A296+ROUND((COLUMN()-2)/24,5),АТС!$A$41:$F$784,3)+'Иные услуги '!$C$5+'РСТ РСО-А'!$K$6+'РСТ РСО-А'!$G$9</f>
        <v>4355.3999999999996</v>
      </c>
      <c r="Y296" s="117">
        <f>VLOOKUP($A296+ROUND((COLUMN()-2)/24,5),АТС!$A$41:$F$784,3)+'Иные услуги '!$C$5+'РСТ РСО-А'!$K$6+'РСТ РСО-А'!$G$9</f>
        <v>4354.71</v>
      </c>
    </row>
    <row r="297" spans="1:25" x14ac:dyDescent="0.2">
      <c r="A297" s="66">
        <f t="shared" si="8"/>
        <v>43667</v>
      </c>
      <c r="B297" s="117">
        <f>VLOOKUP($A297+ROUND((COLUMN()-2)/24,5),АТС!$A$41:$F$784,3)+'Иные услуги '!$C$5+'РСТ РСО-А'!$K$6+'РСТ РСО-А'!$G$9</f>
        <v>4355.7300000000005</v>
      </c>
      <c r="C297" s="117">
        <f>VLOOKUP($A297+ROUND((COLUMN()-2)/24,5),АТС!$A$41:$F$784,3)+'Иные услуги '!$C$5+'РСТ РСО-А'!$K$6+'РСТ РСО-А'!$G$9</f>
        <v>4355.68</v>
      </c>
      <c r="D297" s="117">
        <f>VLOOKUP($A297+ROUND((COLUMN()-2)/24,5),АТС!$A$41:$F$784,3)+'Иные услуги '!$C$5+'РСТ РСО-А'!$K$6+'РСТ РСО-А'!$G$9</f>
        <v>4355.68</v>
      </c>
      <c r="E297" s="117">
        <f>VLOOKUP($A297+ROUND((COLUMN()-2)/24,5),АТС!$A$41:$F$784,3)+'Иные услуги '!$C$5+'РСТ РСО-А'!$K$6+'РСТ РСО-А'!$G$9</f>
        <v>4355.66</v>
      </c>
      <c r="F297" s="117">
        <f>VLOOKUP($A297+ROUND((COLUMN()-2)/24,5),АТС!$A$41:$F$784,3)+'Иные услуги '!$C$5+'РСТ РСО-А'!$K$6+'РСТ РСО-А'!$G$9</f>
        <v>4355.68</v>
      </c>
      <c r="G297" s="117">
        <f>VLOOKUP($A297+ROUND((COLUMN()-2)/24,5),АТС!$A$41:$F$784,3)+'Иные услуги '!$C$5+'РСТ РСО-А'!$K$6+'РСТ РСО-А'!$G$9</f>
        <v>4355.6000000000004</v>
      </c>
      <c r="H297" s="117">
        <f>VLOOKUP($A297+ROUND((COLUMN()-2)/24,5),АТС!$A$41:$F$784,3)+'Иные услуги '!$C$5+'РСТ РСО-А'!$K$6+'РСТ РСО-А'!$G$9</f>
        <v>4355.2</v>
      </c>
      <c r="I297" s="117">
        <f>VLOOKUP($A297+ROUND((COLUMN()-2)/24,5),АТС!$A$41:$F$784,3)+'Иные услуги '!$C$5+'РСТ РСО-А'!$K$6+'РСТ РСО-А'!$G$9</f>
        <v>4355.45</v>
      </c>
      <c r="J297" s="117">
        <f>VLOOKUP($A297+ROUND((COLUMN()-2)/24,5),АТС!$A$41:$F$784,3)+'Иные услуги '!$C$5+'РСТ РСО-А'!$K$6+'РСТ РСО-А'!$G$9</f>
        <v>4355.57</v>
      </c>
      <c r="K297" s="117">
        <f>VLOOKUP($A297+ROUND((COLUMN()-2)/24,5),АТС!$A$41:$F$784,3)+'Иные услуги '!$C$5+'РСТ РСО-А'!$K$6+'РСТ РСО-А'!$G$9</f>
        <v>4355.79</v>
      </c>
      <c r="L297" s="117">
        <f>VLOOKUP($A297+ROUND((COLUMN()-2)/24,5),АТС!$A$41:$F$784,3)+'Иные услуги '!$C$5+'РСТ РСО-А'!$K$6+'РСТ РСО-А'!$G$9</f>
        <v>4355.92</v>
      </c>
      <c r="M297" s="117">
        <f>VLOOKUP($A297+ROUND((COLUMN()-2)/24,5),АТС!$A$41:$F$784,3)+'Иные услуги '!$C$5+'РСТ РСО-А'!$K$6+'РСТ РСО-А'!$G$9</f>
        <v>4355.97</v>
      </c>
      <c r="N297" s="117">
        <f>VLOOKUP($A297+ROUND((COLUMN()-2)/24,5),АТС!$A$41:$F$784,3)+'Иные услуги '!$C$5+'РСТ РСО-А'!$K$6+'РСТ РСО-А'!$G$9</f>
        <v>4355.96</v>
      </c>
      <c r="O297" s="117">
        <f>VLOOKUP($A297+ROUND((COLUMN()-2)/24,5),АТС!$A$41:$F$784,3)+'Иные услуги '!$C$5+'РСТ РСО-А'!$K$6+'РСТ РСО-А'!$G$9</f>
        <v>4355.83</v>
      </c>
      <c r="P297" s="117">
        <f>VLOOKUP($A297+ROUND((COLUMN()-2)/24,5),АТС!$A$41:$F$784,3)+'Иные услуги '!$C$5+'РСТ РСО-А'!$K$6+'РСТ РСО-А'!$G$9</f>
        <v>4355.82</v>
      </c>
      <c r="Q297" s="117">
        <f>VLOOKUP($A297+ROUND((COLUMN()-2)/24,5),АТС!$A$41:$F$784,3)+'Иные услуги '!$C$5+'РСТ РСО-А'!$K$6+'РСТ РСО-А'!$G$9</f>
        <v>4355.83</v>
      </c>
      <c r="R297" s="117">
        <f>VLOOKUP($A297+ROUND((COLUMN()-2)/24,5),АТС!$A$41:$F$784,3)+'Иные услуги '!$C$5+'РСТ РСО-А'!$K$6+'РСТ РСО-А'!$G$9</f>
        <v>4355.8</v>
      </c>
      <c r="S297" s="117">
        <f>VLOOKUP($A297+ROUND((COLUMN()-2)/24,5),АТС!$A$41:$F$784,3)+'Иные услуги '!$C$5+'РСТ РСО-А'!$K$6+'РСТ РСО-А'!$G$9</f>
        <v>4355.79</v>
      </c>
      <c r="T297" s="117">
        <f>VLOOKUP($A297+ROUND((COLUMN()-2)/24,5),АТС!$A$41:$F$784,3)+'Иные услуги '!$C$5+'РСТ РСО-А'!$K$6+'РСТ РСО-А'!$G$9</f>
        <v>4355.8999999999996</v>
      </c>
      <c r="U297" s="117">
        <f>VLOOKUP($A297+ROUND((COLUMN()-2)/24,5),АТС!$A$41:$F$784,3)+'Иные услуги '!$C$5+'РСТ РСО-А'!$K$6+'РСТ РСО-А'!$G$9</f>
        <v>4355.9800000000005</v>
      </c>
      <c r="V297" s="117">
        <f>VLOOKUP($A297+ROUND((COLUMN()-2)/24,5),АТС!$A$41:$F$784,3)+'Иные услуги '!$C$5+'РСТ РСО-А'!$K$6+'РСТ РСО-А'!$G$9</f>
        <v>4355.84</v>
      </c>
      <c r="W297" s="117">
        <f>VLOOKUP($A297+ROUND((COLUMN()-2)/24,5),АТС!$A$41:$F$784,3)+'Иные услуги '!$C$5+'РСТ РСО-А'!$K$6+'РСТ РСО-А'!$G$9</f>
        <v>4355.75</v>
      </c>
      <c r="X297" s="117">
        <f>VLOOKUP($A297+ROUND((COLUMN()-2)/24,5),АТС!$A$41:$F$784,3)+'Иные услуги '!$C$5+'РСТ РСО-А'!$K$6+'РСТ РСО-А'!$G$9</f>
        <v>4355.45</v>
      </c>
      <c r="Y297" s="117">
        <f>VLOOKUP($A297+ROUND((COLUMN()-2)/24,5),АТС!$A$41:$F$784,3)+'Иные услуги '!$C$5+'РСТ РСО-А'!$K$6+'РСТ РСО-А'!$G$9</f>
        <v>4354.43</v>
      </c>
    </row>
    <row r="298" spans="1:25" x14ac:dyDescent="0.2">
      <c r="A298" s="66">
        <f t="shared" si="8"/>
        <v>43668</v>
      </c>
      <c r="B298" s="117">
        <f>VLOOKUP($A298+ROUND((COLUMN()-2)/24,5),АТС!$A$41:$F$784,3)+'Иные услуги '!$C$5+'РСТ РСО-А'!$K$6+'РСТ РСО-А'!$G$9</f>
        <v>4355.8100000000004</v>
      </c>
      <c r="C298" s="117">
        <f>VLOOKUP($A298+ROUND((COLUMN()-2)/24,5),АТС!$A$41:$F$784,3)+'Иные услуги '!$C$5+'РСТ РСО-А'!$K$6+'РСТ РСО-А'!$G$9</f>
        <v>4355.68</v>
      </c>
      <c r="D298" s="117">
        <f>VLOOKUP($A298+ROUND((COLUMN()-2)/24,5),АТС!$A$41:$F$784,3)+'Иные услуги '!$C$5+'РСТ РСО-А'!$K$6+'РСТ РСО-А'!$G$9</f>
        <v>4355.63</v>
      </c>
      <c r="E298" s="117">
        <f>VLOOKUP($A298+ROUND((COLUMN()-2)/24,5),АТС!$A$41:$F$784,3)+'Иные услуги '!$C$5+'РСТ РСО-А'!$K$6+'РСТ РСО-А'!$G$9</f>
        <v>4355.62</v>
      </c>
      <c r="F298" s="117">
        <f>VLOOKUP($A298+ROUND((COLUMN()-2)/24,5),АТС!$A$41:$F$784,3)+'Иные услуги '!$C$5+'РСТ РСО-А'!$K$6+'РСТ РСО-А'!$G$9</f>
        <v>4355.68</v>
      </c>
      <c r="G298" s="117">
        <f>VLOOKUP($A298+ROUND((COLUMN()-2)/24,5),АТС!$A$41:$F$784,3)+'Иные услуги '!$C$5+'РСТ РСО-А'!$K$6+'РСТ РСО-А'!$G$9</f>
        <v>4355.68</v>
      </c>
      <c r="H298" s="117">
        <f>VLOOKUP($A298+ROUND((COLUMN()-2)/24,5),АТС!$A$41:$F$784,3)+'Иные услуги '!$C$5+'РСТ РСО-А'!$K$6+'РСТ РСО-А'!$G$9</f>
        <v>4355.5</v>
      </c>
      <c r="I298" s="117">
        <f>VLOOKUP($A298+ROUND((COLUMN()-2)/24,5),АТС!$A$41:$F$784,3)+'Иные услуги '!$C$5+'РСТ РСО-А'!$K$6+'РСТ РСО-А'!$G$9</f>
        <v>4355.55</v>
      </c>
      <c r="J298" s="117">
        <f>VLOOKUP($A298+ROUND((COLUMN()-2)/24,5),АТС!$A$41:$F$784,3)+'Иные услуги '!$C$5+'РСТ РСО-А'!$K$6+'РСТ РСО-А'!$G$9</f>
        <v>4355.79</v>
      </c>
      <c r="K298" s="117">
        <f>VLOOKUP($A298+ROUND((COLUMN()-2)/24,5),АТС!$A$41:$F$784,3)+'Иные услуги '!$C$5+'РСТ РСО-А'!$K$6+'РСТ РСО-А'!$G$9</f>
        <v>4356.08</v>
      </c>
      <c r="L298" s="117">
        <f>VLOOKUP($A298+ROUND((COLUMN()-2)/24,5),АТС!$A$41:$F$784,3)+'Иные услуги '!$C$5+'РСТ РСО-А'!$K$6+'РСТ РСО-А'!$G$9</f>
        <v>4356.1499999999996</v>
      </c>
      <c r="M298" s="117">
        <f>VLOOKUP($A298+ROUND((COLUMN()-2)/24,5),АТС!$A$41:$F$784,3)+'Иные услуги '!$C$5+'РСТ РСО-А'!$K$6+'РСТ РСО-А'!$G$9</f>
        <v>4356.16</v>
      </c>
      <c r="N298" s="117">
        <f>VLOOKUP($A298+ROUND((COLUMN()-2)/24,5),АТС!$A$41:$F$784,3)+'Иные услуги '!$C$5+'РСТ РСО-А'!$K$6+'РСТ РСО-А'!$G$9</f>
        <v>4356.1400000000003</v>
      </c>
      <c r="O298" s="117">
        <f>VLOOKUP($A298+ROUND((COLUMN()-2)/24,5),АТС!$A$41:$F$784,3)+'Иные услуги '!$C$5+'РСТ РСО-А'!$K$6+'РСТ РСО-А'!$G$9</f>
        <v>4355.8900000000003</v>
      </c>
      <c r="P298" s="117">
        <f>VLOOKUP($A298+ROUND((COLUMN()-2)/24,5),АТС!$A$41:$F$784,3)+'Иные услуги '!$C$5+'РСТ РСО-А'!$K$6+'РСТ РСО-А'!$G$9</f>
        <v>4355.88</v>
      </c>
      <c r="Q298" s="117">
        <f>VLOOKUP($A298+ROUND((COLUMN()-2)/24,5),АТС!$A$41:$F$784,3)+'Иные услуги '!$C$5+'РСТ РСО-А'!$K$6+'РСТ РСО-А'!$G$9</f>
        <v>4355.88</v>
      </c>
      <c r="R298" s="117">
        <f>VLOOKUP($A298+ROUND((COLUMN()-2)/24,5),АТС!$A$41:$F$784,3)+'Иные услуги '!$C$5+'РСТ РСО-А'!$K$6+'РСТ РСО-А'!$G$9</f>
        <v>4355.8600000000006</v>
      </c>
      <c r="S298" s="117">
        <f>VLOOKUP($A298+ROUND((COLUMN()-2)/24,5),АТС!$A$41:$F$784,3)+'Иные услуги '!$C$5+'РСТ РСО-А'!$K$6+'РСТ РСО-А'!$G$9</f>
        <v>4356.01</v>
      </c>
      <c r="T298" s="117">
        <f>VLOOKUP($A298+ROUND((COLUMN()-2)/24,5),АТС!$A$41:$F$784,3)+'Иные услуги '!$C$5+'РСТ РСО-А'!$K$6+'РСТ РСО-А'!$G$9</f>
        <v>4356.08</v>
      </c>
      <c r="U298" s="117">
        <f>VLOOKUP($A298+ROUND((COLUMN()-2)/24,5),АТС!$A$41:$F$784,3)+'Иные услуги '!$C$5+'РСТ РСО-А'!$K$6+'РСТ РСО-А'!$G$9</f>
        <v>4356.21</v>
      </c>
      <c r="V298" s="117">
        <f>VLOOKUP($A298+ROUND((COLUMN()-2)/24,5),АТС!$A$41:$F$784,3)+'Иные услуги '!$C$5+'РСТ РСО-А'!$K$6+'РСТ РСО-А'!$G$9</f>
        <v>4355.93</v>
      </c>
      <c r="W298" s="117">
        <f>VLOOKUP($A298+ROUND((COLUMN()-2)/24,5),АТС!$A$41:$F$784,3)+'Иные услуги '!$C$5+'РСТ РСО-А'!$K$6+'РСТ РСО-А'!$G$9</f>
        <v>4355.8900000000003</v>
      </c>
      <c r="X298" s="117">
        <f>VLOOKUP($A298+ROUND((COLUMN()-2)/24,5),АТС!$A$41:$F$784,3)+'Иные услуги '!$C$5+'РСТ РСО-А'!$K$6+'РСТ РСО-А'!$G$9</f>
        <v>4355.5200000000004</v>
      </c>
      <c r="Y298" s="117">
        <f>VLOOKUP($A298+ROUND((COLUMN()-2)/24,5),АТС!$A$41:$F$784,3)+'Иные услуги '!$C$5+'РСТ РСО-А'!$K$6+'РСТ РСО-А'!$G$9</f>
        <v>4354.91</v>
      </c>
    </row>
    <row r="299" spans="1:25" x14ac:dyDescent="0.2">
      <c r="A299" s="66">
        <f t="shared" si="8"/>
        <v>43669</v>
      </c>
      <c r="B299" s="117">
        <f>VLOOKUP($A299+ROUND((COLUMN()-2)/24,5),АТС!$A$41:$F$784,3)+'Иные услуги '!$C$5+'РСТ РСО-А'!$K$6+'РСТ РСО-А'!$G$9</f>
        <v>4355.7700000000004</v>
      </c>
      <c r="C299" s="117">
        <f>VLOOKUP($A299+ROUND((COLUMN()-2)/24,5),АТС!$A$41:$F$784,3)+'Иные услуги '!$C$5+'РСТ РСО-А'!$K$6+'РСТ РСО-А'!$G$9</f>
        <v>4355.67</v>
      </c>
      <c r="D299" s="117">
        <f>VLOOKUP($A299+ROUND((COLUMN()-2)/24,5),АТС!$A$41:$F$784,3)+'Иные услуги '!$C$5+'РСТ РСО-А'!$K$6+'РСТ РСО-А'!$G$9</f>
        <v>4355.7300000000005</v>
      </c>
      <c r="E299" s="117">
        <f>VLOOKUP($A299+ROUND((COLUMN()-2)/24,5),АТС!$A$41:$F$784,3)+'Иные услуги '!$C$5+'РСТ РСО-А'!$K$6+'РСТ РСО-А'!$G$9</f>
        <v>4355.7300000000005</v>
      </c>
      <c r="F299" s="117">
        <f>VLOOKUP($A299+ROUND((COLUMN()-2)/24,5),АТС!$A$41:$F$784,3)+'Иные услуги '!$C$5+'РСТ РСО-А'!$K$6+'РСТ РСО-А'!$G$9</f>
        <v>4355.6100000000006</v>
      </c>
      <c r="G299" s="117">
        <f>VLOOKUP($A299+ROUND((COLUMN()-2)/24,5),АТС!$A$41:$F$784,3)+'Иные услуги '!$C$5+'РСТ РСО-А'!$K$6+'РСТ РСО-А'!$G$9</f>
        <v>4355.55</v>
      </c>
      <c r="H299" s="117">
        <f>VLOOKUP($A299+ROUND((COLUMN()-2)/24,5),АТС!$A$41:$F$784,3)+'Иные услуги '!$C$5+'РСТ РСО-А'!$K$6+'РСТ РСО-А'!$G$9</f>
        <v>4355.3999999999996</v>
      </c>
      <c r="I299" s="117">
        <f>VLOOKUP($A299+ROUND((COLUMN()-2)/24,5),АТС!$A$41:$F$784,3)+'Иные услуги '!$C$5+'РСТ РСО-А'!$K$6+'РСТ РСО-А'!$G$9</f>
        <v>4355.4400000000005</v>
      </c>
      <c r="J299" s="117">
        <f>VLOOKUP($A299+ROUND((COLUMN()-2)/24,5),АТС!$A$41:$F$784,3)+'Иные услуги '!$C$5+'РСТ РСО-А'!$K$6+'РСТ РСО-А'!$G$9</f>
        <v>4355.67</v>
      </c>
      <c r="K299" s="117">
        <f>VLOOKUP($A299+ROUND((COLUMN()-2)/24,5),АТС!$A$41:$F$784,3)+'Иные услуги '!$C$5+'РСТ РСО-А'!$K$6+'РСТ РСО-А'!$G$9</f>
        <v>4355.96</v>
      </c>
      <c r="L299" s="117">
        <f>VLOOKUP($A299+ROUND((COLUMN()-2)/24,5),АТС!$A$41:$F$784,3)+'Иные услуги '!$C$5+'РСТ РСО-А'!$K$6+'РСТ РСО-А'!$G$9</f>
        <v>4356.05</v>
      </c>
      <c r="M299" s="117">
        <f>VLOOKUP($A299+ROUND((COLUMN()-2)/24,5),АТС!$A$41:$F$784,3)+'Иные услуги '!$C$5+'РСТ РСО-А'!$K$6+'РСТ РСО-А'!$G$9</f>
        <v>4356.09</v>
      </c>
      <c r="N299" s="117">
        <f>VLOOKUP($A299+ROUND((COLUMN()-2)/24,5),АТС!$A$41:$F$784,3)+'Иные услуги '!$C$5+'РСТ РСО-А'!$K$6+'РСТ РСО-А'!$G$9</f>
        <v>4356.05</v>
      </c>
      <c r="O299" s="117">
        <f>VLOOKUP($A299+ROUND((COLUMN()-2)/24,5),АТС!$A$41:$F$784,3)+'Иные услуги '!$C$5+'РСТ РСО-А'!$K$6+'РСТ РСО-А'!$G$9</f>
        <v>4355.75</v>
      </c>
      <c r="P299" s="117">
        <f>VLOOKUP($A299+ROUND((COLUMN()-2)/24,5),АТС!$A$41:$F$784,3)+'Иные услуги '!$C$5+'РСТ РСО-А'!$K$6+'РСТ РСО-А'!$G$9</f>
        <v>4355.74</v>
      </c>
      <c r="Q299" s="117">
        <f>VLOOKUP($A299+ROUND((COLUMN()-2)/24,5),АТС!$A$41:$F$784,3)+'Иные услуги '!$C$5+'РСТ РСО-А'!$K$6+'РСТ РСО-А'!$G$9</f>
        <v>4355.71</v>
      </c>
      <c r="R299" s="117">
        <f>VLOOKUP($A299+ROUND((COLUMN()-2)/24,5),АТС!$A$41:$F$784,3)+'Иные услуги '!$C$5+'РСТ РСО-А'!$K$6+'РСТ РСО-А'!$G$9</f>
        <v>4355.72</v>
      </c>
      <c r="S299" s="117">
        <f>VLOOKUP($A299+ROUND((COLUMN()-2)/24,5),АТС!$A$41:$F$784,3)+'Иные услуги '!$C$5+'РСТ РСО-А'!$K$6+'РСТ РСО-А'!$G$9</f>
        <v>4355.9400000000005</v>
      </c>
      <c r="T299" s="117">
        <f>VLOOKUP($A299+ROUND((COLUMN()-2)/24,5),АТС!$A$41:$F$784,3)+'Иные услуги '!$C$5+'РСТ РСО-А'!$K$6+'РСТ РСО-А'!$G$9</f>
        <v>4356.01</v>
      </c>
      <c r="U299" s="117">
        <f>VLOOKUP($A299+ROUND((COLUMN()-2)/24,5),АТС!$A$41:$F$784,3)+'Иные услуги '!$C$5+'РСТ РСО-А'!$K$6+'РСТ РСО-А'!$G$9</f>
        <v>4356.12</v>
      </c>
      <c r="V299" s="117">
        <f>VLOOKUP($A299+ROUND((COLUMN()-2)/24,5),АТС!$A$41:$F$784,3)+'Иные услуги '!$C$5+'РСТ РСО-А'!$K$6+'РСТ РСО-А'!$G$9</f>
        <v>4355.91</v>
      </c>
      <c r="W299" s="117">
        <f>VLOOKUP($A299+ROUND((COLUMN()-2)/24,5),АТС!$A$41:$F$784,3)+'Иные услуги '!$C$5+'РСТ РСО-А'!$K$6+'РСТ РСО-А'!$G$9</f>
        <v>4355.8900000000003</v>
      </c>
      <c r="X299" s="117">
        <f>VLOOKUP($A299+ROUND((COLUMN()-2)/24,5),АТС!$A$41:$F$784,3)+'Иные услуги '!$C$5+'РСТ РСО-А'!$K$6+'РСТ РСО-А'!$G$9</f>
        <v>4355.49</v>
      </c>
      <c r="Y299" s="117">
        <f>VLOOKUP($A299+ROUND((COLUMN()-2)/24,5),АТС!$A$41:$F$784,3)+'Иные услуги '!$C$5+'РСТ РСО-А'!$K$6+'РСТ РСО-А'!$G$9</f>
        <v>4354.78</v>
      </c>
    </row>
    <row r="300" spans="1:25" x14ac:dyDescent="0.2">
      <c r="A300" s="66">
        <f t="shared" si="8"/>
        <v>43670</v>
      </c>
      <c r="B300" s="117">
        <f>VLOOKUP($A300+ROUND((COLUMN()-2)/24,5),АТС!$A$41:$F$784,3)+'Иные услуги '!$C$5+'РСТ РСО-А'!$K$6+'РСТ РСО-А'!$G$9</f>
        <v>4355.8900000000003</v>
      </c>
      <c r="C300" s="117">
        <f>VLOOKUP($A300+ROUND((COLUMN()-2)/24,5),АТС!$A$41:$F$784,3)+'Иные услуги '!$C$5+'РСТ РСО-А'!$K$6+'РСТ РСО-А'!$G$9</f>
        <v>4355.8</v>
      </c>
      <c r="D300" s="117">
        <f>VLOOKUP($A300+ROUND((COLUMN()-2)/24,5),АТС!$A$41:$F$784,3)+'Иные услуги '!$C$5+'РСТ РСО-А'!$K$6+'РСТ РСО-А'!$G$9</f>
        <v>4355.79</v>
      </c>
      <c r="E300" s="117">
        <f>VLOOKUP($A300+ROUND((COLUMN()-2)/24,5),АТС!$A$41:$F$784,3)+'Иные услуги '!$C$5+'РСТ РСО-А'!$K$6+'РСТ РСО-А'!$G$9</f>
        <v>4355.78</v>
      </c>
      <c r="F300" s="117">
        <f>VLOOKUP($A300+ROUND((COLUMN()-2)/24,5),АТС!$A$41:$F$784,3)+'Иные услуги '!$C$5+'РСТ РСО-А'!$K$6+'РСТ РСО-А'!$G$9</f>
        <v>4355.76</v>
      </c>
      <c r="G300" s="117">
        <f>VLOOKUP($A300+ROUND((COLUMN()-2)/24,5),АТС!$A$41:$F$784,3)+'Иные услуги '!$C$5+'РСТ РСО-А'!$K$6+'РСТ РСО-А'!$G$9</f>
        <v>4355.82</v>
      </c>
      <c r="H300" s="117">
        <f>VLOOKUP($A300+ROUND((COLUMN()-2)/24,5),АТС!$A$41:$F$784,3)+'Иные услуги '!$C$5+'РСТ РСО-А'!$K$6+'РСТ РСО-А'!$G$9</f>
        <v>4355.3900000000003</v>
      </c>
      <c r="I300" s="117">
        <f>VLOOKUP($A300+ROUND((COLUMN()-2)/24,5),АТС!$A$41:$F$784,3)+'Иные услуги '!$C$5+'РСТ РСО-А'!$K$6+'РСТ РСО-А'!$G$9</f>
        <v>4355.43</v>
      </c>
      <c r="J300" s="117">
        <f>VLOOKUP($A300+ROUND((COLUMN()-2)/24,5),АТС!$A$41:$F$784,3)+'Иные услуги '!$C$5+'РСТ РСО-А'!$K$6+'РСТ РСО-А'!$G$9</f>
        <v>4356.0200000000004</v>
      </c>
      <c r="K300" s="117">
        <f>VLOOKUP($A300+ROUND((COLUMN()-2)/24,5),АТС!$A$41:$F$784,3)+'Иные услуги '!$C$5+'РСТ РСО-А'!$K$6+'РСТ РСО-А'!$G$9</f>
        <v>4355.78</v>
      </c>
      <c r="L300" s="117">
        <f>VLOOKUP($A300+ROUND((COLUMN()-2)/24,5),АТС!$A$41:$F$784,3)+'Иные услуги '!$C$5+'РСТ РСО-А'!$K$6+'РСТ РСО-А'!$G$9</f>
        <v>4355.8100000000004</v>
      </c>
      <c r="M300" s="117">
        <f>VLOOKUP($A300+ROUND((COLUMN()-2)/24,5),АТС!$A$41:$F$784,3)+'Иные услуги '!$C$5+'РСТ РСО-А'!$K$6+'РСТ РСО-А'!$G$9</f>
        <v>4355.84</v>
      </c>
      <c r="N300" s="117">
        <f>VLOOKUP($A300+ROUND((COLUMN()-2)/24,5),АТС!$A$41:$F$784,3)+'Иные услуги '!$C$5+'РСТ РСО-А'!$K$6+'РСТ РСО-А'!$G$9</f>
        <v>4355.8</v>
      </c>
      <c r="O300" s="117">
        <f>VLOOKUP($A300+ROUND((COLUMN()-2)/24,5),АТС!$A$41:$F$784,3)+'Иные услуги '!$C$5+'РСТ РСО-А'!$K$6+'РСТ РСО-А'!$G$9</f>
        <v>4355.8100000000004</v>
      </c>
      <c r="P300" s="117">
        <f>VLOOKUP($A300+ROUND((COLUMN()-2)/24,5),АТС!$A$41:$F$784,3)+'Иные услуги '!$C$5+'РСТ РСО-А'!$K$6+'РСТ РСО-А'!$G$9</f>
        <v>4355.8100000000004</v>
      </c>
      <c r="Q300" s="117">
        <f>VLOOKUP($A300+ROUND((COLUMN()-2)/24,5),АТС!$A$41:$F$784,3)+'Иные услуги '!$C$5+'РСТ РСО-А'!$K$6+'РСТ РСО-А'!$G$9</f>
        <v>4355.8</v>
      </c>
      <c r="R300" s="117">
        <f>VLOOKUP($A300+ROUND((COLUMN()-2)/24,5),АТС!$A$41:$F$784,3)+'Иные услуги '!$C$5+'РСТ РСО-А'!$K$6+'РСТ РСО-А'!$G$9</f>
        <v>4355.74</v>
      </c>
      <c r="S300" s="117">
        <f>VLOOKUP($A300+ROUND((COLUMN()-2)/24,5),АТС!$A$41:$F$784,3)+'Иные услуги '!$C$5+'РСТ РСО-А'!$K$6+'РСТ РСО-А'!$G$9</f>
        <v>4355.97</v>
      </c>
      <c r="T300" s="117">
        <f>VLOOKUP($A300+ROUND((COLUMN()-2)/24,5),АТС!$A$41:$F$784,3)+'Иные услуги '!$C$5+'РСТ РСО-А'!$K$6+'РСТ РСО-А'!$G$9</f>
        <v>4356</v>
      </c>
      <c r="U300" s="117">
        <f>VLOOKUP($A300+ROUND((COLUMN()-2)/24,5),АТС!$A$41:$F$784,3)+'Иные услуги '!$C$5+'РСТ РСО-А'!$K$6+'РСТ РСО-А'!$G$9</f>
        <v>4356.01</v>
      </c>
      <c r="V300" s="117">
        <f>VLOOKUP($A300+ROUND((COLUMN()-2)/24,5),АТС!$A$41:$F$784,3)+'Иные услуги '!$C$5+'РСТ РСО-А'!$K$6+'РСТ РСО-А'!$G$9</f>
        <v>4355.7700000000004</v>
      </c>
      <c r="W300" s="117">
        <f>VLOOKUP($A300+ROUND((COLUMN()-2)/24,5),АТС!$A$41:$F$784,3)+'Иные услуги '!$C$5+'РСТ РСО-А'!$K$6+'РСТ РСО-А'!$G$9</f>
        <v>4355.6000000000004</v>
      </c>
      <c r="X300" s="117">
        <f>VLOOKUP($A300+ROUND((COLUMN()-2)/24,5),АТС!$A$41:$F$784,3)+'Иные услуги '!$C$5+'РСТ РСО-А'!$K$6+'РСТ РСО-А'!$G$9</f>
        <v>4355.37</v>
      </c>
      <c r="Y300" s="117">
        <f>VLOOKUP($A300+ROUND((COLUMN()-2)/24,5),АТС!$A$41:$F$784,3)+'Иные услуги '!$C$5+'РСТ РСО-А'!$K$6+'РСТ РСО-А'!$G$9</f>
        <v>4354.8</v>
      </c>
    </row>
    <row r="301" spans="1:25" x14ac:dyDescent="0.2">
      <c r="A301" s="66">
        <f t="shared" si="8"/>
        <v>43671</v>
      </c>
      <c r="B301" s="117">
        <f>VLOOKUP($A301+ROUND((COLUMN()-2)/24,5),АТС!$A$41:$F$784,3)+'Иные услуги '!$C$5+'РСТ РСО-А'!$K$6+'РСТ РСО-А'!$G$9</f>
        <v>4355.96</v>
      </c>
      <c r="C301" s="117">
        <f>VLOOKUP($A301+ROUND((COLUMN()-2)/24,5),АТС!$A$41:$F$784,3)+'Иные услуги '!$C$5+'РСТ РСО-А'!$K$6+'РСТ РСО-А'!$G$9</f>
        <v>4355.87</v>
      </c>
      <c r="D301" s="117">
        <f>VLOOKUP($A301+ROUND((COLUMN()-2)/24,5),АТС!$A$41:$F$784,3)+'Иные услуги '!$C$5+'РСТ РСО-А'!$K$6+'РСТ РСО-А'!$G$9</f>
        <v>4355.87</v>
      </c>
      <c r="E301" s="117">
        <f>VLOOKUP($A301+ROUND((COLUMN()-2)/24,5),АТС!$A$41:$F$784,3)+'Иные услуги '!$C$5+'РСТ РСО-А'!$K$6+'РСТ РСО-А'!$G$9</f>
        <v>4355.87</v>
      </c>
      <c r="F301" s="117">
        <f>VLOOKUP($A301+ROUND((COLUMN()-2)/24,5),АТС!$A$41:$F$784,3)+'Иные услуги '!$C$5+'РСТ РСО-А'!$K$6+'РСТ РСО-А'!$G$9</f>
        <v>4355.79</v>
      </c>
      <c r="G301" s="117">
        <f>VLOOKUP($A301+ROUND((COLUMN()-2)/24,5),АТС!$A$41:$F$784,3)+'Иные услуги '!$C$5+'РСТ РСО-А'!$K$6+'РСТ РСО-А'!$G$9</f>
        <v>4355.7300000000005</v>
      </c>
      <c r="H301" s="117">
        <f>VLOOKUP($A301+ROUND((COLUMN()-2)/24,5),АТС!$A$41:$F$784,3)+'Иные услуги '!$C$5+'РСТ РСО-А'!$K$6+'РСТ РСО-А'!$G$9</f>
        <v>4355.3600000000006</v>
      </c>
      <c r="I301" s="117">
        <f>VLOOKUP($A301+ROUND((COLUMN()-2)/24,5),АТС!$A$41:$F$784,3)+'Иные услуги '!$C$5+'РСТ РСО-А'!$K$6+'РСТ РСО-А'!$G$9</f>
        <v>4355.66</v>
      </c>
      <c r="J301" s="117">
        <f>VLOOKUP($A301+ROUND((COLUMN()-2)/24,5),АТС!$A$41:$F$784,3)+'Иные услуги '!$C$5+'РСТ РСО-А'!$K$6+'РСТ РСО-А'!$G$9</f>
        <v>4355.68</v>
      </c>
      <c r="K301" s="117">
        <f>VLOOKUP($A301+ROUND((COLUMN()-2)/24,5),АТС!$A$41:$F$784,3)+'Иные услуги '!$C$5+'РСТ РСО-А'!$K$6+'РСТ РСО-А'!$G$9</f>
        <v>4355.74</v>
      </c>
      <c r="L301" s="117">
        <f>VLOOKUP($A301+ROUND((COLUMN()-2)/24,5),АТС!$A$41:$F$784,3)+'Иные услуги '!$C$5+'РСТ РСО-А'!$K$6+'РСТ РСО-А'!$G$9</f>
        <v>4355.75</v>
      </c>
      <c r="M301" s="117">
        <f>VLOOKUP($A301+ROUND((COLUMN()-2)/24,5),АТС!$A$41:$F$784,3)+'Иные услуги '!$C$5+'РСТ РСО-А'!$K$6+'РСТ РСО-А'!$G$9</f>
        <v>4355.76</v>
      </c>
      <c r="N301" s="117">
        <f>VLOOKUP($A301+ROUND((COLUMN()-2)/24,5),АТС!$A$41:$F$784,3)+'Иные услуги '!$C$5+'РСТ РСО-А'!$K$6+'РСТ РСО-А'!$G$9</f>
        <v>4355.7700000000004</v>
      </c>
      <c r="O301" s="117">
        <f>VLOOKUP($A301+ROUND((COLUMN()-2)/24,5),АТС!$A$41:$F$784,3)+'Иные услуги '!$C$5+'РСТ РСО-А'!$K$6+'РСТ РСО-А'!$G$9</f>
        <v>4355.76</v>
      </c>
      <c r="P301" s="117">
        <f>VLOOKUP($A301+ROUND((COLUMN()-2)/24,5),АТС!$A$41:$F$784,3)+'Иные услуги '!$C$5+'РСТ РСО-А'!$K$6+'РСТ РСО-А'!$G$9</f>
        <v>4355.74</v>
      </c>
      <c r="Q301" s="117">
        <f>VLOOKUP($A301+ROUND((COLUMN()-2)/24,5),АТС!$A$41:$F$784,3)+'Иные услуги '!$C$5+'РСТ РСО-А'!$K$6+'РСТ РСО-А'!$G$9</f>
        <v>4355.72</v>
      </c>
      <c r="R301" s="117">
        <f>VLOOKUP($A301+ROUND((COLUMN()-2)/24,5),АТС!$A$41:$F$784,3)+'Иные услуги '!$C$5+'РСТ РСО-А'!$K$6+'РСТ РСО-А'!$G$9</f>
        <v>4355.96</v>
      </c>
      <c r="S301" s="117">
        <f>VLOOKUP($A301+ROUND((COLUMN()-2)/24,5),АТС!$A$41:$F$784,3)+'Иные услуги '!$C$5+'РСТ РСО-А'!$K$6+'РСТ РСО-А'!$G$9</f>
        <v>4355.8999999999996</v>
      </c>
      <c r="T301" s="117">
        <f>VLOOKUP($A301+ROUND((COLUMN()-2)/24,5),АТС!$A$41:$F$784,3)+'Иные услуги '!$C$5+'РСТ РСО-А'!$K$6+'РСТ РСО-А'!$G$9</f>
        <v>4355.99</v>
      </c>
      <c r="U301" s="117">
        <f>VLOOKUP($A301+ROUND((COLUMN()-2)/24,5),АТС!$A$41:$F$784,3)+'Иные услуги '!$C$5+'РСТ РСО-А'!$K$6+'РСТ РСО-А'!$G$9</f>
        <v>4355.95</v>
      </c>
      <c r="V301" s="117">
        <f>VLOOKUP($A301+ROUND((COLUMN()-2)/24,5),АТС!$A$41:$F$784,3)+'Иные услуги '!$C$5+'РСТ РСО-А'!$K$6+'РСТ РСО-А'!$G$9</f>
        <v>4355.75</v>
      </c>
      <c r="W301" s="117">
        <f>VLOOKUP($A301+ROUND((COLUMN()-2)/24,5),АТС!$A$41:$F$784,3)+'Иные услуги '!$C$5+'РСТ РСО-А'!$K$6+'РСТ РСО-А'!$G$9</f>
        <v>4355.6900000000005</v>
      </c>
      <c r="X301" s="117">
        <f>VLOOKUP($A301+ROUND((COLUMN()-2)/24,5),АТС!$A$41:$F$784,3)+'Иные услуги '!$C$5+'РСТ РСО-А'!$K$6+'РСТ РСО-А'!$G$9</f>
        <v>4355.2300000000005</v>
      </c>
      <c r="Y301" s="117">
        <f>VLOOKUP($A301+ROUND((COLUMN()-2)/24,5),АТС!$A$41:$F$784,3)+'Иные услуги '!$C$5+'РСТ РСО-А'!$K$6+'РСТ РСО-А'!$G$9</f>
        <v>4354.82</v>
      </c>
    </row>
    <row r="302" spans="1:25" x14ac:dyDescent="0.2">
      <c r="A302" s="66">
        <f t="shared" si="8"/>
        <v>43672</v>
      </c>
      <c r="B302" s="117">
        <f>VLOOKUP($A302+ROUND((COLUMN()-2)/24,5),АТС!$A$41:$F$784,3)+'Иные услуги '!$C$5+'РСТ РСО-А'!$K$6+'РСТ РСО-А'!$G$9</f>
        <v>4355.79</v>
      </c>
      <c r="C302" s="117">
        <f>VLOOKUP($A302+ROUND((COLUMN()-2)/24,5),АТС!$A$41:$F$784,3)+'Иные услуги '!$C$5+'РСТ РСО-А'!$K$6+'РСТ РСО-А'!$G$9</f>
        <v>4355.67</v>
      </c>
      <c r="D302" s="117">
        <f>VLOOKUP($A302+ROUND((COLUMN()-2)/24,5),АТС!$A$41:$F$784,3)+'Иные услуги '!$C$5+'РСТ РСО-А'!$K$6+'РСТ РСО-А'!$G$9</f>
        <v>4355.7</v>
      </c>
      <c r="E302" s="117">
        <f>VLOOKUP($A302+ROUND((COLUMN()-2)/24,5),АТС!$A$41:$F$784,3)+'Иные услуги '!$C$5+'РСТ РСО-А'!$K$6+'РСТ РСО-А'!$G$9</f>
        <v>4355.6499999999996</v>
      </c>
      <c r="F302" s="117">
        <f>VLOOKUP($A302+ROUND((COLUMN()-2)/24,5),АТС!$A$41:$F$784,3)+'Иные услуги '!$C$5+'РСТ РСО-А'!$K$6+'РСТ РСО-А'!$G$9</f>
        <v>4355.5600000000004</v>
      </c>
      <c r="G302" s="117">
        <f>VLOOKUP($A302+ROUND((COLUMN()-2)/24,5),АТС!$A$41:$F$784,3)+'Иные услуги '!$C$5+'РСТ РСО-А'!$K$6+'РСТ РСО-А'!$G$9</f>
        <v>4355.49</v>
      </c>
      <c r="H302" s="117">
        <f>VLOOKUP($A302+ROUND((COLUMN()-2)/24,5),АТС!$A$41:$F$784,3)+'Иные услуги '!$C$5+'РСТ РСО-А'!$K$6+'РСТ РСО-А'!$G$9</f>
        <v>4354.97</v>
      </c>
      <c r="I302" s="117">
        <f>VLOOKUP($A302+ROUND((COLUMN()-2)/24,5),АТС!$A$41:$F$784,3)+'Иные услуги '!$C$5+'РСТ РСО-А'!$K$6+'РСТ РСО-А'!$G$9</f>
        <v>4355.32</v>
      </c>
      <c r="J302" s="117">
        <f>VLOOKUP($A302+ROUND((COLUMN()-2)/24,5),АТС!$A$41:$F$784,3)+'Иные услуги '!$C$5+'РСТ РСО-А'!$K$6+'РСТ РСО-А'!$G$9</f>
        <v>4355.6100000000006</v>
      </c>
      <c r="K302" s="117">
        <f>VLOOKUP($A302+ROUND((COLUMN()-2)/24,5),АТС!$A$41:$F$784,3)+'Иные услуги '!$C$5+'РСТ РСО-А'!$K$6+'РСТ РСО-А'!$G$9</f>
        <v>4355.8900000000003</v>
      </c>
      <c r="L302" s="117">
        <f>VLOOKUP($A302+ROUND((COLUMN()-2)/24,5),АТС!$A$41:$F$784,3)+'Иные услуги '!$C$5+'РСТ РСО-А'!$K$6+'РСТ РСО-А'!$G$9</f>
        <v>4355.97</v>
      </c>
      <c r="M302" s="117">
        <f>VLOOKUP($A302+ROUND((COLUMN()-2)/24,5),АТС!$A$41:$F$784,3)+'Иные услуги '!$C$5+'РСТ РСО-А'!$K$6+'РСТ РСО-А'!$G$9</f>
        <v>4355.9800000000005</v>
      </c>
      <c r="N302" s="117">
        <f>VLOOKUP($A302+ROUND((COLUMN()-2)/24,5),АТС!$A$41:$F$784,3)+'Иные услуги '!$C$5+'РСТ РСО-А'!$K$6+'РСТ РСО-А'!$G$9</f>
        <v>4355.95</v>
      </c>
      <c r="O302" s="117">
        <f>VLOOKUP($A302+ROUND((COLUMN()-2)/24,5),АТС!$A$41:$F$784,3)+'Иные услуги '!$C$5+'РСТ РСО-А'!$K$6+'РСТ РСО-А'!$G$9</f>
        <v>4355.72</v>
      </c>
      <c r="P302" s="117">
        <f>VLOOKUP($A302+ROUND((COLUMN()-2)/24,5),АТС!$A$41:$F$784,3)+'Иные услуги '!$C$5+'РСТ РСО-А'!$K$6+'РСТ РСО-А'!$G$9</f>
        <v>4355.71</v>
      </c>
      <c r="Q302" s="117">
        <f>VLOOKUP($A302+ROUND((COLUMN()-2)/24,5),АТС!$A$41:$F$784,3)+'Иные услуги '!$C$5+'РСТ РСО-А'!$K$6+'РСТ РСО-А'!$G$9</f>
        <v>4355.7</v>
      </c>
      <c r="R302" s="117">
        <f>VLOOKUP($A302+ROUND((COLUMN()-2)/24,5),АТС!$A$41:$F$784,3)+'Иные услуги '!$C$5+'РСТ РСО-А'!$K$6+'РСТ РСО-А'!$G$9</f>
        <v>4355.67</v>
      </c>
      <c r="S302" s="117">
        <f>VLOOKUP($A302+ROUND((COLUMN()-2)/24,5),АТС!$A$41:$F$784,3)+'Иные услуги '!$C$5+'РСТ РСО-А'!$K$6+'РСТ РСО-А'!$G$9</f>
        <v>4355.74</v>
      </c>
      <c r="T302" s="117">
        <f>VLOOKUP($A302+ROUND((COLUMN()-2)/24,5),АТС!$A$41:$F$784,3)+'Иные услуги '!$C$5+'РСТ РСО-А'!$K$6+'РСТ РСО-А'!$G$9</f>
        <v>4355.76</v>
      </c>
      <c r="U302" s="117">
        <f>VLOOKUP($A302+ROUND((COLUMN()-2)/24,5),АТС!$A$41:$F$784,3)+'Иные услуги '!$C$5+'РСТ РСО-А'!$K$6+'РСТ РСО-А'!$G$9</f>
        <v>4355.93</v>
      </c>
      <c r="V302" s="117">
        <f>VLOOKUP($A302+ROUND((COLUMN()-2)/24,5),АТС!$A$41:$F$784,3)+'Иные услуги '!$C$5+'РСТ РСО-А'!$K$6+'РСТ РСО-А'!$G$9</f>
        <v>4355.79</v>
      </c>
      <c r="W302" s="117">
        <f>VLOOKUP($A302+ROUND((COLUMN()-2)/24,5),АТС!$A$41:$F$784,3)+'Иные услуги '!$C$5+'РСТ РСО-А'!$K$6+'РСТ РСО-А'!$G$9</f>
        <v>4355.7300000000005</v>
      </c>
      <c r="X302" s="117">
        <f>VLOOKUP($A302+ROUND((COLUMN()-2)/24,5),АТС!$A$41:$F$784,3)+'Иные услуги '!$C$5+'РСТ РСО-А'!$K$6+'РСТ РСО-А'!$G$9</f>
        <v>4355.34</v>
      </c>
      <c r="Y302" s="117">
        <f>VLOOKUP($A302+ROUND((COLUMN()-2)/24,5),АТС!$A$41:$F$784,3)+'Иные услуги '!$C$5+'РСТ РСО-А'!$K$6+'РСТ РСО-А'!$G$9</f>
        <v>4354.6000000000004</v>
      </c>
    </row>
    <row r="303" spans="1:25" x14ac:dyDescent="0.2">
      <c r="A303" s="66">
        <f t="shared" si="8"/>
        <v>43673</v>
      </c>
      <c r="B303" s="117">
        <f>VLOOKUP($A303+ROUND((COLUMN()-2)/24,5),АТС!$A$41:$F$784,3)+'Иные услуги '!$C$5+'РСТ РСО-А'!$K$6+'РСТ РСО-А'!$G$9</f>
        <v>4355.29</v>
      </c>
      <c r="C303" s="117">
        <f>VLOOKUP($A303+ROUND((COLUMN()-2)/24,5),АТС!$A$41:$F$784,3)+'Иные услуги '!$C$5+'РСТ РСО-А'!$K$6+'РСТ РСО-А'!$G$9</f>
        <v>4355.22</v>
      </c>
      <c r="D303" s="117">
        <f>VLOOKUP($A303+ROUND((COLUMN()-2)/24,5),АТС!$A$41:$F$784,3)+'Иные услуги '!$C$5+'РСТ РСО-А'!$K$6+'РСТ РСО-А'!$G$9</f>
        <v>4355.22</v>
      </c>
      <c r="E303" s="117">
        <f>VLOOKUP($A303+ROUND((COLUMN()-2)/24,5),АТС!$A$41:$F$784,3)+'Иные услуги '!$C$5+'РСТ РСО-А'!$K$6+'РСТ РСО-А'!$G$9</f>
        <v>4355.29</v>
      </c>
      <c r="F303" s="117">
        <f>VLOOKUP($A303+ROUND((COLUMN()-2)/24,5),АТС!$A$41:$F$784,3)+'Иные услуги '!$C$5+'РСТ РСО-А'!$K$6+'РСТ РСО-А'!$G$9</f>
        <v>4355.2300000000005</v>
      </c>
      <c r="G303" s="117">
        <f>VLOOKUP($A303+ROUND((COLUMN()-2)/24,5),АТС!$A$41:$F$784,3)+'Иные услуги '!$C$5+'РСТ РСО-А'!$K$6+'РСТ РСО-А'!$G$9</f>
        <v>4355.0200000000004</v>
      </c>
      <c r="H303" s="117">
        <f>VLOOKUP($A303+ROUND((COLUMN()-2)/24,5),АТС!$A$41:$F$784,3)+'Иные услуги '!$C$5+'РСТ РСО-А'!$K$6+'РСТ РСО-А'!$G$9</f>
        <v>4354.28</v>
      </c>
      <c r="I303" s="117">
        <f>VLOOKUP($A303+ROUND((COLUMN()-2)/24,5),АТС!$A$41:$F$784,3)+'Иные услуги '!$C$5+'РСТ РСО-А'!$K$6+'РСТ РСО-А'!$G$9</f>
        <v>4354.7700000000004</v>
      </c>
      <c r="J303" s="117">
        <f>VLOOKUP($A303+ROUND((COLUMN()-2)/24,5),АТС!$A$41:$F$784,3)+'Иные услуги '!$C$5+'РСТ РСО-А'!$K$6+'РСТ РСО-А'!$G$9</f>
        <v>4355.3900000000003</v>
      </c>
      <c r="K303" s="117">
        <f>VLOOKUP($A303+ROUND((COLUMN()-2)/24,5),АТС!$A$41:$F$784,3)+'Иные услуги '!$C$5+'РСТ РСО-А'!$K$6+'РСТ РСО-А'!$G$9</f>
        <v>4355.57</v>
      </c>
      <c r="L303" s="117">
        <f>VLOOKUP($A303+ROUND((COLUMN()-2)/24,5),АТС!$A$41:$F$784,3)+'Иные услуги '!$C$5+'РСТ РСО-А'!$K$6+'РСТ РСО-А'!$G$9</f>
        <v>4355.67</v>
      </c>
      <c r="M303" s="117">
        <f>VLOOKUP($A303+ROUND((COLUMN()-2)/24,5),АТС!$A$41:$F$784,3)+'Иные услуги '!$C$5+'РСТ РСО-А'!$K$6+'РСТ РСО-А'!$G$9</f>
        <v>4355.72</v>
      </c>
      <c r="N303" s="117">
        <f>VLOOKUP($A303+ROUND((COLUMN()-2)/24,5),АТС!$A$41:$F$784,3)+'Иные услуги '!$C$5+'РСТ РСО-А'!$K$6+'РСТ РСО-А'!$G$9</f>
        <v>4355.67</v>
      </c>
      <c r="O303" s="117">
        <f>VLOOKUP($A303+ROUND((COLUMN()-2)/24,5),АТС!$A$41:$F$784,3)+'Иные услуги '!$C$5+'РСТ РСО-А'!$K$6+'РСТ РСО-А'!$G$9</f>
        <v>4355.62</v>
      </c>
      <c r="P303" s="117">
        <f>VLOOKUP($A303+ROUND((COLUMN()-2)/24,5),АТС!$A$41:$F$784,3)+'Иные услуги '!$C$5+'РСТ РСО-А'!$K$6+'РСТ РСО-А'!$G$9</f>
        <v>4355.59</v>
      </c>
      <c r="Q303" s="117">
        <f>VLOOKUP($A303+ROUND((COLUMN()-2)/24,5),АТС!$A$41:$F$784,3)+'Иные услуги '!$C$5+'РСТ РСО-А'!$K$6+'РСТ РСО-А'!$G$9</f>
        <v>4355.59</v>
      </c>
      <c r="R303" s="117">
        <f>VLOOKUP($A303+ROUND((COLUMN()-2)/24,5),АТС!$A$41:$F$784,3)+'Иные услуги '!$C$5+'РСТ РСО-А'!$K$6+'РСТ РСО-А'!$G$9</f>
        <v>4355.55</v>
      </c>
      <c r="S303" s="117">
        <f>VLOOKUP($A303+ROUND((COLUMN()-2)/24,5),АТС!$A$41:$F$784,3)+'Иные услуги '!$C$5+'РСТ РСО-А'!$K$6+'РСТ РСО-А'!$G$9</f>
        <v>4355.43</v>
      </c>
      <c r="T303" s="117">
        <f>VLOOKUP($A303+ROUND((COLUMN()-2)/24,5),АТС!$A$41:$F$784,3)+'Иные услуги '!$C$5+'РСТ РСО-А'!$K$6+'РСТ РСО-А'!$G$9</f>
        <v>4355.37</v>
      </c>
      <c r="U303" s="117">
        <f>VLOOKUP($A303+ROUND((COLUMN()-2)/24,5),АТС!$A$41:$F$784,3)+'Иные услуги '!$C$5+'РСТ РСО-А'!$K$6+'РСТ РСО-А'!$G$9</f>
        <v>4355.67</v>
      </c>
      <c r="V303" s="117">
        <f>VLOOKUP($A303+ROUND((COLUMN()-2)/24,5),АТС!$A$41:$F$784,3)+'Иные услуги '!$C$5+'РСТ РСО-А'!$K$6+'РСТ РСО-А'!$G$9</f>
        <v>4355.5</v>
      </c>
      <c r="W303" s="117">
        <f>VLOOKUP($A303+ROUND((COLUMN()-2)/24,5),АТС!$A$41:$F$784,3)+'Иные услуги '!$C$5+'РСТ РСО-А'!$K$6+'РСТ РСО-А'!$G$9</f>
        <v>4355.37</v>
      </c>
      <c r="X303" s="117">
        <f>VLOOKUP($A303+ROUND((COLUMN()-2)/24,5),АТС!$A$41:$F$784,3)+'Иные услуги '!$C$5+'РСТ РСО-А'!$K$6+'РСТ РСО-А'!$G$9</f>
        <v>4354.8500000000004</v>
      </c>
      <c r="Y303" s="117">
        <f>VLOOKUP($A303+ROUND((COLUMN()-2)/24,5),АТС!$A$41:$F$784,3)+'Иные услуги '!$C$5+'РСТ РСО-А'!$K$6+'РСТ РСО-А'!$G$9</f>
        <v>4353.97</v>
      </c>
    </row>
    <row r="304" spans="1:25" x14ac:dyDescent="0.2">
      <c r="A304" s="66">
        <f t="shared" si="8"/>
        <v>43674</v>
      </c>
      <c r="B304" s="117">
        <f>VLOOKUP($A304+ROUND((COLUMN()-2)/24,5),АТС!$A$41:$F$784,3)+'Иные услуги '!$C$5+'РСТ РСО-А'!$K$6+'РСТ РСО-А'!$G$9</f>
        <v>4355.3500000000004</v>
      </c>
      <c r="C304" s="117">
        <f>VLOOKUP($A304+ROUND((COLUMN()-2)/24,5),АТС!$A$41:$F$784,3)+'Иные услуги '!$C$5+'РСТ РСО-А'!$K$6+'РСТ РСО-А'!$G$9</f>
        <v>4355.21</v>
      </c>
      <c r="D304" s="117">
        <f>VLOOKUP($A304+ROUND((COLUMN()-2)/24,5),АТС!$A$41:$F$784,3)+'Иные услуги '!$C$5+'РСТ РСО-А'!$K$6+'РСТ РСО-А'!$G$9</f>
        <v>4355.22</v>
      </c>
      <c r="E304" s="117">
        <f>VLOOKUP($A304+ROUND((COLUMN()-2)/24,5),АТС!$A$41:$F$784,3)+'Иные услуги '!$C$5+'РСТ РСО-А'!$K$6+'РСТ РСО-А'!$G$9</f>
        <v>4355.2</v>
      </c>
      <c r="F304" s="117">
        <f>VLOOKUP($A304+ROUND((COLUMN()-2)/24,5),АТС!$A$41:$F$784,3)+'Иные услуги '!$C$5+'РСТ РСО-А'!$K$6+'РСТ РСО-А'!$G$9</f>
        <v>4355.2300000000005</v>
      </c>
      <c r="G304" s="117">
        <f>VLOOKUP($A304+ROUND((COLUMN()-2)/24,5),АТС!$A$41:$F$784,3)+'Иные услуги '!$C$5+'РСТ РСО-А'!$K$6+'РСТ РСО-А'!$G$9</f>
        <v>4355.04</v>
      </c>
      <c r="H304" s="117">
        <f>VLOOKUP($A304+ROUND((COLUMN()-2)/24,5),АТС!$A$41:$F$784,3)+'Иные услуги '!$C$5+'РСТ РСО-А'!$K$6+'РСТ РСО-А'!$G$9</f>
        <v>4354.38</v>
      </c>
      <c r="I304" s="117">
        <f>VLOOKUP($A304+ROUND((COLUMN()-2)/24,5),АТС!$A$41:$F$784,3)+'Иные услуги '!$C$5+'РСТ РСО-А'!$K$6+'РСТ РСО-А'!$G$9</f>
        <v>4354.6400000000003</v>
      </c>
      <c r="J304" s="117">
        <f>VLOOKUP($A304+ROUND((COLUMN()-2)/24,5),АТС!$A$41:$F$784,3)+'Иные услуги '!$C$5+'РСТ РСО-А'!$K$6+'РСТ РСО-А'!$G$9</f>
        <v>4355.29</v>
      </c>
      <c r="K304" s="117">
        <f>VLOOKUP($A304+ROUND((COLUMN()-2)/24,5),АТС!$A$41:$F$784,3)+'Иные услуги '!$C$5+'РСТ РСО-А'!$K$6+'РСТ РСО-А'!$G$9</f>
        <v>4355.4800000000005</v>
      </c>
      <c r="L304" s="117">
        <f>VLOOKUP($A304+ROUND((COLUMN()-2)/24,5),АТС!$A$41:$F$784,3)+'Иные услуги '!$C$5+'РСТ РСО-А'!$K$6+'РСТ РСО-А'!$G$9</f>
        <v>4355.58</v>
      </c>
      <c r="M304" s="117">
        <f>VLOOKUP($A304+ROUND((COLUMN()-2)/24,5),АТС!$A$41:$F$784,3)+'Иные услуги '!$C$5+'РСТ РСО-А'!$K$6+'РСТ РСО-А'!$G$9</f>
        <v>4355.62</v>
      </c>
      <c r="N304" s="117">
        <f>VLOOKUP($A304+ROUND((COLUMN()-2)/24,5),АТС!$A$41:$F$784,3)+'Иные услуги '!$C$5+'РСТ РСО-А'!$K$6+'РСТ РСО-А'!$G$9</f>
        <v>4355.58</v>
      </c>
      <c r="O304" s="117">
        <f>VLOOKUP($A304+ROUND((COLUMN()-2)/24,5),АТС!$A$41:$F$784,3)+'Иные услуги '!$C$5+'РСТ РСО-А'!$K$6+'РСТ РСО-А'!$G$9</f>
        <v>4355.58</v>
      </c>
      <c r="P304" s="117">
        <f>VLOOKUP($A304+ROUND((COLUMN()-2)/24,5),АТС!$A$41:$F$784,3)+'Иные услуги '!$C$5+'РСТ РСО-А'!$K$6+'РСТ РСО-А'!$G$9</f>
        <v>4355.58</v>
      </c>
      <c r="Q304" s="117">
        <f>VLOOKUP($A304+ROUND((COLUMN()-2)/24,5),АТС!$A$41:$F$784,3)+'Иные услуги '!$C$5+'РСТ РСО-А'!$K$6+'РСТ РСО-А'!$G$9</f>
        <v>4355.55</v>
      </c>
      <c r="R304" s="117">
        <f>VLOOKUP($A304+ROUND((COLUMN()-2)/24,5),АТС!$A$41:$F$784,3)+'Иные услуги '!$C$5+'РСТ РСО-А'!$K$6+'РСТ РСО-А'!$G$9</f>
        <v>4355.5200000000004</v>
      </c>
      <c r="S304" s="117">
        <f>VLOOKUP($A304+ROUND((COLUMN()-2)/24,5),АТС!$A$41:$F$784,3)+'Иные услуги '!$C$5+'РСТ РСО-А'!$K$6+'РСТ РСО-А'!$G$9</f>
        <v>4355.3900000000003</v>
      </c>
      <c r="T304" s="117">
        <f>VLOOKUP($A304+ROUND((COLUMN()-2)/24,5),АТС!$A$41:$F$784,3)+'Иные услуги '!$C$5+'РСТ РСО-А'!$K$6+'РСТ РСО-А'!$G$9</f>
        <v>4355.3999999999996</v>
      </c>
      <c r="U304" s="117">
        <f>VLOOKUP($A304+ROUND((COLUMN()-2)/24,5),АТС!$A$41:$F$784,3)+'Иные услуги '!$C$5+'РСТ РСО-А'!$K$6+'РСТ РСО-А'!$G$9</f>
        <v>4355.7</v>
      </c>
      <c r="V304" s="117">
        <f>VLOOKUP($A304+ROUND((COLUMN()-2)/24,5),АТС!$A$41:$F$784,3)+'Иные услуги '!$C$5+'РСТ РСО-А'!$K$6+'РСТ РСО-А'!$G$9</f>
        <v>4355.57</v>
      </c>
      <c r="W304" s="117">
        <f>VLOOKUP($A304+ROUND((COLUMN()-2)/24,5),АТС!$A$41:$F$784,3)+'Иные услуги '!$C$5+'РСТ РСО-А'!$K$6+'РСТ РСО-А'!$G$9</f>
        <v>4355.46</v>
      </c>
      <c r="X304" s="117">
        <f>VLOOKUP($A304+ROUND((COLUMN()-2)/24,5),АТС!$A$41:$F$784,3)+'Иные услуги '!$C$5+'РСТ РСО-А'!$K$6+'РСТ РСО-А'!$G$9</f>
        <v>4354.97</v>
      </c>
      <c r="Y304" s="117">
        <f>VLOOKUP($A304+ROUND((COLUMN()-2)/24,5),АТС!$A$41:$F$784,3)+'Иные услуги '!$C$5+'РСТ РСО-А'!$K$6+'РСТ РСО-А'!$G$9</f>
        <v>4353.93</v>
      </c>
    </row>
    <row r="305" spans="1:27" x14ac:dyDescent="0.2">
      <c r="A305" s="66">
        <f t="shared" si="8"/>
        <v>43675</v>
      </c>
      <c r="B305" s="117">
        <f>VLOOKUP($A305+ROUND((COLUMN()-2)/24,5),АТС!$A$41:$F$784,3)+'Иные услуги '!$C$5+'РСТ РСО-А'!$K$6+'РСТ РСО-А'!$G$9</f>
        <v>4355.6400000000003</v>
      </c>
      <c r="C305" s="117">
        <f>VLOOKUP($A305+ROUND((COLUMN()-2)/24,5),АТС!$A$41:$F$784,3)+'Иные услуги '!$C$5+'РСТ РСО-А'!$K$6+'РСТ РСО-А'!$G$9</f>
        <v>4355.55</v>
      </c>
      <c r="D305" s="117">
        <f>VLOOKUP($A305+ROUND((COLUMN()-2)/24,5),АТС!$A$41:$F$784,3)+'Иные услуги '!$C$5+'РСТ РСО-А'!$K$6+'РСТ РСО-А'!$G$9</f>
        <v>4355.57</v>
      </c>
      <c r="E305" s="117">
        <f>VLOOKUP($A305+ROUND((COLUMN()-2)/24,5),АТС!$A$41:$F$784,3)+'Иные услуги '!$C$5+'РСТ РСО-А'!$K$6+'РСТ РСО-А'!$G$9</f>
        <v>4355.5600000000004</v>
      </c>
      <c r="F305" s="117">
        <f>VLOOKUP($A305+ROUND((COLUMN()-2)/24,5),АТС!$A$41:$F$784,3)+'Иные услуги '!$C$5+'РСТ РСО-А'!$K$6+'РСТ РСО-А'!$G$9</f>
        <v>4355.51</v>
      </c>
      <c r="G305" s="117">
        <f>VLOOKUP($A305+ROUND((COLUMN()-2)/24,5),АТС!$A$41:$F$784,3)+'Иные услуги '!$C$5+'РСТ РСО-А'!$K$6+'РСТ РСО-А'!$G$9</f>
        <v>4355.33</v>
      </c>
      <c r="H305" s="117">
        <f>VLOOKUP($A305+ROUND((COLUMN()-2)/24,5),АТС!$A$41:$F$784,3)+'Иные услуги '!$C$5+'РСТ РСО-А'!$K$6+'РСТ РСО-А'!$G$9</f>
        <v>4354.6400000000003</v>
      </c>
      <c r="I305" s="117">
        <f>VLOOKUP($A305+ROUND((COLUMN()-2)/24,5),АТС!$A$41:$F$784,3)+'Иные услуги '!$C$5+'РСТ РСО-А'!$K$6+'РСТ РСО-А'!$G$9</f>
        <v>4355.0600000000004</v>
      </c>
      <c r="J305" s="117">
        <f>VLOOKUP($A305+ROUND((COLUMN()-2)/24,5),АТС!$A$41:$F$784,3)+'Иные услуги '!$C$5+'РСТ РСО-А'!$K$6+'РСТ РСО-А'!$G$9</f>
        <v>4355.54</v>
      </c>
      <c r="K305" s="117">
        <f>VLOOKUP($A305+ROUND((COLUMN()-2)/24,5),АТС!$A$41:$F$784,3)+'Иные услуги '!$C$5+'РСТ РСО-А'!$K$6+'РСТ РСО-А'!$G$9</f>
        <v>4355.74</v>
      </c>
      <c r="L305" s="117">
        <f>VLOOKUP($A305+ROUND((COLUMN()-2)/24,5),АТС!$A$41:$F$784,3)+'Иные услуги '!$C$5+'РСТ РСО-А'!$K$6+'РСТ РСО-А'!$G$9</f>
        <v>4355.8500000000004</v>
      </c>
      <c r="M305" s="117">
        <f>VLOOKUP($A305+ROUND((COLUMN()-2)/24,5),АТС!$A$41:$F$784,3)+'Иные услуги '!$C$5+'РСТ РСО-А'!$K$6+'РСТ РСО-А'!$G$9</f>
        <v>4355.92</v>
      </c>
      <c r="N305" s="117">
        <f>VLOOKUP($A305+ROUND((COLUMN()-2)/24,5),АТС!$A$41:$F$784,3)+'Иные услуги '!$C$5+'РСТ РСО-А'!$K$6+'РСТ РСО-А'!$G$9</f>
        <v>4355.7700000000004</v>
      </c>
      <c r="O305" s="117">
        <f>VLOOKUP($A305+ROUND((COLUMN()-2)/24,5),АТС!$A$41:$F$784,3)+'Иные услуги '!$C$5+'РСТ РСО-А'!$K$6+'РСТ РСО-А'!$G$9</f>
        <v>4355.7700000000004</v>
      </c>
      <c r="P305" s="117">
        <f>VLOOKUP($A305+ROUND((COLUMN()-2)/24,5),АТС!$A$41:$F$784,3)+'Иные услуги '!$C$5+'РСТ РСО-А'!$K$6+'РСТ РСО-А'!$G$9</f>
        <v>4355.7300000000005</v>
      </c>
      <c r="Q305" s="117">
        <f>VLOOKUP($A305+ROUND((COLUMN()-2)/24,5),АТС!$A$41:$F$784,3)+'Иные услуги '!$C$5+'РСТ РСО-А'!$K$6+'РСТ РСО-А'!$G$9</f>
        <v>4355.7300000000005</v>
      </c>
      <c r="R305" s="117">
        <f>VLOOKUP($A305+ROUND((COLUMN()-2)/24,5),АТС!$A$41:$F$784,3)+'Иные услуги '!$C$5+'РСТ РСО-А'!$K$6+'РСТ РСО-А'!$G$9</f>
        <v>4355.7</v>
      </c>
      <c r="S305" s="117">
        <f>VLOOKUP($A305+ROUND((COLUMN()-2)/24,5),АТС!$A$41:$F$784,3)+'Иные услуги '!$C$5+'РСТ РСО-А'!$K$6+'РСТ РСО-А'!$G$9</f>
        <v>4355.66</v>
      </c>
      <c r="T305" s="117">
        <f>VLOOKUP($A305+ROUND((COLUMN()-2)/24,5),АТС!$A$41:$F$784,3)+'Иные услуги '!$C$5+'РСТ РСО-А'!$K$6+'РСТ РСО-А'!$G$9</f>
        <v>4355.6900000000005</v>
      </c>
      <c r="U305" s="117">
        <f>VLOOKUP($A305+ROUND((COLUMN()-2)/24,5),АТС!$A$41:$F$784,3)+'Иные услуги '!$C$5+'РСТ РСО-А'!$K$6+'РСТ РСО-А'!$G$9</f>
        <v>4355.8500000000004</v>
      </c>
      <c r="V305" s="117">
        <f>VLOOKUP($A305+ROUND((COLUMN()-2)/24,5),АТС!$A$41:$F$784,3)+'Иные услуги '!$C$5+'РСТ РСО-А'!$K$6+'РСТ РСО-А'!$G$9</f>
        <v>4355.6499999999996</v>
      </c>
      <c r="W305" s="117">
        <f>VLOOKUP($A305+ROUND((COLUMN()-2)/24,5),АТС!$A$41:$F$784,3)+'Иные услуги '!$C$5+'РСТ РСО-А'!$K$6+'РСТ РСО-А'!$G$9</f>
        <v>4355.5600000000004</v>
      </c>
      <c r="X305" s="117">
        <f>VLOOKUP($A305+ROUND((COLUMN()-2)/24,5),АТС!$A$41:$F$784,3)+'Иные услуги '!$C$5+'РСТ РСО-А'!$K$6+'РСТ РСО-А'!$G$9</f>
        <v>4355.18</v>
      </c>
      <c r="Y305" s="117">
        <f>VLOOKUP($A305+ROUND((COLUMN()-2)/24,5),АТС!$A$41:$F$784,3)+'Иные услуги '!$C$5+'РСТ РСО-А'!$K$6+'РСТ РСО-А'!$G$9</f>
        <v>4354.67</v>
      </c>
    </row>
    <row r="306" spans="1:27" x14ac:dyDescent="0.2">
      <c r="A306" s="66">
        <f t="shared" si="8"/>
        <v>43676</v>
      </c>
      <c r="B306" s="117">
        <f>VLOOKUP($A306+ROUND((COLUMN()-2)/24,5),АТС!$A$41:$F$784,3)+'Иные услуги '!$C$5+'РСТ РСО-А'!$K$6+'РСТ РСО-А'!$G$9</f>
        <v>4355.8100000000004</v>
      </c>
      <c r="C306" s="117">
        <f>VLOOKUP($A306+ROUND((COLUMN()-2)/24,5),АТС!$A$41:$F$784,3)+'Иные услуги '!$C$5+'РСТ РСО-А'!$K$6+'РСТ РСО-А'!$G$9</f>
        <v>4355.79</v>
      </c>
      <c r="D306" s="117">
        <f>VLOOKUP($A306+ROUND((COLUMN()-2)/24,5),АТС!$A$41:$F$784,3)+'Иные услуги '!$C$5+'РСТ РСО-А'!$K$6+'РСТ РСО-А'!$G$9</f>
        <v>4355.79</v>
      </c>
      <c r="E306" s="117">
        <f>VLOOKUP($A306+ROUND((COLUMN()-2)/24,5),АТС!$A$41:$F$784,3)+'Иные услуги '!$C$5+'РСТ РСО-А'!$K$6+'РСТ РСО-А'!$G$9</f>
        <v>4355.83</v>
      </c>
      <c r="F306" s="117">
        <f>VLOOKUP($A306+ROUND((COLUMN()-2)/24,5),АТС!$A$41:$F$784,3)+'Иные услуги '!$C$5+'РСТ РСО-А'!$K$6+'РСТ РСО-А'!$G$9</f>
        <v>4355.6499999999996</v>
      </c>
      <c r="G306" s="117">
        <f>VLOOKUP($A306+ROUND((COLUMN()-2)/24,5),АТС!$A$41:$F$784,3)+'Иные услуги '!$C$5+'РСТ РСО-А'!$K$6+'РСТ РСО-А'!$G$9</f>
        <v>4355.76</v>
      </c>
      <c r="H306" s="117">
        <f>VLOOKUP($A306+ROUND((COLUMN()-2)/24,5),АТС!$A$41:$F$784,3)+'Иные услуги '!$C$5+'РСТ РСО-А'!$K$6+'РСТ РСО-А'!$G$9</f>
        <v>4355.4800000000005</v>
      </c>
      <c r="I306" s="117">
        <f>VLOOKUP($A306+ROUND((COLUMN()-2)/24,5),АТС!$A$41:$F$784,3)+'Иные услуги '!$C$5+'РСТ РСО-А'!$K$6+'РСТ РСО-А'!$G$9</f>
        <v>4355.95</v>
      </c>
      <c r="J306" s="117">
        <f>VLOOKUP($A306+ROUND((COLUMN()-2)/24,5),АТС!$A$41:$F$784,3)+'Иные услуги '!$C$5+'РСТ РСО-А'!$K$6+'РСТ РСО-А'!$G$9</f>
        <v>4356.04</v>
      </c>
      <c r="K306" s="117">
        <f>VLOOKUP($A306+ROUND((COLUMN()-2)/24,5),АТС!$A$41:$F$784,3)+'Иные услуги '!$C$5+'РСТ РСО-А'!$K$6+'РСТ РСО-А'!$G$9</f>
        <v>4356.09</v>
      </c>
      <c r="L306" s="117">
        <f>VLOOKUP($A306+ROUND((COLUMN()-2)/24,5),АТС!$A$41:$F$784,3)+'Иные услуги '!$C$5+'РСТ РСО-А'!$K$6+'РСТ РСО-А'!$G$9</f>
        <v>4356.07</v>
      </c>
      <c r="M306" s="117">
        <f>VLOOKUP($A306+ROUND((COLUMN()-2)/24,5),АТС!$A$41:$F$784,3)+'Иные услуги '!$C$5+'РСТ РСО-А'!$K$6+'РСТ РСО-А'!$G$9</f>
        <v>4356.04</v>
      </c>
      <c r="N306" s="117">
        <f>VLOOKUP($A306+ROUND((COLUMN()-2)/24,5),АТС!$A$41:$F$784,3)+'Иные услуги '!$C$5+'РСТ РСО-А'!$K$6+'РСТ РСО-А'!$G$9</f>
        <v>4355.95</v>
      </c>
      <c r="O306" s="117">
        <f>VLOOKUP($A306+ROUND((COLUMN()-2)/24,5),АТС!$A$41:$F$784,3)+'Иные услуги '!$C$5+'РСТ РСО-А'!$K$6+'РСТ РСО-А'!$G$9</f>
        <v>4355.91</v>
      </c>
      <c r="P306" s="117">
        <f>VLOOKUP($A306+ROUND((COLUMN()-2)/24,5),АТС!$A$41:$F$784,3)+'Иные услуги '!$C$5+'РСТ РСО-А'!$K$6+'РСТ РСО-А'!$G$9</f>
        <v>4355.8500000000004</v>
      </c>
      <c r="Q306" s="117">
        <f>VLOOKUP($A306+ROUND((COLUMN()-2)/24,5),АТС!$A$41:$F$784,3)+'Иные услуги '!$C$5+'РСТ РСО-А'!$K$6+'РСТ РСО-А'!$G$9</f>
        <v>4355.8100000000004</v>
      </c>
      <c r="R306" s="117">
        <f>VLOOKUP($A306+ROUND((COLUMN()-2)/24,5),АТС!$A$41:$F$784,3)+'Иные услуги '!$C$5+'РСТ РСО-А'!$K$6+'РСТ РСО-А'!$G$9</f>
        <v>4355.8</v>
      </c>
      <c r="S306" s="117">
        <f>VLOOKUP($A306+ROUND((COLUMN()-2)/24,5),АТС!$A$41:$F$784,3)+'Иные услуги '!$C$5+'РСТ РСО-А'!$K$6+'РСТ РСО-А'!$G$9</f>
        <v>4355.79</v>
      </c>
      <c r="T306" s="117">
        <f>VLOOKUP($A306+ROUND((COLUMN()-2)/24,5),АТС!$A$41:$F$784,3)+'Иные услуги '!$C$5+'РСТ РСО-А'!$K$6+'РСТ РСО-А'!$G$9</f>
        <v>4355.91</v>
      </c>
      <c r="U306" s="117">
        <f>VLOOKUP($A306+ROUND((COLUMN()-2)/24,5),АТС!$A$41:$F$784,3)+'Иные услуги '!$C$5+'РСТ РСО-А'!$K$6+'РСТ РСО-А'!$G$9</f>
        <v>4355.9400000000005</v>
      </c>
      <c r="V306" s="117">
        <f>VLOOKUP($A306+ROUND((COLUMN()-2)/24,5),АТС!$A$41:$F$784,3)+'Иные услуги '!$C$5+'РСТ РСО-А'!$K$6+'РСТ РСО-А'!$G$9</f>
        <v>4355.7300000000005</v>
      </c>
      <c r="W306" s="117">
        <f>VLOOKUP($A306+ROUND((COLUMN()-2)/24,5),АТС!$A$41:$F$784,3)+'Иные услуги '!$C$5+'РСТ РСО-А'!$K$6+'РСТ РСО-А'!$G$9</f>
        <v>4355.6900000000005</v>
      </c>
      <c r="X306" s="117">
        <f>VLOOKUP($A306+ROUND((COLUMN()-2)/24,5),АТС!$A$41:$F$784,3)+'Иные услуги '!$C$5+'РСТ РСО-А'!$K$6+'РСТ РСО-А'!$G$9</f>
        <v>4355.25</v>
      </c>
      <c r="Y306" s="117">
        <f>VLOOKUP($A306+ROUND((COLUMN()-2)/24,5),АТС!$A$41:$F$784,3)+'Иные услуги '!$C$5+'РСТ РСО-А'!$K$6+'РСТ РСО-А'!$G$9</f>
        <v>4354.75</v>
      </c>
    </row>
    <row r="307" spans="1:27" x14ac:dyDescent="0.2">
      <c r="A307" s="66">
        <f t="shared" si="8"/>
        <v>43677</v>
      </c>
      <c r="B307" s="117">
        <f>VLOOKUP($A307+ROUND((COLUMN()-2)/24,5),АТС!$A$41:$F$784,3)+'Иные услуги '!$C$5+'РСТ РСО-А'!$K$6+'РСТ РСО-А'!$G$9</f>
        <v>4355.63</v>
      </c>
      <c r="C307" s="117">
        <f>VLOOKUP($A307+ROUND((COLUMN()-2)/24,5),АТС!$A$41:$F$784,3)+'Иные услуги '!$C$5+'РСТ РСО-А'!$K$6+'РСТ РСО-А'!$G$9</f>
        <v>4355.6100000000006</v>
      </c>
      <c r="D307" s="117">
        <f>VLOOKUP($A307+ROUND((COLUMN()-2)/24,5),АТС!$A$41:$F$784,3)+'Иные услуги '!$C$5+'РСТ РСО-А'!$K$6+'РСТ РСО-А'!$G$9</f>
        <v>4355.5600000000004</v>
      </c>
      <c r="E307" s="117">
        <f>VLOOKUP($A307+ROUND((COLUMN()-2)/24,5),АТС!$A$41:$F$784,3)+'Иные услуги '!$C$5+'РСТ РСО-А'!$K$6+'РСТ РСО-А'!$G$9</f>
        <v>4355.57</v>
      </c>
      <c r="F307" s="117">
        <f>VLOOKUP($A307+ROUND((COLUMN()-2)/24,5),АТС!$A$41:$F$784,3)+'Иные услуги '!$C$5+'РСТ РСО-А'!$K$6+'РСТ РСО-А'!$G$9</f>
        <v>4355.58</v>
      </c>
      <c r="G307" s="117">
        <f>VLOOKUP($A307+ROUND((COLUMN()-2)/24,5),АТС!$A$41:$F$784,3)+'Иные услуги '!$C$5+'РСТ РСО-А'!$K$6+'РСТ РСО-А'!$G$9</f>
        <v>4355.6100000000006</v>
      </c>
      <c r="H307" s="117">
        <f>VLOOKUP($A307+ROUND((COLUMN()-2)/24,5),АТС!$A$41:$F$784,3)+'Иные услуги '!$C$5+'РСТ РСО-А'!$K$6+'РСТ РСО-А'!$G$9</f>
        <v>4355.1900000000005</v>
      </c>
      <c r="I307" s="117">
        <f>VLOOKUP($A307+ROUND((COLUMN()-2)/24,5),АТС!$A$41:$F$784,3)+'Иные услуги '!$C$5+'РСТ РСО-А'!$K$6+'РСТ РСО-А'!$G$9</f>
        <v>4355.63</v>
      </c>
      <c r="J307" s="117">
        <f>VLOOKUP($A307+ROUND((COLUMN()-2)/24,5),АТС!$A$41:$F$784,3)+'Иные услуги '!$C$5+'РСТ РСО-А'!$K$6+'РСТ РСО-А'!$G$9</f>
        <v>4355.93</v>
      </c>
      <c r="K307" s="117">
        <f>VLOOKUP($A307+ROUND((COLUMN()-2)/24,5),АТС!$A$41:$F$784,3)+'Иные услуги '!$C$5+'РСТ РСО-А'!$K$6+'РСТ РСО-А'!$G$9</f>
        <v>4355.97</v>
      </c>
      <c r="L307" s="117">
        <f>VLOOKUP($A307+ROUND((COLUMN()-2)/24,5),АТС!$A$41:$F$784,3)+'Иные услуги '!$C$5+'РСТ РСО-А'!$K$6+'РСТ РСО-А'!$G$9</f>
        <v>4356.03</v>
      </c>
      <c r="M307" s="117">
        <f>VLOOKUP($A307+ROUND((COLUMN()-2)/24,5),АТС!$A$41:$F$784,3)+'Иные услуги '!$C$5+'РСТ РСО-А'!$K$6+'РСТ РСО-А'!$G$9</f>
        <v>4356</v>
      </c>
      <c r="N307" s="117">
        <f>VLOOKUP($A307+ROUND((COLUMN()-2)/24,5),АТС!$A$41:$F$784,3)+'Иные услуги '!$C$5+'РСТ РСО-А'!$K$6+'РСТ РСО-А'!$G$9</f>
        <v>4355.91</v>
      </c>
      <c r="O307" s="117">
        <f>VLOOKUP($A307+ROUND((COLUMN()-2)/24,5),АТС!$A$41:$F$784,3)+'Иные услуги '!$C$5+'РСТ РСО-А'!$K$6+'РСТ РСО-А'!$G$9</f>
        <v>4355.8999999999996</v>
      </c>
      <c r="P307" s="117">
        <f>VLOOKUP($A307+ROUND((COLUMN()-2)/24,5),АТС!$A$41:$F$784,3)+'Иные услуги '!$C$5+'РСТ РСО-А'!$K$6+'РСТ РСО-А'!$G$9</f>
        <v>4355.8999999999996</v>
      </c>
      <c r="Q307" s="117">
        <f>VLOOKUP($A307+ROUND((COLUMN()-2)/24,5),АТС!$A$41:$F$784,3)+'Иные услуги '!$C$5+'РСТ РСО-А'!$K$6+'РСТ РСО-А'!$G$9</f>
        <v>4355.8900000000003</v>
      </c>
      <c r="R307" s="117">
        <f>VLOOKUP($A307+ROUND((COLUMN()-2)/24,5),АТС!$A$41:$F$784,3)+'Иные услуги '!$C$5+'РСТ РСО-А'!$K$6+'РСТ РСО-А'!$G$9</f>
        <v>4355.8500000000004</v>
      </c>
      <c r="S307" s="117">
        <f>VLOOKUP($A307+ROUND((COLUMN()-2)/24,5),АТС!$A$41:$F$784,3)+'Иные услуги '!$C$5+'РСТ РСО-А'!$K$6+'РСТ РСО-А'!$G$9</f>
        <v>4355.8100000000004</v>
      </c>
      <c r="T307" s="117">
        <f>VLOOKUP($A307+ROUND((COLUMN()-2)/24,5),АТС!$A$41:$F$784,3)+'Иные услуги '!$C$5+'РСТ РСО-А'!$K$6+'РСТ РСО-А'!$G$9</f>
        <v>4355.82</v>
      </c>
      <c r="U307" s="117">
        <f>VLOOKUP($A307+ROUND((COLUMN()-2)/24,5),АТС!$A$41:$F$784,3)+'Иные услуги '!$C$5+'РСТ РСО-А'!$K$6+'РСТ РСО-А'!$G$9</f>
        <v>4355.95</v>
      </c>
      <c r="V307" s="117">
        <f>VLOOKUP($A307+ROUND((COLUMN()-2)/24,5),АТС!$A$41:$F$784,3)+'Иные услуги '!$C$5+'РСТ РСО-А'!$K$6+'РСТ РСО-А'!$G$9</f>
        <v>4355.79</v>
      </c>
      <c r="W307" s="117">
        <f>VLOOKUP($A307+ROUND((COLUMN()-2)/24,5),АТС!$A$41:$F$784,3)+'Иные услуги '!$C$5+'РСТ РСО-А'!$K$6+'РСТ РСО-А'!$G$9</f>
        <v>4355.6400000000003</v>
      </c>
      <c r="X307" s="117">
        <f>VLOOKUP($A307+ROUND((COLUMN()-2)/24,5),АТС!$A$41:$F$784,3)+'Иные услуги '!$C$5+'РСТ РСО-А'!$K$6+'РСТ РСО-А'!$G$9</f>
        <v>4355.29</v>
      </c>
      <c r="Y307" s="117">
        <f>VLOOKUP($A307+ROUND((COLUMN()-2)/24,5),АТС!$A$41:$F$784,3)+'Иные услуги '!$C$5+'РСТ РСО-А'!$K$6+'РСТ РСО-А'!$G$9</f>
        <v>4354.97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43647</v>
      </c>
      <c r="B314" s="91">
        <f>VLOOKUP($A314+ROUND((COLUMN()-2)/24,5),АТС!$A$41:$F$784,3)+'Иные услуги '!$C$5+'РСТ РСО-А'!$K$6+'РСТ РСО-А'!$H$9</f>
        <v>4266.2599999999993</v>
      </c>
      <c r="C314" s="117">
        <f>VLOOKUP($A314+ROUND((COLUMN()-2)/24,5),АТС!$A$41:$F$784,3)+'Иные услуги '!$C$5+'РСТ РСО-А'!$K$6+'РСТ РСО-А'!$H$9</f>
        <v>4266.1499999999996</v>
      </c>
      <c r="D314" s="117">
        <f>VLOOKUP($A314+ROUND((COLUMN()-2)/24,5),АТС!$A$41:$F$784,3)+'Иные услуги '!$C$5+'РСТ РСО-А'!$K$6+'РСТ РСО-А'!$H$9</f>
        <v>4266.2199999999993</v>
      </c>
      <c r="E314" s="117">
        <f>VLOOKUP($A314+ROUND((COLUMN()-2)/24,5),АТС!$A$41:$F$784,3)+'Иные услуги '!$C$5+'РСТ РСО-А'!$K$6+'РСТ РСО-А'!$H$9</f>
        <v>4266.2199999999993</v>
      </c>
      <c r="F314" s="117">
        <f>VLOOKUP($A314+ROUND((COLUMN()-2)/24,5),АТС!$A$41:$F$784,3)+'Иные услуги '!$C$5+'РСТ РСО-А'!$K$6+'РСТ РСО-А'!$H$9</f>
        <v>4266.0999999999995</v>
      </c>
      <c r="G314" s="117">
        <f>VLOOKUP($A314+ROUND((COLUMN()-2)/24,5),АТС!$A$41:$F$784,3)+'Иные услуги '!$C$5+'РСТ РСО-А'!$K$6+'РСТ РСО-А'!$H$9</f>
        <v>4266.0999999999995</v>
      </c>
      <c r="H314" s="117">
        <f>VLOOKUP($A314+ROUND((COLUMN()-2)/24,5),АТС!$A$41:$F$784,3)+'Иные услуги '!$C$5+'РСТ РСО-А'!$K$6+'РСТ РСО-А'!$H$9</f>
        <v>4265.8499999999995</v>
      </c>
      <c r="I314" s="117">
        <f>VLOOKUP($A314+ROUND((COLUMN()-2)/24,5),АТС!$A$41:$F$784,3)+'Иные услуги '!$C$5+'РСТ РСО-А'!$K$6+'РСТ РСО-А'!$H$9</f>
        <v>4266.2699999999995</v>
      </c>
      <c r="J314" s="117">
        <f>VLOOKUP($A314+ROUND((COLUMN()-2)/24,5),АТС!$A$41:$F$784,3)+'Иные услуги '!$C$5+'РСТ РСО-А'!$K$6+'РСТ РСО-А'!$H$9</f>
        <v>4266.4699999999993</v>
      </c>
      <c r="K314" s="117">
        <f>VLOOKUP($A314+ROUND((COLUMN()-2)/24,5),АТС!$A$41:$F$784,3)+'Иные услуги '!$C$5+'РСТ РСО-А'!$K$6+'РСТ РСО-А'!$H$9</f>
        <v>4266.5199999999995</v>
      </c>
      <c r="L314" s="117">
        <f>VLOOKUP($A314+ROUND((COLUMN()-2)/24,5),АТС!$A$41:$F$784,3)+'Иные услуги '!$C$5+'РСТ РСО-А'!$K$6+'РСТ РСО-А'!$H$9</f>
        <v>4266.5099999999993</v>
      </c>
      <c r="M314" s="117">
        <f>VLOOKUP($A314+ROUND((COLUMN()-2)/24,5),АТС!$A$41:$F$784,3)+'Иные услуги '!$C$5+'РСТ РСО-А'!$K$6+'РСТ РСО-А'!$H$9</f>
        <v>4266.5099999999993</v>
      </c>
      <c r="N314" s="117">
        <f>VLOOKUP($A314+ROUND((COLUMN()-2)/24,5),АТС!$A$41:$F$784,3)+'Иные услуги '!$C$5+'РСТ РСО-А'!$K$6+'РСТ РСО-А'!$H$9</f>
        <v>4266.5099999999993</v>
      </c>
      <c r="O314" s="117">
        <f>VLOOKUP($A314+ROUND((COLUMN()-2)/24,5),АТС!$A$41:$F$784,3)+'Иные услуги '!$C$5+'РСТ РСО-А'!$K$6+'РСТ РСО-А'!$H$9</f>
        <v>4266.12</v>
      </c>
      <c r="P314" s="117">
        <f>VLOOKUP($A314+ROUND((COLUMN()-2)/24,5),АТС!$A$41:$F$784,3)+'Иные услуги '!$C$5+'РСТ РСО-А'!$K$6+'РСТ РСО-А'!$H$9</f>
        <v>4266.1799999999994</v>
      </c>
      <c r="Q314" s="117">
        <f>VLOOKUP($A314+ROUND((COLUMN()-2)/24,5),АТС!$A$41:$F$784,3)+'Иные услуги '!$C$5+'РСТ РСО-А'!$K$6+'РСТ РСО-А'!$H$9</f>
        <v>4266.1399999999994</v>
      </c>
      <c r="R314" s="117">
        <f>VLOOKUP($A314+ROUND((COLUMN()-2)/24,5),АТС!$A$41:$F$784,3)+'Иные услуги '!$C$5+'РСТ РСО-А'!$K$6+'РСТ РСО-А'!$H$9</f>
        <v>4266.2199999999993</v>
      </c>
      <c r="S314" s="117">
        <f>VLOOKUP($A314+ROUND((COLUMN()-2)/24,5),АТС!$A$41:$F$784,3)+'Иные услуги '!$C$5+'РСТ РСО-А'!$K$6+'РСТ РСО-А'!$H$9</f>
        <v>4266.24</v>
      </c>
      <c r="T314" s="117">
        <f>VLOOKUP($A314+ROUND((COLUMN()-2)/24,5),АТС!$A$41:$F$784,3)+'Иные услуги '!$C$5+'РСТ РСО-А'!$K$6+'РСТ РСО-А'!$H$9</f>
        <v>4266.4699999999993</v>
      </c>
      <c r="U314" s="117">
        <f>VLOOKUP($A314+ROUND((COLUMN()-2)/24,5),АТС!$A$41:$F$784,3)+'Иные услуги '!$C$5+'РСТ РСО-А'!$K$6+'РСТ РСО-А'!$H$9</f>
        <v>4266.5499999999993</v>
      </c>
      <c r="V314" s="117">
        <f>VLOOKUP($A314+ROUND((COLUMN()-2)/24,5),АТС!$A$41:$F$784,3)+'Иные услуги '!$C$5+'РСТ РСО-А'!$K$6+'РСТ РСО-А'!$H$9</f>
        <v>4266.32</v>
      </c>
      <c r="W314" s="117">
        <f>VLOOKUP($A314+ROUND((COLUMN()-2)/24,5),АТС!$A$41:$F$784,3)+'Иные услуги '!$C$5+'РСТ РСО-А'!$K$6+'РСТ РСО-А'!$H$9</f>
        <v>4266.2699999999995</v>
      </c>
      <c r="X314" s="117">
        <f>VLOOKUP($A314+ROUND((COLUMN()-2)/24,5),АТС!$A$41:$F$784,3)+'Иные услуги '!$C$5+'РСТ РСО-А'!$K$6+'РСТ РСО-А'!$H$9</f>
        <v>4266.0999999999995</v>
      </c>
      <c r="Y314" s="117">
        <f>VLOOKUP($A314+ROUND((COLUMN()-2)/24,5),АТС!$A$41:$F$784,3)+'Иные услуги '!$C$5+'РСТ РСО-А'!$K$6+'РСТ РСО-А'!$H$9</f>
        <v>4266.0099999999993</v>
      </c>
      <c r="AA314" s="67"/>
    </row>
    <row r="315" spans="1:27" x14ac:dyDescent="0.2">
      <c r="A315" s="66">
        <f>A314+1</f>
        <v>43648</v>
      </c>
      <c r="B315" s="117">
        <f>VLOOKUP($A315+ROUND((COLUMN()-2)/24,5),АТС!$A$41:$F$784,3)+'Иные услуги '!$C$5+'РСТ РСО-А'!$K$6+'РСТ РСО-А'!$H$9</f>
        <v>4266.53</v>
      </c>
      <c r="C315" s="117">
        <f>VLOOKUP($A315+ROUND((COLUMN()-2)/24,5),АТС!$A$41:$F$784,3)+'Иные услуги '!$C$5+'РСТ РСО-А'!$K$6+'РСТ РСО-А'!$H$9</f>
        <v>4266.37</v>
      </c>
      <c r="D315" s="117">
        <f>VLOOKUP($A315+ROUND((COLUMN()-2)/24,5),АТС!$A$41:$F$784,3)+'Иные услуги '!$C$5+'РСТ РСО-А'!$K$6+'РСТ РСО-А'!$H$9</f>
        <v>4266.32</v>
      </c>
      <c r="E315" s="117">
        <f>VLOOKUP($A315+ROUND((COLUMN()-2)/24,5),АТС!$A$41:$F$784,3)+'Иные услуги '!$C$5+'РСТ РСО-А'!$K$6+'РСТ РСО-А'!$H$9</f>
        <v>4266.32</v>
      </c>
      <c r="F315" s="117">
        <f>VLOOKUP($A315+ROUND((COLUMN()-2)/24,5),АТС!$A$41:$F$784,3)+'Иные услуги '!$C$5+'РСТ РСО-А'!$K$6+'РСТ РСО-А'!$H$9</f>
        <v>4266.8799999999992</v>
      </c>
      <c r="G315" s="117">
        <f>VLOOKUP($A315+ROUND((COLUMN()-2)/24,5),АТС!$A$41:$F$784,3)+'Иные услуги '!$C$5+'РСТ РСО-А'!$K$6+'РСТ РСО-А'!$H$9</f>
        <v>4266.8899999999994</v>
      </c>
      <c r="H315" s="117">
        <f>VLOOKUP($A315+ROUND((COLUMN()-2)/24,5),АТС!$A$41:$F$784,3)+'Иные услуги '!$C$5+'РСТ РСО-А'!$K$6+'РСТ РСО-А'!$H$9</f>
        <v>4266.8999999999996</v>
      </c>
      <c r="I315" s="117">
        <f>VLOOKUP($A315+ROUND((COLUMN()-2)/24,5),АТС!$A$41:$F$784,3)+'Иные услуги '!$C$5+'РСТ РСО-А'!$K$6+'РСТ РСО-А'!$H$9</f>
        <v>4266.3599999999997</v>
      </c>
      <c r="J315" s="117">
        <f>VLOOKUP($A315+ROUND((COLUMN()-2)/24,5),АТС!$A$41:$F$784,3)+'Иные услуги '!$C$5+'РСТ РСО-А'!$K$6+'РСТ РСО-А'!$H$9</f>
        <v>4266.42</v>
      </c>
      <c r="K315" s="117">
        <f>VLOOKUP($A315+ROUND((COLUMN()-2)/24,5),АТС!$A$41:$F$784,3)+'Иные услуги '!$C$5+'РСТ РСО-А'!$K$6+'РСТ РСО-А'!$H$9</f>
        <v>4266.49</v>
      </c>
      <c r="L315" s="117">
        <f>VLOOKUP($A315+ROUND((COLUMN()-2)/24,5),АТС!$A$41:$F$784,3)+'Иные услуги '!$C$5+'РСТ РСО-А'!$K$6+'РСТ РСО-А'!$H$9</f>
        <v>4266.5099999999993</v>
      </c>
      <c r="M315" s="117">
        <f>VLOOKUP($A315+ROUND((COLUMN()-2)/24,5),АТС!$A$41:$F$784,3)+'Иные услуги '!$C$5+'РСТ РСО-А'!$K$6+'РСТ РСО-А'!$H$9</f>
        <v>4266.5099999999993</v>
      </c>
      <c r="N315" s="117">
        <f>VLOOKUP($A315+ROUND((COLUMN()-2)/24,5),АТС!$A$41:$F$784,3)+'Иные услуги '!$C$5+'РСТ РСО-А'!$K$6+'РСТ РСО-А'!$H$9</f>
        <v>4266.5099999999993</v>
      </c>
      <c r="O315" s="117">
        <f>VLOOKUP($A315+ROUND((COLUMN()-2)/24,5),АТС!$A$41:$F$784,3)+'Иные услуги '!$C$5+'РСТ РСО-А'!$K$6+'РСТ РСО-А'!$H$9</f>
        <v>4266.2299999999996</v>
      </c>
      <c r="P315" s="117">
        <f>VLOOKUP($A315+ROUND((COLUMN()-2)/24,5),АТС!$A$41:$F$784,3)+'Иные услуги '!$C$5+'РСТ РСО-А'!$K$6+'РСТ РСО-А'!$H$9</f>
        <v>4266.2199999999993</v>
      </c>
      <c r="Q315" s="117">
        <f>VLOOKUP($A315+ROUND((COLUMN()-2)/24,5),АТС!$A$41:$F$784,3)+'Иные услуги '!$C$5+'РСТ РСО-А'!$K$6+'РСТ РСО-А'!$H$9</f>
        <v>4266.2299999999996</v>
      </c>
      <c r="R315" s="117">
        <f>VLOOKUP($A315+ROUND((COLUMN()-2)/24,5),АТС!$A$41:$F$784,3)+'Иные услуги '!$C$5+'РСТ РСО-А'!$K$6+'РСТ РСО-А'!$H$9</f>
        <v>4266.1899999999996</v>
      </c>
      <c r="S315" s="117">
        <f>VLOOKUP($A315+ROUND((COLUMN()-2)/24,5),АТС!$A$41:$F$784,3)+'Иные услуги '!$C$5+'РСТ РСО-А'!$K$6+'РСТ РСО-А'!$H$9</f>
        <v>4266.2099999999991</v>
      </c>
      <c r="T315" s="117">
        <f>VLOOKUP($A315+ROUND((COLUMN()-2)/24,5),АТС!$A$41:$F$784,3)+'Иные услуги '!$C$5+'РСТ РСО-А'!$K$6+'РСТ РСО-А'!$H$9</f>
        <v>4266.4699999999993</v>
      </c>
      <c r="U315" s="117">
        <f>VLOOKUP($A315+ROUND((COLUMN()-2)/24,5),АТС!$A$41:$F$784,3)+'Иные услуги '!$C$5+'РСТ РСО-А'!$K$6+'РСТ РСО-А'!$H$9</f>
        <v>4266.4799999999996</v>
      </c>
      <c r="V315" s="117">
        <f>VLOOKUP($A315+ROUND((COLUMN()-2)/24,5),АТС!$A$41:$F$784,3)+'Иные услуги '!$C$5+'РСТ РСО-А'!$K$6+'РСТ РСО-А'!$H$9</f>
        <v>4266.25</v>
      </c>
      <c r="W315" s="117">
        <f>VLOOKUP($A315+ROUND((COLUMN()-2)/24,5),АТС!$A$41:$F$784,3)+'Иные услуги '!$C$5+'РСТ РСО-А'!$K$6+'РСТ РСО-А'!$H$9</f>
        <v>4266.2999999999993</v>
      </c>
      <c r="X315" s="117">
        <f>VLOOKUP($A315+ROUND((COLUMN()-2)/24,5),АТС!$A$41:$F$784,3)+'Иные услуги '!$C$5+'РСТ РСО-А'!$K$6+'РСТ РСО-А'!$H$9</f>
        <v>4265.9699999999993</v>
      </c>
      <c r="Y315" s="117">
        <f>VLOOKUP($A315+ROUND((COLUMN()-2)/24,5),АТС!$A$41:$F$784,3)+'Иные услуги '!$C$5+'РСТ РСО-А'!$K$6+'РСТ РСО-А'!$H$9</f>
        <v>4265.6099999999997</v>
      </c>
    </row>
    <row r="316" spans="1:27" x14ac:dyDescent="0.2">
      <c r="A316" s="66">
        <f t="shared" ref="A316:A344" si="9">A315+1</f>
        <v>43649</v>
      </c>
      <c r="B316" s="117">
        <f>VLOOKUP($A316+ROUND((COLUMN()-2)/24,5),АТС!$A$41:$F$784,3)+'Иные услуги '!$C$5+'РСТ РСО-А'!$K$6+'РСТ РСО-А'!$H$9</f>
        <v>4266.3399999999992</v>
      </c>
      <c r="C316" s="117">
        <f>VLOOKUP($A316+ROUND((COLUMN()-2)/24,5),АТС!$A$41:$F$784,3)+'Иные услуги '!$C$5+'РСТ РСО-А'!$K$6+'РСТ РСО-А'!$H$9</f>
        <v>4266.28</v>
      </c>
      <c r="D316" s="117">
        <f>VLOOKUP($A316+ROUND((COLUMN()-2)/24,5),АТС!$A$41:$F$784,3)+'Иные услуги '!$C$5+'РСТ РСО-А'!$K$6+'РСТ РСО-А'!$H$9</f>
        <v>4266.33</v>
      </c>
      <c r="E316" s="117">
        <f>VLOOKUP($A316+ROUND((COLUMN()-2)/24,5),АТС!$A$41:$F$784,3)+'Иные услуги '!$C$5+'РСТ РСО-А'!$K$6+'РСТ РСО-А'!$H$9</f>
        <v>4266.92</v>
      </c>
      <c r="F316" s="117">
        <f>VLOOKUP($A316+ROUND((COLUMN()-2)/24,5),АТС!$A$41:$F$784,3)+'Иные услуги '!$C$5+'РСТ РСО-А'!$K$6+'РСТ РСО-А'!$H$9</f>
        <v>4266.91</v>
      </c>
      <c r="G316" s="117">
        <f>VLOOKUP($A316+ROUND((COLUMN()-2)/24,5),АТС!$A$41:$F$784,3)+'Иные услуги '!$C$5+'РСТ РСО-А'!$K$6+'РСТ РСО-А'!$H$9</f>
        <v>4266.91</v>
      </c>
      <c r="H316" s="117">
        <f>VLOOKUP($A316+ROUND((COLUMN()-2)/24,5),АТС!$A$41:$F$784,3)+'Иные услуги '!$C$5+'РСТ РСО-А'!$K$6+'РСТ РСО-А'!$H$9</f>
        <v>4265.9699999999993</v>
      </c>
      <c r="I316" s="117">
        <f>VLOOKUP($A316+ROUND((COLUMN()-2)/24,5),АТС!$A$41:$F$784,3)+'Иные услуги '!$C$5+'РСТ РСО-А'!$K$6+'РСТ РСО-А'!$H$9</f>
        <v>4265.99</v>
      </c>
      <c r="J316" s="117">
        <f>VLOOKUP($A316+ROUND((COLUMN()-2)/24,5),АТС!$A$41:$F$784,3)+'Иные услуги '!$C$5+'РСТ РСО-А'!$K$6+'РСТ РСО-А'!$H$9</f>
        <v>4266.5</v>
      </c>
      <c r="K316" s="117">
        <f>VLOOKUP($A316+ROUND((COLUMN()-2)/24,5),АТС!$A$41:$F$784,3)+'Иные услуги '!$C$5+'РСТ РСО-А'!$K$6+'РСТ РСО-А'!$H$9</f>
        <v>4266.4799999999996</v>
      </c>
      <c r="L316" s="117">
        <f>VLOOKUP($A316+ROUND((COLUMN()-2)/24,5),АТС!$A$41:$F$784,3)+'Иные услуги '!$C$5+'РСТ РСО-А'!$K$6+'РСТ РСО-А'!$H$9</f>
        <v>4266.49</v>
      </c>
      <c r="M316" s="117">
        <f>VLOOKUP($A316+ROUND((COLUMN()-2)/24,5),АТС!$A$41:$F$784,3)+'Иные услуги '!$C$5+'РСТ РСО-А'!$K$6+'РСТ РСО-А'!$H$9</f>
        <v>4266.5099999999993</v>
      </c>
      <c r="N316" s="117">
        <f>VLOOKUP($A316+ROUND((COLUMN()-2)/24,5),АТС!$A$41:$F$784,3)+'Иные услуги '!$C$5+'РСТ РСО-А'!$K$6+'РСТ РСО-А'!$H$9</f>
        <v>4266.53</v>
      </c>
      <c r="O316" s="117">
        <f>VLOOKUP($A316+ROUND((COLUMN()-2)/24,5),АТС!$A$41:$F$784,3)+'Иные услуги '!$C$5+'РСТ РСО-А'!$K$6+'РСТ РСО-А'!$H$9</f>
        <v>4266.5199999999995</v>
      </c>
      <c r="P316" s="117">
        <f>VLOOKUP($A316+ROUND((COLUMN()-2)/24,5),АТС!$A$41:$F$784,3)+'Иные услуги '!$C$5+'РСТ РСО-А'!$K$6+'РСТ РСО-А'!$H$9</f>
        <v>4266.2</v>
      </c>
      <c r="Q316" s="117">
        <f>VLOOKUP($A316+ROUND((COLUMN()-2)/24,5),АТС!$A$41:$F$784,3)+'Иные услуги '!$C$5+'РСТ РСО-А'!$K$6+'РСТ РСО-А'!$H$9</f>
        <v>4266.1899999999996</v>
      </c>
      <c r="R316" s="117">
        <f>VLOOKUP($A316+ROUND((COLUMN()-2)/24,5),АТС!$A$41:$F$784,3)+'Иные услуги '!$C$5+'РСТ РСО-А'!$K$6+'РСТ РСО-А'!$H$9</f>
        <v>4266.1899999999996</v>
      </c>
      <c r="S316" s="117">
        <f>VLOOKUP($A316+ROUND((COLUMN()-2)/24,5),АТС!$A$41:$F$784,3)+'Иные услуги '!$C$5+'РСТ РСО-А'!$K$6+'РСТ РСО-А'!$H$9</f>
        <v>4266.16</v>
      </c>
      <c r="T316" s="117">
        <f>VLOOKUP($A316+ROUND((COLUMN()-2)/24,5),АТС!$A$41:$F$784,3)+'Иные услуги '!$C$5+'РСТ РСО-А'!$K$6+'РСТ РСО-А'!$H$9</f>
        <v>4266.4799999999996</v>
      </c>
      <c r="U316" s="117">
        <f>VLOOKUP($A316+ROUND((COLUMN()-2)/24,5),АТС!$A$41:$F$784,3)+'Иные услуги '!$C$5+'РСТ РСО-А'!$K$6+'РСТ РСО-А'!$H$9</f>
        <v>4266.4699999999993</v>
      </c>
      <c r="V316" s="117">
        <f>VLOOKUP($A316+ROUND((COLUMN()-2)/24,5),АТС!$A$41:$F$784,3)+'Иные услуги '!$C$5+'РСТ РСО-А'!$K$6+'РСТ РСО-А'!$H$9</f>
        <v>4266.1899999999996</v>
      </c>
      <c r="W316" s="117">
        <f>VLOOKUP($A316+ROUND((COLUMN()-2)/24,5),АТС!$A$41:$F$784,3)+'Иные услуги '!$C$5+'РСТ РСО-А'!$K$6+'РСТ РСО-А'!$H$9</f>
        <v>4266.0199999999995</v>
      </c>
      <c r="X316" s="117">
        <f>VLOOKUP($A316+ROUND((COLUMN()-2)/24,5),АТС!$A$41:$F$784,3)+'Иные услуги '!$C$5+'РСТ РСО-А'!$K$6+'РСТ РСО-А'!$H$9</f>
        <v>4265.6499999999996</v>
      </c>
      <c r="Y316" s="117">
        <f>VLOOKUP($A316+ROUND((COLUMN()-2)/24,5),АТС!$A$41:$F$784,3)+'Иные услуги '!$C$5+'РСТ РСО-А'!$K$6+'РСТ РСО-А'!$H$9</f>
        <v>4265.83</v>
      </c>
    </row>
    <row r="317" spans="1:27" x14ac:dyDescent="0.2">
      <c r="A317" s="66">
        <f t="shared" si="9"/>
        <v>43650</v>
      </c>
      <c r="B317" s="117">
        <f>VLOOKUP($A317+ROUND((COLUMN()-2)/24,5),АТС!$A$41:$F$784,3)+'Иные услуги '!$C$5+'РСТ РСО-А'!$K$6+'РСТ РСО-А'!$H$9</f>
        <v>4266.3599999999997</v>
      </c>
      <c r="C317" s="117">
        <f>VLOOKUP($A317+ROUND((COLUMN()-2)/24,5),АТС!$A$41:$F$784,3)+'Иные услуги '!$C$5+'РСТ РСО-А'!$K$6+'РСТ РСО-А'!$H$9</f>
        <v>4266.32</v>
      </c>
      <c r="D317" s="117">
        <f>VLOOKUP($A317+ROUND((COLUMN()-2)/24,5),АТС!$A$41:$F$784,3)+'Иные услуги '!$C$5+'РСТ РСО-А'!$K$6+'РСТ РСО-А'!$H$9</f>
        <v>4266.2999999999993</v>
      </c>
      <c r="E317" s="117">
        <f>VLOOKUP($A317+ROUND((COLUMN()-2)/24,5),АТС!$A$41:$F$784,3)+'Иные услуги '!$C$5+'РСТ РСО-А'!$K$6+'РСТ РСО-А'!$H$9</f>
        <v>4266.3399999999992</v>
      </c>
      <c r="F317" s="117">
        <f>VLOOKUP($A317+ROUND((COLUMN()-2)/24,5),АТС!$A$41:$F$784,3)+'Иные услуги '!$C$5+'РСТ РСО-А'!$K$6+'РСТ РСО-А'!$H$9</f>
        <v>4266.2099999999991</v>
      </c>
      <c r="G317" s="117">
        <f>VLOOKUP($A317+ROUND((COLUMN()-2)/24,5),АТС!$A$41:$F$784,3)+'Иные услуги '!$C$5+'РСТ РСО-А'!$K$6+'РСТ РСО-А'!$H$9</f>
        <v>4266.2599999999993</v>
      </c>
      <c r="H317" s="117">
        <f>VLOOKUP($A317+ROUND((COLUMN()-2)/24,5),АТС!$A$41:$F$784,3)+'Иные услуги '!$C$5+'РСТ РСО-А'!$K$6+'РСТ РСО-А'!$H$9</f>
        <v>4265.92</v>
      </c>
      <c r="I317" s="117">
        <f>VLOOKUP($A317+ROUND((COLUMN()-2)/24,5),АТС!$A$41:$F$784,3)+'Иные услуги '!$C$5+'РСТ РСО-А'!$K$6+'РСТ РСО-А'!$H$9</f>
        <v>4266.0599999999995</v>
      </c>
      <c r="J317" s="117">
        <f>VLOOKUP($A317+ROUND((COLUMN()-2)/24,5),АТС!$A$41:$F$784,3)+'Иные услуги '!$C$5+'РСТ РСО-А'!$K$6+'РСТ РСО-А'!$H$9</f>
        <v>4266.2599999999993</v>
      </c>
      <c r="K317" s="117">
        <f>VLOOKUP($A317+ROUND((COLUMN()-2)/24,5),АТС!$A$41:$F$784,3)+'Иные услуги '!$C$5+'РСТ РСО-А'!$K$6+'РСТ РСО-А'!$H$9</f>
        <v>4266.2099999999991</v>
      </c>
      <c r="L317" s="117">
        <f>VLOOKUP($A317+ROUND((COLUMN()-2)/24,5),АТС!$A$41:$F$784,3)+'Иные услуги '!$C$5+'РСТ РСО-А'!$K$6+'РСТ РСО-А'!$H$9</f>
        <v>4266.2199999999993</v>
      </c>
      <c r="M317" s="117">
        <f>VLOOKUP($A317+ROUND((COLUMN()-2)/24,5),АТС!$A$41:$F$784,3)+'Иные услуги '!$C$5+'РСТ РСО-А'!$K$6+'РСТ РСО-А'!$H$9</f>
        <v>4266.5199999999995</v>
      </c>
      <c r="N317" s="117">
        <f>VLOOKUP($A317+ROUND((COLUMN()-2)/24,5),АТС!$A$41:$F$784,3)+'Иные услуги '!$C$5+'РСТ РСО-А'!$K$6+'РСТ РСО-А'!$H$9</f>
        <v>4266.54</v>
      </c>
      <c r="O317" s="117">
        <f>VLOOKUP($A317+ROUND((COLUMN()-2)/24,5),АТС!$A$41:$F$784,3)+'Иные услуги '!$C$5+'РСТ РСО-А'!$K$6+'РСТ РСО-А'!$H$9</f>
        <v>4266.54</v>
      </c>
      <c r="P317" s="117">
        <f>VLOOKUP($A317+ROUND((COLUMN()-2)/24,5),АТС!$A$41:$F$784,3)+'Иные услуги '!$C$5+'РСТ РСО-А'!$K$6+'РСТ РСО-А'!$H$9</f>
        <v>4266.2199999999993</v>
      </c>
      <c r="Q317" s="117">
        <f>VLOOKUP($A317+ROUND((COLUMN()-2)/24,5),АТС!$A$41:$F$784,3)+'Иные услуги '!$C$5+'РСТ РСО-А'!$K$6+'РСТ РСО-А'!$H$9</f>
        <v>4266.25</v>
      </c>
      <c r="R317" s="117">
        <f>VLOOKUP($A317+ROUND((COLUMN()-2)/24,5),АТС!$A$41:$F$784,3)+'Иные услуги '!$C$5+'РСТ РСО-А'!$K$6+'РСТ РСО-А'!$H$9</f>
        <v>4266.2</v>
      </c>
      <c r="S317" s="117">
        <f>VLOOKUP($A317+ROUND((COLUMN()-2)/24,5),АТС!$A$41:$F$784,3)+'Иные услуги '!$C$5+'РСТ РСО-А'!$K$6+'РСТ РСО-А'!$H$9</f>
        <v>4266.17</v>
      </c>
      <c r="T317" s="117">
        <f>VLOOKUP($A317+ROUND((COLUMN()-2)/24,5),АТС!$A$41:$F$784,3)+'Иные услуги '!$C$5+'РСТ РСО-А'!$K$6+'РСТ РСО-А'!$H$9</f>
        <v>4266.4399999999996</v>
      </c>
      <c r="U317" s="117">
        <f>VLOOKUP($A317+ROUND((COLUMN()-2)/24,5),АТС!$A$41:$F$784,3)+'Иные услуги '!$C$5+'РСТ РСО-А'!$K$6+'РСТ РСО-А'!$H$9</f>
        <v>4266.42</v>
      </c>
      <c r="V317" s="117">
        <f>VLOOKUP($A317+ROUND((COLUMN()-2)/24,5),АТС!$A$41:$F$784,3)+'Иные услуги '!$C$5+'РСТ РСО-А'!$K$6+'РСТ РСО-А'!$H$9</f>
        <v>4266.2</v>
      </c>
      <c r="W317" s="117">
        <f>VLOOKUP($A317+ROUND((COLUMN()-2)/24,5),АТС!$A$41:$F$784,3)+'Иные услуги '!$C$5+'РСТ РСО-А'!$K$6+'РСТ РСО-А'!$H$9</f>
        <v>4266.08</v>
      </c>
      <c r="X317" s="117">
        <f>VLOOKUP($A317+ROUND((COLUMN()-2)/24,5),АТС!$A$41:$F$784,3)+'Иные услуги '!$C$5+'РСТ РСО-А'!$K$6+'РСТ РСО-А'!$H$9</f>
        <v>4265.78</v>
      </c>
      <c r="Y317" s="117">
        <f>VLOOKUP($A317+ROUND((COLUMN()-2)/24,5),АТС!$A$41:$F$784,3)+'Иные услуги '!$C$5+'РСТ РСО-А'!$K$6+'РСТ РСО-А'!$H$9</f>
        <v>4265.6499999999996</v>
      </c>
    </row>
    <row r="318" spans="1:27" x14ac:dyDescent="0.2">
      <c r="A318" s="66">
        <f t="shared" si="9"/>
        <v>43651</v>
      </c>
      <c r="B318" s="117">
        <f>VLOOKUP($A318+ROUND((COLUMN()-2)/24,5),АТС!$A$41:$F$784,3)+'Иные услуги '!$C$5+'РСТ РСО-А'!$K$6+'РСТ РСО-А'!$H$9</f>
        <v>4266.2699999999995</v>
      </c>
      <c r="C318" s="117">
        <f>VLOOKUP($A318+ROUND((COLUMN()-2)/24,5),АТС!$A$41:$F$784,3)+'Иные услуги '!$C$5+'РСТ РСО-А'!$K$6+'РСТ РСО-А'!$H$9</f>
        <v>4266.1799999999994</v>
      </c>
      <c r="D318" s="117">
        <f>VLOOKUP($A318+ROUND((COLUMN()-2)/24,5),АТС!$A$41:$F$784,3)+'Иные услуги '!$C$5+'РСТ РСО-А'!$K$6+'РСТ РСО-А'!$H$9</f>
        <v>4266.2</v>
      </c>
      <c r="E318" s="117">
        <f>VLOOKUP($A318+ROUND((COLUMN()-2)/24,5),АТС!$A$41:$F$784,3)+'Иные услуги '!$C$5+'РСТ РСО-А'!$K$6+'РСТ РСО-А'!$H$9</f>
        <v>4266.2099999999991</v>
      </c>
      <c r="F318" s="117">
        <f>VLOOKUP($A318+ROUND((COLUMN()-2)/24,5),АТС!$A$41:$F$784,3)+'Иные услуги '!$C$5+'РСТ РСО-А'!$K$6+'РСТ РСО-А'!$H$9</f>
        <v>4266.12</v>
      </c>
      <c r="G318" s="117">
        <f>VLOOKUP($A318+ROUND((COLUMN()-2)/24,5),АТС!$A$41:$F$784,3)+'Иные услуги '!$C$5+'РСТ РСО-А'!$K$6+'РСТ РСО-А'!$H$9</f>
        <v>4266.0599999999995</v>
      </c>
      <c r="H318" s="117">
        <f>VLOOKUP($A318+ROUND((COLUMN()-2)/24,5),АТС!$A$41:$F$784,3)+'Иные услуги '!$C$5+'РСТ РСО-А'!$K$6+'РСТ РСО-А'!$H$9</f>
        <v>4265.7</v>
      </c>
      <c r="I318" s="117">
        <f>VLOOKUP($A318+ROUND((COLUMN()-2)/24,5),АТС!$A$41:$F$784,3)+'Иные услуги '!$C$5+'РСТ РСО-А'!$K$6+'РСТ РСО-А'!$H$9</f>
        <v>4265.8499999999995</v>
      </c>
      <c r="J318" s="117">
        <f>VLOOKUP($A318+ROUND((COLUMN()-2)/24,5),АТС!$A$41:$F$784,3)+'Иные услуги '!$C$5+'РСТ РСО-А'!$K$6+'РСТ РСО-А'!$H$9</f>
        <v>4266.0999999999995</v>
      </c>
      <c r="K318" s="117">
        <f>VLOOKUP($A318+ROUND((COLUMN()-2)/24,5),АТС!$A$41:$F$784,3)+'Иные услуги '!$C$5+'РСТ РСО-А'!$K$6+'РСТ РСО-А'!$H$9</f>
        <v>4266.12</v>
      </c>
      <c r="L318" s="117">
        <f>VLOOKUP($A318+ROUND((COLUMN()-2)/24,5),АТС!$A$41:$F$784,3)+'Иные услуги '!$C$5+'РСТ РСО-А'!$K$6+'РСТ РСО-А'!$H$9</f>
        <v>4266.12</v>
      </c>
      <c r="M318" s="117">
        <f>VLOOKUP($A318+ROUND((COLUMN()-2)/24,5),АТС!$A$41:$F$784,3)+'Иные услуги '!$C$5+'РСТ РСО-А'!$K$6+'РСТ РСО-А'!$H$9</f>
        <v>4266.4799999999996</v>
      </c>
      <c r="N318" s="117">
        <f>VLOOKUP($A318+ROUND((COLUMN()-2)/24,5),АТС!$A$41:$F$784,3)+'Иные услуги '!$C$5+'РСТ РСО-А'!$K$6+'РСТ РСО-А'!$H$9</f>
        <v>4266.4699999999993</v>
      </c>
      <c r="O318" s="117">
        <f>VLOOKUP($A318+ROUND((COLUMN()-2)/24,5),АТС!$A$41:$F$784,3)+'Иные услуги '!$C$5+'РСТ РСО-А'!$K$6+'РСТ РСО-А'!$H$9</f>
        <v>4266.4599999999991</v>
      </c>
      <c r="P318" s="117">
        <f>VLOOKUP($A318+ROUND((COLUMN()-2)/24,5),АТС!$A$41:$F$784,3)+'Иные услуги '!$C$5+'РСТ РСО-А'!$K$6+'РСТ РСО-А'!$H$9</f>
        <v>4266.12</v>
      </c>
      <c r="Q318" s="117">
        <f>VLOOKUP($A318+ROUND((COLUMN()-2)/24,5),АТС!$A$41:$F$784,3)+'Иные услуги '!$C$5+'РСТ РСО-А'!$K$6+'РСТ РСО-А'!$H$9</f>
        <v>4266.12</v>
      </c>
      <c r="R318" s="117">
        <f>VLOOKUP($A318+ROUND((COLUMN()-2)/24,5),АТС!$A$41:$F$784,3)+'Иные услуги '!$C$5+'РСТ РСО-А'!$K$6+'РСТ РСО-А'!$H$9</f>
        <v>4266.12</v>
      </c>
      <c r="S318" s="117">
        <f>VLOOKUP($A318+ROUND((COLUMN()-2)/24,5),АТС!$A$41:$F$784,3)+'Иные услуги '!$C$5+'РСТ РСО-А'!$K$6+'РСТ РСО-А'!$H$9</f>
        <v>4266.3799999999992</v>
      </c>
      <c r="T318" s="117">
        <f>VLOOKUP($A318+ROUND((COLUMN()-2)/24,5),АТС!$A$41:$F$784,3)+'Иные услуги '!$C$5+'РСТ РСО-А'!$K$6+'РСТ РСО-А'!$H$9</f>
        <v>4266.41</v>
      </c>
      <c r="U318" s="117">
        <f>VLOOKUP($A318+ROUND((COLUMN()-2)/24,5),АТС!$A$41:$F$784,3)+'Иные услуги '!$C$5+'РСТ РСО-А'!$K$6+'РСТ РСО-А'!$H$9</f>
        <v>4266.3899999999994</v>
      </c>
      <c r="V318" s="117">
        <f>VLOOKUP($A318+ROUND((COLUMN()-2)/24,5),АТС!$A$41:$F$784,3)+'Иные услуги '!$C$5+'РСТ РСО-А'!$K$6+'РСТ РСО-А'!$H$9</f>
        <v>4266.2099999999991</v>
      </c>
      <c r="W318" s="117">
        <f>VLOOKUP($A318+ROUND((COLUMN()-2)/24,5),АТС!$A$41:$F$784,3)+'Иные услуги '!$C$5+'РСТ РСО-А'!$K$6+'РСТ РСО-А'!$H$9</f>
        <v>4266.1299999999992</v>
      </c>
      <c r="X318" s="117">
        <f>VLOOKUP($A318+ROUND((COLUMN()-2)/24,5),АТС!$A$41:$F$784,3)+'Иные услуги '!$C$5+'РСТ РСО-А'!$K$6+'РСТ РСО-А'!$H$9</f>
        <v>4265.78</v>
      </c>
      <c r="Y318" s="117">
        <f>VLOOKUP($A318+ROUND((COLUMN()-2)/24,5),АТС!$A$41:$F$784,3)+'Иные услуги '!$C$5+'РСТ РСО-А'!$K$6+'РСТ РСО-А'!$H$9</f>
        <v>4265.3099999999995</v>
      </c>
    </row>
    <row r="319" spans="1:27" x14ac:dyDescent="0.2">
      <c r="A319" s="66">
        <f t="shared" si="9"/>
        <v>43652</v>
      </c>
      <c r="B319" s="117">
        <f>VLOOKUP($A319+ROUND((COLUMN()-2)/24,5),АТС!$A$41:$F$784,3)+'Иные услуги '!$C$5+'РСТ РСО-А'!$K$6+'РСТ РСО-А'!$H$9</f>
        <v>4266.2599999999993</v>
      </c>
      <c r="C319" s="117">
        <f>VLOOKUP($A319+ROUND((COLUMN()-2)/24,5),АТС!$A$41:$F$784,3)+'Иные услуги '!$C$5+'РСТ РСО-А'!$K$6+'РСТ РСО-А'!$H$9</f>
        <v>4266.1799999999994</v>
      </c>
      <c r="D319" s="117">
        <f>VLOOKUP($A319+ROUND((COLUMN()-2)/24,5),АТС!$A$41:$F$784,3)+'Иные услуги '!$C$5+'РСТ РСО-А'!$K$6+'РСТ РСО-А'!$H$9</f>
        <v>4266.17</v>
      </c>
      <c r="E319" s="117">
        <f>VLOOKUP($A319+ROUND((COLUMN()-2)/24,5),АТС!$A$41:$F$784,3)+'Иные услуги '!$C$5+'РСТ РСО-А'!$K$6+'РСТ РСО-А'!$H$9</f>
        <v>4266.1899999999996</v>
      </c>
      <c r="F319" s="117">
        <f>VLOOKUP($A319+ROUND((COLUMN()-2)/24,5),АТС!$A$41:$F$784,3)+'Иные услуги '!$C$5+'РСТ РСО-А'!$K$6+'РСТ РСО-А'!$H$9</f>
        <v>4266.0999999999995</v>
      </c>
      <c r="G319" s="117">
        <f>VLOOKUP($A319+ROUND((COLUMN()-2)/24,5),АТС!$A$41:$F$784,3)+'Иные услуги '!$C$5+'РСТ РСО-А'!$K$6+'РСТ РСО-А'!$H$9</f>
        <v>4266.07</v>
      </c>
      <c r="H319" s="117">
        <f>VLOOKUP($A319+ROUND((COLUMN()-2)/24,5),АТС!$A$41:$F$784,3)+'Иные услуги '!$C$5+'РСТ РСО-А'!$K$6+'РСТ РСО-А'!$H$9</f>
        <v>4265.87</v>
      </c>
      <c r="I319" s="117">
        <f>VLOOKUP($A319+ROUND((COLUMN()-2)/24,5),АТС!$A$41:$F$784,3)+'Иные услуги '!$C$5+'РСТ РСО-А'!$K$6+'РСТ РСО-А'!$H$9</f>
        <v>4266.04</v>
      </c>
      <c r="J319" s="117">
        <f>VLOOKUP($A319+ROUND((COLUMN()-2)/24,5),АТС!$A$41:$F$784,3)+'Иные услуги '!$C$5+'РСТ РСО-А'!$K$6+'РСТ РСО-А'!$H$9</f>
        <v>4266.29</v>
      </c>
      <c r="K319" s="117">
        <f>VLOOKUP($A319+ROUND((COLUMN()-2)/24,5),АТС!$A$41:$F$784,3)+'Иные услуги '!$C$5+'РСТ РСО-А'!$K$6+'РСТ РСО-А'!$H$9</f>
        <v>4266.3599999999997</v>
      </c>
      <c r="L319" s="117">
        <f>VLOOKUP($A319+ROUND((COLUMN()-2)/24,5),АТС!$A$41:$F$784,3)+'Иные услуги '!$C$5+'РСТ РСО-А'!$K$6+'РСТ РСО-А'!$H$9</f>
        <v>4266.4599999999991</v>
      </c>
      <c r="M319" s="117">
        <f>VLOOKUP($A319+ROUND((COLUMN()-2)/24,5),АТС!$A$41:$F$784,3)+'Иные услуги '!$C$5+'РСТ РСО-А'!$K$6+'РСТ РСО-А'!$H$9</f>
        <v>4266.45</v>
      </c>
      <c r="N319" s="117">
        <f>VLOOKUP($A319+ROUND((COLUMN()-2)/24,5),АТС!$A$41:$F$784,3)+'Иные услуги '!$C$5+'РСТ РСО-А'!$K$6+'РСТ РСО-А'!$H$9</f>
        <v>4266.3599999999997</v>
      </c>
      <c r="O319" s="117">
        <f>VLOOKUP($A319+ROUND((COLUMN()-2)/24,5),АТС!$A$41:$F$784,3)+'Иные услуги '!$C$5+'РСТ РСО-А'!$K$6+'РСТ РСО-А'!$H$9</f>
        <v>4266.3499999999995</v>
      </c>
      <c r="P319" s="117">
        <f>VLOOKUP($A319+ROUND((COLUMN()-2)/24,5),АТС!$A$41:$F$784,3)+'Иные услуги '!$C$5+'РСТ РСО-А'!$K$6+'РСТ РСО-А'!$H$9</f>
        <v>4266.3499999999995</v>
      </c>
      <c r="Q319" s="117">
        <f>VLOOKUP($A319+ROUND((COLUMN()-2)/24,5),АТС!$A$41:$F$784,3)+'Иные услуги '!$C$5+'РСТ РСО-А'!$K$6+'РСТ РСО-А'!$H$9</f>
        <v>4266.37</v>
      </c>
      <c r="R319" s="117">
        <f>VLOOKUP($A319+ROUND((COLUMN()-2)/24,5),АТС!$A$41:$F$784,3)+'Иные услуги '!$C$5+'РСТ РСО-А'!$K$6+'РСТ РСО-А'!$H$9</f>
        <v>4266.3799999999992</v>
      </c>
      <c r="S319" s="117">
        <f>VLOOKUP($A319+ROUND((COLUMN()-2)/24,5),АТС!$A$41:$F$784,3)+'Иные услуги '!$C$5+'РСТ РСО-А'!$K$6+'РСТ РСО-А'!$H$9</f>
        <v>4266.3399999999992</v>
      </c>
      <c r="T319" s="117">
        <f>VLOOKUP($A319+ROUND((COLUMN()-2)/24,5),АТС!$A$41:$F$784,3)+'Иные услуги '!$C$5+'РСТ РСО-А'!$K$6+'РСТ РСО-А'!$H$9</f>
        <v>4266.41</v>
      </c>
      <c r="U319" s="117">
        <f>VLOOKUP($A319+ROUND((COLUMN()-2)/24,5),АТС!$A$41:$F$784,3)+'Иные услуги '!$C$5+'РСТ РСО-А'!$K$6+'РСТ РСО-А'!$H$9</f>
        <v>4266.4599999999991</v>
      </c>
      <c r="V319" s="117">
        <f>VLOOKUP($A319+ROUND((COLUMN()-2)/24,5),АТС!$A$41:$F$784,3)+'Иные услуги '!$C$5+'РСТ РСО-А'!$K$6+'РСТ РСО-А'!$H$9</f>
        <v>4266.2099999999991</v>
      </c>
      <c r="W319" s="117">
        <f>VLOOKUP($A319+ROUND((COLUMN()-2)/24,5),АТС!$A$41:$F$784,3)+'Иные услуги '!$C$5+'РСТ РСО-А'!$K$6+'РСТ РСО-А'!$H$9</f>
        <v>4266.1099999999997</v>
      </c>
      <c r="X319" s="117">
        <f>VLOOKUP($A319+ROUND((COLUMN()-2)/24,5),АТС!$A$41:$F$784,3)+'Иные услуги '!$C$5+'РСТ РСО-А'!$K$6+'РСТ РСО-А'!$H$9</f>
        <v>4265.6899999999996</v>
      </c>
      <c r="Y319" s="117">
        <f>VLOOKUP($A319+ROUND((COLUMN()-2)/24,5),АТС!$A$41:$F$784,3)+'Иные услуги '!$C$5+'РСТ РСО-А'!$K$6+'РСТ РСО-А'!$H$9</f>
        <v>4265.1899999999996</v>
      </c>
    </row>
    <row r="320" spans="1:27" x14ac:dyDescent="0.2">
      <c r="A320" s="66">
        <f t="shared" si="9"/>
        <v>43653</v>
      </c>
      <c r="B320" s="117">
        <f>VLOOKUP($A320+ROUND((COLUMN()-2)/24,5),АТС!$A$41:$F$784,3)+'Иные услуги '!$C$5+'РСТ РСО-А'!$K$6+'РСТ РСО-А'!$H$9</f>
        <v>4266.2699999999995</v>
      </c>
      <c r="C320" s="117">
        <f>VLOOKUP($A320+ROUND((COLUMN()-2)/24,5),АТС!$A$41:$F$784,3)+'Иные услуги '!$C$5+'РСТ РСО-А'!$K$6+'РСТ РСО-А'!$H$9</f>
        <v>4266.1799999999994</v>
      </c>
      <c r="D320" s="117">
        <f>VLOOKUP($A320+ROUND((COLUMN()-2)/24,5),АТС!$A$41:$F$784,3)+'Иные услуги '!$C$5+'РСТ РСО-А'!$K$6+'РСТ РСО-А'!$H$9</f>
        <v>4266.16</v>
      </c>
      <c r="E320" s="117">
        <f>VLOOKUP($A320+ROUND((COLUMN()-2)/24,5),АТС!$A$41:$F$784,3)+'Иные услуги '!$C$5+'РСТ РСО-А'!$K$6+'РСТ РСО-А'!$H$9</f>
        <v>4266.1899999999996</v>
      </c>
      <c r="F320" s="117">
        <f>VLOOKUP($A320+ROUND((COLUMN()-2)/24,5),АТС!$A$41:$F$784,3)+'Иные услуги '!$C$5+'РСТ РСО-А'!$K$6+'РСТ РСО-А'!$H$9</f>
        <v>4266.08</v>
      </c>
      <c r="G320" s="117">
        <f>VLOOKUP($A320+ROUND((COLUMN()-2)/24,5),АТС!$A$41:$F$784,3)+'Иные услуги '!$C$5+'РСТ РСО-А'!$K$6+'РСТ РСО-А'!$H$9</f>
        <v>4266.0999999999995</v>
      </c>
      <c r="H320" s="117">
        <f>VLOOKUP($A320+ROUND((COLUMN()-2)/24,5),АТС!$A$41:$F$784,3)+'Иные услуги '!$C$5+'РСТ РСО-А'!$K$6+'РСТ РСО-А'!$H$9</f>
        <v>4265.8999999999996</v>
      </c>
      <c r="I320" s="117">
        <f>VLOOKUP($A320+ROUND((COLUMN()-2)/24,5),АТС!$A$41:$F$784,3)+'Иные услуги '!$C$5+'РСТ РСО-А'!$K$6+'РСТ РСО-А'!$H$9</f>
        <v>4266.0199999999995</v>
      </c>
      <c r="J320" s="117">
        <f>VLOOKUP($A320+ROUND((COLUMN()-2)/24,5),АТС!$A$41:$F$784,3)+'Иные услуги '!$C$5+'РСТ РСО-А'!$K$6+'РСТ РСО-А'!$H$9</f>
        <v>4266.3099999999995</v>
      </c>
      <c r="K320" s="117">
        <f>VLOOKUP($A320+ROUND((COLUMN()-2)/24,5),АТС!$A$41:$F$784,3)+'Иные услуги '!$C$5+'РСТ РСО-А'!$K$6+'РСТ РСО-А'!$H$9</f>
        <v>4266.37</v>
      </c>
      <c r="L320" s="117">
        <f>VLOOKUP($A320+ROUND((COLUMN()-2)/24,5),АТС!$A$41:$F$784,3)+'Иные услуги '!$C$5+'РСТ РСО-А'!$K$6+'РСТ РСО-А'!$H$9</f>
        <v>4266.49</v>
      </c>
      <c r="M320" s="117">
        <f>VLOOKUP($A320+ROUND((COLUMN()-2)/24,5),АТС!$A$41:$F$784,3)+'Иные услуги '!$C$5+'РСТ РСО-А'!$K$6+'РСТ РСО-А'!$H$9</f>
        <v>4266.37</v>
      </c>
      <c r="N320" s="117">
        <f>VLOOKUP($A320+ROUND((COLUMN()-2)/24,5),АТС!$A$41:$F$784,3)+'Иные услуги '!$C$5+'РСТ РСО-А'!$K$6+'РСТ РСО-А'!$H$9</f>
        <v>4266.33</v>
      </c>
      <c r="O320" s="117">
        <f>VLOOKUP($A320+ROUND((COLUMN()-2)/24,5),АТС!$A$41:$F$784,3)+'Иные услуги '!$C$5+'РСТ РСО-А'!$K$6+'РСТ РСО-А'!$H$9</f>
        <v>4266.33</v>
      </c>
      <c r="P320" s="117">
        <f>VLOOKUP($A320+ROUND((COLUMN()-2)/24,5),АТС!$A$41:$F$784,3)+'Иные услуги '!$C$5+'РСТ РСО-А'!$K$6+'РСТ РСО-А'!$H$9</f>
        <v>4266.24</v>
      </c>
      <c r="Q320" s="117">
        <f>VLOOKUP($A320+ROUND((COLUMN()-2)/24,5),АТС!$A$41:$F$784,3)+'Иные услуги '!$C$5+'РСТ РСО-А'!$K$6+'РСТ РСО-А'!$H$9</f>
        <v>4266.0999999999995</v>
      </c>
      <c r="R320" s="117">
        <f>VLOOKUP($A320+ROUND((COLUMN()-2)/24,5),АТС!$A$41:$F$784,3)+'Иные услуги '!$C$5+'РСТ РСО-А'!$K$6+'РСТ РСО-А'!$H$9</f>
        <v>4266.3099999999995</v>
      </c>
      <c r="S320" s="117">
        <f>VLOOKUP($A320+ROUND((COLUMN()-2)/24,5),АТС!$A$41:$F$784,3)+'Иные услуги '!$C$5+'РСТ РСО-А'!$K$6+'РСТ РСО-А'!$H$9</f>
        <v>4266.42</v>
      </c>
      <c r="T320" s="117">
        <f>VLOOKUP($A320+ROUND((COLUMN()-2)/24,5),АТС!$A$41:$F$784,3)+'Иные услуги '!$C$5+'РСТ РСО-А'!$K$6+'РСТ РСО-А'!$H$9</f>
        <v>4266.42</v>
      </c>
      <c r="U320" s="117">
        <f>VLOOKUP($A320+ROUND((COLUMN()-2)/24,5),АТС!$A$41:$F$784,3)+'Иные услуги '!$C$5+'РСТ РСО-А'!$K$6+'РСТ РСО-А'!$H$9</f>
        <v>4266.4799999999996</v>
      </c>
      <c r="V320" s="117">
        <f>VLOOKUP($A320+ROUND((COLUMN()-2)/24,5),АТС!$A$41:$F$784,3)+'Иные услуги '!$C$5+'РСТ РСО-А'!$K$6+'РСТ РСО-А'!$H$9</f>
        <v>4266.2</v>
      </c>
      <c r="W320" s="117">
        <f>VLOOKUP($A320+ROUND((COLUMN()-2)/24,5),АТС!$A$41:$F$784,3)+'Иные услуги '!$C$5+'РСТ РСО-А'!$K$6+'РСТ РСО-А'!$H$9</f>
        <v>4266.1299999999992</v>
      </c>
      <c r="X320" s="117">
        <f>VLOOKUP($A320+ROUND((COLUMN()-2)/24,5),АТС!$A$41:$F$784,3)+'Иные услуги '!$C$5+'РСТ РСО-А'!$K$6+'РСТ РСО-А'!$H$9</f>
        <v>4265.79</v>
      </c>
      <c r="Y320" s="117">
        <f>VLOOKUP($A320+ROUND((COLUMN()-2)/24,5),АТС!$A$41:$F$784,3)+'Иные услуги '!$C$5+'РСТ РСО-А'!$K$6+'РСТ РСО-А'!$H$9</f>
        <v>4265.2</v>
      </c>
    </row>
    <row r="321" spans="1:25" x14ac:dyDescent="0.2">
      <c r="A321" s="66">
        <f t="shared" si="9"/>
        <v>43654</v>
      </c>
      <c r="B321" s="117">
        <f>VLOOKUP($A321+ROUND((COLUMN()-2)/24,5),АТС!$A$41:$F$784,3)+'Иные услуги '!$C$5+'РСТ РСО-А'!$K$6+'РСТ РСО-А'!$H$9</f>
        <v>4266.2599999999993</v>
      </c>
      <c r="C321" s="117">
        <f>VLOOKUP($A321+ROUND((COLUMN()-2)/24,5),АТС!$A$41:$F$784,3)+'Иные услуги '!$C$5+'РСТ РСО-А'!$K$6+'РСТ РСО-А'!$H$9</f>
        <v>4266.1399999999994</v>
      </c>
      <c r="D321" s="117">
        <f>VLOOKUP($A321+ROUND((COLUMN()-2)/24,5),АТС!$A$41:$F$784,3)+'Иные услуги '!$C$5+'РСТ РСО-А'!$K$6+'РСТ РСО-А'!$H$9</f>
        <v>4266.1399999999994</v>
      </c>
      <c r="E321" s="117">
        <f>VLOOKUP($A321+ROUND((COLUMN()-2)/24,5),АТС!$A$41:$F$784,3)+'Иные услуги '!$C$5+'РСТ РСО-А'!$K$6+'РСТ РСО-А'!$H$9</f>
        <v>4266.16</v>
      </c>
      <c r="F321" s="117">
        <f>VLOOKUP($A321+ROUND((COLUMN()-2)/24,5),АТС!$A$41:$F$784,3)+'Иные услуги '!$C$5+'РСТ РСО-А'!$K$6+'РСТ РСО-А'!$H$9</f>
        <v>4266.0499999999993</v>
      </c>
      <c r="G321" s="117">
        <f>VLOOKUP($A321+ROUND((COLUMN()-2)/24,5),АТС!$A$41:$F$784,3)+'Иные услуги '!$C$5+'РСТ РСО-А'!$K$6+'РСТ РСО-А'!$H$9</f>
        <v>4265.9599999999991</v>
      </c>
      <c r="H321" s="117">
        <f>VLOOKUP($A321+ROUND((COLUMN()-2)/24,5),АТС!$A$41:$F$784,3)+'Иные услуги '!$C$5+'РСТ РСО-А'!$K$6+'РСТ РСО-А'!$H$9</f>
        <v>4265.6099999999997</v>
      </c>
      <c r="I321" s="117">
        <f>VLOOKUP($A321+ROUND((COLUMN()-2)/24,5),АТС!$A$41:$F$784,3)+'Иные услуги '!$C$5+'РСТ РСО-А'!$K$6+'РСТ РСО-А'!$H$9</f>
        <v>4266.2999999999993</v>
      </c>
      <c r="J321" s="117">
        <f>VLOOKUP($A321+ROUND((COLUMN()-2)/24,5),АТС!$A$41:$F$784,3)+'Иные услуги '!$C$5+'РСТ РСО-А'!$K$6+'РСТ РСО-А'!$H$9</f>
        <v>4266.5099999999993</v>
      </c>
      <c r="K321" s="117">
        <f>VLOOKUP($A321+ROUND((COLUMN()-2)/24,5),АТС!$A$41:$F$784,3)+'Иные услуги '!$C$5+'РСТ РСО-А'!$K$6+'РСТ РСО-А'!$H$9</f>
        <v>4266.57</v>
      </c>
      <c r="L321" s="117">
        <f>VLOOKUP($A321+ROUND((COLUMN()-2)/24,5),АТС!$A$41:$F$784,3)+'Иные услуги '!$C$5+'РСТ РСО-А'!$K$6+'РСТ РСО-А'!$H$9</f>
        <v>4266.5899999999992</v>
      </c>
      <c r="M321" s="117">
        <f>VLOOKUP($A321+ROUND((COLUMN()-2)/24,5),АТС!$A$41:$F$784,3)+'Иные услуги '!$C$5+'РСТ РСО-А'!$K$6+'РСТ РСО-А'!$H$9</f>
        <v>4266.5999999999995</v>
      </c>
      <c r="N321" s="117">
        <f>VLOOKUP($A321+ROUND((COLUMN()-2)/24,5),АТС!$A$41:$F$784,3)+'Иные услуги '!$C$5+'РСТ РСО-А'!$K$6+'РСТ РСО-А'!$H$9</f>
        <v>4266.5999999999995</v>
      </c>
      <c r="O321" s="117">
        <f>VLOOKUP($A321+ROUND((COLUMN()-2)/24,5),АТС!$A$41:$F$784,3)+'Иные услуги '!$C$5+'РСТ РСО-А'!$K$6+'РСТ РСО-А'!$H$9</f>
        <v>4266.4699999999993</v>
      </c>
      <c r="P321" s="117">
        <f>VLOOKUP($A321+ROUND((COLUMN()-2)/24,5),АТС!$A$41:$F$784,3)+'Иные услуги '!$C$5+'РСТ РСО-А'!$K$6+'РСТ РСО-А'!$H$9</f>
        <v>4266.4699999999993</v>
      </c>
      <c r="Q321" s="117">
        <f>VLOOKUP($A321+ROUND((COLUMN()-2)/24,5),АТС!$A$41:$F$784,3)+'Иные услуги '!$C$5+'РСТ РСО-А'!$K$6+'РСТ РСО-А'!$H$9</f>
        <v>4266.42</v>
      </c>
      <c r="R321" s="117">
        <f>VLOOKUP($A321+ROUND((COLUMN()-2)/24,5),АТС!$A$41:$F$784,3)+'Иные услуги '!$C$5+'РСТ РСО-А'!$K$6+'РСТ РСО-А'!$H$9</f>
        <v>4266.4399999999996</v>
      </c>
      <c r="S321" s="117">
        <f>VLOOKUP($A321+ROUND((COLUMN()-2)/24,5),АТС!$A$41:$F$784,3)+'Иные услуги '!$C$5+'РСТ РСО-А'!$K$6+'РСТ РСО-А'!$H$9</f>
        <v>4266.3999999999996</v>
      </c>
      <c r="T321" s="117">
        <f>VLOOKUP($A321+ROUND((COLUMN()-2)/24,5),АТС!$A$41:$F$784,3)+'Иные услуги '!$C$5+'РСТ РСО-А'!$K$6+'РСТ РСО-А'!$H$9</f>
        <v>4266.4799999999996</v>
      </c>
      <c r="U321" s="117">
        <f>VLOOKUP($A321+ROUND((COLUMN()-2)/24,5),АТС!$A$41:$F$784,3)+'Иные услуги '!$C$5+'РСТ РСО-А'!$K$6+'РСТ РСО-А'!$H$9</f>
        <v>4266.4699999999993</v>
      </c>
      <c r="V321" s="117">
        <f>VLOOKUP($A321+ROUND((COLUMN()-2)/24,5),АТС!$A$41:$F$784,3)+'Иные услуги '!$C$5+'РСТ РСО-А'!$K$6+'РСТ РСО-А'!$H$9</f>
        <v>4266.0599999999995</v>
      </c>
      <c r="W321" s="117">
        <f>VLOOKUP($A321+ROUND((COLUMN()-2)/24,5),АТС!$A$41:$F$784,3)+'Иные услуги '!$C$5+'РСТ РСО-А'!$K$6+'РСТ РСО-А'!$H$9</f>
        <v>4266.0899999999992</v>
      </c>
      <c r="X321" s="117">
        <f>VLOOKUP($A321+ROUND((COLUMN()-2)/24,5),АТС!$A$41:$F$784,3)+'Иные услуги '!$C$5+'РСТ РСО-А'!$K$6+'РСТ РСО-А'!$H$9</f>
        <v>4265.57</v>
      </c>
      <c r="Y321" s="117">
        <f>VLOOKUP($A321+ROUND((COLUMN()-2)/24,5),АТС!$A$41:$F$784,3)+'Иные услуги '!$C$5+'РСТ РСО-А'!$K$6+'РСТ РСО-А'!$H$9</f>
        <v>4265.0099999999993</v>
      </c>
    </row>
    <row r="322" spans="1:25" x14ac:dyDescent="0.2">
      <c r="A322" s="66">
        <f t="shared" si="9"/>
        <v>43655</v>
      </c>
      <c r="B322" s="117">
        <f>VLOOKUP($A322+ROUND((COLUMN()-2)/24,5),АТС!$A$41:$F$784,3)+'Иные услуги '!$C$5+'РСТ РСО-А'!$K$6+'РСТ РСО-А'!$H$9</f>
        <v>4266.37</v>
      </c>
      <c r="C322" s="117">
        <f>VLOOKUP($A322+ROUND((COLUMN()-2)/24,5),АТС!$A$41:$F$784,3)+'Иные услуги '!$C$5+'РСТ РСО-А'!$K$6+'РСТ РСО-А'!$H$9</f>
        <v>4266.2599999999993</v>
      </c>
      <c r="D322" s="117">
        <f>VLOOKUP($A322+ROUND((COLUMN()-2)/24,5),АТС!$A$41:$F$784,3)+'Иные услуги '!$C$5+'РСТ РСО-А'!$K$6+'РСТ РСО-А'!$H$9</f>
        <v>4266.28</v>
      </c>
      <c r="E322" s="117">
        <f>VLOOKUP($A322+ROUND((COLUMN()-2)/24,5),АТС!$A$41:$F$784,3)+'Иные услуги '!$C$5+'РСТ РСО-А'!$K$6+'РСТ РСО-А'!$H$9</f>
        <v>4266.28</v>
      </c>
      <c r="F322" s="117">
        <f>VLOOKUP($A322+ROUND((COLUMN()-2)/24,5),АТС!$A$41:$F$784,3)+'Иные услуги '!$C$5+'РСТ РСО-А'!$K$6+'РСТ РСО-А'!$H$9</f>
        <v>4266.28</v>
      </c>
      <c r="G322" s="117">
        <f>VLOOKUP($A322+ROUND((COLUMN()-2)/24,5),АТС!$A$41:$F$784,3)+'Иные услуги '!$C$5+'РСТ РСО-А'!$K$6+'РСТ РСО-А'!$H$9</f>
        <v>4266.25</v>
      </c>
      <c r="H322" s="117">
        <f>VLOOKUP($A322+ROUND((COLUMN()-2)/24,5),АТС!$A$41:$F$784,3)+'Иные услуги '!$C$5+'РСТ РСО-А'!$K$6+'РСТ РСО-А'!$H$9</f>
        <v>4266</v>
      </c>
      <c r="I322" s="117">
        <f>VLOOKUP($A322+ROUND((COLUMN()-2)/24,5),АТС!$A$41:$F$784,3)+'Иные услуги '!$C$5+'РСТ РСО-А'!$K$6+'РСТ РСО-А'!$H$9</f>
        <v>4266.2</v>
      </c>
      <c r="J322" s="117">
        <f>VLOOKUP($A322+ROUND((COLUMN()-2)/24,5),АТС!$A$41:$F$784,3)+'Иные услуги '!$C$5+'РСТ РСО-А'!$K$6+'РСТ РСО-А'!$H$9</f>
        <v>4266.5</v>
      </c>
      <c r="K322" s="117">
        <f>VLOOKUP($A322+ROUND((COLUMN()-2)/24,5),АТС!$A$41:$F$784,3)+'Иные услуги '!$C$5+'РСТ РСО-А'!$K$6+'РСТ РСО-А'!$H$9</f>
        <v>4266.49</v>
      </c>
      <c r="L322" s="117">
        <f>VLOOKUP($A322+ROUND((COLUMN()-2)/24,5),АТС!$A$41:$F$784,3)+'Иные услуги '!$C$5+'РСТ РСО-А'!$K$6+'РСТ РСО-А'!$H$9</f>
        <v>4266.53</v>
      </c>
      <c r="M322" s="117">
        <f>VLOOKUP($A322+ROUND((COLUMN()-2)/24,5),АТС!$A$41:$F$784,3)+'Иные услуги '!$C$5+'РСТ РСО-А'!$K$6+'РСТ РСО-А'!$H$9</f>
        <v>4266.53</v>
      </c>
      <c r="N322" s="117">
        <f>VLOOKUP($A322+ROUND((COLUMN()-2)/24,5),АТС!$A$41:$F$784,3)+'Иные услуги '!$C$5+'РСТ РСО-А'!$K$6+'РСТ РСО-А'!$H$9</f>
        <v>4266.37</v>
      </c>
      <c r="O322" s="117">
        <f>VLOOKUP($A322+ROUND((COLUMN()-2)/24,5),АТС!$A$41:$F$784,3)+'Иные услуги '!$C$5+'РСТ РСО-А'!$K$6+'РСТ РСО-А'!$H$9</f>
        <v>4266.3799999999992</v>
      </c>
      <c r="P322" s="117">
        <f>VLOOKUP($A322+ROUND((COLUMN()-2)/24,5),АТС!$A$41:$F$784,3)+'Иные услуги '!$C$5+'РСТ РСО-А'!$K$6+'РСТ РСО-А'!$H$9</f>
        <v>4266.3799999999992</v>
      </c>
      <c r="Q322" s="117">
        <f>VLOOKUP($A322+ROUND((COLUMN()-2)/24,5),АТС!$A$41:$F$784,3)+'Иные услуги '!$C$5+'РСТ РСО-А'!$K$6+'РСТ РСО-А'!$H$9</f>
        <v>4266.4299999999994</v>
      </c>
      <c r="R322" s="117">
        <f>VLOOKUP($A322+ROUND((COLUMN()-2)/24,5),АТС!$A$41:$F$784,3)+'Иные услуги '!$C$5+'РСТ РСО-А'!$K$6+'РСТ РСО-А'!$H$9</f>
        <v>4266.4299999999994</v>
      </c>
      <c r="S322" s="117">
        <f>VLOOKUP($A322+ROUND((COLUMN()-2)/24,5),АТС!$A$41:$F$784,3)+'Иные услуги '!$C$5+'РСТ РСО-А'!$K$6+'РСТ РСО-А'!$H$9</f>
        <v>4266.4399999999996</v>
      </c>
      <c r="T322" s="117">
        <f>VLOOKUP($A322+ROUND((COLUMN()-2)/24,5),АТС!$A$41:$F$784,3)+'Иные услуги '!$C$5+'РСТ РСО-А'!$K$6+'РСТ РСО-А'!$H$9</f>
        <v>4266.54</v>
      </c>
      <c r="U322" s="117">
        <f>VLOOKUP($A322+ROUND((COLUMN()-2)/24,5),АТС!$A$41:$F$784,3)+'Иные услуги '!$C$5+'РСТ РСО-А'!$K$6+'РСТ РСО-А'!$H$9</f>
        <v>4266.5199999999995</v>
      </c>
      <c r="V322" s="117">
        <f>VLOOKUP($A322+ROUND((COLUMN()-2)/24,5),АТС!$A$41:$F$784,3)+'Иные услуги '!$C$5+'РСТ РСО-А'!$K$6+'РСТ РСО-А'!$H$9</f>
        <v>4266.17</v>
      </c>
      <c r="W322" s="117">
        <f>VLOOKUP($A322+ROUND((COLUMN()-2)/24,5),АТС!$A$41:$F$784,3)+'Иные услуги '!$C$5+'РСТ РСО-А'!$K$6+'РСТ РСО-А'!$H$9</f>
        <v>4266.1399999999994</v>
      </c>
      <c r="X322" s="117">
        <f>VLOOKUP($A322+ROUND((COLUMN()-2)/24,5),АТС!$A$41:$F$784,3)+'Иные услуги '!$C$5+'РСТ РСО-А'!$K$6+'РСТ РСО-А'!$H$9</f>
        <v>4265.5599999999995</v>
      </c>
      <c r="Y322" s="117">
        <f>VLOOKUP($A322+ROUND((COLUMN()-2)/24,5),АТС!$A$41:$F$784,3)+'Иные услуги '!$C$5+'РСТ РСО-А'!$K$6+'РСТ РСО-А'!$H$9</f>
        <v>4265.2299999999996</v>
      </c>
    </row>
    <row r="323" spans="1:25" x14ac:dyDescent="0.2">
      <c r="A323" s="66">
        <f t="shared" si="9"/>
        <v>43656</v>
      </c>
      <c r="B323" s="117">
        <f>VLOOKUP($A323+ROUND((COLUMN()-2)/24,5),АТС!$A$41:$F$784,3)+'Иные услуги '!$C$5+'РСТ РСО-А'!$K$6+'РСТ РСО-А'!$H$9</f>
        <v>4266.1799999999994</v>
      </c>
      <c r="C323" s="117">
        <f>VLOOKUP($A323+ROUND((COLUMN()-2)/24,5),АТС!$A$41:$F$784,3)+'Иные услуги '!$C$5+'РСТ РСО-А'!$K$6+'РСТ РСО-А'!$H$9</f>
        <v>4266.0899999999992</v>
      </c>
      <c r="D323" s="117">
        <f>VLOOKUP($A323+ROUND((COLUMN()-2)/24,5),АТС!$A$41:$F$784,3)+'Иные услуги '!$C$5+'РСТ РСО-А'!$K$6+'РСТ РСО-А'!$H$9</f>
        <v>4266.17</v>
      </c>
      <c r="E323" s="117">
        <f>VLOOKUP($A323+ROUND((COLUMN()-2)/24,5),АТС!$A$41:$F$784,3)+'Иные услуги '!$C$5+'РСТ РСО-А'!$K$6+'РСТ РСО-А'!$H$9</f>
        <v>4266.17</v>
      </c>
      <c r="F323" s="117">
        <f>VLOOKUP($A323+ROUND((COLUMN()-2)/24,5),АТС!$A$41:$F$784,3)+'Иные услуги '!$C$5+'РСТ РСО-А'!$K$6+'РСТ РСО-А'!$H$9</f>
        <v>4266.08</v>
      </c>
      <c r="G323" s="117">
        <f>VLOOKUP($A323+ROUND((COLUMN()-2)/24,5),АТС!$A$41:$F$784,3)+'Иные услуги '!$C$5+'РСТ РСО-А'!$K$6+'РСТ РСО-А'!$H$9</f>
        <v>4266.0099999999993</v>
      </c>
      <c r="H323" s="117">
        <f>VLOOKUP($A323+ROUND((COLUMN()-2)/24,5),АТС!$A$41:$F$784,3)+'Иные услуги '!$C$5+'РСТ РСО-А'!$K$6+'РСТ РСО-А'!$H$9</f>
        <v>4265.82</v>
      </c>
      <c r="I323" s="117">
        <f>VLOOKUP($A323+ROUND((COLUMN()-2)/24,5),АТС!$A$41:$F$784,3)+'Иные услуги '!$C$5+'РСТ РСО-А'!$K$6+'РСТ РСО-А'!$H$9</f>
        <v>4265.9299999999994</v>
      </c>
      <c r="J323" s="117">
        <f>VLOOKUP($A323+ROUND((COLUMN()-2)/24,5),АТС!$A$41:$F$784,3)+'Иные услуги '!$C$5+'РСТ РСО-А'!$K$6+'РСТ РСО-А'!$H$9</f>
        <v>4266.32</v>
      </c>
      <c r="K323" s="117">
        <f>VLOOKUP($A323+ROUND((COLUMN()-2)/24,5),АТС!$A$41:$F$784,3)+'Иные услуги '!$C$5+'РСТ РСО-А'!$K$6+'РСТ РСО-А'!$H$9</f>
        <v>4266.42</v>
      </c>
      <c r="L323" s="117">
        <f>VLOOKUP($A323+ROUND((COLUMN()-2)/24,5),АТС!$A$41:$F$784,3)+'Иные услуги '!$C$5+'РСТ РСО-А'!$K$6+'РСТ РСО-А'!$H$9</f>
        <v>4266.54</v>
      </c>
      <c r="M323" s="117">
        <f>VLOOKUP($A323+ROUND((COLUMN()-2)/24,5),АТС!$A$41:$F$784,3)+'Иные услуги '!$C$5+'РСТ РСО-А'!$K$6+'РСТ РСО-А'!$H$9</f>
        <v>4266.5099999999993</v>
      </c>
      <c r="N323" s="117">
        <f>VLOOKUP($A323+ROUND((COLUMN()-2)/24,5),АТС!$A$41:$F$784,3)+'Иные услуги '!$C$5+'РСТ РСО-А'!$K$6+'РСТ РСО-А'!$H$9</f>
        <v>4266.5</v>
      </c>
      <c r="O323" s="117">
        <f>VLOOKUP($A323+ROUND((COLUMN()-2)/24,5),АТС!$A$41:$F$784,3)+'Иные услуги '!$C$5+'РСТ РСО-А'!$K$6+'РСТ РСО-А'!$H$9</f>
        <v>4266.3899999999994</v>
      </c>
      <c r="P323" s="117">
        <f>VLOOKUP($A323+ROUND((COLUMN()-2)/24,5),АТС!$A$41:$F$784,3)+'Иные услуги '!$C$5+'РСТ РСО-А'!$K$6+'РСТ РСО-А'!$H$9</f>
        <v>4266.3899999999994</v>
      </c>
      <c r="Q323" s="117">
        <f>VLOOKUP($A323+ROUND((COLUMN()-2)/24,5),АТС!$A$41:$F$784,3)+'Иные услуги '!$C$5+'РСТ РСО-А'!$K$6+'РСТ РСО-А'!$H$9</f>
        <v>4266.3999999999996</v>
      </c>
      <c r="R323" s="117">
        <f>VLOOKUP($A323+ROUND((COLUMN()-2)/24,5),АТС!$A$41:$F$784,3)+'Иные услуги '!$C$5+'РСТ РСО-А'!$K$6+'РСТ РСО-А'!$H$9</f>
        <v>4266.41</v>
      </c>
      <c r="S323" s="117">
        <f>VLOOKUP($A323+ROUND((COLUMN()-2)/24,5),АТС!$A$41:$F$784,3)+'Иные услуги '!$C$5+'РСТ РСО-А'!$K$6+'РСТ РСО-А'!$H$9</f>
        <v>4266.3799999999992</v>
      </c>
      <c r="T323" s="117">
        <f>VLOOKUP($A323+ROUND((COLUMN()-2)/24,5),АТС!$A$41:$F$784,3)+'Иные услуги '!$C$5+'РСТ РСО-А'!$K$6+'РСТ РСО-А'!$H$9</f>
        <v>4266.4699999999993</v>
      </c>
      <c r="U323" s="117">
        <f>VLOOKUP($A323+ROUND((COLUMN()-2)/24,5),АТС!$A$41:$F$784,3)+'Иные услуги '!$C$5+'РСТ РСО-А'!$K$6+'РСТ РСО-А'!$H$9</f>
        <v>4266.5</v>
      </c>
      <c r="V323" s="117">
        <f>VLOOKUP($A323+ROUND((COLUMN()-2)/24,5),АТС!$A$41:$F$784,3)+'Иные услуги '!$C$5+'РСТ РСО-А'!$K$6+'РСТ РСО-А'!$H$9</f>
        <v>4266.16</v>
      </c>
      <c r="W323" s="117">
        <f>VLOOKUP($A323+ROUND((COLUMN()-2)/24,5),АТС!$A$41:$F$784,3)+'Иные услуги '!$C$5+'РСТ РСО-А'!$K$6+'РСТ РСО-А'!$H$9</f>
        <v>4266.07</v>
      </c>
      <c r="X323" s="117">
        <f>VLOOKUP($A323+ROUND((COLUMN()-2)/24,5),АТС!$A$41:$F$784,3)+'Иные услуги '!$C$5+'РСТ РСО-А'!$K$6+'РСТ РСО-А'!$H$9</f>
        <v>4265.5199999999995</v>
      </c>
      <c r="Y323" s="117">
        <f>VLOOKUP($A323+ROUND((COLUMN()-2)/24,5),АТС!$A$41:$F$784,3)+'Иные услуги '!$C$5+'РСТ РСО-А'!$K$6+'РСТ РСО-А'!$H$9</f>
        <v>4265.0999999999995</v>
      </c>
    </row>
    <row r="324" spans="1:25" x14ac:dyDescent="0.2">
      <c r="A324" s="66">
        <f t="shared" si="9"/>
        <v>43657</v>
      </c>
      <c r="B324" s="117">
        <f>VLOOKUP($A324+ROUND((COLUMN()-2)/24,5),АТС!$A$41:$F$784,3)+'Иные услуги '!$C$5+'РСТ РСО-А'!$K$6+'РСТ РСО-А'!$H$9</f>
        <v>4266.33</v>
      </c>
      <c r="C324" s="117">
        <f>VLOOKUP($A324+ROUND((COLUMN()-2)/24,5),АТС!$A$41:$F$784,3)+'Иные услуги '!$C$5+'РСТ РСО-А'!$K$6+'РСТ РСО-А'!$H$9</f>
        <v>4266.1299999999992</v>
      </c>
      <c r="D324" s="117">
        <f>VLOOKUP($A324+ROUND((COLUMN()-2)/24,5),АТС!$A$41:$F$784,3)+'Иные услуги '!$C$5+'РСТ РСО-А'!$K$6+'РСТ РСО-А'!$H$9</f>
        <v>4266.1899999999996</v>
      </c>
      <c r="E324" s="117">
        <f>VLOOKUP($A324+ROUND((COLUMN()-2)/24,5),АТС!$A$41:$F$784,3)+'Иные услуги '!$C$5+'РСТ РСО-А'!$K$6+'РСТ РСО-А'!$H$9</f>
        <v>4266.24</v>
      </c>
      <c r="F324" s="117">
        <f>VLOOKUP($A324+ROUND((COLUMN()-2)/24,5),АТС!$A$41:$F$784,3)+'Иные услуги '!$C$5+'РСТ РСО-А'!$K$6+'РСТ РСО-А'!$H$9</f>
        <v>4266.17</v>
      </c>
      <c r="G324" s="117">
        <f>VLOOKUP($A324+ROUND((COLUMN()-2)/24,5),АТС!$A$41:$F$784,3)+'Иные услуги '!$C$5+'РСТ РСО-А'!$K$6+'РСТ РСО-А'!$H$9</f>
        <v>4266.1099999999997</v>
      </c>
      <c r="H324" s="117">
        <f>VLOOKUP($A324+ROUND((COLUMN()-2)/24,5),АТС!$A$41:$F$784,3)+'Иные услуги '!$C$5+'РСТ РСО-А'!$K$6+'РСТ РСО-А'!$H$9</f>
        <v>4265.99</v>
      </c>
      <c r="I324" s="117">
        <f>VLOOKUP($A324+ROUND((COLUMN()-2)/24,5),АТС!$A$41:$F$784,3)+'Иные услуги '!$C$5+'РСТ РСО-А'!$K$6+'РСТ РСО-А'!$H$9</f>
        <v>4266.2199999999993</v>
      </c>
      <c r="J324" s="117">
        <f>VLOOKUP($A324+ROUND((COLUMN()-2)/24,5),АТС!$A$41:$F$784,3)+'Иные услуги '!$C$5+'РСТ РСО-А'!$K$6+'РСТ РСО-А'!$H$9</f>
        <v>4266.4699999999993</v>
      </c>
      <c r="K324" s="117">
        <f>VLOOKUP($A324+ROUND((COLUMN()-2)/24,5),АТС!$A$41:$F$784,3)+'Иные услуги '!$C$5+'РСТ РСО-А'!$K$6+'РСТ РСО-А'!$H$9</f>
        <v>4266.45</v>
      </c>
      <c r="L324" s="117">
        <f>VLOOKUP($A324+ROUND((COLUMN()-2)/24,5),АТС!$A$41:$F$784,3)+'Иные услуги '!$C$5+'РСТ РСО-А'!$K$6+'РСТ РСО-А'!$H$9</f>
        <v>4266.5499999999993</v>
      </c>
      <c r="M324" s="117">
        <f>VLOOKUP($A324+ROUND((COLUMN()-2)/24,5),АТС!$A$41:$F$784,3)+'Иные услуги '!$C$5+'РСТ РСО-А'!$K$6+'РСТ РСО-А'!$H$9</f>
        <v>4266.5199999999995</v>
      </c>
      <c r="N324" s="117">
        <f>VLOOKUP($A324+ROUND((COLUMN()-2)/24,5),АТС!$A$41:$F$784,3)+'Иные услуги '!$C$5+'РСТ РСО-А'!$K$6+'РСТ РСО-А'!$H$9</f>
        <v>4266.5199999999995</v>
      </c>
      <c r="O324" s="117">
        <f>VLOOKUP($A324+ROUND((COLUMN()-2)/24,5),АТС!$A$41:$F$784,3)+'Иные услуги '!$C$5+'РСТ РСО-А'!$K$6+'РСТ РСО-А'!$H$9</f>
        <v>4266.42</v>
      </c>
      <c r="P324" s="117">
        <f>VLOOKUP($A324+ROUND((COLUMN()-2)/24,5),АТС!$A$41:$F$784,3)+'Иные услуги '!$C$5+'РСТ РСО-А'!$K$6+'РСТ РСО-А'!$H$9</f>
        <v>4266.3499999999995</v>
      </c>
      <c r="Q324" s="117">
        <f>VLOOKUP($A324+ROUND((COLUMN()-2)/24,5),АТС!$A$41:$F$784,3)+'Иные услуги '!$C$5+'РСТ РСО-А'!$K$6+'РСТ РСО-А'!$H$9</f>
        <v>4266.4399999999996</v>
      </c>
      <c r="R324" s="117">
        <f>VLOOKUP($A324+ROUND((COLUMN()-2)/24,5),АТС!$A$41:$F$784,3)+'Иные услуги '!$C$5+'РСТ РСО-А'!$K$6+'РСТ РСО-А'!$H$9</f>
        <v>4266.45</v>
      </c>
      <c r="S324" s="117">
        <f>VLOOKUP($A324+ROUND((COLUMN()-2)/24,5),АТС!$A$41:$F$784,3)+'Иные услуги '!$C$5+'РСТ РСО-А'!$K$6+'РСТ РСО-А'!$H$9</f>
        <v>4266.4299999999994</v>
      </c>
      <c r="T324" s="117">
        <f>VLOOKUP($A324+ROUND((COLUMN()-2)/24,5),АТС!$A$41:$F$784,3)+'Иные услуги '!$C$5+'РСТ РСО-А'!$K$6+'РСТ РСО-А'!$H$9</f>
        <v>4266.5199999999995</v>
      </c>
      <c r="U324" s="117">
        <f>VLOOKUP($A324+ROUND((COLUMN()-2)/24,5),АТС!$A$41:$F$784,3)+'Иные услуги '!$C$5+'РСТ РСО-А'!$K$6+'РСТ РСО-А'!$H$9</f>
        <v>4266.4599999999991</v>
      </c>
      <c r="V324" s="117">
        <f>VLOOKUP($A324+ROUND((COLUMN()-2)/24,5),АТС!$A$41:$F$784,3)+'Иные услуги '!$C$5+'РСТ РСО-А'!$K$6+'РСТ РСО-А'!$H$9</f>
        <v>4266</v>
      </c>
      <c r="W324" s="117">
        <f>VLOOKUP($A324+ROUND((COLUMN()-2)/24,5),АТС!$A$41:$F$784,3)+'Иные услуги '!$C$5+'РСТ РСО-А'!$K$6+'РСТ РСО-А'!$H$9</f>
        <v>4266.1099999999997</v>
      </c>
      <c r="X324" s="117">
        <f>VLOOKUP($A324+ROUND((COLUMN()-2)/24,5),АТС!$A$41:$F$784,3)+'Иные услуги '!$C$5+'РСТ РСО-А'!$K$6+'РСТ РСО-А'!$H$9</f>
        <v>4265.7099999999991</v>
      </c>
      <c r="Y324" s="117">
        <f>VLOOKUP($A324+ROUND((COLUMN()-2)/24,5),АТС!$A$41:$F$784,3)+'Иные услуги '!$C$5+'РСТ РСО-А'!$K$6+'РСТ РСО-А'!$H$9</f>
        <v>4265.0499999999993</v>
      </c>
    </row>
    <row r="325" spans="1:25" x14ac:dyDescent="0.2">
      <c r="A325" s="66">
        <f t="shared" si="9"/>
        <v>43658</v>
      </c>
      <c r="B325" s="117">
        <f>VLOOKUP($A325+ROUND((COLUMN()-2)/24,5),АТС!$A$41:$F$784,3)+'Иные услуги '!$C$5+'РСТ РСО-А'!$K$6+'РСТ РСО-А'!$H$9</f>
        <v>4266.32</v>
      </c>
      <c r="C325" s="117">
        <f>VLOOKUP($A325+ROUND((COLUMN()-2)/24,5),АТС!$A$41:$F$784,3)+'Иные услуги '!$C$5+'РСТ РСО-А'!$K$6+'РСТ РСО-А'!$H$9</f>
        <v>4266.25</v>
      </c>
      <c r="D325" s="117">
        <f>VLOOKUP($A325+ROUND((COLUMN()-2)/24,5),АТС!$A$41:$F$784,3)+'Иные услуги '!$C$5+'РСТ РСО-А'!$K$6+'РСТ РСО-А'!$H$9</f>
        <v>4266.25</v>
      </c>
      <c r="E325" s="117">
        <f>VLOOKUP($A325+ROUND((COLUMN()-2)/24,5),АТС!$A$41:$F$784,3)+'Иные услуги '!$C$5+'РСТ РСО-А'!$K$6+'РСТ РСО-А'!$H$9</f>
        <v>4266.2599999999993</v>
      </c>
      <c r="F325" s="117">
        <f>VLOOKUP($A325+ROUND((COLUMN()-2)/24,5),АТС!$A$41:$F$784,3)+'Иные услуги '!$C$5+'РСТ РСО-А'!$K$6+'РСТ РСО-А'!$H$9</f>
        <v>4266.2099999999991</v>
      </c>
      <c r="G325" s="117">
        <f>VLOOKUP($A325+ROUND((COLUMN()-2)/24,5),АТС!$A$41:$F$784,3)+'Иные услуги '!$C$5+'РСТ РСО-А'!$K$6+'РСТ РСО-А'!$H$9</f>
        <v>4266.1399999999994</v>
      </c>
      <c r="H325" s="117">
        <f>VLOOKUP($A325+ROUND((COLUMN()-2)/24,5),АТС!$A$41:$F$784,3)+'Иные услуги '!$C$5+'РСТ РСО-А'!$K$6+'РСТ РСО-А'!$H$9</f>
        <v>4266.79</v>
      </c>
      <c r="I325" s="117">
        <f>VLOOKUP($A325+ROUND((COLUMN()-2)/24,5),АТС!$A$41:$F$784,3)+'Иные услуги '!$C$5+'РСТ РСО-А'!$K$6+'РСТ РСО-А'!$H$9</f>
        <v>4266.1899999999996</v>
      </c>
      <c r="J325" s="117">
        <f>VLOOKUP($A325+ROUND((COLUMN()-2)/24,5),АТС!$A$41:$F$784,3)+'Иные услуги '!$C$5+'РСТ РСО-А'!$K$6+'РСТ РСО-А'!$H$9</f>
        <v>4266.3999999999996</v>
      </c>
      <c r="K325" s="117">
        <f>VLOOKUP($A325+ROUND((COLUMN()-2)/24,5),АТС!$A$41:$F$784,3)+'Иные услуги '!$C$5+'РСТ РСО-А'!$K$6+'РСТ РСО-А'!$H$9</f>
        <v>4266.4399999999996</v>
      </c>
      <c r="L325" s="117">
        <f>VLOOKUP($A325+ROUND((COLUMN()-2)/24,5),АТС!$A$41:$F$784,3)+'Иные услуги '!$C$5+'РСТ РСО-А'!$K$6+'РСТ РСО-А'!$H$9</f>
        <v>4266.5099999999993</v>
      </c>
      <c r="M325" s="117">
        <f>VLOOKUP($A325+ROUND((COLUMN()-2)/24,5),АТС!$A$41:$F$784,3)+'Иные услуги '!$C$5+'РСТ РСО-А'!$K$6+'РСТ РСО-А'!$H$9</f>
        <v>4266.5</v>
      </c>
      <c r="N325" s="117">
        <f>VLOOKUP($A325+ROUND((COLUMN()-2)/24,5),АТС!$A$41:$F$784,3)+'Иные услуги '!$C$5+'РСТ РСО-А'!$K$6+'РСТ РСО-А'!$H$9</f>
        <v>4266.4699999999993</v>
      </c>
      <c r="O325" s="117">
        <f>VLOOKUP($A325+ROUND((COLUMN()-2)/24,5),АТС!$A$41:$F$784,3)+'Иные услуги '!$C$5+'РСТ РСО-А'!$K$6+'РСТ РСО-А'!$H$9</f>
        <v>4266.3499999999995</v>
      </c>
      <c r="P325" s="117">
        <f>VLOOKUP($A325+ROUND((COLUMN()-2)/24,5),АТС!$A$41:$F$784,3)+'Иные услуги '!$C$5+'РСТ РСО-А'!$K$6+'РСТ РСО-А'!$H$9</f>
        <v>4266.37</v>
      </c>
      <c r="Q325" s="117">
        <f>VLOOKUP($A325+ROUND((COLUMN()-2)/24,5),АТС!$A$41:$F$784,3)+'Иные услуги '!$C$5+'РСТ РСО-А'!$K$6+'РСТ РСО-А'!$H$9</f>
        <v>4266.42</v>
      </c>
      <c r="R325" s="117">
        <f>VLOOKUP($A325+ROUND((COLUMN()-2)/24,5),АТС!$A$41:$F$784,3)+'Иные услуги '!$C$5+'РСТ РСО-А'!$K$6+'РСТ РСО-А'!$H$9</f>
        <v>4266.45</v>
      </c>
      <c r="S325" s="117">
        <f>VLOOKUP($A325+ROUND((COLUMN()-2)/24,5),АТС!$A$41:$F$784,3)+'Иные услуги '!$C$5+'РСТ РСО-А'!$K$6+'РСТ РСО-А'!$H$9</f>
        <v>4266.4299999999994</v>
      </c>
      <c r="T325" s="117">
        <f>VLOOKUP($A325+ROUND((COLUMN()-2)/24,5),АТС!$A$41:$F$784,3)+'Иные услуги '!$C$5+'РСТ РСО-А'!$K$6+'РСТ РСО-А'!$H$9</f>
        <v>4266.5099999999993</v>
      </c>
      <c r="U325" s="117">
        <f>VLOOKUP($A325+ROUND((COLUMN()-2)/24,5),АТС!$A$41:$F$784,3)+'Иные услуги '!$C$5+'РСТ РСО-А'!$K$6+'РСТ РСО-А'!$H$9</f>
        <v>4266.53</v>
      </c>
      <c r="V325" s="117">
        <f>VLOOKUP($A325+ROUND((COLUMN()-2)/24,5),АТС!$A$41:$F$784,3)+'Иные услуги '!$C$5+'РСТ РСО-А'!$K$6+'РСТ РСО-А'!$H$9</f>
        <v>4266.17</v>
      </c>
      <c r="W325" s="117">
        <f>VLOOKUP($A325+ROUND((COLUMN()-2)/24,5),АТС!$A$41:$F$784,3)+'Иные услуги '!$C$5+'РСТ РСО-А'!$K$6+'РСТ РСО-А'!$H$9</f>
        <v>4266.25</v>
      </c>
      <c r="X325" s="117">
        <f>VLOOKUP($A325+ROUND((COLUMN()-2)/24,5),АТС!$A$41:$F$784,3)+'Иные услуги '!$C$5+'РСТ РСО-А'!$K$6+'РСТ РСО-А'!$H$9</f>
        <v>4265.8999999999996</v>
      </c>
      <c r="Y325" s="117">
        <f>VLOOKUP($A325+ROUND((COLUMN()-2)/24,5),АТС!$A$41:$F$784,3)+'Иные услуги '!$C$5+'РСТ РСО-А'!$K$6+'РСТ РСО-А'!$H$9</f>
        <v>4265.0099999999993</v>
      </c>
    </row>
    <row r="326" spans="1:25" x14ac:dyDescent="0.2">
      <c r="A326" s="66">
        <f t="shared" si="9"/>
        <v>43659</v>
      </c>
      <c r="B326" s="117">
        <f>VLOOKUP($A326+ROUND((COLUMN()-2)/24,5),АТС!$A$41:$F$784,3)+'Иные услуги '!$C$5+'РСТ РСО-А'!$K$6+'РСТ РСО-А'!$H$9</f>
        <v>4266.1899999999996</v>
      </c>
      <c r="C326" s="117">
        <f>VLOOKUP($A326+ROUND((COLUMN()-2)/24,5),АТС!$A$41:$F$784,3)+'Иные услуги '!$C$5+'РСТ РСО-А'!$K$6+'РСТ РСО-А'!$H$9</f>
        <v>4266.03</v>
      </c>
      <c r="D326" s="117">
        <f>VLOOKUP($A326+ROUND((COLUMN()-2)/24,5),АТС!$A$41:$F$784,3)+'Иные услуги '!$C$5+'РСТ РСО-А'!$K$6+'РСТ РСО-А'!$H$9</f>
        <v>4266.0899999999992</v>
      </c>
      <c r="E326" s="117">
        <f>VLOOKUP($A326+ROUND((COLUMN()-2)/24,5),АТС!$A$41:$F$784,3)+'Иные услуги '!$C$5+'РСТ РСО-А'!$K$6+'РСТ РСО-А'!$H$9</f>
        <v>4266.0899999999992</v>
      </c>
      <c r="F326" s="117">
        <f>VLOOKUP($A326+ROUND((COLUMN()-2)/24,5),АТС!$A$41:$F$784,3)+'Иные услуги '!$C$5+'РСТ РСО-А'!$K$6+'РСТ РСО-А'!$H$9</f>
        <v>4266.0499999999993</v>
      </c>
      <c r="G326" s="117">
        <f>VLOOKUP($A326+ROUND((COLUMN()-2)/24,5),АТС!$A$41:$F$784,3)+'Иные услуги '!$C$5+'РСТ РСО-А'!$K$6+'РСТ РСО-А'!$H$9</f>
        <v>4265.99</v>
      </c>
      <c r="H326" s="117">
        <f>VLOOKUP($A326+ROUND((COLUMN()-2)/24,5),АТС!$A$41:$F$784,3)+'Иные услуги '!$C$5+'РСТ РСО-А'!$K$6+'РСТ РСО-А'!$H$9</f>
        <v>4266.03</v>
      </c>
      <c r="I326" s="117">
        <f>VLOOKUP($A326+ROUND((COLUMN()-2)/24,5),АТС!$A$41:$F$784,3)+'Иные услуги '!$C$5+'РСТ РСО-А'!$K$6+'РСТ РСО-А'!$H$9</f>
        <v>4266.0899999999992</v>
      </c>
      <c r="J326" s="117">
        <f>VLOOKUP($A326+ROUND((COLUMN()-2)/24,5),АТС!$A$41:$F$784,3)+'Иные услуги '!$C$5+'РСТ РСО-А'!$K$6+'РСТ РСО-А'!$H$9</f>
        <v>4266.2699999999995</v>
      </c>
      <c r="K326" s="117">
        <f>VLOOKUP($A326+ROUND((COLUMN()-2)/24,5),АТС!$A$41:$F$784,3)+'Иные услуги '!$C$5+'РСТ РСО-А'!$K$6+'РСТ РСО-А'!$H$9</f>
        <v>4266.4399999999996</v>
      </c>
      <c r="L326" s="117">
        <f>VLOOKUP($A326+ROUND((COLUMN()-2)/24,5),АТС!$A$41:$F$784,3)+'Иные услуги '!$C$5+'РСТ РСО-А'!$K$6+'РСТ РСО-А'!$H$9</f>
        <v>4266.4699999999993</v>
      </c>
      <c r="M326" s="117">
        <f>VLOOKUP($A326+ROUND((COLUMN()-2)/24,5),АТС!$A$41:$F$784,3)+'Иные услуги '!$C$5+'РСТ РСО-А'!$K$6+'РСТ РСО-А'!$H$9</f>
        <v>4266.4699999999993</v>
      </c>
      <c r="N326" s="117">
        <f>VLOOKUP($A326+ROUND((COLUMN()-2)/24,5),АТС!$A$41:$F$784,3)+'Иные услуги '!$C$5+'РСТ РСО-А'!$K$6+'РСТ РСО-А'!$H$9</f>
        <v>4266.4599999999991</v>
      </c>
      <c r="O326" s="117">
        <f>VLOOKUP($A326+ROUND((COLUMN()-2)/24,5),АТС!$A$41:$F$784,3)+'Иные услуги '!$C$5+'РСТ РСО-А'!$K$6+'РСТ РСО-А'!$H$9</f>
        <v>4266.3599999999997</v>
      </c>
      <c r="P326" s="117">
        <f>VLOOKUP($A326+ROUND((COLUMN()-2)/24,5),АТС!$A$41:$F$784,3)+'Иные услуги '!$C$5+'РСТ РСО-А'!$K$6+'РСТ РСО-А'!$H$9</f>
        <v>4266.3499999999995</v>
      </c>
      <c r="Q326" s="117">
        <f>VLOOKUP($A326+ROUND((COLUMN()-2)/24,5),АТС!$A$41:$F$784,3)+'Иные услуги '!$C$5+'РСТ РСО-А'!$K$6+'РСТ РСО-А'!$H$9</f>
        <v>4266.3999999999996</v>
      </c>
      <c r="R326" s="117">
        <f>VLOOKUP($A326+ROUND((COLUMN()-2)/24,5),АТС!$A$41:$F$784,3)+'Иные услуги '!$C$5+'РСТ РСО-А'!$K$6+'РСТ РСО-А'!$H$9</f>
        <v>4266.42</v>
      </c>
      <c r="S326" s="117">
        <f>VLOOKUP($A326+ROUND((COLUMN()-2)/24,5),АТС!$A$41:$F$784,3)+'Иные услуги '!$C$5+'РСТ РСО-А'!$K$6+'РСТ РСО-А'!$H$9</f>
        <v>4266.41</v>
      </c>
      <c r="T326" s="117">
        <f>VLOOKUP($A326+ROUND((COLUMN()-2)/24,5),АТС!$A$41:$F$784,3)+'Иные услуги '!$C$5+'РСТ РСО-А'!$K$6+'РСТ РСО-А'!$H$9</f>
        <v>4266.5099999999993</v>
      </c>
      <c r="U326" s="117">
        <f>VLOOKUP($A326+ROUND((COLUMN()-2)/24,5),АТС!$A$41:$F$784,3)+'Иные услуги '!$C$5+'РСТ РСО-А'!$K$6+'РСТ РСО-А'!$H$9</f>
        <v>4266.49</v>
      </c>
      <c r="V326" s="117">
        <f>VLOOKUP($A326+ROUND((COLUMN()-2)/24,5),АТС!$A$41:$F$784,3)+'Иные услуги '!$C$5+'РСТ РСО-А'!$K$6+'РСТ РСО-А'!$H$9</f>
        <v>4266.2299999999996</v>
      </c>
      <c r="W326" s="117">
        <f>VLOOKUP($A326+ROUND((COLUMN()-2)/24,5),АТС!$A$41:$F$784,3)+'Иные услуги '!$C$5+'РСТ РСО-А'!$K$6+'РСТ РСО-А'!$H$9</f>
        <v>4266.3099999999995</v>
      </c>
      <c r="X326" s="117">
        <f>VLOOKUP($A326+ROUND((COLUMN()-2)/24,5),АТС!$A$41:$F$784,3)+'Иные услуги '!$C$5+'РСТ РСО-А'!$K$6+'РСТ РСО-А'!$H$9</f>
        <v>4265.91</v>
      </c>
      <c r="Y326" s="117">
        <f>VLOOKUP($A326+ROUND((COLUMN()-2)/24,5),АТС!$A$41:$F$784,3)+'Иные услуги '!$C$5+'РСТ РСО-А'!$K$6+'РСТ РСО-А'!$H$9</f>
        <v>4264.99</v>
      </c>
    </row>
    <row r="327" spans="1:25" x14ac:dyDescent="0.2">
      <c r="A327" s="66">
        <f t="shared" si="9"/>
        <v>43660</v>
      </c>
      <c r="B327" s="117">
        <f>VLOOKUP($A327+ROUND((COLUMN()-2)/24,5),АТС!$A$41:$F$784,3)+'Иные услуги '!$C$5+'РСТ РСО-А'!$K$6+'РСТ РСО-А'!$H$9</f>
        <v>4266.2</v>
      </c>
      <c r="C327" s="117">
        <f>VLOOKUP($A327+ROUND((COLUMN()-2)/24,5),АТС!$A$41:$F$784,3)+'Иные услуги '!$C$5+'РСТ РСО-А'!$K$6+'РСТ РСО-А'!$H$9</f>
        <v>4266.08</v>
      </c>
      <c r="D327" s="117">
        <f>VLOOKUP($A327+ROUND((COLUMN()-2)/24,5),АТС!$A$41:$F$784,3)+'Иные услуги '!$C$5+'РСТ РСО-А'!$K$6+'РСТ РСО-А'!$H$9</f>
        <v>4266.0999999999995</v>
      </c>
      <c r="E327" s="117">
        <f>VLOOKUP($A327+ROUND((COLUMN()-2)/24,5),АТС!$A$41:$F$784,3)+'Иные услуги '!$C$5+'РСТ РСО-А'!$K$6+'РСТ РСО-А'!$H$9</f>
        <v>4266.0999999999995</v>
      </c>
      <c r="F327" s="117">
        <f>VLOOKUP($A327+ROUND((COLUMN()-2)/24,5),АТС!$A$41:$F$784,3)+'Иные услуги '!$C$5+'РСТ РСО-А'!$K$6+'РСТ РСО-А'!$H$9</f>
        <v>4266.0899999999992</v>
      </c>
      <c r="G327" s="117">
        <f>VLOOKUP($A327+ROUND((COLUMN()-2)/24,5),АТС!$A$41:$F$784,3)+'Иные услуги '!$C$5+'РСТ РСО-А'!$K$6+'РСТ РСО-А'!$H$9</f>
        <v>4265.99</v>
      </c>
      <c r="H327" s="117">
        <f>VLOOKUP($A327+ROUND((COLUMN()-2)/24,5),АТС!$A$41:$F$784,3)+'Иные услуги '!$C$5+'РСТ РСО-А'!$K$6+'РСТ РСО-А'!$H$9</f>
        <v>4265.62</v>
      </c>
      <c r="I327" s="117">
        <f>VLOOKUP($A327+ROUND((COLUMN()-2)/24,5),АТС!$A$41:$F$784,3)+'Иные услуги '!$C$5+'РСТ РСО-А'!$K$6+'РСТ РСО-А'!$H$9</f>
        <v>4266.04</v>
      </c>
      <c r="J327" s="117">
        <f>VLOOKUP($A327+ROUND((COLUMN()-2)/24,5),АТС!$A$41:$F$784,3)+'Иные услуги '!$C$5+'РСТ РСО-А'!$K$6+'РСТ РСО-А'!$H$9</f>
        <v>4266.2299999999996</v>
      </c>
      <c r="K327" s="117">
        <f>VLOOKUP($A327+ROUND((COLUMN()-2)/24,5),АТС!$A$41:$F$784,3)+'Иные услуги '!$C$5+'РСТ РСО-А'!$K$6+'РСТ РСО-А'!$H$9</f>
        <v>4266.3399999999992</v>
      </c>
      <c r="L327" s="117">
        <f>VLOOKUP($A327+ROUND((COLUMN()-2)/24,5),АТС!$A$41:$F$784,3)+'Иные услуги '!$C$5+'РСТ РСО-А'!$K$6+'РСТ РСО-А'!$H$9</f>
        <v>4266.3799999999992</v>
      </c>
      <c r="M327" s="117">
        <f>VLOOKUP($A327+ROUND((COLUMN()-2)/24,5),АТС!$A$41:$F$784,3)+'Иные услуги '!$C$5+'РСТ РСО-А'!$K$6+'РСТ РСО-А'!$H$9</f>
        <v>4266.3899999999994</v>
      </c>
      <c r="N327" s="117">
        <f>VLOOKUP($A327+ROUND((COLUMN()-2)/24,5),АТС!$A$41:$F$784,3)+'Иные услуги '!$C$5+'РСТ РСО-А'!$K$6+'РСТ РСО-А'!$H$9</f>
        <v>4266.3799999999992</v>
      </c>
      <c r="O327" s="117">
        <f>VLOOKUP($A327+ROUND((COLUMN()-2)/24,5),АТС!$A$41:$F$784,3)+'Иные услуги '!$C$5+'РСТ РСО-А'!$K$6+'РСТ РСО-А'!$H$9</f>
        <v>4266.29</v>
      </c>
      <c r="P327" s="117">
        <f>VLOOKUP($A327+ROUND((COLUMN()-2)/24,5),АТС!$A$41:$F$784,3)+'Иные услуги '!$C$5+'РСТ РСО-А'!$K$6+'РСТ РСО-А'!$H$9</f>
        <v>4266.29</v>
      </c>
      <c r="Q327" s="117">
        <f>VLOOKUP($A327+ROUND((COLUMN()-2)/24,5),АТС!$A$41:$F$784,3)+'Иные услуги '!$C$5+'РСТ РСО-А'!$K$6+'РСТ РСО-А'!$H$9</f>
        <v>4266.3599999999997</v>
      </c>
      <c r="R327" s="117">
        <f>VLOOKUP($A327+ROUND((COLUMN()-2)/24,5),АТС!$A$41:$F$784,3)+'Иные услуги '!$C$5+'РСТ РСО-А'!$K$6+'РСТ РСО-А'!$H$9</f>
        <v>4266.3799999999992</v>
      </c>
      <c r="S327" s="117">
        <f>VLOOKUP($A327+ROUND((COLUMN()-2)/24,5),АТС!$A$41:$F$784,3)+'Иные услуги '!$C$5+'РСТ РСО-А'!$K$6+'РСТ РСО-А'!$H$9</f>
        <v>4266.3999999999996</v>
      </c>
      <c r="T327" s="117">
        <f>VLOOKUP($A327+ROUND((COLUMN()-2)/24,5),АТС!$A$41:$F$784,3)+'Иные услуги '!$C$5+'РСТ РСО-А'!$K$6+'РСТ РСО-А'!$H$9</f>
        <v>4266.4799999999996</v>
      </c>
      <c r="U327" s="117">
        <f>VLOOKUP($A327+ROUND((COLUMN()-2)/24,5),АТС!$A$41:$F$784,3)+'Иные услуги '!$C$5+'РСТ РСО-А'!$K$6+'РСТ РСО-А'!$H$9</f>
        <v>4266.5099999999993</v>
      </c>
      <c r="V327" s="117">
        <f>VLOOKUP($A327+ROUND((COLUMN()-2)/24,5),АТС!$A$41:$F$784,3)+'Иные услуги '!$C$5+'РСТ РСО-А'!$K$6+'РСТ РСО-А'!$H$9</f>
        <v>4266.2699999999995</v>
      </c>
      <c r="W327" s="117">
        <f>VLOOKUP($A327+ROUND((COLUMN()-2)/24,5),АТС!$A$41:$F$784,3)+'Иные услуги '!$C$5+'РСТ РСО-А'!$K$6+'РСТ РСО-А'!$H$9</f>
        <v>4266.25</v>
      </c>
      <c r="X327" s="117">
        <f>VLOOKUP($A327+ROUND((COLUMN()-2)/24,5),АТС!$A$41:$F$784,3)+'Иные услуги '!$C$5+'РСТ РСО-А'!$K$6+'РСТ РСО-А'!$H$9</f>
        <v>4265.82</v>
      </c>
      <c r="Y327" s="117">
        <f>VLOOKUP($A327+ROUND((COLUMN()-2)/24,5),АТС!$A$41:$F$784,3)+'Иные услуги '!$C$5+'РСТ РСО-А'!$K$6+'РСТ РСО-А'!$H$9</f>
        <v>4264.9799999999996</v>
      </c>
    </row>
    <row r="328" spans="1:25" x14ac:dyDescent="0.2">
      <c r="A328" s="66">
        <f t="shared" si="9"/>
        <v>43661</v>
      </c>
      <c r="B328" s="117">
        <f>VLOOKUP($A328+ROUND((COLUMN()-2)/24,5),АТС!$A$41:$F$784,3)+'Иные услуги '!$C$5+'РСТ РСО-А'!$K$6+'РСТ РСО-А'!$H$9</f>
        <v>4266.4799999999996</v>
      </c>
      <c r="C328" s="117">
        <f>VLOOKUP($A328+ROUND((COLUMN()-2)/24,5),АТС!$A$41:$F$784,3)+'Иные услуги '!$C$5+'РСТ РСО-А'!$K$6+'РСТ РСО-А'!$H$9</f>
        <v>4266.41</v>
      </c>
      <c r="D328" s="117">
        <f>VLOOKUP($A328+ROUND((COLUMN()-2)/24,5),АТС!$A$41:$F$784,3)+'Иные услуги '!$C$5+'РСТ РСО-А'!$K$6+'РСТ РСО-А'!$H$9</f>
        <v>4266.3799999999992</v>
      </c>
      <c r="E328" s="117">
        <f>VLOOKUP($A328+ROUND((COLUMN()-2)/24,5),АТС!$A$41:$F$784,3)+'Иные услуги '!$C$5+'РСТ РСО-А'!$K$6+'РСТ РСО-А'!$H$9</f>
        <v>4266.4399999999996</v>
      </c>
      <c r="F328" s="117">
        <f>VLOOKUP($A328+ROUND((COLUMN()-2)/24,5),АТС!$A$41:$F$784,3)+'Иные услуги '!$C$5+'РСТ РСО-А'!$K$6+'РСТ РСО-А'!$H$9</f>
        <v>4266.4699999999993</v>
      </c>
      <c r="G328" s="117">
        <f>VLOOKUP($A328+ROUND((COLUMN()-2)/24,5),АТС!$A$41:$F$784,3)+'Иные услуги '!$C$5+'РСТ РСО-А'!$K$6+'РСТ РСО-А'!$H$9</f>
        <v>4266.4399999999996</v>
      </c>
      <c r="H328" s="117">
        <f>VLOOKUP($A328+ROUND((COLUMN()-2)/24,5),АТС!$A$41:$F$784,3)+'Иные услуги '!$C$5+'РСТ РСО-А'!$K$6+'РСТ РСО-А'!$H$9</f>
        <v>4266.1499999999996</v>
      </c>
      <c r="I328" s="117">
        <f>VLOOKUP($A328+ROUND((COLUMN()-2)/24,5),АТС!$A$41:$F$784,3)+'Иные услуги '!$C$5+'РСТ РСО-А'!$K$6+'РСТ РСО-А'!$H$9</f>
        <v>4266.24</v>
      </c>
      <c r="J328" s="117">
        <f>VLOOKUP($A328+ROUND((COLUMN()-2)/24,5),АТС!$A$41:$F$784,3)+'Иные услуги '!$C$5+'РСТ РСО-А'!$K$6+'РСТ РСО-А'!$H$9</f>
        <v>4266.4399999999996</v>
      </c>
      <c r="K328" s="117">
        <f>VLOOKUP($A328+ROUND((COLUMN()-2)/24,5),АТС!$A$41:$F$784,3)+'Иные услуги '!$C$5+'РСТ РСО-А'!$K$6+'РСТ РСО-А'!$H$9</f>
        <v>4266.6099999999997</v>
      </c>
      <c r="L328" s="117">
        <f>VLOOKUP($A328+ROUND((COLUMN()-2)/24,5),АТС!$A$41:$F$784,3)+'Иные услуги '!$C$5+'РСТ РСО-А'!$K$6+'РСТ РСО-А'!$H$9</f>
        <v>4266.62</v>
      </c>
      <c r="M328" s="117">
        <f>VLOOKUP($A328+ROUND((COLUMN()-2)/24,5),АТС!$A$41:$F$784,3)+'Иные услуги '!$C$5+'РСТ РСО-А'!$K$6+'РСТ РСО-А'!$H$9</f>
        <v>4266.6299999999992</v>
      </c>
      <c r="N328" s="117">
        <f>VLOOKUP($A328+ROUND((COLUMN()-2)/24,5),АТС!$A$41:$F$784,3)+'Иные услуги '!$C$5+'РСТ РСО-А'!$K$6+'РСТ РСО-А'!$H$9</f>
        <v>4266.6399999999994</v>
      </c>
      <c r="O328" s="117">
        <f>VLOOKUP($A328+ROUND((COLUMN()-2)/24,5),АТС!$A$41:$F$784,3)+'Иные услуги '!$C$5+'РСТ РСО-А'!$K$6+'РСТ РСО-А'!$H$9</f>
        <v>4266.49</v>
      </c>
      <c r="P328" s="117">
        <f>VLOOKUP($A328+ROUND((COLUMN()-2)/24,5),АТС!$A$41:$F$784,3)+'Иные услуги '!$C$5+'РСТ РСО-А'!$K$6+'РСТ РСО-А'!$H$9</f>
        <v>4266.4799999999996</v>
      </c>
      <c r="Q328" s="117">
        <f>VLOOKUP($A328+ROUND((COLUMN()-2)/24,5),АТС!$A$41:$F$784,3)+'Иные услуги '!$C$5+'РСТ РСО-А'!$K$6+'РСТ РСО-А'!$H$9</f>
        <v>4266.49</v>
      </c>
      <c r="R328" s="117">
        <f>VLOOKUP($A328+ROUND((COLUMN()-2)/24,5),АТС!$A$41:$F$784,3)+'Иные услуги '!$C$5+'РСТ РСО-А'!$K$6+'РСТ РСО-А'!$H$9</f>
        <v>4266.4699999999993</v>
      </c>
      <c r="S328" s="117">
        <f>VLOOKUP($A328+ROUND((COLUMN()-2)/24,5),АТС!$A$41:$F$784,3)+'Иные услуги '!$C$5+'РСТ РСО-А'!$K$6+'РСТ РСО-А'!$H$9</f>
        <v>4266.4699999999993</v>
      </c>
      <c r="T328" s="117">
        <f>VLOOKUP($A328+ROUND((COLUMN()-2)/24,5),АТС!$A$41:$F$784,3)+'Иные услуги '!$C$5+'РСТ РСО-А'!$K$6+'РСТ РСО-А'!$H$9</f>
        <v>4266.5899999999992</v>
      </c>
      <c r="U328" s="117">
        <f>VLOOKUP($A328+ROUND((COLUMN()-2)/24,5),АТС!$A$41:$F$784,3)+'Иные услуги '!$C$5+'РСТ РСО-А'!$K$6+'РСТ РСО-А'!$H$9</f>
        <v>4266.5099999999993</v>
      </c>
      <c r="V328" s="117">
        <f>VLOOKUP($A328+ROUND((COLUMN()-2)/24,5),АТС!$A$41:$F$784,3)+'Иные услуги '!$C$5+'РСТ РСО-А'!$K$6+'РСТ РСО-А'!$H$9</f>
        <v>4266.45</v>
      </c>
      <c r="W328" s="117">
        <f>VLOOKUP($A328+ROUND((COLUMN()-2)/24,5),АТС!$A$41:$F$784,3)+'Иные услуги '!$C$5+'РСТ РСО-А'!$K$6+'РСТ РСО-А'!$H$9</f>
        <v>4266.45</v>
      </c>
      <c r="X328" s="117">
        <f>VLOOKUP($A328+ROUND((COLUMN()-2)/24,5),АТС!$A$41:$F$784,3)+'Иные услуги '!$C$5+'РСТ РСО-А'!$K$6+'РСТ РСО-А'!$H$9</f>
        <v>4266.2699999999995</v>
      </c>
      <c r="Y328" s="117">
        <f>VLOOKUP($A328+ROUND((COLUMN()-2)/24,5),АТС!$A$41:$F$784,3)+'Иные услуги '!$C$5+'РСТ РСО-А'!$K$6+'РСТ РСО-А'!$H$9</f>
        <v>4265.87</v>
      </c>
    </row>
    <row r="329" spans="1:25" x14ac:dyDescent="0.2">
      <c r="A329" s="66">
        <f t="shared" si="9"/>
        <v>43662</v>
      </c>
      <c r="B329" s="117">
        <f>VLOOKUP($A329+ROUND((COLUMN()-2)/24,5),АТС!$A$41:$F$784,3)+'Иные услуги '!$C$5+'РСТ РСО-А'!$K$6+'РСТ РСО-А'!$H$9</f>
        <v>4266.4699999999993</v>
      </c>
      <c r="C329" s="117">
        <f>VLOOKUP($A329+ROUND((COLUMN()-2)/24,5),АТС!$A$41:$F$784,3)+'Иные услуги '!$C$5+'РСТ РСО-А'!$K$6+'РСТ РСО-А'!$H$9</f>
        <v>4266.4399999999996</v>
      </c>
      <c r="D329" s="117">
        <f>VLOOKUP($A329+ROUND((COLUMN()-2)/24,5),АТС!$A$41:$F$784,3)+'Иные услуги '!$C$5+'РСТ РСО-А'!$K$6+'РСТ РСО-А'!$H$9</f>
        <v>4266.3799999999992</v>
      </c>
      <c r="E329" s="117">
        <f>VLOOKUP($A329+ROUND((COLUMN()-2)/24,5),АТС!$A$41:$F$784,3)+'Иные услуги '!$C$5+'РСТ РСО-А'!$K$6+'РСТ РСО-А'!$H$9</f>
        <v>4266.3599999999997</v>
      </c>
      <c r="F329" s="117">
        <f>VLOOKUP($A329+ROUND((COLUMN()-2)/24,5),АТС!$A$41:$F$784,3)+'Иные услуги '!$C$5+'РСТ РСО-А'!$K$6+'РСТ РСО-А'!$H$9</f>
        <v>4266.2699999999995</v>
      </c>
      <c r="G329" s="117">
        <f>VLOOKUP($A329+ROUND((COLUMN()-2)/24,5),АТС!$A$41:$F$784,3)+'Иные услуги '!$C$5+'РСТ РСО-А'!$K$6+'РСТ РСО-А'!$H$9</f>
        <v>4266.3099999999995</v>
      </c>
      <c r="H329" s="117">
        <f>VLOOKUP($A329+ROUND((COLUMN()-2)/24,5),АТС!$A$41:$F$784,3)+'Иные услуги '!$C$5+'РСТ РСО-А'!$K$6+'РСТ РСО-А'!$H$9</f>
        <v>4266.1499999999996</v>
      </c>
      <c r="I329" s="117">
        <f>VLOOKUP($A329+ROUND((COLUMN()-2)/24,5),АТС!$A$41:$F$784,3)+'Иные услуги '!$C$5+'РСТ РСО-А'!$K$6+'РСТ РСО-А'!$H$9</f>
        <v>4266.16</v>
      </c>
      <c r="J329" s="117">
        <f>VLOOKUP($A329+ROUND((COLUMN()-2)/24,5),АТС!$A$41:$F$784,3)+'Иные услуги '!$C$5+'РСТ РСО-А'!$K$6+'РСТ РСО-А'!$H$9</f>
        <v>4266.17</v>
      </c>
      <c r="K329" s="117">
        <f>VLOOKUP($A329+ROUND((COLUMN()-2)/24,5),АТС!$A$41:$F$784,3)+'Иные услуги '!$C$5+'РСТ РСО-А'!$K$6+'РСТ РСО-А'!$H$9</f>
        <v>4266.4599999999991</v>
      </c>
      <c r="L329" s="117">
        <f>VLOOKUP($A329+ROUND((COLUMN()-2)/24,5),АТС!$A$41:$F$784,3)+'Иные услуги '!$C$5+'РСТ РСО-А'!$K$6+'РСТ РСО-А'!$H$9</f>
        <v>4266.5199999999995</v>
      </c>
      <c r="M329" s="117">
        <f>VLOOKUP($A329+ROUND((COLUMN()-2)/24,5),АТС!$A$41:$F$784,3)+'Иные услуги '!$C$5+'РСТ РСО-А'!$K$6+'РСТ РСО-А'!$H$9</f>
        <v>4266.5199999999995</v>
      </c>
      <c r="N329" s="117">
        <f>VLOOKUP($A329+ROUND((COLUMN()-2)/24,5),АТС!$A$41:$F$784,3)+'Иные услуги '!$C$5+'РСТ РСО-А'!$K$6+'РСТ РСО-А'!$H$9</f>
        <v>4266.53</v>
      </c>
      <c r="O329" s="117">
        <f>VLOOKUP($A329+ROUND((COLUMN()-2)/24,5),АТС!$A$41:$F$784,3)+'Иные услуги '!$C$5+'РСТ РСО-А'!$K$6+'РСТ РСО-А'!$H$9</f>
        <v>4266.2599999999993</v>
      </c>
      <c r="P329" s="117">
        <f>VLOOKUP($A329+ROUND((COLUMN()-2)/24,5),АТС!$A$41:$F$784,3)+'Иные услуги '!$C$5+'РСТ РСО-А'!$K$6+'РСТ РСО-А'!$H$9</f>
        <v>4266.24</v>
      </c>
      <c r="Q329" s="117">
        <f>VLOOKUP($A329+ROUND((COLUMN()-2)/24,5),АТС!$A$41:$F$784,3)+'Иные услуги '!$C$5+'РСТ РСО-А'!$K$6+'РСТ РСО-А'!$H$9</f>
        <v>4266.2299999999996</v>
      </c>
      <c r="R329" s="117">
        <f>VLOOKUP($A329+ROUND((COLUMN()-2)/24,5),АТС!$A$41:$F$784,3)+'Иные услуги '!$C$5+'РСТ РСО-А'!$K$6+'РСТ РСО-А'!$H$9</f>
        <v>4266.2599999999993</v>
      </c>
      <c r="S329" s="117">
        <f>VLOOKUP($A329+ROUND((COLUMN()-2)/24,5),АТС!$A$41:$F$784,3)+'Иные услуги '!$C$5+'РСТ РСО-А'!$K$6+'РСТ РСО-А'!$H$9</f>
        <v>4266.42</v>
      </c>
      <c r="T329" s="117">
        <f>VLOOKUP($A329+ROUND((COLUMN()-2)/24,5),АТС!$A$41:$F$784,3)+'Иные услуги '!$C$5+'РСТ РСО-А'!$K$6+'РСТ РСО-А'!$H$9</f>
        <v>4266.4799999999996</v>
      </c>
      <c r="U329" s="117">
        <f>VLOOKUP($A329+ROUND((COLUMN()-2)/24,5),АТС!$A$41:$F$784,3)+'Иные услуги '!$C$5+'РСТ РСО-А'!$K$6+'РСТ РСО-А'!$H$9</f>
        <v>4266.5599999999995</v>
      </c>
      <c r="V329" s="117">
        <f>VLOOKUP($A329+ROUND((COLUMN()-2)/24,5),АТС!$A$41:$F$784,3)+'Иные услуги '!$C$5+'РСТ РСО-А'!$K$6+'РСТ РСО-А'!$H$9</f>
        <v>4266.4699999999993</v>
      </c>
      <c r="W329" s="117">
        <f>VLOOKUP($A329+ROUND((COLUMN()-2)/24,5),АТС!$A$41:$F$784,3)+'Иные услуги '!$C$5+'РСТ РСО-А'!$K$6+'РСТ РСО-А'!$H$9</f>
        <v>4266.4299999999994</v>
      </c>
      <c r="X329" s="117">
        <f>VLOOKUP($A329+ROUND((COLUMN()-2)/24,5),АТС!$A$41:$F$784,3)+'Иные услуги '!$C$5+'РСТ РСО-А'!$K$6+'РСТ РСО-А'!$H$9</f>
        <v>4266.25</v>
      </c>
      <c r="Y329" s="117">
        <f>VLOOKUP($A329+ROUND((COLUMN()-2)/24,5),АТС!$A$41:$F$784,3)+'Иные услуги '!$C$5+'РСТ РСО-А'!$K$6+'РСТ РСО-А'!$H$9</f>
        <v>4265.87</v>
      </c>
    </row>
    <row r="330" spans="1:25" x14ac:dyDescent="0.2">
      <c r="A330" s="66">
        <f t="shared" si="9"/>
        <v>43663</v>
      </c>
      <c r="B330" s="117">
        <f>VLOOKUP($A330+ROUND((COLUMN()-2)/24,5),АТС!$A$41:$F$784,3)+'Иные услуги '!$C$5+'РСТ РСО-А'!$K$6+'РСТ РСО-А'!$H$9</f>
        <v>4266.4299999999994</v>
      </c>
      <c r="C330" s="117">
        <f>VLOOKUP($A330+ROUND((COLUMN()-2)/24,5),АТС!$A$41:$F$784,3)+'Иные услуги '!$C$5+'РСТ РСО-А'!$K$6+'РСТ РСО-А'!$H$9</f>
        <v>4266.3899999999994</v>
      </c>
      <c r="D330" s="117">
        <f>VLOOKUP($A330+ROUND((COLUMN()-2)/24,5),АТС!$A$41:$F$784,3)+'Иные услуги '!$C$5+'РСТ РСО-А'!$K$6+'РСТ РСО-А'!$H$9</f>
        <v>4266.3499999999995</v>
      </c>
      <c r="E330" s="117">
        <f>VLOOKUP($A330+ROUND((COLUMN()-2)/24,5),АТС!$A$41:$F$784,3)+'Иные услуги '!$C$5+'РСТ РСО-А'!$K$6+'РСТ РСО-А'!$H$9</f>
        <v>4266.3399999999992</v>
      </c>
      <c r="F330" s="117">
        <f>VLOOKUP($A330+ROUND((COLUMN()-2)/24,5),АТС!$A$41:$F$784,3)+'Иные услуги '!$C$5+'РСТ РСО-А'!$K$6+'РСТ РСО-А'!$H$9</f>
        <v>4266.2599999999993</v>
      </c>
      <c r="G330" s="117">
        <f>VLOOKUP($A330+ROUND((COLUMN()-2)/24,5),АТС!$A$41:$F$784,3)+'Иные услуги '!$C$5+'РСТ РСО-А'!$K$6+'РСТ РСО-А'!$H$9</f>
        <v>4266.1799999999994</v>
      </c>
      <c r="H330" s="117">
        <f>VLOOKUP($A330+ROUND((COLUMN()-2)/24,5),АТС!$A$41:$F$784,3)+'Иные услуги '!$C$5+'РСТ РСО-А'!$K$6+'РСТ РСО-А'!$H$9</f>
        <v>4266.0199999999995</v>
      </c>
      <c r="I330" s="117">
        <f>VLOOKUP($A330+ROUND((COLUMN()-2)/24,5),АТС!$A$41:$F$784,3)+'Иные услуги '!$C$5+'РСТ РСО-А'!$K$6+'РСТ РСО-А'!$H$9</f>
        <v>4265.78</v>
      </c>
      <c r="J330" s="117">
        <f>VLOOKUP($A330+ROUND((COLUMN()-2)/24,5),АТС!$A$41:$F$784,3)+'Иные услуги '!$C$5+'РСТ РСО-А'!$K$6+'РСТ РСО-А'!$H$9</f>
        <v>4266.12</v>
      </c>
      <c r="K330" s="117">
        <f>VLOOKUP($A330+ROUND((COLUMN()-2)/24,5),АТС!$A$41:$F$784,3)+'Иные услуги '!$C$5+'РСТ РСО-А'!$K$6+'РСТ РСО-А'!$H$9</f>
        <v>4266.4699999999993</v>
      </c>
      <c r="L330" s="117">
        <f>VLOOKUP($A330+ROUND((COLUMN()-2)/24,5),АТС!$A$41:$F$784,3)+'Иные услуги '!$C$5+'РСТ РСО-А'!$K$6+'РСТ РСО-А'!$H$9</f>
        <v>4266.5099999999993</v>
      </c>
      <c r="M330" s="117">
        <f>VLOOKUP($A330+ROUND((COLUMN()-2)/24,5),АТС!$A$41:$F$784,3)+'Иные услуги '!$C$5+'РСТ РСО-А'!$K$6+'РСТ РСО-А'!$H$9</f>
        <v>4266.5199999999995</v>
      </c>
      <c r="N330" s="117">
        <f>VLOOKUP($A330+ROUND((COLUMN()-2)/24,5),АТС!$A$41:$F$784,3)+'Иные услуги '!$C$5+'РСТ РСО-А'!$K$6+'РСТ РСО-А'!$H$9</f>
        <v>4266.5</v>
      </c>
      <c r="O330" s="117">
        <f>VLOOKUP($A330+ROUND((COLUMN()-2)/24,5),АТС!$A$41:$F$784,3)+'Иные услуги '!$C$5+'РСТ РСО-А'!$K$6+'РСТ РСО-А'!$H$9</f>
        <v>4266.1899999999996</v>
      </c>
      <c r="P330" s="117">
        <f>VLOOKUP($A330+ROUND((COLUMN()-2)/24,5),АТС!$A$41:$F$784,3)+'Иные услуги '!$C$5+'РСТ РСО-А'!$K$6+'РСТ РСО-А'!$H$9</f>
        <v>4266.1799999999994</v>
      </c>
      <c r="Q330" s="117">
        <f>VLOOKUP($A330+ROUND((COLUMN()-2)/24,5),АТС!$A$41:$F$784,3)+'Иные услуги '!$C$5+'РСТ РСО-А'!$K$6+'РСТ РСО-А'!$H$9</f>
        <v>4266.1799999999994</v>
      </c>
      <c r="R330" s="117">
        <f>VLOOKUP($A330+ROUND((COLUMN()-2)/24,5),АТС!$A$41:$F$784,3)+'Иные услуги '!$C$5+'РСТ РСО-А'!$K$6+'РСТ РСО-А'!$H$9</f>
        <v>4266.2</v>
      </c>
      <c r="S330" s="117">
        <f>VLOOKUP($A330+ROUND((COLUMN()-2)/24,5),АТС!$A$41:$F$784,3)+'Иные услуги '!$C$5+'РСТ РСО-А'!$K$6+'РСТ РСО-А'!$H$9</f>
        <v>4266.1799999999994</v>
      </c>
      <c r="T330" s="117">
        <f>VLOOKUP($A330+ROUND((COLUMN()-2)/24,5),АТС!$A$41:$F$784,3)+'Иные услуги '!$C$5+'РСТ РСО-А'!$K$6+'РСТ РСО-А'!$H$9</f>
        <v>4266.4799999999996</v>
      </c>
      <c r="U330" s="117">
        <f>VLOOKUP($A330+ROUND((COLUMN()-2)/24,5),АТС!$A$41:$F$784,3)+'Иные услуги '!$C$5+'РСТ РСО-А'!$K$6+'РСТ РСО-А'!$H$9</f>
        <v>4266.53</v>
      </c>
      <c r="V330" s="117">
        <f>VLOOKUP($A330+ROUND((COLUMN()-2)/24,5),АТС!$A$41:$F$784,3)+'Иные услуги '!$C$5+'РСТ РСО-А'!$K$6+'РСТ РСО-А'!$H$9</f>
        <v>4266.37</v>
      </c>
      <c r="W330" s="117">
        <f>VLOOKUP($A330+ROUND((COLUMN()-2)/24,5),АТС!$A$41:$F$784,3)+'Иные услуги '!$C$5+'РСТ РСО-А'!$K$6+'РСТ РСО-А'!$H$9</f>
        <v>4266.3499999999995</v>
      </c>
      <c r="X330" s="117">
        <f>VLOOKUP($A330+ROUND((COLUMN()-2)/24,5),АТС!$A$41:$F$784,3)+'Иные услуги '!$C$5+'РСТ РСО-А'!$K$6+'РСТ РСО-А'!$H$9</f>
        <v>4266.2299999999996</v>
      </c>
      <c r="Y330" s="117">
        <f>VLOOKUP($A330+ROUND((COLUMN()-2)/24,5),АТС!$A$41:$F$784,3)+'Иные услуги '!$C$5+'РСТ РСО-А'!$K$6+'РСТ РСО-А'!$H$9</f>
        <v>4265.5599999999995</v>
      </c>
    </row>
    <row r="331" spans="1:25" x14ac:dyDescent="0.2">
      <c r="A331" s="66">
        <f t="shared" si="9"/>
        <v>43664</v>
      </c>
      <c r="B331" s="117">
        <f>VLOOKUP($A331+ROUND((COLUMN()-2)/24,5),АТС!$A$41:$F$784,3)+'Иные услуги '!$C$5+'РСТ РСО-А'!$K$6+'РСТ РСО-А'!$H$9</f>
        <v>4266.42</v>
      </c>
      <c r="C331" s="117">
        <f>VLOOKUP($A331+ROUND((COLUMN()-2)/24,5),АТС!$A$41:$F$784,3)+'Иные услуги '!$C$5+'РСТ РСО-А'!$K$6+'РСТ РСО-А'!$H$9</f>
        <v>4266.41</v>
      </c>
      <c r="D331" s="117">
        <f>VLOOKUP($A331+ROUND((COLUMN()-2)/24,5),АТС!$A$41:$F$784,3)+'Иные услуги '!$C$5+'РСТ РСО-А'!$K$6+'РСТ РСО-А'!$H$9</f>
        <v>4266.3899999999994</v>
      </c>
      <c r="E331" s="117">
        <f>VLOOKUP($A331+ROUND((COLUMN()-2)/24,5),АТС!$A$41:$F$784,3)+'Иные услуги '!$C$5+'РСТ РСО-А'!$K$6+'РСТ РСО-А'!$H$9</f>
        <v>4266.3899999999994</v>
      </c>
      <c r="F331" s="117">
        <f>VLOOKUP($A331+ROUND((COLUMN()-2)/24,5),АТС!$A$41:$F$784,3)+'Иные услуги '!$C$5+'РСТ РСО-А'!$K$6+'РСТ РСО-А'!$H$9</f>
        <v>4266.33</v>
      </c>
      <c r="G331" s="117">
        <f>VLOOKUP($A331+ROUND((COLUMN()-2)/24,5),АТС!$A$41:$F$784,3)+'Иные услуги '!$C$5+'РСТ РСО-А'!$K$6+'РСТ РСО-А'!$H$9</f>
        <v>4266.24</v>
      </c>
      <c r="H331" s="117">
        <f>VLOOKUP($A331+ROUND((COLUMN()-2)/24,5),АТС!$A$41:$F$784,3)+'Иные услуги '!$C$5+'РСТ РСО-А'!$K$6+'РСТ РСО-А'!$H$9</f>
        <v>4265.82</v>
      </c>
      <c r="I331" s="117">
        <f>VLOOKUP($A331+ROUND((COLUMN()-2)/24,5),АТС!$A$41:$F$784,3)+'Иные услуги '!$C$5+'РСТ РСО-А'!$K$6+'РСТ РСО-А'!$H$9</f>
        <v>4265.8599999999997</v>
      </c>
      <c r="J331" s="117">
        <f>VLOOKUP($A331+ROUND((COLUMN()-2)/24,5),АТС!$A$41:$F$784,3)+'Иные услуги '!$C$5+'РСТ РСО-А'!$K$6+'РСТ РСО-А'!$H$9</f>
        <v>4266.07</v>
      </c>
      <c r="K331" s="117">
        <f>VLOOKUP($A331+ROUND((COLUMN()-2)/24,5),АТС!$A$41:$F$784,3)+'Иные услуги '!$C$5+'РСТ РСО-А'!$K$6+'РСТ РСО-А'!$H$9</f>
        <v>4266.4399999999996</v>
      </c>
      <c r="L331" s="117">
        <f>VLOOKUP($A331+ROUND((COLUMN()-2)/24,5),АТС!$A$41:$F$784,3)+'Иные услуги '!$C$5+'РСТ РСО-А'!$K$6+'РСТ РСО-А'!$H$9</f>
        <v>4266.4399999999996</v>
      </c>
      <c r="M331" s="117">
        <f>VLOOKUP($A331+ROUND((COLUMN()-2)/24,5),АТС!$A$41:$F$784,3)+'Иные услуги '!$C$5+'РСТ РСО-А'!$K$6+'РСТ РСО-А'!$H$9</f>
        <v>4266.4699999999993</v>
      </c>
      <c r="N331" s="117">
        <f>VLOOKUP($A331+ROUND((COLUMN()-2)/24,5),АТС!$A$41:$F$784,3)+'Иные услуги '!$C$5+'РСТ РСО-А'!$K$6+'РСТ РСО-А'!$H$9</f>
        <v>4266.4799999999996</v>
      </c>
      <c r="O331" s="117">
        <f>VLOOKUP($A331+ROUND((COLUMN()-2)/24,5),АТС!$A$41:$F$784,3)+'Иные услуги '!$C$5+'РСТ РСО-А'!$K$6+'РСТ РСО-А'!$H$9</f>
        <v>4266.12</v>
      </c>
      <c r="P331" s="117">
        <f>VLOOKUP($A331+ROUND((COLUMN()-2)/24,5),АТС!$A$41:$F$784,3)+'Иные услуги '!$C$5+'РСТ РСО-А'!$K$6+'РСТ РСО-А'!$H$9</f>
        <v>4266.1099999999997</v>
      </c>
      <c r="Q331" s="117">
        <f>VLOOKUP($A331+ROUND((COLUMN()-2)/24,5),АТС!$A$41:$F$784,3)+'Иные услуги '!$C$5+'РСТ РСО-А'!$K$6+'РСТ РСО-А'!$H$9</f>
        <v>4266.1099999999997</v>
      </c>
      <c r="R331" s="117">
        <f>VLOOKUP($A331+ROUND((COLUMN()-2)/24,5),АТС!$A$41:$F$784,3)+'Иные услуги '!$C$5+'РСТ РСО-А'!$K$6+'РСТ РСО-А'!$H$9</f>
        <v>4266.08</v>
      </c>
      <c r="S331" s="117">
        <f>VLOOKUP($A331+ROUND((COLUMN()-2)/24,5),АТС!$A$41:$F$784,3)+'Иные услуги '!$C$5+'РСТ РСО-А'!$K$6+'РСТ РСО-А'!$H$9</f>
        <v>4266.08</v>
      </c>
      <c r="T331" s="117">
        <f>VLOOKUP($A331+ROUND((COLUMN()-2)/24,5),АТС!$A$41:$F$784,3)+'Иные услуги '!$C$5+'РСТ РСО-А'!$K$6+'РСТ РСО-А'!$H$9</f>
        <v>4266.37</v>
      </c>
      <c r="U331" s="117">
        <f>VLOOKUP($A331+ROUND((COLUMN()-2)/24,5),АТС!$A$41:$F$784,3)+'Иные услуги '!$C$5+'РСТ РСО-А'!$K$6+'РСТ РСО-А'!$H$9</f>
        <v>4266.4799999999996</v>
      </c>
      <c r="V331" s="117">
        <f>VLOOKUP($A331+ROUND((COLUMN()-2)/24,5),АТС!$A$41:$F$784,3)+'Иные услуги '!$C$5+'РСТ РСО-А'!$K$6+'РСТ РСО-А'!$H$9</f>
        <v>4266.3099999999995</v>
      </c>
      <c r="W331" s="117">
        <f>VLOOKUP($A331+ROUND((COLUMN()-2)/24,5),АТС!$A$41:$F$784,3)+'Иные услуги '!$C$5+'РСТ РСО-А'!$K$6+'РСТ РСО-А'!$H$9</f>
        <v>4266.2699999999995</v>
      </c>
      <c r="X331" s="117">
        <f>VLOOKUP($A331+ROUND((COLUMN()-2)/24,5),АТС!$A$41:$F$784,3)+'Иные услуги '!$C$5+'РСТ РСО-А'!$K$6+'РСТ РСО-А'!$H$9</f>
        <v>4266.1399999999994</v>
      </c>
      <c r="Y331" s="117">
        <f>VLOOKUP($A331+ROUND((COLUMN()-2)/24,5),АТС!$A$41:$F$784,3)+'Иные услуги '!$C$5+'РСТ РСО-А'!$K$6+'РСТ РСО-А'!$H$9</f>
        <v>4265.3599999999997</v>
      </c>
    </row>
    <row r="332" spans="1:25" x14ac:dyDescent="0.2">
      <c r="A332" s="66">
        <f t="shared" si="9"/>
        <v>43665</v>
      </c>
      <c r="B332" s="117">
        <f>VLOOKUP($A332+ROUND((COLUMN()-2)/24,5),АТС!$A$41:$F$784,3)+'Иные услуги '!$C$5+'РСТ РСО-А'!$K$6+'РСТ РСО-А'!$H$9</f>
        <v>4266.1299999999992</v>
      </c>
      <c r="C332" s="117">
        <f>VLOOKUP($A332+ROUND((COLUMN()-2)/24,5),АТС!$A$41:$F$784,3)+'Иные услуги '!$C$5+'РСТ РСО-А'!$K$6+'РСТ РСО-А'!$H$9</f>
        <v>4266.1799999999994</v>
      </c>
      <c r="D332" s="117">
        <f>VLOOKUP($A332+ROUND((COLUMN()-2)/24,5),АТС!$A$41:$F$784,3)+'Иные услуги '!$C$5+'РСТ РСО-А'!$K$6+'РСТ РСО-А'!$H$9</f>
        <v>4266.17</v>
      </c>
      <c r="E332" s="117">
        <f>VLOOKUP($A332+ROUND((COLUMN()-2)/24,5),АТС!$A$41:$F$784,3)+'Иные услуги '!$C$5+'РСТ РСО-А'!$K$6+'РСТ РСО-А'!$H$9</f>
        <v>4266.16</v>
      </c>
      <c r="F332" s="117">
        <f>VLOOKUP($A332+ROUND((COLUMN()-2)/24,5),АТС!$A$41:$F$784,3)+'Иные услуги '!$C$5+'РСТ РСО-А'!$K$6+'РСТ РСО-А'!$H$9</f>
        <v>4266.12</v>
      </c>
      <c r="G332" s="117">
        <f>VLOOKUP($A332+ROUND((COLUMN()-2)/24,5),АТС!$A$41:$F$784,3)+'Иные услуги '!$C$5+'РСТ РСО-А'!$K$6+'РСТ РСО-А'!$H$9</f>
        <v>4266.2299999999996</v>
      </c>
      <c r="H332" s="117">
        <f>VLOOKUP($A332+ROUND((COLUMN()-2)/24,5),АТС!$A$41:$F$784,3)+'Иные услуги '!$C$5+'РСТ РСО-А'!$K$6+'РСТ РСО-А'!$H$9</f>
        <v>4265.82</v>
      </c>
      <c r="I332" s="117">
        <f>VLOOKUP($A332+ROUND((COLUMN()-2)/24,5),АТС!$A$41:$F$784,3)+'Иные услуги '!$C$5+'РСТ РСО-А'!$K$6+'РСТ РСО-А'!$H$9</f>
        <v>4265.6499999999996</v>
      </c>
      <c r="J332" s="117">
        <f>VLOOKUP($A332+ROUND((COLUMN()-2)/24,5),АТС!$A$41:$F$784,3)+'Иные услуги '!$C$5+'РСТ РСО-А'!$K$6+'РСТ РСО-А'!$H$9</f>
        <v>4265.8899999999994</v>
      </c>
      <c r="K332" s="117">
        <f>VLOOKUP($A332+ROUND((COLUMN()-2)/24,5),АТС!$A$41:$F$784,3)+'Иные услуги '!$C$5+'РСТ РСО-А'!$K$6+'РСТ РСО-А'!$H$9</f>
        <v>4266.32</v>
      </c>
      <c r="L332" s="117">
        <f>VLOOKUP($A332+ROUND((COLUMN()-2)/24,5),АТС!$A$41:$F$784,3)+'Иные услуги '!$C$5+'РСТ РСО-А'!$K$6+'РСТ РСО-А'!$H$9</f>
        <v>4266.3599999999997</v>
      </c>
      <c r="M332" s="117">
        <f>VLOOKUP($A332+ROUND((COLUMN()-2)/24,5),АТС!$A$41:$F$784,3)+'Иные услуги '!$C$5+'РСТ РСО-А'!$K$6+'РСТ РСО-А'!$H$9</f>
        <v>4266.3599999999997</v>
      </c>
      <c r="N332" s="117">
        <f>VLOOKUP($A332+ROUND((COLUMN()-2)/24,5),АТС!$A$41:$F$784,3)+'Иные услуги '!$C$5+'РСТ РСО-А'!$K$6+'РСТ РСО-А'!$H$9</f>
        <v>4266.3399999999992</v>
      </c>
      <c r="O332" s="117">
        <f>VLOOKUP($A332+ROUND((COLUMN()-2)/24,5),АТС!$A$41:$F$784,3)+'Иные услуги '!$C$5+'РСТ РСО-А'!$K$6+'РСТ РСО-А'!$H$9</f>
        <v>4265.9399999999996</v>
      </c>
      <c r="P332" s="117">
        <f>VLOOKUP($A332+ROUND((COLUMN()-2)/24,5),АТС!$A$41:$F$784,3)+'Иные услуги '!$C$5+'РСТ РСО-А'!$K$6+'РСТ РСО-А'!$H$9</f>
        <v>4265.8999999999996</v>
      </c>
      <c r="Q332" s="117">
        <f>VLOOKUP($A332+ROUND((COLUMN()-2)/24,5),АТС!$A$41:$F$784,3)+'Иные услуги '!$C$5+'РСТ РСО-А'!$K$6+'РСТ РСО-А'!$H$9</f>
        <v>4265.79</v>
      </c>
      <c r="R332" s="117">
        <f>VLOOKUP($A332+ROUND((COLUMN()-2)/24,5),АТС!$A$41:$F$784,3)+'Иные услуги '!$C$5+'РСТ РСО-А'!$K$6+'РСТ РСО-А'!$H$9</f>
        <v>4265.8899999999994</v>
      </c>
      <c r="S332" s="117">
        <f>VLOOKUP($A332+ROUND((COLUMN()-2)/24,5),АТС!$A$41:$F$784,3)+'Иные услуги '!$C$5+'РСТ РСО-А'!$K$6+'РСТ РСО-А'!$H$9</f>
        <v>4266.1399999999994</v>
      </c>
      <c r="T332" s="117">
        <f>VLOOKUP($A332+ROUND((COLUMN()-2)/24,5),АТС!$A$41:$F$784,3)+'Иные услуги '!$C$5+'РСТ РСО-А'!$K$6+'РСТ РСО-А'!$H$9</f>
        <v>4266.2699999999995</v>
      </c>
      <c r="U332" s="117">
        <f>VLOOKUP($A332+ROUND((COLUMN()-2)/24,5),АТС!$A$41:$F$784,3)+'Иные услуги '!$C$5+'РСТ РСО-А'!$K$6+'РСТ РСО-А'!$H$9</f>
        <v>4266.3799999999992</v>
      </c>
      <c r="V332" s="117">
        <f>VLOOKUP($A332+ROUND((COLUMN()-2)/24,5),АТС!$A$41:$F$784,3)+'Иные услуги '!$C$5+'РСТ РСО-А'!$K$6+'РСТ РСО-А'!$H$9</f>
        <v>4266.2199999999993</v>
      </c>
      <c r="W332" s="117">
        <f>VLOOKUP($A332+ROUND((COLUMN()-2)/24,5),АТС!$A$41:$F$784,3)+'Иные услуги '!$C$5+'РСТ РСО-А'!$K$6+'РСТ РСО-А'!$H$9</f>
        <v>4266.0999999999995</v>
      </c>
      <c r="X332" s="117">
        <f>VLOOKUP($A332+ROUND((COLUMN()-2)/24,5),АТС!$A$41:$F$784,3)+'Иные услуги '!$C$5+'РСТ РСО-А'!$K$6+'РСТ РСО-А'!$H$9</f>
        <v>4265.8099999999995</v>
      </c>
      <c r="Y332" s="117">
        <f>VLOOKUP($A332+ROUND((COLUMN()-2)/24,5),АТС!$A$41:$F$784,3)+'Иные услуги '!$C$5+'РСТ РСО-А'!$K$6+'РСТ РСО-А'!$H$9</f>
        <v>4265.3099999999995</v>
      </c>
    </row>
    <row r="333" spans="1:25" x14ac:dyDescent="0.2">
      <c r="A333" s="66">
        <f t="shared" si="9"/>
        <v>43666</v>
      </c>
      <c r="B333" s="117">
        <f>VLOOKUP($A333+ROUND((COLUMN()-2)/24,5),АТС!$A$41:$F$784,3)+'Иные услуги '!$C$5+'РСТ РСО-А'!$K$6+'РСТ РСО-А'!$H$9</f>
        <v>4266.08</v>
      </c>
      <c r="C333" s="117">
        <f>VLOOKUP($A333+ROUND((COLUMN()-2)/24,5),АТС!$A$41:$F$784,3)+'Иные услуги '!$C$5+'РСТ РСО-А'!$K$6+'РСТ РСО-А'!$H$9</f>
        <v>4265.9699999999993</v>
      </c>
      <c r="D333" s="117">
        <f>VLOOKUP($A333+ROUND((COLUMN()-2)/24,5),АТС!$A$41:$F$784,3)+'Иные услуги '!$C$5+'РСТ РСО-А'!$K$6+'РСТ РСО-А'!$H$9</f>
        <v>4265.9599999999991</v>
      </c>
      <c r="E333" s="117">
        <f>VLOOKUP($A333+ROUND((COLUMN()-2)/24,5),АТС!$A$41:$F$784,3)+'Иные услуги '!$C$5+'РСТ РСО-А'!$K$6+'РСТ РСО-А'!$H$9</f>
        <v>4265.92</v>
      </c>
      <c r="F333" s="117">
        <f>VLOOKUP($A333+ROUND((COLUMN()-2)/24,5),АТС!$A$41:$F$784,3)+'Иные услуги '!$C$5+'РСТ РСО-А'!$K$6+'РСТ РСО-А'!$H$9</f>
        <v>4266.03</v>
      </c>
      <c r="G333" s="117">
        <f>VLOOKUP($A333+ROUND((COLUMN()-2)/24,5),АТС!$A$41:$F$784,3)+'Иные услуги '!$C$5+'РСТ РСО-А'!$K$6+'РСТ РСО-А'!$H$9</f>
        <v>4265.9799999999996</v>
      </c>
      <c r="H333" s="117">
        <f>VLOOKUP($A333+ROUND((COLUMN()-2)/24,5),АТС!$A$41:$F$784,3)+'Иные услуги '!$C$5+'РСТ РСО-А'!$K$6+'РСТ РСО-А'!$H$9</f>
        <v>4265.28</v>
      </c>
      <c r="I333" s="117">
        <f>VLOOKUP($A333+ROUND((COLUMN()-2)/24,5),АТС!$A$41:$F$784,3)+'Иные услуги '!$C$5+'РСТ РСО-А'!$K$6+'РСТ РСО-А'!$H$9</f>
        <v>4265.4599999999991</v>
      </c>
      <c r="J333" s="117">
        <f>VLOOKUP($A333+ROUND((COLUMN()-2)/24,5),АТС!$A$41:$F$784,3)+'Иные услуги '!$C$5+'РСТ РСО-А'!$K$6+'РСТ РСО-А'!$H$9</f>
        <v>4265.91</v>
      </c>
      <c r="K333" s="117">
        <f>VLOOKUP($A333+ROUND((COLUMN()-2)/24,5),АТС!$A$41:$F$784,3)+'Иные услуги '!$C$5+'РСТ РСО-А'!$K$6+'РСТ РСО-А'!$H$9</f>
        <v>4266.2</v>
      </c>
      <c r="L333" s="117">
        <f>VLOOKUP($A333+ROUND((COLUMN()-2)/24,5),АТС!$A$41:$F$784,3)+'Иные услуги '!$C$5+'РСТ РСО-А'!$K$6+'РСТ РСО-А'!$H$9</f>
        <v>4266.2299999999996</v>
      </c>
      <c r="M333" s="117">
        <f>VLOOKUP($A333+ROUND((COLUMN()-2)/24,5),АТС!$A$41:$F$784,3)+'Иные услуги '!$C$5+'РСТ РСО-А'!$K$6+'РСТ РСО-А'!$H$9</f>
        <v>4266.24</v>
      </c>
      <c r="N333" s="117">
        <f>VLOOKUP($A333+ROUND((COLUMN()-2)/24,5),АТС!$A$41:$F$784,3)+'Иные услуги '!$C$5+'РСТ РСО-А'!$K$6+'РСТ РСО-А'!$H$9</f>
        <v>4266.1899999999996</v>
      </c>
      <c r="O333" s="117">
        <f>VLOOKUP($A333+ROUND((COLUMN()-2)/24,5),АТС!$A$41:$F$784,3)+'Иные услуги '!$C$5+'РСТ РСО-А'!$K$6+'РСТ РСО-А'!$H$9</f>
        <v>4266.0499999999993</v>
      </c>
      <c r="P333" s="117">
        <f>VLOOKUP($A333+ROUND((COLUMN()-2)/24,5),АТС!$A$41:$F$784,3)+'Иные услуги '!$C$5+'РСТ РСО-А'!$K$6+'РСТ РСО-А'!$H$9</f>
        <v>4266.07</v>
      </c>
      <c r="Q333" s="117">
        <f>VLOOKUP($A333+ROUND((COLUMN()-2)/24,5),АТС!$A$41:$F$784,3)+'Иные услуги '!$C$5+'РСТ РСО-А'!$K$6+'РСТ РСО-А'!$H$9</f>
        <v>4266.0499999999993</v>
      </c>
      <c r="R333" s="117">
        <f>VLOOKUP($A333+ROUND((COLUMN()-2)/24,5),АТС!$A$41:$F$784,3)+'Иные услуги '!$C$5+'РСТ РСО-А'!$K$6+'РСТ РСО-А'!$H$9</f>
        <v>4266.07</v>
      </c>
      <c r="S333" s="117">
        <f>VLOOKUP($A333+ROUND((COLUMN()-2)/24,5),АТС!$A$41:$F$784,3)+'Иные услуги '!$C$5+'РСТ РСО-А'!$K$6+'РСТ РСО-А'!$H$9</f>
        <v>4266.0199999999995</v>
      </c>
      <c r="T333" s="117">
        <f>VLOOKUP($A333+ROUND((COLUMN()-2)/24,5),АТС!$A$41:$F$784,3)+'Иные услуги '!$C$5+'РСТ РСО-А'!$K$6+'РСТ РСО-А'!$H$9</f>
        <v>4266.1299999999992</v>
      </c>
      <c r="U333" s="117">
        <f>VLOOKUP($A333+ROUND((COLUMN()-2)/24,5),АТС!$A$41:$F$784,3)+'Иные услуги '!$C$5+'РСТ РСО-А'!$K$6+'РСТ РСО-А'!$H$9</f>
        <v>4266.29</v>
      </c>
      <c r="V333" s="117">
        <f>VLOOKUP($A333+ROUND((COLUMN()-2)/24,5),АТС!$A$41:$F$784,3)+'Иные услуги '!$C$5+'РСТ РСО-А'!$K$6+'РСТ РСО-А'!$H$9</f>
        <v>4266.1099999999997</v>
      </c>
      <c r="W333" s="117">
        <f>VLOOKUP($A333+ROUND((COLUMN()-2)/24,5),АТС!$A$41:$F$784,3)+'Иные услуги '!$C$5+'РСТ РСО-А'!$K$6+'РСТ РСО-А'!$H$9</f>
        <v>4265.9699999999993</v>
      </c>
      <c r="X333" s="117">
        <f>VLOOKUP($A333+ROUND((COLUMN()-2)/24,5),АТС!$A$41:$F$784,3)+'Иные услуги '!$C$5+'РСТ РСО-А'!$K$6+'РСТ РСО-А'!$H$9</f>
        <v>4265.7099999999991</v>
      </c>
      <c r="Y333" s="117">
        <f>VLOOKUP($A333+ROUND((COLUMN()-2)/24,5),АТС!$A$41:$F$784,3)+'Иные услуги '!$C$5+'РСТ РСО-А'!$K$6+'РСТ РСО-А'!$H$9</f>
        <v>4265.0199999999995</v>
      </c>
    </row>
    <row r="334" spans="1:25" x14ac:dyDescent="0.2">
      <c r="A334" s="66">
        <f t="shared" si="9"/>
        <v>43667</v>
      </c>
      <c r="B334" s="117">
        <f>VLOOKUP($A334+ROUND((COLUMN()-2)/24,5),АТС!$A$41:$F$784,3)+'Иные услуги '!$C$5+'РСТ РСО-А'!$K$6+'РСТ РСО-А'!$H$9</f>
        <v>4266.04</v>
      </c>
      <c r="C334" s="117">
        <f>VLOOKUP($A334+ROUND((COLUMN()-2)/24,5),АТС!$A$41:$F$784,3)+'Иные услуги '!$C$5+'РСТ РСО-А'!$K$6+'РСТ РСО-А'!$H$9</f>
        <v>4265.99</v>
      </c>
      <c r="D334" s="117">
        <f>VLOOKUP($A334+ROUND((COLUMN()-2)/24,5),АТС!$A$41:$F$784,3)+'Иные услуги '!$C$5+'РСТ РСО-А'!$K$6+'РСТ РСО-А'!$H$9</f>
        <v>4265.99</v>
      </c>
      <c r="E334" s="117">
        <f>VLOOKUP($A334+ROUND((COLUMN()-2)/24,5),АТС!$A$41:$F$784,3)+'Иные услуги '!$C$5+'РСТ РСО-А'!$K$6+'РСТ РСО-А'!$H$9</f>
        <v>4265.9699999999993</v>
      </c>
      <c r="F334" s="117">
        <f>VLOOKUP($A334+ROUND((COLUMN()-2)/24,5),АТС!$A$41:$F$784,3)+'Иные услуги '!$C$5+'РСТ РСО-А'!$K$6+'РСТ РСО-А'!$H$9</f>
        <v>4265.99</v>
      </c>
      <c r="G334" s="117">
        <f>VLOOKUP($A334+ROUND((COLUMN()-2)/24,5),АТС!$A$41:$F$784,3)+'Иные услуги '!$C$5+'РСТ РСО-А'!$K$6+'РСТ РСО-А'!$H$9</f>
        <v>4265.91</v>
      </c>
      <c r="H334" s="117">
        <f>VLOOKUP($A334+ROUND((COLUMN()-2)/24,5),АТС!$A$41:$F$784,3)+'Иные услуги '!$C$5+'РСТ РСО-А'!$K$6+'РСТ РСО-А'!$H$9</f>
        <v>4265.5099999999993</v>
      </c>
      <c r="I334" s="117">
        <f>VLOOKUP($A334+ROUND((COLUMN()-2)/24,5),АТС!$A$41:$F$784,3)+'Иные услуги '!$C$5+'РСТ РСО-А'!$K$6+'РСТ РСО-А'!$H$9</f>
        <v>4265.7599999999993</v>
      </c>
      <c r="J334" s="117">
        <f>VLOOKUP($A334+ROUND((COLUMN()-2)/24,5),АТС!$A$41:$F$784,3)+'Иные услуги '!$C$5+'РСТ РСО-А'!$K$6+'РСТ РСО-А'!$H$9</f>
        <v>4265.8799999999992</v>
      </c>
      <c r="K334" s="117">
        <f>VLOOKUP($A334+ROUND((COLUMN()-2)/24,5),АТС!$A$41:$F$784,3)+'Иные услуги '!$C$5+'РСТ РСО-А'!$K$6+'РСТ РСО-А'!$H$9</f>
        <v>4266.0999999999995</v>
      </c>
      <c r="L334" s="117">
        <f>VLOOKUP($A334+ROUND((COLUMN()-2)/24,5),АТС!$A$41:$F$784,3)+'Иные услуги '!$C$5+'РСТ РСО-А'!$K$6+'РСТ РСО-А'!$H$9</f>
        <v>4266.2299999999996</v>
      </c>
      <c r="M334" s="117">
        <f>VLOOKUP($A334+ROUND((COLUMN()-2)/24,5),АТС!$A$41:$F$784,3)+'Иные услуги '!$C$5+'РСТ РСО-А'!$K$6+'РСТ РСО-А'!$H$9</f>
        <v>4266.28</v>
      </c>
      <c r="N334" s="117">
        <f>VLOOKUP($A334+ROUND((COLUMN()-2)/24,5),АТС!$A$41:$F$784,3)+'Иные услуги '!$C$5+'РСТ РСО-А'!$K$6+'РСТ РСО-А'!$H$9</f>
        <v>4266.2699999999995</v>
      </c>
      <c r="O334" s="117">
        <f>VLOOKUP($A334+ROUND((COLUMN()-2)/24,5),АТС!$A$41:$F$784,3)+'Иные услуги '!$C$5+'РСТ РСО-А'!$K$6+'РСТ РСО-А'!$H$9</f>
        <v>4266.1399999999994</v>
      </c>
      <c r="P334" s="117">
        <f>VLOOKUP($A334+ROUND((COLUMN()-2)/24,5),АТС!$A$41:$F$784,3)+'Иные услуги '!$C$5+'РСТ РСО-А'!$K$6+'РСТ РСО-А'!$H$9</f>
        <v>4266.1299999999992</v>
      </c>
      <c r="Q334" s="117">
        <f>VLOOKUP($A334+ROUND((COLUMN()-2)/24,5),АТС!$A$41:$F$784,3)+'Иные услуги '!$C$5+'РСТ РСО-А'!$K$6+'РСТ РСО-А'!$H$9</f>
        <v>4266.1399999999994</v>
      </c>
      <c r="R334" s="117">
        <f>VLOOKUP($A334+ROUND((COLUMN()-2)/24,5),АТС!$A$41:$F$784,3)+'Иные услуги '!$C$5+'РСТ РСО-А'!$K$6+'РСТ РСО-А'!$H$9</f>
        <v>4266.1099999999997</v>
      </c>
      <c r="S334" s="117">
        <f>VLOOKUP($A334+ROUND((COLUMN()-2)/24,5),АТС!$A$41:$F$784,3)+'Иные услуги '!$C$5+'РСТ РСО-А'!$K$6+'РСТ РСО-А'!$H$9</f>
        <v>4266.0999999999995</v>
      </c>
      <c r="T334" s="117">
        <f>VLOOKUP($A334+ROUND((COLUMN()-2)/24,5),АТС!$A$41:$F$784,3)+'Иные услуги '!$C$5+'РСТ РСО-А'!$K$6+'РСТ РСО-А'!$H$9</f>
        <v>4266.2099999999991</v>
      </c>
      <c r="U334" s="117">
        <f>VLOOKUP($A334+ROUND((COLUMN()-2)/24,5),АТС!$A$41:$F$784,3)+'Иные услуги '!$C$5+'РСТ РСО-А'!$K$6+'РСТ РСО-А'!$H$9</f>
        <v>4266.29</v>
      </c>
      <c r="V334" s="117">
        <f>VLOOKUP($A334+ROUND((COLUMN()-2)/24,5),АТС!$A$41:$F$784,3)+'Иные услуги '!$C$5+'РСТ РСО-А'!$K$6+'РСТ РСО-А'!$H$9</f>
        <v>4266.1499999999996</v>
      </c>
      <c r="W334" s="117">
        <f>VLOOKUP($A334+ROUND((COLUMN()-2)/24,5),АТС!$A$41:$F$784,3)+'Иные услуги '!$C$5+'РСТ РСО-А'!$K$6+'РСТ РСО-А'!$H$9</f>
        <v>4266.0599999999995</v>
      </c>
      <c r="X334" s="117">
        <f>VLOOKUP($A334+ROUND((COLUMN()-2)/24,5),АТС!$A$41:$F$784,3)+'Иные услуги '!$C$5+'РСТ РСО-А'!$K$6+'РСТ РСО-А'!$H$9</f>
        <v>4265.7599999999993</v>
      </c>
      <c r="Y334" s="117">
        <f>VLOOKUP($A334+ROUND((COLUMN()-2)/24,5),АТС!$A$41:$F$784,3)+'Иные услуги '!$C$5+'РСТ РСО-А'!$K$6+'РСТ РСО-А'!$H$9</f>
        <v>4264.74</v>
      </c>
    </row>
    <row r="335" spans="1:25" x14ac:dyDescent="0.2">
      <c r="A335" s="66">
        <f t="shared" si="9"/>
        <v>43668</v>
      </c>
      <c r="B335" s="117">
        <f>VLOOKUP($A335+ROUND((COLUMN()-2)/24,5),АТС!$A$41:$F$784,3)+'Иные услуги '!$C$5+'РСТ РСО-А'!$K$6+'РСТ РСО-А'!$H$9</f>
        <v>4266.12</v>
      </c>
      <c r="C335" s="117">
        <f>VLOOKUP($A335+ROUND((COLUMN()-2)/24,5),АТС!$A$41:$F$784,3)+'Иные услуги '!$C$5+'РСТ РСО-А'!$K$6+'РСТ РСО-А'!$H$9</f>
        <v>4265.99</v>
      </c>
      <c r="D335" s="117">
        <f>VLOOKUP($A335+ROUND((COLUMN()-2)/24,5),АТС!$A$41:$F$784,3)+'Иные услуги '!$C$5+'РСТ РСО-А'!$K$6+'РСТ РСО-А'!$H$9</f>
        <v>4265.9399999999996</v>
      </c>
      <c r="E335" s="117">
        <f>VLOOKUP($A335+ROUND((COLUMN()-2)/24,5),АТС!$A$41:$F$784,3)+'Иные услуги '!$C$5+'РСТ РСО-А'!$K$6+'РСТ РСО-А'!$H$9</f>
        <v>4265.9299999999994</v>
      </c>
      <c r="F335" s="117">
        <f>VLOOKUP($A335+ROUND((COLUMN()-2)/24,5),АТС!$A$41:$F$784,3)+'Иные услуги '!$C$5+'РСТ РСО-А'!$K$6+'РСТ РСО-А'!$H$9</f>
        <v>4265.99</v>
      </c>
      <c r="G335" s="117">
        <f>VLOOKUP($A335+ROUND((COLUMN()-2)/24,5),АТС!$A$41:$F$784,3)+'Иные услуги '!$C$5+'РСТ РСО-А'!$K$6+'РСТ РСО-А'!$H$9</f>
        <v>4265.99</v>
      </c>
      <c r="H335" s="117">
        <f>VLOOKUP($A335+ROUND((COLUMN()-2)/24,5),АТС!$A$41:$F$784,3)+'Иные услуги '!$C$5+'РСТ РСО-А'!$K$6+'РСТ РСО-А'!$H$9</f>
        <v>4265.8099999999995</v>
      </c>
      <c r="I335" s="117">
        <f>VLOOKUP($A335+ROUND((COLUMN()-2)/24,5),АТС!$A$41:$F$784,3)+'Иные услуги '!$C$5+'РСТ РСО-А'!$K$6+'РСТ РСО-А'!$H$9</f>
        <v>4265.8599999999997</v>
      </c>
      <c r="J335" s="117">
        <f>VLOOKUP($A335+ROUND((COLUMN()-2)/24,5),АТС!$A$41:$F$784,3)+'Иные услуги '!$C$5+'РСТ РСО-А'!$K$6+'РСТ РСО-А'!$H$9</f>
        <v>4266.0999999999995</v>
      </c>
      <c r="K335" s="117">
        <f>VLOOKUP($A335+ROUND((COLUMN()-2)/24,5),АТС!$A$41:$F$784,3)+'Иные услуги '!$C$5+'РСТ РСО-А'!$K$6+'РСТ РСО-А'!$H$9</f>
        <v>4266.3899999999994</v>
      </c>
      <c r="L335" s="117">
        <f>VLOOKUP($A335+ROUND((COLUMN()-2)/24,5),АТС!$A$41:$F$784,3)+'Иные услуги '!$C$5+'РСТ РСО-А'!$K$6+'РСТ РСО-А'!$H$9</f>
        <v>4266.4599999999991</v>
      </c>
      <c r="M335" s="117">
        <f>VLOOKUP($A335+ROUND((COLUMN()-2)/24,5),АТС!$A$41:$F$784,3)+'Иные услуги '!$C$5+'РСТ РСО-А'!$K$6+'РСТ РСО-А'!$H$9</f>
        <v>4266.4699999999993</v>
      </c>
      <c r="N335" s="117">
        <f>VLOOKUP($A335+ROUND((COLUMN()-2)/24,5),АТС!$A$41:$F$784,3)+'Иные услуги '!$C$5+'РСТ РСО-А'!$K$6+'РСТ РСО-А'!$H$9</f>
        <v>4266.45</v>
      </c>
      <c r="O335" s="117">
        <f>VLOOKUP($A335+ROUND((COLUMN()-2)/24,5),АТС!$A$41:$F$784,3)+'Иные услуги '!$C$5+'РСТ РСО-А'!$K$6+'РСТ РСО-А'!$H$9</f>
        <v>4266.2</v>
      </c>
      <c r="P335" s="117">
        <f>VLOOKUP($A335+ROUND((COLUMN()-2)/24,5),АТС!$A$41:$F$784,3)+'Иные услуги '!$C$5+'РСТ РСО-А'!$K$6+'РСТ РСО-А'!$H$9</f>
        <v>4266.1899999999996</v>
      </c>
      <c r="Q335" s="117">
        <f>VLOOKUP($A335+ROUND((COLUMN()-2)/24,5),АТС!$A$41:$F$784,3)+'Иные услуги '!$C$5+'РСТ РСО-А'!$K$6+'РСТ РСО-А'!$H$9</f>
        <v>4266.1899999999996</v>
      </c>
      <c r="R335" s="117">
        <f>VLOOKUP($A335+ROUND((COLUMN()-2)/24,5),АТС!$A$41:$F$784,3)+'Иные услуги '!$C$5+'РСТ РСО-А'!$K$6+'РСТ РСО-А'!$H$9</f>
        <v>4266.17</v>
      </c>
      <c r="S335" s="117">
        <f>VLOOKUP($A335+ROUND((COLUMN()-2)/24,5),АТС!$A$41:$F$784,3)+'Иные услуги '!$C$5+'РСТ РСО-А'!$K$6+'РСТ РСО-А'!$H$9</f>
        <v>4266.32</v>
      </c>
      <c r="T335" s="117">
        <f>VLOOKUP($A335+ROUND((COLUMN()-2)/24,5),АТС!$A$41:$F$784,3)+'Иные услуги '!$C$5+'РСТ РСО-А'!$K$6+'РСТ РСО-А'!$H$9</f>
        <v>4266.3899999999994</v>
      </c>
      <c r="U335" s="117">
        <f>VLOOKUP($A335+ROUND((COLUMN()-2)/24,5),АТС!$A$41:$F$784,3)+'Иные услуги '!$C$5+'РСТ РСО-А'!$K$6+'РСТ РСО-А'!$H$9</f>
        <v>4266.5199999999995</v>
      </c>
      <c r="V335" s="117">
        <f>VLOOKUP($A335+ROUND((COLUMN()-2)/24,5),АТС!$A$41:$F$784,3)+'Иные услуги '!$C$5+'РСТ РСО-А'!$K$6+'РСТ РСО-А'!$H$9</f>
        <v>4266.24</v>
      </c>
      <c r="W335" s="117">
        <f>VLOOKUP($A335+ROUND((COLUMN()-2)/24,5),АТС!$A$41:$F$784,3)+'Иные услуги '!$C$5+'РСТ РСО-А'!$K$6+'РСТ РСО-А'!$H$9</f>
        <v>4266.2</v>
      </c>
      <c r="X335" s="117">
        <f>VLOOKUP($A335+ROUND((COLUMN()-2)/24,5),АТС!$A$41:$F$784,3)+'Иные услуги '!$C$5+'РСТ РСО-А'!$K$6+'РСТ РСО-А'!$H$9</f>
        <v>4265.83</v>
      </c>
      <c r="Y335" s="117">
        <f>VLOOKUP($A335+ROUND((COLUMN()-2)/24,5),АТС!$A$41:$F$784,3)+'Иные услуги '!$C$5+'РСТ РСО-А'!$K$6+'РСТ РСО-А'!$H$9</f>
        <v>4265.2199999999993</v>
      </c>
    </row>
    <row r="336" spans="1:25" x14ac:dyDescent="0.2">
      <c r="A336" s="66">
        <f t="shared" si="9"/>
        <v>43669</v>
      </c>
      <c r="B336" s="117">
        <f>VLOOKUP($A336+ROUND((COLUMN()-2)/24,5),АТС!$A$41:$F$784,3)+'Иные услуги '!$C$5+'РСТ РСО-А'!$K$6+'РСТ РСО-А'!$H$9</f>
        <v>4266.08</v>
      </c>
      <c r="C336" s="117">
        <f>VLOOKUP($A336+ROUND((COLUMN()-2)/24,5),АТС!$A$41:$F$784,3)+'Иные услуги '!$C$5+'РСТ РСО-А'!$K$6+'РСТ РСО-А'!$H$9</f>
        <v>4265.9799999999996</v>
      </c>
      <c r="D336" s="117">
        <f>VLOOKUP($A336+ROUND((COLUMN()-2)/24,5),АТС!$A$41:$F$784,3)+'Иные услуги '!$C$5+'РСТ РСО-А'!$K$6+'РСТ РСО-А'!$H$9</f>
        <v>4266.04</v>
      </c>
      <c r="E336" s="117">
        <f>VLOOKUP($A336+ROUND((COLUMN()-2)/24,5),АТС!$A$41:$F$784,3)+'Иные услуги '!$C$5+'РСТ РСО-А'!$K$6+'РСТ РСО-А'!$H$9</f>
        <v>4266.04</v>
      </c>
      <c r="F336" s="117">
        <f>VLOOKUP($A336+ROUND((COLUMN()-2)/24,5),АТС!$A$41:$F$784,3)+'Иные услуги '!$C$5+'РСТ РСО-А'!$K$6+'РСТ РСО-А'!$H$9</f>
        <v>4265.92</v>
      </c>
      <c r="G336" s="117">
        <f>VLOOKUP($A336+ROUND((COLUMN()-2)/24,5),АТС!$A$41:$F$784,3)+'Иные услуги '!$C$5+'РСТ РСО-А'!$K$6+'РСТ РСО-А'!$H$9</f>
        <v>4265.8599999999997</v>
      </c>
      <c r="H336" s="117">
        <f>VLOOKUP($A336+ROUND((COLUMN()-2)/24,5),АТС!$A$41:$F$784,3)+'Иные услуги '!$C$5+'РСТ РСО-А'!$K$6+'РСТ РСО-А'!$H$9</f>
        <v>4265.7099999999991</v>
      </c>
      <c r="I336" s="117">
        <f>VLOOKUP($A336+ROUND((COLUMN()-2)/24,5),АТС!$A$41:$F$784,3)+'Иные услуги '!$C$5+'РСТ РСО-А'!$K$6+'РСТ РСО-А'!$H$9</f>
        <v>4265.75</v>
      </c>
      <c r="J336" s="117">
        <f>VLOOKUP($A336+ROUND((COLUMN()-2)/24,5),АТС!$A$41:$F$784,3)+'Иные услуги '!$C$5+'РСТ РСО-А'!$K$6+'РСТ РСО-А'!$H$9</f>
        <v>4265.9799999999996</v>
      </c>
      <c r="K336" s="117">
        <f>VLOOKUP($A336+ROUND((COLUMN()-2)/24,5),АТС!$A$41:$F$784,3)+'Иные услуги '!$C$5+'РСТ РСО-А'!$K$6+'РСТ РСО-А'!$H$9</f>
        <v>4266.2699999999995</v>
      </c>
      <c r="L336" s="117">
        <f>VLOOKUP($A336+ROUND((COLUMN()-2)/24,5),АТС!$A$41:$F$784,3)+'Иные услуги '!$C$5+'РСТ РСО-А'!$K$6+'РСТ РСО-А'!$H$9</f>
        <v>4266.3599999999997</v>
      </c>
      <c r="M336" s="117">
        <f>VLOOKUP($A336+ROUND((COLUMN()-2)/24,5),АТС!$A$41:$F$784,3)+'Иные услуги '!$C$5+'РСТ РСО-А'!$K$6+'РСТ РСО-А'!$H$9</f>
        <v>4266.3999999999996</v>
      </c>
      <c r="N336" s="117">
        <f>VLOOKUP($A336+ROUND((COLUMN()-2)/24,5),АТС!$A$41:$F$784,3)+'Иные услуги '!$C$5+'РСТ РСО-А'!$K$6+'РСТ РСО-А'!$H$9</f>
        <v>4266.3599999999997</v>
      </c>
      <c r="O336" s="117">
        <f>VLOOKUP($A336+ROUND((COLUMN()-2)/24,5),АТС!$A$41:$F$784,3)+'Иные услуги '!$C$5+'РСТ РСО-А'!$K$6+'РСТ РСО-А'!$H$9</f>
        <v>4266.0599999999995</v>
      </c>
      <c r="P336" s="117">
        <f>VLOOKUP($A336+ROUND((COLUMN()-2)/24,5),АТС!$A$41:$F$784,3)+'Иные услуги '!$C$5+'РСТ РСО-А'!$K$6+'РСТ РСО-А'!$H$9</f>
        <v>4266.0499999999993</v>
      </c>
      <c r="Q336" s="117">
        <f>VLOOKUP($A336+ROUND((COLUMN()-2)/24,5),АТС!$A$41:$F$784,3)+'Иные услуги '!$C$5+'РСТ РСО-А'!$K$6+'РСТ РСО-А'!$H$9</f>
        <v>4266.0199999999995</v>
      </c>
      <c r="R336" s="117">
        <f>VLOOKUP($A336+ROUND((COLUMN()-2)/24,5),АТС!$A$41:$F$784,3)+'Иные услуги '!$C$5+'РСТ РСО-А'!$K$6+'РСТ РСО-А'!$H$9</f>
        <v>4266.03</v>
      </c>
      <c r="S336" s="117">
        <f>VLOOKUP($A336+ROUND((COLUMN()-2)/24,5),АТС!$A$41:$F$784,3)+'Иные услуги '!$C$5+'РСТ РСО-А'!$K$6+'РСТ РСО-А'!$H$9</f>
        <v>4266.25</v>
      </c>
      <c r="T336" s="117">
        <f>VLOOKUP($A336+ROUND((COLUMN()-2)/24,5),АТС!$A$41:$F$784,3)+'Иные услуги '!$C$5+'РСТ РСО-А'!$K$6+'РСТ РСО-А'!$H$9</f>
        <v>4266.32</v>
      </c>
      <c r="U336" s="117">
        <f>VLOOKUP($A336+ROUND((COLUMN()-2)/24,5),АТС!$A$41:$F$784,3)+'Иные услуги '!$C$5+'РСТ РСО-А'!$K$6+'РСТ РСО-А'!$H$9</f>
        <v>4266.4299999999994</v>
      </c>
      <c r="V336" s="117">
        <f>VLOOKUP($A336+ROUND((COLUMN()-2)/24,5),АТС!$A$41:$F$784,3)+'Иные услуги '!$C$5+'РСТ РСО-А'!$K$6+'РСТ РСО-А'!$H$9</f>
        <v>4266.2199999999993</v>
      </c>
      <c r="W336" s="117">
        <f>VLOOKUP($A336+ROUND((COLUMN()-2)/24,5),АТС!$A$41:$F$784,3)+'Иные услуги '!$C$5+'РСТ РСО-А'!$K$6+'РСТ РСО-А'!$H$9</f>
        <v>4266.2</v>
      </c>
      <c r="X336" s="117">
        <f>VLOOKUP($A336+ROUND((COLUMN()-2)/24,5),АТС!$A$41:$F$784,3)+'Иные услуги '!$C$5+'РСТ РСО-А'!$K$6+'РСТ РСО-А'!$H$9</f>
        <v>4265.7999999999993</v>
      </c>
      <c r="Y336" s="117">
        <f>VLOOKUP($A336+ROUND((COLUMN()-2)/24,5),АТС!$A$41:$F$784,3)+'Иные услуги '!$C$5+'РСТ РСО-А'!$K$6+'РСТ РСО-А'!$H$9</f>
        <v>4265.0899999999992</v>
      </c>
    </row>
    <row r="337" spans="1:27" x14ac:dyDescent="0.2">
      <c r="A337" s="66">
        <f t="shared" si="9"/>
        <v>43670</v>
      </c>
      <c r="B337" s="117">
        <f>VLOOKUP($A337+ROUND((COLUMN()-2)/24,5),АТС!$A$41:$F$784,3)+'Иные услуги '!$C$5+'РСТ РСО-А'!$K$6+'РСТ РСО-А'!$H$9</f>
        <v>4266.2</v>
      </c>
      <c r="C337" s="117">
        <f>VLOOKUP($A337+ROUND((COLUMN()-2)/24,5),АТС!$A$41:$F$784,3)+'Иные услуги '!$C$5+'РСТ РСО-А'!$K$6+'РСТ РСО-А'!$H$9</f>
        <v>4266.1099999999997</v>
      </c>
      <c r="D337" s="117">
        <f>VLOOKUP($A337+ROUND((COLUMN()-2)/24,5),АТС!$A$41:$F$784,3)+'Иные услуги '!$C$5+'РСТ РСО-А'!$K$6+'РСТ РСО-А'!$H$9</f>
        <v>4266.0999999999995</v>
      </c>
      <c r="E337" s="117">
        <f>VLOOKUP($A337+ROUND((COLUMN()-2)/24,5),АТС!$A$41:$F$784,3)+'Иные услуги '!$C$5+'РСТ РСО-А'!$K$6+'РСТ РСО-А'!$H$9</f>
        <v>4266.0899999999992</v>
      </c>
      <c r="F337" s="117">
        <f>VLOOKUP($A337+ROUND((COLUMN()-2)/24,5),АТС!$A$41:$F$784,3)+'Иные услуги '!$C$5+'РСТ РСО-А'!$K$6+'РСТ РСО-А'!$H$9</f>
        <v>4266.07</v>
      </c>
      <c r="G337" s="117">
        <f>VLOOKUP($A337+ROUND((COLUMN()-2)/24,5),АТС!$A$41:$F$784,3)+'Иные услуги '!$C$5+'РСТ РСО-А'!$K$6+'РСТ РСО-А'!$H$9</f>
        <v>4266.1299999999992</v>
      </c>
      <c r="H337" s="117">
        <f>VLOOKUP($A337+ROUND((COLUMN()-2)/24,5),АТС!$A$41:$F$784,3)+'Иные услуги '!$C$5+'РСТ РСО-А'!$K$6+'РСТ РСО-А'!$H$9</f>
        <v>4265.7</v>
      </c>
      <c r="I337" s="117">
        <f>VLOOKUP($A337+ROUND((COLUMN()-2)/24,5),АТС!$A$41:$F$784,3)+'Иные услуги '!$C$5+'РСТ РСО-А'!$K$6+'РСТ РСО-А'!$H$9</f>
        <v>4265.74</v>
      </c>
      <c r="J337" s="117">
        <f>VLOOKUP($A337+ROUND((COLUMN()-2)/24,5),АТС!$A$41:$F$784,3)+'Иные услуги '!$C$5+'РСТ РСО-А'!$K$6+'РСТ РСО-А'!$H$9</f>
        <v>4266.33</v>
      </c>
      <c r="K337" s="117">
        <f>VLOOKUP($A337+ROUND((COLUMN()-2)/24,5),АТС!$A$41:$F$784,3)+'Иные услуги '!$C$5+'РСТ РСО-А'!$K$6+'РСТ РСО-А'!$H$9</f>
        <v>4266.0899999999992</v>
      </c>
      <c r="L337" s="117">
        <f>VLOOKUP($A337+ROUND((COLUMN()-2)/24,5),АТС!$A$41:$F$784,3)+'Иные услуги '!$C$5+'РСТ РСО-А'!$K$6+'РСТ РСО-А'!$H$9</f>
        <v>4266.12</v>
      </c>
      <c r="M337" s="117">
        <f>VLOOKUP($A337+ROUND((COLUMN()-2)/24,5),АТС!$A$41:$F$784,3)+'Иные услуги '!$C$5+'РСТ РСО-А'!$K$6+'РСТ РСО-А'!$H$9</f>
        <v>4266.1499999999996</v>
      </c>
      <c r="N337" s="117">
        <f>VLOOKUP($A337+ROUND((COLUMN()-2)/24,5),АТС!$A$41:$F$784,3)+'Иные услуги '!$C$5+'РСТ РСО-А'!$K$6+'РСТ РСО-А'!$H$9</f>
        <v>4266.1099999999997</v>
      </c>
      <c r="O337" s="117">
        <f>VLOOKUP($A337+ROUND((COLUMN()-2)/24,5),АТС!$A$41:$F$784,3)+'Иные услуги '!$C$5+'РСТ РСО-А'!$K$6+'РСТ РСО-А'!$H$9</f>
        <v>4266.12</v>
      </c>
      <c r="P337" s="117">
        <f>VLOOKUP($A337+ROUND((COLUMN()-2)/24,5),АТС!$A$41:$F$784,3)+'Иные услуги '!$C$5+'РСТ РСО-А'!$K$6+'РСТ РСО-А'!$H$9</f>
        <v>4266.12</v>
      </c>
      <c r="Q337" s="117">
        <f>VLOOKUP($A337+ROUND((COLUMN()-2)/24,5),АТС!$A$41:$F$784,3)+'Иные услуги '!$C$5+'РСТ РСО-А'!$K$6+'РСТ РСО-А'!$H$9</f>
        <v>4266.1099999999997</v>
      </c>
      <c r="R337" s="117">
        <f>VLOOKUP($A337+ROUND((COLUMN()-2)/24,5),АТС!$A$41:$F$784,3)+'Иные услуги '!$C$5+'РСТ РСО-А'!$K$6+'РСТ РСО-А'!$H$9</f>
        <v>4266.0499999999993</v>
      </c>
      <c r="S337" s="117">
        <f>VLOOKUP($A337+ROUND((COLUMN()-2)/24,5),АТС!$A$41:$F$784,3)+'Иные услуги '!$C$5+'РСТ РСО-А'!$K$6+'РСТ РСО-А'!$H$9</f>
        <v>4266.28</v>
      </c>
      <c r="T337" s="117">
        <f>VLOOKUP($A337+ROUND((COLUMN()-2)/24,5),АТС!$A$41:$F$784,3)+'Иные услуги '!$C$5+'РСТ РСО-А'!$K$6+'РСТ РСО-А'!$H$9</f>
        <v>4266.3099999999995</v>
      </c>
      <c r="U337" s="117">
        <f>VLOOKUP($A337+ROUND((COLUMN()-2)/24,5),АТС!$A$41:$F$784,3)+'Иные услуги '!$C$5+'РСТ РСО-А'!$K$6+'РСТ РСО-А'!$H$9</f>
        <v>4266.32</v>
      </c>
      <c r="V337" s="117">
        <f>VLOOKUP($A337+ROUND((COLUMN()-2)/24,5),АТС!$A$41:$F$784,3)+'Иные услуги '!$C$5+'РСТ РСО-А'!$K$6+'РСТ РСО-А'!$H$9</f>
        <v>4266.08</v>
      </c>
      <c r="W337" s="117">
        <f>VLOOKUP($A337+ROUND((COLUMN()-2)/24,5),АТС!$A$41:$F$784,3)+'Иные услуги '!$C$5+'РСТ РСО-А'!$K$6+'РСТ РСО-А'!$H$9</f>
        <v>4265.91</v>
      </c>
      <c r="X337" s="117">
        <f>VLOOKUP($A337+ROUND((COLUMN()-2)/24,5),АТС!$A$41:$F$784,3)+'Иные услуги '!$C$5+'РСТ РСО-А'!$K$6+'РСТ РСО-А'!$H$9</f>
        <v>4265.6799999999994</v>
      </c>
      <c r="Y337" s="117">
        <f>VLOOKUP($A337+ROUND((COLUMN()-2)/24,5),АТС!$A$41:$F$784,3)+'Иные услуги '!$C$5+'РСТ РСО-А'!$K$6+'РСТ РСО-А'!$H$9</f>
        <v>4265.1099999999997</v>
      </c>
    </row>
    <row r="338" spans="1:27" x14ac:dyDescent="0.2">
      <c r="A338" s="66">
        <f t="shared" si="9"/>
        <v>43671</v>
      </c>
      <c r="B338" s="117">
        <f>VLOOKUP($A338+ROUND((COLUMN()-2)/24,5),АТС!$A$41:$F$784,3)+'Иные услуги '!$C$5+'РСТ РСО-А'!$K$6+'РСТ РСО-А'!$H$9</f>
        <v>4266.2699999999995</v>
      </c>
      <c r="C338" s="117">
        <f>VLOOKUP($A338+ROUND((COLUMN()-2)/24,5),АТС!$A$41:$F$784,3)+'Иные услуги '!$C$5+'РСТ РСО-А'!$K$6+'РСТ РСО-А'!$H$9</f>
        <v>4266.1799999999994</v>
      </c>
      <c r="D338" s="117">
        <f>VLOOKUP($A338+ROUND((COLUMN()-2)/24,5),АТС!$A$41:$F$784,3)+'Иные услуги '!$C$5+'РСТ РСО-А'!$K$6+'РСТ РСО-А'!$H$9</f>
        <v>4266.1799999999994</v>
      </c>
      <c r="E338" s="117">
        <f>VLOOKUP($A338+ROUND((COLUMN()-2)/24,5),АТС!$A$41:$F$784,3)+'Иные услуги '!$C$5+'РСТ РСО-А'!$K$6+'РСТ РСО-А'!$H$9</f>
        <v>4266.1799999999994</v>
      </c>
      <c r="F338" s="117">
        <f>VLOOKUP($A338+ROUND((COLUMN()-2)/24,5),АТС!$A$41:$F$784,3)+'Иные услуги '!$C$5+'РСТ РСО-А'!$K$6+'РСТ РСО-А'!$H$9</f>
        <v>4266.0999999999995</v>
      </c>
      <c r="G338" s="117">
        <f>VLOOKUP($A338+ROUND((COLUMN()-2)/24,5),АТС!$A$41:$F$784,3)+'Иные услуги '!$C$5+'РСТ РСО-А'!$K$6+'РСТ РСО-А'!$H$9</f>
        <v>4266.04</v>
      </c>
      <c r="H338" s="117">
        <f>VLOOKUP($A338+ROUND((COLUMN()-2)/24,5),АТС!$A$41:$F$784,3)+'Иные услуги '!$C$5+'РСТ РСО-А'!$K$6+'РСТ РСО-А'!$H$9</f>
        <v>4265.67</v>
      </c>
      <c r="I338" s="117">
        <f>VLOOKUP($A338+ROUND((COLUMN()-2)/24,5),АТС!$A$41:$F$784,3)+'Иные услуги '!$C$5+'РСТ РСО-А'!$K$6+'РСТ РСО-А'!$H$9</f>
        <v>4265.9699999999993</v>
      </c>
      <c r="J338" s="117">
        <f>VLOOKUP($A338+ROUND((COLUMN()-2)/24,5),АТС!$A$41:$F$784,3)+'Иные услуги '!$C$5+'РСТ РСО-А'!$K$6+'РСТ РСО-А'!$H$9</f>
        <v>4265.99</v>
      </c>
      <c r="K338" s="117">
        <f>VLOOKUP($A338+ROUND((COLUMN()-2)/24,5),АТС!$A$41:$F$784,3)+'Иные услуги '!$C$5+'РСТ РСО-А'!$K$6+'РСТ РСО-А'!$H$9</f>
        <v>4266.0499999999993</v>
      </c>
      <c r="L338" s="117">
        <f>VLOOKUP($A338+ROUND((COLUMN()-2)/24,5),АТС!$A$41:$F$784,3)+'Иные услуги '!$C$5+'РСТ РСО-А'!$K$6+'РСТ РСО-А'!$H$9</f>
        <v>4266.0599999999995</v>
      </c>
      <c r="M338" s="117">
        <f>VLOOKUP($A338+ROUND((COLUMN()-2)/24,5),АТС!$A$41:$F$784,3)+'Иные услуги '!$C$5+'РСТ РСО-А'!$K$6+'РСТ РСО-А'!$H$9</f>
        <v>4266.07</v>
      </c>
      <c r="N338" s="117">
        <f>VLOOKUP($A338+ROUND((COLUMN()-2)/24,5),АТС!$A$41:$F$784,3)+'Иные услуги '!$C$5+'РСТ РСО-А'!$K$6+'РСТ РСО-А'!$H$9</f>
        <v>4266.08</v>
      </c>
      <c r="O338" s="117">
        <f>VLOOKUP($A338+ROUND((COLUMN()-2)/24,5),АТС!$A$41:$F$784,3)+'Иные услуги '!$C$5+'РСТ РСО-А'!$K$6+'РСТ РСО-А'!$H$9</f>
        <v>4266.07</v>
      </c>
      <c r="P338" s="117">
        <f>VLOOKUP($A338+ROUND((COLUMN()-2)/24,5),АТС!$A$41:$F$784,3)+'Иные услуги '!$C$5+'РСТ РСО-А'!$K$6+'РСТ РСО-А'!$H$9</f>
        <v>4266.0499999999993</v>
      </c>
      <c r="Q338" s="117">
        <f>VLOOKUP($A338+ROUND((COLUMN()-2)/24,5),АТС!$A$41:$F$784,3)+'Иные услуги '!$C$5+'РСТ РСО-А'!$K$6+'РСТ РСО-А'!$H$9</f>
        <v>4266.03</v>
      </c>
      <c r="R338" s="117">
        <f>VLOOKUP($A338+ROUND((COLUMN()-2)/24,5),АТС!$A$41:$F$784,3)+'Иные услуги '!$C$5+'РСТ РСО-А'!$K$6+'РСТ РСО-А'!$H$9</f>
        <v>4266.2699999999995</v>
      </c>
      <c r="S338" s="117">
        <f>VLOOKUP($A338+ROUND((COLUMN()-2)/24,5),АТС!$A$41:$F$784,3)+'Иные услуги '!$C$5+'РСТ РСО-А'!$K$6+'РСТ РСО-А'!$H$9</f>
        <v>4266.2099999999991</v>
      </c>
      <c r="T338" s="117">
        <f>VLOOKUP($A338+ROUND((COLUMN()-2)/24,5),АТС!$A$41:$F$784,3)+'Иные услуги '!$C$5+'РСТ РСО-А'!$K$6+'РСТ РСО-А'!$H$9</f>
        <v>4266.2999999999993</v>
      </c>
      <c r="U338" s="117">
        <f>VLOOKUP($A338+ROUND((COLUMN()-2)/24,5),АТС!$A$41:$F$784,3)+'Иные услуги '!$C$5+'РСТ РСО-А'!$K$6+'РСТ РСО-А'!$H$9</f>
        <v>4266.2599999999993</v>
      </c>
      <c r="V338" s="117">
        <f>VLOOKUP($A338+ROUND((COLUMN()-2)/24,5),АТС!$A$41:$F$784,3)+'Иные услуги '!$C$5+'РСТ РСО-А'!$K$6+'РСТ РСО-А'!$H$9</f>
        <v>4266.0599999999995</v>
      </c>
      <c r="W338" s="117">
        <f>VLOOKUP($A338+ROUND((COLUMN()-2)/24,5),АТС!$A$41:$F$784,3)+'Иные услуги '!$C$5+'РСТ РСО-А'!$K$6+'РСТ РСО-А'!$H$9</f>
        <v>4266</v>
      </c>
      <c r="X338" s="117">
        <f>VLOOKUP($A338+ROUND((COLUMN()-2)/24,5),АТС!$A$41:$F$784,3)+'Иные услуги '!$C$5+'РСТ РСО-А'!$K$6+'РСТ РСО-А'!$H$9</f>
        <v>4265.54</v>
      </c>
      <c r="Y338" s="117">
        <f>VLOOKUP($A338+ROUND((COLUMN()-2)/24,5),АТС!$A$41:$F$784,3)+'Иные услуги '!$C$5+'РСТ РСО-А'!$K$6+'РСТ РСО-А'!$H$9</f>
        <v>4265.1299999999992</v>
      </c>
    </row>
    <row r="339" spans="1:27" x14ac:dyDescent="0.2">
      <c r="A339" s="66">
        <f t="shared" si="9"/>
        <v>43672</v>
      </c>
      <c r="B339" s="117">
        <f>VLOOKUP($A339+ROUND((COLUMN()-2)/24,5),АТС!$A$41:$F$784,3)+'Иные услуги '!$C$5+'РСТ РСО-А'!$K$6+'РСТ РСО-А'!$H$9</f>
        <v>4266.0999999999995</v>
      </c>
      <c r="C339" s="117">
        <f>VLOOKUP($A339+ROUND((COLUMN()-2)/24,5),АТС!$A$41:$F$784,3)+'Иные услуги '!$C$5+'РСТ РСО-А'!$K$6+'РСТ РСО-А'!$H$9</f>
        <v>4265.9799999999996</v>
      </c>
      <c r="D339" s="117">
        <f>VLOOKUP($A339+ROUND((COLUMN()-2)/24,5),АТС!$A$41:$F$784,3)+'Иные услуги '!$C$5+'РСТ РСО-А'!$K$6+'РСТ РСО-А'!$H$9</f>
        <v>4266.0099999999993</v>
      </c>
      <c r="E339" s="117">
        <f>VLOOKUP($A339+ROUND((COLUMN()-2)/24,5),АТС!$A$41:$F$784,3)+'Иные услуги '!$C$5+'РСТ РСО-А'!$K$6+'РСТ РСО-А'!$H$9</f>
        <v>4265.9599999999991</v>
      </c>
      <c r="F339" s="117">
        <f>VLOOKUP($A339+ROUND((COLUMN()-2)/24,5),АТС!$A$41:$F$784,3)+'Иные услуги '!$C$5+'РСТ РСО-А'!$K$6+'РСТ РСО-А'!$H$9</f>
        <v>4265.87</v>
      </c>
      <c r="G339" s="117">
        <f>VLOOKUP($A339+ROUND((COLUMN()-2)/24,5),АТС!$A$41:$F$784,3)+'Иные услуги '!$C$5+'РСТ РСО-А'!$K$6+'РСТ РСО-А'!$H$9</f>
        <v>4265.7999999999993</v>
      </c>
      <c r="H339" s="117">
        <f>VLOOKUP($A339+ROUND((COLUMN()-2)/24,5),АТС!$A$41:$F$784,3)+'Иные услуги '!$C$5+'РСТ РСО-А'!$K$6+'РСТ РСО-А'!$H$9</f>
        <v>4265.28</v>
      </c>
      <c r="I339" s="117">
        <f>VLOOKUP($A339+ROUND((COLUMN()-2)/24,5),АТС!$A$41:$F$784,3)+'Иные услуги '!$C$5+'РСТ РСО-А'!$K$6+'РСТ РСО-А'!$H$9</f>
        <v>4265.6299999999992</v>
      </c>
      <c r="J339" s="117">
        <f>VLOOKUP($A339+ROUND((COLUMN()-2)/24,5),АТС!$A$41:$F$784,3)+'Иные услуги '!$C$5+'РСТ РСО-А'!$K$6+'РСТ РСО-А'!$H$9</f>
        <v>4265.92</v>
      </c>
      <c r="K339" s="117">
        <f>VLOOKUP($A339+ROUND((COLUMN()-2)/24,5),АТС!$A$41:$F$784,3)+'Иные услуги '!$C$5+'РСТ РСО-А'!$K$6+'РСТ РСО-А'!$H$9</f>
        <v>4266.2</v>
      </c>
      <c r="L339" s="117">
        <f>VLOOKUP($A339+ROUND((COLUMN()-2)/24,5),АТС!$A$41:$F$784,3)+'Иные услуги '!$C$5+'РСТ РСО-А'!$K$6+'РСТ РСО-А'!$H$9</f>
        <v>4266.28</v>
      </c>
      <c r="M339" s="117">
        <f>VLOOKUP($A339+ROUND((COLUMN()-2)/24,5),АТС!$A$41:$F$784,3)+'Иные услуги '!$C$5+'РСТ РСО-А'!$K$6+'РСТ РСО-А'!$H$9</f>
        <v>4266.29</v>
      </c>
      <c r="N339" s="117">
        <f>VLOOKUP($A339+ROUND((COLUMN()-2)/24,5),АТС!$A$41:$F$784,3)+'Иные услуги '!$C$5+'РСТ РСО-А'!$K$6+'РСТ РСО-А'!$H$9</f>
        <v>4266.2599999999993</v>
      </c>
      <c r="O339" s="117">
        <f>VLOOKUP($A339+ROUND((COLUMN()-2)/24,5),АТС!$A$41:$F$784,3)+'Иные услуги '!$C$5+'РСТ РСО-А'!$K$6+'РСТ РСО-А'!$H$9</f>
        <v>4266.03</v>
      </c>
      <c r="P339" s="117">
        <f>VLOOKUP($A339+ROUND((COLUMN()-2)/24,5),АТС!$A$41:$F$784,3)+'Иные услуги '!$C$5+'РСТ РСО-А'!$K$6+'РСТ РСО-А'!$H$9</f>
        <v>4266.0199999999995</v>
      </c>
      <c r="Q339" s="117">
        <f>VLOOKUP($A339+ROUND((COLUMN()-2)/24,5),АТС!$A$41:$F$784,3)+'Иные услуги '!$C$5+'РСТ РСО-А'!$K$6+'РСТ РСО-А'!$H$9</f>
        <v>4266.0099999999993</v>
      </c>
      <c r="R339" s="117">
        <f>VLOOKUP($A339+ROUND((COLUMN()-2)/24,5),АТС!$A$41:$F$784,3)+'Иные услуги '!$C$5+'РСТ РСО-А'!$K$6+'РСТ РСО-А'!$H$9</f>
        <v>4265.9799999999996</v>
      </c>
      <c r="S339" s="117">
        <f>VLOOKUP($A339+ROUND((COLUMN()-2)/24,5),АТС!$A$41:$F$784,3)+'Иные услуги '!$C$5+'РСТ РСО-А'!$K$6+'РСТ РСО-А'!$H$9</f>
        <v>4266.0499999999993</v>
      </c>
      <c r="T339" s="117">
        <f>VLOOKUP($A339+ROUND((COLUMN()-2)/24,5),АТС!$A$41:$F$784,3)+'Иные услуги '!$C$5+'РСТ РСО-А'!$K$6+'РСТ РСО-А'!$H$9</f>
        <v>4266.07</v>
      </c>
      <c r="U339" s="117">
        <f>VLOOKUP($A339+ROUND((COLUMN()-2)/24,5),АТС!$A$41:$F$784,3)+'Иные услуги '!$C$5+'РСТ РСО-А'!$K$6+'РСТ РСО-А'!$H$9</f>
        <v>4266.24</v>
      </c>
      <c r="V339" s="117">
        <f>VLOOKUP($A339+ROUND((COLUMN()-2)/24,5),АТС!$A$41:$F$784,3)+'Иные услуги '!$C$5+'РСТ РСО-А'!$K$6+'РСТ РСО-А'!$H$9</f>
        <v>4266.0999999999995</v>
      </c>
      <c r="W339" s="117">
        <f>VLOOKUP($A339+ROUND((COLUMN()-2)/24,5),АТС!$A$41:$F$784,3)+'Иные услуги '!$C$5+'РСТ РСО-А'!$K$6+'РСТ РСО-А'!$H$9</f>
        <v>4266.04</v>
      </c>
      <c r="X339" s="117">
        <f>VLOOKUP($A339+ROUND((COLUMN()-2)/24,5),АТС!$A$41:$F$784,3)+'Иные услуги '!$C$5+'РСТ РСО-А'!$K$6+'РСТ РСО-А'!$H$9</f>
        <v>4265.6499999999996</v>
      </c>
      <c r="Y339" s="117">
        <f>VLOOKUP($A339+ROUND((COLUMN()-2)/24,5),АТС!$A$41:$F$784,3)+'Иные услуги '!$C$5+'РСТ РСО-А'!$K$6+'РСТ РСО-А'!$H$9</f>
        <v>4264.91</v>
      </c>
    </row>
    <row r="340" spans="1:27" x14ac:dyDescent="0.2">
      <c r="A340" s="66">
        <f t="shared" si="9"/>
        <v>43673</v>
      </c>
      <c r="B340" s="117">
        <f>VLOOKUP($A340+ROUND((COLUMN()-2)/24,5),АТС!$A$41:$F$784,3)+'Иные услуги '!$C$5+'РСТ РСО-А'!$K$6+'РСТ РСО-А'!$H$9</f>
        <v>4265.5999999999995</v>
      </c>
      <c r="C340" s="117">
        <f>VLOOKUP($A340+ROUND((COLUMN()-2)/24,5),АТС!$A$41:$F$784,3)+'Иные услуги '!$C$5+'РСТ РСО-А'!$K$6+'РСТ РСО-А'!$H$9</f>
        <v>4265.53</v>
      </c>
      <c r="D340" s="117">
        <f>VLOOKUP($A340+ROUND((COLUMN()-2)/24,5),АТС!$A$41:$F$784,3)+'Иные услуги '!$C$5+'РСТ РСО-А'!$K$6+'РСТ РСО-А'!$H$9</f>
        <v>4265.53</v>
      </c>
      <c r="E340" s="117">
        <f>VLOOKUP($A340+ROUND((COLUMN()-2)/24,5),АТС!$A$41:$F$784,3)+'Иные услуги '!$C$5+'РСТ РСО-А'!$K$6+'РСТ РСО-А'!$H$9</f>
        <v>4265.5999999999995</v>
      </c>
      <c r="F340" s="117">
        <f>VLOOKUP($A340+ROUND((COLUMN()-2)/24,5),АТС!$A$41:$F$784,3)+'Иные услуги '!$C$5+'РСТ РСО-А'!$K$6+'РСТ РСО-А'!$H$9</f>
        <v>4265.54</v>
      </c>
      <c r="G340" s="117">
        <f>VLOOKUP($A340+ROUND((COLUMN()-2)/24,5),АТС!$A$41:$F$784,3)+'Иные услуги '!$C$5+'РСТ РСО-А'!$K$6+'РСТ РСО-А'!$H$9</f>
        <v>4265.33</v>
      </c>
      <c r="H340" s="117">
        <f>VLOOKUP($A340+ROUND((COLUMN()-2)/24,5),АТС!$A$41:$F$784,3)+'Иные услуги '!$C$5+'РСТ РСО-А'!$K$6+'РСТ РСО-А'!$H$9</f>
        <v>4264.5899999999992</v>
      </c>
      <c r="I340" s="117">
        <f>VLOOKUP($A340+ROUND((COLUMN()-2)/24,5),АТС!$A$41:$F$784,3)+'Иные услуги '!$C$5+'РСТ РСО-А'!$K$6+'РСТ РСО-А'!$H$9</f>
        <v>4265.08</v>
      </c>
      <c r="J340" s="117">
        <f>VLOOKUP($A340+ROUND((COLUMN()-2)/24,5),АТС!$A$41:$F$784,3)+'Иные услуги '!$C$5+'РСТ РСО-А'!$K$6+'РСТ РСО-А'!$H$9</f>
        <v>4265.7</v>
      </c>
      <c r="K340" s="117">
        <f>VLOOKUP($A340+ROUND((COLUMN()-2)/24,5),АТС!$A$41:$F$784,3)+'Иные услуги '!$C$5+'РСТ РСО-А'!$K$6+'РСТ РСО-А'!$H$9</f>
        <v>4265.8799999999992</v>
      </c>
      <c r="L340" s="117">
        <f>VLOOKUP($A340+ROUND((COLUMN()-2)/24,5),АТС!$A$41:$F$784,3)+'Иные услуги '!$C$5+'РСТ РСО-А'!$K$6+'РСТ РСО-А'!$H$9</f>
        <v>4265.9799999999996</v>
      </c>
      <c r="M340" s="117">
        <f>VLOOKUP($A340+ROUND((COLUMN()-2)/24,5),АТС!$A$41:$F$784,3)+'Иные услуги '!$C$5+'РСТ РСО-А'!$K$6+'РСТ РСО-А'!$H$9</f>
        <v>4266.03</v>
      </c>
      <c r="N340" s="117">
        <f>VLOOKUP($A340+ROUND((COLUMN()-2)/24,5),АТС!$A$41:$F$784,3)+'Иные услуги '!$C$5+'РСТ РСО-А'!$K$6+'РСТ РСО-А'!$H$9</f>
        <v>4265.9799999999996</v>
      </c>
      <c r="O340" s="117">
        <f>VLOOKUP($A340+ROUND((COLUMN()-2)/24,5),АТС!$A$41:$F$784,3)+'Иные услуги '!$C$5+'РСТ РСО-А'!$K$6+'РСТ РСО-А'!$H$9</f>
        <v>4265.9299999999994</v>
      </c>
      <c r="P340" s="117">
        <f>VLOOKUP($A340+ROUND((COLUMN()-2)/24,5),АТС!$A$41:$F$784,3)+'Иные услуги '!$C$5+'РСТ РСО-А'!$K$6+'РСТ РСО-А'!$H$9</f>
        <v>4265.8999999999996</v>
      </c>
      <c r="Q340" s="117">
        <f>VLOOKUP($A340+ROUND((COLUMN()-2)/24,5),АТС!$A$41:$F$784,3)+'Иные услуги '!$C$5+'РСТ РСО-А'!$K$6+'РСТ РСО-А'!$H$9</f>
        <v>4265.8999999999996</v>
      </c>
      <c r="R340" s="117">
        <f>VLOOKUP($A340+ROUND((COLUMN()-2)/24,5),АТС!$A$41:$F$784,3)+'Иные услуги '!$C$5+'РСТ РСО-А'!$K$6+'РСТ РСО-А'!$H$9</f>
        <v>4265.8599999999997</v>
      </c>
      <c r="S340" s="117">
        <f>VLOOKUP($A340+ROUND((COLUMN()-2)/24,5),АТС!$A$41:$F$784,3)+'Иные услуги '!$C$5+'РСТ РСО-А'!$K$6+'РСТ РСО-А'!$H$9</f>
        <v>4265.74</v>
      </c>
      <c r="T340" s="117">
        <f>VLOOKUP($A340+ROUND((COLUMN()-2)/24,5),АТС!$A$41:$F$784,3)+'Иные услуги '!$C$5+'РСТ РСО-А'!$K$6+'РСТ РСО-А'!$H$9</f>
        <v>4265.6799999999994</v>
      </c>
      <c r="U340" s="117">
        <f>VLOOKUP($A340+ROUND((COLUMN()-2)/24,5),АТС!$A$41:$F$784,3)+'Иные услуги '!$C$5+'РСТ РСО-А'!$K$6+'РСТ РСО-А'!$H$9</f>
        <v>4265.9799999999996</v>
      </c>
      <c r="V340" s="117">
        <f>VLOOKUP($A340+ROUND((COLUMN()-2)/24,5),АТС!$A$41:$F$784,3)+'Иные услуги '!$C$5+'РСТ РСО-А'!$K$6+'РСТ РСО-А'!$H$9</f>
        <v>4265.8099999999995</v>
      </c>
      <c r="W340" s="117">
        <f>VLOOKUP($A340+ROUND((COLUMN()-2)/24,5),АТС!$A$41:$F$784,3)+'Иные услуги '!$C$5+'РСТ РСО-А'!$K$6+'РСТ РСО-А'!$H$9</f>
        <v>4265.6799999999994</v>
      </c>
      <c r="X340" s="117">
        <f>VLOOKUP($A340+ROUND((COLUMN()-2)/24,5),АТС!$A$41:$F$784,3)+'Иные услуги '!$C$5+'РСТ РСО-А'!$K$6+'РСТ РСО-А'!$H$9</f>
        <v>4265.16</v>
      </c>
      <c r="Y340" s="117">
        <f>VLOOKUP($A340+ROUND((COLUMN()-2)/24,5),АТС!$A$41:$F$784,3)+'Иные услуги '!$C$5+'РСТ РСО-А'!$K$6+'РСТ РСО-А'!$H$9</f>
        <v>4264.28</v>
      </c>
    </row>
    <row r="341" spans="1:27" x14ac:dyDescent="0.2">
      <c r="A341" s="66">
        <f t="shared" si="9"/>
        <v>43674</v>
      </c>
      <c r="B341" s="117">
        <f>VLOOKUP($A341+ROUND((COLUMN()-2)/24,5),АТС!$A$41:$F$784,3)+'Иные услуги '!$C$5+'РСТ РСО-А'!$K$6+'РСТ РСО-А'!$H$9</f>
        <v>4265.66</v>
      </c>
      <c r="C341" s="117">
        <f>VLOOKUP($A341+ROUND((COLUMN()-2)/24,5),АТС!$A$41:$F$784,3)+'Иные услуги '!$C$5+'РСТ РСО-А'!$K$6+'РСТ РСО-А'!$H$9</f>
        <v>4265.5199999999995</v>
      </c>
      <c r="D341" s="117">
        <f>VLOOKUP($A341+ROUND((COLUMN()-2)/24,5),АТС!$A$41:$F$784,3)+'Иные услуги '!$C$5+'РСТ РСО-А'!$K$6+'РСТ РСО-А'!$H$9</f>
        <v>4265.53</v>
      </c>
      <c r="E341" s="117">
        <f>VLOOKUP($A341+ROUND((COLUMN()-2)/24,5),АТС!$A$41:$F$784,3)+'Иные услуги '!$C$5+'РСТ РСО-А'!$K$6+'РСТ РСО-А'!$H$9</f>
        <v>4265.5099999999993</v>
      </c>
      <c r="F341" s="117">
        <f>VLOOKUP($A341+ROUND((COLUMN()-2)/24,5),АТС!$A$41:$F$784,3)+'Иные услуги '!$C$5+'РСТ РСО-А'!$K$6+'РСТ РСО-А'!$H$9</f>
        <v>4265.54</v>
      </c>
      <c r="G341" s="117">
        <f>VLOOKUP($A341+ROUND((COLUMN()-2)/24,5),АТС!$A$41:$F$784,3)+'Иные услуги '!$C$5+'РСТ РСО-А'!$K$6+'РСТ РСО-А'!$H$9</f>
        <v>4265.3499999999995</v>
      </c>
      <c r="H341" s="117">
        <f>VLOOKUP($A341+ROUND((COLUMN()-2)/24,5),АТС!$A$41:$F$784,3)+'Иные услуги '!$C$5+'РСТ РСО-А'!$K$6+'РСТ РСО-А'!$H$9</f>
        <v>4264.6899999999996</v>
      </c>
      <c r="I341" s="117">
        <f>VLOOKUP($A341+ROUND((COLUMN()-2)/24,5),АТС!$A$41:$F$784,3)+'Иные услуги '!$C$5+'РСТ РСО-А'!$K$6+'РСТ РСО-А'!$H$9</f>
        <v>4264.95</v>
      </c>
      <c r="J341" s="117">
        <f>VLOOKUP($A341+ROUND((COLUMN()-2)/24,5),АТС!$A$41:$F$784,3)+'Иные услуги '!$C$5+'РСТ РСО-А'!$K$6+'РСТ РСО-А'!$H$9</f>
        <v>4265.5999999999995</v>
      </c>
      <c r="K341" s="117">
        <f>VLOOKUP($A341+ROUND((COLUMN()-2)/24,5),АТС!$A$41:$F$784,3)+'Иные услуги '!$C$5+'РСТ РСО-А'!$K$6+'РСТ РСО-А'!$H$9</f>
        <v>4265.79</v>
      </c>
      <c r="L341" s="117">
        <f>VLOOKUP($A341+ROUND((COLUMN()-2)/24,5),АТС!$A$41:$F$784,3)+'Иные услуги '!$C$5+'РСТ РСО-А'!$K$6+'РСТ РСО-А'!$H$9</f>
        <v>4265.8899999999994</v>
      </c>
      <c r="M341" s="117">
        <f>VLOOKUP($A341+ROUND((COLUMN()-2)/24,5),АТС!$A$41:$F$784,3)+'Иные услуги '!$C$5+'РСТ РСО-А'!$K$6+'РСТ РСО-А'!$H$9</f>
        <v>4265.9299999999994</v>
      </c>
      <c r="N341" s="117">
        <f>VLOOKUP($A341+ROUND((COLUMN()-2)/24,5),АТС!$A$41:$F$784,3)+'Иные услуги '!$C$5+'РСТ РСО-А'!$K$6+'РСТ РСО-А'!$H$9</f>
        <v>4265.8899999999994</v>
      </c>
      <c r="O341" s="117">
        <f>VLOOKUP($A341+ROUND((COLUMN()-2)/24,5),АТС!$A$41:$F$784,3)+'Иные услуги '!$C$5+'РСТ РСО-А'!$K$6+'РСТ РСО-А'!$H$9</f>
        <v>4265.8899999999994</v>
      </c>
      <c r="P341" s="117">
        <f>VLOOKUP($A341+ROUND((COLUMN()-2)/24,5),АТС!$A$41:$F$784,3)+'Иные услуги '!$C$5+'РСТ РСО-А'!$K$6+'РСТ РСО-А'!$H$9</f>
        <v>4265.8899999999994</v>
      </c>
      <c r="Q341" s="117">
        <f>VLOOKUP($A341+ROUND((COLUMN()-2)/24,5),АТС!$A$41:$F$784,3)+'Иные услуги '!$C$5+'РСТ РСО-А'!$K$6+'РСТ РСО-А'!$H$9</f>
        <v>4265.8599999999997</v>
      </c>
      <c r="R341" s="117">
        <f>VLOOKUP($A341+ROUND((COLUMN()-2)/24,5),АТС!$A$41:$F$784,3)+'Иные услуги '!$C$5+'РСТ РСО-А'!$K$6+'РСТ РСО-А'!$H$9</f>
        <v>4265.83</v>
      </c>
      <c r="S341" s="117">
        <f>VLOOKUP($A341+ROUND((COLUMN()-2)/24,5),АТС!$A$41:$F$784,3)+'Иные услуги '!$C$5+'РСТ РСО-А'!$K$6+'РСТ РСО-А'!$H$9</f>
        <v>4265.7</v>
      </c>
      <c r="T341" s="117">
        <f>VLOOKUP($A341+ROUND((COLUMN()-2)/24,5),АТС!$A$41:$F$784,3)+'Иные услуги '!$C$5+'РСТ РСО-А'!$K$6+'РСТ РСО-А'!$H$9</f>
        <v>4265.7099999999991</v>
      </c>
      <c r="U341" s="117">
        <f>VLOOKUP($A341+ROUND((COLUMN()-2)/24,5),АТС!$A$41:$F$784,3)+'Иные услуги '!$C$5+'РСТ РСО-А'!$K$6+'РСТ РСО-А'!$H$9</f>
        <v>4266.0099999999993</v>
      </c>
      <c r="V341" s="117">
        <f>VLOOKUP($A341+ROUND((COLUMN()-2)/24,5),АТС!$A$41:$F$784,3)+'Иные услуги '!$C$5+'РСТ РСО-А'!$K$6+'РСТ РСО-А'!$H$9</f>
        <v>4265.8799999999992</v>
      </c>
      <c r="W341" s="117">
        <f>VLOOKUP($A341+ROUND((COLUMN()-2)/24,5),АТС!$A$41:$F$784,3)+'Иные услуги '!$C$5+'РСТ РСО-А'!$K$6+'РСТ РСО-А'!$H$9</f>
        <v>4265.7699999999995</v>
      </c>
      <c r="X341" s="117">
        <f>VLOOKUP($A341+ROUND((COLUMN()-2)/24,5),АТС!$A$41:$F$784,3)+'Иные услуги '!$C$5+'РСТ РСО-А'!$K$6+'РСТ РСО-А'!$H$9</f>
        <v>4265.28</v>
      </c>
      <c r="Y341" s="117">
        <f>VLOOKUP($A341+ROUND((COLUMN()-2)/24,5),АТС!$A$41:$F$784,3)+'Иные услуги '!$C$5+'РСТ РСО-А'!$K$6+'РСТ РСО-А'!$H$9</f>
        <v>4264.24</v>
      </c>
    </row>
    <row r="342" spans="1:27" x14ac:dyDescent="0.2">
      <c r="A342" s="66">
        <f t="shared" si="9"/>
        <v>43675</v>
      </c>
      <c r="B342" s="117">
        <f>VLOOKUP($A342+ROUND((COLUMN()-2)/24,5),АТС!$A$41:$F$784,3)+'Иные услуги '!$C$5+'РСТ РСО-А'!$K$6+'РСТ РСО-А'!$H$9</f>
        <v>4265.95</v>
      </c>
      <c r="C342" s="117">
        <f>VLOOKUP($A342+ROUND((COLUMN()-2)/24,5),АТС!$A$41:$F$784,3)+'Иные услуги '!$C$5+'РСТ РСО-А'!$K$6+'РСТ РСО-А'!$H$9</f>
        <v>4265.8599999999997</v>
      </c>
      <c r="D342" s="117">
        <f>VLOOKUP($A342+ROUND((COLUMN()-2)/24,5),АТС!$A$41:$F$784,3)+'Иные услуги '!$C$5+'РСТ РСО-А'!$K$6+'РСТ РСО-А'!$H$9</f>
        <v>4265.8799999999992</v>
      </c>
      <c r="E342" s="117">
        <f>VLOOKUP($A342+ROUND((COLUMN()-2)/24,5),АТС!$A$41:$F$784,3)+'Иные услуги '!$C$5+'РСТ РСО-А'!$K$6+'РСТ РСО-А'!$H$9</f>
        <v>4265.87</v>
      </c>
      <c r="F342" s="117">
        <f>VLOOKUP($A342+ROUND((COLUMN()-2)/24,5),АТС!$A$41:$F$784,3)+'Иные услуги '!$C$5+'РСТ РСО-А'!$K$6+'РСТ РСО-А'!$H$9</f>
        <v>4265.82</v>
      </c>
      <c r="G342" s="117">
        <f>VLOOKUP($A342+ROUND((COLUMN()-2)/24,5),АТС!$A$41:$F$784,3)+'Иные услуги '!$C$5+'РСТ РСО-А'!$K$6+'РСТ РСО-А'!$H$9</f>
        <v>4265.6399999999994</v>
      </c>
      <c r="H342" s="117">
        <f>VLOOKUP($A342+ROUND((COLUMN()-2)/24,5),АТС!$A$41:$F$784,3)+'Иные услуги '!$C$5+'РСТ РСО-А'!$K$6+'РСТ РСО-А'!$H$9</f>
        <v>4264.95</v>
      </c>
      <c r="I342" s="117">
        <f>VLOOKUP($A342+ROUND((COLUMN()-2)/24,5),АТС!$A$41:$F$784,3)+'Иные услуги '!$C$5+'РСТ РСО-А'!$K$6+'РСТ РСО-А'!$H$9</f>
        <v>4265.37</v>
      </c>
      <c r="J342" s="117">
        <f>VLOOKUP($A342+ROUND((COLUMN()-2)/24,5),АТС!$A$41:$F$784,3)+'Иные услуги '!$C$5+'РСТ РСО-А'!$K$6+'РСТ РСО-А'!$H$9</f>
        <v>4265.8499999999995</v>
      </c>
      <c r="K342" s="117">
        <f>VLOOKUP($A342+ROUND((COLUMN()-2)/24,5),АТС!$A$41:$F$784,3)+'Иные услуги '!$C$5+'РСТ РСО-А'!$K$6+'РСТ РСО-А'!$H$9</f>
        <v>4266.0499999999993</v>
      </c>
      <c r="L342" s="117">
        <f>VLOOKUP($A342+ROUND((COLUMN()-2)/24,5),АТС!$A$41:$F$784,3)+'Иные услуги '!$C$5+'РСТ РСО-А'!$K$6+'РСТ РСО-А'!$H$9</f>
        <v>4266.16</v>
      </c>
      <c r="M342" s="117">
        <f>VLOOKUP($A342+ROUND((COLUMN()-2)/24,5),АТС!$A$41:$F$784,3)+'Иные услуги '!$C$5+'РСТ РСО-А'!$K$6+'РСТ РСО-А'!$H$9</f>
        <v>4266.2299999999996</v>
      </c>
      <c r="N342" s="117">
        <f>VLOOKUP($A342+ROUND((COLUMN()-2)/24,5),АТС!$A$41:$F$784,3)+'Иные услуги '!$C$5+'РСТ РСО-А'!$K$6+'РСТ РСО-А'!$H$9</f>
        <v>4266.08</v>
      </c>
      <c r="O342" s="117">
        <f>VLOOKUP($A342+ROUND((COLUMN()-2)/24,5),АТС!$A$41:$F$784,3)+'Иные услуги '!$C$5+'РСТ РСО-А'!$K$6+'РСТ РСО-А'!$H$9</f>
        <v>4266.08</v>
      </c>
      <c r="P342" s="117">
        <f>VLOOKUP($A342+ROUND((COLUMN()-2)/24,5),АТС!$A$41:$F$784,3)+'Иные услуги '!$C$5+'РСТ РСО-А'!$K$6+'РСТ РСО-А'!$H$9</f>
        <v>4266.04</v>
      </c>
      <c r="Q342" s="117">
        <f>VLOOKUP($A342+ROUND((COLUMN()-2)/24,5),АТС!$A$41:$F$784,3)+'Иные услуги '!$C$5+'РСТ РСО-А'!$K$6+'РСТ РСО-А'!$H$9</f>
        <v>4266.04</v>
      </c>
      <c r="R342" s="117">
        <f>VLOOKUP($A342+ROUND((COLUMN()-2)/24,5),АТС!$A$41:$F$784,3)+'Иные услуги '!$C$5+'РСТ РСО-А'!$K$6+'РСТ РСО-А'!$H$9</f>
        <v>4266.0099999999993</v>
      </c>
      <c r="S342" s="117">
        <f>VLOOKUP($A342+ROUND((COLUMN()-2)/24,5),АТС!$A$41:$F$784,3)+'Иные услуги '!$C$5+'РСТ РСО-А'!$K$6+'РСТ РСО-А'!$H$9</f>
        <v>4265.9699999999993</v>
      </c>
      <c r="T342" s="117">
        <f>VLOOKUP($A342+ROUND((COLUMN()-2)/24,5),АТС!$A$41:$F$784,3)+'Иные услуги '!$C$5+'РСТ РСО-А'!$K$6+'РСТ РСО-А'!$H$9</f>
        <v>4266</v>
      </c>
      <c r="U342" s="117">
        <f>VLOOKUP($A342+ROUND((COLUMN()-2)/24,5),АТС!$A$41:$F$784,3)+'Иные услуги '!$C$5+'РСТ РСО-А'!$K$6+'РСТ РСО-А'!$H$9</f>
        <v>4266.16</v>
      </c>
      <c r="V342" s="117">
        <f>VLOOKUP($A342+ROUND((COLUMN()-2)/24,5),АТС!$A$41:$F$784,3)+'Иные услуги '!$C$5+'РСТ РСО-А'!$K$6+'РСТ РСО-А'!$H$9</f>
        <v>4265.9599999999991</v>
      </c>
      <c r="W342" s="117">
        <f>VLOOKUP($A342+ROUND((COLUMN()-2)/24,5),АТС!$A$41:$F$784,3)+'Иные услуги '!$C$5+'РСТ РСО-А'!$K$6+'РСТ РСО-А'!$H$9</f>
        <v>4265.87</v>
      </c>
      <c r="X342" s="117">
        <f>VLOOKUP($A342+ROUND((COLUMN()-2)/24,5),АТС!$A$41:$F$784,3)+'Иные услуги '!$C$5+'РСТ РСО-А'!$K$6+'РСТ РСО-А'!$H$9</f>
        <v>4265.49</v>
      </c>
      <c r="Y342" s="117">
        <f>VLOOKUP($A342+ROUND((COLUMN()-2)/24,5),АТС!$A$41:$F$784,3)+'Иные услуги '!$C$5+'РСТ РСО-А'!$K$6+'РСТ РСО-А'!$H$9</f>
        <v>4264.9799999999996</v>
      </c>
    </row>
    <row r="343" spans="1:27" x14ac:dyDescent="0.2">
      <c r="A343" s="66">
        <f t="shared" si="9"/>
        <v>43676</v>
      </c>
      <c r="B343" s="117">
        <f>VLOOKUP($A343+ROUND((COLUMN()-2)/24,5),АТС!$A$41:$F$784,3)+'Иные услуги '!$C$5+'РСТ РСО-А'!$K$6+'РСТ РСО-А'!$H$9</f>
        <v>4266.12</v>
      </c>
      <c r="C343" s="117">
        <f>VLOOKUP($A343+ROUND((COLUMN()-2)/24,5),АТС!$A$41:$F$784,3)+'Иные услуги '!$C$5+'РСТ РСО-А'!$K$6+'РСТ РСО-А'!$H$9</f>
        <v>4266.0999999999995</v>
      </c>
      <c r="D343" s="117">
        <f>VLOOKUP($A343+ROUND((COLUMN()-2)/24,5),АТС!$A$41:$F$784,3)+'Иные услуги '!$C$5+'РСТ РСО-А'!$K$6+'РСТ РСО-А'!$H$9</f>
        <v>4266.0999999999995</v>
      </c>
      <c r="E343" s="117">
        <f>VLOOKUP($A343+ROUND((COLUMN()-2)/24,5),АТС!$A$41:$F$784,3)+'Иные услуги '!$C$5+'РСТ РСО-А'!$K$6+'РСТ РСО-А'!$H$9</f>
        <v>4266.1399999999994</v>
      </c>
      <c r="F343" s="117">
        <f>VLOOKUP($A343+ROUND((COLUMN()-2)/24,5),АТС!$A$41:$F$784,3)+'Иные услуги '!$C$5+'РСТ РСО-А'!$K$6+'РСТ РСО-А'!$H$9</f>
        <v>4265.9599999999991</v>
      </c>
      <c r="G343" s="117">
        <f>VLOOKUP($A343+ROUND((COLUMN()-2)/24,5),АТС!$A$41:$F$784,3)+'Иные услуги '!$C$5+'РСТ РСО-А'!$K$6+'РСТ РСО-А'!$H$9</f>
        <v>4266.07</v>
      </c>
      <c r="H343" s="117">
        <f>VLOOKUP($A343+ROUND((COLUMN()-2)/24,5),АТС!$A$41:$F$784,3)+'Иные услуги '!$C$5+'РСТ РСО-А'!$K$6+'РСТ РСО-А'!$H$9</f>
        <v>4265.79</v>
      </c>
      <c r="I343" s="117">
        <f>VLOOKUP($A343+ROUND((COLUMN()-2)/24,5),АТС!$A$41:$F$784,3)+'Иные услуги '!$C$5+'РСТ РСО-А'!$K$6+'РСТ РСО-А'!$H$9</f>
        <v>4266.2599999999993</v>
      </c>
      <c r="J343" s="117">
        <f>VLOOKUP($A343+ROUND((COLUMN()-2)/24,5),АТС!$A$41:$F$784,3)+'Иные услуги '!$C$5+'РСТ РСО-А'!$K$6+'РСТ РСО-А'!$H$9</f>
        <v>4266.3499999999995</v>
      </c>
      <c r="K343" s="117">
        <f>VLOOKUP($A343+ROUND((COLUMN()-2)/24,5),АТС!$A$41:$F$784,3)+'Иные услуги '!$C$5+'РСТ РСО-А'!$K$6+'РСТ РСО-А'!$H$9</f>
        <v>4266.3999999999996</v>
      </c>
      <c r="L343" s="117">
        <f>VLOOKUP($A343+ROUND((COLUMN()-2)/24,5),АТС!$A$41:$F$784,3)+'Иные услуги '!$C$5+'РСТ РСО-А'!$K$6+'РСТ РСО-А'!$H$9</f>
        <v>4266.3799999999992</v>
      </c>
      <c r="M343" s="117">
        <f>VLOOKUP($A343+ROUND((COLUMN()-2)/24,5),АТС!$A$41:$F$784,3)+'Иные услуги '!$C$5+'РСТ РСО-А'!$K$6+'РСТ РСО-А'!$H$9</f>
        <v>4266.3499999999995</v>
      </c>
      <c r="N343" s="117">
        <f>VLOOKUP($A343+ROUND((COLUMN()-2)/24,5),АТС!$A$41:$F$784,3)+'Иные услуги '!$C$5+'РСТ РСО-А'!$K$6+'РСТ РСО-А'!$H$9</f>
        <v>4266.2599999999993</v>
      </c>
      <c r="O343" s="117">
        <f>VLOOKUP($A343+ROUND((COLUMN()-2)/24,5),АТС!$A$41:$F$784,3)+'Иные услуги '!$C$5+'РСТ РСО-А'!$K$6+'РСТ РСО-А'!$H$9</f>
        <v>4266.2199999999993</v>
      </c>
      <c r="P343" s="117">
        <f>VLOOKUP($A343+ROUND((COLUMN()-2)/24,5),АТС!$A$41:$F$784,3)+'Иные услуги '!$C$5+'РСТ РСО-А'!$K$6+'РСТ РСО-А'!$H$9</f>
        <v>4266.16</v>
      </c>
      <c r="Q343" s="117">
        <f>VLOOKUP($A343+ROUND((COLUMN()-2)/24,5),АТС!$A$41:$F$784,3)+'Иные услуги '!$C$5+'РСТ РСО-А'!$K$6+'РСТ РСО-А'!$H$9</f>
        <v>4266.12</v>
      </c>
      <c r="R343" s="117">
        <f>VLOOKUP($A343+ROUND((COLUMN()-2)/24,5),АТС!$A$41:$F$784,3)+'Иные услуги '!$C$5+'РСТ РСО-А'!$K$6+'РСТ РСО-А'!$H$9</f>
        <v>4266.1099999999997</v>
      </c>
      <c r="S343" s="117">
        <f>VLOOKUP($A343+ROUND((COLUMN()-2)/24,5),АТС!$A$41:$F$784,3)+'Иные услуги '!$C$5+'РСТ РСО-А'!$K$6+'РСТ РСО-А'!$H$9</f>
        <v>4266.0999999999995</v>
      </c>
      <c r="T343" s="117">
        <f>VLOOKUP($A343+ROUND((COLUMN()-2)/24,5),АТС!$A$41:$F$784,3)+'Иные услуги '!$C$5+'РСТ РСО-А'!$K$6+'РСТ РСО-А'!$H$9</f>
        <v>4266.2199999999993</v>
      </c>
      <c r="U343" s="117">
        <f>VLOOKUP($A343+ROUND((COLUMN()-2)/24,5),АТС!$A$41:$F$784,3)+'Иные услуги '!$C$5+'РСТ РСО-А'!$K$6+'РСТ РСО-А'!$H$9</f>
        <v>4266.25</v>
      </c>
      <c r="V343" s="117">
        <f>VLOOKUP($A343+ROUND((COLUMN()-2)/24,5),АТС!$A$41:$F$784,3)+'Иные услуги '!$C$5+'РСТ РСО-А'!$K$6+'РСТ РСО-А'!$H$9</f>
        <v>4266.04</v>
      </c>
      <c r="W343" s="117">
        <f>VLOOKUP($A343+ROUND((COLUMN()-2)/24,5),АТС!$A$41:$F$784,3)+'Иные услуги '!$C$5+'РСТ РСО-А'!$K$6+'РСТ РСО-А'!$H$9</f>
        <v>4266</v>
      </c>
      <c r="X343" s="117">
        <f>VLOOKUP($A343+ROUND((COLUMN()-2)/24,5),АТС!$A$41:$F$784,3)+'Иные услуги '!$C$5+'РСТ РСО-А'!$K$6+'РСТ РСО-А'!$H$9</f>
        <v>4265.5599999999995</v>
      </c>
      <c r="Y343" s="117">
        <f>VLOOKUP($A343+ROUND((COLUMN()-2)/24,5),АТС!$A$41:$F$784,3)+'Иные услуги '!$C$5+'РСТ РСО-А'!$K$6+'РСТ РСО-А'!$H$9</f>
        <v>4265.0599999999995</v>
      </c>
    </row>
    <row r="344" spans="1:27" x14ac:dyDescent="0.2">
      <c r="A344" s="66">
        <f t="shared" si="9"/>
        <v>43677</v>
      </c>
      <c r="B344" s="117">
        <f>VLOOKUP($A344+ROUND((COLUMN()-2)/24,5),АТС!$A$41:$F$784,3)+'Иные услуги '!$C$5+'РСТ РСО-А'!$K$6+'РСТ РСО-А'!$H$9</f>
        <v>4265.9399999999996</v>
      </c>
      <c r="C344" s="117">
        <f>VLOOKUP($A344+ROUND((COLUMN()-2)/24,5),АТС!$A$41:$F$784,3)+'Иные услуги '!$C$5+'РСТ РСО-А'!$K$6+'РСТ РСО-А'!$H$9</f>
        <v>4265.92</v>
      </c>
      <c r="D344" s="117">
        <f>VLOOKUP($A344+ROUND((COLUMN()-2)/24,5),АТС!$A$41:$F$784,3)+'Иные услуги '!$C$5+'РСТ РСО-А'!$K$6+'РСТ РСО-А'!$H$9</f>
        <v>4265.87</v>
      </c>
      <c r="E344" s="117">
        <f>VLOOKUP($A344+ROUND((COLUMN()-2)/24,5),АТС!$A$41:$F$784,3)+'Иные услуги '!$C$5+'РСТ РСО-А'!$K$6+'РСТ РСО-А'!$H$9</f>
        <v>4265.8799999999992</v>
      </c>
      <c r="F344" s="117">
        <f>VLOOKUP($A344+ROUND((COLUMN()-2)/24,5),АТС!$A$41:$F$784,3)+'Иные услуги '!$C$5+'РСТ РСО-А'!$K$6+'РСТ РСО-А'!$H$9</f>
        <v>4265.8899999999994</v>
      </c>
      <c r="G344" s="117">
        <f>VLOOKUP($A344+ROUND((COLUMN()-2)/24,5),АТС!$A$41:$F$784,3)+'Иные услуги '!$C$5+'РСТ РСО-А'!$K$6+'РСТ РСО-А'!$H$9</f>
        <v>4265.92</v>
      </c>
      <c r="H344" s="117">
        <f>VLOOKUP($A344+ROUND((COLUMN()-2)/24,5),АТС!$A$41:$F$784,3)+'Иные услуги '!$C$5+'РСТ РСО-А'!$K$6+'РСТ РСО-А'!$H$9</f>
        <v>4265.5</v>
      </c>
      <c r="I344" s="117">
        <f>VLOOKUP($A344+ROUND((COLUMN()-2)/24,5),АТС!$A$41:$F$784,3)+'Иные услуги '!$C$5+'РСТ РСО-А'!$K$6+'РСТ РСО-А'!$H$9</f>
        <v>4265.9399999999996</v>
      </c>
      <c r="J344" s="117">
        <f>VLOOKUP($A344+ROUND((COLUMN()-2)/24,5),АТС!$A$41:$F$784,3)+'Иные услуги '!$C$5+'РСТ РСО-А'!$K$6+'РСТ РСО-А'!$H$9</f>
        <v>4266.24</v>
      </c>
      <c r="K344" s="117">
        <f>VLOOKUP($A344+ROUND((COLUMN()-2)/24,5),АТС!$A$41:$F$784,3)+'Иные услуги '!$C$5+'РСТ РСО-А'!$K$6+'РСТ РСО-А'!$H$9</f>
        <v>4266.28</v>
      </c>
      <c r="L344" s="117">
        <f>VLOOKUP($A344+ROUND((COLUMN()-2)/24,5),АТС!$A$41:$F$784,3)+'Иные услуги '!$C$5+'РСТ РСО-А'!$K$6+'РСТ РСО-А'!$H$9</f>
        <v>4266.3399999999992</v>
      </c>
      <c r="M344" s="117">
        <f>VLOOKUP($A344+ROUND((COLUMN()-2)/24,5),АТС!$A$41:$F$784,3)+'Иные услуги '!$C$5+'РСТ РСО-А'!$K$6+'РСТ РСО-А'!$H$9</f>
        <v>4266.3099999999995</v>
      </c>
      <c r="N344" s="117">
        <f>VLOOKUP($A344+ROUND((COLUMN()-2)/24,5),АТС!$A$41:$F$784,3)+'Иные услуги '!$C$5+'РСТ РСО-А'!$K$6+'РСТ РСО-А'!$H$9</f>
        <v>4266.2199999999993</v>
      </c>
      <c r="O344" s="117">
        <f>VLOOKUP($A344+ROUND((COLUMN()-2)/24,5),АТС!$A$41:$F$784,3)+'Иные услуги '!$C$5+'РСТ РСО-А'!$K$6+'РСТ РСО-А'!$H$9</f>
        <v>4266.2099999999991</v>
      </c>
      <c r="P344" s="117">
        <f>VLOOKUP($A344+ROUND((COLUMN()-2)/24,5),АТС!$A$41:$F$784,3)+'Иные услуги '!$C$5+'РСТ РСО-А'!$K$6+'РСТ РСО-А'!$H$9</f>
        <v>4266.2099999999991</v>
      </c>
      <c r="Q344" s="117">
        <f>VLOOKUP($A344+ROUND((COLUMN()-2)/24,5),АТС!$A$41:$F$784,3)+'Иные услуги '!$C$5+'РСТ РСО-А'!$K$6+'РСТ РСО-А'!$H$9</f>
        <v>4266.2</v>
      </c>
      <c r="R344" s="117">
        <f>VLOOKUP($A344+ROUND((COLUMN()-2)/24,5),АТС!$A$41:$F$784,3)+'Иные услуги '!$C$5+'РСТ РСО-А'!$K$6+'РСТ РСО-А'!$H$9</f>
        <v>4266.16</v>
      </c>
      <c r="S344" s="117">
        <f>VLOOKUP($A344+ROUND((COLUMN()-2)/24,5),АТС!$A$41:$F$784,3)+'Иные услуги '!$C$5+'РСТ РСО-А'!$K$6+'РСТ РСО-А'!$H$9</f>
        <v>4266.12</v>
      </c>
      <c r="T344" s="117">
        <f>VLOOKUP($A344+ROUND((COLUMN()-2)/24,5),АТС!$A$41:$F$784,3)+'Иные услуги '!$C$5+'РСТ РСО-А'!$K$6+'РСТ РСО-А'!$H$9</f>
        <v>4266.1299999999992</v>
      </c>
      <c r="U344" s="117">
        <f>VLOOKUP($A344+ROUND((COLUMN()-2)/24,5),АТС!$A$41:$F$784,3)+'Иные услуги '!$C$5+'РСТ РСО-А'!$K$6+'РСТ РСО-А'!$H$9</f>
        <v>4266.2599999999993</v>
      </c>
      <c r="V344" s="117">
        <f>VLOOKUP($A344+ROUND((COLUMN()-2)/24,5),АТС!$A$41:$F$784,3)+'Иные услуги '!$C$5+'РСТ РСО-А'!$K$6+'РСТ РСО-А'!$H$9</f>
        <v>4266.0999999999995</v>
      </c>
      <c r="W344" s="117">
        <f>VLOOKUP($A344+ROUND((COLUMN()-2)/24,5),АТС!$A$41:$F$784,3)+'Иные услуги '!$C$5+'РСТ РСО-А'!$K$6+'РСТ РСО-А'!$H$9</f>
        <v>4265.95</v>
      </c>
      <c r="X344" s="117">
        <f>VLOOKUP($A344+ROUND((COLUMN()-2)/24,5),АТС!$A$41:$F$784,3)+'Иные услуги '!$C$5+'РСТ РСО-А'!$K$6+'РСТ РСО-А'!$H$9</f>
        <v>4265.5999999999995</v>
      </c>
      <c r="Y344" s="117">
        <f>VLOOKUP($A344+ROUND((COLUMN()-2)/24,5),АТС!$A$41:$F$784,3)+'Иные услуги '!$C$5+'РСТ РСО-А'!$K$6+'РСТ РСО-А'!$H$9</f>
        <v>4265.28</v>
      </c>
    </row>
    <row r="346" spans="1:27" x14ac:dyDescent="0.25">
      <c r="A346" s="64" t="s">
        <v>126</v>
      </c>
    </row>
    <row r="347" spans="1:27" x14ac:dyDescent="0.25">
      <c r="A347" s="74" t="s">
        <v>159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43647</v>
      </c>
      <c r="B352" s="91">
        <f>VLOOKUP($A352+ROUND((COLUMN()-2)/24,5),АТС!$A$41:$F$784,3)+'Иные услуги '!$C$5+'РСТ РСО-А'!$L$6+'РСТ РСО-А'!$F$9</f>
        <v>5013.91</v>
      </c>
      <c r="C352" s="117">
        <f>VLOOKUP($A352+ROUND((COLUMN()-2)/24,5),АТС!$A$41:$F$784,3)+'Иные услуги '!$C$5+'РСТ РСО-А'!$L$6+'РСТ РСО-А'!$F$9</f>
        <v>5013.7999999999993</v>
      </c>
      <c r="D352" s="117">
        <f>VLOOKUP($A352+ROUND((COLUMN()-2)/24,5),АТС!$A$41:$F$784,3)+'Иные услуги '!$C$5+'РСТ РСО-А'!$L$6+'РСТ РСО-А'!$F$9</f>
        <v>5013.87</v>
      </c>
      <c r="E352" s="117">
        <f>VLOOKUP($A352+ROUND((COLUMN()-2)/24,5),АТС!$A$41:$F$784,3)+'Иные услуги '!$C$5+'РСТ РСО-А'!$L$6+'РСТ РСО-А'!$F$9</f>
        <v>5013.87</v>
      </c>
      <c r="F352" s="117">
        <f>VLOOKUP($A352+ROUND((COLUMN()-2)/24,5),АТС!$A$41:$F$784,3)+'Иные услуги '!$C$5+'РСТ РСО-А'!$L$6+'РСТ РСО-А'!$F$9</f>
        <v>5013.75</v>
      </c>
      <c r="G352" s="117">
        <f>VLOOKUP($A352+ROUND((COLUMN()-2)/24,5),АТС!$A$41:$F$784,3)+'Иные услуги '!$C$5+'РСТ РСО-А'!$L$6+'РСТ РСО-А'!$F$9</f>
        <v>5013.75</v>
      </c>
      <c r="H352" s="117">
        <f>VLOOKUP($A352+ROUND((COLUMN()-2)/24,5),АТС!$A$41:$F$784,3)+'Иные услуги '!$C$5+'РСТ РСО-А'!$L$6+'РСТ РСО-А'!$F$9</f>
        <v>5013.5</v>
      </c>
      <c r="I352" s="117">
        <f>VLOOKUP($A352+ROUND((COLUMN()-2)/24,5),АТС!$A$41:$F$784,3)+'Иные услуги '!$C$5+'РСТ РСО-А'!$L$6+'РСТ РСО-А'!$F$9</f>
        <v>5013.92</v>
      </c>
      <c r="J352" s="117">
        <f>VLOOKUP($A352+ROUND((COLUMN()-2)/24,5),АТС!$A$41:$F$784,3)+'Иные услуги '!$C$5+'РСТ РСО-А'!$L$6+'РСТ РСО-А'!$F$9</f>
        <v>5014.12</v>
      </c>
      <c r="K352" s="117">
        <f>VLOOKUP($A352+ROUND((COLUMN()-2)/24,5),АТС!$A$41:$F$784,3)+'Иные услуги '!$C$5+'РСТ РСО-А'!$L$6+'РСТ РСО-А'!$F$9</f>
        <v>5014.17</v>
      </c>
      <c r="L352" s="117">
        <f>VLOOKUP($A352+ROUND((COLUMN()-2)/24,5),АТС!$A$41:$F$784,3)+'Иные услуги '!$C$5+'РСТ РСО-А'!$L$6+'РСТ РСО-А'!$F$9</f>
        <v>5014.16</v>
      </c>
      <c r="M352" s="117">
        <f>VLOOKUP($A352+ROUND((COLUMN()-2)/24,5),АТС!$A$41:$F$784,3)+'Иные услуги '!$C$5+'РСТ РСО-А'!$L$6+'РСТ РСО-А'!$F$9</f>
        <v>5014.16</v>
      </c>
      <c r="N352" s="117">
        <f>VLOOKUP($A352+ROUND((COLUMN()-2)/24,5),АТС!$A$41:$F$784,3)+'Иные услуги '!$C$5+'РСТ РСО-А'!$L$6+'РСТ РСО-А'!$F$9</f>
        <v>5014.16</v>
      </c>
      <c r="O352" s="117">
        <f>VLOOKUP($A352+ROUND((COLUMN()-2)/24,5),АТС!$A$41:$F$784,3)+'Иные услуги '!$C$5+'РСТ РСО-А'!$L$6+'РСТ РСО-А'!$F$9</f>
        <v>5013.7699999999995</v>
      </c>
      <c r="P352" s="117">
        <f>VLOOKUP($A352+ROUND((COLUMN()-2)/24,5),АТС!$A$41:$F$784,3)+'Иные услуги '!$C$5+'РСТ РСО-А'!$L$6+'РСТ РСО-А'!$F$9</f>
        <v>5013.83</v>
      </c>
      <c r="Q352" s="117">
        <f>VLOOKUP($A352+ROUND((COLUMN()-2)/24,5),АТС!$A$41:$F$784,3)+'Иные услуги '!$C$5+'РСТ РСО-А'!$L$6+'РСТ РСО-А'!$F$9</f>
        <v>5013.79</v>
      </c>
      <c r="R352" s="117">
        <f>VLOOKUP($A352+ROUND((COLUMN()-2)/24,5),АТС!$A$41:$F$784,3)+'Иные услуги '!$C$5+'РСТ РСО-А'!$L$6+'РСТ РСО-А'!$F$9</f>
        <v>5013.87</v>
      </c>
      <c r="S352" s="117">
        <f>VLOOKUP($A352+ROUND((COLUMN()-2)/24,5),АТС!$A$41:$F$784,3)+'Иные услуги '!$C$5+'РСТ РСО-А'!$L$6+'РСТ РСО-А'!$F$9</f>
        <v>5013.8899999999994</v>
      </c>
      <c r="T352" s="117">
        <f>VLOOKUP($A352+ROUND((COLUMN()-2)/24,5),АТС!$A$41:$F$784,3)+'Иные услуги '!$C$5+'РСТ РСО-А'!$L$6+'РСТ РСО-А'!$F$9</f>
        <v>5014.12</v>
      </c>
      <c r="U352" s="117">
        <f>VLOOKUP($A352+ROUND((COLUMN()-2)/24,5),АТС!$A$41:$F$784,3)+'Иные услуги '!$C$5+'РСТ РСО-А'!$L$6+'РСТ РСО-А'!$F$9</f>
        <v>5014.2</v>
      </c>
      <c r="V352" s="117">
        <f>VLOOKUP($A352+ROUND((COLUMN()-2)/24,5),АТС!$A$41:$F$784,3)+'Иные услуги '!$C$5+'РСТ РСО-А'!$L$6+'РСТ РСО-А'!$F$9</f>
        <v>5013.9699999999993</v>
      </c>
      <c r="W352" s="117">
        <f>VLOOKUP($A352+ROUND((COLUMN()-2)/24,5),АТС!$A$41:$F$784,3)+'Иные услуги '!$C$5+'РСТ РСО-А'!$L$6+'РСТ РСО-А'!$F$9</f>
        <v>5013.92</v>
      </c>
      <c r="X352" s="117">
        <f>VLOOKUP($A352+ROUND((COLUMN()-2)/24,5),АТС!$A$41:$F$784,3)+'Иные услуги '!$C$5+'РСТ РСО-А'!$L$6+'РСТ РСО-А'!$F$9</f>
        <v>5013.75</v>
      </c>
      <c r="Y352" s="117">
        <f>VLOOKUP($A352+ROUND((COLUMN()-2)/24,5),АТС!$A$41:$F$784,3)+'Иные услуги '!$C$5+'РСТ РСО-А'!$L$6+'РСТ РСО-А'!$F$9</f>
        <v>5013.66</v>
      </c>
      <c r="AA352" s="67"/>
    </row>
    <row r="353" spans="1:25" x14ac:dyDescent="0.2">
      <c r="A353" s="66">
        <f>A352+1</f>
        <v>43648</v>
      </c>
      <c r="B353" s="117">
        <f>VLOOKUP($A353+ROUND((COLUMN()-2)/24,5),АТС!$A$41:$F$784,3)+'Иные услуги '!$C$5+'РСТ РСО-А'!$L$6+'РСТ РСО-А'!$F$9</f>
        <v>5014.1799999999994</v>
      </c>
      <c r="C353" s="117">
        <f>VLOOKUP($A353+ROUND((COLUMN()-2)/24,5),АТС!$A$41:$F$784,3)+'Иные услуги '!$C$5+'РСТ РСО-А'!$L$6+'РСТ РСО-А'!$F$9</f>
        <v>5014.0199999999995</v>
      </c>
      <c r="D353" s="117">
        <f>VLOOKUP($A353+ROUND((COLUMN()-2)/24,5),АТС!$A$41:$F$784,3)+'Иные услуги '!$C$5+'РСТ РСО-А'!$L$6+'РСТ РСО-А'!$F$9</f>
        <v>5013.9699999999993</v>
      </c>
      <c r="E353" s="117">
        <f>VLOOKUP($A353+ROUND((COLUMN()-2)/24,5),АТС!$A$41:$F$784,3)+'Иные услуги '!$C$5+'РСТ РСО-А'!$L$6+'РСТ РСО-А'!$F$9</f>
        <v>5013.9699999999993</v>
      </c>
      <c r="F353" s="117">
        <f>VLOOKUP($A353+ROUND((COLUMN()-2)/24,5),АТС!$A$41:$F$784,3)+'Иные услуги '!$C$5+'РСТ РСО-А'!$L$6+'РСТ РСО-А'!$F$9</f>
        <v>5014.53</v>
      </c>
      <c r="G353" s="117">
        <f>VLOOKUP($A353+ROUND((COLUMN()-2)/24,5),АТС!$A$41:$F$784,3)+'Иные услуги '!$C$5+'РСТ РСО-А'!$L$6+'РСТ РСО-А'!$F$9</f>
        <v>5014.54</v>
      </c>
      <c r="H353" s="117">
        <f>VLOOKUP($A353+ROUND((COLUMN()-2)/24,5),АТС!$A$41:$F$784,3)+'Иные услуги '!$C$5+'РСТ РСО-А'!$L$6+'РСТ РСО-А'!$F$9</f>
        <v>5014.5499999999993</v>
      </c>
      <c r="I353" s="117">
        <f>VLOOKUP($A353+ROUND((COLUMN()-2)/24,5),АТС!$A$41:$F$784,3)+'Иные услуги '!$C$5+'РСТ РСО-А'!$L$6+'РСТ РСО-А'!$F$9</f>
        <v>5014.0099999999993</v>
      </c>
      <c r="J353" s="117">
        <f>VLOOKUP($A353+ROUND((COLUMN()-2)/24,5),АТС!$A$41:$F$784,3)+'Иные услуги '!$C$5+'РСТ РСО-А'!$L$6+'РСТ РСО-А'!$F$9</f>
        <v>5014.07</v>
      </c>
      <c r="K353" s="117">
        <f>VLOOKUP($A353+ROUND((COLUMN()-2)/24,5),АТС!$A$41:$F$784,3)+'Иные услуги '!$C$5+'РСТ РСО-А'!$L$6+'РСТ РСО-А'!$F$9</f>
        <v>5014.1399999999994</v>
      </c>
      <c r="L353" s="117">
        <f>VLOOKUP($A353+ROUND((COLUMN()-2)/24,5),АТС!$A$41:$F$784,3)+'Иные услуги '!$C$5+'РСТ РСО-А'!$L$6+'РСТ РСО-А'!$F$9</f>
        <v>5014.16</v>
      </c>
      <c r="M353" s="117">
        <f>VLOOKUP($A353+ROUND((COLUMN()-2)/24,5),АТС!$A$41:$F$784,3)+'Иные услуги '!$C$5+'РСТ РСО-А'!$L$6+'РСТ РСО-А'!$F$9</f>
        <v>5014.16</v>
      </c>
      <c r="N353" s="117">
        <f>VLOOKUP($A353+ROUND((COLUMN()-2)/24,5),АТС!$A$41:$F$784,3)+'Иные услуги '!$C$5+'РСТ РСО-А'!$L$6+'РСТ РСО-А'!$F$9</f>
        <v>5014.16</v>
      </c>
      <c r="O353" s="117">
        <f>VLOOKUP($A353+ROUND((COLUMN()-2)/24,5),АТС!$A$41:$F$784,3)+'Иные услуги '!$C$5+'РСТ РСО-А'!$L$6+'РСТ РСО-А'!$F$9</f>
        <v>5013.8799999999992</v>
      </c>
      <c r="P353" s="117">
        <f>VLOOKUP($A353+ROUND((COLUMN()-2)/24,5),АТС!$A$41:$F$784,3)+'Иные услуги '!$C$5+'РСТ РСО-А'!$L$6+'РСТ РСО-А'!$F$9</f>
        <v>5013.87</v>
      </c>
      <c r="Q353" s="117">
        <f>VLOOKUP($A353+ROUND((COLUMN()-2)/24,5),АТС!$A$41:$F$784,3)+'Иные услуги '!$C$5+'РСТ РСО-А'!$L$6+'РСТ РСО-А'!$F$9</f>
        <v>5013.8799999999992</v>
      </c>
      <c r="R353" s="117">
        <f>VLOOKUP($A353+ROUND((COLUMN()-2)/24,5),АТС!$A$41:$F$784,3)+'Иные услуги '!$C$5+'РСТ РСО-А'!$L$6+'РСТ РСО-А'!$F$9</f>
        <v>5013.84</v>
      </c>
      <c r="S353" s="117">
        <f>VLOOKUP($A353+ROUND((COLUMN()-2)/24,5),АТС!$A$41:$F$784,3)+'Иные услуги '!$C$5+'РСТ РСО-А'!$L$6+'РСТ РСО-А'!$F$9</f>
        <v>5013.8599999999997</v>
      </c>
      <c r="T353" s="117">
        <f>VLOOKUP($A353+ROUND((COLUMN()-2)/24,5),АТС!$A$41:$F$784,3)+'Иные услуги '!$C$5+'РСТ РСО-А'!$L$6+'РСТ РСО-А'!$F$9</f>
        <v>5014.12</v>
      </c>
      <c r="U353" s="117">
        <f>VLOOKUP($A353+ROUND((COLUMN()-2)/24,5),АТС!$A$41:$F$784,3)+'Иные услуги '!$C$5+'РСТ РСО-А'!$L$6+'РСТ РСО-А'!$F$9</f>
        <v>5014.1299999999992</v>
      </c>
      <c r="V353" s="117">
        <f>VLOOKUP($A353+ROUND((COLUMN()-2)/24,5),АТС!$A$41:$F$784,3)+'Иные услуги '!$C$5+'РСТ РСО-А'!$L$6+'РСТ РСО-А'!$F$9</f>
        <v>5013.8999999999996</v>
      </c>
      <c r="W353" s="117">
        <f>VLOOKUP($A353+ROUND((COLUMN()-2)/24,5),АТС!$A$41:$F$784,3)+'Иные услуги '!$C$5+'РСТ РСО-А'!$L$6+'РСТ РСО-А'!$F$9</f>
        <v>5013.95</v>
      </c>
      <c r="X353" s="117">
        <f>VLOOKUP($A353+ROUND((COLUMN()-2)/24,5),АТС!$A$41:$F$784,3)+'Иные услуги '!$C$5+'РСТ РСО-А'!$L$6+'РСТ РСО-А'!$F$9</f>
        <v>5013.62</v>
      </c>
      <c r="Y353" s="117">
        <f>VLOOKUP($A353+ROUND((COLUMN()-2)/24,5),АТС!$A$41:$F$784,3)+'Иные услуги '!$C$5+'РСТ РСО-А'!$L$6+'РСТ РСО-А'!$F$9</f>
        <v>5013.2599999999993</v>
      </c>
    </row>
    <row r="354" spans="1:25" x14ac:dyDescent="0.2">
      <c r="A354" s="66">
        <f t="shared" ref="A354:A382" si="10">A353+1</f>
        <v>43649</v>
      </c>
      <c r="B354" s="117">
        <f>VLOOKUP($A354+ROUND((COLUMN()-2)/24,5),АТС!$A$41:$F$784,3)+'Иные услуги '!$C$5+'РСТ РСО-А'!$L$6+'РСТ РСО-А'!$F$9</f>
        <v>5013.99</v>
      </c>
      <c r="C354" s="117">
        <f>VLOOKUP($A354+ROUND((COLUMN()-2)/24,5),АТС!$A$41:$F$784,3)+'Иные услуги '!$C$5+'РСТ РСО-А'!$L$6+'РСТ РСО-А'!$F$9</f>
        <v>5013.9299999999994</v>
      </c>
      <c r="D354" s="117">
        <f>VLOOKUP($A354+ROUND((COLUMN()-2)/24,5),АТС!$A$41:$F$784,3)+'Иные услуги '!$C$5+'РСТ РСО-А'!$L$6+'РСТ РСО-А'!$F$9</f>
        <v>5013.9799999999996</v>
      </c>
      <c r="E354" s="117">
        <f>VLOOKUP($A354+ROUND((COLUMN()-2)/24,5),АТС!$A$41:$F$784,3)+'Иные услуги '!$C$5+'РСТ РСО-А'!$L$6+'РСТ РСО-А'!$F$9</f>
        <v>5014.57</v>
      </c>
      <c r="F354" s="117">
        <f>VLOOKUP($A354+ROUND((COLUMN()-2)/24,5),АТС!$A$41:$F$784,3)+'Иные услуги '!$C$5+'РСТ РСО-А'!$L$6+'РСТ РСО-А'!$F$9</f>
        <v>5014.5599999999995</v>
      </c>
      <c r="G354" s="117">
        <f>VLOOKUP($A354+ROUND((COLUMN()-2)/24,5),АТС!$A$41:$F$784,3)+'Иные услуги '!$C$5+'РСТ РСО-А'!$L$6+'РСТ РСО-А'!$F$9</f>
        <v>5014.5599999999995</v>
      </c>
      <c r="H354" s="117">
        <f>VLOOKUP($A354+ROUND((COLUMN()-2)/24,5),АТС!$A$41:$F$784,3)+'Иные услуги '!$C$5+'РСТ РСО-А'!$L$6+'РСТ РСО-А'!$F$9</f>
        <v>5013.62</v>
      </c>
      <c r="I354" s="117">
        <f>VLOOKUP($A354+ROUND((COLUMN()-2)/24,5),АТС!$A$41:$F$784,3)+'Иные услуги '!$C$5+'РСТ РСО-А'!$L$6+'РСТ РСО-А'!$F$9</f>
        <v>5013.6399999999994</v>
      </c>
      <c r="J354" s="117">
        <f>VLOOKUP($A354+ROUND((COLUMN()-2)/24,5),АТС!$A$41:$F$784,3)+'Иные услуги '!$C$5+'РСТ РСО-А'!$L$6+'РСТ РСО-А'!$F$9</f>
        <v>5014.1499999999996</v>
      </c>
      <c r="K354" s="117">
        <f>VLOOKUP($A354+ROUND((COLUMN()-2)/24,5),АТС!$A$41:$F$784,3)+'Иные услуги '!$C$5+'РСТ РСО-А'!$L$6+'РСТ РСО-А'!$F$9</f>
        <v>5014.1299999999992</v>
      </c>
      <c r="L354" s="117">
        <f>VLOOKUP($A354+ROUND((COLUMN()-2)/24,5),АТС!$A$41:$F$784,3)+'Иные услуги '!$C$5+'РСТ РСО-А'!$L$6+'РСТ РСО-А'!$F$9</f>
        <v>5014.1399999999994</v>
      </c>
      <c r="M354" s="117">
        <f>VLOOKUP($A354+ROUND((COLUMN()-2)/24,5),АТС!$A$41:$F$784,3)+'Иные услуги '!$C$5+'РСТ РСО-А'!$L$6+'РСТ РСО-А'!$F$9</f>
        <v>5014.16</v>
      </c>
      <c r="N354" s="117">
        <f>VLOOKUP($A354+ROUND((COLUMN()-2)/24,5),АТС!$A$41:$F$784,3)+'Иные услуги '!$C$5+'РСТ РСО-А'!$L$6+'РСТ РСО-А'!$F$9</f>
        <v>5014.1799999999994</v>
      </c>
      <c r="O354" s="117">
        <f>VLOOKUP($A354+ROUND((COLUMN()-2)/24,5),АТС!$A$41:$F$784,3)+'Иные услуги '!$C$5+'РСТ РСО-А'!$L$6+'РСТ РСО-А'!$F$9</f>
        <v>5014.17</v>
      </c>
      <c r="P354" s="117">
        <f>VLOOKUP($A354+ROUND((COLUMN()-2)/24,5),АТС!$A$41:$F$784,3)+'Иные услуги '!$C$5+'РСТ РСО-А'!$L$6+'РСТ РСО-А'!$F$9</f>
        <v>5013.8499999999995</v>
      </c>
      <c r="Q354" s="117">
        <f>VLOOKUP($A354+ROUND((COLUMN()-2)/24,5),АТС!$A$41:$F$784,3)+'Иные услуги '!$C$5+'РСТ РСО-А'!$L$6+'РСТ РСО-А'!$F$9</f>
        <v>5013.84</v>
      </c>
      <c r="R354" s="117">
        <f>VLOOKUP($A354+ROUND((COLUMN()-2)/24,5),АТС!$A$41:$F$784,3)+'Иные услуги '!$C$5+'РСТ РСО-А'!$L$6+'РСТ РСО-А'!$F$9</f>
        <v>5013.84</v>
      </c>
      <c r="S354" s="117">
        <f>VLOOKUP($A354+ROUND((COLUMN()-2)/24,5),АТС!$A$41:$F$784,3)+'Иные услуги '!$C$5+'РСТ РСО-А'!$L$6+'РСТ РСО-А'!$F$9</f>
        <v>5013.8099999999995</v>
      </c>
      <c r="T354" s="117">
        <f>VLOOKUP($A354+ROUND((COLUMN()-2)/24,5),АТС!$A$41:$F$784,3)+'Иные услуги '!$C$5+'РСТ РСО-А'!$L$6+'РСТ РСО-А'!$F$9</f>
        <v>5014.1299999999992</v>
      </c>
      <c r="U354" s="117">
        <f>VLOOKUP($A354+ROUND((COLUMN()-2)/24,5),АТС!$A$41:$F$784,3)+'Иные услуги '!$C$5+'РСТ РСО-А'!$L$6+'РСТ РСО-А'!$F$9</f>
        <v>5014.12</v>
      </c>
      <c r="V354" s="117">
        <f>VLOOKUP($A354+ROUND((COLUMN()-2)/24,5),АТС!$A$41:$F$784,3)+'Иные услуги '!$C$5+'РСТ РСО-А'!$L$6+'РСТ РСО-А'!$F$9</f>
        <v>5013.84</v>
      </c>
      <c r="W354" s="117">
        <f>VLOOKUP($A354+ROUND((COLUMN()-2)/24,5),АТС!$A$41:$F$784,3)+'Иные услуги '!$C$5+'РСТ РСО-А'!$L$6+'РСТ РСО-А'!$F$9</f>
        <v>5013.67</v>
      </c>
      <c r="X354" s="117">
        <f>VLOOKUP($A354+ROUND((COLUMN()-2)/24,5),АТС!$A$41:$F$784,3)+'Иные услуги '!$C$5+'РСТ РСО-А'!$L$6+'РСТ РСО-А'!$F$9</f>
        <v>5013.2999999999993</v>
      </c>
      <c r="Y354" s="117">
        <f>VLOOKUP($A354+ROUND((COLUMN()-2)/24,5),АТС!$A$41:$F$784,3)+'Иные услуги '!$C$5+'РСТ РСО-А'!$L$6+'РСТ РСО-А'!$F$9</f>
        <v>5013.4799999999996</v>
      </c>
    </row>
    <row r="355" spans="1:25" x14ac:dyDescent="0.2">
      <c r="A355" s="66">
        <f t="shared" si="10"/>
        <v>43650</v>
      </c>
      <c r="B355" s="117">
        <f>VLOOKUP($A355+ROUND((COLUMN()-2)/24,5),АТС!$A$41:$F$784,3)+'Иные услуги '!$C$5+'РСТ РСО-А'!$L$6+'РСТ РСО-А'!$F$9</f>
        <v>5014.0099999999993</v>
      </c>
      <c r="C355" s="117">
        <f>VLOOKUP($A355+ROUND((COLUMN()-2)/24,5),АТС!$A$41:$F$784,3)+'Иные услуги '!$C$5+'РСТ РСО-А'!$L$6+'РСТ РСО-А'!$F$9</f>
        <v>5013.9699999999993</v>
      </c>
      <c r="D355" s="117">
        <f>VLOOKUP($A355+ROUND((COLUMN()-2)/24,5),АТС!$A$41:$F$784,3)+'Иные услуги '!$C$5+'РСТ РСО-А'!$L$6+'РСТ РСО-А'!$F$9</f>
        <v>5013.95</v>
      </c>
      <c r="E355" s="117">
        <f>VLOOKUP($A355+ROUND((COLUMN()-2)/24,5),АТС!$A$41:$F$784,3)+'Иные услуги '!$C$5+'РСТ РСО-А'!$L$6+'РСТ РСО-А'!$F$9</f>
        <v>5013.99</v>
      </c>
      <c r="F355" s="117">
        <f>VLOOKUP($A355+ROUND((COLUMN()-2)/24,5),АТС!$A$41:$F$784,3)+'Иные услуги '!$C$5+'РСТ РСО-А'!$L$6+'РСТ РСО-А'!$F$9</f>
        <v>5013.8599999999997</v>
      </c>
      <c r="G355" s="117">
        <f>VLOOKUP($A355+ROUND((COLUMN()-2)/24,5),АТС!$A$41:$F$784,3)+'Иные услуги '!$C$5+'РСТ РСО-А'!$L$6+'РСТ РСО-А'!$F$9</f>
        <v>5013.91</v>
      </c>
      <c r="H355" s="117">
        <f>VLOOKUP($A355+ROUND((COLUMN()-2)/24,5),АТС!$A$41:$F$784,3)+'Иные услуги '!$C$5+'РСТ РСО-А'!$L$6+'РСТ РСО-А'!$F$9</f>
        <v>5013.57</v>
      </c>
      <c r="I355" s="117">
        <f>VLOOKUP($A355+ROUND((COLUMN()-2)/24,5),АТС!$A$41:$F$784,3)+'Иные услуги '!$C$5+'РСТ РСО-А'!$L$6+'РСТ РСО-А'!$F$9</f>
        <v>5013.71</v>
      </c>
      <c r="J355" s="117">
        <f>VLOOKUP($A355+ROUND((COLUMN()-2)/24,5),АТС!$A$41:$F$784,3)+'Иные услуги '!$C$5+'РСТ РСО-А'!$L$6+'РСТ РСО-А'!$F$9</f>
        <v>5013.91</v>
      </c>
      <c r="K355" s="117">
        <f>VLOOKUP($A355+ROUND((COLUMN()-2)/24,5),АТС!$A$41:$F$784,3)+'Иные услуги '!$C$5+'РСТ РСО-А'!$L$6+'РСТ РСО-А'!$F$9</f>
        <v>5013.8599999999997</v>
      </c>
      <c r="L355" s="117">
        <f>VLOOKUP($A355+ROUND((COLUMN()-2)/24,5),АТС!$A$41:$F$784,3)+'Иные услуги '!$C$5+'РСТ РСО-А'!$L$6+'РСТ РСО-А'!$F$9</f>
        <v>5013.87</v>
      </c>
      <c r="M355" s="117">
        <f>VLOOKUP($A355+ROUND((COLUMN()-2)/24,5),АТС!$A$41:$F$784,3)+'Иные услуги '!$C$5+'РСТ РСО-А'!$L$6+'РСТ РСО-А'!$F$9</f>
        <v>5014.17</v>
      </c>
      <c r="N355" s="117">
        <f>VLOOKUP($A355+ROUND((COLUMN()-2)/24,5),АТС!$A$41:$F$784,3)+'Иные услуги '!$C$5+'РСТ РСО-А'!$L$6+'РСТ РСО-А'!$F$9</f>
        <v>5014.1899999999996</v>
      </c>
      <c r="O355" s="117">
        <f>VLOOKUP($A355+ROUND((COLUMN()-2)/24,5),АТС!$A$41:$F$784,3)+'Иные услуги '!$C$5+'РСТ РСО-А'!$L$6+'РСТ РСО-А'!$F$9</f>
        <v>5014.1899999999996</v>
      </c>
      <c r="P355" s="117">
        <f>VLOOKUP($A355+ROUND((COLUMN()-2)/24,5),АТС!$A$41:$F$784,3)+'Иные услуги '!$C$5+'РСТ РСО-А'!$L$6+'РСТ РСО-А'!$F$9</f>
        <v>5013.87</v>
      </c>
      <c r="Q355" s="117">
        <f>VLOOKUP($A355+ROUND((COLUMN()-2)/24,5),АТС!$A$41:$F$784,3)+'Иные услуги '!$C$5+'РСТ РСО-А'!$L$6+'РСТ РСО-А'!$F$9</f>
        <v>5013.8999999999996</v>
      </c>
      <c r="R355" s="117">
        <f>VLOOKUP($A355+ROUND((COLUMN()-2)/24,5),АТС!$A$41:$F$784,3)+'Иные услуги '!$C$5+'РСТ РСО-А'!$L$6+'РСТ РСО-А'!$F$9</f>
        <v>5013.8499999999995</v>
      </c>
      <c r="S355" s="117">
        <f>VLOOKUP($A355+ROUND((COLUMN()-2)/24,5),АТС!$A$41:$F$784,3)+'Иные услуги '!$C$5+'РСТ РСО-А'!$L$6+'РСТ РСО-А'!$F$9</f>
        <v>5013.82</v>
      </c>
      <c r="T355" s="117">
        <f>VLOOKUP($A355+ROUND((COLUMN()-2)/24,5),АТС!$A$41:$F$784,3)+'Иные услуги '!$C$5+'РСТ РСО-А'!$L$6+'РСТ РСО-А'!$F$9</f>
        <v>5014.09</v>
      </c>
      <c r="U355" s="117">
        <f>VLOOKUP($A355+ROUND((COLUMN()-2)/24,5),АТС!$A$41:$F$784,3)+'Иные услуги '!$C$5+'РСТ РСО-А'!$L$6+'РСТ РСО-А'!$F$9</f>
        <v>5014.07</v>
      </c>
      <c r="V355" s="117">
        <f>VLOOKUP($A355+ROUND((COLUMN()-2)/24,5),АТС!$A$41:$F$784,3)+'Иные услуги '!$C$5+'РСТ РСО-А'!$L$6+'РСТ РСО-А'!$F$9</f>
        <v>5013.8499999999995</v>
      </c>
      <c r="W355" s="117">
        <f>VLOOKUP($A355+ROUND((COLUMN()-2)/24,5),АТС!$A$41:$F$784,3)+'Иные услуги '!$C$5+'РСТ РСО-А'!$L$6+'РСТ РСО-А'!$F$9</f>
        <v>5013.7299999999996</v>
      </c>
      <c r="X355" s="117">
        <f>VLOOKUP($A355+ROUND((COLUMN()-2)/24,5),АТС!$A$41:$F$784,3)+'Иные услуги '!$C$5+'РСТ РСО-А'!$L$6+'РСТ РСО-А'!$F$9</f>
        <v>5013.4299999999994</v>
      </c>
      <c r="Y355" s="117">
        <f>VLOOKUP($A355+ROUND((COLUMN()-2)/24,5),АТС!$A$41:$F$784,3)+'Иные услуги '!$C$5+'РСТ РСО-А'!$L$6+'РСТ РСО-А'!$F$9</f>
        <v>5013.2999999999993</v>
      </c>
    </row>
    <row r="356" spans="1:25" x14ac:dyDescent="0.2">
      <c r="A356" s="66">
        <f t="shared" si="10"/>
        <v>43651</v>
      </c>
      <c r="B356" s="117">
        <f>VLOOKUP($A356+ROUND((COLUMN()-2)/24,5),АТС!$A$41:$F$784,3)+'Иные услуги '!$C$5+'РСТ РСО-А'!$L$6+'РСТ РСО-А'!$F$9</f>
        <v>5013.92</v>
      </c>
      <c r="C356" s="117">
        <f>VLOOKUP($A356+ROUND((COLUMN()-2)/24,5),АТС!$A$41:$F$784,3)+'Иные услуги '!$C$5+'РСТ РСО-А'!$L$6+'РСТ РСО-А'!$F$9</f>
        <v>5013.83</v>
      </c>
      <c r="D356" s="117">
        <f>VLOOKUP($A356+ROUND((COLUMN()-2)/24,5),АТС!$A$41:$F$784,3)+'Иные услуги '!$C$5+'РСТ РСО-А'!$L$6+'РСТ РСО-А'!$F$9</f>
        <v>5013.8499999999995</v>
      </c>
      <c r="E356" s="117">
        <f>VLOOKUP($A356+ROUND((COLUMN()-2)/24,5),АТС!$A$41:$F$784,3)+'Иные услуги '!$C$5+'РСТ РСО-А'!$L$6+'РСТ РСО-А'!$F$9</f>
        <v>5013.8599999999997</v>
      </c>
      <c r="F356" s="117">
        <f>VLOOKUP($A356+ROUND((COLUMN()-2)/24,5),АТС!$A$41:$F$784,3)+'Иные услуги '!$C$5+'РСТ РСО-А'!$L$6+'РСТ РСО-А'!$F$9</f>
        <v>5013.7699999999995</v>
      </c>
      <c r="G356" s="117">
        <f>VLOOKUP($A356+ROUND((COLUMN()-2)/24,5),АТС!$A$41:$F$784,3)+'Иные услуги '!$C$5+'РСТ РСО-А'!$L$6+'РСТ РСО-А'!$F$9</f>
        <v>5013.71</v>
      </c>
      <c r="H356" s="117">
        <f>VLOOKUP($A356+ROUND((COLUMN()-2)/24,5),АТС!$A$41:$F$784,3)+'Иные услуги '!$C$5+'РСТ РСО-А'!$L$6+'РСТ РСО-А'!$F$9</f>
        <v>5013.3499999999995</v>
      </c>
      <c r="I356" s="117">
        <f>VLOOKUP($A356+ROUND((COLUMN()-2)/24,5),АТС!$A$41:$F$784,3)+'Иные услуги '!$C$5+'РСТ РСО-А'!$L$6+'РСТ РСО-А'!$F$9</f>
        <v>5013.5</v>
      </c>
      <c r="J356" s="117">
        <f>VLOOKUP($A356+ROUND((COLUMN()-2)/24,5),АТС!$A$41:$F$784,3)+'Иные услуги '!$C$5+'РСТ РСО-А'!$L$6+'РСТ РСО-А'!$F$9</f>
        <v>5013.75</v>
      </c>
      <c r="K356" s="117">
        <f>VLOOKUP($A356+ROUND((COLUMN()-2)/24,5),АТС!$A$41:$F$784,3)+'Иные услуги '!$C$5+'РСТ РСО-А'!$L$6+'РСТ РСО-А'!$F$9</f>
        <v>5013.7699999999995</v>
      </c>
      <c r="L356" s="117">
        <f>VLOOKUP($A356+ROUND((COLUMN()-2)/24,5),АТС!$A$41:$F$784,3)+'Иные услуги '!$C$5+'РСТ РСО-А'!$L$6+'РСТ РСО-А'!$F$9</f>
        <v>5013.7699999999995</v>
      </c>
      <c r="M356" s="117">
        <f>VLOOKUP($A356+ROUND((COLUMN()-2)/24,5),АТС!$A$41:$F$784,3)+'Иные услуги '!$C$5+'РСТ РСО-А'!$L$6+'РСТ РСО-А'!$F$9</f>
        <v>5014.1299999999992</v>
      </c>
      <c r="N356" s="117">
        <f>VLOOKUP($A356+ROUND((COLUMN()-2)/24,5),АТС!$A$41:$F$784,3)+'Иные услуги '!$C$5+'РСТ РСО-А'!$L$6+'РСТ РСО-А'!$F$9</f>
        <v>5014.12</v>
      </c>
      <c r="O356" s="117">
        <f>VLOOKUP($A356+ROUND((COLUMN()-2)/24,5),АТС!$A$41:$F$784,3)+'Иные услуги '!$C$5+'РСТ РСО-А'!$L$6+'РСТ РСО-А'!$F$9</f>
        <v>5014.1099999999997</v>
      </c>
      <c r="P356" s="117">
        <f>VLOOKUP($A356+ROUND((COLUMN()-2)/24,5),АТС!$A$41:$F$784,3)+'Иные услуги '!$C$5+'РСТ РСО-А'!$L$6+'РСТ РСО-А'!$F$9</f>
        <v>5013.7699999999995</v>
      </c>
      <c r="Q356" s="117">
        <f>VLOOKUP($A356+ROUND((COLUMN()-2)/24,5),АТС!$A$41:$F$784,3)+'Иные услуги '!$C$5+'РСТ РСО-А'!$L$6+'РСТ РСО-А'!$F$9</f>
        <v>5013.7699999999995</v>
      </c>
      <c r="R356" s="117">
        <f>VLOOKUP($A356+ROUND((COLUMN()-2)/24,5),АТС!$A$41:$F$784,3)+'Иные услуги '!$C$5+'РСТ РСО-А'!$L$6+'РСТ РСО-А'!$F$9</f>
        <v>5013.7699999999995</v>
      </c>
      <c r="S356" s="117">
        <f>VLOOKUP($A356+ROUND((COLUMN()-2)/24,5),АТС!$A$41:$F$784,3)+'Иные услуги '!$C$5+'РСТ РСО-А'!$L$6+'РСТ РСО-А'!$F$9</f>
        <v>5014.03</v>
      </c>
      <c r="T356" s="117">
        <f>VLOOKUP($A356+ROUND((COLUMN()-2)/24,5),АТС!$A$41:$F$784,3)+'Иные услуги '!$C$5+'РСТ РСО-А'!$L$6+'РСТ РСО-А'!$F$9</f>
        <v>5014.0599999999995</v>
      </c>
      <c r="U356" s="117">
        <f>VLOOKUP($A356+ROUND((COLUMN()-2)/24,5),АТС!$A$41:$F$784,3)+'Иные услуги '!$C$5+'РСТ РСО-А'!$L$6+'РСТ РСО-А'!$F$9</f>
        <v>5014.04</v>
      </c>
      <c r="V356" s="117">
        <f>VLOOKUP($A356+ROUND((COLUMN()-2)/24,5),АТС!$A$41:$F$784,3)+'Иные услуги '!$C$5+'РСТ РСО-А'!$L$6+'РСТ РСО-А'!$F$9</f>
        <v>5013.8599999999997</v>
      </c>
      <c r="W356" s="117">
        <f>VLOOKUP($A356+ROUND((COLUMN()-2)/24,5),АТС!$A$41:$F$784,3)+'Иные услуги '!$C$5+'РСТ РСО-А'!$L$6+'РСТ РСО-А'!$F$9</f>
        <v>5013.78</v>
      </c>
      <c r="X356" s="117">
        <f>VLOOKUP($A356+ROUND((COLUMN()-2)/24,5),АТС!$A$41:$F$784,3)+'Иные услуги '!$C$5+'РСТ РСО-А'!$L$6+'РСТ РСО-А'!$F$9</f>
        <v>5013.4299999999994</v>
      </c>
      <c r="Y356" s="117">
        <f>VLOOKUP($A356+ROUND((COLUMN()-2)/24,5),АТС!$A$41:$F$784,3)+'Иные услуги '!$C$5+'РСТ РСО-А'!$L$6+'РСТ РСО-А'!$F$9</f>
        <v>5012.96</v>
      </c>
    </row>
    <row r="357" spans="1:25" x14ac:dyDescent="0.2">
      <c r="A357" s="66">
        <f t="shared" si="10"/>
        <v>43652</v>
      </c>
      <c r="B357" s="117">
        <f>VLOOKUP($A357+ROUND((COLUMN()-2)/24,5),АТС!$A$41:$F$784,3)+'Иные услуги '!$C$5+'РСТ РСО-А'!$L$6+'РСТ РСО-А'!$F$9</f>
        <v>5013.91</v>
      </c>
      <c r="C357" s="117">
        <f>VLOOKUP($A357+ROUND((COLUMN()-2)/24,5),АТС!$A$41:$F$784,3)+'Иные услуги '!$C$5+'РСТ РСО-А'!$L$6+'РСТ РСО-А'!$F$9</f>
        <v>5013.83</v>
      </c>
      <c r="D357" s="117">
        <f>VLOOKUP($A357+ROUND((COLUMN()-2)/24,5),АТС!$A$41:$F$784,3)+'Иные услуги '!$C$5+'РСТ РСО-А'!$L$6+'РСТ РСО-А'!$F$9</f>
        <v>5013.82</v>
      </c>
      <c r="E357" s="117">
        <f>VLOOKUP($A357+ROUND((COLUMN()-2)/24,5),АТС!$A$41:$F$784,3)+'Иные услуги '!$C$5+'РСТ РСО-А'!$L$6+'РСТ РСО-А'!$F$9</f>
        <v>5013.84</v>
      </c>
      <c r="F357" s="117">
        <f>VLOOKUP($A357+ROUND((COLUMN()-2)/24,5),АТС!$A$41:$F$784,3)+'Иные услуги '!$C$5+'РСТ РСО-А'!$L$6+'РСТ РСО-А'!$F$9</f>
        <v>5013.75</v>
      </c>
      <c r="G357" s="117">
        <f>VLOOKUP($A357+ROUND((COLUMN()-2)/24,5),АТС!$A$41:$F$784,3)+'Иные услуги '!$C$5+'РСТ РСО-А'!$L$6+'РСТ РСО-А'!$F$9</f>
        <v>5013.7199999999993</v>
      </c>
      <c r="H357" s="117">
        <f>VLOOKUP($A357+ROUND((COLUMN()-2)/24,5),АТС!$A$41:$F$784,3)+'Иные услуги '!$C$5+'РСТ РСО-А'!$L$6+'РСТ РСО-А'!$F$9</f>
        <v>5013.5199999999995</v>
      </c>
      <c r="I357" s="117">
        <f>VLOOKUP($A357+ROUND((COLUMN()-2)/24,5),АТС!$A$41:$F$784,3)+'Иные услуги '!$C$5+'РСТ РСО-А'!$L$6+'РСТ РСО-А'!$F$9</f>
        <v>5013.6899999999996</v>
      </c>
      <c r="J357" s="117">
        <f>VLOOKUP($A357+ROUND((COLUMN()-2)/24,5),АТС!$A$41:$F$784,3)+'Иные услуги '!$C$5+'РСТ РСО-А'!$L$6+'РСТ РСО-А'!$F$9</f>
        <v>5013.9399999999996</v>
      </c>
      <c r="K357" s="117">
        <f>VLOOKUP($A357+ROUND((COLUMN()-2)/24,5),АТС!$A$41:$F$784,3)+'Иные услуги '!$C$5+'РСТ РСО-А'!$L$6+'РСТ РСО-А'!$F$9</f>
        <v>5014.0099999999993</v>
      </c>
      <c r="L357" s="117">
        <f>VLOOKUP($A357+ROUND((COLUMN()-2)/24,5),АТС!$A$41:$F$784,3)+'Иные услуги '!$C$5+'РСТ РСО-А'!$L$6+'РСТ РСО-А'!$F$9</f>
        <v>5014.1099999999997</v>
      </c>
      <c r="M357" s="117">
        <f>VLOOKUP($A357+ROUND((COLUMN()-2)/24,5),АТС!$A$41:$F$784,3)+'Иные услуги '!$C$5+'РСТ РСО-А'!$L$6+'РСТ РСО-А'!$F$9</f>
        <v>5014.0999999999995</v>
      </c>
      <c r="N357" s="117">
        <f>VLOOKUP($A357+ROUND((COLUMN()-2)/24,5),АТС!$A$41:$F$784,3)+'Иные услуги '!$C$5+'РСТ РСО-А'!$L$6+'РСТ РСО-А'!$F$9</f>
        <v>5014.0099999999993</v>
      </c>
      <c r="O357" s="117">
        <f>VLOOKUP($A357+ROUND((COLUMN()-2)/24,5),АТС!$A$41:$F$784,3)+'Иные услуги '!$C$5+'РСТ РСО-А'!$L$6+'РСТ РСО-А'!$F$9</f>
        <v>5014</v>
      </c>
      <c r="P357" s="117">
        <f>VLOOKUP($A357+ROUND((COLUMN()-2)/24,5),АТС!$A$41:$F$784,3)+'Иные услуги '!$C$5+'РСТ РСО-А'!$L$6+'РСТ РСО-А'!$F$9</f>
        <v>5014</v>
      </c>
      <c r="Q357" s="117">
        <f>VLOOKUP($A357+ROUND((COLUMN()-2)/24,5),АТС!$A$41:$F$784,3)+'Иные услуги '!$C$5+'РСТ РСО-А'!$L$6+'РСТ РСО-А'!$F$9</f>
        <v>5014.0199999999995</v>
      </c>
      <c r="R357" s="117">
        <f>VLOOKUP($A357+ROUND((COLUMN()-2)/24,5),АТС!$A$41:$F$784,3)+'Иные услуги '!$C$5+'РСТ РСО-А'!$L$6+'РСТ РСО-А'!$F$9</f>
        <v>5014.03</v>
      </c>
      <c r="S357" s="117">
        <f>VLOOKUP($A357+ROUND((COLUMN()-2)/24,5),АТС!$A$41:$F$784,3)+'Иные услуги '!$C$5+'РСТ РСО-А'!$L$6+'РСТ РСО-А'!$F$9</f>
        <v>5013.99</v>
      </c>
      <c r="T357" s="117">
        <f>VLOOKUP($A357+ROUND((COLUMN()-2)/24,5),АТС!$A$41:$F$784,3)+'Иные услуги '!$C$5+'РСТ РСО-А'!$L$6+'РСТ РСО-А'!$F$9</f>
        <v>5014.0599999999995</v>
      </c>
      <c r="U357" s="117">
        <f>VLOOKUP($A357+ROUND((COLUMN()-2)/24,5),АТС!$A$41:$F$784,3)+'Иные услуги '!$C$5+'РСТ РСО-А'!$L$6+'РСТ РСО-А'!$F$9</f>
        <v>5014.1099999999997</v>
      </c>
      <c r="V357" s="117">
        <f>VLOOKUP($A357+ROUND((COLUMN()-2)/24,5),АТС!$A$41:$F$784,3)+'Иные услуги '!$C$5+'РСТ РСО-А'!$L$6+'РСТ РСО-А'!$F$9</f>
        <v>5013.8599999999997</v>
      </c>
      <c r="W357" s="117">
        <f>VLOOKUP($A357+ROUND((COLUMN()-2)/24,5),АТС!$A$41:$F$784,3)+'Иные услуги '!$C$5+'РСТ РСО-А'!$L$6+'РСТ РСО-А'!$F$9</f>
        <v>5013.7599999999993</v>
      </c>
      <c r="X357" s="117">
        <f>VLOOKUP($A357+ROUND((COLUMN()-2)/24,5),АТС!$A$41:$F$784,3)+'Иные услуги '!$C$5+'РСТ РСО-А'!$L$6+'РСТ РСО-А'!$F$9</f>
        <v>5013.34</v>
      </c>
      <c r="Y357" s="117">
        <f>VLOOKUP($A357+ROUND((COLUMN()-2)/24,5),АТС!$A$41:$F$784,3)+'Иные услуги '!$C$5+'РСТ РСО-А'!$L$6+'РСТ РСО-А'!$F$9</f>
        <v>5012.84</v>
      </c>
    </row>
    <row r="358" spans="1:25" x14ac:dyDescent="0.2">
      <c r="A358" s="66">
        <f t="shared" si="10"/>
        <v>43653</v>
      </c>
      <c r="B358" s="117">
        <f>VLOOKUP($A358+ROUND((COLUMN()-2)/24,5),АТС!$A$41:$F$784,3)+'Иные услуги '!$C$5+'РСТ РСО-А'!$L$6+'РСТ РСО-А'!$F$9</f>
        <v>5013.92</v>
      </c>
      <c r="C358" s="117">
        <f>VLOOKUP($A358+ROUND((COLUMN()-2)/24,5),АТС!$A$41:$F$784,3)+'Иные услуги '!$C$5+'РСТ РСО-А'!$L$6+'РСТ РСО-А'!$F$9</f>
        <v>5013.83</v>
      </c>
      <c r="D358" s="117">
        <f>VLOOKUP($A358+ROUND((COLUMN()-2)/24,5),АТС!$A$41:$F$784,3)+'Иные услуги '!$C$5+'РСТ РСО-А'!$L$6+'РСТ РСО-А'!$F$9</f>
        <v>5013.8099999999995</v>
      </c>
      <c r="E358" s="117">
        <f>VLOOKUP($A358+ROUND((COLUMN()-2)/24,5),АТС!$A$41:$F$784,3)+'Иные услуги '!$C$5+'РСТ РСО-А'!$L$6+'РСТ РСО-А'!$F$9</f>
        <v>5013.84</v>
      </c>
      <c r="F358" s="117">
        <f>VLOOKUP($A358+ROUND((COLUMN()-2)/24,5),АТС!$A$41:$F$784,3)+'Иные услуги '!$C$5+'РСТ РСО-А'!$L$6+'РСТ РСО-А'!$F$9</f>
        <v>5013.7299999999996</v>
      </c>
      <c r="G358" s="117">
        <f>VLOOKUP($A358+ROUND((COLUMN()-2)/24,5),АТС!$A$41:$F$784,3)+'Иные услуги '!$C$5+'РСТ РСО-А'!$L$6+'РСТ РСО-А'!$F$9</f>
        <v>5013.75</v>
      </c>
      <c r="H358" s="117">
        <f>VLOOKUP($A358+ROUND((COLUMN()-2)/24,5),АТС!$A$41:$F$784,3)+'Иные услуги '!$C$5+'РСТ РСО-А'!$L$6+'РСТ РСО-А'!$F$9</f>
        <v>5013.5499999999993</v>
      </c>
      <c r="I358" s="117">
        <f>VLOOKUP($A358+ROUND((COLUMN()-2)/24,5),АТС!$A$41:$F$784,3)+'Иные услуги '!$C$5+'РСТ РСО-А'!$L$6+'РСТ РСО-А'!$F$9</f>
        <v>5013.67</v>
      </c>
      <c r="J358" s="117">
        <f>VLOOKUP($A358+ROUND((COLUMN()-2)/24,5),АТС!$A$41:$F$784,3)+'Иные услуги '!$C$5+'РСТ РСО-А'!$L$6+'РСТ РСО-А'!$F$9</f>
        <v>5013.96</v>
      </c>
      <c r="K358" s="117">
        <f>VLOOKUP($A358+ROUND((COLUMN()-2)/24,5),АТС!$A$41:$F$784,3)+'Иные услуги '!$C$5+'РСТ РСО-А'!$L$6+'РСТ РСО-А'!$F$9</f>
        <v>5014.0199999999995</v>
      </c>
      <c r="L358" s="117">
        <f>VLOOKUP($A358+ROUND((COLUMN()-2)/24,5),АТС!$A$41:$F$784,3)+'Иные услуги '!$C$5+'РСТ РСО-А'!$L$6+'РСТ РСО-А'!$F$9</f>
        <v>5014.1399999999994</v>
      </c>
      <c r="M358" s="117">
        <f>VLOOKUP($A358+ROUND((COLUMN()-2)/24,5),АТС!$A$41:$F$784,3)+'Иные услуги '!$C$5+'РСТ РСО-А'!$L$6+'РСТ РСО-А'!$F$9</f>
        <v>5014.0199999999995</v>
      </c>
      <c r="N358" s="117">
        <f>VLOOKUP($A358+ROUND((COLUMN()-2)/24,5),АТС!$A$41:$F$784,3)+'Иные услуги '!$C$5+'РСТ РСО-А'!$L$6+'РСТ РСО-А'!$F$9</f>
        <v>5013.9799999999996</v>
      </c>
      <c r="O358" s="117">
        <f>VLOOKUP($A358+ROUND((COLUMN()-2)/24,5),АТС!$A$41:$F$784,3)+'Иные услуги '!$C$5+'РСТ РСО-А'!$L$6+'РСТ РСО-А'!$F$9</f>
        <v>5013.9799999999996</v>
      </c>
      <c r="P358" s="117">
        <f>VLOOKUP($A358+ROUND((COLUMN()-2)/24,5),АТС!$A$41:$F$784,3)+'Иные услуги '!$C$5+'РСТ РСО-А'!$L$6+'РСТ РСО-А'!$F$9</f>
        <v>5013.8899999999994</v>
      </c>
      <c r="Q358" s="117">
        <f>VLOOKUP($A358+ROUND((COLUMN()-2)/24,5),АТС!$A$41:$F$784,3)+'Иные услуги '!$C$5+'РСТ РСО-А'!$L$6+'РСТ РСО-А'!$F$9</f>
        <v>5013.75</v>
      </c>
      <c r="R358" s="117">
        <f>VLOOKUP($A358+ROUND((COLUMN()-2)/24,5),АТС!$A$41:$F$784,3)+'Иные услуги '!$C$5+'РСТ РСО-А'!$L$6+'РСТ РСО-А'!$F$9</f>
        <v>5013.96</v>
      </c>
      <c r="S358" s="117">
        <f>VLOOKUP($A358+ROUND((COLUMN()-2)/24,5),АТС!$A$41:$F$784,3)+'Иные услуги '!$C$5+'РСТ РСО-А'!$L$6+'РСТ РСО-А'!$F$9</f>
        <v>5014.07</v>
      </c>
      <c r="T358" s="117">
        <f>VLOOKUP($A358+ROUND((COLUMN()-2)/24,5),АТС!$A$41:$F$784,3)+'Иные услуги '!$C$5+'РСТ РСО-А'!$L$6+'РСТ РСО-А'!$F$9</f>
        <v>5014.07</v>
      </c>
      <c r="U358" s="117">
        <f>VLOOKUP($A358+ROUND((COLUMN()-2)/24,5),АТС!$A$41:$F$784,3)+'Иные услуги '!$C$5+'РСТ РСО-А'!$L$6+'РСТ РСО-А'!$F$9</f>
        <v>5014.1299999999992</v>
      </c>
      <c r="V358" s="117">
        <f>VLOOKUP($A358+ROUND((COLUMN()-2)/24,5),АТС!$A$41:$F$784,3)+'Иные услуги '!$C$5+'РСТ РСО-А'!$L$6+'РСТ РСО-А'!$F$9</f>
        <v>5013.8499999999995</v>
      </c>
      <c r="W358" s="117">
        <f>VLOOKUP($A358+ROUND((COLUMN()-2)/24,5),АТС!$A$41:$F$784,3)+'Иные услуги '!$C$5+'РСТ РСО-А'!$L$6+'РСТ РСО-А'!$F$9</f>
        <v>5013.78</v>
      </c>
      <c r="X358" s="117">
        <f>VLOOKUP($A358+ROUND((COLUMN()-2)/24,5),АТС!$A$41:$F$784,3)+'Иные услуги '!$C$5+'РСТ РСО-А'!$L$6+'РСТ РСО-А'!$F$9</f>
        <v>5013.4399999999996</v>
      </c>
      <c r="Y358" s="117">
        <f>VLOOKUP($A358+ROUND((COLUMN()-2)/24,5),АТС!$A$41:$F$784,3)+'Иные услуги '!$C$5+'РСТ РСО-А'!$L$6+'РСТ РСО-А'!$F$9</f>
        <v>5012.8499999999995</v>
      </c>
    </row>
    <row r="359" spans="1:25" x14ac:dyDescent="0.2">
      <c r="A359" s="66">
        <f t="shared" si="10"/>
        <v>43654</v>
      </c>
      <c r="B359" s="117">
        <f>VLOOKUP($A359+ROUND((COLUMN()-2)/24,5),АТС!$A$41:$F$784,3)+'Иные услуги '!$C$5+'РСТ РСО-А'!$L$6+'РСТ РСО-А'!$F$9</f>
        <v>5013.91</v>
      </c>
      <c r="C359" s="117">
        <f>VLOOKUP($A359+ROUND((COLUMN()-2)/24,5),АТС!$A$41:$F$784,3)+'Иные услуги '!$C$5+'РСТ РСО-А'!$L$6+'РСТ РСО-А'!$F$9</f>
        <v>5013.79</v>
      </c>
      <c r="D359" s="117">
        <f>VLOOKUP($A359+ROUND((COLUMN()-2)/24,5),АТС!$A$41:$F$784,3)+'Иные услуги '!$C$5+'РСТ РСО-А'!$L$6+'РСТ РСО-А'!$F$9</f>
        <v>5013.79</v>
      </c>
      <c r="E359" s="117">
        <f>VLOOKUP($A359+ROUND((COLUMN()-2)/24,5),АТС!$A$41:$F$784,3)+'Иные услуги '!$C$5+'РСТ РСО-А'!$L$6+'РСТ РСО-А'!$F$9</f>
        <v>5013.8099999999995</v>
      </c>
      <c r="F359" s="117">
        <f>VLOOKUP($A359+ROUND((COLUMN()-2)/24,5),АТС!$A$41:$F$784,3)+'Иные услуги '!$C$5+'РСТ РСО-А'!$L$6+'РСТ РСО-А'!$F$9</f>
        <v>5013.7</v>
      </c>
      <c r="G359" s="117">
        <f>VLOOKUP($A359+ROUND((COLUMN()-2)/24,5),АТС!$A$41:$F$784,3)+'Иные услуги '!$C$5+'РСТ РСО-А'!$L$6+'РСТ РСО-А'!$F$9</f>
        <v>5013.6099999999997</v>
      </c>
      <c r="H359" s="117">
        <f>VLOOKUP($A359+ROUND((COLUMN()-2)/24,5),АТС!$A$41:$F$784,3)+'Иные услуги '!$C$5+'РСТ РСО-А'!$L$6+'РСТ РСО-А'!$F$9</f>
        <v>5013.2599999999993</v>
      </c>
      <c r="I359" s="117">
        <f>VLOOKUP($A359+ROUND((COLUMN()-2)/24,5),АТС!$A$41:$F$784,3)+'Иные услуги '!$C$5+'РСТ РСО-А'!$L$6+'РСТ РСО-А'!$F$9</f>
        <v>5013.95</v>
      </c>
      <c r="J359" s="117">
        <f>VLOOKUP($A359+ROUND((COLUMN()-2)/24,5),АТС!$A$41:$F$784,3)+'Иные услуги '!$C$5+'РСТ РСО-А'!$L$6+'РСТ РСО-А'!$F$9</f>
        <v>5014.16</v>
      </c>
      <c r="K359" s="117">
        <f>VLOOKUP($A359+ROUND((COLUMN()-2)/24,5),АТС!$A$41:$F$784,3)+'Иные услуги '!$C$5+'РСТ РСО-А'!$L$6+'РСТ РСО-А'!$F$9</f>
        <v>5014.2199999999993</v>
      </c>
      <c r="L359" s="117">
        <f>VLOOKUP($A359+ROUND((COLUMN()-2)/24,5),АТС!$A$41:$F$784,3)+'Иные услуги '!$C$5+'РСТ РСО-А'!$L$6+'РСТ РСО-А'!$F$9</f>
        <v>5014.24</v>
      </c>
      <c r="M359" s="117">
        <f>VLOOKUP($A359+ROUND((COLUMN()-2)/24,5),АТС!$A$41:$F$784,3)+'Иные услуги '!$C$5+'РСТ РСО-А'!$L$6+'РСТ РСО-А'!$F$9</f>
        <v>5014.25</v>
      </c>
      <c r="N359" s="117">
        <f>VLOOKUP($A359+ROUND((COLUMN()-2)/24,5),АТС!$A$41:$F$784,3)+'Иные услуги '!$C$5+'РСТ РСО-А'!$L$6+'РСТ РСО-А'!$F$9</f>
        <v>5014.25</v>
      </c>
      <c r="O359" s="117">
        <f>VLOOKUP($A359+ROUND((COLUMN()-2)/24,5),АТС!$A$41:$F$784,3)+'Иные услуги '!$C$5+'РСТ РСО-А'!$L$6+'РСТ РСО-А'!$F$9</f>
        <v>5014.12</v>
      </c>
      <c r="P359" s="117">
        <f>VLOOKUP($A359+ROUND((COLUMN()-2)/24,5),АТС!$A$41:$F$784,3)+'Иные услуги '!$C$5+'РСТ РСО-А'!$L$6+'РСТ РСО-А'!$F$9</f>
        <v>5014.12</v>
      </c>
      <c r="Q359" s="117">
        <f>VLOOKUP($A359+ROUND((COLUMN()-2)/24,5),АТС!$A$41:$F$784,3)+'Иные услуги '!$C$5+'РСТ РСО-А'!$L$6+'РСТ РСО-А'!$F$9</f>
        <v>5014.07</v>
      </c>
      <c r="R359" s="117">
        <f>VLOOKUP($A359+ROUND((COLUMN()-2)/24,5),АТС!$A$41:$F$784,3)+'Иные услуги '!$C$5+'РСТ РСО-А'!$L$6+'РСТ РСО-А'!$F$9</f>
        <v>5014.09</v>
      </c>
      <c r="S359" s="117">
        <f>VLOOKUP($A359+ROUND((COLUMN()-2)/24,5),АТС!$A$41:$F$784,3)+'Иные услуги '!$C$5+'РСТ РСО-А'!$L$6+'РСТ РСО-А'!$F$9</f>
        <v>5014.0499999999993</v>
      </c>
      <c r="T359" s="117">
        <f>VLOOKUP($A359+ROUND((COLUMN()-2)/24,5),АТС!$A$41:$F$784,3)+'Иные услуги '!$C$5+'РСТ РСО-А'!$L$6+'РСТ РСО-А'!$F$9</f>
        <v>5014.1299999999992</v>
      </c>
      <c r="U359" s="117">
        <f>VLOOKUP($A359+ROUND((COLUMN()-2)/24,5),АТС!$A$41:$F$784,3)+'Иные услуги '!$C$5+'РСТ РСО-А'!$L$6+'РСТ РСО-А'!$F$9</f>
        <v>5014.12</v>
      </c>
      <c r="V359" s="117">
        <f>VLOOKUP($A359+ROUND((COLUMN()-2)/24,5),АТС!$A$41:$F$784,3)+'Иные услуги '!$C$5+'РСТ РСО-А'!$L$6+'РСТ РСО-А'!$F$9</f>
        <v>5013.71</v>
      </c>
      <c r="W359" s="117">
        <f>VLOOKUP($A359+ROUND((COLUMN()-2)/24,5),АТС!$A$41:$F$784,3)+'Иные услуги '!$C$5+'РСТ РСО-А'!$L$6+'РСТ РСО-А'!$F$9</f>
        <v>5013.74</v>
      </c>
      <c r="X359" s="117">
        <f>VLOOKUP($A359+ROUND((COLUMN()-2)/24,5),АТС!$A$41:$F$784,3)+'Иные услуги '!$C$5+'РСТ РСО-А'!$L$6+'РСТ РСО-А'!$F$9</f>
        <v>5013.2199999999993</v>
      </c>
      <c r="Y359" s="117">
        <f>VLOOKUP($A359+ROUND((COLUMN()-2)/24,5),АТС!$A$41:$F$784,3)+'Иные услуги '!$C$5+'РСТ РСО-А'!$L$6+'РСТ РСО-А'!$F$9</f>
        <v>5012.66</v>
      </c>
    </row>
    <row r="360" spans="1:25" x14ac:dyDescent="0.2">
      <c r="A360" s="66">
        <f t="shared" si="10"/>
        <v>43655</v>
      </c>
      <c r="B360" s="117">
        <f>VLOOKUP($A360+ROUND((COLUMN()-2)/24,5),АТС!$A$41:$F$784,3)+'Иные услуги '!$C$5+'РСТ РСО-А'!$L$6+'РСТ РСО-А'!$F$9</f>
        <v>5014.0199999999995</v>
      </c>
      <c r="C360" s="117">
        <f>VLOOKUP($A360+ROUND((COLUMN()-2)/24,5),АТС!$A$41:$F$784,3)+'Иные услуги '!$C$5+'РСТ РСО-А'!$L$6+'РСТ РСО-А'!$F$9</f>
        <v>5013.91</v>
      </c>
      <c r="D360" s="117">
        <f>VLOOKUP($A360+ROUND((COLUMN()-2)/24,5),АТС!$A$41:$F$784,3)+'Иные услуги '!$C$5+'РСТ РСО-А'!$L$6+'РСТ РСО-А'!$F$9</f>
        <v>5013.9299999999994</v>
      </c>
      <c r="E360" s="117">
        <f>VLOOKUP($A360+ROUND((COLUMN()-2)/24,5),АТС!$A$41:$F$784,3)+'Иные услуги '!$C$5+'РСТ РСО-А'!$L$6+'РСТ РСО-А'!$F$9</f>
        <v>5013.9299999999994</v>
      </c>
      <c r="F360" s="117">
        <f>VLOOKUP($A360+ROUND((COLUMN()-2)/24,5),АТС!$A$41:$F$784,3)+'Иные услуги '!$C$5+'РСТ РСО-А'!$L$6+'РСТ РСО-А'!$F$9</f>
        <v>5013.9299999999994</v>
      </c>
      <c r="G360" s="117">
        <f>VLOOKUP($A360+ROUND((COLUMN()-2)/24,5),АТС!$A$41:$F$784,3)+'Иные услуги '!$C$5+'РСТ РСО-А'!$L$6+'РСТ РСО-А'!$F$9</f>
        <v>5013.8999999999996</v>
      </c>
      <c r="H360" s="117">
        <f>VLOOKUP($A360+ROUND((COLUMN()-2)/24,5),АТС!$A$41:$F$784,3)+'Иные услуги '!$C$5+'РСТ РСО-А'!$L$6+'РСТ РСО-А'!$F$9</f>
        <v>5013.6499999999996</v>
      </c>
      <c r="I360" s="117">
        <f>VLOOKUP($A360+ROUND((COLUMN()-2)/24,5),АТС!$A$41:$F$784,3)+'Иные услуги '!$C$5+'РСТ РСО-А'!$L$6+'РСТ РСО-А'!$F$9</f>
        <v>5013.8499999999995</v>
      </c>
      <c r="J360" s="117">
        <f>VLOOKUP($A360+ROUND((COLUMN()-2)/24,5),АТС!$A$41:$F$784,3)+'Иные услуги '!$C$5+'РСТ РСО-А'!$L$6+'РСТ РСО-А'!$F$9</f>
        <v>5014.1499999999996</v>
      </c>
      <c r="K360" s="117">
        <f>VLOOKUP($A360+ROUND((COLUMN()-2)/24,5),АТС!$A$41:$F$784,3)+'Иные услуги '!$C$5+'РСТ РСО-А'!$L$6+'РСТ РСО-А'!$F$9</f>
        <v>5014.1399999999994</v>
      </c>
      <c r="L360" s="117">
        <f>VLOOKUP($A360+ROUND((COLUMN()-2)/24,5),АТС!$A$41:$F$784,3)+'Иные услуги '!$C$5+'РСТ РСО-А'!$L$6+'РСТ РСО-А'!$F$9</f>
        <v>5014.1799999999994</v>
      </c>
      <c r="M360" s="117">
        <f>VLOOKUP($A360+ROUND((COLUMN()-2)/24,5),АТС!$A$41:$F$784,3)+'Иные услуги '!$C$5+'РСТ РСО-А'!$L$6+'РСТ РСО-А'!$F$9</f>
        <v>5014.1799999999994</v>
      </c>
      <c r="N360" s="117">
        <f>VLOOKUP($A360+ROUND((COLUMN()-2)/24,5),АТС!$A$41:$F$784,3)+'Иные услуги '!$C$5+'РСТ РСО-А'!$L$6+'РСТ РСО-А'!$F$9</f>
        <v>5014.0199999999995</v>
      </c>
      <c r="O360" s="117">
        <f>VLOOKUP($A360+ROUND((COLUMN()-2)/24,5),АТС!$A$41:$F$784,3)+'Иные услуги '!$C$5+'РСТ РСО-А'!$L$6+'РСТ РСО-А'!$F$9</f>
        <v>5014.03</v>
      </c>
      <c r="P360" s="117">
        <f>VLOOKUP($A360+ROUND((COLUMN()-2)/24,5),АТС!$A$41:$F$784,3)+'Иные услуги '!$C$5+'РСТ РСО-А'!$L$6+'РСТ РСО-А'!$F$9</f>
        <v>5014.03</v>
      </c>
      <c r="Q360" s="117">
        <f>VLOOKUP($A360+ROUND((COLUMN()-2)/24,5),АТС!$A$41:$F$784,3)+'Иные услуги '!$C$5+'РСТ РСО-А'!$L$6+'РСТ РСО-А'!$F$9</f>
        <v>5014.08</v>
      </c>
      <c r="R360" s="117">
        <f>VLOOKUP($A360+ROUND((COLUMN()-2)/24,5),АТС!$A$41:$F$784,3)+'Иные услуги '!$C$5+'РСТ РСО-А'!$L$6+'РСТ РСО-А'!$F$9</f>
        <v>5014.08</v>
      </c>
      <c r="S360" s="117">
        <f>VLOOKUP($A360+ROUND((COLUMN()-2)/24,5),АТС!$A$41:$F$784,3)+'Иные услуги '!$C$5+'РСТ РСО-А'!$L$6+'РСТ РСО-А'!$F$9</f>
        <v>5014.09</v>
      </c>
      <c r="T360" s="117">
        <f>VLOOKUP($A360+ROUND((COLUMN()-2)/24,5),АТС!$A$41:$F$784,3)+'Иные услуги '!$C$5+'РСТ РСО-А'!$L$6+'РСТ РСО-А'!$F$9</f>
        <v>5014.1899999999996</v>
      </c>
      <c r="U360" s="117">
        <f>VLOOKUP($A360+ROUND((COLUMN()-2)/24,5),АТС!$A$41:$F$784,3)+'Иные услуги '!$C$5+'РСТ РСО-А'!$L$6+'РСТ РСО-А'!$F$9</f>
        <v>5014.17</v>
      </c>
      <c r="V360" s="117">
        <f>VLOOKUP($A360+ROUND((COLUMN()-2)/24,5),АТС!$A$41:$F$784,3)+'Иные услуги '!$C$5+'РСТ РСО-А'!$L$6+'РСТ РСО-А'!$F$9</f>
        <v>5013.82</v>
      </c>
      <c r="W360" s="117">
        <f>VLOOKUP($A360+ROUND((COLUMN()-2)/24,5),АТС!$A$41:$F$784,3)+'Иные услуги '!$C$5+'РСТ РСО-А'!$L$6+'РСТ РСО-А'!$F$9</f>
        <v>5013.79</v>
      </c>
      <c r="X360" s="117">
        <f>VLOOKUP($A360+ROUND((COLUMN()-2)/24,5),АТС!$A$41:$F$784,3)+'Иные услуги '!$C$5+'РСТ РСО-А'!$L$6+'РСТ РСО-А'!$F$9</f>
        <v>5013.21</v>
      </c>
      <c r="Y360" s="117">
        <f>VLOOKUP($A360+ROUND((COLUMN()-2)/24,5),АТС!$A$41:$F$784,3)+'Иные услуги '!$C$5+'РСТ РСО-А'!$L$6+'РСТ РСО-А'!$F$9</f>
        <v>5012.8799999999992</v>
      </c>
    </row>
    <row r="361" spans="1:25" x14ac:dyDescent="0.2">
      <c r="A361" s="66">
        <f t="shared" si="10"/>
        <v>43656</v>
      </c>
      <c r="B361" s="117">
        <f>VLOOKUP($A361+ROUND((COLUMN()-2)/24,5),АТС!$A$41:$F$784,3)+'Иные услуги '!$C$5+'РСТ РСО-А'!$L$6+'РСТ РСО-А'!$F$9</f>
        <v>5013.83</v>
      </c>
      <c r="C361" s="117">
        <f>VLOOKUP($A361+ROUND((COLUMN()-2)/24,5),АТС!$A$41:$F$784,3)+'Иные услуги '!$C$5+'РСТ РСО-А'!$L$6+'РСТ РСО-А'!$F$9</f>
        <v>5013.74</v>
      </c>
      <c r="D361" s="117">
        <f>VLOOKUP($A361+ROUND((COLUMN()-2)/24,5),АТС!$A$41:$F$784,3)+'Иные услуги '!$C$5+'РСТ РСО-А'!$L$6+'РСТ РСО-А'!$F$9</f>
        <v>5013.82</v>
      </c>
      <c r="E361" s="117">
        <f>VLOOKUP($A361+ROUND((COLUMN()-2)/24,5),АТС!$A$41:$F$784,3)+'Иные услуги '!$C$5+'РСТ РСО-А'!$L$6+'РСТ РСО-А'!$F$9</f>
        <v>5013.82</v>
      </c>
      <c r="F361" s="117">
        <f>VLOOKUP($A361+ROUND((COLUMN()-2)/24,5),АТС!$A$41:$F$784,3)+'Иные услуги '!$C$5+'РСТ РСО-А'!$L$6+'РСТ РСО-А'!$F$9</f>
        <v>5013.7299999999996</v>
      </c>
      <c r="G361" s="117">
        <f>VLOOKUP($A361+ROUND((COLUMN()-2)/24,5),АТС!$A$41:$F$784,3)+'Иные услуги '!$C$5+'РСТ РСО-А'!$L$6+'РСТ РСО-А'!$F$9</f>
        <v>5013.66</v>
      </c>
      <c r="H361" s="117">
        <f>VLOOKUP($A361+ROUND((COLUMN()-2)/24,5),АТС!$A$41:$F$784,3)+'Иные услуги '!$C$5+'РСТ РСО-А'!$L$6+'РСТ РСО-А'!$F$9</f>
        <v>5013.4699999999993</v>
      </c>
      <c r="I361" s="117">
        <f>VLOOKUP($A361+ROUND((COLUMN()-2)/24,5),АТС!$A$41:$F$784,3)+'Иные услуги '!$C$5+'РСТ РСО-А'!$L$6+'РСТ РСО-А'!$F$9</f>
        <v>5013.58</v>
      </c>
      <c r="J361" s="117">
        <f>VLOOKUP($A361+ROUND((COLUMN()-2)/24,5),АТС!$A$41:$F$784,3)+'Иные услуги '!$C$5+'РСТ РСО-А'!$L$6+'РСТ РСО-А'!$F$9</f>
        <v>5013.9699999999993</v>
      </c>
      <c r="K361" s="117">
        <f>VLOOKUP($A361+ROUND((COLUMN()-2)/24,5),АТС!$A$41:$F$784,3)+'Иные услуги '!$C$5+'РСТ РСО-А'!$L$6+'РСТ РСО-А'!$F$9</f>
        <v>5014.07</v>
      </c>
      <c r="L361" s="117">
        <f>VLOOKUP($A361+ROUND((COLUMN()-2)/24,5),АТС!$A$41:$F$784,3)+'Иные услуги '!$C$5+'РСТ РСО-А'!$L$6+'РСТ РСО-А'!$F$9</f>
        <v>5014.1899999999996</v>
      </c>
      <c r="M361" s="117">
        <f>VLOOKUP($A361+ROUND((COLUMN()-2)/24,5),АТС!$A$41:$F$784,3)+'Иные услуги '!$C$5+'РСТ РСО-А'!$L$6+'РСТ РСО-А'!$F$9</f>
        <v>5014.16</v>
      </c>
      <c r="N361" s="117">
        <f>VLOOKUP($A361+ROUND((COLUMN()-2)/24,5),АТС!$A$41:$F$784,3)+'Иные услуги '!$C$5+'РСТ РСО-А'!$L$6+'РСТ РСО-А'!$F$9</f>
        <v>5014.1499999999996</v>
      </c>
      <c r="O361" s="117">
        <f>VLOOKUP($A361+ROUND((COLUMN()-2)/24,5),АТС!$A$41:$F$784,3)+'Иные услуги '!$C$5+'РСТ РСО-А'!$L$6+'РСТ РСО-А'!$F$9</f>
        <v>5014.04</v>
      </c>
      <c r="P361" s="117">
        <f>VLOOKUP($A361+ROUND((COLUMN()-2)/24,5),АТС!$A$41:$F$784,3)+'Иные услуги '!$C$5+'РСТ РСО-А'!$L$6+'РСТ РСО-А'!$F$9</f>
        <v>5014.04</v>
      </c>
      <c r="Q361" s="117">
        <f>VLOOKUP($A361+ROUND((COLUMN()-2)/24,5),АТС!$A$41:$F$784,3)+'Иные услуги '!$C$5+'РСТ РСО-А'!$L$6+'РСТ РСО-А'!$F$9</f>
        <v>5014.0499999999993</v>
      </c>
      <c r="R361" s="117">
        <f>VLOOKUP($A361+ROUND((COLUMN()-2)/24,5),АТС!$A$41:$F$784,3)+'Иные услуги '!$C$5+'РСТ РСО-А'!$L$6+'РСТ РСО-А'!$F$9</f>
        <v>5014.0599999999995</v>
      </c>
      <c r="S361" s="117">
        <f>VLOOKUP($A361+ROUND((COLUMN()-2)/24,5),АТС!$A$41:$F$784,3)+'Иные услуги '!$C$5+'РСТ РСО-А'!$L$6+'РСТ РСО-А'!$F$9</f>
        <v>5014.03</v>
      </c>
      <c r="T361" s="117">
        <f>VLOOKUP($A361+ROUND((COLUMN()-2)/24,5),АТС!$A$41:$F$784,3)+'Иные услуги '!$C$5+'РСТ РСО-А'!$L$6+'РСТ РСО-А'!$F$9</f>
        <v>5014.12</v>
      </c>
      <c r="U361" s="117">
        <f>VLOOKUP($A361+ROUND((COLUMN()-2)/24,5),АТС!$A$41:$F$784,3)+'Иные услуги '!$C$5+'РСТ РСО-А'!$L$6+'РСТ РСО-А'!$F$9</f>
        <v>5014.1499999999996</v>
      </c>
      <c r="V361" s="117">
        <f>VLOOKUP($A361+ROUND((COLUMN()-2)/24,5),АТС!$A$41:$F$784,3)+'Иные услуги '!$C$5+'РСТ РСО-А'!$L$6+'РСТ РСО-А'!$F$9</f>
        <v>5013.8099999999995</v>
      </c>
      <c r="W361" s="117">
        <f>VLOOKUP($A361+ROUND((COLUMN()-2)/24,5),АТС!$A$41:$F$784,3)+'Иные услуги '!$C$5+'РСТ РСО-А'!$L$6+'РСТ РСО-А'!$F$9</f>
        <v>5013.7199999999993</v>
      </c>
      <c r="X361" s="117">
        <f>VLOOKUP($A361+ROUND((COLUMN()-2)/24,5),АТС!$A$41:$F$784,3)+'Иные услуги '!$C$5+'РСТ РСО-А'!$L$6+'РСТ РСО-А'!$F$9</f>
        <v>5013.17</v>
      </c>
      <c r="Y361" s="117">
        <f>VLOOKUP($A361+ROUND((COLUMN()-2)/24,5),АТС!$A$41:$F$784,3)+'Иные услуги '!$C$5+'РСТ РСО-А'!$L$6+'РСТ РСО-А'!$F$9</f>
        <v>5012.75</v>
      </c>
    </row>
    <row r="362" spans="1:25" x14ac:dyDescent="0.2">
      <c r="A362" s="66">
        <f t="shared" si="10"/>
        <v>43657</v>
      </c>
      <c r="B362" s="117">
        <f>VLOOKUP($A362+ROUND((COLUMN()-2)/24,5),АТС!$A$41:$F$784,3)+'Иные услуги '!$C$5+'РСТ РСО-А'!$L$6+'РСТ РСО-А'!$F$9</f>
        <v>5013.9799999999996</v>
      </c>
      <c r="C362" s="117">
        <f>VLOOKUP($A362+ROUND((COLUMN()-2)/24,5),АТС!$A$41:$F$784,3)+'Иные услуги '!$C$5+'РСТ РСО-А'!$L$6+'РСТ РСО-А'!$F$9</f>
        <v>5013.78</v>
      </c>
      <c r="D362" s="117">
        <f>VLOOKUP($A362+ROUND((COLUMN()-2)/24,5),АТС!$A$41:$F$784,3)+'Иные услуги '!$C$5+'РСТ РСО-А'!$L$6+'РСТ РСО-А'!$F$9</f>
        <v>5013.84</v>
      </c>
      <c r="E362" s="117">
        <f>VLOOKUP($A362+ROUND((COLUMN()-2)/24,5),АТС!$A$41:$F$784,3)+'Иные услуги '!$C$5+'РСТ РСО-А'!$L$6+'РСТ РСО-А'!$F$9</f>
        <v>5013.8899999999994</v>
      </c>
      <c r="F362" s="117">
        <f>VLOOKUP($A362+ROUND((COLUMN()-2)/24,5),АТС!$A$41:$F$784,3)+'Иные услуги '!$C$5+'РСТ РСО-А'!$L$6+'РСТ РСО-А'!$F$9</f>
        <v>5013.82</v>
      </c>
      <c r="G362" s="117">
        <f>VLOOKUP($A362+ROUND((COLUMN()-2)/24,5),АТС!$A$41:$F$784,3)+'Иные услуги '!$C$5+'РСТ РСО-А'!$L$6+'РСТ РСО-А'!$F$9</f>
        <v>5013.7599999999993</v>
      </c>
      <c r="H362" s="117">
        <f>VLOOKUP($A362+ROUND((COLUMN()-2)/24,5),АТС!$A$41:$F$784,3)+'Иные услуги '!$C$5+'РСТ РСО-А'!$L$6+'РСТ РСО-А'!$F$9</f>
        <v>5013.6399999999994</v>
      </c>
      <c r="I362" s="117">
        <f>VLOOKUP($A362+ROUND((COLUMN()-2)/24,5),АТС!$A$41:$F$784,3)+'Иные услуги '!$C$5+'РСТ РСО-А'!$L$6+'РСТ РСО-А'!$F$9</f>
        <v>5013.87</v>
      </c>
      <c r="J362" s="117">
        <f>VLOOKUP($A362+ROUND((COLUMN()-2)/24,5),АТС!$A$41:$F$784,3)+'Иные услуги '!$C$5+'РСТ РСО-А'!$L$6+'РСТ РСО-А'!$F$9</f>
        <v>5014.12</v>
      </c>
      <c r="K362" s="117">
        <f>VLOOKUP($A362+ROUND((COLUMN()-2)/24,5),АТС!$A$41:$F$784,3)+'Иные услуги '!$C$5+'РСТ РСО-А'!$L$6+'РСТ РСО-А'!$F$9</f>
        <v>5014.0999999999995</v>
      </c>
      <c r="L362" s="117">
        <f>VLOOKUP($A362+ROUND((COLUMN()-2)/24,5),АТС!$A$41:$F$784,3)+'Иные услуги '!$C$5+'РСТ РСО-А'!$L$6+'РСТ РСО-А'!$F$9</f>
        <v>5014.2</v>
      </c>
      <c r="M362" s="117">
        <f>VLOOKUP($A362+ROUND((COLUMN()-2)/24,5),АТС!$A$41:$F$784,3)+'Иные услуги '!$C$5+'РСТ РСО-А'!$L$6+'РСТ РСО-А'!$F$9</f>
        <v>5014.17</v>
      </c>
      <c r="N362" s="117">
        <f>VLOOKUP($A362+ROUND((COLUMN()-2)/24,5),АТС!$A$41:$F$784,3)+'Иные услуги '!$C$5+'РСТ РСО-А'!$L$6+'РСТ РСО-А'!$F$9</f>
        <v>5014.17</v>
      </c>
      <c r="O362" s="117">
        <f>VLOOKUP($A362+ROUND((COLUMN()-2)/24,5),АТС!$A$41:$F$784,3)+'Иные услуги '!$C$5+'РСТ РСО-А'!$L$6+'РСТ РСО-А'!$F$9</f>
        <v>5014.07</v>
      </c>
      <c r="P362" s="117">
        <f>VLOOKUP($A362+ROUND((COLUMN()-2)/24,5),АТС!$A$41:$F$784,3)+'Иные услуги '!$C$5+'РСТ РСО-А'!$L$6+'РСТ РСО-А'!$F$9</f>
        <v>5014</v>
      </c>
      <c r="Q362" s="117">
        <f>VLOOKUP($A362+ROUND((COLUMN()-2)/24,5),АТС!$A$41:$F$784,3)+'Иные услуги '!$C$5+'РСТ РСО-А'!$L$6+'РСТ РСО-А'!$F$9</f>
        <v>5014.09</v>
      </c>
      <c r="R362" s="117">
        <f>VLOOKUP($A362+ROUND((COLUMN()-2)/24,5),АТС!$A$41:$F$784,3)+'Иные услуги '!$C$5+'РСТ РСО-А'!$L$6+'РСТ РСО-А'!$F$9</f>
        <v>5014.0999999999995</v>
      </c>
      <c r="S362" s="117">
        <f>VLOOKUP($A362+ROUND((COLUMN()-2)/24,5),АТС!$A$41:$F$784,3)+'Иные услуги '!$C$5+'РСТ РСО-А'!$L$6+'РСТ РСО-А'!$F$9</f>
        <v>5014.08</v>
      </c>
      <c r="T362" s="117">
        <f>VLOOKUP($A362+ROUND((COLUMN()-2)/24,5),АТС!$A$41:$F$784,3)+'Иные услуги '!$C$5+'РСТ РСО-А'!$L$6+'РСТ РСО-А'!$F$9</f>
        <v>5014.17</v>
      </c>
      <c r="U362" s="117">
        <f>VLOOKUP($A362+ROUND((COLUMN()-2)/24,5),АТС!$A$41:$F$784,3)+'Иные услуги '!$C$5+'РСТ РСО-А'!$L$6+'РСТ РСО-А'!$F$9</f>
        <v>5014.1099999999997</v>
      </c>
      <c r="V362" s="117">
        <f>VLOOKUP($A362+ROUND((COLUMN()-2)/24,5),АТС!$A$41:$F$784,3)+'Иные услуги '!$C$5+'РСТ РСО-А'!$L$6+'РСТ РСО-А'!$F$9</f>
        <v>5013.6499999999996</v>
      </c>
      <c r="W362" s="117">
        <f>VLOOKUP($A362+ROUND((COLUMN()-2)/24,5),АТС!$A$41:$F$784,3)+'Иные услуги '!$C$5+'РСТ РСО-А'!$L$6+'РСТ РСО-А'!$F$9</f>
        <v>5013.7599999999993</v>
      </c>
      <c r="X362" s="117">
        <f>VLOOKUP($A362+ROUND((COLUMN()-2)/24,5),АТС!$A$41:$F$784,3)+'Иные услуги '!$C$5+'РСТ РСО-А'!$L$6+'РСТ РСО-А'!$F$9</f>
        <v>5013.3599999999997</v>
      </c>
      <c r="Y362" s="117">
        <f>VLOOKUP($A362+ROUND((COLUMN()-2)/24,5),АТС!$A$41:$F$784,3)+'Иные услуги '!$C$5+'РСТ РСО-А'!$L$6+'РСТ РСО-А'!$F$9</f>
        <v>5012.7</v>
      </c>
    </row>
    <row r="363" spans="1:25" x14ac:dyDescent="0.2">
      <c r="A363" s="66">
        <f t="shared" si="10"/>
        <v>43658</v>
      </c>
      <c r="B363" s="117">
        <f>VLOOKUP($A363+ROUND((COLUMN()-2)/24,5),АТС!$A$41:$F$784,3)+'Иные услуги '!$C$5+'РСТ РСО-А'!$L$6+'РСТ РСО-А'!$F$9</f>
        <v>5013.9699999999993</v>
      </c>
      <c r="C363" s="117">
        <f>VLOOKUP($A363+ROUND((COLUMN()-2)/24,5),АТС!$A$41:$F$784,3)+'Иные услуги '!$C$5+'РСТ РСО-А'!$L$6+'РСТ РСО-А'!$F$9</f>
        <v>5013.8999999999996</v>
      </c>
      <c r="D363" s="117">
        <f>VLOOKUP($A363+ROUND((COLUMN()-2)/24,5),АТС!$A$41:$F$784,3)+'Иные услуги '!$C$5+'РСТ РСО-А'!$L$6+'РСТ РСО-А'!$F$9</f>
        <v>5013.8999999999996</v>
      </c>
      <c r="E363" s="117">
        <f>VLOOKUP($A363+ROUND((COLUMN()-2)/24,5),АТС!$A$41:$F$784,3)+'Иные услуги '!$C$5+'РСТ РСО-А'!$L$6+'РСТ РСО-А'!$F$9</f>
        <v>5013.91</v>
      </c>
      <c r="F363" s="117">
        <f>VLOOKUP($A363+ROUND((COLUMN()-2)/24,5),АТС!$A$41:$F$784,3)+'Иные услуги '!$C$5+'РСТ РСО-А'!$L$6+'РСТ РСО-А'!$F$9</f>
        <v>5013.8599999999997</v>
      </c>
      <c r="G363" s="117">
        <f>VLOOKUP($A363+ROUND((COLUMN()-2)/24,5),АТС!$A$41:$F$784,3)+'Иные услуги '!$C$5+'РСТ РСО-А'!$L$6+'РСТ РСО-А'!$F$9</f>
        <v>5013.79</v>
      </c>
      <c r="H363" s="117">
        <f>VLOOKUP($A363+ROUND((COLUMN()-2)/24,5),АТС!$A$41:$F$784,3)+'Иные услуги '!$C$5+'РСТ РСО-А'!$L$6+'РСТ РСО-А'!$F$9</f>
        <v>5014.4399999999996</v>
      </c>
      <c r="I363" s="117">
        <f>VLOOKUP($A363+ROUND((COLUMN()-2)/24,5),АТС!$A$41:$F$784,3)+'Иные услуги '!$C$5+'РСТ РСО-А'!$L$6+'РСТ РСО-А'!$F$9</f>
        <v>5013.84</v>
      </c>
      <c r="J363" s="117">
        <f>VLOOKUP($A363+ROUND((COLUMN()-2)/24,5),АТС!$A$41:$F$784,3)+'Иные услуги '!$C$5+'РСТ РСО-А'!$L$6+'РСТ РСО-А'!$F$9</f>
        <v>5014.0499999999993</v>
      </c>
      <c r="K363" s="117">
        <f>VLOOKUP($A363+ROUND((COLUMN()-2)/24,5),АТС!$A$41:$F$784,3)+'Иные услуги '!$C$5+'РСТ РСО-А'!$L$6+'РСТ РСО-А'!$F$9</f>
        <v>5014.09</v>
      </c>
      <c r="L363" s="117">
        <f>VLOOKUP($A363+ROUND((COLUMN()-2)/24,5),АТС!$A$41:$F$784,3)+'Иные услуги '!$C$5+'РСТ РСО-А'!$L$6+'РСТ РСО-А'!$F$9</f>
        <v>5014.16</v>
      </c>
      <c r="M363" s="117">
        <f>VLOOKUP($A363+ROUND((COLUMN()-2)/24,5),АТС!$A$41:$F$784,3)+'Иные услуги '!$C$5+'РСТ РСО-А'!$L$6+'РСТ РСО-А'!$F$9</f>
        <v>5014.1499999999996</v>
      </c>
      <c r="N363" s="117">
        <f>VLOOKUP($A363+ROUND((COLUMN()-2)/24,5),АТС!$A$41:$F$784,3)+'Иные услуги '!$C$5+'РСТ РСО-А'!$L$6+'РСТ РСО-А'!$F$9</f>
        <v>5014.12</v>
      </c>
      <c r="O363" s="117">
        <f>VLOOKUP($A363+ROUND((COLUMN()-2)/24,5),АТС!$A$41:$F$784,3)+'Иные услуги '!$C$5+'РСТ РСО-А'!$L$6+'РСТ РСО-А'!$F$9</f>
        <v>5014</v>
      </c>
      <c r="P363" s="117">
        <f>VLOOKUP($A363+ROUND((COLUMN()-2)/24,5),АТС!$A$41:$F$784,3)+'Иные услуги '!$C$5+'РСТ РСО-А'!$L$6+'РСТ РСО-А'!$F$9</f>
        <v>5014.0199999999995</v>
      </c>
      <c r="Q363" s="117">
        <f>VLOOKUP($A363+ROUND((COLUMN()-2)/24,5),АТС!$A$41:$F$784,3)+'Иные услуги '!$C$5+'РСТ РСО-А'!$L$6+'РСТ РСО-А'!$F$9</f>
        <v>5014.07</v>
      </c>
      <c r="R363" s="117">
        <f>VLOOKUP($A363+ROUND((COLUMN()-2)/24,5),АТС!$A$41:$F$784,3)+'Иные услуги '!$C$5+'РСТ РСО-А'!$L$6+'РСТ РСО-А'!$F$9</f>
        <v>5014.0999999999995</v>
      </c>
      <c r="S363" s="117">
        <f>VLOOKUP($A363+ROUND((COLUMN()-2)/24,5),АТС!$A$41:$F$784,3)+'Иные услуги '!$C$5+'РСТ РСО-А'!$L$6+'РСТ РСО-А'!$F$9</f>
        <v>5014.08</v>
      </c>
      <c r="T363" s="117">
        <f>VLOOKUP($A363+ROUND((COLUMN()-2)/24,5),АТС!$A$41:$F$784,3)+'Иные услуги '!$C$5+'РСТ РСО-А'!$L$6+'РСТ РСО-А'!$F$9</f>
        <v>5014.16</v>
      </c>
      <c r="U363" s="117">
        <f>VLOOKUP($A363+ROUND((COLUMN()-2)/24,5),АТС!$A$41:$F$784,3)+'Иные услуги '!$C$5+'РСТ РСО-А'!$L$6+'РСТ РСО-А'!$F$9</f>
        <v>5014.1799999999994</v>
      </c>
      <c r="V363" s="117">
        <f>VLOOKUP($A363+ROUND((COLUMN()-2)/24,5),АТС!$A$41:$F$784,3)+'Иные услуги '!$C$5+'РСТ РСО-А'!$L$6+'РСТ РСО-А'!$F$9</f>
        <v>5013.82</v>
      </c>
      <c r="W363" s="117">
        <f>VLOOKUP($A363+ROUND((COLUMN()-2)/24,5),АТС!$A$41:$F$784,3)+'Иные услуги '!$C$5+'РСТ РСО-А'!$L$6+'РСТ РСО-А'!$F$9</f>
        <v>5013.8999999999996</v>
      </c>
      <c r="X363" s="117">
        <f>VLOOKUP($A363+ROUND((COLUMN()-2)/24,5),АТС!$A$41:$F$784,3)+'Иные услуги '!$C$5+'РСТ РСО-А'!$L$6+'РСТ РСО-А'!$F$9</f>
        <v>5013.5499999999993</v>
      </c>
      <c r="Y363" s="117">
        <f>VLOOKUP($A363+ROUND((COLUMN()-2)/24,5),АТС!$A$41:$F$784,3)+'Иные услуги '!$C$5+'РСТ РСО-А'!$L$6+'РСТ РСО-А'!$F$9</f>
        <v>5012.66</v>
      </c>
    </row>
    <row r="364" spans="1:25" x14ac:dyDescent="0.2">
      <c r="A364" s="66">
        <f t="shared" si="10"/>
        <v>43659</v>
      </c>
      <c r="B364" s="117">
        <f>VLOOKUP($A364+ROUND((COLUMN()-2)/24,5),АТС!$A$41:$F$784,3)+'Иные услуги '!$C$5+'РСТ РСО-А'!$L$6+'РСТ РСО-А'!$F$9</f>
        <v>5013.84</v>
      </c>
      <c r="C364" s="117">
        <f>VLOOKUP($A364+ROUND((COLUMN()-2)/24,5),АТС!$A$41:$F$784,3)+'Иные услуги '!$C$5+'РСТ РСО-А'!$L$6+'РСТ РСО-А'!$F$9</f>
        <v>5013.6799999999994</v>
      </c>
      <c r="D364" s="117">
        <f>VLOOKUP($A364+ROUND((COLUMN()-2)/24,5),АТС!$A$41:$F$784,3)+'Иные услуги '!$C$5+'РСТ РСО-А'!$L$6+'РСТ РСО-А'!$F$9</f>
        <v>5013.74</v>
      </c>
      <c r="E364" s="117">
        <f>VLOOKUP($A364+ROUND((COLUMN()-2)/24,5),АТС!$A$41:$F$784,3)+'Иные услуги '!$C$5+'РСТ РСО-А'!$L$6+'РСТ РСО-А'!$F$9</f>
        <v>5013.74</v>
      </c>
      <c r="F364" s="117">
        <f>VLOOKUP($A364+ROUND((COLUMN()-2)/24,5),АТС!$A$41:$F$784,3)+'Иные услуги '!$C$5+'РСТ РСО-А'!$L$6+'РСТ РСО-А'!$F$9</f>
        <v>5013.7</v>
      </c>
      <c r="G364" s="117">
        <f>VLOOKUP($A364+ROUND((COLUMN()-2)/24,5),АТС!$A$41:$F$784,3)+'Иные услуги '!$C$5+'РСТ РСО-А'!$L$6+'РСТ РСО-А'!$F$9</f>
        <v>5013.6399999999994</v>
      </c>
      <c r="H364" s="117">
        <f>VLOOKUP($A364+ROUND((COLUMN()-2)/24,5),АТС!$A$41:$F$784,3)+'Иные услуги '!$C$5+'РСТ РСО-А'!$L$6+'РСТ РСО-А'!$F$9</f>
        <v>5013.6799999999994</v>
      </c>
      <c r="I364" s="117">
        <f>VLOOKUP($A364+ROUND((COLUMN()-2)/24,5),АТС!$A$41:$F$784,3)+'Иные услуги '!$C$5+'РСТ РСО-А'!$L$6+'РСТ РСО-А'!$F$9</f>
        <v>5013.74</v>
      </c>
      <c r="J364" s="117">
        <f>VLOOKUP($A364+ROUND((COLUMN()-2)/24,5),АТС!$A$41:$F$784,3)+'Иные услуги '!$C$5+'РСТ РСО-А'!$L$6+'РСТ РСО-А'!$F$9</f>
        <v>5013.92</v>
      </c>
      <c r="K364" s="117">
        <f>VLOOKUP($A364+ROUND((COLUMN()-2)/24,5),АТС!$A$41:$F$784,3)+'Иные услуги '!$C$5+'РСТ РСО-А'!$L$6+'РСТ РСО-А'!$F$9</f>
        <v>5014.09</v>
      </c>
      <c r="L364" s="117">
        <f>VLOOKUP($A364+ROUND((COLUMN()-2)/24,5),АТС!$A$41:$F$784,3)+'Иные услуги '!$C$5+'РСТ РСО-А'!$L$6+'РСТ РСО-А'!$F$9</f>
        <v>5014.12</v>
      </c>
      <c r="M364" s="117">
        <f>VLOOKUP($A364+ROUND((COLUMN()-2)/24,5),АТС!$A$41:$F$784,3)+'Иные услуги '!$C$5+'РСТ РСО-А'!$L$6+'РСТ РСО-А'!$F$9</f>
        <v>5014.12</v>
      </c>
      <c r="N364" s="117">
        <f>VLOOKUP($A364+ROUND((COLUMN()-2)/24,5),АТС!$A$41:$F$784,3)+'Иные услуги '!$C$5+'РСТ РСО-А'!$L$6+'РСТ РСО-А'!$F$9</f>
        <v>5014.1099999999997</v>
      </c>
      <c r="O364" s="117">
        <f>VLOOKUP($A364+ROUND((COLUMN()-2)/24,5),АТС!$A$41:$F$784,3)+'Иные услуги '!$C$5+'РСТ РСО-А'!$L$6+'РСТ РСО-А'!$F$9</f>
        <v>5014.0099999999993</v>
      </c>
      <c r="P364" s="117">
        <f>VLOOKUP($A364+ROUND((COLUMN()-2)/24,5),АТС!$A$41:$F$784,3)+'Иные услуги '!$C$5+'РСТ РСО-А'!$L$6+'РСТ РСО-А'!$F$9</f>
        <v>5014</v>
      </c>
      <c r="Q364" s="117">
        <f>VLOOKUP($A364+ROUND((COLUMN()-2)/24,5),АТС!$A$41:$F$784,3)+'Иные услуги '!$C$5+'РСТ РСО-А'!$L$6+'РСТ РСО-А'!$F$9</f>
        <v>5014.0499999999993</v>
      </c>
      <c r="R364" s="117">
        <f>VLOOKUP($A364+ROUND((COLUMN()-2)/24,5),АТС!$A$41:$F$784,3)+'Иные услуги '!$C$5+'РСТ РСО-А'!$L$6+'РСТ РСО-А'!$F$9</f>
        <v>5014.07</v>
      </c>
      <c r="S364" s="117">
        <f>VLOOKUP($A364+ROUND((COLUMN()-2)/24,5),АТС!$A$41:$F$784,3)+'Иные услуги '!$C$5+'РСТ РСО-А'!$L$6+'РСТ РСО-А'!$F$9</f>
        <v>5014.0599999999995</v>
      </c>
      <c r="T364" s="117">
        <f>VLOOKUP($A364+ROUND((COLUMN()-2)/24,5),АТС!$A$41:$F$784,3)+'Иные услуги '!$C$5+'РСТ РСО-А'!$L$6+'РСТ РСО-А'!$F$9</f>
        <v>5014.16</v>
      </c>
      <c r="U364" s="117">
        <f>VLOOKUP($A364+ROUND((COLUMN()-2)/24,5),АТС!$A$41:$F$784,3)+'Иные услуги '!$C$5+'РСТ РСО-А'!$L$6+'РСТ РСО-А'!$F$9</f>
        <v>5014.1399999999994</v>
      </c>
      <c r="V364" s="117">
        <f>VLOOKUP($A364+ROUND((COLUMN()-2)/24,5),АТС!$A$41:$F$784,3)+'Иные услуги '!$C$5+'РСТ РСО-А'!$L$6+'РСТ РСО-А'!$F$9</f>
        <v>5013.8799999999992</v>
      </c>
      <c r="W364" s="117">
        <f>VLOOKUP($A364+ROUND((COLUMN()-2)/24,5),АТС!$A$41:$F$784,3)+'Иные услуги '!$C$5+'РСТ РСО-А'!$L$6+'РСТ РСО-А'!$F$9</f>
        <v>5013.96</v>
      </c>
      <c r="X364" s="117">
        <f>VLOOKUP($A364+ROUND((COLUMN()-2)/24,5),АТС!$A$41:$F$784,3)+'Иные услуги '!$C$5+'РСТ РСО-А'!$L$6+'РСТ РСО-А'!$F$9</f>
        <v>5013.5599999999995</v>
      </c>
      <c r="Y364" s="117">
        <f>VLOOKUP($A364+ROUND((COLUMN()-2)/24,5),АТС!$A$41:$F$784,3)+'Иные услуги '!$C$5+'РСТ РСО-А'!$L$6+'РСТ РСО-А'!$F$9</f>
        <v>5012.6399999999994</v>
      </c>
    </row>
    <row r="365" spans="1:25" x14ac:dyDescent="0.2">
      <c r="A365" s="66">
        <f t="shared" si="10"/>
        <v>43660</v>
      </c>
      <c r="B365" s="117">
        <f>VLOOKUP($A365+ROUND((COLUMN()-2)/24,5),АТС!$A$41:$F$784,3)+'Иные услуги '!$C$5+'РСТ РСО-А'!$L$6+'РСТ РСО-А'!$F$9</f>
        <v>5013.8499999999995</v>
      </c>
      <c r="C365" s="117">
        <f>VLOOKUP($A365+ROUND((COLUMN()-2)/24,5),АТС!$A$41:$F$784,3)+'Иные услуги '!$C$5+'РСТ РСО-А'!$L$6+'РСТ РСО-А'!$F$9</f>
        <v>5013.7299999999996</v>
      </c>
      <c r="D365" s="117">
        <f>VLOOKUP($A365+ROUND((COLUMN()-2)/24,5),АТС!$A$41:$F$784,3)+'Иные услуги '!$C$5+'РСТ РСО-А'!$L$6+'РСТ РСО-А'!$F$9</f>
        <v>5013.75</v>
      </c>
      <c r="E365" s="117">
        <f>VLOOKUP($A365+ROUND((COLUMN()-2)/24,5),АТС!$A$41:$F$784,3)+'Иные услуги '!$C$5+'РСТ РСО-А'!$L$6+'РСТ РСО-А'!$F$9</f>
        <v>5013.75</v>
      </c>
      <c r="F365" s="117">
        <f>VLOOKUP($A365+ROUND((COLUMN()-2)/24,5),АТС!$A$41:$F$784,3)+'Иные услуги '!$C$5+'РСТ РСО-А'!$L$6+'РСТ РСО-А'!$F$9</f>
        <v>5013.74</v>
      </c>
      <c r="G365" s="117">
        <f>VLOOKUP($A365+ROUND((COLUMN()-2)/24,5),АТС!$A$41:$F$784,3)+'Иные услуги '!$C$5+'РСТ РСО-А'!$L$6+'РСТ РСО-А'!$F$9</f>
        <v>5013.6399999999994</v>
      </c>
      <c r="H365" s="117">
        <f>VLOOKUP($A365+ROUND((COLUMN()-2)/24,5),АТС!$A$41:$F$784,3)+'Иные услуги '!$C$5+'РСТ РСО-А'!$L$6+'РСТ РСО-А'!$F$9</f>
        <v>5013.2699999999995</v>
      </c>
      <c r="I365" s="117">
        <f>VLOOKUP($A365+ROUND((COLUMN()-2)/24,5),АТС!$A$41:$F$784,3)+'Иные услуги '!$C$5+'РСТ РСО-А'!$L$6+'РСТ РСО-А'!$F$9</f>
        <v>5013.6899999999996</v>
      </c>
      <c r="J365" s="117">
        <f>VLOOKUP($A365+ROUND((COLUMN()-2)/24,5),АТС!$A$41:$F$784,3)+'Иные услуги '!$C$5+'РСТ РСО-А'!$L$6+'РСТ РСО-А'!$F$9</f>
        <v>5013.8799999999992</v>
      </c>
      <c r="K365" s="117">
        <f>VLOOKUP($A365+ROUND((COLUMN()-2)/24,5),АТС!$A$41:$F$784,3)+'Иные услуги '!$C$5+'РСТ РСО-А'!$L$6+'РСТ РСО-А'!$F$9</f>
        <v>5013.99</v>
      </c>
      <c r="L365" s="117">
        <f>VLOOKUP($A365+ROUND((COLUMN()-2)/24,5),АТС!$A$41:$F$784,3)+'Иные услуги '!$C$5+'РСТ РСО-А'!$L$6+'РСТ РСО-А'!$F$9</f>
        <v>5014.03</v>
      </c>
      <c r="M365" s="117">
        <f>VLOOKUP($A365+ROUND((COLUMN()-2)/24,5),АТС!$A$41:$F$784,3)+'Иные услуги '!$C$5+'РСТ РСО-А'!$L$6+'РСТ РСО-А'!$F$9</f>
        <v>5014.04</v>
      </c>
      <c r="N365" s="117">
        <f>VLOOKUP($A365+ROUND((COLUMN()-2)/24,5),АТС!$A$41:$F$784,3)+'Иные услуги '!$C$5+'РСТ РСО-А'!$L$6+'РСТ РСО-А'!$F$9</f>
        <v>5014.03</v>
      </c>
      <c r="O365" s="117">
        <f>VLOOKUP($A365+ROUND((COLUMN()-2)/24,5),АТС!$A$41:$F$784,3)+'Иные услуги '!$C$5+'РСТ РСО-А'!$L$6+'РСТ РСО-А'!$F$9</f>
        <v>5013.9399999999996</v>
      </c>
      <c r="P365" s="117">
        <f>VLOOKUP($A365+ROUND((COLUMN()-2)/24,5),АТС!$A$41:$F$784,3)+'Иные услуги '!$C$5+'РСТ РСО-А'!$L$6+'РСТ РСО-А'!$F$9</f>
        <v>5013.9399999999996</v>
      </c>
      <c r="Q365" s="117">
        <f>VLOOKUP($A365+ROUND((COLUMN()-2)/24,5),АТС!$A$41:$F$784,3)+'Иные услуги '!$C$5+'РСТ РСО-А'!$L$6+'РСТ РСО-А'!$F$9</f>
        <v>5014.0099999999993</v>
      </c>
      <c r="R365" s="117">
        <f>VLOOKUP($A365+ROUND((COLUMN()-2)/24,5),АТС!$A$41:$F$784,3)+'Иные услуги '!$C$5+'РСТ РСО-А'!$L$6+'РСТ РСО-А'!$F$9</f>
        <v>5014.03</v>
      </c>
      <c r="S365" s="117">
        <f>VLOOKUP($A365+ROUND((COLUMN()-2)/24,5),АТС!$A$41:$F$784,3)+'Иные услуги '!$C$5+'РСТ РСО-А'!$L$6+'РСТ РСО-А'!$F$9</f>
        <v>5014.0499999999993</v>
      </c>
      <c r="T365" s="117">
        <f>VLOOKUP($A365+ROUND((COLUMN()-2)/24,5),АТС!$A$41:$F$784,3)+'Иные услуги '!$C$5+'РСТ РСО-А'!$L$6+'РСТ РСО-А'!$F$9</f>
        <v>5014.1299999999992</v>
      </c>
      <c r="U365" s="117">
        <f>VLOOKUP($A365+ROUND((COLUMN()-2)/24,5),АТС!$A$41:$F$784,3)+'Иные услуги '!$C$5+'РСТ РСО-А'!$L$6+'РСТ РСО-А'!$F$9</f>
        <v>5014.16</v>
      </c>
      <c r="V365" s="117">
        <f>VLOOKUP($A365+ROUND((COLUMN()-2)/24,5),АТС!$A$41:$F$784,3)+'Иные услуги '!$C$5+'РСТ РСО-А'!$L$6+'РСТ РСО-А'!$F$9</f>
        <v>5013.92</v>
      </c>
      <c r="W365" s="117">
        <f>VLOOKUP($A365+ROUND((COLUMN()-2)/24,5),АТС!$A$41:$F$784,3)+'Иные услуги '!$C$5+'РСТ РСО-А'!$L$6+'РСТ РСО-А'!$F$9</f>
        <v>5013.8999999999996</v>
      </c>
      <c r="X365" s="117">
        <f>VLOOKUP($A365+ROUND((COLUMN()-2)/24,5),АТС!$A$41:$F$784,3)+'Иные услуги '!$C$5+'РСТ РСО-А'!$L$6+'РСТ РСО-А'!$F$9</f>
        <v>5013.4699999999993</v>
      </c>
      <c r="Y365" s="117">
        <f>VLOOKUP($A365+ROUND((COLUMN()-2)/24,5),АТС!$A$41:$F$784,3)+'Иные услуги '!$C$5+'РСТ РСО-А'!$L$6+'РСТ РСО-А'!$F$9</f>
        <v>5012.6299999999992</v>
      </c>
    </row>
    <row r="366" spans="1:25" x14ac:dyDescent="0.2">
      <c r="A366" s="66">
        <f t="shared" si="10"/>
        <v>43661</v>
      </c>
      <c r="B366" s="117">
        <f>VLOOKUP($A366+ROUND((COLUMN()-2)/24,5),АТС!$A$41:$F$784,3)+'Иные услуги '!$C$5+'РСТ РСО-А'!$L$6+'РСТ РСО-А'!$F$9</f>
        <v>5014.1299999999992</v>
      </c>
      <c r="C366" s="117">
        <f>VLOOKUP($A366+ROUND((COLUMN()-2)/24,5),АТС!$A$41:$F$784,3)+'Иные услуги '!$C$5+'РСТ РСО-А'!$L$6+'РСТ РСО-А'!$F$9</f>
        <v>5014.0599999999995</v>
      </c>
      <c r="D366" s="117">
        <f>VLOOKUP($A366+ROUND((COLUMN()-2)/24,5),АТС!$A$41:$F$784,3)+'Иные услуги '!$C$5+'РСТ РСО-А'!$L$6+'РСТ РСО-А'!$F$9</f>
        <v>5014.03</v>
      </c>
      <c r="E366" s="117">
        <f>VLOOKUP($A366+ROUND((COLUMN()-2)/24,5),АТС!$A$41:$F$784,3)+'Иные услуги '!$C$5+'РСТ РСО-А'!$L$6+'РСТ РСО-А'!$F$9</f>
        <v>5014.09</v>
      </c>
      <c r="F366" s="117">
        <f>VLOOKUP($A366+ROUND((COLUMN()-2)/24,5),АТС!$A$41:$F$784,3)+'Иные услуги '!$C$5+'РСТ РСО-А'!$L$6+'РСТ РСО-А'!$F$9</f>
        <v>5014.12</v>
      </c>
      <c r="G366" s="117">
        <f>VLOOKUP($A366+ROUND((COLUMN()-2)/24,5),АТС!$A$41:$F$784,3)+'Иные услуги '!$C$5+'РСТ РСО-А'!$L$6+'РСТ РСО-А'!$F$9</f>
        <v>5014.09</v>
      </c>
      <c r="H366" s="117">
        <f>VLOOKUP($A366+ROUND((COLUMN()-2)/24,5),АТС!$A$41:$F$784,3)+'Иные услуги '!$C$5+'РСТ РСО-А'!$L$6+'РСТ РСО-А'!$F$9</f>
        <v>5013.7999999999993</v>
      </c>
      <c r="I366" s="117">
        <f>VLOOKUP($A366+ROUND((COLUMN()-2)/24,5),АТС!$A$41:$F$784,3)+'Иные услуги '!$C$5+'РСТ РСО-А'!$L$6+'РСТ РСО-А'!$F$9</f>
        <v>5013.8899999999994</v>
      </c>
      <c r="J366" s="117">
        <f>VLOOKUP($A366+ROUND((COLUMN()-2)/24,5),АТС!$A$41:$F$784,3)+'Иные услуги '!$C$5+'РСТ РСО-А'!$L$6+'РСТ РСО-А'!$F$9</f>
        <v>5014.09</v>
      </c>
      <c r="K366" s="117">
        <f>VLOOKUP($A366+ROUND((COLUMN()-2)/24,5),АТС!$A$41:$F$784,3)+'Иные услуги '!$C$5+'РСТ РСО-А'!$L$6+'РСТ РСО-А'!$F$9</f>
        <v>5014.2599999999993</v>
      </c>
      <c r="L366" s="117">
        <f>VLOOKUP($A366+ROUND((COLUMN()-2)/24,5),АТС!$A$41:$F$784,3)+'Иные услуги '!$C$5+'РСТ РСО-А'!$L$6+'РСТ РСО-А'!$F$9</f>
        <v>5014.2699999999995</v>
      </c>
      <c r="M366" s="117">
        <f>VLOOKUP($A366+ROUND((COLUMN()-2)/24,5),АТС!$A$41:$F$784,3)+'Иные услуги '!$C$5+'РСТ РСО-А'!$L$6+'РСТ РСО-А'!$F$9</f>
        <v>5014.28</v>
      </c>
      <c r="N366" s="117">
        <f>VLOOKUP($A366+ROUND((COLUMN()-2)/24,5),АТС!$A$41:$F$784,3)+'Иные услуги '!$C$5+'РСТ РСО-А'!$L$6+'РСТ РСО-А'!$F$9</f>
        <v>5014.29</v>
      </c>
      <c r="O366" s="117">
        <f>VLOOKUP($A366+ROUND((COLUMN()-2)/24,5),АТС!$A$41:$F$784,3)+'Иные услуги '!$C$5+'РСТ РСО-А'!$L$6+'РСТ РСО-А'!$F$9</f>
        <v>5014.1399999999994</v>
      </c>
      <c r="P366" s="117">
        <f>VLOOKUP($A366+ROUND((COLUMN()-2)/24,5),АТС!$A$41:$F$784,3)+'Иные услуги '!$C$5+'РСТ РСО-А'!$L$6+'РСТ РСО-А'!$F$9</f>
        <v>5014.1299999999992</v>
      </c>
      <c r="Q366" s="117">
        <f>VLOOKUP($A366+ROUND((COLUMN()-2)/24,5),АТС!$A$41:$F$784,3)+'Иные услуги '!$C$5+'РСТ РСО-А'!$L$6+'РСТ РСО-А'!$F$9</f>
        <v>5014.1399999999994</v>
      </c>
      <c r="R366" s="117">
        <f>VLOOKUP($A366+ROUND((COLUMN()-2)/24,5),АТС!$A$41:$F$784,3)+'Иные услуги '!$C$5+'РСТ РСО-А'!$L$6+'РСТ РСО-А'!$F$9</f>
        <v>5014.12</v>
      </c>
      <c r="S366" s="117">
        <f>VLOOKUP($A366+ROUND((COLUMN()-2)/24,5),АТС!$A$41:$F$784,3)+'Иные услуги '!$C$5+'РСТ РСО-А'!$L$6+'РСТ РСО-А'!$F$9</f>
        <v>5014.12</v>
      </c>
      <c r="T366" s="117">
        <f>VLOOKUP($A366+ROUND((COLUMN()-2)/24,5),АТС!$A$41:$F$784,3)+'Иные услуги '!$C$5+'РСТ РСО-А'!$L$6+'РСТ РСО-А'!$F$9</f>
        <v>5014.24</v>
      </c>
      <c r="U366" s="117">
        <f>VLOOKUP($A366+ROUND((COLUMN()-2)/24,5),АТС!$A$41:$F$784,3)+'Иные услуги '!$C$5+'РСТ РСО-А'!$L$6+'РСТ РСО-А'!$F$9</f>
        <v>5014.16</v>
      </c>
      <c r="V366" s="117">
        <f>VLOOKUP($A366+ROUND((COLUMN()-2)/24,5),АТС!$A$41:$F$784,3)+'Иные услуги '!$C$5+'РСТ РСО-А'!$L$6+'РСТ РСО-А'!$F$9</f>
        <v>5014.0999999999995</v>
      </c>
      <c r="W366" s="117">
        <f>VLOOKUP($A366+ROUND((COLUMN()-2)/24,5),АТС!$A$41:$F$784,3)+'Иные услуги '!$C$5+'РСТ РСО-А'!$L$6+'РСТ РСО-А'!$F$9</f>
        <v>5014.0999999999995</v>
      </c>
      <c r="X366" s="117">
        <f>VLOOKUP($A366+ROUND((COLUMN()-2)/24,5),АТС!$A$41:$F$784,3)+'Иные услуги '!$C$5+'РСТ РСО-А'!$L$6+'РСТ РСО-А'!$F$9</f>
        <v>5013.92</v>
      </c>
      <c r="Y366" s="117">
        <f>VLOOKUP($A366+ROUND((COLUMN()-2)/24,5),АТС!$A$41:$F$784,3)+'Иные услуги '!$C$5+'РСТ РСО-А'!$L$6+'РСТ РСО-А'!$F$9</f>
        <v>5013.5199999999995</v>
      </c>
    </row>
    <row r="367" spans="1:25" x14ac:dyDescent="0.2">
      <c r="A367" s="66">
        <f t="shared" si="10"/>
        <v>43662</v>
      </c>
      <c r="B367" s="117">
        <f>VLOOKUP($A367+ROUND((COLUMN()-2)/24,5),АТС!$A$41:$F$784,3)+'Иные услуги '!$C$5+'РСТ РСО-А'!$L$6+'РСТ РСО-А'!$F$9</f>
        <v>5014.12</v>
      </c>
      <c r="C367" s="117">
        <f>VLOOKUP($A367+ROUND((COLUMN()-2)/24,5),АТС!$A$41:$F$784,3)+'Иные услуги '!$C$5+'РСТ РСО-А'!$L$6+'РСТ РСО-А'!$F$9</f>
        <v>5014.09</v>
      </c>
      <c r="D367" s="117">
        <f>VLOOKUP($A367+ROUND((COLUMN()-2)/24,5),АТС!$A$41:$F$784,3)+'Иные услуги '!$C$5+'РСТ РСО-А'!$L$6+'РСТ РСО-А'!$F$9</f>
        <v>5014.03</v>
      </c>
      <c r="E367" s="117">
        <f>VLOOKUP($A367+ROUND((COLUMN()-2)/24,5),АТС!$A$41:$F$784,3)+'Иные услуги '!$C$5+'РСТ РСО-А'!$L$6+'РСТ РСО-А'!$F$9</f>
        <v>5014.0099999999993</v>
      </c>
      <c r="F367" s="117">
        <f>VLOOKUP($A367+ROUND((COLUMN()-2)/24,5),АТС!$A$41:$F$784,3)+'Иные услуги '!$C$5+'РСТ РСО-А'!$L$6+'РСТ РСО-А'!$F$9</f>
        <v>5013.92</v>
      </c>
      <c r="G367" s="117">
        <f>VLOOKUP($A367+ROUND((COLUMN()-2)/24,5),АТС!$A$41:$F$784,3)+'Иные услуги '!$C$5+'РСТ РСО-А'!$L$6+'РСТ РСО-А'!$F$9</f>
        <v>5013.96</v>
      </c>
      <c r="H367" s="117">
        <f>VLOOKUP($A367+ROUND((COLUMN()-2)/24,5),АТС!$A$41:$F$784,3)+'Иные услуги '!$C$5+'РСТ РСО-А'!$L$6+'РСТ РСО-А'!$F$9</f>
        <v>5013.7999999999993</v>
      </c>
      <c r="I367" s="117">
        <f>VLOOKUP($A367+ROUND((COLUMN()-2)/24,5),АТС!$A$41:$F$784,3)+'Иные услуги '!$C$5+'РСТ РСО-А'!$L$6+'РСТ РСО-А'!$F$9</f>
        <v>5013.8099999999995</v>
      </c>
      <c r="J367" s="117">
        <f>VLOOKUP($A367+ROUND((COLUMN()-2)/24,5),АТС!$A$41:$F$784,3)+'Иные услуги '!$C$5+'РСТ РСО-А'!$L$6+'РСТ РСО-А'!$F$9</f>
        <v>5013.82</v>
      </c>
      <c r="K367" s="117">
        <f>VLOOKUP($A367+ROUND((COLUMN()-2)/24,5),АТС!$A$41:$F$784,3)+'Иные услуги '!$C$5+'РСТ РСО-А'!$L$6+'РСТ РСО-А'!$F$9</f>
        <v>5014.1099999999997</v>
      </c>
      <c r="L367" s="117">
        <f>VLOOKUP($A367+ROUND((COLUMN()-2)/24,5),АТС!$A$41:$F$784,3)+'Иные услуги '!$C$5+'РСТ РСО-А'!$L$6+'РСТ РСО-А'!$F$9</f>
        <v>5014.17</v>
      </c>
      <c r="M367" s="117">
        <f>VLOOKUP($A367+ROUND((COLUMN()-2)/24,5),АТС!$A$41:$F$784,3)+'Иные услуги '!$C$5+'РСТ РСО-А'!$L$6+'РСТ РСО-А'!$F$9</f>
        <v>5014.17</v>
      </c>
      <c r="N367" s="117">
        <f>VLOOKUP($A367+ROUND((COLUMN()-2)/24,5),АТС!$A$41:$F$784,3)+'Иные услуги '!$C$5+'РСТ РСО-А'!$L$6+'РСТ РСО-А'!$F$9</f>
        <v>5014.1799999999994</v>
      </c>
      <c r="O367" s="117">
        <f>VLOOKUP($A367+ROUND((COLUMN()-2)/24,5),АТС!$A$41:$F$784,3)+'Иные услуги '!$C$5+'РСТ РСО-А'!$L$6+'РСТ РСО-А'!$F$9</f>
        <v>5013.91</v>
      </c>
      <c r="P367" s="117">
        <f>VLOOKUP($A367+ROUND((COLUMN()-2)/24,5),АТС!$A$41:$F$784,3)+'Иные услуги '!$C$5+'РСТ РСО-А'!$L$6+'РСТ РСО-А'!$F$9</f>
        <v>5013.8899999999994</v>
      </c>
      <c r="Q367" s="117">
        <f>VLOOKUP($A367+ROUND((COLUMN()-2)/24,5),АТС!$A$41:$F$784,3)+'Иные услуги '!$C$5+'РСТ РСО-А'!$L$6+'РСТ РСО-А'!$F$9</f>
        <v>5013.8799999999992</v>
      </c>
      <c r="R367" s="117">
        <f>VLOOKUP($A367+ROUND((COLUMN()-2)/24,5),АТС!$A$41:$F$784,3)+'Иные услуги '!$C$5+'РСТ РСО-А'!$L$6+'РСТ РСО-А'!$F$9</f>
        <v>5013.91</v>
      </c>
      <c r="S367" s="117">
        <f>VLOOKUP($A367+ROUND((COLUMN()-2)/24,5),АТС!$A$41:$F$784,3)+'Иные услуги '!$C$5+'РСТ РСО-А'!$L$6+'РСТ РСО-А'!$F$9</f>
        <v>5014.07</v>
      </c>
      <c r="T367" s="117">
        <f>VLOOKUP($A367+ROUND((COLUMN()-2)/24,5),АТС!$A$41:$F$784,3)+'Иные услуги '!$C$5+'РСТ РСО-А'!$L$6+'РСТ РСО-А'!$F$9</f>
        <v>5014.1299999999992</v>
      </c>
      <c r="U367" s="117">
        <f>VLOOKUP($A367+ROUND((COLUMN()-2)/24,5),АТС!$A$41:$F$784,3)+'Иные услуги '!$C$5+'РСТ РСО-А'!$L$6+'РСТ РСО-А'!$F$9</f>
        <v>5014.21</v>
      </c>
      <c r="V367" s="117">
        <f>VLOOKUP($A367+ROUND((COLUMN()-2)/24,5),АТС!$A$41:$F$784,3)+'Иные услуги '!$C$5+'РСТ РСО-А'!$L$6+'РСТ РСО-А'!$F$9</f>
        <v>5014.12</v>
      </c>
      <c r="W367" s="117">
        <f>VLOOKUP($A367+ROUND((COLUMN()-2)/24,5),АТС!$A$41:$F$784,3)+'Иные услуги '!$C$5+'РСТ РСО-А'!$L$6+'РСТ РСО-А'!$F$9</f>
        <v>5014.08</v>
      </c>
      <c r="X367" s="117">
        <f>VLOOKUP($A367+ROUND((COLUMN()-2)/24,5),АТС!$A$41:$F$784,3)+'Иные услуги '!$C$5+'РСТ РСО-А'!$L$6+'РСТ РСО-А'!$F$9</f>
        <v>5013.8999999999996</v>
      </c>
      <c r="Y367" s="117">
        <f>VLOOKUP($A367+ROUND((COLUMN()-2)/24,5),АТС!$A$41:$F$784,3)+'Иные услуги '!$C$5+'РСТ РСО-А'!$L$6+'РСТ РСО-А'!$F$9</f>
        <v>5013.5199999999995</v>
      </c>
    </row>
    <row r="368" spans="1:25" x14ac:dyDescent="0.2">
      <c r="A368" s="66">
        <f t="shared" si="10"/>
        <v>43663</v>
      </c>
      <c r="B368" s="117">
        <f>VLOOKUP($A368+ROUND((COLUMN()-2)/24,5),АТС!$A$41:$F$784,3)+'Иные услуги '!$C$5+'РСТ РСО-А'!$L$6+'РСТ РСО-А'!$F$9</f>
        <v>5014.08</v>
      </c>
      <c r="C368" s="117">
        <f>VLOOKUP($A368+ROUND((COLUMN()-2)/24,5),АТС!$A$41:$F$784,3)+'Иные услуги '!$C$5+'РСТ РСО-А'!$L$6+'РСТ РСО-А'!$F$9</f>
        <v>5014.04</v>
      </c>
      <c r="D368" s="117">
        <f>VLOOKUP($A368+ROUND((COLUMN()-2)/24,5),АТС!$A$41:$F$784,3)+'Иные услуги '!$C$5+'РСТ РСО-А'!$L$6+'РСТ РСО-А'!$F$9</f>
        <v>5014</v>
      </c>
      <c r="E368" s="117">
        <f>VLOOKUP($A368+ROUND((COLUMN()-2)/24,5),АТС!$A$41:$F$784,3)+'Иные услуги '!$C$5+'РСТ РСО-А'!$L$6+'РСТ РСО-А'!$F$9</f>
        <v>5013.99</v>
      </c>
      <c r="F368" s="117">
        <f>VLOOKUP($A368+ROUND((COLUMN()-2)/24,5),АТС!$A$41:$F$784,3)+'Иные услуги '!$C$5+'РСТ РСО-А'!$L$6+'РСТ РСО-А'!$F$9</f>
        <v>5013.91</v>
      </c>
      <c r="G368" s="117">
        <f>VLOOKUP($A368+ROUND((COLUMN()-2)/24,5),АТС!$A$41:$F$784,3)+'Иные услуги '!$C$5+'РСТ РСО-А'!$L$6+'РСТ РСО-А'!$F$9</f>
        <v>5013.83</v>
      </c>
      <c r="H368" s="117">
        <f>VLOOKUP($A368+ROUND((COLUMN()-2)/24,5),АТС!$A$41:$F$784,3)+'Иные услуги '!$C$5+'РСТ РСО-А'!$L$6+'РСТ РСО-А'!$F$9</f>
        <v>5013.67</v>
      </c>
      <c r="I368" s="117">
        <f>VLOOKUP($A368+ROUND((COLUMN()-2)/24,5),АТС!$A$41:$F$784,3)+'Иные услуги '!$C$5+'РСТ РСО-А'!$L$6+'РСТ РСО-А'!$F$9</f>
        <v>5013.4299999999994</v>
      </c>
      <c r="J368" s="117">
        <f>VLOOKUP($A368+ROUND((COLUMN()-2)/24,5),АТС!$A$41:$F$784,3)+'Иные услуги '!$C$5+'РСТ РСО-А'!$L$6+'РСТ РСО-А'!$F$9</f>
        <v>5013.7699999999995</v>
      </c>
      <c r="K368" s="117">
        <f>VLOOKUP($A368+ROUND((COLUMN()-2)/24,5),АТС!$A$41:$F$784,3)+'Иные услуги '!$C$5+'РСТ РСО-А'!$L$6+'РСТ РСО-А'!$F$9</f>
        <v>5014.12</v>
      </c>
      <c r="L368" s="117">
        <f>VLOOKUP($A368+ROUND((COLUMN()-2)/24,5),АТС!$A$41:$F$784,3)+'Иные услуги '!$C$5+'РСТ РСО-А'!$L$6+'РСТ РСО-А'!$F$9</f>
        <v>5014.16</v>
      </c>
      <c r="M368" s="117">
        <f>VLOOKUP($A368+ROUND((COLUMN()-2)/24,5),АТС!$A$41:$F$784,3)+'Иные услуги '!$C$5+'РСТ РСО-А'!$L$6+'РСТ РСО-А'!$F$9</f>
        <v>5014.17</v>
      </c>
      <c r="N368" s="117">
        <f>VLOOKUP($A368+ROUND((COLUMN()-2)/24,5),АТС!$A$41:$F$784,3)+'Иные услуги '!$C$5+'РСТ РСО-А'!$L$6+'РСТ РСО-А'!$F$9</f>
        <v>5014.1499999999996</v>
      </c>
      <c r="O368" s="117">
        <f>VLOOKUP($A368+ROUND((COLUMN()-2)/24,5),АТС!$A$41:$F$784,3)+'Иные услуги '!$C$5+'РСТ РСО-А'!$L$6+'РСТ РСО-А'!$F$9</f>
        <v>5013.84</v>
      </c>
      <c r="P368" s="117">
        <f>VLOOKUP($A368+ROUND((COLUMN()-2)/24,5),АТС!$A$41:$F$784,3)+'Иные услуги '!$C$5+'РСТ РСО-А'!$L$6+'РСТ РСО-А'!$F$9</f>
        <v>5013.83</v>
      </c>
      <c r="Q368" s="117">
        <f>VLOOKUP($A368+ROUND((COLUMN()-2)/24,5),АТС!$A$41:$F$784,3)+'Иные услуги '!$C$5+'РСТ РСО-А'!$L$6+'РСТ РСО-А'!$F$9</f>
        <v>5013.83</v>
      </c>
      <c r="R368" s="117">
        <f>VLOOKUP($A368+ROUND((COLUMN()-2)/24,5),АТС!$A$41:$F$784,3)+'Иные услуги '!$C$5+'РСТ РСО-А'!$L$6+'РСТ РСО-А'!$F$9</f>
        <v>5013.8499999999995</v>
      </c>
      <c r="S368" s="117">
        <f>VLOOKUP($A368+ROUND((COLUMN()-2)/24,5),АТС!$A$41:$F$784,3)+'Иные услуги '!$C$5+'РСТ РСО-А'!$L$6+'РСТ РСО-А'!$F$9</f>
        <v>5013.83</v>
      </c>
      <c r="T368" s="117">
        <f>VLOOKUP($A368+ROUND((COLUMN()-2)/24,5),АТС!$A$41:$F$784,3)+'Иные услуги '!$C$5+'РСТ РСО-А'!$L$6+'РСТ РСО-А'!$F$9</f>
        <v>5014.1299999999992</v>
      </c>
      <c r="U368" s="117">
        <f>VLOOKUP($A368+ROUND((COLUMN()-2)/24,5),АТС!$A$41:$F$784,3)+'Иные услуги '!$C$5+'РСТ РСО-А'!$L$6+'РСТ РСО-А'!$F$9</f>
        <v>5014.1799999999994</v>
      </c>
      <c r="V368" s="117">
        <f>VLOOKUP($A368+ROUND((COLUMN()-2)/24,5),АТС!$A$41:$F$784,3)+'Иные услуги '!$C$5+'РСТ РСО-А'!$L$6+'РСТ РСО-А'!$F$9</f>
        <v>5014.0199999999995</v>
      </c>
      <c r="W368" s="117">
        <f>VLOOKUP($A368+ROUND((COLUMN()-2)/24,5),АТС!$A$41:$F$784,3)+'Иные услуги '!$C$5+'РСТ РСО-А'!$L$6+'РСТ РСО-А'!$F$9</f>
        <v>5014</v>
      </c>
      <c r="X368" s="117">
        <f>VLOOKUP($A368+ROUND((COLUMN()-2)/24,5),АТС!$A$41:$F$784,3)+'Иные услуги '!$C$5+'РСТ РСО-А'!$L$6+'РСТ РСО-А'!$F$9</f>
        <v>5013.8799999999992</v>
      </c>
      <c r="Y368" s="117">
        <f>VLOOKUP($A368+ROUND((COLUMN()-2)/24,5),АТС!$A$41:$F$784,3)+'Иные услуги '!$C$5+'РСТ РСО-А'!$L$6+'РСТ РСО-А'!$F$9</f>
        <v>5013.21</v>
      </c>
    </row>
    <row r="369" spans="1:25" x14ac:dyDescent="0.2">
      <c r="A369" s="66">
        <f t="shared" si="10"/>
        <v>43664</v>
      </c>
      <c r="B369" s="117">
        <f>VLOOKUP($A369+ROUND((COLUMN()-2)/24,5),АТС!$A$41:$F$784,3)+'Иные услуги '!$C$5+'РСТ РСО-А'!$L$6+'РСТ РСО-А'!$F$9</f>
        <v>5014.07</v>
      </c>
      <c r="C369" s="117">
        <f>VLOOKUP($A369+ROUND((COLUMN()-2)/24,5),АТС!$A$41:$F$784,3)+'Иные услуги '!$C$5+'РСТ РСО-А'!$L$6+'РСТ РСО-А'!$F$9</f>
        <v>5014.0599999999995</v>
      </c>
      <c r="D369" s="117">
        <f>VLOOKUP($A369+ROUND((COLUMN()-2)/24,5),АТС!$A$41:$F$784,3)+'Иные услуги '!$C$5+'РСТ РСО-А'!$L$6+'РСТ РСО-А'!$F$9</f>
        <v>5014.04</v>
      </c>
      <c r="E369" s="117">
        <f>VLOOKUP($A369+ROUND((COLUMN()-2)/24,5),АТС!$A$41:$F$784,3)+'Иные услуги '!$C$5+'РСТ РСО-А'!$L$6+'РСТ РСО-А'!$F$9</f>
        <v>5014.04</v>
      </c>
      <c r="F369" s="117">
        <f>VLOOKUP($A369+ROUND((COLUMN()-2)/24,5),АТС!$A$41:$F$784,3)+'Иные услуги '!$C$5+'РСТ РСО-А'!$L$6+'РСТ РСО-А'!$F$9</f>
        <v>5013.9799999999996</v>
      </c>
      <c r="G369" s="117">
        <f>VLOOKUP($A369+ROUND((COLUMN()-2)/24,5),АТС!$A$41:$F$784,3)+'Иные услуги '!$C$5+'РСТ РСО-А'!$L$6+'РСТ РСО-А'!$F$9</f>
        <v>5013.8899999999994</v>
      </c>
      <c r="H369" s="117">
        <f>VLOOKUP($A369+ROUND((COLUMN()-2)/24,5),АТС!$A$41:$F$784,3)+'Иные услуги '!$C$5+'РСТ РСО-А'!$L$6+'РСТ РСО-А'!$F$9</f>
        <v>5013.4699999999993</v>
      </c>
      <c r="I369" s="117">
        <f>VLOOKUP($A369+ROUND((COLUMN()-2)/24,5),АТС!$A$41:$F$784,3)+'Иные услуги '!$C$5+'РСТ РСО-А'!$L$6+'РСТ РСО-А'!$F$9</f>
        <v>5013.5099999999993</v>
      </c>
      <c r="J369" s="117">
        <f>VLOOKUP($A369+ROUND((COLUMN()-2)/24,5),АТС!$A$41:$F$784,3)+'Иные услуги '!$C$5+'РСТ РСО-А'!$L$6+'РСТ РСО-А'!$F$9</f>
        <v>5013.7199999999993</v>
      </c>
      <c r="K369" s="117">
        <f>VLOOKUP($A369+ROUND((COLUMN()-2)/24,5),АТС!$A$41:$F$784,3)+'Иные услуги '!$C$5+'РСТ РСО-А'!$L$6+'РСТ РСО-А'!$F$9</f>
        <v>5014.09</v>
      </c>
      <c r="L369" s="117">
        <f>VLOOKUP($A369+ROUND((COLUMN()-2)/24,5),АТС!$A$41:$F$784,3)+'Иные услуги '!$C$5+'РСТ РСО-А'!$L$6+'РСТ РСО-А'!$F$9</f>
        <v>5014.09</v>
      </c>
      <c r="M369" s="117">
        <f>VLOOKUP($A369+ROUND((COLUMN()-2)/24,5),АТС!$A$41:$F$784,3)+'Иные услуги '!$C$5+'РСТ РСО-А'!$L$6+'РСТ РСО-А'!$F$9</f>
        <v>5014.12</v>
      </c>
      <c r="N369" s="117">
        <f>VLOOKUP($A369+ROUND((COLUMN()-2)/24,5),АТС!$A$41:$F$784,3)+'Иные услуги '!$C$5+'РСТ РСО-А'!$L$6+'РСТ РСО-А'!$F$9</f>
        <v>5014.1299999999992</v>
      </c>
      <c r="O369" s="117">
        <f>VLOOKUP($A369+ROUND((COLUMN()-2)/24,5),АТС!$A$41:$F$784,3)+'Иные услуги '!$C$5+'РСТ РСО-А'!$L$6+'РСТ РСО-А'!$F$9</f>
        <v>5013.7699999999995</v>
      </c>
      <c r="P369" s="117">
        <f>VLOOKUP($A369+ROUND((COLUMN()-2)/24,5),АТС!$A$41:$F$784,3)+'Иные услуги '!$C$5+'РСТ РСО-А'!$L$6+'РСТ РСО-А'!$F$9</f>
        <v>5013.7599999999993</v>
      </c>
      <c r="Q369" s="117">
        <f>VLOOKUP($A369+ROUND((COLUMN()-2)/24,5),АТС!$A$41:$F$784,3)+'Иные услуги '!$C$5+'РСТ РСО-А'!$L$6+'РСТ РСО-А'!$F$9</f>
        <v>5013.7599999999993</v>
      </c>
      <c r="R369" s="117">
        <f>VLOOKUP($A369+ROUND((COLUMN()-2)/24,5),АТС!$A$41:$F$784,3)+'Иные услуги '!$C$5+'РСТ РСО-А'!$L$6+'РСТ РСО-А'!$F$9</f>
        <v>5013.7299999999996</v>
      </c>
      <c r="S369" s="117">
        <f>VLOOKUP($A369+ROUND((COLUMN()-2)/24,5),АТС!$A$41:$F$784,3)+'Иные услуги '!$C$5+'РСТ РСО-А'!$L$6+'РСТ РСО-А'!$F$9</f>
        <v>5013.7299999999996</v>
      </c>
      <c r="T369" s="117">
        <f>VLOOKUP($A369+ROUND((COLUMN()-2)/24,5),АТС!$A$41:$F$784,3)+'Иные услуги '!$C$5+'РСТ РСО-А'!$L$6+'РСТ РСО-А'!$F$9</f>
        <v>5014.0199999999995</v>
      </c>
      <c r="U369" s="117">
        <f>VLOOKUP($A369+ROUND((COLUMN()-2)/24,5),АТС!$A$41:$F$784,3)+'Иные услуги '!$C$5+'РСТ РСО-А'!$L$6+'РСТ РСО-А'!$F$9</f>
        <v>5014.1299999999992</v>
      </c>
      <c r="V369" s="117">
        <f>VLOOKUP($A369+ROUND((COLUMN()-2)/24,5),АТС!$A$41:$F$784,3)+'Иные услуги '!$C$5+'РСТ РСО-А'!$L$6+'РСТ РСО-А'!$F$9</f>
        <v>5013.96</v>
      </c>
      <c r="W369" s="117">
        <f>VLOOKUP($A369+ROUND((COLUMN()-2)/24,5),АТС!$A$41:$F$784,3)+'Иные услуги '!$C$5+'РСТ РСО-А'!$L$6+'РСТ РСО-А'!$F$9</f>
        <v>5013.92</v>
      </c>
      <c r="X369" s="117">
        <f>VLOOKUP($A369+ROUND((COLUMN()-2)/24,5),АТС!$A$41:$F$784,3)+'Иные услуги '!$C$5+'РСТ РСО-А'!$L$6+'РСТ РСО-А'!$F$9</f>
        <v>5013.79</v>
      </c>
      <c r="Y369" s="117">
        <f>VLOOKUP($A369+ROUND((COLUMN()-2)/24,5),АТС!$A$41:$F$784,3)+'Иные услуги '!$C$5+'РСТ РСО-А'!$L$6+'РСТ РСО-А'!$F$9</f>
        <v>5013.0099999999993</v>
      </c>
    </row>
    <row r="370" spans="1:25" x14ac:dyDescent="0.2">
      <c r="A370" s="66">
        <f t="shared" si="10"/>
        <v>43665</v>
      </c>
      <c r="B370" s="117">
        <f>VLOOKUP($A370+ROUND((COLUMN()-2)/24,5),АТС!$A$41:$F$784,3)+'Иные услуги '!$C$5+'РСТ РСО-А'!$L$6+'РСТ РСО-А'!$F$9</f>
        <v>5013.78</v>
      </c>
      <c r="C370" s="117">
        <f>VLOOKUP($A370+ROUND((COLUMN()-2)/24,5),АТС!$A$41:$F$784,3)+'Иные услуги '!$C$5+'РСТ РСО-А'!$L$6+'РСТ РСО-А'!$F$9</f>
        <v>5013.83</v>
      </c>
      <c r="D370" s="117">
        <f>VLOOKUP($A370+ROUND((COLUMN()-2)/24,5),АТС!$A$41:$F$784,3)+'Иные услуги '!$C$5+'РСТ РСО-А'!$L$6+'РСТ РСО-А'!$F$9</f>
        <v>5013.82</v>
      </c>
      <c r="E370" s="117">
        <f>VLOOKUP($A370+ROUND((COLUMN()-2)/24,5),АТС!$A$41:$F$784,3)+'Иные услуги '!$C$5+'РСТ РСО-А'!$L$6+'РСТ РСО-А'!$F$9</f>
        <v>5013.8099999999995</v>
      </c>
      <c r="F370" s="117">
        <f>VLOOKUP($A370+ROUND((COLUMN()-2)/24,5),АТС!$A$41:$F$784,3)+'Иные услуги '!$C$5+'РСТ РСО-А'!$L$6+'РСТ РСО-А'!$F$9</f>
        <v>5013.7699999999995</v>
      </c>
      <c r="G370" s="117">
        <f>VLOOKUP($A370+ROUND((COLUMN()-2)/24,5),АТС!$A$41:$F$784,3)+'Иные услуги '!$C$5+'РСТ РСО-А'!$L$6+'РСТ РСО-А'!$F$9</f>
        <v>5013.8799999999992</v>
      </c>
      <c r="H370" s="117">
        <f>VLOOKUP($A370+ROUND((COLUMN()-2)/24,5),АТС!$A$41:$F$784,3)+'Иные услуги '!$C$5+'РСТ РСО-А'!$L$6+'РСТ РСО-А'!$F$9</f>
        <v>5013.4699999999993</v>
      </c>
      <c r="I370" s="117">
        <f>VLOOKUP($A370+ROUND((COLUMN()-2)/24,5),АТС!$A$41:$F$784,3)+'Иные услуги '!$C$5+'РСТ РСО-А'!$L$6+'РСТ РСО-А'!$F$9</f>
        <v>5013.2999999999993</v>
      </c>
      <c r="J370" s="117">
        <f>VLOOKUP($A370+ROUND((COLUMN()-2)/24,5),АТС!$A$41:$F$784,3)+'Иные услуги '!$C$5+'РСТ РСО-А'!$L$6+'РСТ РСО-А'!$F$9</f>
        <v>5013.54</v>
      </c>
      <c r="K370" s="117">
        <f>VLOOKUP($A370+ROUND((COLUMN()-2)/24,5),АТС!$A$41:$F$784,3)+'Иные услуги '!$C$5+'РСТ РСО-А'!$L$6+'РСТ РСО-А'!$F$9</f>
        <v>5013.9699999999993</v>
      </c>
      <c r="L370" s="117">
        <f>VLOOKUP($A370+ROUND((COLUMN()-2)/24,5),АТС!$A$41:$F$784,3)+'Иные услуги '!$C$5+'РСТ РСО-А'!$L$6+'РСТ РСО-А'!$F$9</f>
        <v>5014.0099999999993</v>
      </c>
      <c r="M370" s="117">
        <f>VLOOKUP($A370+ROUND((COLUMN()-2)/24,5),АТС!$A$41:$F$784,3)+'Иные услуги '!$C$5+'РСТ РСО-А'!$L$6+'РСТ РСО-А'!$F$9</f>
        <v>5014.0099999999993</v>
      </c>
      <c r="N370" s="117">
        <f>VLOOKUP($A370+ROUND((COLUMN()-2)/24,5),АТС!$A$41:$F$784,3)+'Иные услуги '!$C$5+'РСТ РСО-А'!$L$6+'РСТ РСО-А'!$F$9</f>
        <v>5013.99</v>
      </c>
      <c r="O370" s="117">
        <f>VLOOKUP($A370+ROUND((COLUMN()-2)/24,5),АТС!$A$41:$F$784,3)+'Иные услуги '!$C$5+'РСТ РСО-А'!$L$6+'РСТ РСО-А'!$F$9</f>
        <v>5013.59</v>
      </c>
      <c r="P370" s="117">
        <f>VLOOKUP($A370+ROUND((COLUMN()-2)/24,5),АТС!$A$41:$F$784,3)+'Иные услуги '!$C$5+'РСТ РСО-А'!$L$6+'РСТ РСО-А'!$F$9</f>
        <v>5013.5499999999993</v>
      </c>
      <c r="Q370" s="117">
        <f>VLOOKUP($A370+ROUND((COLUMN()-2)/24,5),АТС!$A$41:$F$784,3)+'Иные услуги '!$C$5+'РСТ РСО-А'!$L$6+'РСТ РСО-А'!$F$9</f>
        <v>5013.4399999999996</v>
      </c>
      <c r="R370" s="117">
        <f>VLOOKUP($A370+ROUND((COLUMN()-2)/24,5),АТС!$A$41:$F$784,3)+'Иные услуги '!$C$5+'РСТ РСО-А'!$L$6+'РСТ РСО-А'!$F$9</f>
        <v>5013.54</v>
      </c>
      <c r="S370" s="117">
        <f>VLOOKUP($A370+ROUND((COLUMN()-2)/24,5),АТС!$A$41:$F$784,3)+'Иные услуги '!$C$5+'РСТ РСО-А'!$L$6+'РСТ РСО-А'!$F$9</f>
        <v>5013.79</v>
      </c>
      <c r="T370" s="117">
        <f>VLOOKUP($A370+ROUND((COLUMN()-2)/24,5),АТС!$A$41:$F$784,3)+'Иные услуги '!$C$5+'РСТ РСО-А'!$L$6+'РСТ РСО-А'!$F$9</f>
        <v>5013.92</v>
      </c>
      <c r="U370" s="117">
        <f>VLOOKUP($A370+ROUND((COLUMN()-2)/24,5),АТС!$A$41:$F$784,3)+'Иные услуги '!$C$5+'РСТ РСО-А'!$L$6+'РСТ РСО-А'!$F$9</f>
        <v>5014.03</v>
      </c>
      <c r="V370" s="117">
        <f>VLOOKUP($A370+ROUND((COLUMN()-2)/24,5),АТС!$A$41:$F$784,3)+'Иные услуги '!$C$5+'РСТ РСО-А'!$L$6+'РСТ РСО-А'!$F$9</f>
        <v>5013.87</v>
      </c>
      <c r="W370" s="117">
        <f>VLOOKUP($A370+ROUND((COLUMN()-2)/24,5),АТС!$A$41:$F$784,3)+'Иные услуги '!$C$5+'РСТ РСО-А'!$L$6+'РСТ РСО-А'!$F$9</f>
        <v>5013.75</v>
      </c>
      <c r="X370" s="117">
        <f>VLOOKUP($A370+ROUND((COLUMN()-2)/24,5),АТС!$A$41:$F$784,3)+'Иные услуги '!$C$5+'РСТ РСО-А'!$L$6+'РСТ РСО-А'!$F$9</f>
        <v>5013.46</v>
      </c>
      <c r="Y370" s="117">
        <f>VLOOKUP($A370+ROUND((COLUMN()-2)/24,5),АТС!$A$41:$F$784,3)+'Иные услуги '!$C$5+'РСТ РСО-А'!$L$6+'РСТ РСО-А'!$F$9</f>
        <v>5012.96</v>
      </c>
    </row>
    <row r="371" spans="1:25" x14ac:dyDescent="0.2">
      <c r="A371" s="66">
        <f t="shared" si="10"/>
        <v>43666</v>
      </c>
      <c r="B371" s="117">
        <f>VLOOKUP($A371+ROUND((COLUMN()-2)/24,5),АТС!$A$41:$F$784,3)+'Иные услуги '!$C$5+'РСТ РСО-А'!$L$6+'РСТ РСО-А'!$F$9</f>
        <v>5013.7299999999996</v>
      </c>
      <c r="C371" s="117">
        <f>VLOOKUP($A371+ROUND((COLUMN()-2)/24,5),АТС!$A$41:$F$784,3)+'Иные услуги '!$C$5+'РСТ РСО-А'!$L$6+'РСТ РСО-А'!$F$9</f>
        <v>5013.62</v>
      </c>
      <c r="D371" s="117">
        <f>VLOOKUP($A371+ROUND((COLUMN()-2)/24,5),АТС!$A$41:$F$784,3)+'Иные услуги '!$C$5+'РСТ РСО-А'!$L$6+'РСТ РСО-А'!$F$9</f>
        <v>5013.6099999999997</v>
      </c>
      <c r="E371" s="117">
        <f>VLOOKUP($A371+ROUND((COLUMN()-2)/24,5),АТС!$A$41:$F$784,3)+'Иные услуги '!$C$5+'РСТ РСО-А'!$L$6+'РСТ РСО-А'!$F$9</f>
        <v>5013.57</v>
      </c>
      <c r="F371" s="117">
        <f>VLOOKUP($A371+ROUND((COLUMN()-2)/24,5),АТС!$A$41:$F$784,3)+'Иные услуги '!$C$5+'РСТ РСО-А'!$L$6+'РСТ РСО-А'!$F$9</f>
        <v>5013.6799999999994</v>
      </c>
      <c r="G371" s="117">
        <f>VLOOKUP($A371+ROUND((COLUMN()-2)/24,5),АТС!$A$41:$F$784,3)+'Иные услуги '!$C$5+'РСТ РСО-А'!$L$6+'РСТ РСО-А'!$F$9</f>
        <v>5013.6299999999992</v>
      </c>
      <c r="H371" s="117">
        <f>VLOOKUP($A371+ROUND((COLUMN()-2)/24,5),АТС!$A$41:$F$784,3)+'Иные услуги '!$C$5+'РСТ РСО-А'!$L$6+'РСТ РСО-А'!$F$9</f>
        <v>5012.9299999999994</v>
      </c>
      <c r="I371" s="117">
        <f>VLOOKUP($A371+ROUND((COLUMN()-2)/24,5),АТС!$A$41:$F$784,3)+'Иные услуги '!$C$5+'РСТ РСО-А'!$L$6+'РСТ РСО-А'!$F$9</f>
        <v>5013.1099999999997</v>
      </c>
      <c r="J371" s="117">
        <f>VLOOKUP($A371+ROUND((COLUMN()-2)/24,5),АТС!$A$41:$F$784,3)+'Иные услуги '!$C$5+'РСТ РСО-А'!$L$6+'РСТ РСО-А'!$F$9</f>
        <v>5013.5599999999995</v>
      </c>
      <c r="K371" s="117">
        <f>VLOOKUP($A371+ROUND((COLUMN()-2)/24,5),АТС!$A$41:$F$784,3)+'Иные услуги '!$C$5+'РСТ РСО-А'!$L$6+'РСТ РСО-А'!$F$9</f>
        <v>5013.8499999999995</v>
      </c>
      <c r="L371" s="117">
        <f>VLOOKUP($A371+ROUND((COLUMN()-2)/24,5),АТС!$A$41:$F$784,3)+'Иные услуги '!$C$5+'РСТ РСО-А'!$L$6+'РСТ РСО-А'!$F$9</f>
        <v>5013.8799999999992</v>
      </c>
      <c r="M371" s="117">
        <f>VLOOKUP($A371+ROUND((COLUMN()-2)/24,5),АТС!$A$41:$F$784,3)+'Иные услуги '!$C$5+'РСТ РСО-А'!$L$6+'РСТ РСО-А'!$F$9</f>
        <v>5013.8899999999994</v>
      </c>
      <c r="N371" s="117">
        <f>VLOOKUP($A371+ROUND((COLUMN()-2)/24,5),АТС!$A$41:$F$784,3)+'Иные услуги '!$C$5+'РСТ РСО-А'!$L$6+'РСТ РСО-А'!$F$9</f>
        <v>5013.84</v>
      </c>
      <c r="O371" s="117">
        <f>VLOOKUP($A371+ROUND((COLUMN()-2)/24,5),АТС!$A$41:$F$784,3)+'Иные услуги '!$C$5+'РСТ РСО-А'!$L$6+'РСТ РСО-А'!$F$9</f>
        <v>5013.7</v>
      </c>
      <c r="P371" s="117">
        <f>VLOOKUP($A371+ROUND((COLUMN()-2)/24,5),АТС!$A$41:$F$784,3)+'Иные услуги '!$C$5+'РСТ РСО-А'!$L$6+'РСТ РСО-А'!$F$9</f>
        <v>5013.7199999999993</v>
      </c>
      <c r="Q371" s="117">
        <f>VLOOKUP($A371+ROUND((COLUMN()-2)/24,5),АТС!$A$41:$F$784,3)+'Иные услуги '!$C$5+'РСТ РСО-А'!$L$6+'РСТ РСО-А'!$F$9</f>
        <v>5013.7</v>
      </c>
      <c r="R371" s="117">
        <f>VLOOKUP($A371+ROUND((COLUMN()-2)/24,5),АТС!$A$41:$F$784,3)+'Иные услуги '!$C$5+'РСТ РСО-А'!$L$6+'РСТ РСО-А'!$F$9</f>
        <v>5013.7199999999993</v>
      </c>
      <c r="S371" s="117">
        <f>VLOOKUP($A371+ROUND((COLUMN()-2)/24,5),АТС!$A$41:$F$784,3)+'Иные услуги '!$C$5+'РСТ РСО-А'!$L$6+'РСТ РСО-А'!$F$9</f>
        <v>5013.67</v>
      </c>
      <c r="T371" s="117">
        <f>VLOOKUP($A371+ROUND((COLUMN()-2)/24,5),АТС!$A$41:$F$784,3)+'Иные услуги '!$C$5+'РСТ РСО-А'!$L$6+'РСТ РСО-А'!$F$9</f>
        <v>5013.78</v>
      </c>
      <c r="U371" s="117">
        <f>VLOOKUP($A371+ROUND((COLUMN()-2)/24,5),АТС!$A$41:$F$784,3)+'Иные услуги '!$C$5+'РСТ РСО-А'!$L$6+'РСТ РСО-А'!$F$9</f>
        <v>5013.9399999999996</v>
      </c>
      <c r="V371" s="117">
        <f>VLOOKUP($A371+ROUND((COLUMN()-2)/24,5),АТС!$A$41:$F$784,3)+'Иные услуги '!$C$5+'РСТ РСО-А'!$L$6+'РСТ РСО-А'!$F$9</f>
        <v>5013.7599999999993</v>
      </c>
      <c r="W371" s="117">
        <f>VLOOKUP($A371+ROUND((COLUMN()-2)/24,5),АТС!$A$41:$F$784,3)+'Иные услуги '!$C$5+'РСТ РСО-А'!$L$6+'РСТ РСО-А'!$F$9</f>
        <v>5013.62</v>
      </c>
      <c r="X371" s="117">
        <f>VLOOKUP($A371+ROUND((COLUMN()-2)/24,5),АТС!$A$41:$F$784,3)+'Иные услуги '!$C$5+'РСТ РСО-А'!$L$6+'РСТ РСО-А'!$F$9</f>
        <v>5013.3599999999997</v>
      </c>
      <c r="Y371" s="117">
        <f>VLOOKUP($A371+ROUND((COLUMN()-2)/24,5),АТС!$A$41:$F$784,3)+'Иные услуги '!$C$5+'РСТ РСО-А'!$L$6+'РСТ РСО-А'!$F$9</f>
        <v>5012.67</v>
      </c>
    </row>
    <row r="372" spans="1:25" x14ac:dyDescent="0.2">
      <c r="A372" s="66">
        <f t="shared" si="10"/>
        <v>43667</v>
      </c>
      <c r="B372" s="117">
        <f>VLOOKUP($A372+ROUND((COLUMN()-2)/24,5),АТС!$A$41:$F$784,3)+'Иные услуги '!$C$5+'РСТ РСО-А'!$L$6+'РСТ РСО-А'!$F$9</f>
        <v>5013.6899999999996</v>
      </c>
      <c r="C372" s="117">
        <f>VLOOKUP($A372+ROUND((COLUMN()-2)/24,5),АТС!$A$41:$F$784,3)+'Иные услуги '!$C$5+'РСТ РСО-А'!$L$6+'РСТ РСО-А'!$F$9</f>
        <v>5013.6399999999994</v>
      </c>
      <c r="D372" s="117">
        <f>VLOOKUP($A372+ROUND((COLUMN()-2)/24,5),АТС!$A$41:$F$784,3)+'Иные услуги '!$C$5+'РСТ РСО-А'!$L$6+'РСТ РСО-А'!$F$9</f>
        <v>5013.6399999999994</v>
      </c>
      <c r="E372" s="117">
        <f>VLOOKUP($A372+ROUND((COLUMN()-2)/24,5),АТС!$A$41:$F$784,3)+'Иные услуги '!$C$5+'РСТ РСО-А'!$L$6+'РСТ РСО-А'!$F$9</f>
        <v>5013.62</v>
      </c>
      <c r="F372" s="117">
        <f>VLOOKUP($A372+ROUND((COLUMN()-2)/24,5),АТС!$A$41:$F$784,3)+'Иные услуги '!$C$5+'РСТ РСО-А'!$L$6+'РСТ РСО-А'!$F$9</f>
        <v>5013.6399999999994</v>
      </c>
      <c r="G372" s="117">
        <f>VLOOKUP($A372+ROUND((COLUMN()-2)/24,5),АТС!$A$41:$F$784,3)+'Иные услуги '!$C$5+'РСТ РСО-А'!$L$6+'РСТ РСО-А'!$F$9</f>
        <v>5013.5599999999995</v>
      </c>
      <c r="H372" s="117">
        <f>VLOOKUP($A372+ROUND((COLUMN()-2)/24,5),АТС!$A$41:$F$784,3)+'Иные услуги '!$C$5+'РСТ РСО-А'!$L$6+'РСТ РСО-А'!$F$9</f>
        <v>5013.16</v>
      </c>
      <c r="I372" s="117">
        <f>VLOOKUP($A372+ROUND((COLUMN()-2)/24,5),АТС!$A$41:$F$784,3)+'Иные услуги '!$C$5+'РСТ РСО-А'!$L$6+'РСТ РСО-А'!$F$9</f>
        <v>5013.41</v>
      </c>
      <c r="J372" s="117">
        <f>VLOOKUP($A372+ROUND((COLUMN()-2)/24,5),АТС!$A$41:$F$784,3)+'Иные услуги '!$C$5+'РСТ РСО-А'!$L$6+'РСТ РСО-А'!$F$9</f>
        <v>5013.53</v>
      </c>
      <c r="K372" s="117">
        <f>VLOOKUP($A372+ROUND((COLUMN()-2)/24,5),АТС!$A$41:$F$784,3)+'Иные услуги '!$C$5+'РСТ РСО-А'!$L$6+'РСТ РСО-А'!$F$9</f>
        <v>5013.75</v>
      </c>
      <c r="L372" s="117">
        <f>VLOOKUP($A372+ROUND((COLUMN()-2)/24,5),АТС!$A$41:$F$784,3)+'Иные услуги '!$C$5+'РСТ РСО-А'!$L$6+'РСТ РСО-А'!$F$9</f>
        <v>5013.8799999999992</v>
      </c>
      <c r="M372" s="117">
        <f>VLOOKUP($A372+ROUND((COLUMN()-2)/24,5),АТС!$A$41:$F$784,3)+'Иные услуги '!$C$5+'РСТ РСО-А'!$L$6+'РСТ РСО-А'!$F$9</f>
        <v>5013.9299999999994</v>
      </c>
      <c r="N372" s="117">
        <f>VLOOKUP($A372+ROUND((COLUMN()-2)/24,5),АТС!$A$41:$F$784,3)+'Иные услуги '!$C$5+'РСТ РСО-А'!$L$6+'РСТ РСО-А'!$F$9</f>
        <v>5013.92</v>
      </c>
      <c r="O372" s="117">
        <f>VLOOKUP($A372+ROUND((COLUMN()-2)/24,5),АТС!$A$41:$F$784,3)+'Иные услуги '!$C$5+'РСТ РСО-А'!$L$6+'РСТ РСО-А'!$F$9</f>
        <v>5013.79</v>
      </c>
      <c r="P372" s="117">
        <f>VLOOKUP($A372+ROUND((COLUMN()-2)/24,5),АТС!$A$41:$F$784,3)+'Иные услуги '!$C$5+'РСТ РСО-А'!$L$6+'РСТ РСО-А'!$F$9</f>
        <v>5013.78</v>
      </c>
      <c r="Q372" s="117">
        <f>VLOOKUP($A372+ROUND((COLUMN()-2)/24,5),АТС!$A$41:$F$784,3)+'Иные услуги '!$C$5+'РСТ РСО-А'!$L$6+'РСТ РСО-А'!$F$9</f>
        <v>5013.79</v>
      </c>
      <c r="R372" s="117">
        <f>VLOOKUP($A372+ROUND((COLUMN()-2)/24,5),АТС!$A$41:$F$784,3)+'Иные услуги '!$C$5+'РСТ РСО-А'!$L$6+'РСТ РСО-А'!$F$9</f>
        <v>5013.7599999999993</v>
      </c>
      <c r="S372" s="117">
        <f>VLOOKUP($A372+ROUND((COLUMN()-2)/24,5),АТС!$A$41:$F$784,3)+'Иные услуги '!$C$5+'РСТ РСО-А'!$L$6+'РСТ РСО-А'!$F$9</f>
        <v>5013.75</v>
      </c>
      <c r="T372" s="117">
        <f>VLOOKUP($A372+ROUND((COLUMN()-2)/24,5),АТС!$A$41:$F$784,3)+'Иные услуги '!$C$5+'РСТ РСО-А'!$L$6+'РСТ РСО-А'!$F$9</f>
        <v>5013.8599999999997</v>
      </c>
      <c r="U372" s="117">
        <f>VLOOKUP($A372+ROUND((COLUMN()-2)/24,5),АТС!$A$41:$F$784,3)+'Иные услуги '!$C$5+'РСТ РСО-А'!$L$6+'РСТ РСО-А'!$F$9</f>
        <v>5013.9399999999996</v>
      </c>
      <c r="V372" s="117">
        <f>VLOOKUP($A372+ROUND((COLUMN()-2)/24,5),АТС!$A$41:$F$784,3)+'Иные услуги '!$C$5+'РСТ РСО-А'!$L$6+'РСТ РСО-А'!$F$9</f>
        <v>5013.7999999999993</v>
      </c>
      <c r="W372" s="117">
        <f>VLOOKUP($A372+ROUND((COLUMN()-2)/24,5),АТС!$A$41:$F$784,3)+'Иные услуги '!$C$5+'РСТ РСО-А'!$L$6+'РСТ РСО-А'!$F$9</f>
        <v>5013.71</v>
      </c>
      <c r="X372" s="117">
        <f>VLOOKUP($A372+ROUND((COLUMN()-2)/24,5),АТС!$A$41:$F$784,3)+'Иные услуги '!$C$5+'РСТ РСО-А'!$L$6+'РСТ РСО-А'!$F$9</f>
        <v>5013.41</v>
      </c>
      <c r="Y372" s="117">
        <f>VLOOKUP($A372+ROUND((COLUMN()-2)/24,5),АТС!$A$41:$F$784,3)+'Иные услуги '!$C$5+'РСТ РСО-А'!$L$6+'РСТ РСО-А'!$F$9</f>
        <v>5012.3899999999994</v>
      </c>
    </row>
    <row r="373" spans="1:25" x14ac:dyDescent="0.2">
      <c r="A373" s="66">
        <f t="shared" si="10"/>
        <v>43668</v>
      </c>
      <c r="B373" s="117">
        <f>VLOOKUP($A373+ROUND((COLUMN()-2)/24,5),АТС!$A$41:$F$784,3)+'Иные услуги '!$C$5+'РСТ РСО-А'!$L$6+'РСТ РСО-А'!$F$9</f>
        <v>5013.7699999999995</v>
      </c>
      <c r="C373" s="117">
        <f>VLOOKUP($A373+ROUND((COLUMN()-2)/24,5),АТС!$A$41:$F$784,3)+'Иные услуги '!$C$5+'РСТ РСО-А'!$L$6+'РСТ РСО-А'!$F$9</f>
        <v>5013.6399999999994</v>
      </c>
      <c r="D373" s="117">
        <f>VLOOKUP($A373+ROUND((COLUMN()-2)/24,5),АТС!$A$41:$F$784,3)+'Иные услуги '!$C$5+'РСТ РСО-А'!$L$6+'РСТ РСО-А'!$F$9</f>
        <v>5013.59</v>
      </c>
      <c r="E373" s="117">
        <f>VLOOKUP($A373+ROUND((COLUMN()-2)/24,5),АТС!$A$41:$F$784,3)+'Иные услуги '!$C$5+'РСТ РСО-А'!$L$6+'РСТ РСО-А'!$F$9</f>
        <v>5013.58</v>
      </c>
      <c r="F373" s="117">
        <f>VLOOKUP($A373+ROUND((COLUMN()-2)/24,5),АТС!$A$41:$F$784,3)+'Иные услуги '!$C$5+'РСТ РСО-А'!$L$6+'РСТ РСО-А'!$F$9</f>
        <v>5013.6399999999994</v>
      </c>
      <c r="G373" s="117">
        <f>VLOOKUP($A373+ROUND((COLUMN()-2)/24,5),АТС!$A$41:$F$784,3)+'Иные услуги '!$C$5+'РСТ РСО-А'!$L$6+'РСТ РСО-А'!$F$9</f>
        <v>5013.6399999999994</v>
      </c>
      <c r="H373" s="117">
        <f>VLOOKUP($A373+ROUND((COLUMN()-2)/24,5),АТС!$A$41:$F$784,3)+'Иные услуги '!$C$5+'РСТ РСО-А'!$L$6+'РСТ РСО-А'!$F$9</f>
        <v>5013.46</v>
      </c>
      <c r="I373" s="117">
        <f>VLOOKUP($A373+ROUND((COLUMN()-2)/24,5),АТС!$A$41:$F$784,3)+'Иные услуги '!$C$5+'РСТ РСО-А'!$L$6+'РСТ РСО-А'!$F$9</f>
        <v>5013.5099999999993</v>
      </c>
      <c r="J373" s="117">
        <f>VLOOKUP($A373+ROUND((COLUMN()-2)/24,5),АТС!$A$41:$F$784,3)+'Иные услуги '!$C$5+'РСТ РСО-А'!$L$6+'РСТ РСО-А'!$F$9</f>
        <v>5013.75</v>
      </c>
      <c r="K373" s="117">
        <f>VLOOKUP($A373+ROUND((COLUMN()-2)/24,5),АТС!$A$41:$F$784,3)+'Иные услуги '!$C$5+'РСТ РСО-А'!$L$6+'РСТ РСО-А'!$F$9</f>
        <v>5014.04</v>
      </c>
      <c r="L373" s="117">
        <f>VLOOKUP($A373+ROUND((COLUMN()-2)/24,5),АТС!$A$41:$F$784,3)+'Иные услуги '!$C$5+'РСТ РСО-А'!$L$6+'РСТ РСО-А'!$F$9</f>
        <v>5014.1099999999997</v>
      </c>
      <c r="M373" s="117">
        <f>VLOOKUP($A373+ROUND((COLUMN()-2)/24,5),АТС!$A$41:$F$784,3)+'Иные услуги '!$C$5+'РСТ РСО-А'!$L$6+'РСТ РСО-А'!$F$9</f>
        <v>5014.12</v>
      </c>
      <c r="N373" s="117">
        <f>VLOOKUP($A373+ROUND((COLUMN()-2)/24,5),АТС!$A$41:$F$784,3)+'Иные услуги '!$C$5+'РСТ РСО-А'!$L$6+'РСТ РСО-А'!$F$9</f>
        <v>5014.0999999999995</v>
      </c>
      <c r="O373" s="117">
        <f>VLOOKUP($A373+ROUND((COLUMN()-2)/24,5),АТС!$A$41:$F$784,3)+'Иные услуги '!$C$5+'РСТ РСО-А'!$L$6+'РСТ РСО-А'!$F$9</f>
        <v>5013.8499999999995</v>
      </c>
      <c r="P373" s="117">
        <f>VLOOKUP($A373+ROUND((COLUMN()-2)/24,5),АТС!$A$41:$F$784,3)+'Иные услуги '!$C$5+'РСТ РСО-А'!$L$6+'РСТ РСО-А'!$F$9</f>
        <v>5013.84</v>
      </c>
      <c r="Q373" s="117">
        <f>VLOOKUP($A373+ROUND((COLUMN()-2)/24,5),АТС!$A$41:$F$784,3)+'Иные услуги '!$C$5+'РСТ РСО-А'!$L$6+'РСТ РСО-А'!$F$9</f>
        <v>5013.84</v>
      </c>
      <c r="R373" s="117">
        <f>VLOOKUP($A373+ROUND((COLUMN()-2)/24,5),АТС!$A$41:$F$784,3)+'Иные услуги '!$C$5+'РСТ РСО-А'!$L$6+'РСТ РСО-А'!$F$9</f>
        <v>5013.82</v>
      </c>
      <c r="S373" s="117">
        <f>VLOOKUP($A373+ROUND((COLUMN()-2)/24,5),АТС!$A$41:$F$784,3)+'Иные услуги '!$C$5+'РСТ РСО-А'!$L$6+'РСТ РСО-А'!$F$9</f>
        <v>5013.9699999999993</v>
      </c>
      <c r="T373" s="117">
        <f>VLOOKUP($A373+ROUND((COLUMN()-2)/24,5),АТС!$A$41:$F$784,3)+'Иные услуги '!$C$5+'РСТ РСО-А'!$L$6+'РСТ РСО-А'!$F$9</f>
        <v>5014.04</v>
      </c>
      <c r="U373" s="117">
        <f>VLOOKUP($A373+ROUND((COLUMN()-2)/24,5),АТС!$A$41:$F$784,3)+'Иные услуги '!$C$5+'РСТ РСО-А'!$L$6+'РСТ РСО-А'!$F$9</f>
        <v>5014.17</v>
      </c>
      <c r="V373" s="117">
        <f>VLOOKUP($A373+ROUND((COLUMN()-2)/24,5),АТС!$A$41:$F$784,3)+'Иные услуги '!$C$5+'РСТ РСО-А'!$L$6+'РСТ РСО-А'!$F$9</f>
        <v>5013.8899999999994</v>
      </c>
      <c r="W373" s="117">
        <f>VLOOKUP($A373+ROUND((COLUMN()-2)/24,5),АТС!$A$41:$F$784,3)+'Иные услуги '!$C$5+'РСТ РСО-А'!$L$6+'РСТ РСО-А'!$F$9</f>
        <v>5013.8499999999995</v>
      </c>
      <c r="X373" s="117">
        <f>VLOOKUP($A373+ROUND((COLUMN()-2)/24,5),АТС!$A$41:$F$784,3)+'Иные услуги '!$C$5+'РСТ РСО-А'!$L$6+'РСТ РСО-А'!$F$9</f>
        <v>5013.4799999999996</v>
      </c>
      <c r="Y373" s="117">
        <f>VLOOKUP($A373+ROUND((COLUMN()-2)/24,5),АТС!$A$41:$F$784,3)+'Иные услуги '!$C$5+'РСТ РСО-А'!$L$6+'РСТ РСО-А'!$F$9</f>
        <v>5012.87</v>
      </c>
    </row>
    <row r="374" spans="1:25" x14ac:dyDescent="0.2">
      <c r="A374" s="66">
        <f t="shared" si="10"/>
        <v>43669</v>
      </c>
      <c r="B374" s="117">
        <f>VLOOKUP($A374+ROUND((COLUMN()-2)/24,5),АТС!$A$41:$F$784,3)+'Иные услуги '!$C$5+'РСТ РСО-А'!$L$6+'РСТ РСО-А'!$F$9</f>
        <v>5013.7299999999996</v>
      </c>
      <c r="C374" s="117">
        <f>VLOOKUP($A374+ROUND((COLUMN()-2)/24,5),АТС!$A$41:$F$784,3)+'Иные услуги '!$C$5+'РСТ РСО-А'!$L$6+'РСТ РСО-А'!$F$9</f>
        <v>5013.6299999999992</v>
      </c>
      <c r="D374" s="117">
        <f>VLOOKUP($A374+ROUND((COLUMN()-2)/24,5),АТС!$A$41:$F$784,3)+'Иные услуги '!$C$5+'РСТ РСО-А'!$L$6+'РСТ РСО-А'!$F$9</f>
        <v>5013.6899999999996</v>
      </c>
      <c r="E374" s="117">
        <f>VLOOKUP($A374+ROUND((COLUMN()-2)/24,5),АТС!$A$41:$F$784,3)+'Иные услуги '!$C$5+'РСТ РСО-А'!$L$6+'РСТ РСО-А'!$F$9</f>
        <v>5013.6899999999996</v>
      </c>
      <c r="F374" s="117">
        <f>VLOOKUP($A374+ROUND((COLUMN()-2)/24,5),АТС!$A$41:$F$784,3)+'Иные услуги '!$C$5+'РСТ РСО-А'!$L$6+'РСТ РСО-А'!$F$9</f>
        <v>5013.57</v>
      </c>
      <c r="G374" s="117">
        <f>VLOOKUP($A374+ROUND((COLUMN()-2)/24,5),АТС!$A$41:$F$784,3)+'Иные услуги '!$C$5+'РСТ РСО-А'!$L$6+'РСТ РСО-А'!$F$9</f>
        <v>5013.5099999999993</v>
      </c>
      <c r="H374" s="117">
        <f>VLOOKUP($A374+ROUND((COLUMN()-2)/24,5),АТС!$A$41:$F$784,3)+'Иные услуги '!$C$5+'РСТ РСО-А'!$L$6+'РСТ РСО-А'!$F$9</f>
        <v>5013.3599999999997</v>
      </c>
      <c r="I374" s="117">
        <f>VLOOKUP($A374+ROUND((COLUMN()-2)/24,5),АТС!$A$41:$F$784,3)+'Иные услуги '!$C$5+'РСТ РСО-А'!$L$6+'РСТ РСО-А'!$F$9</f>
        <v>5013.3999999999996</v>
      </c>
      <c r="J374" s="117">
        <f>VLOOKUP($A374+ROUND((COLUMN()-2)/24,5),АТС!$A$41:$F$784,3)+'Иные услуги '!$C$5+'РСТ РСО-А'!$L$6+'РСТ РСО-А'!$F$9</f>
        <v>5013.6299999999992</v>
      </c>
      <c r="K374" s="117">
        <f>VLOOKUP($A374+ROUND((COLUMN()-2)/24,5),АТС!$A$41:$F$784,3)+'Иные услуги '!$C$5+'РСТ РСО-А'!$L$6+'РСТ РСО-А'!$F$9</f>
        <v>5013.92</v>
      </c>
      <c r="L374" s="117">
        <f>VLOOKUP($A374+ROUND((COLUMN()-2)/24,5),АТС!$A$41:$F$784,3)+'Иные услуги '!$C$5+'РСТ РСО-А'!$L$6+'РСТ РСО-А'!$F$9</f>
        <v>5014.0099999999993</v>
      </c>
      <c r="M374" s="117">
        <f>VLOOKUP($A374+ROUND((COLUMN()-2)/24,5),АТС!$A$41:$F$784,3)+'Иные услуги '!$C$5+'РСТ РСО-А'!$L$6+'РСТ РСО-А'!$F$9</f>
        <v>5014.0499999999993</v>
      </c>
      <c r="N374" s="117">
        <f>VLOOKUP($A374+ROUND((COLUMN()-2)/24,5),АТС!$A$41:$F$784,3)+'Иные услуги '!$C$5+'РСТ РСО-А'!$L$6+'РСТ РСО-А'!$F$9</f>
        <v>5014.0099999999993</v>
      </c>
      <c r="O374" s="117">
        <f>VLOOKUP($A374+ROUND((COLUMN()-2)/24,5),АТС!$A$41:$F$784,3)+'Иные услуги '!$C$5+'РСТ РСО-А'!$L$6+'РСТ РСО-А'!$F$9</f>
        <v>5013.71</v>
      </c>
      <c r="P374" s="117">
        <f>VLOOKUP($A374+ROUND((COLUMN()-2)/24,5),АТС!$A$41:$F$784,3)+'Иные услуги '!$C$5+'РСТ РСО-А'!$L$6+'РСТ РСО-А'!$F$9</f>
        <v>5013.7</v>
      </c>
      <c r="Q374" s="117">
        <f>VLOOKUP($A374+ROUND((COLUMN()-2)/24,5),АТС!$A$41:$F$784,3)+'Иные услуги '!$C$5+'РСТ РСО-А'!$L$6+'РСТ РСО-А'!$F$9</f>
        <v>5013.67</v>
      </c>
      <c r="R374" s="117">
        <f>VLOOKUP($A374+ROUND((COLUMN()-2)/24,5),АТС!$A$41:$F$784,3)+'Иные услуги '!$C$5+'РСТ РСО-А'!$L$6+'РСТ РСО-А'!$F$9</f>
        <v>5013.6799999999994</v>
      </c>
      <c r="S374" s="117">
        <f>VLOOKUP($A374+ROUND((COLUMN()-2)/24,5),АТС!$A$41:$F$784,3)+'Иные услуги '!$C$5+'РСТ РСО-А'!$L$6+'РСТ РСО-А'!$F$9</f>
        <v>5013.8999999999996</v>
      </c>
      <c r="T374" s="117">
        <f>VLOOKUP($A374+ROUND((COLUMN()-2)/24,5),АТС!$A$41:$F$784,3)+'Иные услуги '!$C$5+'РСТ РСО-А'!$L$6+'РСТ РСО-А'!$F$9</f>
        <v>5013.9699999999993</v>
      </c>
      <c r="U374" s="117">
        <f>VLOOKUP($A374+ROUND((COLUMN()-2)/24,5),АТС!$A$41:$F$784,3)+'Иные услуги '!$C$5+'РСТ РСО-А'!$L$6+'РСТ РСО-А'!$F$9</f>
        <v>5014.08</v>
      </c>
      <c r="V374" s="117">
        <f>VLOOKUP($A374+ROUND((COLUMN()-2)/24,5),АТС!$A$41:$F$784,3)+'Иные услуги '!$C$5+'РСТ РСО-А'!$L$6+'РСТ РСО-А'!$F$9</f>
        <v>5013.87</v>
      </c>
      <c r="W374" s="117">
        <f>VLOOKUP($A374+ROUND((COLUMN()-2)/24,5),АТС!$A$41:$F$784,3)+'Иные услуги '!$C$5+'РСТ РСО-А'!$L$6+'РСТ РСО-А'!$F$9</f>
        <v>5013.8499999999995</v>
      </c>
      <c r="X374" s="117">
        <f>VLOOKUP($A374+ROUND((COLUMN()-2)/24,5),АТС!$A$41:$F$784,3)+'Иные услуги '!$C$5+'РСТ РСО-А'!$L$6+'РСТ РСО-А'!$F$9</f>
        <v>5013.45</v>
      </c>
      <c r="Y374" s="117">
        <f>VLOOKUP($A374+ROUND((COLUMN()-2)/24,5),АТС!$A$41:$F$784,3)+'Иные услуги '!$C$5+'РСТ РСО-А'!$L$6+'РСТ РСО-А'!$F$9</f>
        <v>5012.74</v>
      </c>
    </row>
    <row r="375" spans="1:25" x14ac:dyDescent="0.2">
      <c r="A375" s="66">
        <f t="shared" si="10"/>
        <v>43670</v>
      </c>
      <c r="B375" s="117">
        <f>VLOOKUP($A375+ROUND((COLUMN()-2)/24,5),АТС!$A$41:$F$784,3)+'Иные услуги '!$C$5+'РСТ РСО-А'!$L$6+'РСТ РСО-А'!$F$9</f>
        <v>5013.8499999999995</v>
      </c>
      <c r="C375" s="117">
        <f>VLOOKUP($A375+ROUND((COLUMN()-2)/24,5),АТС!$A$41:$F$784,3)+'Иные услуги '!$C$5+'РСТ РСО-А'!$L$6+'РСТ РСО-А'!$F$9</f>
        <v>5013.7599999999993</v>
      </c>
      <c r="D375" s="117">
        <f>VLOOKUP($A375+ROUND((COLUMN()-2)/24,5),АТС!$A$41:$F$784,3)+'Иные услуги '!$C$5+'РСТ РСО-А'!$L$6+'РСТ РСО-А'!$F$9</f>
        <v>5013.75</v>
      </c>
      <c r="E375" s="117">
        <f>VLOOKUP($A375+ROUND((COLUMN()-2)/24,5),АТС!$A$41:$F$784,3)+'Иные услуги '!$C$5+'РСТ РСО-А'!$L$6+'РСТ РСО-А'!$F$9</f>
        <v>5013.74</v>
      </c>
      <c r="F375" s="117">
        <f>VLOOKUP($A375+ROUND((COLUMN()-2)/24,5),АТС!$A$41:$F$784,3)+'Иные услуги '!$C$5+'РСТ РСО-А'!$L$6+'РСТ РСО-А'!$F$9</f>
        <v>5013.7199999999993</v>
      </c>
      <c r="G375" s="117">
        <f>VLOOKUP($A375+ROUND((COLUMN()-2)/24,5),АТС!$A$41:$F$784,3)+'Иные услуги '!$C$5+'РСТ РСО-А'!$L$6+'РСТ РСО-А'!$F$9</f>
        <v>5013.78</v>
      </c>
      <c r="H375" s="117">
        <f>VLOOKUP($A375+ROUND((COLUMN()-2)/24,5),АТС!$A$41:$F$784,3)+'Иные услуги '!$C$5+'РСТ РСО-А'!$L$6+'РСТ РСО-А'!$F$9</f>
        <v>5013.3499999999995</v>
      </c>
      <c r="I375" s="117">
        <f>VLOOKUP($A375+ROUND((COLUMN()-2)/24,5),АТС!$A$41:$F$784,3)+'Иные услуги '!$C$5+'РСТ РСО-А'!$L$6+'РСТ РСО-А'!$F$9</f>
        <v>5013.3899999999994</v>
      </c>
      <c r="J375" s="117">
        <f>VLOOKUP($A375+ROUND((COLUMN()-2)/24,5),АТС!$A$41:$F$784,3)+'Иные услуги '!$C$5+'РСТ РСО-А'!$L$6+'РСТ РСО-А'!$F$9</f>
        <v>5013.9799999999996</v>
      </c>
      <c r="K375" s="117">
        <f>VLOOKUP($A375+ROUND((COLUMN()-2)/24,5),АТС!$A$41:$F$784,3)+'Иные услуги '!$C$5+'РСТ РСО-А'!$L$6+'РСТ РСО-А'!$F$9</f>
        <v>5013.74</v>
      </c>
      <c r="L375" s="117">
        <f>VLOOKUP($A375+ROUND((COLUMN()-2)/24,5),АТС!$A$41:$F$784,3)+'Иные услуги '!$C$5+'РСТ РСО-А'!$L$6+'РСТ РСО-А'!$F$9</f>
        <v>5013.7699999999995</v>
      </c>
      <c r="M375" s="117">
        <f>VLOOKUP($A375+ROUND((COLUMN()-2)/24,5),АТС!$A$41:$F$784,3)+'Иные услуги '!$C$5+'РСТ РСО-А'!$L$6+'РСТ РСО-А'!$F$9</f>
        <v>5013.7999999999993</v>
      </c>
      <c r="N375" s="117">
        <f>VLOOKUP($A375+ROUND((COLUMN()-2)/24,5),АТС!$A$41:$F$784,3)+'Иные услуги '!$C$5+'РСТ РСО-А'!$L$6+'РСТ РСО-А'!$F$9</f>
        <v>5013.7599999999993</v>
      </c>
      <c r="O375" s="117">
        <f>VLOOKUP($A375+ROUND((COLUMN()-2)/24,5),АТС!$A$41:$F$784,3)+'Иные услуги '!$C$5+'РСТ РСО-А'!$L$6+'РСТ РСО-А'!$F$9</f>
        <v>5013.7699999999995</v>
      </c>
      <c r="P375" s="117">
        <f>VLOOKUP($A375+ROUND((COLUMN()-2)/24,5),АТС!$A$41:$F$784,3)+'Иные услуги '!$C$5+'РСТ РСО-А'!$L$6+'РСТ РСО-А'!$F$9</f>
        <v>5013.7699999999995</v>
      </c>
      <c r="Q375" s="117">
        <f>VLOOKUP($A375+ROUND((COLUMN()-2)/24,5),АТС!$A$41:$F$784,3)+'Иные услуги '!$C$5+'РСТ РСО-А'!$L$6+'РСТ РСО-А'!$F$9</f>
        <v>5013.7599999999993</v>
      </c>
      <c r="R375" s="117">
        <f>VLOOKUP($A375+ROUND((COLUMN()-2)/24,5),АТС!$A$41:$F$784,3)+'Иные услуги '!$C$5+'РСТ РСО-А'!$L$6+'РСТ РСО-А'!$F$9</f>
        <v>5013.7</v>
      </c>
      <c r="S375" s="117">
        <f>VLOOKUP($A375+ROUND((COLUMN()-2)/24,5),АТС!$A$41:$F$784,3)+'Иные услуги '!$C$5+'РСТ РСО-А'!$L$6+'РСТ РСО-А'!$F$9</f>
        <v>5013.9299999999994</v>
      </c>
      <c r="T375" s="117">
        <f>VLOOKUP($A375+ROUND((COLUMN()-2)/24,5),АТС!$A$41:$F$784,3)+'Иные услуги '!$C$5+'РСТ РСО-А'!$L$6+'РСТ РСО-А'!$F$9</f>
        <v>5013.96</v>
      </c>
      <c r="U375" s="117">
        <f>VLOOKUP($A375+ROUND((COLUMN()-2)/24,5),АТС!$A$41:$F$784,3)+'Иные услуги '!$C$5+'РСТ РСО-А'!$L$6+'РСТ РСО-А'!$F$9</f>
        <v>5013.9699999999993</v>
      </c>
      <c r="V375" s="117">
        <f>VLOOKUP($A375+ROUND((COLUMN()-2)/24,5),АТС!$A$41:$F$784,3)+'Иные услуги '!$C$5+'РСТ РСО-А'!$L$6+'РСТ РСО-А'!$F$9</f>
        <v>5013.7299999999996</v>
      </c>
      <c r="W375" s="117">
        <f>VLOOKUP($A375+ROUND((COLUMN()-2)/24,5),АТС!$A$41:$F$784,3)+'Иные услуги '!$C$5+'РСТ РСО-А'!$L$6+'РСТ РСО-А'!$F$9</f>
        <v>5013.5599999999995</v>
      </c>
      <c r="X375" s="117">
        <f>VLOOKUP($A375+ROUND((COLUMN()-2)/24,5),АТС!$A$41:$F$784,3)+'Иные услуги '!$C$5+'РСТ РСО-А'!$L$6+'РСТ РСО-А'!$F$9</f>
        <v>5013.33</v>
      </c>
      <c r="Y375" s="117">
        <f>VLOOKUP($A375+ROUND((COLUMN()-2)/24,5),АТС!$A$41:$F$784,3)+'Иные услуги '!$C$5+'РСТ РСО-А'!$L$6+'РСТ РСО-А'!$F$9</f>
        <v>5012.7599999999993</v>
      </c>
    </row>
    <row r="376" spans="1:25" x14ac:dyDescent="0.2">
      <c r="A376" s="66">
        <f t="shared" si="10"/>
        <v>43671</v>
      </c>
      <c r="B376" s="117">
        <f>VLOOKUP($A376+ROUND((COLUMN()-2)/24,5),АТС!$A$41:$F$784,3)+'Иные услуги '!$C$5+'РСТ РСО-А'!$L$6+'РСТ РСО-А'!$F$9</f>
        <v>5013.92</v>
      </c>
      <c r="C376" s="117">
        <f>VLOOKUP($A376+ROUND((COLUMN()-2)/24,5),АТС!$A$41:$F$784,3)+'Иные услуги '!$C$5+'РСТ РСО-А'!$L$6+'РСТ РСО-А'!$F$9</f>
        <v>5013.83</v>
      </c>
      <c r="D376" s="117">
        <f>VLOOKUP($A376+ROUND((COLUMN()-2)/24,5),АТС!$A$41:$F$784,3)+'Иные услуги '!$C$5+'РСТ РСО-А'!$L$6+'РСТ РСО-А'!$F$9</f>
        <v>5013.83</v>
      </c>
      <c r="E376" s="117">
        <f>VLOOKUP($A376+ROUND((COLUMN()-2)/24,5),АТС!$A$41:$F$784,3)+'Иные услуги '!$C$5+'РСТ РСО-А'!$L$6+'РСТ РСО-А'!$F$9</f>
        <v>5013.83</v>
      </c>
      <c r="F376" s="117">
        <f>VLOOKUP($A376+ROUND((COLUMN()-2)/24,5),АТС!$A$41:$F$784,3)+'Иные услуги '!$C$5+'РСТ РСО-А'!$L$6+'РСТ РСО-А'!$F$9</f>
        <v>5013.75</v>
      </c>
      <c r="G376" s="117">
        <f>VLOOKUP($A376+ROUND((COLUMN()-2)/24,5),АТС!$A$41:$F$784,3)+'Иные услуги '!$C$5+'РСТ РСО-А'!$L$6+'РСТ РСО-А'!$F$9</f>
        <v>5013.6899999999996</v>
      </c>
      <c r="H376" s="117">
        <f>VLOOKUP($A376+ROUND((COLUMN()-2)/24,5),АТС!$A$41:$F$784,3)+'Иные услуги '!$C$5+'РСТ РСО-А'!$L$6+'РСТ РСО-А'!$F$9</f>
        <v>5013.32</v>
      </c>
      <c r="I376" s="117">
        <f>VLOOKUP($A376+ROUND((COLUMN()-2)/24,5),АТС!$A$41:$F$784,3)+'Иные услуги '!$C$5+'РСТ РСО-А'!$L$6+'РСТ РСО-А'!$F$9</f>
        <v>5013.62</v>
      </c>
      <c r="J376" s="117">
        <f>VLOOKUP($A376+ROUND((COLUMN()-2)/24,5),АТС!$A$41:$F$784,3)+'Иные услуги '!$C$5+'РСТ РСО-А'!$L$6+'РСТ РСО-А'!$F$9</f>
        <v>5013.6399999999994</v>
      </c>
      <c r="K376" s="117">
        <f>VLOOKUP($A376+ROUND((COLUMN()-2)/24,5),АТС!$A$41:$F$784,3)+'Иные услуги '!$C$5+'РСТ РСО-А'!$L$6+'РСТ РСО-А'!$F$9</f>
        <v>5013.7</v>
      </c>
      <c r="L376" s="117">
        <f>VLOOKUP($A376+ROUND((COLUMN()-2)/24,5),АТС!$A$41:$F$784,3)+'Иные услуги '!$C$5+'РСТ РСО-А'!$L$6+'РСТ РСО-А'!$F$9</f>
        <v>5013.71</v>
      </c>
      <c r="M376" s="117">
        <f>VLOOKUP($A376+ROUND((COLUMN()-2)/24,5),АТС!$A$41:$F$784,3)+'Иные услуги '!$C$5+'РСТ РСО-А'!$L$6+'РСТ РСО-А'!$F$9</f>
        <v>5013.7199999999993</v>
      </c>
      <c r="N376" s="117">
        <f>VLOOKUP($A376+ROUND((COLUMN()-2)/24,5),АТС!$A$41:$F$784,3)+'Иные услуги '!$C$5+'РСТ РСО-А'!$L$6+'РСТ РСО-А'!$F$9</f>
        <v>5013.7299999999996</v>
      </c>
      <c r="O376" s="117">
        <f>VLOOKUP($A376+ROUND((COLUMN()-2)/24,5),АТС!$A$41:$F$784,3)+'Иные услуги '!$C$5+'РСТ РСО-А'!$L$6+'РСТ РСО-А'!$F$9</f>
        <v>5013.7199999999993</v>
      </c>
      <c r="P376" s="117">
        <f>VLOOKUP($A376+ROUND((COLUMN()-2)/24,5),АТС!$A$41:$F$784,3)+'Иные услуги '!$C$5+'РСТ РСО-А'!$L$6+'РСТ РСО-А'!$F$9</f>
        <v>5013.7</v>
      </c>
      <c r="Q376" s="117">
        <f>VLOOKUP($A376+ROUND((COLUMN()-2)/24,5),АТС!$A$41:$F$784,3)+'Иные услуги '!$C$5+'РСТ РСО-А'!$L$6+'РСТ РСО-А'!$F$9</f>
        <v>5013.6799999999994</v>
      </c>
      <c r="R376" s="117">
        <f>VLOOKUP($A376+ROUND((COLUMN()-2)/24,5),АТС!$A$41:$F$784,3)+'Иные услуги '!$C$5+'РСТ РСО-А'!$L$6+'РСТ РСО-А'!$F$9</f>
        <v>5013.92</v>
      </c>
      <c r="S376" s="117">
        <f>VLOOKUP($A376+ROUND((COLUMN()-2)/24,5),АТС!$A$41:$F$784,3)+'Иные услуги '!$C$5+'РСТ РСО-А'!$L$6+'РСТ РСО-А'!$F$9</f>
        <v>5013.8599999999997</v>
      </c>
      <c r="T376" s="117">
        <f>VLOOKUP($A376+ROUND((COLUMN()-2)/24,5),АТС!$A$41:$F$784,3)+'Иные услуги '!$C$5+'РСТ РСО-А'!$L$6+'РСТ РСО-А'!$F$9</f>
        <v>5013.95</v>
      </c>
      <c r="U376" s="117">
        <f>VLOOKUP($A376+ROUND((COLUMN()-2)/24,5),АТС!$A$41:$F$784,3)+'Иные услуги '!$C$5+'РСТ РСО-А'!$L$6+'РСТ РСО-А'!$F$9</f>
        <v>5013.91</v>
      </c>
      <c r="V376" s="117">
        <f>VLOOKUP($A376+ROUND((COLUMN()-2)/24,5),АТС!$A$41:$F$784,3)+'Иные услуги '!$C$5+'РСТ РСО-А'!$L$6+'РСТ РСО-А'!$F$9</f>
        <v>5013.71</v>
      </c>
      <c r="W376" s="117">
        <f>VLOOKUP($A376+ROUND((COLUMN()-2)/24,5),АТС!$A$41:$F$784,3)+'Иные услуги '!$C$5+'РСТ РСО-А'!$L$6+'РСТ РСО-А'!$F$9</f>
        <v>5013.6499999999996</v>
      </c>
      <c r="X376" s="117">
        <f>VLOOKUP($A376+ROUND((COLUMN()-2)/24,5),АТС!$A$41:$F$784,3)+'Иные услуги '!$C$5+'РСТ РСО-А'!$L$6+'РСТ РСО-А'!$F$9</f>
        <v>5013.1899999999996</v>
      </c>
      <c r="Y376" s="117">
        <f>VLOOKUP($A376+ROUND((COLUMN()-2)/24,5),АТС!$A$41:$F$784,3)+'Иные услуги '!$C$5+'РСТ РСО-А'!$L$6+'РСТ РСО-А'!$F$9</f>
        <v>5012.78</v>
      </c>
    </row>
    <row r="377" spans="1:25" x14ac:dyDescent="0.2">
      <c r="A377" s="66">
        <f t="shared" si="10"/>
        <v>43672</v>
      </c>
      <c r="B377" s="117">
        <f>VLOOKUP($A377+ROUND((COLUMN()-2)/24,5),АТС!$A$41:$F$784,3)+'Иные услуги '!$C$5+'РСТ РСО-А'!$L$6+'РСТ РСО-А'!$F$9</f>
        <v>5013.75</v>
      </c>
      <c r="C377" s="117">
        <f>VLOOKUP($A377+ROUND((COLUMN()-2)/24,5),АТС!$A$41:$F$784,3)+'Иные услуги '!$C$5+'РСТ РСО-А'!$L$6+'РСТ РСО-А'!$F$9</f>
        <v>5013.6299999999992</v>
      </c>
      <c r="D377" s="117">
        <f>VLOOKUP($A377+ROUND((COLUMN()-2)/24,5),АТС!$A$41:$F$784,3)+'Иные услуги '!$C$5+'РСТ РСО-А'!$L$6+'РСТ РСО-А'!$F$9</f>
        <v>5013.66</v>
      </c>
      <c r="E377" s="117">
        <f>VLOOKUP($A377+ROUND((COLUMN()-2)/24,5),АТС!$A$41:$F$784,3)+'Иные услуги '!$C$5+'РСТ РСО-А'!$L$6+'РСТ РСО-А'!$F$9</f>
        <v>5013.6099999999997</v>
      </c>
      <c r="F377" s="117">
        <f>VLOOKUP($A377+ROUND((COLUMN()-2)/24,5),АТС!$A$41:$F$784,3)+'Иные услуги '!$C$5+'РСТ РСО-А'!$L$6+'РСТ РСО-А'!$F$9</f>
        <v>5013.5199999999995</v>
      </c>
      <c r="G377" s="117">
        <f>VLOOKUP($A377+ROUND((COLUMN()-2)/24,5),АТС!$A$41:$F$784,3)+'Иные услуги '!$C$5+'РСТ РСО-А'!$L$6+'РСТ РСО-А'!$F$9</f>
        <v>5013.45</v>
      </c>
      <c r="H377" s="117">
        <f>VLOOKUP($A377+ROUND((COLUMN()-2)/24,5),АТС!$A$41:$F$784,3)+'Иные услуги '!$C$5+'РСТ РСО-А'!$L$6+'РСТ РСО-А'!$F$9</f>
        <v>5012.9299999999994</v>
      </c>
      <c r="I377" s="117">
        <f>VLOOKUP($A377+ROUND((COLUMN()-2)/24,5),АТС!$A$41:$F$784,3)+'Иные услуги '!$C$5+'РСТ РСО-А'!$L$6+'РСТ РСО-А'!$F$9</f>
        <v>5013.28</v>
      </c>
      <c r="J377" s="117">
        <f>VLOOKUP($A377+ROUND((COLUMN()-2)/24,5),АТС!$A$41:$F$784,3)+'Иные услуги '!$C$5+'РСТ РСО-А'!$L$6+'РСТ РСО-А'!$F$9</f>
        <v>5013.57</v>
      </c>
      <c r="K377" s="117">
        <f>VLOOKUP($A377+ROUND((COLUMN()-2)/24,5),АТС!$A$41:$F$784,3)+'Иные услуги '!$C$5+'РСТ РСО-А'!$L$6+'РСТ РСО-А'!$F$9</f>
        <v>5013.8499999999995</v>
      </c>
      <c r="L377" s="117">
        <f>VLOOKUP($A377+ROUND((COLUMN()-2)/24,5),АТС!$A$41:$F$784,3)+'Иные услуги '!$C$5+'РСТ РСО-А'!$L$6+'РСТ РСО-А'!$F$9</f>
        <v>5013.9299999999994</v>
      </c>
      <c r="M377" s="117">
        <f>VLOOKUP($A377+ROUND((COLUMN()-2)/24,5),АТС!$A$41:$F$784,3)+'Иные услуги '!$C$5+'РСТ РСО-А'!$L$6+'РСТ РСО-А'!$F$9</f>
        <v>5013.9399999999996</v>
      </c>
      <c r="N377" s="117">
        <f>VLOOKUP($A377+ROUND((COLUMN()-2)/24,5),АТС!$A$41:$F$784,3)+'Иные услуги '!$C$5+'РСТ РСО-А'!$L$6+'РСТ РСО-А'!$F$9</f>
        <v>5013.91</v>
      </c>
      <c r="O377" s="117">
        <f>VLOOKUP($A377+ROUND((COLUMN()-2)/24,5),АТС!$A$41:$F$784,3)+'Иные услуги '!$C$5+'РСТ РСО-А'!$L$6+'РСТ РСО-А'!$F$9</f>
        <v>5013.6799999999994</v>
      </c>
      <c r="P377" s="117">
        <f>VLOOKUP($A377+ROUND((COLUMN()-2)/24,5),АТС!$A$41:$F$784,3)+'Иные услуги '!$C$5+'РСТ РСО-А'!$L$6+'РСТ РСО-А'!$F$9</f>
        <v>5013.67</v>
      </c>
      <c r="Q377" s="117">
        <f>VLOOKUP($A377+ROUND((COLUMN()-2)/24,5),АТС!$A$41:$F$784,3)+'Иные услуги '!$C$5+'РСТ РСО-А'!$L$6+'РСТ РСО-А'!$F$9</f>
        <v>5013.66</v>
      </c>
      <c r="R377" s="117">
        <f>VLOOKUP($A377+ROUND((COLUMN()-2)/24,5),АТС!$A$41:$F$784,3)+'Иные услуги '!$C$5+'РСТ РСО-А'!$L$6+'РСТ РСО-А'!$F$9</f>
        <v>5013.6299999999992</v>
      </c>
      <c r="S377" s="117">
        <f>VLOOKUP($A377+ROUND((COLUMN()-2)/24,5),АТС!$A$41:$F$784,3)+'Иные услуги '!$C$5+'РСТ РСО-А'!$L$6+'РСТ РСО-А'!$F$9</f>
        <v>5013.7</v>
      </c>
      <c r="T377" s="117">
        <f>VLOOKUP($A377+ROUND((COLUMN()-2)/24,5),АТС!$A$41:$F$784,3)+'Иные услуги '!$C$5+'РСТ РСО-А'!$L$6+'РСТ РСО-А'!$F$9</f>
        <v>5013.7199999999993</v>
      </c>
      <c r="U377" s="117">
        <f>VLOOKUP($A377+ROUND((COLUMN()-2)/24,5),АТС!$A$41:$F$784,3)+'Иные услуги '!$C$5+'РСТ РСО-А'!$L$6+'РСТ РСО-А'!$F$9</f>
        <v>5013.8899999999994</v>
      </c>
      <c r="V377" s="117">
        <f>VLOOKUP($A377+ROUND((COLUMN()-2)/24,5),АТС!$A$41:$F$784,3)+'Иные услуги '!$C$5+'РСТ РСО-А'!$L$6+'РСТ РСО-А'!$F$9</f>
        <v>5013.75</v>
      </c>
      <c r="W377" s="117">
        <f>VLOOKUP($A377+ROUND((COLUMN()-2)/24,5),АТС!$A$41:$F$784,3)+'Иные услуги '!$C$5+'РСТ РСО-А'!$L$6+'РСТ РСО-А'!$F$9</f>
        <v>5013.6899999999996</v>
      </c>
      <c r="X377" s="117">
        <f>VLOOKUP($A377+ROUND((COLUMN()-2)/24,5),АТС!$A$41:$F$784,3)+'Иные услуги '!$C$5+'РСТ РСО-А'!$L$6+'РСТ РСО-А'!$F$9</f>
        <v>5013.2999999999993</v>
      </c>
      <c r="Y377" s="117">
        <f>VLOOKUP($A377+ROUND((COLUMN()-2)/24,5),АТС!$A$41:$F$784,3)+'Иные услуги '!$C$5+'РСТ РСО-А'!$L$6+'РСТ РСО-А'!$F$9</f>
        <v>5012.5599999999995</v>
      </c>
    </row>
    <row r="378" spans="1:25" x14ac:dyDescent="0.2">
      <c r="A378" s="66">
        <f t="shared" si="10"/>
        <v>43673</v>
      </c>
      <c r="B378" s="117">
        <f>VLOOKUP($A378+ROUND((COLUMN()-2)/24,5),АТС!$A$41:$F$784,3)+'Иные услуги '!$C$5+'РСТ РСО-А'!$L$6+'РСТ РСО-А'!$F$9</f>
        <v>5013.25</v>
      </c>
      <c r="C378" s="117">
        <f>VLOOKUP($A378+ROUND((COLUMN()-2)/24,5),АТС!$A$41:$F$784,3)+'Иные услуги '!$C$5+'РСТ РСО-А'!$L$6+'РСТ РСО-А'!$F$9</f>
        <v>5013.1799999999994</v>
      </c>
      <c r="D378" s="117">
        <f>VLOOKUP($A378+ROUND((COLUMN()-2)/24,5),АТС!$A$41:$F$784,3)+'Иные услуги '!$C$5+'РСТ РСО-А'!$L$6+'РСТ РСО-А'!$F$9</f>
        <v>5013.1799999999994</v>
      </c>
      <c r="E378" s="117">
        <f>VLOOKUP($A378+ROUND((COLUMN()-2)/24,5),АТС!$A$41:$F$784,3)+'Иные услуги '!$C$5+'РСТ РСО-А'!$L$6+'РСТ РСО-А'!$F$9</f>
        <v>5013.25</v>
      </c>
      <c r="F378" s="117">
        <f>VLOOKUP($A378+ROUND((COLUMN()-2)/24,5),АТС!$A$41:$F$784,3)+'Иные услуги '!$C$5+'РСТ РСО-А'!$L$6+'РСТ РСО-А'!$F$9</f>
        <v>5013.1899999999996</v>
      </c>
      <c r="G378" s="117">
        <f>VLOOKUP($A378+ROUND((COLUMN()-2)/24,5),АТС!$A$41:$F$784,3)+'Иные услуги '!$C$5+'РСТ РСО-А'!$L$6+'РСТ РСО-А'!$F$9</f>
        <v>5012.9799999999996</v>
      </c>
      <c r="H378" s="117">
        <f>VLOOKUP($A378+ROUND((COLUMN()-2)/24,5),АТС!$A$41:$F$784,3)+'Иные услуги '!$C$5+'РСТ РСО-А'!$L$6+'РСТ РСО-А'!$F$9</f>
        <v>5012.24</v>
      </c>
      <c r="I378" s="117">
        <f>VLOOKUP($A378+ROUND((COLUMN()-2)/24,5),АТС!$A$41:$F$784,3)+'Иные услуги '!$C$5+'РСТ РСО-А'!$L$6+'РСТ РСО-А'!$F$9</f>
        <v>5012.7299999999996</v>
      </c>
      <c r="J378" s="117">
        <f>VLOOKUP($A378+ROUND((COLUMN()-2)/24,5),АТС!$A$41:$F$784,3)+'Иные услуги '!$C$5+'РСТ РСО-А'!$L$6+'РСТ РСО-А'!$F$9</f>
        <v>5013.3499999999995</v>
      </c>
      <c r="K378" s="117">
        <f>VLOOKUP($A378+ROUND((COLUMN()-2)/24,5),АТС!$A$41:$F$784,3)+'Иные услуги '!$C$5+'РСТ РСО-А'!$L$6+'РСТ РСО-А'!$F$9</f>
        <v>5013.53</v>
      </c>
      <c r="L378" s="117">
        <f>VLOOKUP($A378+ROUND((COLUMN()-2)/24,5),АТС!$A$41:$F$784,3)+'Иные услуги '!$C$5+'РСТ РСО-А'!$L$6+'РСТ РСО-А'!$F$9</f>
        <v>5013.6299999999992</v>
      </c>
      <c r="M378" s="117">
        <f>VLOOKUP($A378+ROUND((COLUMN()-2)/24,5),АТС!$A$41:$F$784,3)+'Иные услуги '!$C$5+'РСТ РСО-А'!$L$6+'РСТ РСО-А'!$F$9</f>
        <v>5013.6799999999994</v>
      </c>
      <c r="N378" s="117">
        <f>VLOOKUP($A378+ROUND((COLUMN()-2)/24,5),АТС!$A$41:$F$784,3)+'Иные услуги '!$C$5+'РСТ РСО-А'!$L$6+'РСТ РСО-А'!$F$9</f>
        <v>5013.6299999999992</v>
      </c>
      <c r="O378" s="117">
        <f>VLOOKUP($A378+ROUND((COLUMN()-2)/24,5),АТС!$A$41:$F$784,3)+'Иные услуги '!$C$5+'РСТ РСО-А'!$L$6+'РСТ РСО-А'!$F$9</f>
        <v>5013.58</v>
      </c>
      <c r="P378" s="117">
        <f>VLOOKUP($A378+ROUND((COLUMN()-2)/24,5),АТС!$A$41:$F$784,3)+'Иные услуги '!$C$5+'РСТ РСО-А'!$L$6+'РСТ РСО-А'!$F$9</f>
        <v>5013.5499999999993</v>
      </c>
      <c r="Q378" s="117">
        <f>VLOOKUP($A378+ROUND((COLUMN()-2)/24,5),АТС!$A$41:$F$784,3)+'Иные услуги '!$C$5+'РСТ РСО-А'!$L$6+'РСТ РСО-А'!$F$9</f>
        <v>5013.5499999999993</v>
      </c>
      <c r="R378" s="117">
        <f>VLOOKUP($A378+ROUND((COLUMN()-2)/24,5),АТС!$A$41:$F$784,3)+'Иные услуги '!$C$5+'РСТ РСО-А'!$L$6+'РСТ РСО-А'!$F$9</f>
        <v>5013.5099999999993</v>
      </c>
      <c r="S378" s="117">
        <f>VLOOKUP($A378+ROUND((COLUMN()-2)/24,5),АТС!$A$41:$F$784,3)+'Иные услуги '!$C$5+'РСТ РСО-А'!$L$6+'РСТ РСО-А'!$F$9</f>
        <v>5013.3899999999994</v>
      </c>
      <c r="T378" s="117">
        <f>VLOOKUP($A378+ROUND((COLUMN()-2)/24,5),АТС!$A$41:$F$784,3)+'Иные услуги '!$C$5+'РСТ РСО-А'!$L$6+'РСТ РСО-А'!$F$9</f>
        <v>5013.33</v>
      </c>
      <c r="U378" s="117">
        <f>VLOOKUP($A378+ROUND((COLUMN()-2)/24,5),АТС!$A$41:$F$784,3)+'Иные услуги '!$C$5+'РСТ РСО-А'!$L$6+'РСТ РСО-А'!$F$9</f>
        <v>5013.6299999999992</v>
      </c>
      <c r="V378" s="117">
        <f>VLOOKUP($A378+ROUND((COLUMN()-2)/24,5),АТС!$A$41:$F$784,3)+'Иные услуги '!$C$5+'РСТ РСО-А'!$L$6+'РСТ РСО-А'!$F$9</f>
        <v>5013.46</v>
      </c>
      <c r="W378" s="117">
        <f>VLOOKUP($A378+ROUND((COLUMN()-2)/24,5),АТС!$A$41:$F$784,3)+'Иные услуги '!$C$5+'РСТ РСО-А'!$L$6+'РСТ РСО-А'!$F$9</f>
        <v>5013.33</v>
      </c>
      <c r="X378" s="117">
        <f>VLOOKUP($A378+ROUND((COLUMN()-2)/24,5),АТС!$A$41:$F$784,3)+'Иные услуги '!$C$5+'РСТ РСО-А'!$L$6+'РСТ РСО-А'!$F$9</f>
        <v>5012.8099999999995</v>
      </c>
      <c r="Y378" s="117">
        <f>VLOOKUP($A378+ROUND((COLUMN()-2)/24,5),АТС!$A$41:$F$784,3)+'Иные услуги '!$C$5+'РСТ РСО-А'!$L$6+'РСТ РСО-А'!$F$9</f>
        <v>5011.9299999999994</v>
      </c>
    </row>
    <row r="379" spans="1:25" x14ac:dyDescent="0.2">
      <c r="A379" s="66">
        <f t="shared" si="10"/>
        <v>43674</v>
      </c>
      <c r="B379" s="117">
        <f>VLOOKUP($A379+ROUND((COLUMN()-2)/24,5),АТС!$A$41:$F$784,3)+'Иные услуги '!$C$5+'РСТ РСО-А'!$L$6+'РСТ РСО-А'!$F$9</f>
        <v>5013.3099999999995</v>
      </c>
      <c r="C379" s="117">
        <f>VLOOKUP($A379+ROUND((COLUMN()-2)/24,5),АТС!$A$41:$F$784,3)+'Иные услуги '!$C$5+'РСТ РСО-А'!$L$6+'РСТ РСО-А'!$F$9</f>
        <v>5013.17</v>
      </c>
      <c r="D379" s="117">
        <f>VLOOKUP($A379+ROUND((COLUMN()-2)/24,5),АТС!$A$41:$F$784,3)+'Иные услуги '!$C$5+'РСТ РСО-А'!$L$6+'РСТ РСО-А'!$F$9</f>
        <v>5013.1799999999994</v>
      </c>
      <c r="E379" s="117">
        <f>VLOOKUP($A379+ROUND((COLUMN()-2)/24,5),АТС!$A$41:$F$784,3)+'Иные услуги '!$C$5+'РСТ РСО-А'!$L$6+'РСТ РСО-А'!$F$9</f>
        <v>5013.16</v>
      </c>
      <c r="F379" s="117">
        <f>VLOOKUP($A379+ROUND((COLUMN()-2)/24,5),АТС!$A$41:$F$784,3)+'Иные услуги '!$C$5+'РСТ РСО-А'!$L$6+'РСТ РСО-А'!$F$9</f>
        <v>5013.1899999999996</v>
      </c>
      <c r="G379" s="117">
        <f>VLOOKUP($A379+ROUND((COLUMN()-2)/24,5),АТС!$A$41:$F$784,3)+'Иные услуги '!$C$5+'РСТ РСО-А'!$L$6+'РСТ РСО-А'!$F$9</f>
        <v>5013</v>
      </c>
      <c r="H379" s="117">
        <f>VLOOKUP($A379+ROUND((COLUMN()-2)/24,5),АТС!$A$41:$F$784,3)+'Иные услуги '!$C$5+'РСТ РСО-А'!$L$6+'РСТ РСО-А'!$F$9</f>
        <v>5012.34</v>
      </c>
      <c r="I379" s="117">
        <f>VLOOKUP($A379+ROUND((COLUMN()-2)/24,5),АТС!$A$41:$F$784,3)+'Иные услуги '!$C$5+'РСТ РСО-А'!$L$6+'РСТ РСО-А'!$F$9</f>
        <v>5012.5999999999995</v>
      </c>
      <c r="J379" s="117">
        <f>VLOOKUP($A379+ROUND((COLUMN()-2)/24,5),АТС!$A$41:$F$784,3)+'Иные услуги '!$C$5+'РСТ РСО-А'!$L$6+'РСТ РСО-А'!$F$9</f>
        <v>5013.25</v>
      </c>
      <c r="K379" s="117">
        <f>VLOOKUP($A379+ROUND((COLUMN()-2)/24,5),АТС!$A$41:$F$784,3)+'Иные услуги '!$C$5+'РСТ РСО-А'!$L$6+'РСТ РСО-А'!$F$9</f>
        <v>5013.4399999999996</v>
      </c>
      <c r="L379" s="117">
        <f>VLOOKUP($A379+ROUND((COLUMN()-2)/24,5),АТС!$A$41:$F$784,3)+'Иные услуги '!$C$5+'РСТ РСО-А'!$L$6+'РСТ РСО-А'!$F$9</f>
        <v>5013.54</v>
      </c>
      <c r="M379" s="117">
        <f>VLOOKUP($A379+ROUND((COLUMN()-2)/24,5),АТС!$A$41:$F$784,3)+'Иные услуги '!$C$5+'РСТ РСО-А'!$L$6+'РСТ РСО-А'!$F$9</f>
        <v>5013.58</v>
      </c>
      <c r="N379" s="117">
        <f>VLOOKUP($A379+ROUND((COLUMN()-2)/24,5),АТС!$A$41:$F$784,3)+'Иные услуги '!$C$5+'РСТ РСО-А'!$L$6+'РСТ РСО-А'!$F$9</f>
        <v>5013.54</v>
      </c>
      <c r="O379" s="117">
        <f>VLOOKUP($A379+ROUND((COLUMN()-2)/24,5),АТС!$A$41:$F$784,3)+'Иные услуги '!$C$5+'РСТ РСО-А'!$L$6+'РСТ РСО-А'!$F$9</f>
        <v>5013.54</v>
      </c>
      <c r="P379" s="117">
        <f>VLOOKUP($A379+ROUND((COLUMN()-2)/24,5),АТС!$A$41:$F$784,3)+'Иные услуги '!$C$5+'РСТ РСО-А'!$L$6+'РСТ РСО-А'!$F$9</f>
        <v>5013.54</v>
      </c>
      <c r="Q379" s="117">
        <f>VLOOKUP($A379+ROUND((COLUMN()-2)/24,5),АТС!$A$41:$F$784,3)+'Иные услуги '!$C$5+'РСТ РСО-А'!$L$6+'РСТ РСО-А'!$F$9</f>
        <v>5013.5099999999993</v>
      </c>
      <c r="R379" s="117">
        <f>VLOOKUP($A379+ROUND((COLUMN()-2)/24,5),АТС!$A$41:$F$784,3)+'Иные услуги '!$C$5+'РСТ РСО-А'!$L$6+'РСТ РСО-А'!$F$9</f>
        <v>5013.4799999999996</v>
      </c>
      <c r="S379" s="117">
        <f>VLOOKUP($A379+ROUND((COLUMN()-2)/24,5),АТС!$A$41:$F$784,3)+'Иные услуги '!$C$5+'РСТ РСО-А'!$L$6+'РСТ РСО-А'!$F$9</f>
        <v>5013.3499999999995</v>
      </c>
      <c r="T379" s="117">
        <f>VLOOKUP($A379+ROUND((COLUMN()-2)/24,5),АТС!$A$41:$F$784,3)+'Иные услуги '!$C$5+'РСТ РСО-А'!$L$6+'РСТ РСО-А'!$F$9</f>
        <v>5013.3599999999997</v>
      </c>
      <c r="U379" s="117">
        <f>VLOOKUP($A379+ROUND((COLUMN()-2)/24,5),АТС!$A$41:$F$784,3)+'Иные услуги '!$C$5+'РСТ РСО-А'!$L$6+'РСТ РСО-А'!$F$9</f>
        <v>5013.66</v>
      </c>
      <c r="V379" s="117">
        <f>VLOOKUP($A379+ROUND((COLUMN()-2)/24,5),АТС!$A$41:$F$784,3)+'Иные услуги '!$C$5+'РСТ РСО-А'!$L$6+'РСТ РСО-А'!$F$9</f>
        <v>5013.53</v>
      </c>
      <c r="W379" s="117">
        <f>VLOOKUP($A379+ROUND((COLUMN()-2)/24,5),АТС!$A$41:$F$784,3)+'Иные услуги '!$C$5+'РСТ РСО-А'!$L$6+'РСТ РСО-А'!$F$9</f>
        <v>5013.42</v>
      </c>
      <c r="X379" s="117">
        <f>VLOOKUP($A379+ROUND((COLUMN()-2)/24,5),АТС!$A$41:$F$784,3)+'Иные услуги '!$C$5+'РСТ РСО-А'!$L$6+'РСТ РСО-А'!$F$9</f>
        <v>5012.9299999999994</v>
      </c>
      <c r="Y379" s="117">
        <f>VLOOKUP($A379+ROUND((COLUMN()-2)/24,5),АТС!$A$41:$F$784,3)+'Иные услуги '!$C$5+'РСТ РСО-А'!$L$6+'РСТ РСО-А'!$F$9</f>
        <v>5011.8899999999994</v>
      </c>
    </row>
    <row r="380" spans="1:25" x14ac:dyDescent="0.2">
      <c r="A380" s="66">
        <f t="shared" si="10"/>
        <v>43675</v>
      </c>
      <c r="B380" s="117">
        <f>VLOOKUP($A380+ROUND((COLUMN()-2)/24,5),АТС!$A$41:$F$784,3)+'Иные услуги '!$C$5+'РСТ РСО-А'!$L$6+'РСТ РСО-А'!$F$9</f>
        <v>5013.5999999999995</v>
      </c>
      <c r="C380" s="117">
        <f>VLOOKUP($A380+ROUND((COLUMN()-2)/24,5),АТС!$A$41:$F$784,3)+'Иные услуги '!$C$5+'РСТ РСО-А'!$L$6+'РСТ РСО-А'!$F$9</f>
        <v>5013.5099999999993</v>
      </c>
      <c r="D380" s="117">
        <f>VLOOKUP($A380+ROUND((COLUMN()-2)/24,5),АТС!$A$41:$F$784,3)+'Иные услуги '!$C$5+'РСТ РСО-А'!$L$6+'РСТ РСО-А'!$F$9</f>
        <v>5013.53</v>
      </c>
      <c r="E380" s="117">
        <f>VLOOKUP($A380+ROUND((COLUMN()-2)/24,5),АТС!$A$41:$F$784,3)+'Иные услуги '!$C$5+'РСТ РСО-А'!$L$6+'РСТ РСО-А'!$F$9</f>
        <v>5013.5199999999995</v>
      </c>
      <c r="F380" s="117">
        <f>VLOOKUP($A380+ROUND((COLUMN()-2)/24,5),АТС!$A$41:$F$784,3)+'Иные услуги '!$C$5+'РСТ РСО-А'!$L$6+'РСТ РСО-А'!$F$9</f>
        <v>5013.4699999999993</v>
      </c>
      <c r="G380" s="117">
        <f>VLOOKUP($A380+ROUND((COLUMN()-2)/24,5),АТС!$A$41:$F$784,3)+'Иные услуги '!$C$5+'РСТ РСО-А'!$L$6+'РСТ РСО-А'!$F$9</f>
        <v>5013.29</v>
      </c>
      <c r="H380" s="117">
        <f>VLOOKUP($A380+ROUND((COLUMN()-2)/24,5),АТС!$A$41:$F$784,3)+'Иные услуги '!$C$5+'РСТ РСО-А'!$L$6+'РСТ РСО-А'!$F$9</f>
        <v>5012.5999999999995</v>
      </c>
      <c r="I380" s="117">
        <f>VLOOKUP($A380+ROUND((COLUMN()-2)/24,5),АТС!$A$41:$F$784,3)+'Иные услуги '!$C$5+'РСТ РСО-А'!$L$6+'РСТ РСО-А'!$F$9</f>
        <v>5013.0199999999995</v>
      </c>
      <c r="J380" s="117">
        <f>VLOOKUP($A380+ROUND((COLUMN()-2)/24,5),АТС!$A$41:$F$784,3)+'Иные услуги '!$C$5+'РСТ РСО-А'!$L$6+'РСТ РСО-А'!$F$9</f>
        <v>5013.5</v>
      </c>
      <c r="K380" s="117">
        <f>VLOOKUP($A380+ROUND((COLUMN()-2)/24,5),АТС!$A$41:$F$784,3)+'Иные услуги '!$C$5+'РСТ РСО-А'!$L$6+'РСТ РСО-А'!$F$9</f>
        <v>5013.7</v>
      </c>
      <c r="L380" s="117">
        <f>VLOOKUP($A380+ROUND((COLUMN()-2)/24,5),АТС!$A$41:$F$784,3)+'Иные услуги '!$C$5+'РСТ РСО-А'!$L$6+'РСТ РСО-А'!$F$9</f>
        <v>5013.8099999999995</v>
      </c>
      <c r="M380" s="117">
        <f>VLOOKUP($A380+ROUND((COLUMN()-2)/24,5),АТС!$A$41:$F$784,3)+'Иные услуги '!$C$5+'РСТ РСО-А'!$L$6+'РСТ РСО-А'!$F$9</f>
        <v>5013.8799999999992</v>
      </c>
      <c r="N380" s="117">
        <f>VLOOKUP($A380+ROUND((COLUMN()-2)/24,5),АТС!$A$41:$F$784,3)+'Иные услуги '!$C$5+'РСТ РСО-А'!$L$6+'РСТ РСО-А'!$F$9</f>
        <v>5013.7299999999996</v>
      </c>
      <c r="O380" s="117">
        <f>VLOOKUP($A380+ROUND((COLUMN()-2)/24,5),АТС!$A$41:$F$784,3)+'Иные услуги '!$C$5+'РСТ РСО-А'!$L$6+'РСТ РСО-А'!$F$9</f>
        <v>5013.7299999999996</v>
      </c>
      <c r="P380" s="117">
        <f>VLOOKUP($A380+ROUND((COLUMN()-2)/24,5),АТС!$A$41:$F$784,3)+'Иные услуги '!$C$5+'РСТ РСО-А'!$L$6+'РСТ РСО-А'!$F$9</f>
        <v>5013.6899999999996</v>
      </c>
      <c r="Q380" s="117">
        <f>VLOOKUP($A380+ROUND((COLUMN()-2)/24,5),АТС!$A$41:$F$784,3)+'Иные услуги '!$C$5+'РСТ РСО-А'!$L$6+'РСТ РСО-А'!$F$9</f>
        <v>5013.6899999999996</v>
      </c>
      <c r="R380" s="117">
        <f>VLOOKUP($A380+ROUND((COLUMN()-2)/24,5),АТС!$A$41:$F$784,3)+'Иные услуги '!$C$5+'РСТ РСО-А'!$L$6+'РСТ РСО-А'!$F$9</f>
        <v>5013.66</v>
      </c>
      <c r="S380" s="117">
        <f>VLOOKUP($A380+ROUND((COLUMN()-2)/24,5),АТС!$A$41:$F$784,3)+'Иные услуги '!$C$5+'РСТ РСО-А'!$L$6+'РСТ РСО-А'!$F$9</f>
        <v>5013.62</v>
      </c>
      <c r="T380" s="117">
        <f>VLOOKUP($A380+ROUND((COLUMN()-2)/24,5),АТС!$A$41:$F$784,3)+'Иные услуги '!$C$5+'РСТ РСО-А'!$L$6+'РСТ РСО-А'!$F$9</f>
        <v>5013.6499999999996</v>
      </c>
      <c r="U380" s="117">
        <f>VLOOKUP($A380+ROUND((COLUMN()-2)/24,5),АТС!$A$41:$F$784,3)+'Иные услуги '!$C$5+'РСТ РСО-А'!$L$6+'РСТ РСО-А'!$F$9</f>
        <v>5013.8099999999995</v>
      </c>
      <c r="V380" s="117">
        <f>VLOOKUP($A380+ROUND((COLUMN()-2)/24,5),АТС!$A$41:$F$784,3)+'Иные услуги '!$C$5+'РСТ РСО-А'!$L$6+'РСТ РСО-А'!$F$9</f>
        <v>5013.6099999999997</v>
      </c>
      <c r="W380" s="117">
        <f>VLOOKUP($A380+ROUND((COLUMN()-2)/24,5),АТС!$A$41:$F$784,3)+'Иные услуги '!$C$5+'РСТ РСО-А'!$L$6+'РСТ РСО-А'!$F$9</f>
        <v>5013.5199999999995</v>
      </c>
      <c r="X380" s="117">
        <f>VLOOKUP($A380+ROUND((COLUMN()-2)/24,5),АТС!$A$41:$F$784,3)+'Иные услуги '!$C$5+'РСТ РСО-А'!$L$6+'РСТ РСО-А'!$F$9</f>
        <v>5013.1399999999994</v>
      </c>
      <c r="Y380" s="117">
        <f>VLOOKUP($A380+ROUND((COLUMN()-2)/24,5),АТС!$A$41:$F$784,3)+'Иные услуги '!$C$5+'РСТ РСО-А'!$L$6+'РСТ РСО-А'!$F$9</f>
        <v>5012.6299999999992</v>
      </c>
    </row>
    <row r="381" spans="1:25" x14ac:dyDescent="0.2">
      <c r="A381" s="66">
        <f t="shared" si="10"/>
        <v>43676</v>
      </c>
      <c r="B381" s="117">
        <f>VLOOKUP($A381+ROUND((COLUMN()-2)/24,5),АТС!$A$41:$F$784,3)+'Иные услуги '!$C$5+'РСТ РСО-А'!$L$6+'РСТ РСО-А'!$F$9</f>
        <v>5013.7699999999995</v>
      </c>
      <c r="C381" s="117">
        <f>VLOOKUP($A381+ROUND((COLUMN()-2)/24,5),АТС!$A$41:$F$784,3)+'Иные услуги '!$C$5+'РСТ РСО-А'!$L$6+'РСТ РСО-А'!$F$9</f>
        <v>5013.75</v>
      </c>
      <c r="D381" s="117">
        <f>VLOOKUP($A381+ROUND((COLUMN()-2)/24,5),АТС!$A$41:$F$784,3)+'Иные услуги '!$C$5+'РСТ РСО-А'!$L$6+'РСТ РСО-А'!$F$9</f>
        <v>5013.75</v>
      </c>
      <c r="E381" s="117">
        <f>VLOOKUP($A381+ROUND((COLUMN()-2)/24,5),АТС!$A$41:$F$784,3)+'Иные услуги '!$C$5+'РСТ РСО-А'!$L$6+'РСТ РСО-А'!$F$9</f>
        <v>5013.79</v>
      </c>
      <c r="F381" s="117">
        <f>VLOOKUP($A381+ROUND((COLUMN()-2)/24,5),АТС!$A$41:$F$784,3)+'Иные услуги '!$C$5+'РСТ РСО-А'!$L$6+'РСТ РСО-А'!$F$9</f>
        <v>5013.6099999999997</v>
      </c>
      <c r="G381" s="117">
        <f>VLOOKUP($A381+ROUND((COLUMN()-2)/24,5),АТС!$A$41:$F$784,3)+'Иные услуги '!$C$5+'РСТ РСО-А'!$L$6+'РСТ РСО-А'!$F$9</f>
        <v>5013.7199999999993</v>
      </c>
      <c r="H381" s="117">
        <f>VLOOKUP($A381+ROUND((COLUMN()-2)/24,5),АТС!$A$41:$F$784,3)+'Иные услуги '!$C$5+'РСТ РСО-А'!$L$6+'РСТ РСО-А'!$F$9</f>
        <v>5013.4399999999996</v>
      </c>
      <c r="I381" s="117">
        <f>VLOOKUP($A381+ROUND((COLUMN()-2)/24,5),АТС!$A$41:$F$784,3)+'Иные услуги '!$C$5+'РСТ РСО-А'!$L$6+'РСТ РСО-А'!$F$9</f>
        <v>5013.91</v>
      </c>
      <c r="J381" s="117">
        <f>VLOOKUP($A381+ROUND((COLUMN()-2)/24,5),АТС!$A$41:$F$784,3)+'Иные услуги '!$C$5+'РСТ РСО-А'!$L$6+'РСТ РСО-А'!$F$9</f>
        <v>5014</v>
      </c>
      <c r="K381" s="117">
        <f>VLOOKUP($A381+ROUND((COLUMN()-2)/24,5),АТС!$A$41:$F$784,3)+'Иные услуги '!$C$5+'РСТ РСО-А'!$L$6+'РСТ РСО-А'!$F$9</f>
        <v>5014.0499999999993</v>
      </c>
      <c r="L381" s="117">
        <f>VLOOKUP($A381+ROUND((COLUMN()-2)/24,5),АТС!$A$41:$F$784,3)+'Иные услуги '!$C$5+'РСТ РСО-А'!$L$6+'РСТ РСО-А'!$F$9</f>
        <v>5014.03</v>
      </c>
      <c r="M381" s="117">
        <f>VLOOKUP($A381+ROUND((COLUMN()-2)/24,5),АТС!$A$41:$F$784,3)+'Иные услуги '!$C$5+'РСТ РСО-А'!$L$6+'РСТ РСО-А'!$F$9</f>
        <v>5014</v>
      </c>
      <c r="N381" s="117">
        <f>VLOOKUP($A381+ROUND((COLUMN()-2)/24,5),АТС!$A$41:$F$784,3)+'Иные услуги '!$C$5+'РСТ РСО-А'!$L$6+'РСТ РСО-А'!$F$9</f>
        <v>5013.91</v>
      </c>
      <c r="O381" s="117">
        <f>VLOOKUP($A381+ROUND((COLUMN()-2)/24,5),АТС!$A$41:$F$784,3)+'Иные услуги '!$C$5+'РСТ РСО-А'!$L$6+'РСТ РСО-А'!$F$9</f>
        <v>5013.87</v>
      </c>
      <c r="P381" s="117">
        <f>VLOOKUP($A381+ROUND((COLUMN()-2)/24,5),АТС!$A$41:$F$784,3)+'Иные услуги '!$C$5+'РСТ РСО-А'!$L$6+'РСТ РСО-А'!$F$9</f>
        <v>5013.8099999999995</v>
      </c>
      <c r="Q381" s="117">
        <f>VLOOKUP($A381+ROUND((COLUMN()-2)/24,5),АТС!$A$41:$F$784,3)+'Иные услуги '!$C$5+'РСТ РСО-А'!$L$6+'РСТ РСО-А'!$F$9</f>
        <v>5013.7699999999995</v>
      </c>
      <c r="R381" s="117">
        <f>VLOOKUP($A381+ROUND((COLUMN()-2)/24,5),АТС!$A$41:$F$784,3)+'Иные услуги '!$C$5+'РСТ РСО-А'!$L$6+'РСТ РСО-А'!$F$9</f>
        <v>5013.7599999999993</v>
      </c>
      <c r="S381" s="117">
        <f>VLOOKUP($A381+ROUND((COLUMN()-2)/24,5),АТС!$A$41:$F$784,3)+'Иные услуги '!$C$5+'РСТ РСО-А'!$L$6+'РСТ РСО-А'!$F$9</f>
        <v>5013.75</v>
      </c>
      <c r="T381" s="117">
        <f>VLOOKUP($A381+ROUND((COLUMN()-2)/24,5),АТС!$A$41:$F$784,3)+'Иные услуги '!$C$5+'РСТ РСО-А'!$L$6+'РСТ РСО-А'!$F$9</f>
        <v>5013.87</v>
      </c>
      <c r="U381" s="117">
        <f>VLOOKUP($A381+ROUND((COLUMN()-2)/24,5),АТС!$A$41:$F$784,3)+'Иные услуги '!$C$5+'РСТ РСО-А'!$L$6+'РСТ РСО-А'!$F$9</f>
        <v>5013.8999999999996</v>
      </c>
      <c r="V381" s="117">
        <f>VLOOKUP($A381+ROUND((COLUMN()-2)/24,5),АТС!$A$41:$F$784,3)+'Иные услуги '!$C$5+'РСТ РСО-А'!$L$6+'РСТ РСО-А'!$F$9</f>
        <v>5013.6899999999996</v>
      </c>
      <c r="W381" s="117">
        <f>VLOOKUP($A381+ROUND((COLUMN()-2)/24,5),АТС!$A$41:$F$784,3)+'Иные услуги '!$C$5+'РСТ РСО-А'!$L$6+'РСТ РСО-А'!$F$9</f>
        <v>5013.6499999999996</v>
      </c>
      <c r="X381" s="117">
        <f>VLOOKUP($A381+ROUND((COLUMN()-2)/24,5),АТС!$A$41:$F$784,3)+'Иные услуги '!$C$5+'РСТ РСО-А'!$L$6+'РСТ РСО-А'!$F$9</f>
        <v>5013.21</v>
      </c>
      <c r="Y381" s="117">
        <f>VLOOKUP($A381+ROUND((COLUMN()-2)/24,5),АТС!$A$41:$F$784,3)+'Иные услуги '!$C$5+'РСТ РСО-А'!$L$6+'РСТ РСО-А'!$F$9</f>
        <v>5012.71</v>
      </c>
    </row>
    <row r="382" spans="1:25" x14ac:dyDescent="0.2">
      <c r="A382" s="66">
        <f t="shared" si="10"/>
        <v>43677</v>
      </c>
      <c r="B382" s="117">
        <f>VLOOKUP($A382+ROUND((COLUMN()-2)/24,5),АТС!$A$41:$F$784,3)+'Иные услуги '!$C$5+'РСТ РСО-А'!$L$6+'РСТ РСО-А'!$F$9</f>
        <v>5013.59</v>
      </c>
      <c r="C382" s="117">
        <f>VLOOKUP($A382+ROUND((COLUMN()-2)/24,5),АТС!$A$41:$F$784,3)+'Иные услуги '!$C$5+'РСТ РСО-А'!$L$6+'РСТ РСО-А'!$F$9</f>
        <v>5013.57</v>
      </c>
      <c r="D382" s="117">
        <f>VLOOKUP($A382+ROUND((COLUMN()-2)/24,5),АТС!$A$41:$F$784,3)+'Иные услуги '!$C$5+'РСТ РСО-А'!$L$6+'РСТ РСО-А'!$F$9</f>
        <v>5013.5199999999995</v>
      </c>
      <c r="E382" s="117">
        <f>VLOOKUP($A382+ROUND((COLUMN()-2)/24,5),АТС!$A$41:$F$784,3)+'Иные услуги '!$C$5+'РСТ РСО-А'!$L$6+'РСТ РСО-А'!$F$9</f>
        <v>5013.53</v>
      </c>
      <c r="F382" s="117">
        <f>VLOOKUP($A382+ROUND((COLUMN()-2)/24,5),АТС!$A$41:$F$784,3)+'Иные услуги '!$C$5+'РСТ РСО-А'!$L$6+'РСТ РСО-А'!$F$9</f>
        <v>5013.54</v>
      </c>
      <c r="G382" s="117">
        <f>VLOOKUP($A382+ROUND((COLUMN()-2)/24,5),АТС!$A$41:$F$784,3)+'Иные услуги '!$C$5+'РСТ РСО-А'!$L$6+'РСТ РСО-А'!$F$9</f>
        <v>5013.57</v>
      </c>
      <c r="H382" s="117">
        <f>VLOOKUP($A382+ROUND((COLUMN()-2)/24,5),АТС!$A$41:$F$784,3)+'Иные услуги '!$C$5+'РСТ РСО-А'!$L$6+'РСТ РСО-А'!$F$9</f>
        <v>5013.1499999999996</v>
      </c>
      <c r="I382" s="117">
        <f>VLOOKUP($A382+ROUND((COLUMN()-2)/24,5),АТС!$A$41:$F$784,3)+'Иные услуги '!$C$5+'РСТ РСО-А'!$L$6+'РСТ РСО-А'!$F$9</f>
        <v>5013.59</v>
      </c>
      <c r="J382" s="117">
        <f>VLOOKUP($A382+ROUND((COLUMN()-2)/24,5),АТС!$A$41:$F$784,3)+'Иные услуги '!$C$5+'РСТ РСО-А'!$L$6+'РСТ РСО-А'!$F$9</f>
        <v>5013.8899999999994</v>
      </c>
      <c r="K382" s="117">
        <f>VLOOKUP($A382+ROUND((COLUMN()-2)/24,5),АТС!$A$41:$F$784,3)+'Иные услуги '!$C$5+'РСТ РСО-А'!$L$6+'РСТ РСО-А'!$F$9</f>
        <v>5013.9299999999994</v>
      </c>
      <c r="L382" s="117">
        <f>VLOOKUP($A382+ROUND((COLUMN()-2)/24,5),АТС!$A$41:$F$784,3)+'Иные услуги '!$C$5+'РСТ РСО-А'!$L$6+'РСТ РСО-А'!$F$9</f>
        <v>5013.99</v>
      </c>
      <c r="M382" s="117">
        <f>VLOOKUP($A382+ROUND((COLUMN()-2)/24,5),АТС!$A$41:$F$784,3)+'Иные услуги '!$C$5+'РСТ РСО-А'!$L$6+'РСТ РСО-А'!$F$9</f>
        <v>5013.96</v>
      </c>
      <c r="N382" s="117">
        <f>VLOOKUP($A382+ROUND((COLUMN()-2)/24,5),АТС!$A$41:$F$784,3)+'Иные услуги '!$C$5+'РСТ РСО-А'!$L$6+'РСТ РСО-А'!$F$9</f>
        <v>5013.87</v>
      </c>
      <c r="O382" s="117">
        <f>VLOOKUP($A382+ROUND((COLUMN()-2)/24,5),АТС!$A$41:$F$784,3)+'Иные услуги '!$C$5+'РСТ РСО-А'!$L$6+'РСТ РСО-А'!$F$9</f>
        <v>5013.8599999999997</v>
      </c>
      <c r="P382" s="117">
        <f>VLOOKUP($A382+ROUND((COLUMN()-2)/24,5),АТС!$A$41:$F$784,3)+'Иные услуги '!$C$5+'РСТ РСО-А'!$L$6+'РСТ РСО-А'!$F$9</f>
        <v>5013.8599999999997</v>
      </c>
      <c r="Q382" s="117">
        <f>VLOOKUP($A382+ROUND((COLUMN()-2)/24,5),АТС!$A$41:$F$784,3)+'Иные услуги '!$C$5+'РСТ РСО-А'!$L$6+'РСТ РСО-А'!$F$9</f>
        <v>5013.8499999999995</v>
      </c>
      <c r="R382" s="117">
        <f>VLOOKUP($A382+ROUND((COLUMN()-2)/24,5),АТС!$A$41:$F$784,3)+'Иные услуги '!$C$5+'РСТ РСО-А'!$L$6+'РСТ РСО-А'!$F$9</f>
        <v>5013.8099999999995</v>
      </c>
      <c r="S382" s="117">
        <f>VLOOKUP($A382+ROUND((COLUMN()-2)/24,5),АТС!$A$41:$F$784,3)+'Иные услуги '!$C$5+'РСТ РСО-А'!$L$6+'РСТ РСО-А'!$F$9</f>
        <v>5013.7699999999995</v>
      </c>
      <c r="T382" s="117">
        <f>VLOOKUP($A382+ROUND((COLUMN()-2)/24,5),АТС!$A$41:$F$784,3)+'Иные услуги '!$C$5+'РСТ РСО-А'!$L$6+'РСТ РСО-А'!$F$9</f>
        <v>5013.78</v>
      </c>
      <c r="U382" s="117">
        <f>VLOOKUP($A382+ROUND((COLUMN()-2)/24,5),АТС!$A$41:$F$784,3)+'Иные услуги '!$C$5+'РСТ РСО-А'!$L$6+'РСТ РСО-А'!$F$9</f>
        <v>5013.91</v>
      </c>
      <c r="V382" s="117">
        <f>VLOOKUP($A382+ROUND((COLUMN()-2)/24,5),АТС!$A$41:$F$784,3)+'Иные услуги '!$C$5+'РСТ РСО-А'!$L$6+'РСТ РСО-А'!$F$9</f>
        <v>5013.75</v>
      </c>
      <c r="W382" s="117">
        <f>VLOOKUP($A382+ROUND((COLUMN()-2)/24,5),АТС!$A$41:$F$784,3)+'Иные услуги '!$C$5+'РСТ РСО-А'!$L$6+'РСТ РСО-А'!$F$9</f>
        <v>5013.5999999999995</v>
      </c>
      <c r="X382" s="117">
        <f>VLOOKUP($A382+ROUND((COLUMN()-2)/24,5),АТС!$A$41:$F$784,3)+'Иные услуги '!$C$5+'РСТ РСО-А'!$L$6+'РСТ РСО-А'!$F$9</f>
        <v>5013.25</v>
      </c>
      <c r="Y382" s="117">
        <f>VLOOKUP($A382+ROUND((COLUMN()-2)/24,5),АТС!$A$41:$F$784,3)+'Иные услуги '!$C$5+'РСТ РСО-А'!$L$6+'РСТ РСО-А'!$F$9</f>
        <v>5012.9299999999994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43647</v>
      </c>
      <c r="B389" s="91">
        <f>VLOOKUP($A389+ROUND((COLUMN()-2)/24,5),АТС!$A$41:$F$784,3)+'Иные услуги '!$C$5+'РСТ РСО-А'!$L$6+'РСТ РСО-А'!$G$9</f>
        <v>4904.2700000000004</v>
      </c>
      <c r="C389" s="117">
        <f>VLOOKUP($A389+ROUND((COLUMN()-2)/24,5),АТС!$A$41:$F$784,3)+'Иные услуги '!$C$5+'РСТ РСО-А'!$L$6+'РСТ РСО-А'!$G$9</f>
        <v>4904.16</v>
      </c>
      <c r="D389" s="117">
        <f>VLOOKUP($A389+ROUND((COLUMN()-2)/24,5),АТС!$A$41:$F$784,3)+'Иные услуги '!$C$5+'РСТ РСО-А'!$L$6+'РСТ РСО-А'!$G$9</f>
        <v>4904.2300000000005</v>
      </c>
      <c r="E389" s="117">
        <f>VLOOKUP($A389+ROUND((COLUMN()-2)/24,5),АТС!$A$41:$F$784,3)+'Иные услуги '!$C$5+'РСТ РСО-А'!$L$6+'РСТ РСО-А'!$G$9</f>
        <v>4904.2300000000005</v>
      </c>
      <c r="F389" s="117">
        <f>VLOOKUP($A389+ROUND((COLUMN()-2)/24,5),АТС!$A$41:$F$784,3)+'Иные услуги '!$C$5+'РСТ РСО-А'!$L$6+'РСТ РСО-А'!$G$9</f>
        <v>4904.1100000000006</v>
      </c>
      <c r="G389" s="117">
        <f>VLOOKUP($A389+ROUND((COLUMN()-2)/24,5),АТС!$A$41:$F$784,3)+'Иные услуги '!$C$5+'РСТ РСО-А'!$L$6+'РСТ РСО-А'!$G$9</f>
        <v>4904.1100000000006</v>
      </c>
      <c r="H389" s="117">
        <f>VLOOKUP($A389+ROUND((COLUMN()-2)/24,5),АТС!$A$41:$F$784,3)+'Иные услуги '!$C$5+'РСТ РСО-А'!$L$6+'РСТ РСО-А'!$G$9</f>
        <v>4903.8600000000006</v>
      </c>
      <c r="I389" s="117">
        <f>VLOOKUP($A389+ROUND((COLUMN()-2)/24,5),АТС!$A$41:$F$784,3)+'Иные услуги '!$C$5+'РСТ РСО-А'!$L$6+'РСТ РСО-А'!$G$9</f>
        <v>4904.2800000000007</v>
      </c>
      <c r="J389" s="117">
        <f>VLOOKUP($A389+ROUND((COLUMN()-2)/24,5),АТС!$A$41:$F$784,3)+'Иные услуги '!$C$5+'РСТ РСО-А'!$L$6+'РСТ РСО-А'!$G$9</f>
        <v>4904.4800000000005</v>
      </c>
      <c r="K389" s="117">
        <f>VLOOKUP($A389+ROUND((COLUMN()-2)/24,5),АТС!$A$41:$F$784,3)+'Иные услуги '!$C$5+'РСТ РСО-А'!$L$6+'РСТ РСО-А'!$G$9</f>
        <v>4904.5300000000007</v>
      </c>
      <c r="L389" s="117">
        <f>VLOOKUP($A389+ROUND((COLUMN()-2)/24,5),АТС!$A$41:$F$784,3)+'Иные услуги '!$C$5+'РСТ РСО-А'!$L$6+'РСТ РСО-А'!$G$9</f>
        <v>4904.5200000000004</v>
      </c>
      <c r="M389" s="117">
        <f>VLOOKUP($A389+ROUND((COLUMN()-2)/24,5),АТС!$A$41:$F$784,3)+'Иные услуги '!$C$5+'РСТ РСО-А'!$L$6+'РСТ РСО-А'!$G$9</f>
        <v>4904.5200000000004</v>
      </c>
      <c r="N389" s="117">
        <f>VLOOKUP($A389+ROUND((COLUMN()-2)/24,5),АТС!$A$41:$F$784,3)+'Иные услуги '!$C$5+'РСТ РСО-А'!$L$6+'РСТ РСО-А'!$G$9</f>
        <v>4904.5200000000004</v>
      </c>
      <c r="O389" s="117">
        <f>VLOOKUP($A389+ROUND((COLUMN()-2)/24,5),АТС!$A$41:$F$784,3)+'Иные услуги '!$C$5+'РСТ РСО-А'!$L$6+'РСТ РСО-А'!$G$9</f>
        <v>4904.13</v>
      </c>
      <c r="P389" s="117">
        <f>VLOOKUP($A389+ROUND((COLUMN()-2)/24,5),АТС!$A$41:$F$784,3)+'Иные услуги '!$C$5+'РСТ РСО-А'!$L$6+'РСТ РСО-А'!$G$9</f>
        <v>4904.1900000000005</v>
      </c>
      <c r="Q389" s="117">
        <f>VLOOKUP($A389+ROUND((COLUMN()-2)/24,5),АТС!$A$41:$F$784,3)+'Иные услуги '!$C$5+'РСТ РСО-А'!$L$6+'РСТ РСО-А'!$G$9</f>
        <v>4904.1500000000005</v>
      </c>
      <c r="R389" s="117">
        <f>VLOOKUP($A389+ROUND((COLUMN()-2)/24,5),АТС!$A$41:$F$784,3)+'Иные услуги '!$C$5+'РСТ РСО-А'!$L$6+'РСТ РСО-А'!$G$9</f>
        <v>4904.2300000000005</v>
      </c>
      <c r="S389" s="117">
        <f>VLOOKUP($A389+ROUND((COLUMN()-2)/24,5),АТС!$A$41:$F$784,3)+'Иные услуги '!$C$5+'РСТ РСО-А'!$L$6+'РСТ РСО-А'!$G$9</f>
        <v>4904.25</v>
      </c>
      <c r="T389" s="117">
        <f>VLOOKUP($A389+ROUND((COLUMN()-2)/24,5),АТС!$A$41:$F$784,3)+'Иные услуги '!$C$5+'РСТ РСО-А'!$L$6+'РСТ РСО-А'!$G$9</f>
        <v>4904.4800000000005</v>
      </c>
      <c r="U389" s="117">
        <f>VLOOKUP($A389+ROUND((COLUMN()-2)/24,5),АТС!$A$41:$F$784,3)+'Иные услуги '!$C$5+'РСТ РСО-А'!$L$6+'РСТ РСО-А'!$G$9</f>
        <v>4904.5600000000004</v>
      </c>
      <c r="V389" s="117">
        <f>VLOOKUP($A389+ROUND((COLUMN()-2)/24,5),АТС!$A$41:$F$784,3)+'Иные услуги '!$C$5+'РСТ РСО-А'!$L$6+'РСТ РСО-А'!$G$9</f>
        <v>4904.33</v>
      </c>
      <c r="W389" s="117">
        <f>VLOOKUP($A389+ROUND((COLUMN()-2)/24,5),АТС!$A$41:$F$784,3)+'Иные услуги '!$C$5+'РСТ РСО-А'!$L$6+'РСТ РСО-А'!$G$9</f>
        <v>4904.2800000000007</v>
      </c>
      <c r="X389" s="117">
        <f>VLOOKUP($A389+ROUND((COLUMN()-2)/24,5),АТС!$A$41:$F$784,3)+'Иные услуги '!$C$5+'РСТ РСО-А'!$L$6+'РСТ РСО-А'!$G$9</f>
        <v>4904.1100000000006</v>
      </c>
      <c r="Y389" s="117">
        <f>VLOOKUP($A389+ROUND((COLUMN()-2)/24,5),АТС!$A$41:$F$784,3)+'Иные услуги '!$C$5+'РСТ РСО-А'!$L$6+'РСТ РСО-А'!$G$9</f>
        <v>4904.0200000000004</v>
      </c>
      <c r="AA389" s="67"/>
    </row>
    <row r="390" spans="1:27" x14ac:dyDescent="0.2">
      <c r="A390" s="66">
        <f t="shared" si="11"/>
        <v>43648</v>
      </c>
      <c r="B390" s="117">
        <f>VLOOKUP($A390+ROUND((COLUMN()-2)/24,5),АТС!$A$41:$F$784,3)+'Иные услуги '!$C$5+'РСТ РСО-А'!$L$6+'РСТ РСО-А'!$G$9</f>
        <v>4904.54</v>
      </c>
      <c r="C390" s="117">
        <f>VLOOKUP($A390+ROUND((COLUMN()-2)/24,5),АТС!$A$41:$F$784,3)+'Иные услуги '!$C$5+'РСТ РСО-А'!$L$6+'РСТ РСО-А'!$G$9</f>
        <v>4904.38</v>
      </c>
      <c r="D390" s="117">
        <f>VLOOKUP($A390+ROUND((COLUMN()-2)/24,5),АТС!$A$41:$F$784,3)+'Иные услуги '!$C$5+'РСТ РСО-А'!$L$6+'РСТ РСО-А'!$G$9</f>
        <v>4904.33</v>
      </c>
      <c r="E390" s="117">
        <f>VLOOKUP($A390+ROUND((COLUMN()-2)/24,5),АТС!$A$41:$F$784,3)+'Иные услуги '!$C$5+'РСТ РСО-А'!$L$6+'РСТ РСО-А'!$G$9</f>
        <v>4904.33</v>
      </c>
      <c r="F390" s="117">
        <f>VLOOKUP($A390+ROUND((COLUMN()-2)/24,5),АТС!$A$41:$F$784,3)+'Иные услуги '!$C$5+'РСТ РСО-А'!$L$6+'РСТ РСО-А'!$G$9</f>
        <v>4904.8900000000003</v>
      </c>
      <c r="G390" s="117">
        <f>VLOOKUP($A390+ROUND((COLUMN()-2)/24,5),АТС!$A$41:$F$784,3)+'Иные услуги '!$C$5+'РСТ РСО-А'!$L$6+'РСТ РСО-А'!$G$9</f>
        <v>4904.9000000000005</v>
      </c>
      <c r="H390" s="117">
        <f>VLOOKUP($A390+ROUND((COLUMN()-2)/24,5),АТС!$A$41:$F$784,3)+'Иные услуги '!$C$5+'РСТ РСО-А'!$L$6+'РСТ РСО-А'!$G$9</f>
        <v>4904.91</v>
      </c>
      <c r="I390" s="117">
        <f>VLOOKUP($A390+ROUND((COLUMN()-2)/24,5),АТС!$A$41:$F$784,3)+'Иные услуги '!$C$5+'РСТ РСО-А'!$L$6+'РСТ РСО-А'!$G$9</f>
        <v>4904.37</v>
      </c>
      <c r="J390" s="117">
        <f>VLOOKUP($A390+ROUND((COLUMN()-2)/24,5),АТС!$A$41:$F$784,3)+'Иные услуги '!$C$5+'РСТ РСО-А'!$L$6+'РСТ РСО-А'!$G$9</f>
        <v>4904.43</v>
      </c>
      <c r="K390" s="117">
        <f>VLOOKUP($A390+ROUND((COLUMN()-2)/24,5),АТС!$A$41:$F$784,3)+'Иные услуги '!$C$5+'РСТ РСО-А'!$L$6+'РСТ РСО-А'!$G$9</f>
        <v>4904.5</v>
      </c>
      <c r="L390" s="117">
        <f>VLOOKUP($A390+ROUND((COLUMN()-2)/24,5),АТС!$A$41:$F$784,3)+'Иные услуги '!$C$5+'РСТ РСО-А'!$L$6+'РСТ РСО-А'!$G$9</f>
        <v>4904.5200000000004</v>
      </c>
      <c r="M390" s="117">
        <f>VLOOKUP($A390+ROUND((COLUMN()-2)/24,5),АТС!$A$41:$F$784,3)+'Иные услуги '!$C$5+'РСТ РСО-А'!$L$6+'РСТ РСО-А'!$G$9</f>
        <v>4904.5200000000004</v>
      </c>
      <c r="N390" s="117">
        <f>VLOOKUP($A390+ROUND((COLUMN()-2)/24,5),АТС!$A$41:$F$784,3)+'Иные услуги '!$C$5+'РСТ РСО-А'!$L$6+'РСТ РСО-А'!$G$9</f>
        <v>4904.5200000000004</v>
      </c>
      <c r="O390" s="117">
        <f>VLOOKUP($A390+ROUND((COLUMN()-2)/24,5),АТС!$A$41:$F$784,3)+'Иные услуги '!$C$5+'РСТ РСО-А'!$L$6+'РСТ РСО-А'!$G$9</f>
        <v>4904.24</v>
      </c>
      <c r="P390" s="117">
        <f>VLOOKUP($A390+ROUND((COLUMN()-2)/24,5),АТС!$A$41:$F$784,3)+'Иные услуги '!$C$5+'РСТ РСО-А'!$L$6+'РСТ РСО-А'!$G$9</f>
        <v>4904.2300000000005</v>
      </c>
      <c r="Q390" s="117">
        <f>VLOOKUP($A390+ROUND((COLUMN()-2)/24,5),АТС!$A$41:$F$784,3)+'Иные услуги '!$C$5+'РСТ РСО-А'!$L$6+'РСТ РСО-А'!$G$9</f>
        <v>4904.24</v>
      </c>
      <c r="R390" s="117">
        <f>VLOOKUP($A390+ROUND((COLUMN()-2)/24,5),АТС!$A$41:$F$784,3)+'Иные услуги '!$C$5+'РСТ РСО-А'!$L$6+'РСТ РСО-А'!$G$9</f>
        <v>4904.2000000000007</v>
      </c>
      <c r="S390" s="117">
        <f>VLOOKUP($A390+ROUND((COLUMN()-2)/24,5),АТС!$A$41:$F$784,3)+'Иные услуги '!$C$5+'РСТ РСО-А'!$L$6+'РСТ РСО-А'!$G$9</f>
        <v>4904.22</v>
      </c>
      <c r="T390" s="117">
        <f>VLOOKUP($A390+ROUND((COLUMN()-2)/24,5),АТС!$A$41:$F$784,3)+'Иные услуги '!$C$5+'РСТ РСО-А'!$L$6+'РСТ РСО-А'!$G$9</f>
        <v>4904.4800000000005</v>
      </c>
      <c r="U390" s="117">
        <f>VLOOKUP($A390+ROUND((COLUMN()-2)/24,5),АТС!$A$41:$F$784,3)+'Иные услуги '!$C$5+'РСТ РСО-А'!$L$6+'РСТ РСО-А'!$G$9</f>
        <v>4904.49</v>
      </c>
      <c r="V390" s="117">
        <f>VLOOKUP($A390+ROUND((COLUMN()-2)/24,5),АТС!$A$41:$F$784,3)+'Иные услуги '!$C$5+'РСТ РСО-А'!$L$6+'РСТ РСО-А'!$G$9</f>
        <v>4904.26</v>
      </c>
      <c r="W390" s="117">
        <f>VLOOKUP($A390+ROUND((COLUMN()-2)/24,5),АТС!$A$41:$F$784,3)+'Иные услуги '!$C$5+'РСТ РСО-А'!$L$6+'РСТ РСО-А'!$G$9</f>
        <v>4904.3100000000004</v>
      </c>
      <c r="X390" s="117">
        <f>VLOOKUP($A390+ROUND((COLUMN()-2)/24,5),АТС!$A$41:$F$784,3)+'Иные услуги '!$C$5+'РСТ РСО-А'!$L$6+'РСТ РСО-А'!$G$9</f>
        <v>4903.9800000000005</v>
      </c>
      <c r="Y390" s="117">
        <f>VLOOKUP($A390+ROUND((COLUMN()-2)/24,5),АТС!$A$41:$F$784,3)+'Иные услуги '!$C$5+'РСТ РСО-А'!$L$6+'РСТ РСО-А'!$G$9</f>
        <v>4903.62</v>
      </c>
    </row>
    <row r="391" spans="1:27" x14ac:dyDescent="0.2">
      <c r="A391" s="66">
        <f t="shared" si="11"/>
        <v>43649</v>
      </c>
      <c r="B391" s="117">
        <f>VLOOKUP($A391+ROUND((COLUMN()-2)/24,5),АТС!$A$41:$F$784,3)+'Иные услуги '!$C$5+'РСТ РСО-А'!$L$6+'РСТ РСО-А'!$G$9</f>
        <v>4904.3500000000004</v>
      </c>
      <c r="C391" s="117">
        <f>VLOOKUP($A391+ROUND((COLUMN()-2)/24,5),АТС!$A$41:$F$784,3)+'Иные услуги '!$C$5+'РСТ РСО-А'!$L$6+'РСТ РСО-А'!$G$9</f>
        <v>4904.29</v>
      </c>
      <c r="D391" s="117">
        <f>VLOOKUP($A391+ROUND((COLUMN()-2)/24,5),АТС!$A$41:$F$784,3)+'Иные услуги '!$C$5+'РСТ РСО-А'!$L$6+'РСТ РСО-А'!$G$9</f>
        <v>4904.34</v>
      </c>
      <c r="E391" s="117">
        <f>VLOOKUP($A391+ROUND((COLUMN()-2)/24,5),АТС!$A$41:$F$784,3)+'Иные услуги '!$C$5+'РСТ РСО-А'!$L$6+'РСТ РСО-А'!$G$9</f>
        <v>4904.93</v>
      </c>
      <c r="F391" s="117">
        <f>VLOOKUP($A391+ROUND((COLUMN()-2)/24,5),АТС!$A$41:$F$784,3)+'Иные услуги '!$C$5+'РСТ РСО-А'!$L$6+'РСТ РСО-А'!$G$9</f>
        <v>4904.92</v>
      </c>
      <c r="G391" s="117">
        <f>VLOOKUP($A391+ROUND((COLUMN()-2)/24,5),АТС!$A$41:$F$784,3)+'Иные услуги '!$C$5+'РСТ РСО-А'!$L$6+'РСТ РСО-А'!$G$9</f>
        <v>4904.92</v>
      </c>
      <c r="H391" s="117">
        <f>VLOOKUP($A391+ROUND((COLUMN()-2)/24,5),АТС!$A$41:$F$784,3)+'Иные услуги '!$C$5+'РСТ РСО-А'!$L$6+'РСТ РСО-А'!$G$9</f>
        <v>4903.9800000000005</v>
      </c>
      <c r="I391" s="117">
        <f>VLOOKUP($A391+ROUND((COLUMN()-2)/24,5),АТС!$A$41:$F$784,3)+'Иные услуги '!$C$5+'РСТ РСО-А'!$L$6+'РСТ РСО-А'!$G$9</f>
        <v>4904</v>
      </c>
      <c r="J391" s="117">
        <f>VLOOKUP($A391+ROUND((COLUMN()-2)/24,5),АТС!$A$41:$F$784,3)+'Иные услуги '!$C$5+'РСТ РСО-А'!$L$6+'РСТ РСО-А'!$G$9</f>
        <v>4904.51</v>
      </c>
      <c r="K391" s="117">
        <f>VLOOKUP($A391+ROUND((COLUMN()-2)/24,5),АТС!$A$41:$F$784,3)+'Иные услуги '!$C$5+'РСТ РСО-А'!$L$6+'РСТ РСО-А'!$G$9</f>
        <v>4904.49</v>
      </c>
      <c r="L391" s="117">
        <f>VLOOKUP($A391+ROUND((COLUMN()-2)/24,5),АТС!$A$41:$F$784,3)+'Иные услуги '!$C$5+'РСТ РСО-А'!$L$6+'РСТ РСО-А'!$G$9</f>
        <v>4904.5</v>
      </c>
      <c r="M391" s="117">
        <f>VLOOKUP($A391+ROUND((COLUMN()-2)/24,5),АТС!$A$41:$F$784,3)+'Иные услуги '!$C$5+'РСТ РСО-А'!$L$6+'РСТ РСО-А'!$G$9</f>
        <v>4904.5200000000004</v>
      </c>
      <c r="N391" s="117">
        <f>VLOOKUP($A391+ROUND((COLUMN()-2)/24,5),АТС!$A$41:$F$784,3)+'Иные услуги '!$C$5+'РСТ РСО-А'!$L$6+'РСТ РСО-А'!$G$9</f>
        <v>4904.54</v>
      </c>
      <c r="O391" s="117">
        <f>VLOOKUP($A391+ROUND((COLUMN()-2)/24,5),АТС!$A$41:$F$784,3)+'Иные услуги '!$C$5+'РСТ РСО-А'!$L$6+'РСТ РСО-А'!$G$9</f>
        <v>4904.5300000000007</v>
      </c>
      <c r="P391" s="117">
        <f>VLOOKUP($A391+ROUND((COLUMN()-2)/24,5),АТС!$A$41:$F$784,3)+'Иные услуги '!$C$5+'РСТ РСО-А'!$L$6+'РСТ РСО-А'!$G$9</f>
        <v>4904.21</v>
      </c>
      <c r="Q391" s="117">
        <f>VLOOKUP($A391+ROUND((COLUMN()-2)/24,5),АТС!$A$41:$F$784,3)+'Иные услуги '!$C$5+'РСТ РСО-А'!$L$6+'РСТ РСО-А'!$G$9</f>
        <v>4904.2000000000007</v>
      </c>
      <c r="R391" s="117">
        <f>VLOOKUP($A391+ROUND((COLUMN()-2)/24,5),АТС!$A$41:$F$784,3)+'Иные услуги '!$C$5+'РСТ РСО-А'!$L$6+'РСТ РСО-А'!$G$9</f>
        <v>4904.2000000000007</v>
      </c>
      <c r="S391" s="117">
        <f>VLOOKUP($A391+ROUND((COLUMN()-2)/24,5),АТС!$A$41:$F$784,3)+'Иные услуги '!$C$5+'РСТ РСО-А'!$L$6+'РСТ РСО-А'!$G$9</f>
        <v>4904.17</v>
      </c>
      <c r="T391" s="117">
        <f>VLOOKUP($A391+ROUND((COLUMN()-2)/24,5),АТС!$A$41:$F$784,3)+'Иные услуги '!$C$5+'РСТ РСО-А'!$L$6+'РСТ РСО-А'!$G$9</f>
        <v>4904.49</v>
      </c>
      <c r="U391" s="117">
        <f>VLOOKUP($A391+ROUND((COLUMN()-2)/24,5),АТС!$A$41:$F$784,3)+'Иные услуги '!$C$5+'РСТ РСО-А'!$L$6+'РСТ РСО-А'!$G$9</f>
        <v>4904.4800000000005</v>
      </c>
      <c r="V391" s="117">
        <f>VLOOKUP($A391+ROUND((COLUMN()-2)/24,5),АТС!$A$41:$F$784,3)+'Иные услуги '!$C$5+'РСТ РСО-А'!$L$6+'РСТ РСО-А'!$G$9</f>
        <v>4904.2000000000007</v>
      </c>
      <c r="W391" s="117">
        <f>VLOOKUP($A391+ROUND((COLUMN()-2)/24,5),АТС!$A$41:$F$784,3)+'Иные услуги '!$C$5+'РСТ РСО-А'!$L$6+'РСТ РСО-А'!$G$9</f>
        <v>4904.0300000000007</v>
      </c>
      <c r="X391" s="117">
        <f>VLOOKUP($A391+ROUND((COLUMN()-2)/24,5),АТС!$A$41:$F$784,3)+'Иные услуги '!$C$5+'РСТ РСО-А'!$L$6+'РСТ РСО-А'!$G$9</f>
        <v>4903.66</v>
      </c>
      <c r="Y391" s="117">
        <f>VLOOKUP($A391+ROUND((COLUMN()-2)/24,5),АТС!$A$41:$F$784,3)+'Иные услуги '!$C$5+'РСТ РСО-А'!$L$6+'РСТ РСО-А'!$G$9</f>
        <v>4903.84</v>
      </c>
    </row>
    <row r="392" spans="1:27" x14ac:dyDescent="0.2">
      <c r="A392" s="66">
        <f t="shared" si="11"/>
        <v>43650</v>
      </c>
      <c r="B392" s="117">
        <f>VLOOKUP($A392+ROUND((COLUMN()-2)/24,5),АТС!$A$41:$F$784,3)+'Иные услуги '!$C$5+'РСТ РСО-А'!$L$6+'РСТ РСО-А'!$G$9</f>
        <v>4904.37</v>
      </c>
      <c r="C392" s="117">
        <f>VLOOKUP($A392+ROUND((COLUMN()-2)/24,5),АТС!$A$41:$F$784,3)+'Иные услуги '!$C$5+'РСТ РСО-А'!$L$6+'РСТ РСО-А'!$G$9</f>
        <v>4904.33</v>
      </c>
      <c r="D392" s="117">
        <f>VLOOKUP($A392+ROUND((COLUMN()-2)/24,5),АТС!$A$41:$F$784,3)+'Иные услуги '!$C$5+'РСТ РСО-А'!$L$6+'РСТ РСО-А'!$G$9</f>
        <v>4904.3100000000004</v>
      </c>
      <c r="E392" s="117">
        <f>VLOOKUP($A392+ROUND((COLUMN()-2)/24,5),АТС!$A$41:$F$784,3)+'Иные услуги '!$C$5+'РСТ РСО-А'!$L$6+'РСТ РСО-А'!$G$9</f>
        <v>4904.3500000000004</v>
      </c>
      <c r="F392" s="117">
        <f>VLOOKUP($A392+ROUND((COLUMN()-2)/24,5),АТС!$A$41:$F$784,3)+'Иные услуги '!$C$5+'РСТ РСО-А'!$L$6+'РСТ РСО-А'!$G$9</f>
        <v>4904.22</v>
      </c>
      <c r="G392" s="117">
        <f>VLOOKUP($A392+ROUND((COLUMN()-2)/24,5),АТС!$A$41:$F$784,3)+'Иные услуги '!$C$5+'РСТ РСО-А'!$L$6+'РСТ РСО-А'!$G$9</f>
        <v>4904.2700000000004</v>
      </c>
      <c r="H392" s="117">
        <f>VLOOKUP($A392+ROUND((COLUMN()-2)/24,5),АТС!$A$41:$F$784,3)+'Иные услуги '!$C$5+'РСТ РСО-А'!$L$6+'РСТ РСО-А'!$G$9</f>
        <v>4903.93</v>
      </c>
      <c r="I392" s="117">
        <f>VLOOKUP($A392+ROUND((COLUMN()-2)/24,5),АТС!$A$41:$F$784,3)+'Иные услуги '!$C$5+'РСТ РСО-А'!$L$6+'РСТ РСО-А'!$G$9</f>
        <v>4904.0700000000006</v>
      </c>
      <c r="J392" s="117">
        <f>VLOOKUP($A392+ROUND((COLUMN()-2)/24,5),АТС!$A$41:$F$784,3)+'Иные услуги '!$C$5+'РСТ РСО-А'!$L$6+'РСТ РСО-А'!$G$9</f>
        <v>4904.2700000000004</v>
      </c>
      <c r="K392" s="117">
        <f>VLOOKUP($A392+ROUND((COLUMN()-2)/24,5),АТС!$A$41:$F$784,3)+'Иные услуги '!$C$5+'РСТ РСО-А'!$L$6+'РСТ РСО-А'!$G$9</f>
        <v>4904.22</v>
      </c>
      <c r="L392" s="117">
        <f>VLOOKUP($A392+ROUND((COLUMN()-2)/24,5),АТС!$A$41:$F$784,3)+'Иные услуги '!$C$5+'РСТ РСО-А'!$L$6+'РСТ РСО-А'!$G$9</f>
        <v>4904.2300000000005</v>
      </c>
      <c r="M392" s="117">
        <f>VLOOKUP($A392+ROUND((COLUMN()-2)/24,5),АТС!$A$41:$F$784,3)+'Иные услуги '!$C$5+'РСТ РСО-А'!$L$6+'РСТ РСО-А'!$G$9</f>
        <v>4904.5300000000007</v>
      </c>
      <c r="N392" s="117">
        <f>VLOOKUP($A392+ROUND((COLUMN()-2)/24,5),АТС!$A$41:$F$784,3)+'Иные услуги '!$C$5+'РСТ РСО-А'!$L$6+'РСТ РСО-А'!$G$9</f>
        <v>4904.55</v>
      </c>
      <c r="O392" s="117">
        <f>VLOOKUP($A392+ROUND((COLUMN()-2)/24,5),АТС!$A$41:$F$784,3)+'Иные услуги '!$C$5+'РСТ РСО-А'!$L$6+'РСТ РСО-А'!$G$9</f>
        <v>4904.55</v>
      </c>
      <c r="P392" s="117">
        <f>VLOOKUP($A392+ROUND((COLUMN()-2)/24,5),АТС!$A$41:$F$784,3)+'Иные услуги '!$C$5+'РСТ РСО-А'!$L$6+'РСТ РСО-А'!$G$9</f>
        <v>4904.2300000000005</v>
      </c>
      <c r="Q392" s="117">
        <f>VLOOKUP($A392+ROUND((COLUMN()-2)/24,5),АТС!$A$41:$F$784,3)+'Иные услуги '!$C$5+'РСТ РСО-А'!$L$6+'РСТ РСО-А'!$G$9</f>
        <v>4904.26</v>
      </c>
      <c r="R392" s="117">
        <f>VLOOKUP($A392+ROUND((COLUMN()-2)/24,5),АТС!$A$41:$F$784,3)+'Иные услуги '!$C$5+'РСТ РСО-А'!$L$6+'РСТ РСО-А'!$G$9</f>
        <v>4904.21</v>
      </c>
      <c r="S392" s="117">
        <f>VLOOKUP($A392+ROUND((COLUMN()-2)/24,5),АТС!$A$41:$F$784,3)+'Иные услуги '!$C$5+'РСТ РСО-А'!$L$6+'РСТ РСО-А'!$G$9</f>
        <v>4904.18</v>
      </c>
      <c r="T392" s="117">
        <f>VLOOKUP($A392+ROUND((COLUMN()-2)/24,5),АТС!$A$41:$F$784,3)+'Иные услуги '!$C$5+'РСТ РСО-А'!$L$6+'РСТ РСО-А'!$G$9</f>
        <v>4904.4500000000007</v>
      </c>
      <c r="U392" s="117">
        <f>VLOOKUP($A392+ROUND((COLUMN()-2)/24,5),АТС!$A$41:$F$784,3)+'Иные услуги '!$C$5+'РСТ РСО-А'!$L$6+'РСТ РСО-А'!$G$9</f>
        <v>4904.43</v>
      </c>
      <c r="V392" s="117">
        <f>VLOOKUP($A392+ROUND((COLUMN()-2)/24,5),АТС!$A$41:$F$784,3)+'Иные услуги '!$C$5+'РСТ РСО-А'!$L$6+'РСТ РСО-А'!$G$9</f>
        <v>4904.21</v>
      </c>
      <c r="W392" s="117">
        <f>VLOOKUP($A392+ROUND((COLUMN()-2)/24,5),АТС!$A$41:$F$784,3)+'Иные услуги '!$C$5+'РСТ РСО-А'!$L$6+'РСТ РСО-А'!$G$9</f>
        <v>4904.09</v>
      </c>
      <c r="X392" s="117">
        <f>VLOOKUP($A392+ROUND((COLUMN()-2)/24,5),АТС!$A$41:$F$784,3)+'Иные услуги '!$C$5+'РСТ РСО-А'!$L$6+'РСТ РСО-А'!$G$9</f>
        <v>4903.79</v>
      </c>
      <c r="Y392" s="117">
        <f>VLOOKUP($A392+ROUND((COLUMN()-2)/24,5),АТС!$A$41:$F$784,3)+'Иные услуги '!$C$5+'РСТ РСО-А'!$L$6+'РСТ РСО-А'!$G$9</f>
        <v>4903.66</v>
      </c>
    </row>
    <row r="393" spans="1:27" x14ac:dyDescent="0.2">
      <c r="A393" s="66">
        <f t="shared" si="11"/>
        <v>43651</v>
      </c>
      <c r="B393" s="117">
        <f>VLOOKUP($A393+ROUND((COLUMN()-2)/24,5),АТС!$A$41:$F$784,3)+'Иные услуги '!$C$5+'РСТ РСО-А'!$L$6+'РСТ РСО-А'!$G$9</f>
        <v>4904.2800000000007</v>
      </c>
      <c r="C393" s="117">
        <f>VLOOKUP($A393+ROUND((COLUMN()-2)/24,5),АТС!$A$41:$F$784,3)+'Иные услуги '!$C$5+'РСТ РСО-А'!$L$6+'РСТ РСО-А'!$G$9</f>
        <v>4904.1900000000005</v>
      </c>
      <c r="D393" s="117">
        <f>VLOOKUP($A393+ROUND((COLUMN()-2)/24,5),АТС!$A$41:$F$784,3)+'Иные услуги '!$C$5+'РСТ РСО-А'!$L$6+'РСТ РСО-А'!$G$9</f>
        <v>4904.21</v>
      </c>
      <c r="E393" s="117">
        <f>VLOOKUP($A393+ROUND((COLUMN()-2)/24,5),АТС!$A$41:$F$784,3)+'Иные услуги '!$C$5+'РСТ РСО-А'!$L$6+'РСТ РСО-А'!$G$9</f>
        <v>4904.22</v>
      </c>
      <c r="F393" s="117">
        <f>VLOOKUP($A393+ROUND((COLUMN()-2)/24,5),АТС!$A$41:$F$784,3)+'Иные услуги '!$C$5+'РСТ РСО-А'!$L$6+'РСТ РСО-А'!$G$9</f>
        <v>4904.13</v>
      </c>
      <c r="G393" s="117">
        <f>VLOOKUP($A393+ROUND((COLUMN()-2)/24,5),АТС!$A$41:$F$784,3)+'Иные услуги '!$C$5+'РСТ РСО-А'!$L$6+'РСТ РСО-А'!$G$9</f>
        <v>4904.0700000000006</v>
      </c>
      <c r="H393" s="117">
        <f>VLOOKUP($A393+ROUND((COLUMN()-2)/24,5),АТС!$A$41:$F$784,3)+'Иные услуги '!$C$5+'РСТ РСО-А'!$L$6+'РСТ РСО-А'!$G$9</f>
        <v>4903.71</v>
      </c>
      <c r="I393" s="117">
        <f>VLOOKUP($A393+ROUND((COLUMN()-2)/24,5),АТС!$A$41:$F$784,3)+'Иные услуги '!$C$5+'РСТ РСО-А'!$L$6+'РСТ РСО-А'!$G$9</f>
        <v>4903.8600000000006</v>
      </c>
      <c r="J393" s="117">
        <f>VLOOKUP($A393+ROUND((COLUMN()-2)/24,5),АТС!$A$41:$F$784,3)+'Иные услуги '!$C$5+'РСТ РСО-А'!$L$6+'РСТ РСО-А'!$G$9</f>
        <v>4904.1100000000006</v>
      </c>
      <c r="K393" s="117">
        <f>VLOOKUP($A393+ROUND((COLUMN()-2)/24,5),АТС!$A$41:$F$784,3)+'Иные услуги '!$C$5+'РСТ РСО-А'!$L$6+'РСТ РСО-А'!$G$9</f>
        <v>4904.13</v>
      </c>
      <c r="L393" s="117">
        <f>VLOOKUP($A393+ROUND((COLUMN()-2)/24,5),АТС!$A$41:$F$784,3)+'Иные услуги '!$C$5+'РСТ РСО-А'!$L$6+'РСТ РСО-А'!$G$9</f>
        <v>4904.13</v>
      </c>
      <c r="M393" s="117">
        <f>VLOOKUP($A393+ROUND((COLUMN()-2)/24,5),АТС!$A$41:$F$784,3)+'Иные услуги '!$C$5+'РСТ РСО-А'!$L$6+'РСТ РСО-А'!$G$9</f>
        <v>4904.49</v>
      </c>
      <c r="N393" s="117">
        <f>VLOOKUP($A393+ROUND((COLUMN()-2)/24,5),АТС!$A$41:$F$784,3)+'Иные услуги '!$C$5+'РСТ РСО-А'!$L$6+'РСТ РСО-А'!$G$9</f>
        <v>4904.4800000000005</v>
      </c>
      <c r="O393" s="117">
        <f>VLOOKUP($A393+ROUND((COLUMN()-2)/24,5),АТС!$A$41:$F$784,3)+'Иные услуги '!$C$5+'РСТ РСО-А'!$L$6+'РСТ РСО-А'!$G$9</f>
        <v>4904.47</v>
      </c>
      <c r="P393" s="117">
        <f>VLOOKUP($A393+ROUND((COLUMN()-2)/24,5),АТС!$A$41:$F$784,3)+'Иные услуги '!$C$5+'РСТ РСО-А'!$L$6+'РСТ РСО-А'!$G$9</f>
        <v>4904.13</v>
      </c>
      <c r="Q393" s="117">
        <f>VLOOKUP($A393+ROUND((COLUMN()-2)/24,5),АТС!$A$41:$F$784,3)+'Иные услуги '!$C$5+'РСТ РСО-А'!$L$6+'РСТ РСО-А'!$G$9</f>
        <v>4904.13</v>
      </c>
      <c r="R393" s="117">
        <f>VLOOKUP($A393+ROUND((COLUMN()-2)/24,5),АТС!$A$41:$F$784,3)+'Иные услуги '!$C$5+'РСТ РСО-А'!$L$6+'РСТ РСО-А'!$G$9</f>
        <v>4904.13</v>
      </c>
      <c r="S393" s="117">
        <f>VLOOKUP($A393+ROUND((COLUMN()-2)/24,5),АТС!$A$41:$F$784,3)+'Иные услуги '!$C$5+'РСТ РСО-А'!$L$6+'РСТ РСО-А'!$G$9</f>
        <v>4904.3900000000003</v>
      </c>
      <c r="T393" s="117">
        <f>VLOOKUP($A393+ROUND((COLUMN()-2)/24,5),АТС!$A$41:$F$784,3)+'Иные услуги '!$C$5+'РСТ РСО-А'!$L$6+'РСТ РСО-А'!$G$9</f>
        <v>4904.42</v>
      </c>
      <c r="U393" s="117">
        <f>VLOOKUP($A393+ROUND((COLUMN()-2)/24,5),АТС!$A$41:$F$784,3)+'Иные услуги '!$C$5+'РСТ РСО-А'!$L$6+'РСТ РСО-А'!$G$9</f>
        <v>4904.4000000000005</v>
      </c>
      <c r="V393" s="117">
        <f>VLOOKUP($A393+ROUND((COLUMN()-2)/24,5),АТС!$A$41:$F$784,3)+'Иные услуги '!$C$5+'РСТ РСО-А'!$L$6+'РСТ РСО-А'!$G$9</f>
        <v>4904.22</v>
      </c>
      <c r="W393" s="117">
        <f>VLOOKUP($A393+ROUND((COLUMN()-2)/24,5),АТС!$A$41:$F$784,3)+'Иные услуги '!$C$5+'РСТ РСО-А'!$L$6+'РСТ РСО-А'!$G$9</f>
        <v>4904.1400000000003</v>
      </c>
      <c r="X393" s="117">
        <f>VLOOKUP($A393+ROUND((COLUMN()-2)/24,5),АТС!$A$41:$F$784,3)+'Иные услуги '!$C$5+'РСТ РСО-А'!$L$6+'РСТ РСО-А'!$G$9</f>
        <v>4903.79</v>
      </c>
      <c r="Y393" s="117">
        <f>VLOOKUP($A393+ROUND((COLUMN()-2)/24,5),АТС!$A$41:$F$784,3)+'Иные услуги '!$C$5+'РСТ РСО-А'!$L$6+'РСТ РСО-А'!$G$9</f>
        <v>4903.3200000000006</v>
      </c>
    </row>
    <row r="394" spans="1:27" x14ac:dyDescent="0.2">
      <c r="A394" s="66">
        <f t="shared" si="11"/>
        <v>43652</v>
      </c>
      <c r="B394" s="117">
        <f>VLOOKUP($A394+ROUND((COLUMN()-2)/24,5),АТС!$A$41:$F$784,3)+'Иные услуги '!$C$5+'РСТ РСО-А'!$L$6+'РСТ РСО-А'!$G$9</f>
        <v>4904.2700000000004</v>
      </c>
      <c r="C394" s="117">
        <f>VLOOKUP($A394+ROUND((COLUMN()-2)/24,5),АТС!$A$41:$F$784,3)+'Иные услуги '!$C$5+'РСТ РСО-А'!$L$6+'РСТ РСО-А'!$G$9</f>
        <v>4904.1900000000005</v>
      </c>
      <c r="D394" s="117">
        <f>VLOOKUP($A394+ROUND((COLUMN()-2)/24,5),АТС!$A$41:$F$784,3)+'Иные услуги '!$C$5+'РСТ РСО-А'!$L$6+'РСТ РСО-А'!$G$9</f>
        <v>4904.18</v>
      </c>
      <c r="E394" s="117">
        <f>VLOOKUP($A394+ROUND((COLUMN()-2)/24,5),АТС!$A$41:$F$784,3)+'Иные услуги '!$C$5+'РСТ РСО-А'!$L$6+'РСТ РСО-А'!$G$9</f>
        <v>4904.2000000000007</v>
      </c>
      <c r="F394" s="117">
        <f>VLOOKUP($A394+ROUND((COLUMN()-2)/24,5),АТС!$A$41:$F$784,3)+'Иные услуги '!$C$5+'РСТ РСО-А'!$L$6+'РСТ РСО-А'!$G$9</f>
        <v>4904.1100000000006</v>
      </c>
      <c r="G394" s="117">
        <f>VLOOKUP($A394+ROUND((COLUMN()-2)/24,5),АТС!$A$41:$F$784,3)+'Иные услуги '!$C$5+'РСТ РСО-А'!$L$6+'РСТ РСО-А'!$G$9</f>
        <v>4904.08</v>
      </c>
      <c r="H394" s="117">
        <f>VLOOKUP($A394+ROUND((COLUMN()-2)/24,5),АТС!$A$41:$F$784,3)+'Иные услуги '!$C$5+'РСТ РСО-А'!$L$6+'РСТ РСО-А'!$G$9</f>
        <v>4903.88</v>
      </c>
      <c r="I394" s="117">
        <f>VLOOKUP($A394+ROUND((COLUMN()-2)/24,5),АТС!$A$41:$F$784,3)+'Иные услуги '!$C$5+'РСТ РСО-А'!$L$6+'РСТ РСО-А'!$G$9</f>
        <v>4904.05</v>
      </c>
      <c r="J394" s="117">
        <f>VLOOKUP($A394+ROUND((COLUMN()-2)/24,5),АТС!$A$41:$F$784,3)+'Иные услуги '!$C$5+'РСТ РСО-А'!$L$6+'РСТ РСО-А'!$G$9</f>
        <v>4904.3</v>
      </c>
      <c r="K394" s="117">
        <f>VLOOKUP($A394+ROUND((COLUMN()-2)/24,5),АТС!$A$41:$F$784,3)+'Иные услуги '!$C$5+'РСТ РСО-А'!$L$6+'РСТ РСО-А'!$G$9</f>
        <v>4904.37</v>
      </c>
      <c r="L394" s="117">
        <f>VLOOKUP($A394+ROUND((COLUMN()-2)/24,5),АТС!$A$41:$F$784,3)+'Иные услуги '!$C$5+'РСТ РСО-А'!$L$6+'РСТ РСО-А'!$G$9</f>
        <v>4904.47</v>
      </c>
      <c r="M394" s="117">
        <f>VLOOKUP($A394+ROUND((COLUMN()-2)/24,5),АТС!$A$41:$F$784,3)+'Иные услуги '!$C$5+'РСТ РСО-А'!$L$6+'РСТ РСО-А'!$G$9</f>
        <v>4904.46</v>
      </c>
      <c r="N394" s="117">
        <f>VLOOKUP($A394+ROUND((COLUMN()-2)/24,5),АТС!$A$41:$F$784,3)+'Иные услуги '!$C$5+'РСТ РСО-А'!$L$6+'РСТ РСО-А'!$G$9</f>
        <v>4904.37</v>
      </c>
      <c r="O394" s="117">
        <f>VLOOKUP($A394+ROUND((COLUMN()-2)/24,5),АТС!$A$41:$F$784,3)+'Иные услуги '!$C$5+'РСТ РСО-А'!$L$6+'РСТ РСО-А'!$G$9</f>
        <v>4904.3600000000006</v>
      </c>
      <c r="P394" s="117">
        <f>VLOOKUP($A394+ROUND((COLUMN()-2)/24,5),АТС!$A$41:$F$784,3)+'Иные услуги '!$C$5+'РСТ РСО-А'!$L$6+'РСТ РСО-А'!$G$9</f>
        <v>4904.3600000000006</v>
      </c>
      <c r="Q394" s="117">
        <f>VLOOKUP($A394+ROUND((COLUMN()-2)/24,5),АТС!$A$41:$F$784,3)+'Иные услуги '!$C$5+'РСТ РСО-А'!$L$6+'РСТ РСО-А'!$G$9</f>
        <v>4904.38</v>
      </c>
      <c r="R394" s="117">
        <f>VLOOKUP($A394+ROUND((COLUMN()-2)/24,5),АТС!$A$41:$F$784,3)+'Иные услуги '!$C$5+'РСТ РСО-А'!$L$6+'РСТ РСО-А'!$G$9</f>
        <v>4904.3900000000003</v>
      </c>
      <c r="S394" s="117">
        <f>VLOOKUP($A394+ROUND((COLUMN()-2)/24,5),АТС!$A$41:$F$784,3)+'Иные услуги '!$C$5+'РСТ РСО-А'!$L$6+'РСТ РСО-А'!$G$9</f>
        <v>4904.3500000000004</v>
      </c>
      <c r="T394" s="117">
        <f>VLOOKUP($A394+ROUND((COLUMN()-2)/24,5),АТС!$A$41:$F$784,3)+'Иные услуги '!$C$5+'РСТ РСО-А'!$L$6+'РСТ РСО-А'!$G$9</f>
        <v>4904.42</v>
      </c>
      <c r="U394" s="117">
        <f>VLOOKUP($A394+ROUND((COLUMN()-2)/24,5),АТС!$A$41:$F$784,3)+'Иные услуги '!$C$5+'РСТ РСО-А'!$L$6+'РСТ РСО-А'!$G$9</f>
        <v>4904.47</v>
      </c>
      <c r="V394" s="117">
        <f>VLOOKUP($A394+ROUND((COLUMN()-2)/24,5),АТС!$A$41:$F$784,3)+'Иные услуги '!$C$5+'РСТ РСО-А'!$L$6+'РСТ РСО-А'!$G$9</f>
        <v>4904.22</v>
      </c>
      <c r="W394" s="117">
        <f>VLOOKUP($A394+ROUND((COLUMN()-2)/24,5),АТС!$A$41:$F$784,3)+'Иные услуги '!$C$5+'РСТ РСО-А'!$L$6+'РСТ РСО-А'!$G$9</f>
        <v>4904.12</v>
      </c>
      <c r="X394" s="117">
        <f>VLOOKUP($A394+ROUND((COLUMN()-2)/24,5),АТС!$A$41:$F$784,3)+'Иные услуги '!$C$5+'РСТ РСО-А'!$L$6+'РСТ РСО-А'!$G$9</f>
        <v>4903.7000000000007</v>
      </c>
      <c r="Y394" s="117">
        <f>VLOOKUP($A394+ROUND((COLUMN()-2)/24,5),АТС!$A$41:$F$784,3)+'Иные услуги '!$C$5+'РСТ РСО-А'!$L$6+'РСТ РСО-А'!$G$9</f>
        <v>4903.2000000000007</v>
      </c>
    </row>
    <row r="395" spans="1:27" x14ac:dyDescent="0.2">
      <c r="A395" s="66">
        <f t="shared" si="11"/>
        <v>43653</v>
      </c>
      <c r="B395" s="117">
        <f>VLOOKUP($A395+ROUND((COLUMN()-2)/24,5),АТС!$A$41:$F$784,3)+'Иные услуги '!$C$5+'РСТ РСО-А'!$L$6+'РСТ РСО-А'!$G$9</f>
        <v>4904.2800000000007</v>
      </c>
      <c r="C395" s="117">
        <f>VLOOKUP($A395+ROUND((COLUMN()-2)/24,5),АТС!$A$41:$F$784,3)+'Иные услуги '!$C$5+'РСТ РСО-А'!$L$6+'РСТ РСО-А'!$G$9</f>
        <v>4904.1900000000005</v>
      </c>
      <c r="D395" s="117">
        <f>VLOOKUP($A395+ROUND((COLUMN()-2)/24,5),АТС!$A$41:$F$784,3)+'Иные услуги '!$C$5+'РСТ РСО-А'!$L$6+'РСТ РСО-А'!$G$9</f>
        <v>4904.17</v>
      </c>
      <c r="E395" s="117">
        <f>VLOOKUP($A395+ROUND((COLUMN()-2)/24,5),АТС!$A$41:$F$784,3)+'Иные услуги '!$C$5+'РСТ РСО-А'!$L$6+'РСТ РСО-А'!$G$9</f>
        <v>4904.2000000000007</v>
      </c>
      <c r="F395" s="117">
        <f>VLOOKUP($A395+ROUND((COLUMN()-2)/24,5),АТС!$A$41:$F$784,3)+'Иные услуги '!$C$5+'РСТ РСО-А'!$L$6+'РСТ РСО-А'!$G$9</f>
        <v>4904.09</v>
      </c>
      <c r="G395" s="117">
        <f>VLOOKUP($A395+ROUND((COLUMN()-2)/24,5),АТС!$A$41:$F$784,3)+'Иные услуги '!$C$5+'РСТ РСО-А'!$L$6+'РСТ РСО-А'!$G$9</f>
        <v>4904.1100000000006</v>
      </c>
      <c r="H395" s="117">
        <f>VLOOKUP($A395+ROUND((COLUMN()-2)/24,5),АТС!$A$41:$F$784,3)+'Иные услуги '!$C$5+'РСТ РСО-А'!$L$6+'РСТ РСО-А'!$G$9</f>
        <v>4903.91</v>
      </c>
      <c r="I395" s="117">
        <f>VLOOKUP($A395+ROUND((COLUMN()-2)/24,5),АТС!$A$41:$F$784,3)+'Иные услуги '!$C$5+'РСТ РСО-А'!$L$6+'РСТ РСО-А'!$G$9</f>
        <v>4904.0300000000007</v>
      </c>
      <c r="J395" s="117">
        <f>VLOOKUP($A395+ROUND((COLUMN()-2)/24,5),АТС!$A$41:$F$784,3)+'Иные услуги '!$C$5+'РСТ РСО-А'!$L$6+'РСТ РСО-А'!$G$9</f>
        <v>4904.3200000000006</v>
      </c>
      <c r="K395" s="117">
        <f>VLOOKUP($A395+ROUND((COLUMN()-2)/24,5),АТС!$A$41:$F$784,3)+'Иные услуги '!$C$5+'РСТ РСО-А'!$L$6+'РСТ РСО-А'!$G$9</f>
        <v>4904.38</v>
      </c>
      <c r="L395" s="117">
        <f>VLOOKUP($A395+ROUND((COLUMN()-2)/24,5),АТС!$A$41:$F$784,3)+'Иные услуги '!$C$5+'РСТ РСО-А'!$L$6+'РСТ РСО-А'!$G$9</f>
        <v>4904.5</v>
      </c>
      <c r="M395" s="117">
        <f>VLOOKUP($A395+ROUND((COLUMN()-2)/24,5),АТС!$A$41:$F$784,3)+'Иные услуги '!$C$5+'РСТ РСО-А'!$L$6+'РСТ РСО-А'!$G$9</f>
        <v>4904.38</v>
      </c>
      <c r="N395" s="117">
        <f>VLOOKUP($A395+ROUND((COLUMN()-2)/24,5),АТС!$A$41:$F$784,3)+'Иные услуги '!$C$5+'РСТ РСО-А'!$L$6+'РСТ РСО-А'!$G$9</f>
        <v>4904.34</v>
      </c>
      <c r="O395" s="117">
        <f>VLOOKUP($A395+ROUND((COLUMN()-2)/24,5),АТС!$A$41:$F$784,3)+'Иные услуги '!$C$5+'РСТ РСО-А'!$L$6+'РСТ РСО-А'!$G$9</f>
        <v>4904.34</v>
      </c>
      <c r="P395" s="117">
        <f>VLOOKUP($A395+ROUND((COLUMN()-2)/24,5),АТС!$A$41:$F$784,3)+'Иные услуги '!$C$5+'РСТ РСО-А'!$L$6+'РСТ РСО-А'!$G$9</f>
        <v>4904.25</v>
      </c>
      <c r="Q395" s="117">
        <f>VLOOKUP($A395+ROUND((COLUMN()-2)/24,5),АТС!$A$41:$F$784,3)+'Иные услуги '!$C$5+'РСТ РСО-А'!$L$6+'РСТ РСО-А'!$G$9</f>
        <v>4904.1100000000006</v>
      </c>
      <c r="R395" s="117">
        <f>VLOOKUP($A395+ROUND((COLUMN()-2)/24,5),АТС!$A$41:$F$784,3)+'Иные услуги '!$C$5+'РСТ РСО-А'!$L$6+'РСТ РСО-А'!$G$9</f>
        <v>4904.3200000000006</v>
      </c>
      <c r="S395" s="117">
        <f>VLOOKUP($A395+ROUND((COLUMN()-2)/24,5),АТС!$A$41:$F$784,3)+'Иные услуги '!$C$5+'РСТ РСО-А'!$L$6+'РСТ РСО-А'!$G$9</f>
        <v>4904.43</v>
      </c>
      <c r="T395" s="117">
        <f>VLOOKUP($A395+ROUND((COLUMN()-2)/24,5),АТС!$A$41:$F$784,3)+'Иные услуги '!$C$5+'РСТ РСО-А'!$L$6+'РСТ РСО-А'!$G$9</f>
        <v>4904.43</v>
      </c>
      <c r="U395" s="117">
        <f>VLOOKUP($A395+ROUND((COLUMN()-2)/24,5),АТС!$A$41:$F$784,3)+'Иные услуги '!$C$5+'РСТ РСО-А'!$L$6+'РСТ РСО-А'!$G$9</f>
        <v>4904.49</v>
      </c>
      <c r="V395" s="117">
        <f>VLOOKUP($A395+ROUND((COLUMN()-2)/24,5),АТС!$A$41:$F$784,3)+'Иные услуги '!$C$5+'РСТ РСО-А'!$L$6+'РСТ РСО-А'!$G$9</f>
        <v>4904.21</v>
      </c>
      <c r="W395" s="117">
        <f>VLOOKUP($A395+ROUND((COLUMN()-2)/24,5),АТС!$A$41:$F$784,3)+'Иные услуги '!$C$5+'РСТ РСО-А'!$L$6+'РСТ РСО-А'!$G$9</f>
        <v>4904.1400000000003</v>
      </c>
      <c r="X395" s="117">
        <f>VLOOKUP($A395+ROUND((COLUMN()-2)/24,5),АТС!$A$41:$F$784,3)+'Иные услуги '!$C$5+'РСТ РСО-А'!$L$6+'РСТ РСО-А'!$G$9</f>
        <v>4903.8</v>
      </c>
      <c r="Y395" s="117">
        <f>VLOOKUP($A395+ROUND((COLUMN()-2)/24,5),АТС!$A$41:$F$784,3)+'Иные услуги '!$C$5+'РСТ РСО-А'!$L$6+'РСТ РСО-А'!$G$9</f>
        <v>4903.21</v>
      </c>
    </row>
    <row r="396" spans="1:27" x14ac:dyDescent="0.2">
      <c r="A396" s="66">
        <f t="shared" si="11"/>
        <v>43654</v>
      </c>
      <c r="B396" s="117">
        <f>VLOOKUP($A396+ROUND((COLUMN()-2)/24,5),АТС!$A$41:$F$784,3)+'Иные услуги '!$C$5+'РСТ РСО-А'!$L$6+'РСТ РСО-А'!$G$9</f>
        <v>4904.2700000000004</v>
      </c>
      <c r="C396" s="117">
        <f>VLOOKUP($A396+ROUND((COLUMN()-2)/24,5),АТС!$A$41:$F$784,3)+'Иные услуги '!$C$5+'РСТ РСО-А'!$L$6+'РСТ РСО-А'!$G$9</f>
        <v>4904.1500000000005</v>
      </c>
      <c r="D396" s="117">
        <f>VLOOKUP($A396+ROUND((COLUMN()-2)/24,5),АТС!$A$41:$F$784,3)+'Иные услуги '!$C$5+'РСТ РСО-А'!$L$6+'РСТ РСО-А'!$G$9</f>
        <v>4904.1500000000005</v>
      </c>
      <c r="E396" s="117">
        <f>VLOOKUP($A396+ROUND((COLUMN()-2)/24,5),АТС!$A$41:$F$784,3)+'Иные услуги '!$C$5+'РСТ РСО-А'!$L$6+'РСТ РСО-А'!$G$9</f>
        <v>4904.17</v>
      </c>
      <c r="F396" s="117">
        <f>VLOOKUP($A396+ROUND((COLUMN()-2)/24,5),АТС!$A$41:$F$784,3)+'Иные услуги '!$C$5+'РСТ РСО-А'!$L$6+'РСТ РСО-А'!$G$9</f>
        <v>4904.0600000000004</v>
      </c>
      <c r="G396" s="117">
        <f>VLOOKUP($A396+ROUND((COLUMN()-2)/24,5),АТС!$A$41:$F$784,3)+'Иные услуги '!$C$5+'РСТ РСО-А'!$L$6+'РСТ РСО-А'!$G$9</f>
        <v>4903.97</v>
      </c>
      <c r="H396" s="117">
        <f>VLOOKUP($A396+ROUND((COLUMN()-2)/24,5),АТС!$A$41:$F$784,3)+'Иные услуги '!$C$5+'РСТ РСО-А'!$L$6+'РСТ РСО-А'!$G$9</f>
        <v>4903.62</v>
      </c>
      <c r="I396" s="117">
        <f>VLOOKUP($A396+ROUND((COLUMN()-2)/24,5),АТС!$A$41:$F$784,3)+'Иные услуги '!$C$5+'РСТ РСО-А'!$L$6+'РСТ РСО-А'!$G$9</f>
        <v>4904.3100000000004</v>
      </c>
      <c r="J396" s="117">
        <f>VLOOKUP($A396+ROUND((COLUMN()-2)/24,5),АТС!$A$41:$F$784,3)+'Иные услуги '!$C$5+'РСТ РСО-А'!$L$6+'РСТ РСО-А'!$G$9</f>
        <v>4904.5200000000004</v>
      </c>
      <c r="K396" s="117">
        <f>VLOOKUP($A396+ROUND((COLUMN()-2)/24,5),АТС!$A$41:$F$784,3)+'Иные услуги '!$C$5+'РСТ РСО-А'!$L$6+'РСТ РСО-А'!$G$9</f>
        <v>4904.58</v>
      </c>
      <c r="L396" s="117">
        <f>VLOOKUP($A396+ROUND((COLUMN()-2)/24,5),АТС!$A$41:$F$784,3)+'Иные услуги '!$C$5+'РСТ РСО-А'!$L$6+'РСТ РСО-А'!$G$9</f>
        <v>4904.6000000000004</v>
      </c>
      <c r="M396" s="117">
        <f>VLOOKUP($A396+ROUND((COLUMN()-2)/24,5),АТС!$A$41:$F$784,3)+'Иные услуги '!$C$5+'РСТ РСО-А'!$L$6+'РСТ РСО-А'!$G$9</f>
        <v>4904.6100000000006</v>
      </c>
      <c r="N396" s="117">
        <f>VLOOKUP($A396+ROUND((COLUMN()-2)/24,5),АТС!$A$41:$F$784,3)+'Иные услуги '!$C$5+'РСТ РСО-А'!$L$6+'РСТ РСО-А'!$G$9</f>
        <v>4904.6100000000006</v>
      </c>
      <c r="O396" s="117">
        <f>VLOOKUP($A396+ROUND((COLUMN()-2)/24,5),АТС!$A$41:$F$784,3)+'Иные услуги '!$C$5+'РСТ РСО-А'!$L$6+'РСТ РСО-А'!$G$9</f>
        <v>4904.4800000000005</v>
      </c>
      <c r="P396" s="117">
        <f>VLOOKUP($A396+ROUND((COLUMN()-2)/24,5),АТС!$A$41:$F$784,3)+'Иные услуги '!$C$5+'РСТ РСО-А'!$L$6+'РСТ РСО-А'!$G$9</f>
        <v>4904.4800000000005</v>
      </c>
      <c r="Q396" s="117">
        <f>VLOOKUP($A396+ROUND((COLUMN()-2)/24,5),АТС!$A$41:$F$784,3)+'Иные услуги '!$C$5+'РСТ РСО-А'!$L$6+'РСТ РСО-А'!$G$9</f>
        <v>4904.43</v>
      </c>
      <c r="R396" s="117">
        <f>VLOOKUP($A396+ROUND((COLUMN()-2)/24,5),АТС!$A$41:$F$784,3)+'Иные услуги '!$C$5+'РСТ РСО-А'!$L$6+'РСТ РСО-А'!$G$9</f>
        <v>4904.4500000000007</v>
      </c>
      <c r="S396" s="117">
        <f>VLOOKUP($A396+ROUND((COLUMN()-2)/24,5),АТС!$A$41:$F$784,3)+'Иные услуги '!$C$5+'РСТ РСО-А'!$L$6+'РСТ РСО-А'!$G$9</f>
        <v>4904.41</v>
      </c>
      <c r="T396" s="117">
        <f>VLOOKUP($A396+ROUND((COLUMN()-2)/24,5),АТС!$A$41:$F$784,3)+'Иные услуги '!$C$5+'РСТ РСО-А'!$L$6+'РСТ РСО-А'!$G$9</f>
        <v>4904.49</v>
      </c>
      <c r="U396" s="117">
        <f>VLOOKUP($A396+ROUND((COLUMN()-2)/24,5),АТС!$A$41:$F$784,3)+'Иные услуги '!$C$5+'РСТ РСО-А'!$L$6+'РСТ РСО-А'!$G$9</f>
        <v>4904.4800000000005</v>
      </c>
      <c r="V396" s="117">
        <f>VLOOKUP($A396+ROUND((COLUMN()-2)/24,5),АТС!$A$41:$F$784,3)+'Иные услуги '!$C$5+'РСТ РСО-А'!$L$6+'РСТ РСО-А'!$G$9</f>
        <v>4904.0700000000006</v>
      </c>
      <c r="W396" s="117">
        <f>VLOOKUP($A396+ROUND((COLUMN()-2)/24,5),АТС!$A$41:$F$784,3)+'Иные услуги '!$C$5+'РСТ РСО-А'!$L$6+'РСТ РСО-А'!$G$9</f>
        <v>4904.1000000000004</v>
      </c>
      <c r="X396" s="117">
        <f>VLOOKUP($A396+ROUND((COLUMN()-2)/24,5),АТС!$A$41:$F$784,3)+'Иные услуги '!$C$5+'РСТ РСО-А'!$L$6+'РСТ РСО-А'!$G$9</f>
        <v>4903.58</v>
      </c>
      <c r="Y396" s="117">
        <f>VLOOKUP($A396+ROUND((COLUMN()-2)/24,5),АТС!$A$41:$F$784,3)+'Иные услуги '!$C$5+'РСТ РСО-А'!$L$6+'РСТ РСО-А'!$G$9</f>
        <v>4903.0200000000004</v>
      </c>
    </row>
    <row r="397" spans="1:27" x14ac:dyDescent="0.2">
      <c r="A397" s="66">
        <f t="shared" si="11"/>
        <v>43655</v>
      </c>
      <c r="B397" s="117">
        <f>VLOOKUP($A397+ROUND((COLUMN()-2)/24,5),АТС!$A$41:$F$784,3)+'Иные услуги '!$C$5+'РСТ РСО-А'!$L$6+'РСТ РСО-А'!$G$9</f>
        <v>4904.38</v>
      </c>
      <c r="C397" s="117">
        <f>VLOOKUP($A397+ROUND((COLUMN()-2)/24,5),АТС!$A$41:$F$784,3)+'Иные услуги '!$C$5+'РСТ РСО-А'!$L$6+'РСТ РСО-А'!$G$9</f>
        <v>4904.2700000000004</v>
      </c>
      <c r="D397" s="117">
        <f>VLOOKUP($A397+ROUND((COLUMN()-2)/24,5),АТС!$A$41:$F$784,3)+'Иные услуги '!$C$5+'РСТ РСО-А'!$L$6+'РСТ РСО-А'!$G$9</f>
        <v>4904.29</v>
      </c>
      <c r="E397" s="117">
        <f>VLOOKUP($A397+ROUND((COLUMN()-2)/24,5),АТС!$A$41:$F$784,3)+'Иные услуги '!$C$5+'РСТ РСО-А'!$L$6+'РСТ РСО-А'!$G$9</f>
        <v>4904.29</v>
      </c>
      <c r="F397" s="117">
        <f>VLOOKUP($A397+ROUND((COLUMN()-2)/24,5),АТС!$A$41:$F$784,3)+'Иные услуги '!$C$5+'РСТ РСО-А'!$L$6+'РСТ РСО-А'!$G$9</f>
        <v>4904.29</v>
      </c>
      <c r="G397" s="117">
        <f>VLOOKUP($A397+ROUND((COLUMN()-2)/24,5),АТС!$A$41:$F$784,3)+'Иные услуги '!$C$5+'РСТ РСО-А'!$L$6+'РСТ РСО-А'!$G$9</f>
        <v>4904.26</v>
      </c>
      <c r="H397" s="117">
        <f>VLOOKUP($A397+ROUND((COLUMN()-2)/24,5),АТС!$A$41:$F$784,3)+'Иные услуги '!$C$5+'РСТ РСО-А'!$L$6+'РСТ РСО-А'!$G$9</f>
        <v>4904.01</v>
      </c>
      <c r="I397" s="117">
        <f>VLOOKUP($A397+ROUND((COLUMN()-2)/24,5),АТС!$A$41:$F$784,3)+'Иные услуги '!$C$5+'РСТ РСО-А'!$L$6+'РСТ РСО-А'!$G$9</f>
        <v>4904.21</v>
      </c>
      <c r="J397" s="117">
        <f>VLOOKUP($A397+ROUND((COLUMN()-2)/24,5),АТС!$A$41:$F$784,3)+'Иные услуги '!$C$5+'РСТ РСО-А'!$L$6+'РСТ РСО-А'!$G$9</f>
        <v>4904.51</v>
      </c>
      <c r="K397" s="117">
        <f>VLOOKUP($A397+ROUND((COLUMN()-2)/24,5),АТС!$A$41:$F$784,3)+'Иные услуги '!$C$5+'РСТ РСО-А'!$L$6+'РСТ РСО-А'!$G$9</f>
        <v>4904.5</v>
      </c>
      <c r="L397" s="117">
        <f>VLOOKUP($A397+ROUND((COLUMN()-2)/24,5),АТС!$A$41:$F$784,3)+'Иные услуги '!$C$5+'РСТ РСО-А'!$L$6+'РСТ РСО-А'!$G$9</f>
        <v>4904.54</v>
      </c>
      <c r="M397" s="117">
        <f>VLOOKUP($A397+ROUND((COLUMN()-2)/24,5),АТС!$A$41:$F$784,3)+'Иные услуги '!$C$5+'РСТ РСО-А'!$L$6+'РСТ РСО-А'!$G$9</f>
        <v>4904.54</v>
      </c>
      <c r="N397" s="117">
        <f>VLOOKUP($A397+ROUND((COLUMN()-2)/24,5),АТС!$A$41:$F$784,3)+'Иные услуги '!$C$5+'РСТ РСО-А'!$L$6+'РСТ РСО-А'!$G$9</f>
        <v>4904.38</v>
      </c>
      <c r="O397" s="117">
        <f>VLOOKUP($A397+ROUND((COLUMN()-2)/24,5),АТС!$A$41:$F$784,3)+'Иные услуги '!$C$5+'РСТ РСО-А'!$L$6+'РСТ РСО-А'!$G$9</f>
        <v>4904.3900000000003</v>
      </c>
      <c r="P397" s="117">
        <f>VLOOKUP($A397+ROUND((COLUMN()-2)/24,5),АТС!$A$41:$F$784,3)+'Иные услуги '!$C$5+'РСТ РСО-А'!$L$6+'РСТ РСО-А'!$G$9</f>
        <v>4904.3900000000003</v>
      </c>
      <c r="Q397" s="117">
        <f>VLOOKUP($A397+ROUND((COLUMN()-2)/24,5),АТС!$A$41:$F$784,3)+'Иные услуги '!$C$5+'РСТ РСО-А'!$L$6+'РСТ РСО-А'!$G$9</f>
        <v>4904.4400000000005</v>
      </c>
      <c r="R397" s="117">
        <f>VLOOKUP($A397+ROUND((COLUMN()-2)/24,5),АТС!$A$41:$F$784,3)+'Иные услуги '!$C$5+'РСТ РСО-А'!$L$6+'РСТ РСО-А'!$G$9</f>
        <v>4904.4400000000005</v>
      </c>
      <c r="S397" s="117">
        <f>VLOOKUP($A397+ROUND((COLUMN()-2)/24,5),АТС!$A$41:$F$784,3)+'Иные услуги '!$C$5+'РСТ РСО-А'!$L$6+'РСТ РСО-А'!$G$9</f>
        <v>4904.4500000000007</v>
      </c>
      <c r="T397" s="117">
        <f>VLOOKUP($A397+ROUND((COLUMN()-2)/24,5),АТС!$A$41:$F$784,3)+'Иные услуги '!$C$5+'РСТ РСО-А'!$L$6+'РСТ РСО-А'!$G$9</f>
        <v>4904.55</v>
      </c>
      <c r="U397" s="117">
        <f>VLOOKUP($A397+ROUND((COLUMN()-2)/24,5),АТС!$A$41:$F$784,3)+'Иные услуги '!$C$5+'РСТ РСО-А'!$L$6+'РСТ РСО-А'!$G$9</f>
        <v>4904.5300000000007</v>
      </c>
      <c r="V397" s="117">
        <f>VLOOKUP($A397+ROUND((COLUMN()-2)/24,5),АТС!$A$41:$F$784,3)+'Иные услуги '!$C$5+'РСТ РСО-А'!$L$6+'РСТ РСО-А'!$G$9</f>
        <v>4904.18</v>
      </c>
      <c r="W397" s="117">
        <f>VLOOKUP($A397+ROUND((COLUMN()-2)/24,5),АТС!$A$41:$F$784,3)+'Иные услуги '!$C$5+'РСТ РСО-А'!$L$6+'РСТ РСО-А'!$G$9</f>
        <v>4904.1500000000005</v>
      </c>
      <c r="X397" s="117">
        <f>VLOOKUP($A397+ROUND((COLUMN()-2)/24,5),АТС!$A$41:$F$784,3)+'Иные услуги '!$C$5+'РСТ РСО-А'!$L$6+'РСТ РСО-А'!$G$9</f>
        <v>4903.5700000000006</v>
      </c>
      <c r="Y397" s="117">
        <f>VLOOKUP($A397+ROUND((COLUMN()-2)/24,5),АТС!$A$41:$F$784,3)+'Иные услуги '!$C$5+'РСТ РСО-А'!$L$6+'РСТ РСО-А'!$G$9</f>
        <v>4903.24</v>
      </c>
    </row>
    <row r="398" spans="1:27" x14ac:dyDescent="0.2">
      <c r="A398" s="66">
        <f t="shared" si="11"/>
        <v>43656</v>
      </c>
      <c r="B398" s="117">
        <f>VLOOKUP($A398+ROUND((COLUMN()-2)/24,5),АТС!$A$41:$F$784,3)+'Иные услуги '!$C$5+'РСТ РСО-А'!$L$6+'РСТ РСО-А'!$G$9</f>
        <v>4904.1900000000005</v>
      </c>
      <c r="C398" s="117">
        <f>VLOOKUP($A398+ROUND((COLUMN()-2)/24,5),АТС!$A$41:$F$784,3)+'Иные услуги '!$C$5+'РСТ РСО-А'!$L$6+'РСТ РСО-А'!$G$9</f>
        <v>4904.1000000000004</v>
      </c>
      <c r="D398" s="117">
        <f>VLOOKUP($A398+ROUND((COLUMN()-2)/24,5),АТС!$A$41:$F$784,3)+'Иные услуги '!$C$5+'РСТ РСО-А'!$L$6+'РСТ РСО-А'!$G$9</f>
        <v>4904.18</v>
      </c>
      <c r="E398" s="117">
        <f>VLOOKUP($A398+ROUND((COLUMN()-2)/24,5),АТС!$A$41:$F$784,3)+'Иные услуги '!$C$5+'РСТ РСО-А'!$L$6+'РСТ РСО-А'!$G$9</f>
        <v>4904.18</v>
      </c>
      <c r="F398" s="117">
        <f>VLOOKUP($A398+ROUND((COLUMN()-2)/24,5),АТС!$A$41:$F$784,3)+'Иные услуги '!$C$5+'РСТ РСО-А'!$L$6+'РСТ РСО-А'!$G$9</f>
        <v>4904.09</v>
      </c>
      <c r="G398" s="117">
        <f>VLOOKUP($A398+ROUND((COLUMN()-2)/24,5),АТС!$A$41:$F$784,3)+'Иные услуги '!$C$5+'РСТ РСО-А'!$L$6+'РСТ РСО-А'!$G$9</f>
        <v>4904.0200000000004</v>
      </c>
      <c r="H398" s="117">
        <f>VLOOKUP($A398+ROUND((COLUMN()-2)/24,5),АТС!$A$41:$F$784,3)+'Иные услуги '!$C$5+'РСТ РСО-А'!$L$6+'РСТ РСО-А'!$G$9</f>
        <v>4903.83</v>
      </c>
      <c r="I398" s="117">
        <f>VLOOKUP($A398+ROUND((COLUMN()-2)/24,5),АТС!$A$41:$F$784,3)+'Иные услуги '!$C$5+'РСТ РСО-А'!$L$6+'РСТ РСО-А'!$G$9</f>
        <v>4903.9400000000005</v>
      </c>
      <c r="J398" s="117">
        <f>VLOOKUP($A398+ROUND((COLUMN()-2)/24,5),АТС!$A$41:$F$784,3)+'Иные услуги '!$C$5+'РСТ РСО-А'!$L$6+'РСТ РСО-А'!$G$9</f>
        <v>4904.33</v>
      </c>
      <c r="K398" s="117">
        <f>VLOOKUP($A398+ROUND((COLUMN()-2)/24,5),АТС!$A$41:$F$784,3)+'Иные услуги '!$C$5+'РСТ РСО-А'!$L$6+'РСТ РСО-А'!$G$9</f>
        <v>4904.43</v>
      </c>
      <c r="L398" s="117">
        <f>VLOOKUP($A398+ROUND((COLUMN()-2)/24,5),АТС!$A$41:$F$784,3)+'Иные услуги '!$C$5+'РСТ РСО-А'!$L$6+'РСТ РСО-А'!$G$9</f>
        <v>4904.55</v>
      </c>
      <c r="M398" s="117">
        <f>VLOOKUP($A398+ROUND((COLUMN()-2)/24,5),АТС!$A$41:$F$784,3)+'Иные услуги '!$C$5+'РСТ РСО-А'!$L$6+'РСТ РСО-А'!$G$9</f>
        <v>4904.5200000000004</v>
      </c>
      <c r="N398" s="117">
        <f>VLOOKUP($A398+ROUND((COLUMN()-2)/24,5),АТС!$A$41:$F$784,3)+'Иные услуги '!$C$5+'РСТ РСО-А'!$L$6+'РСТ РСО-А'!$G$9</f>
        <v>4904.51</v>
      </c>
      <c r="O398" s="117">
        <f>VLOOKUP($A398+ROUND((COLUMN()-2)/24,5),АТС!$A$41:$F$784,3)+'Иные услуги '!$C$5+'РСТ РСО-А'!$L$6+'РСТ РСО-А'!$G$9</f>
        <v>4904.4000000000005</v>
      </c>
      <c r="P398" s="117">
        <f>VLOOKUP($A398+ROUND((COLUMN()-2)/24,5),АТС!$A$41:$F$784,3)+'Иные услуги '!$C$5+'РСТ РСО-А'!$L$6+'РСТ РСО-А'!$G$9</f>
        <v>4904.4000000000005</v>
      </c>
      <c r="Q398" s="117">
        <f>VLOOKUP($A398+ROUND((COLUMN()-2)/24,5),АТС!$A$41:$F$784,3)+'Иные услуги '!$C$5+'РСТ РСО-А'!$L$6+'РСТ РСО-А'!$G$9</f>
        <v>4904.41</v>
      </c>
      <c r="R398" s="117">
        <f>VLOOKUP($A398+ROUND((COLUMN()-2)/24,5),АТС!$A$41:$F$784,3)+'Иные услуги '!$C$5+'РСТ РСО-А'!$L$6+'РСТ РСО-А'!$G$9</f>
        <v>4904.42</v>
      </c>
      <c r="S398" s="117">
        <f>VLOOKUP($A398+ROUND((COLUMN()-2)/24,5),АТС!$A$41:$F$784,3)+'Иные услуги '!$C$5+'РСТ РСО-А'!$L$6+'РСТ РСО-А'!$G$9</f>
        <v>4904.3900000000003</v>
      </c>
      <c r="T398" s="117">
        <f>VLOOKUP($A398+ROUND((COLUMN()-2)/24,5),АТС!$A$41:$F$784,3)+'Иные услуги '!$C$5+'РСТ РСО-А'!$L$6+'РСТ РСО-А'!$G$9</f>
        <v>4904.4800000000005</v>
      </c>
      <c r="U398" s="117">
        <f>VLOOKUP($A398+ROUND((COLUMN()-2)/24,5),АТС!$A$41:$F$784,3)+'Иные услуги '!$C$5+'РСТ РСО-А'!$L$6+'РСТ РСО-А'!$G$9</f>
        <v>4904.51</v>
      </c>
      <c r="V398" s="117">
        <f>VLOOKUP($A398+ROUND((COLUMN()-2)/24,5),АТС!$A$41:$F$784,3)+'Иные услуги '!$C$5+'РСТ РСО-А'!$L$6+'РСТ РСО-А'!$G$9</f>
        <v>4904.17</v>
      </c>
      <c r="W398" s="117">
        <f>VLOOKUP($A398+ROUND((COLUMN()-2)/24,5),АТС!$A$41:$F$784,3)+'Иные услуги '!$C$5+'РСТ РСО-А'!$L$6+'РСТ РСО-А'!$G$9</f>
        <v>4904.08</v>
      </c>
      <c r="X398" s="117">
        <f>VLOOKUP($A398+ROUND((COLUMN()-2)/24,5),АТС!$A$41:$F$784,3)+'Иные услуги '!$C$5+'РСТ РСО-А'!$L$6+'РСТ РСО-А'!$G$9</f>
        <v>4903.5300000000007</v>
      </c>
      <c r="Y398" s="117">
        <f>VLOOKUP($A398+ROUND((COLUMN()-2)/24,5),АТС!$A$41:$F$784,3)+'Иные услуги '!$C$5+'РСТ РСО-А'!$L$6+'РСТ РСО-А'!$G$9</f>
        <v>4903.1100000000006</v>
      </c>
    </row>
    <row r="399" spans="1:27" x14ac:dyDescent="0.2">
      <c r="A399" s="66">
        <f t="shared" si="11"/>
        <v>43657</v>
      </c>
      <c r="B399" s="117">
        <f>VLOOKUP($A399+ROUND((COLUMN()-2)/24,5),АТС!$A$41:$F$784,3)+'Иные услуги '!$C$5+'РСТ РСО-А'!$L$6+'РСТ РСО-А'!$G$9</f>
        <v>4904.34</v>
      </c>
      <c r="C399" s="117">
        <f>VLOOKUP($A399+ROUND((COLUMN()-2)/24,5),АТС!$A$41:$F$784,3)+'Иные услуги '!$C$5+'РСТ РСО-А'!$L$6+'РСТ РСО-А'!$G$9</f>
        <v>4904.1400000000003</v>
      </c>
      <c r="D399" s="117">
        <f>VLOOKUP($A399+ROUND((COLUMN()-2)/24,5),АТС!$A$41:$F$784,3)+'Иные услуги '!$C$5+'РСТ РСО-А'!$L$6+'РСТ РСО-А'!$G$9</f>
        <v>4904.2000000000007</v>
      </c>
      <c r="E399" s="117">
        <f>VLOOKUP($A399+ROUND((COLUMN()-2)/24,5),АТС!$A$41:$F$784,3)+'Иные услуги '!$C$5+'РСТ РСО-А'!$L$6+'РСТ РСО-А'!$G$9</f>
        <v>4904.25</v>
      </c>
      <c r="F399" s="117">
        <f>VLOOKUP($A399+ROUND((COLUMN()-2)/24,5),АТС!$A$41:$F$784,3)+'Иные услуги '!$C$5+'РСТ РСО-А'!$L$6+'РСТ РСО-А'!$G$9</f>
        <v>4904.18</v>
      </c>
      <c r="G399" s="117">
        <f>VLOOKUP($A399+ROUND((COLUMN()-2)/24,5),АТС!$A$41:$F$784,3)+'Иные услуги '!$C$5+'РСТ РСО-А'!$L$6+'РСТ РСО-А'!$G$9</f>
        <v>4904.12</v>
      </c>
      <c r="H399" s="117">
        <f>VLOOKUP($A399+ROUND((COLUMN()-2)/24,5),АТС!$A$41:$F$784,3)+'Иные услуги '!$C$5+'РСТ РСО-А'!$L$6+'РСТ РСО-А'!$G$9</f>
        <v>4904</v>
      </c>
      <c r="I399" s="117">
        <f>VLOOKUP($A399+ROUND((COLUMN()-2)/24,5),АТС!$A$41:$F$784,3)+'Иные услуги '!$C$5+'РСТ РСО-А'!$L$6+'РСТ РСО-А'!$G$9</f>
        <v>4904.2300000000005</v>
      </c>
      <c r="J399" s="117">
        <f>VLOOKUP($A399+ROUND((COLUMN()-2)/24,5),АТС!$A$41:$F$784,3)+'Иные услуги '!$C$5+'РСТ РСО-А'!$L$6+'РСТ РСО-А'!$G$9</f>
        <v>4904.4800000000005</v>
      </c>
      <c r="K399" s="117">
        <f>VLOOKUP($A399+ROUND((COLUMN()-2)/24,5),АТС!$A$41:$F$784,3)+'Иные услуги '!$C$5+'РСТ РСО-А'!$L$6+'РСТ РСО-А'!$G$9</f>
        <v>4904.46</v>
      </c>
      <c r="L399" s="117">
        <f>VLOOKUP($A399+ROUND((COLUMN()-2)/24,5),АТС!$A$41:$F$784,3)+'Иные услуги '!$C$5+'РСТ РСО-А'!$L$6+'РСТ РСО-А'!$G$9</f>
        <v>4904.5600000000004</v>
      </c>
      <c r="M399" s="117">
        <f>VLOOKUP($A399+ROUND((COLUMN()-2)/24,5),АТС!$A$41:$F$784,3)+'Иные услуги '!$C$5+'РСТ РСО-А'!$L$6+'РСТ РСО-А'!$G$9</f>
        <v>4904.5300000000007</v>
      </c>
      <c r="N399" s="117">
        <f>VLOOKUP($A399+ROUND((COLUMN()-2)/24,5),АТС!$A$41:$F$784,3)+'Иные услуги '!$C$5+'РСТ РСО-А'!$L$6+'РСТ РСО-А'!$G$9</f>
        <v>4904.5300000000007</v>
      </c>
      <c r="O399" s="117">
        <f>VLOOKUP($A399+ROUND((COLUMN()-2)/24,5),АТС!$A$41:$F$784,3)+'Иные услуги '!$C$5+'РСТ РСО-А'!$L$6+'РСТ РСО-А'!$G$9</f>
        <v>4904.43</v>
      </c>
      <c r="P399" s="117">
        <f>VLOOKUP($A399+ROUND((COLUMN()-2)/24,5),АТС!$A$41:$F$784,3)+'Иные услуги '!$C$5+'РСТ РСО-А'!$L$6+'РСТ РСО-А'!$G$9</f>
        <v>4904.3600000000006</v>
      </c>
      <c r="Q399" s="117">
        <f>VLOOKUP($A399+ROUND((COLUMN()-2)/24,5),АТС!$A$41:$F$784,3)+'Иные услуги '!$C$5+'РСТ РСО-А'!$L$6+'РСТ РСО-А'!$G$9</f>
        <v>4904.4500000000007</v>
      </c>
      <c r="R399" s="117">
        <f>VLOOKUP($A399+ROUND((COLUMN()-2)/24,5),АТС!$A$41:$F$784,3)+'Иные услуги '!$C$5+'РСТ РСО-А'!$L$6+'РСТ РСО-А'!$G$9</f>
        <v>4904.46</v>
      </c>
      <c r="S399" s="117">
        <f>VLOOKUP($A399+ROUND((COLUMN()-2)/24,5),АТС!$A$41:$F$784,3)+'Иные услуги '!$C$5+'РСТ РСО-А'!$L$6+'РСТ РСО-А'!$G$9</f>
        <v>4904.4400000000005</v>
      </c>
      <c r="T399" s="117">
        <f>VLOOKUP($A399+ROUND((COLUMN()-2)/24,5),АТС!$A$41:$F$784,3)+'Иные услуги '!$C$5+'РСТ РСО-А'!$L$6+'РСТ РСО-А'!$G$9</f>
        <v>4904.5300000000007</v>
      </c>
      <c r="U399" s="117">
        <f>VLOOKUP($A399+ROUND((COLUMN()-2)/24,5),АТС!$A$41:$F$784,3)+'Иные услуги '!$C$5+'РСТ РСО-А'!$L$6+'РСТ РСО-А'!$G$9</f>
        <v>4904.47</v>
      </c>
      <c r="V399" s="117">
        <f>VLOOKUP($A399+ROUND((COLUMN()-2)/24,5),АТС!$A$41:$F$784,3)+'Иные услуги '!$C$5+'РСТ РСО-А'!$L$6+'РСТ РСО-А'!$G$9</f>
        <v>4904.01</v>
      </c>
      <c r="W399" s="117">
        <f>VLOOKUP($A399+ROUND((COLUMN()-2)/24,5),АТС!$A$41:$F$784,3)+'Иные услуги '!$C$5+'РСТ РСО-А'!$L$6+'РСТ РСО-А'!$G$9</f>
        <v>4904.12</v>
      </c>
      <c r="X399" s="117">
        <f>VLOOKUP($A399+ROUND((COLUMN()-2)/24,5),АТС!$A$41:$F$784,3)+'Иные услуги '!$C$5+'РСТ РСО-А'!$L$6+'РСТ РСО-А'!$G$9</f>
        <v>4903.72</v>
      </c>
      <c r="Y399" s="117">
        <f>VLOOKUP($A399+ROUND((COLUMN()-2)/24,5),АТС!$A$41:$F$784,3)+'Иные услуги '!$C$5+'РСТ РСО-А'!$L$6+'РСТ РСО-А'!$G$9</f>
        <v>4903.0600000000004</v>
      </c>
    </row>
    <row r="400" spans="1:27" x14ac:dyDescent="0.2">
      <c r="A400" s="66">
        <f t="shared" si="11"/>
        <v>43658</v>
      </c>
      <c r="B400" s="117">
        <f>VLOOKUP($A400+ROUND((COLUMN()-2)/24,5),АТС!$A$41:$F$784,3)+'Иные услуги '!$C$5+'РСТ РСО-А'!$L$6+'РСТ РСО-А'!$G$9</f>
        <v>4904.33</v>
      </c>
      <c r="C400" s="117">
        <f>VLOOKUP($A400+ROUND((COLUMN()-2)/24,5),АТС!$A$41:$F$784,3)+'Иные услуги '!$C$5+'РСТ РСО-А'!$L$6+'РСТ РСО-А'!$G$9</f>
        <v>4904.26</v>
      </c>
      <c r="D400" s="117">
        <f>VLOOKUP($A400+ROUND((COLUMN()-2)/24,5),АТС!$A$41:$F$784,3)+'Иные услуги '!$C$5+'РСТ РСО-А'!$L$6+'РСТ РСО-А'!$G$9</f>
        <v>4904.26</v>
      </c>
      <c r="E400" s="117">
        <f>VLOOKUP($A400+ROUND((COLUMN()-2)/24,5),АТС!$A$41:$F$784,3)+'Иные услуги '!$C$5+'РСТ РСО-А'!$L$6+'РСТ РСО-А'!$G$9</f>
        <v>4904.2700000000004</v>
      </c>
      <c r="F400" s="117">
        <f>VLOOKUP($A400+ROUND((COLUMN()-2)/24,5),АТС!$A$41:$F$784,3)+'Иные услуги '!$C$5+'РСТ РСО-А'!$L$6+'РСТ РСО-А'!$G$9</f>
        <v>4904.22</v>
      </c>
      <c r="G400" s="117">
        <f>VLOOKUP($A400+ROUND((COLUMN()-2)/24,5),АТС!$A$41:$F$784,3)+'Иные услуги '!$C$5+'РСТ РСО-А'!$L$6+'РСТ РСО-А'!$G$9</f>
        <v>4904.1500000000005</v>
      </c>
      <c r="H400" s="117">
        <f>VLOOKUP($A400+ROUND((COLUMN()-2)/24,5),АТС!$A$41:$F$784,3)+'Иные услуги '!$C$5+'РСТ РСО-А'!$L$6+'РСТ РСО-А'!$G$9</f>
        <v>4904.8</v>
      </c>
      <c r="I400" s="117">
        <f>VLOOKUP($A400+ROUND((COLUMN()-2)/24,5),АТС!$A$41:$F$784,3)+'Иные услуги '!$C$5+'РСТ РСО-А'!$L$6+'РСТ РСО-А'!$G$9</f>
        <v>4904.2000000000007</v>
      </c>
      <c r="J400" s="117">
        <f>VLOOKUP($A400+ROUND((COLUMN()-2)/24,5),АТС!$A$41:$F$784,3)+'Иные услуги '!$C$5+'РСТ РСО-А'!$L$6+'РСТ РСО-А'!$G$9</f>
        <v>4904.41</v>
      </c>
      <c r="K400" s="117">
        <f>VLOOKUP($A400+ROUND((COLUMN()-2)/24,5),АТС!$A$41:$F$784,3)+'Иные услуги '!$C$5+'РСТ РСО-А'!$L$6+'РСТ РСО-А'!$G$9</f>
        <v>4904.4500000000007</v>
      </c>
      <c r="L400" s="117">
        <f>VLOOKUP($A400+ROUND((COLUMN()-2)/24,5),АТС!$A$41:$F$784,3)+'Иные услуги '!$C$5+'РСТ РСО-А'!$L$6+'РСТ РСО-А'!$G$9</f>
        <v>4904.5200000000004</v>
      </c>
      <c r="M400" s="117">
        <f>VLOOKUP($A400+ROUND((COLUMN()-2)/24,5),АТС!$A$41:$F$784,3)+'Иные услуги '!$C$5+'РСТ РСО-А'!$L$6+'РСТ РСО-А'!$G$9</f>
        <v>4904.51</v>
      </c>
      <c r="N400" s="117">
        <f>VLOOKUP($A400+ROUND((COLUMN()-2)/24,5),АТС!$A$41:$F$784,3)+'Иные услуги '!$C$5+'РСТ РСО-А'!$L$6+'РСТ РСО-А'!$G$9</f>
        <v>4904.4800000000005</v>
      </c>
      <c r="O400" s="117">
        <f>VLOOKUP($A400+ROUND((COLUMN()-2)/24,5),АТС!$A$41:$F$784,3)+'Иные услуги '!$C$5+'РСТ РСО-А'!$L$6+'РСТ РСО-А'!$G$9</f>
        <v>4904.3600000000006</v>
      </c>
      <c r="P400" s="117">
        <f>VLOOKUP($A400+ROUND((COLUMN()-2)/24,5),АТС!$A$41:$F$784,3)+'Иные услуги '!$C$5+'РСТ РСО-А'!$L$6+'РСТ РСО-А'!$G$9</f>
        <v>4904.38</v>
      </c>
      <c r="Q400" s="117">
        <f>VLOOKUP($A400+ROUND((COLUMN()-2)/24,5),АТС!$A$41:$F$784,3)+'Иные услуги '!$C$5+'РСТ РСО-А'!$L$6+'РСТ РСО-А'!$G$9</f>
        <v>4904.43</v>
      </c>
      <c r="R400" s="117">
        <f>VLOOKUP($A400+ROUND((COLUMN()-2)/24,5),АТС!$A$41:$F$784,3)+'Иные услуги '!$C$5+'РСТ РСО-А'!$L$6+'РСТ РСО-А'!$G$9</f>
        <v>4904.46</v>
      </c>
      <c r="S400" s="117">
        <f>VLOOKUP($A400+ROUND((COLUMN()-2)/24,5),АТС!$A$41:$F$784,3)+'Иные услуги '!$C$5+'РСТ РСО-А'!$L$6+'РСТ РСО-А'!$G$9</f>
        <v>4904.4400000000005</v>
      </c>
      <c r="T400" s="117">
        <f>VLOOKUP($A400+ROUND((COLUMN()-2)/24,5),АТС!$A$41:$F$784,3)+'Иные услуги '!$C$5+'РСТ РСО-А'!$L$6+'РСТ РСО-А'!$G$9</f>
        <v>4904.5200000000004</v>
      </c>
      <c r="U400" s="117">
        <f>VLOOKUP($A400+ROUND((COLUMN()-2)/24,5),АТС!$A$41:$F$784,3)+'Иные услуги '!$C$5+'РСТ РСО-А'!$L$6+'РСТ РСО-А'!$G$9</f>
        <v>4904.54</v>
      </c>
      <c r="V400" s="117">
        <f>VLOOKUP($A400+ROUND((COLUMN()-2)/24,5),АТС!$A$41:$F$784,3)+'Иные услуги '!$C$5+'РСТ РСО-А'!$L$6+'РСТ РСО-А'!$G$9</f>
        <v>4904.18</v>
      </c>
      <c r="W400" s="117">
        <f>VLOOKUP($A400+ROUND((COLUMN()-2)/24,5),АТС!$A$41:$F$784,3)+'Иные услуги '!$C$5+'РСТ РСО-А'!$L$6+'РСТ РСО-А'!$G$9</f>
        <v>4904.26</v>
      </c>
      <c r="X400" s="117">
        <f>VLOOKUP($A400+ROUND((COLUMN()-2)/24,5),АТС!$A$41:$F$784,3)+'Иные услуги '!$C$5+'РСТ РСО-А'!$L$6+'РСТ РСО-А'!$G$9</f>
        <v>4903.91</v>
      </c>
      <c r="Y400" s="117">
        <f>VLOOKUP($A400+ROUND((COLUMN()-2)/24,5),АТС!$A$41:$F$784,3)+'Иные услуги '!$C$5+'РСТ РСО-А'!$L$6+'РСТ РСО-А'!$G$9</f>
        <v>4903.0200000000004</v>
      </c>
    </row>
    <row r="401" spans="1:25" x14ac:dyDescent="0.2">
      <c r="A401" s="66">
        <f t="shared" si="11"/>
        <v>43659</v>
      </c>
      <c r="B401" s="117">
        <f>VLOOKUP($A401+ROUND((COLUMN()-2)/24,5),АТС!$A$41:$F$784,3)+'Иные услуги '!$C$5+'РСТ РСО-А'!$L$6+'РСТ РСО-А'!$G$9</f>
        <v>4904.2000000000007</v>
      </c>
      <c r="C401" s="117">
        <f>VLOOKUP($A401+ROUND((COLUMN()-2)/24,5),АТС!$A$41:$F$784,3)+'Иные услуги '!$C$5+'РСТ РСО-А'!$L$6+'РСТ РСО-А'!$G$9</f>
        <v>4904.04</v>
      </c>
      <c r="D401" s="117">
        <f>VLOOKUP($A401+ROUND((COLUMN()-2)/24,5),АТС!$A$41:$F$784,3)+'Иные услуги '!$C$5+'РСТ РСО-А'!$L$6+'РСТ РСО-А'!$G$9</f>
        <v>4904.1000000000004</v>
      </c>
      <c r="E401" s="117">
        <f>VLOOKUP($A401+ROUND((COLUMN()-2)/24,5),АТС!$A$41:$F$784,3)+'Иные услуги '!$C$5+'РСТ РСО-А'!$L$6+'РСТ РСО-А'!$G$9</f>
        <v>4904.1000000000004</v>
      </c>
      <c r="F401" s="117">
        <f>VLOOKUP($A401+ROUND((COLUMN()-2)/24,5),АТС!$A$41:$F$784,3)+'Иные услуги '!$C$5+'РСТ РСО-А'!$L$6+'РСТ РСО-А'!$G$9</f>
        <v>4904.0600000000004</v>
      </c>
      <c r="G401" s="117">
        <f>VLOOKUP($A401+ROUND((COLUMN()-2)/24,5),АТС!$A$41:$F$784,3)+'Иные услуги '!$C$5+'РСТ РСО-А'!$L$6+'РСТ РСО-А'!$G$9</f>
        <v>4904</v>
      </c>
      <c r="H401" s="117">
        <f>VLOOKUP($A401+ROUND((COLUMN()-2)/24,5),АТС!$A$41:$F$784,3)+'Иные услуги '!$C$5+'РСТ РСО-А'!$L$6+'РСТ РСО-А'!$G$9</f>
        <v>4904.04</v>
      </c>
      <c r="I401" s="117">
        <f>VLOOKUP($A401+ROUND((COLUMN()-2)/24,5),АТС!$A$41:$F$784,3)+'Иные услуги '!$C$5+'РСТ РСО-А'!$L$6+'РСТ РСО-А'!$G$9</f>
        <v>4904.1000000000004</v>
      </c>
      <c r="J401" s="117">
        <f>VLOOKUP($A401+ROUND((COLUMN()-2)/24,5),АТС!$A$41:$F$784,3)+'Иные услуги '!$C$5+'РСТ РСО-А'!$L$6+'РСТ РСО-А'!$G$9</f>
        <v>4904.2800000000007</v>
      </c>
      <c r="K401" s="117">
        <f>VLOOKUP($A401+ROUND((COLUMN()-2)/24,5),АТС!$A$41:$F$784,3)+'Иные услуги '!$C$5+'РСТ РСО-А'!$L$6+'РСТ РСО-А'!$G$9</f>
        <v>4904.4500000000007</v>
      </c>
      <c r="L401" s="117">
        <f>VLOOKUP($A401+ROUND((COLUMN()-2)/24,5),АТС!$A$41:$F$784,3)+'Иные услуги '!$C$5+'РСТ РСО-А'!$L$6+'РСТ РСО-А'!$G$9</f>
        <v>4904.4800000000005</v>
      </c>
      <c r="M401" s="117">
        <f>VLOOKUP($A401+ROUND((COLUMN()-2)/24,5),АТС!$A$41:$F$784,3)+'Иные услуги '!$C$5+'РСТ РСО-А'!$L$6+'РСТ РСО-А'!$G$9</f>
        <v>4904.4800000000005</v>
      </c>
      <c r="N401" s="117">
        <f>VLOOKUP($A401+ROUND((COLUMN()-2)/24,5),АТС!$A$41:$F$784,3)+'Иные услуги '!$C$5+'РСТ РСО-А'!$L$6+'РСТ РСО-А'!$G$9</f>
        <v>4904.47</v>
      </c>
      <c r="O401" s="117">
        <f>VLOOKUP($A401+ROUND((COLUMN()-2)/24,5),АТС!$A$41:$F$784,3)+'Иные услуги '!$C$5+'РСТ РСО-А'!$L$6+'РСТ РСО-А'!$G$9</f>
        <v>4904.37</v>
      </c>
      <c r="P401" s="117">
        <f>VLOOKUP($A401+ROUND((COLUMN()-2)/24,5),АТС!$A$41:$F$784,3)+'Иные услуги '!$C$5+'РСТ РСО-А'!$L$6+'РСТ РСО-А'!$G$9</f>
        <v>4904.3600000000006</v>
      </c>
      <c r="Q401" s="117">
        <f>VLOOKUP($A401+ROUND((COLUMN()-2)/24,5),АТС!$A$41:$F$784,3)+'Иные услуги '!$C$5+'РСТ РСО-А'!$L$6+'РСТ РСО-А'!$G$9</f>
        <v>4904.41</v>
      </c>
      <c r="R401" s="117">
        <f>VLOOKUP($A401+ROUND((COLUMN()-2)/24,5),АТС!$A$41:$F$784,3)+'Иные услуги '!$C$5+'РСТ РСО-А'!$L$6+'РСТ РСО-А'!$G$9</f>
        <v>4904.43</v>
      </c>
      <c r="S401" s="117">
        <f>VLOOKUP($A401+ROUND((COLUMN()-2)/24,5),АТС!$A$41:$F$784,3)+'Иные услуги '!$C$5+'РСТ РСО-А'!$L$6+'РСТ РСО-А'!$G$9</f>
        <v>4904.42</v>
      </c>
      <c r="T401" s="117">
        <f>VLOOKUP($A401+ROUND((COLUMN()-2)/24,5),АТС!$A$41:$F$784,3)+'Иные услуги '!$C$5+'РСТ РСО-А'!$L$6+'РСТ РСО-А'!$G$9</f>
        <v>4904.5200000000004</v>
      </c>
      <c r="U401" s="117">
        <f>VLOOKUP($A401+ROUND((COLUMN()-2)/24,5),АТС!$A$41:$F$784,3)+'Иные услуги '!$C$5+'РСТ РСО-А'!$L$6+'РСТ РСО-А'!$G$9</f>
        <v>4904.5</v>
      </c>
      <c r="V401" s="117">
        <f>VLOOKUP($A401+ROUND((COLUMN()-2)/24,5),АТС!$A$41:$F$784,3)+'Иные услуги '!$C$5+'РСТ РСО-А'!$L$6+'РСТ РСО-А'!$G$9</f>
        <v>4904.24</v>
      </c>
      <c r="W401" s="117">
        <f>VLOOKUP($A401+ROUND((COLUMN()-2)/24,5),АТС!$A$41:$F$784,3)+'Иные услуги '!$C$5+'РСТ РСО-А'!$L$6+'РСТ РСО-А'!$G$9</f>
        <v>4904.3200000000006</v>
      </c>
      <c r="X401" s="117">
        <f>VLOOKUP($A401+ROUND((COLUMN()-2)/24,5),АТС!$A$41:$F$784,3)+'Иные услуги '!$C$5+'РСТ РСО-А'!$L$6+'РСТ РСО-А'!$G$9</f>
        <v>4903.92</v>
      </c>
      <c r="Y401" s="117">
        <f>VLOOKUP($A401+ROUND((COLUMN()-2)/24,5),АТС!$A$41:$F$784,3)+'Иные услуги '!$C$5+'РСТ РСО-А'!$L$6+'РСТ РСО-А'!$G$9</f>
        <v>4903</v>
      </c>
    </row>
    <row r="402" spans="1:25" x14ac:dyDescent="0.2">
      <c r="A402" s="66">
        <f t="shared" si="11"/>
        <v>43660</v>
      </c>
      <c r="B402" s="117">
        <f>VLOOKUP($A402+ROUND((COLUMN()-2)/24,5),АТС!$A$41:$F$784,3)+'Иные услуги '!$C$5+'РСТ РСО-А'!$L$6+'РСТ РСО-А'!$G$9</f>
        <v>4904.21</v>
      </c>
      <c r="C402" s="117">
        <f>VLOOKUP($A402+ROUND((COLUMN()-2)/24,5),АТС!$A$41:$F$784,3)+'Иные услуги '!$C$5+'РСТ РСО-А'!$L$6+'РСТ РСО-А'!$G$9</f>
        <v>4904.09</v>
      </c>
      <c r="D402" s="117">
        <f>VLOOKUP($A402+ROUND((COLUMN()-2)/24,5),АТС!$A$41:$F$784,3)+'Иные услуги '!$C$5+'РСТ РСО-А'!$L$6+'РСТ РСО-А'!$G$9</f>
        <v>4904.1100000000006</v>
      </c>
      <c r="E402" s="117">
        <f>VLOOKUP($A402+ROUND((COLUMN()-2)/24,5),АТС!$A$41:$F$784,3)+'Иные услуги '!$C$5+'РСТ РСО-А'!$L$6+'РСТ РСО-А'!$G$9</f>
        <v>4904.1100000000006</v>
      </c>
      <c r="F402" s="117">
        <f>VLOOKUP($A402+ROUND((COLUMN()-2)/24,5),АТС!$A$41:$F$784,3)+'Иные услуги '!$C$5+'РСТ РСО-А'!$L$6+'РСТ РСО-А'!$G$9</f>
        <v>4904.1000000000004</v>
      </c>
      <c r="G402" s="117">
        <f>VLOOKUP($A402+ROUND((COLUMN()-2)/24,5),АТС!$A$41:$F$784,3)+'Иные услуги '!$C$5+'РСТ РСО-А'!$L$6+'РСТ РСО-А'!$G$9</f>
        <v>4904</v>
      </c>
      <c r="H402" s="117">
        <f>VLOOKUP($A402+ROUND((COLUMN()-2)/24,5),АТС!$A$41:$F$784,3)+'Иные услуги '!$C$5+'РСТ РСО-А'!$L$6+'РСТ РСО-А'!$G$9</f>
        <v>4903.63</v>
      </c>
      <c r="I402" s="117">
        <f>VLOOKUP($A402+ROUND((COLUMN()-2)/24,5),АТС!$A$41:$F$784,3)+'Иные услуги '!$C$5+'РСТ РСО-А'!$L$6+'РСТ РСО-А'!$G$9</f>
        <v>4904.05</v>
      </c>
      <c r="J402" s="117">
        <f>VLOOKUP($A402+ROUND((COLUMN()-2)/24,5),АТС!$A$41:$F$784,3)+'Иные услуги '!$C$5+'РСТ РСО-А'!$L$6+'РСТ РСО-А'!$G$9</f>
        <v>4904.24</v>
      </c>
      <c r="K402" s="117">
        <f>VLOOKUP($A402+ROUND((COLUMN()-2)/24,5),АТС!$A$41:$F$784,3)+'Иные услуги '!$C$5+'РСТ РСО-А'!$L$6+'РСТ РСО-А'!$G$9</f>
        <v>4904.3500000000004</v>
      </c>
      <c r="L402" s="117">
        <f>VLOOKUP($A402+ROUND((COLUMN()-2)/24,5),АТС!$A$41:$F$784,3)+'Иные услуги '!$C$5+'РСТ РСО-А'!$L$6+'РСТ РСО-А'!$G$9</f>
        <v>4904.3900000000003</v>
      </c>
      <c r="M402" s="117">
        <f>VLOOKUP($A402+ROUND((COLUMN()-2)/24,5),АТС!$A$41:$F$784,3)+'Иные услуги '!$C$5+'РСТ РСО-А'!$L$6+'РСТ РСО-А'!$G$9</f>
        <v>4904.4000000000005</v>
      </c>
      <c r="N402" s="117">
        <f>VLOOKUP($A402+ROUND((COLUMN()-2)/24,5),АТС!$A$41:$F$784,3)+'Иные услуги '!$C$5+'РСТ РСО-А'!$L$6+'РСТ РСО-А'!$G$9</f>
        <v>4904.3900000000003</v>
      </c>
      <c r="O402" s="117">
        <f>VLOOKUP($A402+ROUND((COLUMN()-2)/24,5),АТС!$A$41:$F$784,3)+'Иные услуги '!$C$5+'РСТ РСО-А'!$L$6+'РСТ РСО-А'!$G$9</f>
        <v>4904.3</v>
      </c>
      <c r="P402" s="117">
        <f>VLOOKUP($A402+ROUND((COLUMN()-2)/24,5),АТС!$A$41:$F$784,3)+'Иные услуги '!$C$5+'РСТ РСО-А'!$L$6+'РСТ РСО-А'!$G$9</f>
        <v>4904.3</v>
      </c>
      <c r="Q402" s="117">
        <f>VLOOKUP($A402+ROUND((COLUMN()-2)/24,5),АТС!$A$41:$F$784,3)+'Иные услуги '!$C$5+'РСТ РСО-А'!$L$6+'РСТ РСО-А'!$G$9</f>
        <v>4904.37</v>
      </c>
      <c r="R402" s="117">
        <f>VLOOKUP($A402+ROUND((COLUMN()-2)/24,5),АТС!$A$41:$F$784,3)+'Иные услуги '!$C$5+'РСТ РСО-А'!$L$6+'РСТ РСО-А'!$G$9</f>
        <v>4904.3900000000003</v>
      </c>
      <c r="S402" s="117">
        <f>VLOOKUP($A402+ROUND((COLUMN()-2)/24,5),АТС!$A$41:$F$784,3)+'Иные услуги '!$C$5+'РСТ РСО-А'!$L$6+'РСТ РСО-А'!$G$9</f>
        <v>4904.41</v>
      </c>
      <c r="T402" s="117">
        <f>VLOOKUP($A402+ROUND((COLUMN()-2)/24,5),АТС!$A$41:$F$784,3)+'Иные услуги '!$C$5+'РСТ РСО-А'!$L$6+'РСТ РСО-А'!$G$9</f>
        <v>4904.49</v>
      </c>
      <c r="U402" s="117">
        <f>VLOOKUP($A402+ROUND((COLUMN()-2)/24,5),АТС!$A$41:$F$784,3)+'Иные услуги '!$C$5+'РСТ РСО-А'!$L$6+'РСТ РСО-А'!$G$9</f>
        <v>4904.5200000000004</v>
      </c>
      <c r="V402" s="117">
        <f>VLOOKUP($A402+ROUND((COLUMN()-2)/24,5),АТС!$A$41:$F$784,3)+'Иные услуги '!$C$5+'РСТ РСО-А'!$L$6+'РСТ РСО-А'!$G$9</f>
        <v>4904.2800000000007</v>
      </c>
      <c r="W402" s="117">
        <f>VLOOKUP($A402+ROUND((COLUMN()-2)/24,5),АТС!$A$41:$F$784,3)+'Иные услуги '!$C$5+'РСТ РСО-А'!$L$6+'РСТ РСО-А'!$G$9</f>
        <v>4904.26</v>
      </c>
      <c r="X402" s="117">
        <f>VLOOKUP($A402+ROUND((COLUMN()-2)/24,5),АТС!$A$41:$F$784,3)+'Иные услуги '!$C$5+'РСТ РСО-А'!$L$6+'РСТ РСО-А'!$G$9</f>
        <v>4903.83</v>
      </c>
      <c r="Y402" s="117">
        <f>VLOOKUP($A402+ROUND((COLUMN()-2)/24,5),АТС!$A$41:$F$784,3)+'Иные услуги '!$C$5+'РСТ РСО-А'!$L$6+'РСТ РСО-А'!$G$9</f>
        <v>4902.99</v>
      </c>
    </row>
    <row r="403" spans="1:25" x14ac:dyDescent="0.2">
      <c r="A403" s="66">
        <f t="shared" si="11"/>
        <v>43661</v>
      </c>
      <c r="B403" s="117">
        <f>VLOOKUP($A403+ROUND((COLUMN()-2)/24,5),АТС!$A$41:$F$784,3)+'Иные услуги '!$C$5+'РСТ РСО-А'!$L$6+'РСТ РСО-А'!$G$9</f>
        <v>4904.49</v>
      </c>
      <c r="C403" s="117">
        <f>VLOOKUP($A403+ROUND((COLUMN()-2)/24,5),АТС!$A$41:$F$784,3)+'Иные услуги '!$C$5+'РСТ РСО-А'!$L$6+'РСТ РСО-А'!$G$9</f>
        <v>4904.42</v>
      </c>
      <c r="D403" s="117">
        <f>VLOOKUP($A403+ROUND((COLUMN()-2)/24,5),АТС!$A$41:$F$784,3)+'Иные услуги '!$C$5+'РСТ РСО-А'!$L$6+'РСТ РСО-А'!$G$9</f>
        <v>4904.3900000000003</v>
      </c>
      <c r="E403" s="117">
        <f>VLOOKUP($A403+ROUND((COLUMN()-2)/24,5),АТС!$A$41:$F$784,3)+'Иные услуги '!$C$5+'РСТ РСО-А'!$L$6+'РСТ РСО-А'!$G$9</f>
        <v>4904.4500000000007</v>
      </c>
      <c r="F403" s="117">
        <f>VLOOKUP($A403+ROUND((COLUMN()-2)/24,5),АТС!$A$41:$F$784,3)+'Иные услуги '!$C$5+'РСТ РСО-А'!$L$6+'РСТ РСО-А'!$G$9</f>
        <v>4904.4800000000005</v>
      </c>
      <c r="G403" s="117">
        <f>VLOOKUP($A403+ROUND((COLUMN()-2)/24,5),АТС!$A$41:$F$784,3)+'Иные услуги '!$C$5+'РСТ РСО-А'!$L$6+'РСТ РСО-А'!$G$9</f>
        <v>4904.4500000000007</v>
      </c>
      <c r="H403" s="117">
        <f>VLOOKUP($A403+ROUND((COLUMN()-2)/24,5),АТС!$A$41:$F$784,3)+'Иные услуги '!$C$5+'РСТ РСО-А'!$L$6+'РСТ РСО-А'!$G$9</f>
        <v>4904.16</v>
      </c>
      <c r="I403" s="117">
        <f>VLOOKUP($A403+ROUND((COLUMN()-2)/24,5),АТС!$A$41:$F$784,3)+'Иные услуги '!$C$5+'РСТ РСО-А'!$L$6+'РСТ РСО-А'!$G$9</f>
        <v>4904.25</v>
      </c>
      <c r="J403" s="117">
        <f>VLOOKUP($A403+ROUND((COLUMN()-2)/24,5),АТС!$A$41:$F$784,3)+'Иные услуги '!$C$5+'РСТ РСО-А'!$L$6+'РСТ РСО-А'!$G$9</f>
        <v>4904.4500000000007</v>
      </c>
      <c r="K403" s="117">
        <f>VLOOKUP($A403+ROUND((COLUMN()-2)/24,5),АТС!$A$41:$F$784,3)+'Иные услуги '!$C$5+'РСТ РСО-А'!$L$6+'РСТ РСО-А'!$G$9</f>
        <v>4904.62</v>
      </c>
      <c r="L403" s="117">
        <f>VLOOKUP($A403+ROUND((COLUMN()-2)/24,5),АТС!$A$41:$F$784,3)+'Иные услуги '!$C$5+'РСТ РСО-А'!$L$6+'РСТ РСО-А'!$G$9</f>
        <v>4904.63</v>
      </c>
      <c r="M403" s="117">
        <f>VLOOKUP($A403+ROUND((COLUMN()-2)/24,5),АТС!$A$41:$F$784,3)+'Иные услуги '!$C$5+'РСТ РСО-А'!$L$6+'РСТ РСО-А'!$G$9</f>
        <v>4904.6400000000003</v>
      </c>
      <c r="N403" s="117">
        <f>VLOOKUP($A403+ROUND((COLUMN()-2)/24,5),АТС!$A$41:$F$784,3)+'Иные услуги '!$C$5+'РСТ РСО-А'!$L$6+'РСТ РСО-А'!$G$9</f>
        <v>4904.6500000000005</v>
      </c>
      <c r="O403" s="117">
        <f>VLOOKUP($A403+ROUND((COLUMN()-2)/24,5),АТС!$A$41:$F$784,3)+'Иные услуги '!$C$5+'РСТ РСО-А'!$L$6+'РСТ РСО-А'!$G$9</f>
        <v>4904.5</v>
      </c>
      <c r="P403" s="117">
        <f>VLOOKUP($A403+ROUND((COLUMN()-2)/24,5),АТС!$A$41:$F$784,3)+'Иные услуги '!$C$5+'РСТ РСО-А'!$L$6+'РСТ РСО-А'!$G$9</f>
        <v>4904.49</v>
      </c>
      <c r="Q403" s="117">
        <f>VLOOKUP($A403+ROUND((COLUMN()-2)/24,5),АТС!$A$41:$F$784,3)+'Иные услуги '!$C$5+'РСТ РСО-А'!$L$6+'РСТ РСО-А'!$G$9</f>
        <v>4904.5</v>
      </c>
      <c r="R403" s="117">
        <f>VLOOKUP($A403+ROUND((COLUMN()-2)/24,5),АТС!$A$41:$F$784,3)+'Иные услуги '!$C$5+'РСТ РСО-А'!$L$6+'РСТ РСО-А'!$G$9</f>
        <v>4904.4800000000005</v>
      </c>
      <c r="S403" s="117">
        <f>VLOOKUP($A403+ROUND((COLUMN()-2)/24,5),АТС!$A$41:$F$784,3)+'Иные услуги '!$C$5+'РСТ РСО-А'!$L$6+'РСТ РСО-А'!$G$9</f>
        <v>4904.4800000000005</v>
      </c>
      <c r="T403" s="117">
        <f>VLOOKUP($A403+ROUND((COLUMN()-2)/24,5),АТС!$A$41:$F$784,3)+'Иные услуги '!$C$5+'РСТ РСО-А'!$L$6+'РСТ РСО-А'!$G$9</f>
        <v>4904.6000000000004</v>
      </c>
      <c r="U403" s="117">
        <f>VLOOKUP($A403+ROUND((COLUMN()-2)/24,5),АТС!$A$41:$F$784,3)+'Иные услуги '!$C$5+'РСТ РСО-А'!$L$6+'РСТ РСО-А'!$G$9</f>
        <v>4904.5200000000004</v>
      </c>
      <c r="V403" s="117">
        <f>VLOOKUP($A403+ROUND((COLUMN()-2)/24,5),АТС!$A$41:$F$784,3)+'Иные услуги '!$C$5+'РСТ РСО-А'!$L$6+'РСТ РСО-А'!$G$9</f>
        <v>4904.46</v>
      </c>
      <c r="W403" s="117">
        <f>VLOOKUP($A403+ROUND((COLUMN()-2)/24,5),АТС!$A$41:$F$784,3)+'Иные услуги '!$C$5+'РСТ РСО-А'!$L$6+'РСТ РСО-А'!$G$9</f>
        <v>4904.46</v>
      </c>
      <c r="X403" s="117">
        <f>VLOOKUP($A403+ROUND((COLUMN()-2)/24,5),АТС!$A$41:$F$784,3)+'Иные услуги '!$C$5+'РСТ РСО-А'!$L$6+'РСТ РСО-А'!$G$9</f>
        <v>4904.2800000000007</v>
      </c>
      <c r="Y403" s="117">
        <f>VLOOKUP($A403+ROUND((COLUMN()-2)/24,5),АТС!$A$41:$F$784,3)+'Иные услуги '!$C$5+'РСТ РСО-А'!$L$6+'РСТ РСО-А'!$G$9</f>
        <v>4903.88</v>
      </c>
    </row>
    <row r="404" spans="1:25" x14ac:dyDescent="0.2">
      <c r="A404" s="66">
        <f t="shared" si="11"/>
        <v>43662</v>
      </c>
      <c r="B404" s="117">
        <f>VLOOKUP($A404+ROUND((COLUMN()-2)/24,5),АТС!$A$41:$F$784,3)+'Иные услуги '!$C$5+'РСТ РСО-А'!$L$6+'РСТ РСО-А'!$G$9</f>
        <v>4904.4800000000005</v>
      </c>
      <c r="C404" s="117">
        <f>VLOOKUP($A404+ROUND((COLUMN()-2)/24,5),АТС!$A$41:$F$784,3)+'Иные услуги '!$C$5+'РСТ РСО-А'!$L$6+'РСТ РСО-А'!$G$9</f>
        <v>4904.4500000000007</v>
      </c>
      <c r="D404" s="117">
        <f>VLOOKUP($A404+ROUND((COLUMN()-2)/24,5),АТС!$A$41:$F$784,3)+'Иные услуги '!$C$5+'РСТ РСО-А'!$L$6+'РСТ РСО-А'!$G$9</f>
        <v>4904.3900000000003</v>
      </c>
      <c r="E404" s="117">
        <f>VLOOKUP($A404+ROUND((COLUMN()-2)/24,5),АТС!$A$41:$F$784,3)+'Иные услуги '!$C$5+'РСТ РСО-А'!$L$6+'РСТ РСО-А'!$G$9</f>
        <v>4904.37</v>
      </c>
      <c r="F404" s="117">
        <f>VLOOKUP($A404+ROUND((COLUMN()-2)/24,5),АТС!$A$41:$F$784,3)+'Иные услуги '!$C$5+'РСТ РСО-А'!$L$6+'РСТ РСО-А'!$G$9</f>
        <v>4904.2800000000007</v>
      </c>
      <c r="G404" s="117">
        <f>VLOOKUP($A404+ROUND((COLUMN()-2)/24,5),АТС!$A$41:$F$784,3)+'Иные услуги '!$C$5+'РСТ РСО-А'!$L$6+'РСТ РСО-А'!$G$9</f>
        <v>4904.3200000000006</v>
      </c>
      <c r="H404" s="117">
        <f>VLOOKUP($A404+ROUND((COLUMN()-2)/24,5),АТС!$A$41:$F$784,3)+'Иные услуги '!$C$5+'РСТ РСО-А'!$L$6+'РСТ РСО-А'!$G$9</f>
        <v>4904.16</v>
      </c>
      <c r="I404" s="117">
        <f>VLOOKUP($A404+ROUND((COLUMN()-2)/24,5),АТС!$A$41:$F$784,3)+'Иные услуги '!$C$5+'РСТ РСО-А'!$L$6+'РСТ РСО-А'!$G$9</f>
        <v>4904.17</v>
      </c>
      <c r="J404" s="117">
        <f>VLOOKUP($A404+ROUND((COLUMN()-2)/24,5),АТС!$A$41:$F$784,3)+'Иные услуги '!$C$5+'РСТ РСО-А'!$L$6+'РСТ РСО-А'!$G$9</f>
        <v>4904.18</v>
      </c>
      <c r="K404" s="117">
        <f>VLOOKUP($A404+ROUND((COLUMN()-2)/24,5),АТС!$A$41:$F$784,3)+'Иные услуги '!$C$5+'РСТ РСО-А'!$L$6+'РСТ РСО-А'!$G$9</f>
        <v>4904.47</v>
      </c>
      <c r="L404" s="117">
        <f>VLOOKUP($A404+ROUND((COLUMN()-2)/24,5),АТС!$A$41:$F$784,3)+'Иные услуги '!$C$5+'РСТ РСО-А'!$L$6+'РСТ РСО-А'!$G$9</f>
        <v>4904.5300000000007</v>
      </c>
      <c r="M404" s="117">
        <f>VLOOKUP($A404+ROUND((COLUMN()-2)/24,5),АТС!$A$41:$F$784,3)+'Иные услуги '!$C$5+'РСТ РСО-А'!$L$6+'РСТ РСО-А'!$G$9</f>
        <v>4904.5300000000007</v>
      </c>
      <c r="N404" s="117">
        <f>VLOOKUP($A404+ROUND((COLUMN()-2)/24,5),АТС!$A$41:$F$784,3)+'Иные услуги '!$C$5+'РСТ РСО-А'!$L$6+'РСТ РСО-А'!$G$9</f>
        <v>4904.54</v>
      </c>
      <c r="O404" s="117">
        <f>VLOOKUP($A404+ROUND((COLUMN()-2)/24,5),АТС!$A$41:$F$784,3)+'Иные услуги '!$C$5+'РСТ РСО-А'!$L$6+'РСТ РСО-А'!$G$9</f>
        <v>4904.2700000000004</v>
      </c>
      <c r="P404" s="117">
        <f>VLOOKUP($A404+ROUND((COLUMN()-2)/24,5),АТС!$A$41:$F$784,3)+'Иные услуги '!$C$5+'РСТ РСО-А'!$L$6+'РСТ РСО-А'!$G$9</f>
        <v>4904.25</v>
      </c>
      <c r="Q404" s="117">
        <f>VLOOKUP($A404+ROUND((COLUMN()-2)/24,5),АТС!$A$41:$F$784,3)+'Иные услуги '!$C$5+'РСТ РСО-А'!$L$6+'РСТ РСО-А'!$G$9</f>
        <v>4904.24</v>
      </c>
      <c r="R404" s="117">
        <f>VLOOKUP($A404+ROUND((COLUMN()-2)/24,5),АТС!$A$41:$F$784,3)+'Иные услуги '!$C$5+'РСТ РСО-А'!$L$6+'РСТ РСО-А'!$G$9</f>
        <v>4904.2700000000004</v>
      </c>
      <c r="S404" s="117">
        <f>VLOOKUP($A404+ROUND((COLUMN()-2)/24,5),АТС!$A$41:$F$784,3)+'Иные услуги '!$C$5+'РСТ РСО-А'!$L$6+'РСТ РСО-А'!$G$9</f>
        <v>4904.43</v>
      </c>
      <c r="T404" s="117">
        <f>VLOOKUP($A404+ROUND((COLUMN()-2)/24,5),АТС!$A$41:$F$784,3)+'Иные услуги '!$C$5+'РСТ РСО-А'!$L$6+'РСТ РСО-А'!$G$9</f>
        <v>4904.49</v>
      </c>
      <c r="U404" s="117">
        <f>VLOOKUP($A404+ROUND((COLUMN()-2)/24,5),АТС!$A$41:$F$784,3)+'Иные услуги '!$C$5+'РСТ РСО-А'!$L$6+'РСТ РСО-А'!$G$9</f>
        <v>4904.5700000000006</v>
      </c>
      <c r="V404" s="117">
        <f>VLOOKUP($A404+ROUND((COLUMN()-2)/24,5),АТС!$A$41:$F$784,3)+'Иные услуги '!$C$5+'РСТ РСО-А'!$L$6+'РСТ РСО-А'!$G$9</f>
        <v>4904.4800000000005</v>
      </c>
      <c r="W404" s="117">
        <f>VLOOKUP($A404+ROUND((COLUMN()-2)/24,5),АТС!$A$41:$F$784,3)+'Иные услуги '!$C$5+'РСТ РСО-А'!$L$6+'РСТ РСО-А'!$G$9</f>
        <v>4904.4400000000005</v>
      </c>
      <c r="X404" s="117">
        <f>VLOOKUP($A404+ROUND((COLUMN()-2)/24,5),АТС!$A$41:$F$784,3)+'Иные услуги '!$C$5+'РСТ РСО-А'!$L$6+'РСТ РСО-А'!$G$9</f>
        <v>4904.26</v>
      </c>
      <c r="Y404" s="117">
        <f>VLOOKUP($A404+ROUND((COLUMN()-2)/24,5),АТС!$A$41:$F$784,3)+'Иные услуги '!$C$5+'РСТ РСО-А'!$L$6+'РСТ РСО-А'!$G$9</f>
        <v>4903.88</v>
      </c>
    </row>
    <row r="405" spans="1:25" x14ac:dyDescent="0.2">
      <c r="A405" s="66">
        <f t="shared" si="11"/>
        <v>43663</v>
      </c>
      <c r="B405" s="117">
        <f>VLOOKUP($A405+ROUND((COLUMN()-2)/24,5),АТС!$A$41:$F$784,3)+'Иные услуги '!$C$5+'РСТ РСО-А'!$L$6+'РСТ РСО-А'!$G$9</f>
        <v>4904.4400000000005</v>
      </c>
      <c r="C405" s="117">
        <f>VLOOKUP($A405+ROUND((COLUMN()-2)/24,5),АТС!$A$41:$F$784,3)+'Иные услуги '!$C$5+'РСТ РСО-А'!$L$6+'РСТ РСО-А'!$G$9</f>
        <v>4904.4000000000005</v>
      </c>
      <c r="D405" s="117">
        <f>VLOOKUP($A405+ROUND((COLUMN()-2)/24,5),АТС!$A$41:$F$784,3)+'Иные услуги '!$C$5+'РСТ РСО-А'!$L$6+'РСТ РСО-А'!$G$9</f>
        <v>4904.3600000000006</v>
      </c>
      <c r="E405" s="117">
        <f>VLOOKUP($A405+ROUND((COLUMN()-2)/24,5),АТС!$A$41:$F$784,3)+'Иные услуги '!$C$5+'РСТ РСО-А'!$L$6+'РСТ РСО-А'!$G$9</f>
        <v>4904.3500000000004</v>
      </c>
      <c r="F405" s="117">
        <f>VLOOKUP($A405+ROUND((COLUMN()-2)/24,5),АТС!$A$41:$F$784,3)+'Иные услуги '!$C$5+'РСТ РСО-А'!$L$6+'РСТ РСО-А'!$G$9</f>
        <v>4904.2700000000004</v>
      </c>
      <c r="G405" s="117">
        <f>VLOOKUP($A405+ROUND((COLUMN()-2)/24,5),АТС!$A$41:$F$784,3)+'Иные услуги '!$C$5+'РСТ РСО-А'!$L$6+'РСТ РСО-А'!$G$9</f>
        <v>4904.1900000000005</v>
      </c>
      <c r="H405" s="117">
        <f>VLOOKUP($A405+ROUND((COLUMN()-2)/24,5),АТС!$A$41:$F$784,3)+'Иные услуги '!$C$5+'РСТ РСО-А'!$L$6+'РСТ РСО-А'!$G$9</f>
        <v>4904.0300000000007</v>
      </c>
      <c r="I405" s="117">
        <f>VLOOKUP($A405+ROUND((COLUMN()-2)/24,5),АТС!$A$41:$F$784,3)+'Иные услуги '!$C$5+'РСТ РСО-А'!$L$6+'РСТ РСО-А'!$G$9</f>
        <v>4903.79</v>
      </c>
      <c r="J405" s="117">
        <f>VLOOKUP($A405+ROUND((COLUMN()-2)/24,5),АТС!$A$41:$F$784,3)+'Иные услуги '!$C$5+'РСТ РСО-А'!$L$6+'РСТ РСО-А'!$G$9</f>
        <v>4904.13</v>
      </c>
      <c r="K405" s="117">
        <f>VLOOKUP($A405+ROUND((COLUMN()-2)/24,5),АТС!$A$41:$F$784,3)+'Иные услуги '!$C$5+'РСТ РСО-А'!$L$6+'РСТ РСО-А'!$G$9</f>
        <v>4904.4800000000005</v>
      </c>
      <c r="L405" s="117">
        <f>VLOOKUP($A405+ROUND((COLUMN()-2)/24,5),АТС!$A$41:$F$784,3)+'Иные услуги '!$C$5+'РСТ РСО-А'!$L$6+'РСТ РСО-А'!$G$9</f>
        <v>4904.5200000000004</v>
      </c>
      <c r="M405" s="117">
        <f>VLOOKUP($A405+ROUND((COLUMN()-2)/24,5),АТС!$A$41:$F$784,3)+'Иные услуги '!$C$5+'РСТ РСО-А'!$L$6+'РСТ РСО-А'!$G$9</f>
        <v>4904.5300000000007</v>
      </c>
      <c r="N405" s="117">
        <f>VLOOKUP($A405+ROUND((COLUMN()-2)/24,5),АТС!$A$41:$F$784,3)+'Иные услуги '!$C$5+'РСТ РСО-А'!$L$6+'РСТ РСО-А'!$G$9</f>
        <v>4904.51</v>
      </c>
      <c r="O405" s="117">
        <f>VLOOKUP($A405+ROUND((COLUMN()-2)/24,5),АТС!$A$41:$F$784,3)+'Иные услуги '!$C$5+'РСТ РСО-А'!$L$6+'РСТ РСО-А'!$G$9</f>
        <v>4904.2000000000007</v>
      </c>
      <c r="P405" s="117">
        <f>VLOOKUP($A405+ROUND((COLUMN()-2)/24,5),АТС!$A$41:$F$784,3)+'Иные услуги '!$C$5+'РСТ РСО-А'!$L$6+'РСТ РСО-А'!$G$9</f>
        <v>4904.1900000000005</v>
      </c>
      <c r="Q405" s="117">
        <f>VLOOKUP($A405+ROUND((COLUMN()-2)/24,5),АТС!$A$41:$F$784,3)+'Иные услуги '!$C$5+'РСТ РСО-А'!$L$6+'РСТ РСО-А'!$G$9</f>
        <v>4904.1900000000005</v>
      </c>
      <c r="R405" s="117">
        <f>VLOOKUP($A405+ROUND((COLUMN()-2)/24,5),АТС!$A$41:$F$784,3)+'Иные услуги '!$C$5+'РСТ РСО-А'!$L$6+'РСТ РСО-А'!$G$9</f>
        <v>4904.21</v>
      </c>
      <c r="S405" s="117">
        <f>VLOOKUP($A405+ROUND((COLUMN()-2)/24,5),АТС!$A$41:$F$784,3)+'Иные услуги '!$C$5+'РСТ РСО-А'!$L$6+'РСТ РСО-А'!$G$9</f>
        <v>4904.1900000000005</v>
      </c>
      <c r="T405" s="117">
        <f>VLOOKUP($A405+ROUND((COLUMN()-2)/24,5),АТС!$A$41:$F$784,3)+'Иные услуги '!$C$5+'РСТ РСО-А'!$L$6+'РСТ РСО-А'!$G$9</f>
        <v>4904.49</v>
      </c>
      <c r="U405" s="117">
        <f>VLOOKUP($A405+ROUND((COLUMN()-2)/24,5),АТС!$A$41:$F$784,3)+'Иные услуги '!$C$5+'РСТ РСО-А'!$L$6+'РСТ РСО-А'!$G$9</f>
        <v>4904.54</v>
      </c>
      <c r="V405" s="117">
        <f>VLOOKUP($A405+ROUND((COLUMN()-2)/24,5),АТС!$A$41:$F$784,3)+'Иные услуги '!$C$5+'РСТ РСО-А'!$L$6+'РСТ РСО-А'!$G$9</f>
        <v>4904.38</v>
      </c>
      <c r="W405" s="117">
        <f>VLOOKUP($A405+ROUND((COLUMN()-2)/24,5),АТС!$A$41:$F$784,3)+'Иные услуги '!$C$5+'РСТ РСО-А'!$L$6+'РСТ РСО-А'!$G$9</f>
        <v>4904.3600000000006</v>
      </c>
      <c r="X405" s="117">
        <f>VLOOKUP($A405+ROUND((COLUMN()-2)/24,5),АТС!$A$41:$F$784,3)+'Иные услуги '!$C$5+'РСТ РСО-А'!$L$6+'РСТ РСО-А'!$G$9</f>
        <v>4904.24</v>
      </c>
      <c r="Y405" s="117">
        <f>VLOOKUP($A405+ROUND((COLUMN()-2)/24,5),АТС!$A$41:$F$784,3)+'Иные услуги '!$C$5+'РСТ РСО-А'!$L$6+'РСТ РСО-А'!$G$9</f>
        <v>4903.5700000000006</v>
      </c>
    </row>
    <row r="406" spans="1:25" x14ac:dyDescent="0.2">
      <c r="A406" s="66">
        <f t="shared" si="11"/>
        <v>43664</v>
      </c>
      <c r="B406" s="117">
        <f>VLOOKUP($A406+ROUND((COLUMN()-2)/24,5),АТС!$A$41:$F$784,3)+'Иные услуги '!$C$5+'РСТ РСО-А'!$L$6+'РСТ РСО-А'!$G$9</f>
        <v>4904.43</v>
      </c>
      <c r="C406" s="117">
        <f>VLOOKUP($A406+ROUND((COLUMN()-2)/24,5),АТС!$A$41:$F$784,3)+'Иные услуги '!$C$5+'РСТ РСО-А'!$L$6+'РСТ РСО-А'!$G$9</f>
        <v>4904.42</v>
      </c>
      <c r="D406" s="117">
        <f>VLOOKUP($A406+ROUND((COLUMN()-2)/24,5),АТС!$A$41:$F$784,3)+'Иные услуги '!$C$5+'РСТ РСО-А'!$L$6+'РСТ РСО-А'!$G$9</f>
        <v>4904.4000000000005</v>
      </c>
      <c r="E406" s="117">
        <f>VLOOKUP($A406+ROUND((COLUMN()-2)/24,5),АТС!$A$41:$F$784,3)+'Иные услуги '!$C$5+'РСТ РСО-А'!$L$6+'РСТ РСО-А'!$G$9</f>
        <v>4904.4000000000005</v>
      </c>
      <c r="F406" s="117">
        <f>VLOOKUP($A406+ROUND((COLUMN()-2)/24,5),АТС!$A$41:$F$784,3)+'Иные услуги '!$C$5+'РСТ РСО-А'!$L$6+'РСТ РСО-А'!$G$9</f>
        <v>4904.34</v>
      </c>
      <c r="G406" s="117">
        <f>VLOOKUP($A406+ROUND((COLUMN()-2)/24,5),АТС!$A$41:$F$784,3)+'Иные услуги '!$C$5+'РСТ РСО-А'!$L$6+'РСТ РСО-А'!$G$9</f>
        <v>4904.25</v>
      </c>
      <c r="H406" s="117">
        <f>VLOOKUP($A406+ROUND((COLUMN()-2)/24,5),АТС!$A$41:$F$784,3)+'Иные услуги '!$C$5+'РСТ РСО-А'!$L$6+'РСТ РСО-А'!$G$9</f>
        <v>4903.83</v>
      </c>
      <c r="I406" s="117">
        <f>VLOOKUP($A406+ROUND((COLUMN()-2)/24,5),АТС!$A$41:$F$784,3)+'Иные услуги '!$C$5+'РСТ РСО-А'!$L$6+'РСТ РСО-А'!$G$9</f>
        <v>4903.87</v>
      </c>
      <c r="J406" s="117">
        <f>VLOOKUP($A406+ROUND((COLUMN()-2)/24,5),АТС!$A$41:$F$784,3)+'Иные услуги '!$C$5+'РСТ РСО-А'!$L$6+'РСТ РСО-А'!$G$9</f>
        <v>4904.08</v>
      </c>
      <c r="K406" s="117">
        <f>VLOOKUP($A406+ROUND((COLUMN()-2)/24,5),АТС!$A$41:$F$784,3)+'Иные услуги '!$C$5+'РСТ РСО-А'!$L$6+'РСТ РСО-А'!$G$9</f>
        <v>4904.4500000000007</v>
      </c>
      <c r="L406" s="117">
        <f>VLOOKUP($A406+ROUND((COLUMN()-2)/24,5),АТС!$A$41:$F$784,3)+'Иные услуги '!$C$5+'РСТ РСО-А'!$L$6+'РСТ РСО-А'!$G$9</f>
        <v>4904.4500000000007</v>
      </c>
      <c r="M406" s="117">
        <f>VLOOKUP($A406+ROUND((COLUMN()-2)/24,5),АТС!$A$41:$F$784,3)+'Иные услуги '!$C$5+'РСТ РСО-А'!$L$6+'РСТ РСО-А'!$G$9</f>
        <v>4904.4800000000005</v>
      </c>
      <c r="N406" s="117">
        <f>VLOOKUP($A406+ROUND((COLUMN()-2)/24,5),АТС!$A$41:$F$784,3)+'Иные услуги '!$C$5+'РСТ РСО-А'!$L$6+'РСТ РСО-А'!$G$9</f>
        <v>4904.49</v>
      </c>
      <c r="O406" s="117">
        <f>VLOOKUP($A406+ROUND((COLUMN()-2)/24,5),АТС!$A$41:$F$784,3)+'Иные услуги '!$C$5+'РСТ РСО-А'!$L$6+'РСТ РСО-А'!$G$9</f>
        <v>4904.13</v>
      </c>
      <c r="P406" s="117">
        <f>VLOOKUP($A406+ROUND((COLUMN()-2)/24,5),АТС!$A$41:$F$784,3)+'Иные услуги '!$C$5+'РСТ РСО-А'!$L$6+'РСТ РСО-А'!$G$9</f>
        <v>4904.12</v>
      </c>
      <c r="Q406" s="117">
        <f>VLOOKUP($A406+ROUND((COLUMN()-2)/24,5),АТС!$A$41:$F$784,3)+'Иные услуги '!$C$5+'РСТ РСО-А'!$L$6+'РСТ РСО-А'!$G$9</f>
        <v>4904.12</v>
      </c>
      <c r="R406" s="117">
        <f>VLOOKUP($A406+ROUND((COLUMN()-2)/24,5),АТС!$A$41:$F$784,3)+'Иные услуги '!$C$5+'РСТ РСО-А'!$L$6+'РСТ РСО-А'!$G$9</f>
        <v>4904.09</v>
      </c>
      <c r="S406" s="117">
        <f>VLOOKUP($A406+ROUND((COLUMN()-2)/24,5),АТС!$A$41:$F$784,3)+'Иные услуги '!$C$5+'РСТ РСО-А'!$L$6+'РСТ РСО-А'!$G$9</f>
        <v>4904.09</v>
      </c>
      <c r="T406" s="117">
        <f>VLOOKUP($A406+ROUND((COLUMN()-2)/24,5),АТС!$A$41:$F$784,3)+'Иные услуги '!$C$5+'РСТ РСО-А'!$L$6+'РСТ РСО-А'!$G$9</f>
        <v>4904.38</v>
      </c>
      <c r="U406" s="117">
        <f>VLOOKUP($A406+ROUND((COLUMN()-2)/24,5),АТС!$A$41:$F$784,3)+'Иные услуги '!$C$5+'РСТ РСО-А'!$L$6+'РСТ РСО-А'!$G$9</f>
        <v>4904.49</v>
      </c>
      <c r="V406" s="117">
        <f>VLOOKUP($A406+ROUND((COLUMN()-2)/24,5),АТС!$A$41:$F$784,3)+'Иные услуги '!$C$5+'РСТ РСО-А'!$L$6+'РСТ РСО-А'!$G$9</f>
        <v>4904.3200000000006</v>
      </c>
      <c r="W406" s="117">
        <f>VLOOKUP($A406+ROUND((COLUMN()-2)/24,5),АТС!$A$41:$F$784,3)+'Иные услуги '!$C$5+'РСТ РСО-А'!$L$6+'РСТ РСО-А'!$G$9</f>
        <v>4904.2800000000007</v>
      </c>
      <c r="X406" s="117">
        <f>VLOOKUP($A406+ROUND((COLUMN()-2)/24,5),АТС!$A$41:$F$784,3)+'Иные услуги '!$C$5+'РСТ РСО-А'!$L$6+'РСТ РСО-А'!$G$9</f>
        <v>4904.1500000000005</v>
      </c>
      <c r="Y406" s="117">
        <f>VLOOKUP($A406+ROUND((COLUMN()-2)/24,5),АТС!$A$41:$F$784,3)+'Иные услуги '!$C$5+'РСТ РСО-А'!$L$6+'РСТ РСО-А'!$G$9</f>
        <v>4903.37</v>
      </c>
    </row>
    <row r="407" spans="1:25" x14ac:dyDescent="0.2">
      <c r="A407" s="66">
        <f t="shared" si="11"/>
        <v>43665</v>
      </c>
      <c r="B407" s="117">
        <f>VLOOKUP($A407+ROUND((COLUMN()-2)/24,5),АТС!$A$41:$F$784,3)+'Иные услуги '!$C$5+'РСТ РСО-А'!$L$6+'РСТ РСО-А'!$G$9</f>
        <v>4904.1400000000003</v>
      </c>
      <c r="C407" s="117">
        <f>VLOOKUP($A407+ROUND((COLUMN()-2)/24,5),АТС!$A$41:$F$784,3)+'Иные услуги '!$C$5+'РСТ РСО-А'!$L$6+'РСТ РСО-А'!$G$9</f>
        <v>4904.1900000000005</v>
      </c>
      <c r="D407" s="117">
        <f>VLOOKUP($A407+ROUND((COLUMN()-2)/24,5),АТС!$A$41:$F$784,3)+'Иные услуги '!$C$5+'РСТ РСО-А'!$L$6+'РСТ РСО-А'!$G$9</f>
        <v>4904.18</v>
      </c>
      <c r="E407" s="117">
        <f>VLOOKUP($A407+ROUND((COLUMN()-2)/24,5),АТС!$A$41:$F$784,3)+'Иные услуги '!$C$5+'РСТ РСО-А'!$L$6+'РСТ РСО-А'!$G$9</f>
        <v>4904.17</v>
      </c>
      <c r="F407" s="117">
        <f>VLOOKUP($A407+ROUND((COLUMN()-2)/24,5),АТС!$A$41:$F$784,3)+'Иные услуги '!$C$5+'РСТ РСО-А'!$L$6+'РСТ РСО-А'!$G$9</f>
        <v>4904.13</v>
      </c>
      <c r="G407" s="117">
        <f>VLOOKUP($A407+ROUND((COLUMN()-2)/24,5),АТС!$A$41:$F$784,3)+'Иные услуги '!$C$5+'РСТ РСО-А'!$L$6+'РСТ РСО-А'!$G$9</f>
        <v>4904.24</v>
      </c>
      <c r="H407" s="117">
        <f>VLOOKUP($A407+ROUND((COLUMN()-2)/24,5),АТС!$A$41:$F$784,3)+'Иные услуги '!$C$5+'РСТ РСО-А'!$L$6+'РСТ РСО-А'!$G$9</f>
        <v>4903.83</v>
      </c>
      <c r="I407" s="117">
        <f>VLOOKUP($A407+ROUND((COLUMN()-2)/24,5),АТС!$A$41:$F$784,3)+'Иные услуги '!$C$5+'РСТ РСО-А'!$L$6+'РСТ РСО-А'!$G$9</f>
        <v>4903.66</v>
      </c>
      <c r="J407" s="117">
        <f>VLOOKUP($A407+ROUND((COLUMN()-2)/24,5),АТС!$A$41:$F$784,3)+'Иные услуги '!$C$5+'РСТ РСО-А'!$L$6+'РСТ РСО-А'!$G$9</f>
        <v>4903.9000000000005</v>
      </c>
      <c r="K407" s="117">
        <f>VLOOKUP($A407+ROUND((COLUMN()-2)/24,5),АТС!$A$41:$F$784,3)+'Иные услуги '!$C$5+'РСТ РСО-А'!$L$6+'РСТ РСО-А'!$G$9</f>
        <v>4904.33</v>
      </c>
      <c r="L407" s="117">
        <f>VLOOKUP($A407+ROUND((COLUMN()-2)/24,5),АТС!$A$41:$F$784,3)+'Иные услуги '!$C$5+'РСТ РСО-А'!$L$6+'РСТ РСО-А'!$G$9</f>
        <v>4904.37</v>
      </c>
      <c r="M407" s="117">
        <f>VLOOKUP($A407+ROUND((COLUMN()-2)/24,5),АТС!$A$41:$F$784,3)+'Иные услуги '!$C$5+'РСТ РСО-А'!$L$6+'РСТ РСО-А'!$G$9</f>
        <v>4904.37</v>
      </c>
      <c r="N407" s="117">
        <f>VLOOKUP($A407+ROUND((COLUMN()-2)/24,5),АТС!$A$41:$F$784,3)+'Иные услуги '!$C$5+'РСТ РСО-А'!$L$6+'РСТ РСО-А'!$G$9</f>
        <v>4904.3500000000004</v>
      </c>
      <c r="O407" s="117">
        <f>VLOOKUP($A407+ROUND((COLUMN()-2)/24,5),АТС!$A$41:$F$784,3)+'Иные услуги '!$C$5+'РСТ РСО-А'!$L$6+'РСТ РСО-А'!$G$9</f>
        <v>4903.9500000000007</v>
      </c>
      <c r="P407" s="117">
        <f>VLOOKUP($A407+ROUND((COLUMN()-2)/24,5),АТС!$A$41:$F$784,3)+'Иные услуги '!$C$5+'РСТ РСО-А'!$L$6+'РСТ РСО-А'!$G$9</f>
        <v>4903.91</v>
      </c>
      <c r="Q407" s="117">
        <f>VLOOKUP($A407+ROUND((COLUMN()-2)/24,5),АТС!$A$41:$F$784,3)+'Иные услуги '!$C$5+'РСТ РСО-А'!$L$6+'РСТ РСО-А'!$G$9</f>
        <v>4903.8</v>
      </c>
      <c r="R407" s="117">
        <f>VLOOKUP($A407+ROUND((COLUMN()-2)/24,5),АТС!$A$41:$F$784,3)+'Иные услуги '!$C$5+'РСТ РСО-А'!$L$6+'РСТ РСО-А'!$G$9</f>
        <v>4903.9000000000005</v>
      </c>
      <c r="S407" s="117">
        <f>VLOOKUP($A407+ROUND((COLUMN()-2)/24,5),АТС!$A$41:$F$784,3)+'Иные услуги '!$C$5+'РСТ РСО-А'!$L$6+'РСТ РСО-А'!$G$9</f>
        <v>4904.1500000000005</v>
      </c>
      <c r="T407" s="117">
        <f>VLOOKUP($A407+ROUND((COLUMN()-2)/24,5),АТС!$A$41:$F$784,3)+'Иные услуги '!$C$5+'РСТ РСО-А'!$L$6+'РСТ РСО-А'!$G$9</f>
        <v>4904.2800000000007</v>
      </c>
      <c r="U407" s="117">
        <f>VLOOKUP($A407+ROUND((COLUMN()-2)/24,5),АТС!$A$41:$F$784,3)+'Иные услуги '!$C$5+'РСТ РСО-А'!$L$6+'РСТ РСО-А'!$G$9</f>
        <v>4904.3900000000003</v>
      </c>
      <c r="V407" s="117">
        <f>VLOOKUP($A407+ROUND((COLUMN()-2)/24,5),АТС!$A$41:$F$784,3)+'Иные услуги '!$C$5+'РСТ РСО-А'!$L$6+'РСТ РСО-А'!$G$9</f>
        <v>4904.2300000000005</v>
      </c>
      <c r="W407" s="117">
        <f>VLOOKUP($A407+ROUND((COLUMN()-2)/24,5),АТС!$A$41:$F$784,3)+'Иные услуги '!$C$5+'РСТ РСО-А'!$L$6+'РСТ РСО-А'!$G$9</f>
        <v>4904.1100000000006</v>
      </c>
      <c r="X407" s="117">
        <f>VLOOKUP($A407+ROUND((COLUMN()-2)/24,5),АТС!$A$41:$F$784,3)+'Иные услуги '!$C$5+'РСТ РСО-А'!$L$6+'РСТ РСО-А'!$G$9</f>
        <v>4903.8200000000006</v>
      </c>
      <c r="Y407" s="117">
        <f>VLOOKUP($A407+ROUND((COLUMN()-2)/24,5),АТС!$A$41:$F$784,3)+'Иные услуги '!$C$5+'РСТ РСО-А'!$L$6+'РСТ РСО-А'!$G$9</f>
        <v>4903.3200000000006</v>
      </c>
    </row>
    <row r="408" spans="1:25" x14ac:dyDescent="0.2">
      <c r="A408" s="66">
        <f t="shared" si="11"/>
        <v>43666</v>
      </c>
      <c r="B408" s="117">
        <f>VLOOKUP($A408+ROUND((COLUMN()-2)/24,5),АТС!$A$41:$F$784,3)+'Иные услуги '!$C$5+'РСТ РСО-А'!$L$6+'РСТ РСО-А'!$G$9</f>
        <v>4904.09</v>
      </c>
      <c r="C408" s="117">
        <f>VLOOKUP($A408+ROUND((COLUMN()-2)/24,5),АТС!$A$41:$F$784,3)+'Иные услуги '!$C$5+'РСТ РСО-А'!$L$6+'РСТ РСО-А'!$G$9</f>
        <v>4903.9800000000005</v>
      </c>
      <c r="D408" s="117">
        <f>VLOOKUP($A408+ROUND((COLUMN()-2)/24,5),АТС!$A$41:$F$784,3)+'Иные услуги '!$C$5+'РСТ РСО-А'!$L$6+'РСТ РСО-А'!$G$9</f>
        <v>4903.97</v>
      </c>
      <c r="E408" s="117">
        <f>VLOOKUP($A408+ROUND((COLUMN()-2)/24,5),АТС!$A$41:$F$784,3)+'Иные услуги '!$C$5+'РСТ РСО-А'!$L$6+'РСТ РСО-А'!$G$9</f>
        <v>4903.93</v>
      </c>
      <c r="F408" s="117">
        <f>VLOOKUP($A408+ROUND((COLUMN()-2)/24,5),АТС!$A$41:$F$784,3)+'Иные услуги '!$C$5+'РСТ РСО-А'!$L$6+'РСТ РСО-А'!$G$9</f>
        <v>4904.04</v>
      </c>
      <c r="G408" s="117">
        <f>VLOOKUP($A408+ROUND((COLUMN()-2)/24,5),АТС!$A$41:$F$784,3)+'Иные услуги '!$C$5+'РСТ РСО-А'!$L$6+'РСТ РСО-А'!$G$9</f>
        <v>4903.99</v>
      </c>
      <c r="H408" s="117">
        <f>VLOOKUP($A408+ROUND((COLUMN()-2)/24,5),АТС!$A$41:$F$784,3)+'Иные услуги '!$C$5+'РСТ РСО-А'!$L$6+'РСТ РСО-А'!$G$9</f>
        <v>4903.29</v>
      </c>
      <c r="I408" s="117">
        <f>VLOOKUP($A408+ROUND((COLUMN()-2)/24,5),АТС!$A$41:$F$784,3)+'Иные услуги '!$C$5+'РСТ РСО-А'!$L$6+'РСТ РСО-А'!$G$9</f>
        <v>4903.47</v>
      </c>
      <c r="J408" s="117">
        <f>VLOOKUP($A408+ROUND((COLUMN()-2)/24,5),АТС!$A$41:$F$784,3)+'Иные услуги '!$C$5+'РСТ РСО-А'!$L$6+'РСТ РСО-А'!$G$9</f>
        <v>4903.92</v>
      </c>
      <c r="K408" s="117">
        <f>VLOOKUP($A408+ROUND((COLUMN()-2)/24,5),АТС!$A$41:$F$784,3)+'Иные услуги '!$C$5+'РСТ РСО-А'!$L$6+'РСТ РСО-А'!$G$9</f>
        <v>4904.21</v>
      </c>
      <c r="L408" s="117">
        <f>VLOOKUP($A408+ROUND((COLUMN()-2)/24,5),АТС!$A$41:$F$784,3)+'Иные услуги '!$C$5+'РСТ РСО-А'!$L$6+'РСТ РСО-А'!$G$9</f>
        <v>4904.24</v>
      </c>
      <c r="M408" s="117">
        <f>VLOOKUP($A408+ROUND((COLUMN()-2)/24,5),АТС!$A$41:$F$784,3)+'Иные услуги '!$C$5+'РСТ РСО-А'!$L$6+'РСТ РСО-А'!$G$9</f>
        <v>4904.25</v>
      </c>
      <c r="N408" s="117">
        <f>VLOOKUP($A408+ROUND((COLUMN()-2)/24,5),АТС!$A$41:$F$784,3)+'Иные услуги '!$C$5+'РСТ РСО-А'!$L$6+'РСТ РСО-А'!$G$9</f>
        <v>4904.2000000000007</v>
      </c>
      <c r="O408" s="117">
        <f>VLOOKUP($A408+ROUND((COLUMN()-2)/24,5),АТС!$A$41:$F$784,3)+'Иные услуги '!$C$5+'РСТ РСО-А'!$L$6+'РСТ РСО-А'!$G$9</f>
        <v>4904.0600000000004</v>
      </c>
      <c r="P408" s="117">
        <f>VLOOKUP($A408+ROUND((COLUMN()-2)/24,5),АТС!$A$41:$F$784,3)+'Иные услуги '!$C$5+'РСТ РСО-А'!$L$6+'РСТ РСО-А'!$G$9</f>
        <v>4904.08</v>
      </c>
      <c r="Q408" s="117">
        <f>VLOOKUP($A408+ROUND((COLUMN()-2)/24,5),АТС!$A$41:$F$784,3)+'Иные услуги '!$C$5+'РСТ РСО-А'!$L$6+'РСТ РСО-А'!$G$9</f>
        <v>4904.0600000000004</v>
      </c>
      <c r="R408" s="117">
        <f>VLOOKUP($A408+ROUND((COLUMN()-2)/24,5),АТС!$A$41:$F$784,3)+'Иные услуги '!$C$5+'РСТ РСО-А'!$L$6+'РСТ РСО-А'!$G$9</f>
        <v>4904.08</v>
      </c>
      <c r="S408" s="117">
        <f>VLOOKUP($A408+ROUND((COLUMN()-2)/24,5),АТС!$A$41:$F$784,3)+'Иные услуги '!$C$5+'РСТ РСО-А'!$L$6+'РСТ РСО-А'!$G$9</f>
        <v>4904.0300000000007</v>
      </c>
      <c r="T408" s="117">
        <f>VLOOKUP($A408+ROUND((COLUMN()-2)/24,5),АТС!$A$41:$F$784,3)+'Иные услуги '!$C$5+'РСТ РСО-А'!$L$6+'РСТ РСО-А'!$G$9</f>
        <v>4904.1400000000003</v>
      </c>
      <c r="U408" s="117">
        <f>VLOOKUP($A408+ROUND((COLUMN()-2)/24,5),АТС!$A$41:$F$784,3)+'Иные услуги '!$C$5+'РСТ РСО-А'!$L$6+'РСТ РСО-А'!$G$9</f>
        <v>4904.3</v>
      </c>
      <c r="V408" s="117">
        <f>VLOOKUP($A408+ROUND((COLUMN()-2)/24,5),АТС!$A$41:$F$784,3)+'Иные услуги '!$C$5+'РСТ РСО-А'!$L$6+'РСТ РСО-А'!$G$9</f>
        <v>4904.12</v>
      </c>
      <c r="W408" s="117">
        <f>VLOOKUP($A408+ROUND((COLUMN()-2)/24,5),АТС!$A$41:$F$784,3)+'Иные услуги '!$C$5+'РСТ РСО-А'!$L$6+'РСТ РСО-А'!$G$9</f>
        <v>4903.9800000000005</v>
      </c>
      <c r="X408" s="117">
        <f>VLOOKUP($A408+ROUND((COLUMN()-2)/24,5),АТС!$A$41:$F$784,3)+'Иные услуги '!$C$5+'РСТ РСО-А'!$L$6+'РСТ РСО-А'!$G$9</f>
        <v>4903.72</v>
      </c>
      <c r="Y408" s="117">
        <f>VLOOKUP($A408+ROUND((COLUMN()-2)/24,5),АТС!$A$41:$F$784,3)+'Иные услуги '!$C$5+'РСТ РСО-А'!$L$6+'РСТ РСО-А'!$G$9</f>
        <v>4903.0300000000007</v>
      </c>
    </row>
    <row r="409" spans="1:25" x14ac:dyDescent="0.2">
      <c r="A409" s="66">
        <f t="shared" si="11"/>
        <v>43667</v>
      </c>
      <c r="B409" s="117">
        <f>VLOOKUP($A409+ROUND((COLUMN()-2)/24,5),АТС!$A$41:$F$784,3)+'Иные услуги '!$C$5+'РСТ РСО-А'!$L$6+'РСТ РСО-А'!$G$9</f>
        <v>4904.05</v>
      </c>
      <c r="C409" s="117">
        <f>VLOOKUP($A409+ROUND((COLUMN()-2)/24,5),АТС!$A$41:$F$784,3)+'Иные услуги '!$C$5+'РСТ РСО-А'!$L$6+'РСТ РСО-А'!$G$9</f>
        <v>4904</v>
      </c>
      <c r="D409" s="117">
        <f>VLOOKUP($A409+ROUND((COLUMN()-2)/24,5),АТС!$A$41:$F$784,3)+'Иные услуги '!$C$5+'РСТ РСО-А'!$L$6+'РСТ РСО-А'!$G$9</f>
        <v>4904</v>
      </c>
      <c r="E409" s="117">
        <f>VLOOKUP($A409+ROUND((COLUMN()-2)/24,5),АТС!$A$41:$F$784,3)+'Иные услуги '!$C$5+'РСТ РСО-А'!$L$6+'РСТ РСО-А'!$G$9</f>
        <v>4903.9800000000005</v>
      </c>
      <c r="F409" s="117">
        <f>VLOOKUP($A409+ROUND((COLUMN()-2)/24,5),АТС!$A$41:$F$784,3)+'Иные услуги '!$C$5+'РСТ РСО-А'!$L$6+'РСТ РСО-А'!$G$9</f>
        <v>4904</v>
      </c>
      <c r="G409" s="117">
        <f>VLOOKUP($A409+ROUND((COLUMN()-2)/24,5),АТС!$A$41:$F$784,3)+'Иные услуги '!$C$5+'РСТ РСО-А'!$L$6+'РСТ РСО-А'!$G$9</f>
        <v>4903.92</v>
      </c>
      <c r="H409" s="117">
        <f>VLOOKUP($A409+ROUND((COLUMN()-2)/24,5),АТС!$A$41:$F$784,3)+'Иные услуги '!$C$5+'РСТ РСО-А'!$L$6+'РСТ РСО-А'!$G$9</f>
        <v>4903.5200000000004</v>
      </c>
      <c r="I409" s="117">
        <f>VLOOKUP($A409+ROUND((COLUMN()-2)/24,5),АТС!$A$41:$F$784,3)+'Иные услуги '!$C$5+'РСТ РСО-А'!$L$6+'РСТ РСО-А'!$G$9</f>
        <v>4903.7700000000004</v>
      </c>
      <c r="J409" s="117">
        <f>VLOOKUP($A409+ROUND((COLUMN()-2)/24,5),АТС!$A$41:$F$784,3)+'Иные услуги '!$C$5+'РСТ РСО-А'!$L$6+'РСТ РСО-А'!$G$9</f>
        <v>4903.8900000000003</v>
      </c>
      <c r="K409" s="117">
        <f>VLOOKUP($A409+ROUND((COLUMN()-2)/24,5),АТС!$A$41:$F$784,3)+'Иные услуги '!$C$5+'РСТ РСО-А'!$L$6+'РСТ РСО-А'!$G$9</f>
        <v>4904.1100000000006</v>
      </c>
      <c r="L409" s="117">
        <f>VLOOKUP($A409+ROUND((COLUMN()-2)/24,5),АТС!$A$41:$F$784,3)+'Иные услуги '!$C$5+'РСТ РСО-А'!$L$6+'РСТ РСО-А'!$G$9</f>
        <v>4904.24</v>
      </c>
      <c r="M409" s="117">
        <f>VLOOKUP($A409+ROUND((COLUMN()-2)/24,5),АТС!$A$41:$F$784,3)+'Иные услуги '!$C$5+'РСТ РСО-А'!$L$6+'РСТ РСО-А'!$G$9</f>
        <v>4904.29</v>
      </c>
      <c r="N409" s="117">
        <f>VLOOKUP($A409+ROUND((COLUMN()-2)/24,5),АТС!$A$41:$F$784,3)+'Иные услуги '!$C$5+'РСТ РСО-А'!$L$6+'РСТ РСО-А'!$G$9</f>
        <v>4904.2800000000007</v>
      </c>
      <c r="O409" s="117">
        <f>VLOOKUP($A409+ROUND((COLUMN()-2)/24,5),АТС!$A$41:$F$784,3)+'Иные услуги '!$C$5+'РСТ РСО-А'!$L$6+'РСТ РСО-А'!$G$9</f>
        <v>4904.1500000000005</v>
      </c>
      <c r="P409" s="117">
        <f>VLOOKUP($A409+ROUND((COLUMN()-2)/24,5),АТС!$A$41:$F$784,3)+'Иные услуги '!$C$5+'РСТ РСО-А'!$L$6+'РСТ РСО-А'!$G$9</f>
        <v>4904.1400000000003</v>
      </c>
      <c r="Q409" s="117">
        <f>VLOOKUP($A409+ROUND((COLUMN()-2)/24,5),АТС!$A$41:$F$784,3)+'Иные услуги '!$C$5+'РСТ РСО-А'!$L$6+'РСТ РСО-А'!$G$9</f>
        <v>4904.1500000000005</v>
      </c>
      <c r="R409" s="117">
        <f>VLOOKUP($A409+ROUND((COLUMN()-2)/24,5),АТС!$A$41:$F$784,3)+'Иные услуги '!$C$5+'РСТ РСО-А'!$L$6+'РСТ РСО-А'!$G$9</f>
        <v>4904.12</v>
      </c>
      <c r="S409" s="117">
        <f>VLOOKUP($A409+ROUND((COLUMN()-2)/24,5),АТС!$A$41:$F$784,3)+'Иные услуги '!$C$5+'РСТ РСО-А'!$L$6+'РСТ РСО-А'!$G$9</f>
        <v>4904.1100000000006</v>
      </c>
      <c r="T409" s="117">
        <f>VLOOKUP($A409+ROUND((COLUMN()-2)/24,5),АТС!$A$41:$F$784,3)+'Иные услуги '!$C$5+'РСТ РСО-А'!$L$6+'РСТ РСО-А'!$G$9</f>
        <v>4904.22</v>
      </c>
      <c r="U409" s="117">
        <f>VLOOKUP($A409+ROUND((COLUMN()-2)/24,5),АТС!$A$41:$F$784,3)+'Иные услуги '!$C$5+'РСТ РСО-А'!$L$6+'РСТ РСО-А'!$G$9</f>
        <v>4904.3</v>
      </c>
      <c r="V409" s="117">
        <f>VLOOKUP($A409+ROUND((COLUMN()-2)/24,5),АТС!$A$41:$F$784,3)+'Иные услуги '!$C$5+'РСТ РСО-А'!$L$6+'РСТ РСО-А'!$G$9</f>
        <v>4904.16</v>
      </c>
      <c r="W409" s="117">
        <f>VLOOKUP($A409+ROUND((COLUMN()-2)/24,5),АТС!$A$41:$F$784,3)+'Иные услуги '!$C$5+'РСТ РСО-А'!$L$6+'РСТ РСО-А'!$G$9</f>
        <v>4904.0700000000006</v>
      </c>
      <c r="X409" s="117">
        <f>VLOOKUP($A409+ROUND((COLUMN()-2)/24,5),АТС!$A$41:$F$784,3)+'Иные услуги '!$C$5+'РСТ РСО-А'!$L$6+'РСТ РСО-А'!$G$9</f>
        <v>4903.7700000000004</v>
      </c>
      <c r="Y409" s="117">
        <f>VLOOKUP($A409+ROUND((COLUMN()-2)/24,5),АТС!$A$41:$F$784,3)+'Иные услуги '!$C$5+'РСТ РСО-А'!$L$6+'РСТ РСО-А'!$G$9</f>
        <v>4902.75</v>
      </c>
    </row>
    <row r="410" spans="1:25" x14ac:dyDescent="0.2">
      <c r="A410" s="66">
        <f t="shared" si="11"/>
        <v>43668</v>
      </c>
      <c r="B410" s="117">
        <f>VLOOKUP($A410+ROUND((COLUMN()-2)/24,5),АТС!$A$41:$F$784,3)+'Иные услуги '!$C$5+'РСТ РСО-А'!$L$6+'РСТ РСО-А'!$G$9</f>
        <v>4904.13</v>
      </c>
      <c r="C410" s="117">
        <f>VLOOKUP($A410+ROUND((COLUMN()-2)/24,5),АТС!$A$41:$F$784,3)+'Иные услуги '!$C$5+'РСТ РСО-А'!$L$6+'РСТ РСО-А'!$G$9</f>
        <v>4904</v>
      </c>
      <c r="D410" s="117">
        <f>VLOOKUP($A410+ROUND((COLUMN()-2)/24,5),АТС!$A$41:$F$784,3)+'Иные услуги '!$C$5+'РСТ РСО-А'!$L$6+'РСТ РСО-А'!$G$9</f>
        <v>4903.9500000000007</v>
      </c>
      <c r="E410" s="117">
        <f>VLOOKUP($A410+ROUND((COLUMN()-2)/24,5),АТС!$A$41:$F$784,3)+'Иные услуги '!$C$5+'РСТ РСО-А'!$L$6+'РСТ РСО-А'!$G$9</f>
        <v>4903.9400000000005</v>
      </c>
      <c r="F410" s="117">
        <f>VLOOKUP($A410+ROUND((COLUMN()-2)/24,5),АТС!$A$41:$F$784,3)+'Иные услуги '!$C$5+'РСТ РСО-А'!$L$6+'РСТ РСО-А'!$G$9</f>
        <v>4904</v>
      </c>
      <c r="G410" s="117">
        <f>VLOOKUP($A410+ROUND((COLUMN()-2)/24,5),АТС!$A$41:$F$784,3)+'Иные услуги '!$C$5+'РСТ РСО-А'!$L$6+'РСТ РСО-А'!$G$9</f>
        <v>4904</v>
      </c>
      <c r="H410" s="117">
        <f>VLOOKUP($A410+ROUND((COLUMN()-2)/24,5),АТС!$A$41:$F$784,3)+'Иные услуги '!$C$5+'РСТ РСО-А'!$L$6+'РСТ РСО-А'!$G$9</f>
        <v>4903.8200000000006</v>
      </c>
      <c r="I410" s="117">
        <f>VLOOKUP($A410+ROUND((COLUMN()-2)/24,5),АТС!$A$41:$F$784,3)+'Иные услуги '!$C$5+'РСТ РСО-А'!$L$6+'РСТ РСО-А'!$G$9</f>
        <v>4903.87</v>
      </c>
      <c r="J410" s="117">
        <f>VLOOKUP($A410+ROUND((COLUMN()-2)/24,5),АТС!$A$41:$F$784,3)+'Иные услуги '!$C$5+'РСТ РСО-А'!$L$6+'РСТ РСО-А'!$G$9</f>
        <v>4904.1100000000006</v>
      </c>
      <c r="K410" s="117">
        <f>VLOOKUP($A410+ROUND((COLUMN()-2)/24,5),АТС!$A$41:$F$784,3)+'Иные услуги '!$C$5+'РСТ РСО-А'!$L$6+'РСТ РСО-А'!$G$9</f>
        <v>4904.4000000000005</v>
      </c>
      <c r="L410" s="117">
        <f>VLOOKUP($A410+ROUND((COLUMN()-2)/24,5),АТС!$A$41:$F$784,3)+'Иные услуги '!$C$5+'РСТ РСО-А'!$L$6+'РСТ РСО-А'!$G$9</f>
        <v>4904.47</v>
      </c>
      <c r="M410" s="117">
        <f>VLOOKUP($A410+ROUND((COLUMN()-2)/24,5),АТС!$A$41:$F$784,3)+'Иные услуги '!$C$5+'РСТ РСО-А'!$L$6+'РСТ РСО-А'!$G$9</f>
        <v>4904.4800000000005</v>
      </c>
      <c r="N410" s="117">
        <f>VLOOKUP($A410+ROUND((COLUMN()-2)/24,5),АТС!$A$41:$F$784,3)+'Иные услуги '!$C$5+'РСТ РСО-А'!$L$6+'РСТ РСО-А'!$G$9</f>
        <v>4904.46</v>
      </c>
      <c r="O410" s="117">
        <f>VLOOKUP($A410+ROUND((COLUMN()-2)/24,5),АТС!$A$41:$F$784,3)+'Иные услуги '!$C$5+'РСТ РСО-А'!$L$6+'РСТ РСО-А'!$G$9</f>
        <v>4904.21</v>
      </c>
      <c r="P410" s="117">
        <f>VLOOKUP($A410+ROUND((COLUMN()-2)/24,5),АТС!$A$41:$F$784,3)+'Иные услуги '!$C$5+'РСТ РСО-А'!$L$6+'РСТ РСО-А'!$G$9</f>
        <v>4904.2000000000007</v>
      </c>
      <c r="Q410" s="117">
        <f>VLOOKUP($A410+ROUND((COLUMN()-2)/24,5),АТС!$A$41:$F$784,3)+'Иные услуги '!$C$5+'РСТ РСО-А'!$L$6+'РСТ РСО-А'!$G$9</f>
        <v>4904.2000000000007</v>
      </c>
      <c r="R410" s="117">
        <f>VLOOKUP($A410+ROUND((COLUMN()-2)/24,5),АТС!$A$41:$F$784,3)+'Иные услуги '!$C$5+'РСТ РСО-А'!$L$6+'РСТ РСО-А'!$G$9</f>
        <v>4904.18</v>
      </c>
      <c r="S410" s="117">
        <f>VLOOKUP($A410+ROUND((COLUMN()-2)/24,5),АТС!$A$41:$F$784,3)+'Иные услуги '!$C$5+'РСТ РСО-А'!$L$6+'РСТ РСО-А'!$G$9</f>
        <v>4904.33</v>
      </c>
      <c r="T410" s="117">
        <f>VLOOKUP($A410+ROUND((COLUMN()-2)/24,5),АТС!$A$41:$F$784,3)+'Иные услуги '!$C$5+'РСТ РСО-А'!$L$6+'РСТ РСО-А'!$G$9</f>
        <v>4904.4000000000005</v>
      </c>
      <c r="U410" s="117">
        <f>VLOOKUP($A410+ROUND((COLUMN()-2)/24,5),АТС!$A$41:$F$784,3)+'Иные услуги '!$C$5+'РСТ РСО-А'!$L$6+'РСТ РСО-А'!$G$9</f>
        <v>4904.5300000000007</v>
      </c>
      <c r="V410" s="117">
        <f>VLOOKUP($A410+ROUND((COLUMN()-2)/24,5),АТС!$A$41:$F$784,3)+'Иные услуги '!$C$5+'РСТ РСО-А'!$L$6+'РСТ РСО-А'!$G$9</f>
        <v>4904.25</v>
      </c>
      <c r="W410" s="117">
        <f>VLOOKUP($A410+ROUND((COLUMN()-2)/24,5),АТС!$A$41:$F$784,3)+'Иные услуги '!$C$5+'РСТ РСО-А'!$L$6+'РСТ РСО-А'!$G$9</f>
        <v>4904.21</v>
      </c>
      <c r="X410" s="117">
        <f>VLOOKUP($A410+ROUND((COLUMN()-2)/24,5),АТС!$A$41:$F$784,3)+'Иные услуги '!$C$5+'РСТ РСО-А'!$L$6+'РСТ РСО-А'!$G$9</f>
        <v>4903.84</v>
      </c>
      <c r="Y410" s="117">
        <f>VLOOKUP($A410+ROUND((COLUMN()-2)/24,5),АТС!$A$41:$F$784,3)+'Иные услуги '!$C$5+'РСТ РСО-А'!$L$6+'РСТ РСО-А'!$G$9</f>
        <v>4903.2300000000005</v>
      </c>
    </row>
    <row r="411" spans="1:25" x14ac:dyDescent="0.2">
      <c r="A411" s="66">
        <f t="shared" si="11"/>
        <v>43669</v>
      </c>
      <c r="B411" s="117">
        <f>VLOOKUP($A411+ROUND((COLUMN()-2)/24,5),АТС!$A$41:$F$784,3)+'Иные услуги '!$C$5+'РСТ РСО-А'!$L$6+'РСТ РСО-А'!$G$9</f>
        <v>4904.09</v>
      </c>
      <c r="C411" s="117">
        <f>VLOOKUP($A411+ROUND((COLUMN()-2)/24,5),АТС!$A$41:$F$784,3)+'Иные услуги '!$C$5+'РСТ РСО-А'!$L$6+'РСТ РСО-А'!$G$9</f>
        <v>4903.99</v>
      </c>
      <c r="D411" s="117">
        <f>VLOOKUP($A411+ROUND((COLUMN()-2)/24,5),АТС!$A$41:$F$784,3)+'Иные услуги '!$C$5+'РСТ РСО-А'!$L$6+'РСТ РСО-А'!$G$9</f>
        <v>4904.05</v>
      </c>
      <c r="E411" s="117">
        <f>VLOOKUP($A411+ROUND((COLUMN()-2)/24,5),АТС!$A$41:$F$784,3)+'Иные услуги '!$C$5+'РСТ РСО-А'!$L$6+'РСТ РСО-А'!$G$9</f>
        <v>4904.05</v>
      </c>
      <c r="F411" s="117">
        <f>VLOOKUP($A411+ROUND((COLUMN()-2)/24,5),АТС!$A$41:$F$784,3)+'Иные услуги '!$C$5+'РСТ РСО-А'!$L$6+'РСТ РСО-А'!$G$9</f>
        <v>4903.93</v>
      </c>
      <c r="G411" s="117">
        <f>VLOOKUP($A411+ROUND((COLUMN()-2)/24,5),АТС!$A$41:$F$784,3)+'Иные услуги '!$C$5+'РСТ РСО-А'!$L$6+'РСТ РСО-А'!$G$9</f>
        <v>4903.87</v>
      </c>
      <c r="H411" s="117">
        <f>VLOOKUP($A411+ROUND((COLUMN()-2)/24,5),АТС!$A$41:$F$784,3)+'Иные услуги '!$C$5+'РСТ РСО-А'!$L$6+'РСТ РСО-А'!$G$9</f>
        <v>4903.72</v>
      </c>
      <c r="I411" s="117">
        <f>VLOOKUP($A411+ROUND((COLUMN()-2)/24,5),АТС!$A$41:$F$784,3)+'Иные услуги '!$C$5+'РСТ РСО-А'!$L$6+'РСТ РСО-А'!$G$9</f>
        <v>4903.76</v>
      </c>
      <c r="J411" s="117">
        <f>VLOOKUP($A411+ROUND((COLUMN()-2)/24,5),АТС!$A$41:$F$784,3)+'Иные услуги '!$C$5+'РСТ РСО-А'!$L$6+'РСТ РСО-А'!$G$9</f>
        <v>4903.99</v>
      </c>
      <c r="K411" s="117">
        <f>VLOOKUP($A411+ROUND((COLUMN()-2)/24,5),АТС!$A$41:$F$784,3)+'Иные услуги '!$C$5+'РСТ РСО-А'!$L$6+'РСТ РСО-А'!$G$9</f>
        <v>4904.2800000000007</v>
      </c>
      <c r="L411" s="117">
        <f>VLOOKUP($A411+ROUND((COLUMN()-2)/24,5),АТС!$A$41:$F$784,3)+'Иные услуги '!$C$5+'РСТ РСО-А'!$L$6+'РСТ РСО-А'!$G$9</f>
        <v>4904.37</v>
      </c>
      <c r="M411" s="117">
        <f>VLOOKUP($A411+ROUND((COLUMN()-2)/24,5),АТС!$A$41:$F$784,3)+'Иные услуги '!$C$5+'РСТ РСО-А'!$L$6+'РСТ РСО-А'!$G$9</f>
        <v>4904.41</v>
      </c>
      <c r="N411" s="117">
        <f>VLOOKUP($A411+ROUND((COLUMN()-2)/24,5),АТС!$A$41:$F$784,3)+'Иные услуги '!$C$5+'РСТ РСО-А'!$L$6+'РСТ РСО-А'!$G$9</f>
        <v>4904.37</v>
      </c>
      <c r="O411" s="117">
        <f>VLOOKUP($A411+ROUND((COLUMN()-2)/24,5),АТС!$A$41:$F$784,3)+'Иные услуги '!$C$5+'РСТ РСО-А'!$L$6+'РСТ РСО-А'!$G$9</f>
        <v>4904.0700000000006</v>
      </c>
      <c r="P411" s="117">
        <f>VLOOKUP($A411+ROUND((COLUMN()-2)/24,5),АТС!$A$41:$F$784,3)+'Иные услуги '!$C$5+'РСТ РСО-А'!$L$6+'РСТ РСО-А'!$G$9</f>
        <v>4904.0600000000004</v>
      </c>
      <c r="Q411" s="117">
        <f>VLOOKUP($A411+ROUND((COLUMN()-2)/24,5),АТС!$A$41:$F$784,3)+'Иные услуги '!$C$5+'РСТ РСО-А'!$L$6+'РСТ РСО-А'!$G$9</f>
        <v>4904.0300000000007</v>
      </c>
      <c r="R411" s="117">
        <f>VLOOKUP($A411+ROUND((COLUMN()-2)/24,5),АТС!$A$41:$F$784,3)+'Иные услуги '!$C$5+'РСТ РСО-А'!$L$6+'РСТ РСО-А'!$G$9</f>
        <v>4904.04</v>
      </c>
      <c r="S411" s="117">
        <f>VLOOKUP($A411+ROUND((COLUMN()-2)/24,5),АТС!$A$41:$F$784,3)+'Иные услуги '!$C$5+'РСТ РСО-А'!$L$6+'РСТ РСО-А'!$G$9</f>
        <v>4904.26</v>
      </c>
      <c r="T411" s="117">
        <f>VLOOKUP($A411+ROUND((COLUMN()-2)/24,5),АТС!$A$41:$F$784,3)+'Иные услуги '!$C$5+'РСТ РСО-А'!$L$6+'РСТ РСО-А'!$G$9</f>
        <v>4904.33</v>
      </c>
      <c r="U411" s="117">
        <f>VLOOKUP($A411+ROUND((COLUMN()-2)/24,5),АТС!$A$41:$F$784,3)+'Иные услуги '!$C$5+'РСТ РСО-А'!$L$6+'РСТ РСО-А'!$G$9</f>
        <v>4904.4400000000005</v>
      </c>
      <c r="V411" s="117">
        <f>VLOOKUP($A411+ROUND((COLUMN()-2)/24,5),АТС!$A$41:$F$784,3)+'Иные услуги '!$C$5+'РСТ РСО-А'!$L$6+'РСТ РСО-А'!$G$9</f>
        <v>4904.2300000000005</v>
      </c>
      <c r="W411" s="117">
        <f>VLOOKUP($A411+ROUND((COLUMN()-2)/24,5),АТС!$A$41:$F$784,3)+'Иные услуги '!$C$5+'РСТ РСО-А'!$L$6+'РСТ РСО-А'!$G$9</f>
        <v>4904.21</v>
      </c>
      <c r="X411" s="117">
        <f>VLOOKUP($A411+ROUND((COLUMN()-2)/24,5),АТС!$A$41:$F$784,3)+'Иные услуги '!$C$5+'РСТ РСО-А'!$L$6+'РСТ РСО-А'!$G$9</f>
        <v>4903.8100000000004</v>
      </c>
      <c r="Y411" s="117">
        <f>VLOOKUP($A411+ROUND((COLUMN()-2)/24,5),АТС!$A$41:$F$784,3)+'Иные услуги '!$C$5+'РСТ РСО-А'!$L$6+'РСТ РСО-А'!$G$9</f>
        <v>4903.1000000000004</v>
      </c>
    </row>
    <row r="412" spans="1:25" x14ac:dyDescent="0.2">
      <c r="A412" s="66">
        <f t="shared" si="11"/>
        <v>43670</v>
      </c>
      <c r="B412" s="117">
        <f>VLOOKUP($A412+ROUND((COLUMN()-2)/24,5),АТС!$A$41:$F$784,3)+'Иные услуги '!$C$5+'РСТ РСО-А'!$L$6+'РСТ РСО-А'!$G$9</f>
        <v>4904.21</v>
      </c>
      <c r="C412" s="117">
        <f>VLOOKUP($A412+ROUND((COLUMN()-2)/24,5),АТС!$A$41:$F$784,3)+'Иные услуги '!$C$5+'РСТ РСО-А'!$L$6+'РСТ РСО-А'!$G$9</f>
        <v>4904.12</v>
      </c>
      <c r="D412" s="117">
        <f>VLOOKUP($A412+ROUND((COLUMN()-2)/24,5),АТС!$A$41:$F$784,3)+'Иные услуги '!$C$5+'РСТ РСО-А'!$L$6+'РСТ РСО-А'!$G$9</f>
        <v>4904.1100000000006</v>
      </c>
      <c r="E412" s="117">
        <f>VLOOKUP($A412+ROUND((COLUMN()-2)/24,5),АТС!$A$41:$F$784,3)+'Иные услуги '!$C$5+'РСТ РСО-А'!$L$6+'РСТ РСО-А'!$G$9</f>
        <v>4904.1000000000004</v>
      </c>
      <c r="F412" s="117">
        <f>VLOOKUP($A412+ROUND((COLUMN()-2)/24,5),АТС!$A$41:$F$784,3)+'Иные услуги '!$C$5+'РСТ РСО-А'!$L$6+'РСТ РСО-А'!$G$9</f>
        <v>4904.08</v>
      </c>
      <c r="G412" s="117">
        <f>VLOOKUP($A412+ROUND((COLUMN()-2)/24,5),АТС!$A$41:$F$784,3)+'Иные услуги '!$C$5+'РСТ РСО-А'!$L$6+'РСТ РСО-А'!$G$9</f>
        <v>4904.1400000000003</v>
      </c>
      <c r="H412" s="117">
        <f>VLOOKUP($A412+ROUND((COLUMN()-2)/24,5),АТС!$A$41:$F$784,3)+'Иные услуги '!$C$5+'РСТ РСО-А'!$L$6+'РСТ РСО-А'!$G$9</f>
        <v>4903.71</v>
      </c>
      <c r="I412" s="117">
        <f>VLOOKUP($A412+ROUND((COLUMN()-2)/24,5),АТС!$A$41:$F$784,3)+'Иные услуги '!$C$5+'РСТ РСО-А'!$L$6+'РСТ РСО-А'!$G$9</f>
        <v>4903.75</v>
      </c>
      <c r="J412" s="117">
        <f>VLOOKUP($A412+ROUND((COLUMN()-2)/24,5),АТС!$A$41:$F$784,3)+'Иные услуги '!$C$5+'РСТ РСО-А'!$L$6+'РСТ РСО-А'!$G$9</f>
        <v>4904.34</v>
      </c>
      <c r="K412" s="117">
        <f>VLOOKUP($A412+ROUND((COLUMN()-2)/24,5),АТС!$A$41:$F$784,3)+'Иные услуги '!$C$5+'РСТ РСО-А'!$L$6+'РСТ РСО-А'!$G$9</f>
        <v>4904.1000000000004</v>
      </c>
      <c r="L412" s="117">
        <f>VLOOKUP($A412+ROUND((COLUMN()-2)/24,5),АТС!$A$41:$F$784,3)+'Иные услуги '!$C$5+'РСТ РСО-А'!$L$6+'РСТ РСО-А'!$G$9</f>
        <v>4904.13</v>
      </c>
      <c r="M412" s="117">
        <f>VLOOKUP($A412+ROUND((COLUMN()-2)/24,5),АТС!$A$41:$F$784,3)+'Иные услуги '!$C$5+'РСТ РСО-А'!$L$6+'РСТ РСО-А'!$G$9</f>
        <v>4904.16</v>
      </c>
      <c r="N412" s="117">
        <f>VLOOKUP($A412+ROUND((COLUMN()-2)/24,5),АТС!$A$41:$F$784,3)+'Иные услуги '!$C$5+'РСТ РСО-А'!$L$6+'РСТ РСО-А'!$G$9</f>
        <v>4904.12</v>
      </c>
      <c r="O412" s="117">
        <f>VLOOKUP($A412+ROUND((COLUMN()-2)/24,5),АТС!$A$41:$F$784,3)+'Иные услуги '!$C$5+'РСТ РСО-А'!$L$6+'РСТ РСО-А'!$G$9</f>
        <v>4904.13</v>
      </c>
      <c r="P412" s="117">
        <f>VLOOKUP($A412+ROUND((COLUMN()-2)/24,5),АТС!$A$41:$F$784,3)+'Иные услуги '!$C$5+'РСТ РСО-А'!$L$6+'РСТ РСО-А'!$G$9</f>
        <v>4904.13</v>
      </c>
      <c r="Q412" s="117">
        <f>VLOOKUP($A412+ROUND((COLUMN()-2)/24,5),АТС!$A$41:$F$784,3)+'Иные услуги '!$C$5+'РСТ РСО-А'!$L$6+'РСТ РСО-А'!$G$9</f>
        <v>4904.12</v>
      </c>
      <c r="R412" s="117">
        <f>VLOOKUP($A412+ROUND((COLUMN()-2)/24,5),АТС!$A$41:$F$784,3)+'Иные услуги '!$C$5+'РСТ РСО-А'!$L$6+'РСТ РСО-А'!$G$9</f>
        <v>4904.0600000000004</v>
      </c>
      <c r="S412" s="117">
        <f>VLOOKUP($A412+ROUND((COLUMN()-2)/24,5),АТС!$A$41:$F$784,3)+'Иные услуги '!$C$5+'РСТ РСО-А'!$L$6+'РСТ РСО-А'!$G$9</f>
        <v>4904.29</v>
      </c>
      <c r="T412" s="117">
        <f>VLOOKUP($A412+ROUND((COLUMN()-2)/24,5),АТС!$A$41:$F$784,3)+'Иные услуги '!$C$5+'РСТ РСО-А'!$L$6+'РСТ РСО-А'!$G$9</f>
        <v>4904.3200000000006</v>
      </c>
      <c r="U412" s="117">
        <f>VLOOKUP($A412+ROUND((COLUMN()-2)/24,5),АТС!$A$41:$F$784,3)+'Иные услуги '!$C$5+'РСТ РСО-А'!$L$6+'РСТ РСО-А'!$G$9</f>
        <v>4904.33</v>
      </c>
      <c r="V412" s="117">
        <f>VLOOKUP($A412+ROUND((COLUMN()-2)/24,5),АТС!$A$41:$F$784,3)+'Иные услуги '!$C$5+'РСТ РСО-А'!$L$6+'РСТ РСО-А'!$G$9</f>
        <v>4904.09</v>
      </c>
      <c r="W412" s="117">
        <f>VLOOKUP($A412+ROUND((COLUMN()-2)/24,5),АТС!$A$41:$F$784,3)+'Иные услуги '!$C$5+'РСТ РСО-А'!$L$6+'РСТ РСО-А'!$G$9</f>
        <v>4903.92</v>
      </c>
      <c r="X412" s="117">
        <f>VLOOKUP($A412+ROUND((COLUMN()-2)/24,5),АТС!$A$41:$F$784,3)+'Иные услуги '!$C$5+'РСТ РСО-А'!$L$6+'РСТ РСО-А'!$G$9</f>
        <v>4903.6900000000005</v>
      </c>
      <c r="Y412" s="117">
        <f>VLOOKUP($A412+ROUND((COLUMN()-2)/24,5),АТС!$A$41:$F$784,3)+'Иные услуги '!$C$5+'РСТ РСО-А'!$L$6+'РСТ РСО-А'!$G$9</f>
        <v>4903.12</v>
      </c>
    </row>
    <row r="413" spans="1:25" x14ac:dyDescent="0.2">
      <c r="A413" s="66">
        <f t="shared" si="11"/>
        <v>43671</v>
      </c>
      <c r="B413" s="117">
        <f>VLOOKUP($A413+ROUND((COLUMN()-2)/24,5),АТС!$A$41:$F$784,3)+'Иные услуги '!$C$5+'РСТ РСО-А'!$L$6+'РСТ РСО-А'!$G$9</f>
        <v>4904.2800000000007</v>
      </c>
      <c r="C413" s="117">
        <f>VLOOKUP($A413+ROUND((COLUMN()-2)/24,5),АТС!$A$41:$F$784,3)+'Иные услуги '!$C$5+'РСТ РСО-А'!$L$6+'РСТ РСО-А'!$G$9</f>
        <v>4904.1900000000005</v>
      </c>
      <c r="D413" s="117">
        <f>VLOOKUP($A413+ROUND((COLUMN()-2)/24,5),АТС!$A$41:$F$784,3)+'Иные услуги '!$C$5+'РСТ РСО-А'!$L$6+'РСТ РСО-А'!$G$9</f>
        <v>4904.1900000000005</v>
      </c>
      <c r="E413" s="117">
        <f>VLOOKUP($A413+ROUND((COLUMN()-2)/24,5),АТС!$A$41:$F$784,3)+'Иные услуги '!$C$5+'РСТ РСО-А'!$L$6+'РСТ РСО-А'!$G$9</f>
        <v>4904.1900000000005</v>
      </c>
      <c r="F413" s="117">
        <f>VLOOKUP($A413+ROUND((COLUMN()-2)/24,5),АТС!$A$41:$F$784,3)+'Иные услуги '!$C$5+'РСТ РСО-А'!$L$6+'РСТ РСО-А'!$G$9</f>
        <v>4904.1100000000006</v>
      </c>
      <c r="G413" s="117">
        <f>VLOOKUP($A413+ROUND((COLUMN()-2)/24,5),АТС!$A$41:$F$784,3)+'Иные услуги '!$C$5+'РСТ РСО-А'!$L$6+'РСТ РСО-А'!$G$9</f>
        <v>4904.05</v>
      </c>
      <c r="H413" s="117">
        <f>VLOOKUP($A413+ROUND((COLUMN()-2)/24,5),АТС!$A$41:$F$784,3)+'Иные услуги '!$C$5+'РСТ РСО-А'!$L$6+'РСТ РСО-А'!$G$9</f>
        <v>4903.68</v>
      </c>
      <c r="I413" s="117">
        <f>VLOOKUP($A413+ROUND((COLUMN()-2)/24,5),АТС!$A$41:$F$784,3)+'Иные услуги '!$C$5+'РСТ РСО-А'!$L$6+'РСТ РСО-А'!$G$9</f>
        <v>4903.9800000000005</v>
      </c>
      <c r="J413" s="117">
        <f>VLOOKUP($A413+ROUND((COLUMN()-2)/24,5),АТС!$A$41:$F$784,3)+'Иные услуги '!$C$5+'РСТ РСО-А'!$L$6+'РСТ РСО-А'!$G$9</f>
        <v>4904</v>
      </c>
      <c r="K413" s="117">
        <f>VLOOKUP($A413+ROUND((COLUMN()-2)/24,5),АТС!$A$41:$F$784,3)+'Иные услуги '!$C$5+'РСТ РСО-А'!$L$6+'РСТ РСО-А'!$G$9</f>
        <v>4904.0600000000004</v>
      </c>
      <c r="L413" s="117">
        <f>VLOOKUP($A413+ROUND((COLUMN()-2)/24,5),АТС!$A$41:$F$784,3)+'Иные услуги '!$C$5+'РСТ РСО-А'!$L$6+'РСТ РСО-А'!$G$9</f>
        <v>4904.0700000000006</v>
      </c>
      <c r="M413" s="117">
        <f>VLOOKUP($A413+ROUND((COLUMN()-2)/24,5),АТС!$A$41:$F$784,3)+'Иные услуги '!$C$5+'РСТ РСО-А'!$L$6+'РСТ РСО-А'!$G$9</f>
        <v>4904.08</v>
      </c>
      <c r="N413" s="117">
        <f>VLOOKUP($A413+ROUND((COLUMN()-2)/24,5),АТС!$A$41:$F$784,3)+'Иные услуги '!$C$5+'РСТ РСО-А'!$L$6+'РСТ РСО-А'!$G$9</f>
        <v>4904.09</v>
      </c>
      <c r="O413" s="117">
        <f>VLOOKUP($A413+ROUND((COLUMN()-2)/24,5),АТС!$A$41:$F$784,3)+'Иные услуги '!$C$5+'РСТ РСО-А'!$L$6+'РСТ РСО-А'!$G$9</f>
        <v>4904.08</v>
      </c>
      <c r="P413" s="117">
        <f>VLOOKUP($A413+ROUND((COLUMN()-2)/24,5),АТС!$A$41:$F$784,3)+'Иные услуги '!$C$5+'РСТ РСО-А'!$L$6+'РСТ РСО-А'!$G$9</f>
        <v>4904.0600000000004</v>
      </c>
      <c r="Q413" s="117">
        <f>VLOOKUP($A413+ROUND((COLUMN()-2)/24,5),АТС!$A$41:$F$784,3)+'Иные услуги '!$C$5+'РСТ РСО-А'!$L$6+'РСТ РСО-А'!$G$9</f>
        <v>4904.04</v>
      </c>
      <c r="R413" s="117">
        <f>VLOOKUP($A413+ROUND((COLUMN()-2)/24,5),АТС!$A$41:$F$784,3)+'Иные услуги '!$C$5+'РСТ РСО-А'!$L$6+'РСТ РСО-А'!$G$9</f>
        <v>4904.2800000000007</v>
      </c>
      <c r="S413" s="117">
        <f>VLOOKUP($A413+ROUND((COLUMN()-2)/24,5),АТС!$A$41:$F$784,3)+'Иные услуги '!$C$5+'РСТ РСО-А'!$L$6+'РСТ РСО-А'!$G$9</f>
        <v>4904.22</v>
      </c>
      <c r="T413" s="117">
        <f>VLOOKUP($A413+ROUND((COLUMN()-2)/24,5),АТС!$A$41:$F$784,3)+'Иные услуги '!$C$5+'РСТ РСО-А'!$L$6+'РСТ РСО-А'!$G$9</f>
        <v>4904.3100000000004</v>
      </c>
      <c r="U413" s="117">
        <f>VLOOKUP($A413+ROUND((COLUMN()-2)/24,5),АТС!$A$41:$F$784,3)+'Иные услуги '!$C$5+'РСТ РСО-А'!$L$6+'РСТ РСО-А'!$G$9</f>
        <v>4904.2700000000004</v>
      </c>
      <c r="V413" s="117">
        <f>VLOOKUP($A413+ROUND((COLUMN()-2)/24,5),АТС!$A$41:$F$784,3)+'Иные услуги '!$C$5+'РСТ РСО-А'!$L$6+'РСТ РСО-А'!$G$9</f>
        <v>4904.0700000000006</v>
      </c>
      <c r="W413" s="117">
        <f>VLOOKUP($A413+ROUND((COLUMN()-2)/24,5),АТС!$A$41:$F$784,3)+'Иные услуги '!$C$5+'РСТ РСО-А'!$L$6+'РСТ РСО-А'!$G$9</f>
        <v>4904.01</v>
      </c>
      <c r="X413" s="117">
        <f>VLOOKUP($A413+ROUND((COLUMN()-2)/24,5),АТС!$A$41:$F$784,3)+'Иные услуги '!$C$5+'РСТ РСО-А'!$L$6+'РСТ РСО-А'!$G$9</f>
        <v>4903.55</v>
      </c>
      <c r="Y413" s="117">
        <f>VLOOKUP($A413+ROUND((COLUMN()-2)/24,5),АТС!$A$41:$F$784,3)+'Иные услуги '!$C$5+'РСТ РСО-А'!$L$6+'РСТ РСО-А'!$G$9</f>
        <v>4903.1400000000003</v>
      </c>
    </row>
    <row r="414" spans="1:25" x14ac:dyDescent="0.2">
      <c r="A414" s="66">
        <f t="shared" si="11"/>
        <v>43672</v>
      </c>
      <c r="B414" s="117">
        <f>VLOOKUP($A414+ROUND((COLUMN()-2)/24,5),АТС!$A$41:$F$784,3)+'Иные услуги '!$C$5+'РСТ РСО-А'!$L$6+'РСТ РСО-А'!$G$9</f>
        <v>4904.1100000000006</v>
      </c>
      <c r="C414" s="117">
        <f>VLOOKUP($A414+ROUND((COLUMN()-2)/24,5),АТС!$A$41:$F$784,3)+'Иные услуги '!$C$5+'РСТ РСО-А'!$L$6+'РСТ РСО-А'!$G$9</f>
        <v>4903.99</v>
      </c>
      <c r="D414" s="117">
        <f>VLOOKUP($A414+ROUND((COLUMN()-2)/24,5),АТС!$A$41:$F$784,3)+'Иные услуги '!$C$5+'РСТ РСО-А'!$L$6+'РСТ РСО-А'!$G$9</f>
        <v>4904.0200000000004</v>
      </c>
      <c r="E414" s="117">
        <f>VLOOKUP($A414+ROUND((COLUMN()-2)/24,5),АТС!$A$41:$F$784,3)+'Иные услуги '!$C$5+'РСТ РСО-А'!$L$6+'РСТ РСО-А'!$G$9</f>
        <v>4903.97</v>
      </c>
      <c r="F414" s="117">
        <f>VLOOKUP($A414+ROUND((COLUMN()-2)/24,5),АТС!$A$41:$F$784,3)+'Иные услуги '!$C$5+'РСТ РСО-А'!$L$6+'РСТ РСО-А'!$G$9</f>
        <v>4903.88</v>
      </c>
      <c r="G414" s="117">
        <f>VLOOKUP($A414+ROUND((COLUMN()-2)/24,5),АТС!$A$41:$F$784,3)+'Иные услуги '!$C$5+'РСТ РСО-А'!$L$6+'РСТ РСО-А'!$G$9</f>
        <v>4903.8100000000004</v>
      </c>
      <c r="H414" s="117">
        <f>VLOOKUP($A414+ROUND((COLUMN()-2)/24,5),АТС!$A$41:$F$784,3)+'Иные услуги '!$C$5+'РСТ РСО-А'!$L$6+'РСТ РСО-А'!$G$9</f>
        <v>4903.29</v>
      </c>
      <c r="I414" s="117">
        <f>VLOOKUP($A414+ROUND((COLUMN()-2)/24,5),АТС!$A$41:$F$784,3)+'Иные услуги '!$C$5+'РСТ РСО-А'!$L$6+'РСТ РСО-А'!$G$9</f>
        <v>4903.6400000000003</v>
      </c>
      <c r="J414" s="117">
        <f>VLOOKUP($A414+ROUND((COLUMN()-2)/24,5),АТС!$A$41:$F$784,3)+'Иные услуги '!$C$5+'РСТ РСО-А'!$L$6+'РСТ РСО-А'!$G$9</f>
        <v>4903.93</v>
      </c>
      <c r="K414" s="117">
        <f>VLOOKUP($A414+ROUND((COLUMN()-2)/24,5),АТС!$A$41:$F$784,3)+'Иные услуги '!$C$5+'РСТ РСО-А'!$L$6+'РСТ РСО-А'!$G$9</f>
        <v>4904.21</v>
      </c>
      <c r="L414" s="117">
        <f>VLOOKUP($A414+ROUND((COLUMN()-2)/24,5),АТС!$A$41:$F$784,3)+'Иные услуги '!$C$5+'РСТ РСО-А'!$L$6+'РСТ РСО-А'!$G$9</f>
        <v>4904.29</v>
      </c>
      <c r="M414" s="117">
        <f>VLOOKUP($A414+ROUND((COLUMN()-2)/24,5),АТС!$A$41:$F$784,3)+'Иные услуги '!$C$5+'РСТ РСО-А'!$L$6+'РСТ РСО-А'!$G$9</f>
        <v>4904.3</v>
      </c>
      <c r="N414" s="117">
        <f>VLOOKUP($A414+ROUND((COLUMN()-2)/24,5),АТС!$A$41:$F$784,3)+'Иные услуги '!$C$5+'РСТ РСО-А'!$L$6+'РСТ РСО-А'!$G$9</f>
        <v>4904.2700000000004</v>
      </c>
      <c r="O414" s="117">
        <f>VLOOKUP($A414+ROUND((COLUMN()-2)/24,5),АТС!$A$41:$F$784,3)+'Иные услуги '!$C$5+'РСТ РСО-А'!$L$6+'РСТ РСО-А'!$G$9</f>
        <v>4904.04</v>
      </c>
      <c r="P414" s="117">
        <f>VLOOKUP($A414+ROUND((COLUMN()-2)/24,5),АТС!$A$41:$F$784,3)+'Иные услуги '!$C$5+'РСТ РСО-А'!$L$6+'РСТ РСО-А'!$G$9</f>
        <v>4904.0300000000007</v>
      </c>
      <c r="Q414" s="117">
        <f>VLOOKUP($A414+ROUND((COLUMN()-2)/24,5),АТС!$A$41:$F$784,3)+'Иные услуги '!$C$5+'РСТ РСО-А'!$L$6+'РСТ РСО-А'!$G$9</f>
        <v>4904.0200000000004</v>
      </c>
      <c r="R414" s="117">
        <f>VLOOKUP($A414+ROUND((COLUMN()-2)/24,5),АТС!$A$41:$F$784,3)+'Иные услуги '!$C$5+'РСТ РСО-А'!$L$6+'РСТ РСО-А'!$G$9</f>
        <v>4903.99</v>
      </c>
      <c r="S414" s="117">
        <f>VLOOKUP($A414+ROUND((COLUMN()-2)/24,5),АТС!$A$41:$F$784,3)+'Иные услуги '!$C$5+'РСТ РСО-А'!$L$6+'РСТ РСО-А'!$G$9</f>
        <v>4904.0600000000004</v>
      </c>
      <c r="T414" s="117">
        <f>VLOOKUP($A414+ROUND((COLUMN()-2)/24,5),АТС!$A$41:$F$784,3)+'Иные услуги '!$C$5+'РСТ РСО-А'!$L$6+'РСТ РСО-А'!$G$9</f>
        <v>4904.08</v>
      </c>
      <c r="U414" s="117">
        <f>VLOOKUP($A414+ROUND((COLUMN()-2)/24,5),АТС!$A$41:$F$784,3)+'Иные услуги '!$C$5+'РСТ РСО-А'!$L$6+'РСТ РСО-А'!$G$9</f>
        <v>4904.25</v>
      </c>
      <c r="V414" s="117">
        <f>VLOOKUP($A414+ROUND((COLUMN()-2)/24,5),АТС!$A$41:$F$784,3)+'Иные услуги '!$C$5+'РСТ РСО-А'!$L$6+'РСТ РСО-А'!$G$9</f>
        <v>4904.1100000000006</v>
      </c>
      <c r="W414" s="117">
        <f>VLOOKUP($A414+ROUND((COLUMN()-2)/24,5),АТС!$A$41:$F$784,3)+'Иные услуги '!$C$5+'РСТ РСО-А'!$L$6+'РСТ РСО-А'!$G$9</f>
        <v>4904.05</v>
      </c>
      <c r="X414" s="117">
        <f>VLOOKUP($A414+ROUND((COLUMN()-2)/24,5),АТС!$A$41:$F$784,3)+'Иные услуги '!$C$5+'РСТ РСО-А'!$L$6+'РСТ РСО-А'!$G$9</f>
        <v>4903.66</v>
      </c>
      <c r="Y414" s="117">
        <f>VLOOKUP($A414+ROUND((COLUMN()-2)/24,5),АТС!$A$41:$F$784,3)+'Иные услуги '!$C$5+'РСТ РСО-А'!$L$6+'РСТ РСО-А'!$G$9</f>
        <v>4902.92</v>
      </c>
    </row>
    <row r="415" spans="1:25" x14ac:dyDescent="0.2">
      <c r="A415" s="66">
        <f t="shared" si="11"/>
        <v>43673</v>
      </c>
      <c r="B415" s="117">
        <f>VLOOKUP($A415+ROUND((COLUMN()-2)/24,5),АТС!$A$41:$F$784,3)+'Иные услуги '!$C$5+'РСТ РСО-А'!$L$6+'РСТ РСО-А'!$G$9</f>
        <v>4903.6100000000006</v>
      </c>
      <c r="C415" s="117">
        <f>VLOOKUP($A415+ROUND((COLUMN()-2)/24,5),АТС!$A$41:$F$784,3)+'Иные услуги '!$C$5+'РСТ РСО-А'!$L$6+'РСТ РСО-А'!$G$9</f>
        <v>4903.54</v>
      </c>
      <c r="D415" s="117">
        <f>VLOOKUP($A415+ROUND((COLUMN()-2)/24,5),АТС!$A$41:$F$784,3)+'Иные услуги '!$C$5+'РСТ РСО-А'!$L$6+'РСТ РСО-А'!$G$9</f>
        <v>4903.54</v>
      </c>
      <c r="E415" s="117">
        <f>VLOOKUP($A415+ROUND((COLUMN()-2)/24,5),АТС!$A$41:$F$784,3)+'Иные услуги '!$C$5+'РСТ РСО-А'!$L$6+'РСТ РСО-А'!$G$9</f>
        <v>4903.6100000000006</v>
      </c>
      <c r="F415" s="117">
        <f>VLOOKUP($A415+ROUND((COLUMN()-2)/24,5),АТС!$A$41:$F$784,3)+'Иные услуги '!$C$5+'РСТ РСО-А'!$L$6+'РСТ РСО-А'!$G$9</f>
        <v>4903.55</v>
      </c>
      <c r="G415" s="117">
        <f>VLOOKUP($A415+ROUND((COLUMN()-2)/24,5),АТС!$A$41:$F$784,3)+'Иные услуги '!$C$5+'РСТ РСО-А'!$L$6+'РСТ РСО-А'!$G$9</f>
        <v>4903.34</v>
      </c>
      <c r="H415" s="117">
        <f>VLOOKUP($A415+ROUND((COLUMN()-2)/24,5),АТС!$A$41:$F$784,3)+'Иные услуги '!$C$5+'РСТ РСО-А'!$L$6+'РСТ РСО-А'!$G$9</f>
        <v>4902.6000000000004</v>
      </c>
      <c r="I415" s="117">
        <f>VLOOKUP($A415+ROUND((COLUMN()-2)/24,5),АТС!$A$41:$F$784,3)+'Иные услуги '!$C$5+'РСТ РСО-А'!$L$6+'РСТ РСО-А'!$G$9</f>
        <v>4903.09</v>
      </c>
      <c r="J415" s="117">
        <f>VLOOKUP($A415+ROUND((COLUMN()-2)/24,5),АТС!$A$41:$F$784,3)+'Иные услуги '!$C$5+'РСТ РСО-А'!$L$6+'РСТ РСО-А'!$G$9</f>
        <v>4903.71</v>
      </c>
      <c r="K415" s="117">
        <f>VLOOKUP($A415+ROUND((COLUMN()-2)/24,5),АТС!$A$41:$F$784,3)+'Иные услуги '!$C$5+'РСТ РСО-А'!$L$6+'РСТ РСО-А'!$G$9</f>
        <v>4903.8900000000003</v>
      </c>
      <c r="L415" s="117">
        <f>VLOOKUP($A415+ROUND((COLUMN()-2)/24,5),АТС!$A$41:$F$784,3)+'Иные услуги '!$C$5+'РСТ РСО-А'!$L$6+'РСТ РСО-А'!$G$9</f>
        <v>4903.99</v>
      </c>
      <c r="M415" s="117">
        <f>VLOOKUP($A415+ROUND((COLUMN()-2)/24,5),АТС!$A$41:$F$784,3)+'Иные услуги '!$C$5+'РСТ РСО-А'!$L$6+'РСТ РСО-А'!$G$9</f>
        <v>4904.04</v>
      </c>
      <c r="N415" s="117">
        <f>VLOOKUP($A415+ROUND((COLUMN()-2)/24,5),АТС!$A$41:$F$784,3)+'Иные услуги '!$C$5+'РСТ РСО-А'!$L$6+'РСТ РСО-А'!$G$9</f>
        <v>4903.99</v>
      </c>
      <c r="O415" s="117">
        <f>VLOOKUP($A415+ROUND((COLUMN()-2)/24,5),АТС!$A$41:$F$784,3)+'Иные услуги '!$C$5+'РСТ РСО-А'!$L$6+'РСТ РСО-А'!$G$9</f>
        <v>4903.9400000000005</v>
      </c>
      <c r="P415" s="117">
        <f>VLOOKUP($A415+ROUND((COLUMN()-2)/24,5),АТС!$A$41:$F$784,3)+'Иные услуги '!$C$5+'РСТ РСО-А'!$L$6+'РСТ РСО-А'!$G$9</f>
        <v>4903.91</v>
      </c>
      <c r="Q415" s="117">
        <f>VLOOKUP($A415+ROUND((COLUMN()-2)/24,5),АТС!$A$41:$F$784,3)+'Иные услуги '!$C$5+'РСТ РСО-А'!$L$6+'РСТ РСО-А'!$G$9</f>
        <v>4903.91</v>
      </c>
      <c r="R415" s="117">
        <f>VLOOKUP($A415+ROUND((COLUMN()-2)/24,5),АТС!$A$41:$F$784,3)+'Иные услуги '!$C$5+'РСТ РСО-А'!$L$6+'РСТ РСО-А'!$G$9</f>
        <v>4903.87</v>
      </c>
      <c r="S415" s="117">
        <f>VLOOKUP($A415+ROUND((COLUMN()-2)/24,5),АТС!$A$41:$F$784,3)+'Иные услуги '!$C$5+'РСТ РСО-А'!$L$6+'РСТ РСО-А'!$G$9</f>
        <v>4903.75</v>
      </c>
      <c r="T415" s="117">
        <f>VLOOKUP($A415+ROUND((COLUMN()-2)/24,5),АТС!$A$41:$F$784,3)+'Иные услуги '!$C$5+'РСТ РСО-А'!$L$6+'РСТ РСО-А'!$G$9</f>
        <v>4903.6900000000005</v>
      </c>
      <c r="U415" s="117">
        <f>VLOOKUP($A415+ROUND((COLUMN()-2)/24,5),АТС!$A$41:$F$784,3)+'Иные услуги '!$C$5+'РСТ РСО-А'!$L$6+'РСТ РСО-А'!$G$9</f>
        <v>4903.99</v>
      </c>
      <c r="V415" s="117">
        <f>VLOOKUP($A415+ROUND((COLUMN()-2)/24,5),АТС!$A$41:$F$784,3)+'Иные услуги '!$C$5+'РСТ РСО-А'!$L$6+'РСТ РСО-А'!$G$9</f>
        <v>4903.8200000000006</v>
      </c>
      <c r="W415" s="117">
        <f>VLOOKUP($A415+ROUND((COLUMN()-2)/24,5),АТС!$A$41:$F$784,3)+'Иные услуги '!$C$5+'РСТ РСО-А'!$L$6+'РСТ РСО-А'!$G$9</f>
        <v>4903.6900000000005</v>
      </c>
      <c r="X415" s="117">
        <f>VLOOKUP($A415+ROUND((COLUMN()-2)/24,5),АТС!$A$41:$F$784,3)+'Иные услуги '!$C$5+'РСТ РСО-А'!$L$6+'РСТ РСО-А'!$G$9</f>
        <v>4903.17</v>
      </c>
      <c r="Y415" s="117">
        <f>VLOOKUP($A415+ROUND((COLUMN()-2)/24,5),АТС!$A$41:$F$784,3)+'Иные услуги '!$C$5+'РСТ РСО-А'!$L$6+'РСТ РСО-А'!$G$9</f>
        <v>4902.29</v>
      </c>
    </row>
    <row r="416" spans="1:25" x14ac:dyDescent="0.2">
      <c r="A416" s="66">
        <f t="shared" si="11"/>
        <v>43674</v>
      </c>
      <c r="B416" s="117">
        <f>VLOOKUP($A416+ROUND((COLUMN()-2)/24,5),АТС!$A$41:$F$784,3)+'Иные услуги '!$C$5+'РСТ РСО-А'!$L$6+'РСТ РСО-А'!$G$9</f>
        <v>4903.67</v>
      </c>
      <c r="C416" s="117">
        <f>VLOOKUP($A416+ROUND((COLUMN()-2)/24,5),АТС!$A$41:$F$784,3)+'Иные услуги '!$C$5+'РСТ РСО-А'!$L$6+'РСТ РСО-А'!$G$9</f>
        <v>4903.5300000000007</v>
      </c>
      <c r="D416" s="117">
        <f>VLOOKUP($A416+ROUND((COLUMN()-2)/24,5),АТС!$A$41:$F$784,3)+'Иные услуги '!$C$5+'РСТ РСО-А'!$L$6+'РСТ РСО-А'!$G$9</f>
        <v>4903.54</v>
      </c>
      <c r="E416" s="117">
        <f>VLOOKUP($A416+ROUND((COLUMN()-2)/24,5),АТС!$A$41:$F$784,3)+'Иные услуги '!$C$5+'РСТ РСО-А'!$L$6+'РСТ РСО-А'!$G$9</f>
        <v>4903.5200000000004</v>
      </c>
      <c r="F416" s="117">
        <f>VLOOKUP($A416+ROUND((COLUMN()-2)/24,5),АТС!$A$41:$F$784,3)+'Иные услуги '!$C$5+'РСТ РСО-А'!$L$6+'РСТ РСО-А'!$G$9</f>
        <v>4903.55</v>
      </c>
      <c r="G416" s="117">
        <f>VLOOKUP($A416+ROUND((COLUMN()-2)/24,5),АТС!$A$41:$F$784,3)+'Иные услуги '!$C$5+'РСТ РСО-А'!$L$6+'РСТ РСО-А'!$G$9</f>
        <v>4903.3600000000006</v>
      </c>
      <c r="H416" s="117">
        <f>VLOOKUP($A416+ROUND((COLUMN()-2)/24,5),АТС!$A$41:$F$784,3)+'Иные услуги '!$C$5+'РСТ РСО-А'!$L$6+'РСТ РСО-А'!$G$9</f>
        <v>4902.7000000000007</v>
      </c>
      <c r="I416" s="117">
        <f>VLOOKUP($A416+ROUND((COLUMN()-2)/24,5),АТС!$A$41:$F$784,3)+'Иные услуги '!$C$5+'РСТ РСО-А'!$L$6+'РСТ РСО-А'!$G$9</f>
        <v>4902.96</v>
      </c>
      <c r="J416" s="117">
        <f>VLOOKUP($A416+ROUND((COLUMN()-2)/24,5),АТС!$A$41:$F$784,3)+'Иные услуги '!$C$5+'РСТ РСО-А'!$L$6+'РСТ РСО-А'!$G$9</f>
        <v>4903.6100000000006</v>
      </c>
      <c r="K416" s="117">
        <f>VLOOKUP($A416+ROUND((COLUMN()-2)/24,5),АТС!$A$41:$F$784,3)+'Иные услуги '!$C$5+'РСТ РСО-А'!$L$6+'РСТ РСО-А'!$G$9</f>
        <v>4903.8</v>
      </c>
      <c r="L416" s="117">
        <f>VLOOKUP($A416+ROUND((COLUMN()-2)/24,5),АТС!$A$41:$F$784,3)+'Иные услуги '!$C$5+'РСТ РСО-А'!$L$6+'РСТ РСО-А'!$G$9</f>
        <v>4903.9000000000005</v>
      </c>
      <c r="M416" s="117">
        <f>VLOOKUP($A416+ROUND((COLUMN()-2)/24,5),АТС!$A$41:$F$784,3)+'Иные услуги '!$C$5+'РСТ РСО-А'!$L$6+'РСТ РСО-А'!$G$9</f>
        <v>4903.9400000000005</v>
      </c>
      <c r="N416" s="117">
        <f>VLOOKUP($A416+ROUND((COLUMN()-2)/24,5),АТС!$A$41:$F$784,3)+'Иные услуги '!$C$5+'РСТ РСО-А'!$L$6+'РСТ РСО-А'!$G$9</f>
        <v>4903.9000000000005</v>
      </c>
      <c r="O416" s="117">
        <f>VLOOKUP($A416+ROUND((COLUMN()-2)/24,5),АТС!$A$41:$F$784,3)+'Иные услуги '!$C$5+'РСТ РСО-А'!$L$6+'РСТ РСО-А'!$G$9</f>
        <v>4903.9000000000005</v>
      </c>
      <c r="P416" s="117">
        <f>VLOOKUP($A416+ROUND((COLUMN()-2)/24,5),АТС!$A$41:$F$784,3)+'Иные услуги '!$C$5+'РСТ РСО-А'!$L$6+'РСТ РСО-А'!$G$9</f>
        <v>4903.9000000000005</v>
      </c>
      <c r="Q416" s="117">
        <f>VLOOKUP($A416+ROUND((COLUMN()-2)/24,5),АТС!$A$41:$F$784,3)+'Иные услуги '!$C$5+'РСТ РСО-А'!$L$6+'РСТ РСО-А'!$G$9</f>
        <v>4903.87</v>
      </c>
      <c r="R416" s="117">
        <f>VLOOKUP($A416+ROUND((COLUMN()-2)/24,5),АТС!$A$41:$F$784,3)+'Иные услуги '!$C$5+'РСТ РСО-А'!$L$6+'РСТ РСО-А'!$G$9</f>
        <v>4903.84</v>
      </c>
      <c r="S416" s="117">
        <f>VLOOKUP($A416+ROUND((COLUMN()-2)/24,5),АТС!$A$41:$F$784,3)+'Иные услуги '!$C$5+'РСТ РСО-А'!$L$6+'РСТ РСО-А'!$G$9</f>
        <v>4903.71</v>
      </c>
      <c r="T416" s="117">
        <f>VLOOKUP($A416+ROUND((COLUMN()-2)/24,5),АТС!$A$41:$F$784,3)+'Иные услуги '!$C$5+'РСТ РСО-А'!$L$6+'РСТ РСО-А'!$G$9</f>
        <v>4903.72</v>
      </c>
      <c r="U416" s="117">
        <f>VLOOKUP($A416+ROUND((COLUMN()-2)/24,5),АТС!$A$41:$F$784,3)+'Иные услуги '!$C$5+'РСТ РСО-А'!$L$6+'РСТ РСО-А'!$G$9</f>
        <v>4904.0200000000004</v>
      </c>
      <c r="V416" s="117">
        <f>VLOOKUP($A416+ROUND((COLUMN()-2)/24,5),АТС!$A$41:$F$784,3)+'Иные услуги '!$C$5+'РСТ РСО-А'!$L$6+'РСТ РСО-А'!$G$9</f>
        <v>4903.8900000000003</v>
      </c>
      <c r="W416" s="117">
        <f>VLOOKUP($A416+ROUND((COLUMN()-2)/24,5),АТС!$A$41:$F$784,3)+'Иные услуги '!$C$5+'РСТ РСО-А'!$L$6+'РСТ РСО-А'!$G$9</f>
        <v>4903.7800000000007</v>
      </c>
      <c r="X416" s="117">
        <f>VLOOKUP($A416+ROUND((COLUMN()-2)/24,5),АТС!$A$41:$F$784,3)+'Иные услуги '!$C$5+'РСТ РСО-А'!$L$6+'РСТ РСО-А'!$G$9</f>
        <v>4903.29</v>
      </c>
      <c r="Y416" s="117">
        <f>VLOOKUP($A416+ROUND((COLUMN()-2)/24,5),АТС!$A$41:$F$784,3)+'Иные услуги '!$C$5+'РСТ РСО-А'!$L$6+'РСТ РСО-А'!$G$9</f>
        <v>4902.25</v>
      </c>
    </row>
    <row r="417" spans="1:27" x14ac:dyDescent="0.2">
      <c r="A417" s="66">
        <f t="shared" si="11"/>
        <v>43675</v>
      </c>
      <c r="B417" s="117">
        <f>VLOOKUP($A417+ROUND((COLUMN()-2)/24,5),АТС!$A$41:$F$784,3)+'Иные услуги '!$C$5+'РСТ РСО-А'!$L$6+'РСТ РСО-А'!$G$9</f>
        <v>4903.96</v>
      </c>
      <c r="C417" s="117">
        <f>VLOOKUP($A417+ROUND((COLUMN()-2)/24,5),АТС!$A$41:$F$784,3)+'Иные услуги '!$C$5+'РСТ РСО-А'!$L$6+'РСТ РСО-А'!$G$9</f>
        <v>4903.87</v>
      </c>
      <c r="D417" s="117">
        <f>VLOOKUP($A417+ROUND((COLUMN()-2)/24,5),АТС!$A$41:$F$784,3)+'Иные услуги '!$C$5+'РСТ РСО-А'!$L$6+'РСТ РСО-А'!$G$9</f>
        <v>4903.8900000000003</v>
      </c>
      <c r="E417" s="117">
        <f>VLOOKUP($A417+ROUND((COLUMN()-2)/24,5),АТС!$A$41:$F$784,3)+'Иные услуги '!$C$5+'РСТ РСО-А'!$L$6+'РСТ РСО-А'!$G$9</f>
        <v>4903.88</v>
      </c>
      <c r="F417" s="117">
        <f>VLOOKUP($A417+ROUND((COLUMN()-2)/24,5),АТС!$A$41:$F$784,3)+'Иные услуги '!$C$5+'РСТ РСО-А'!$L$6+'РСТ РСО-А'!$G$9</f>
        <v>4903.83</v>
      </c>
      <c r="G417" s="117">
        <f>VLOOKUP($A417+ROUND((COLUMN()-2)/24,5),АТС!$A$41:$F$784,3)+'Иные услуги '!$C$5+'РСТ РСО-А'!$L$6+'РСТ РСО-А'!$G$9</f>
        <v>4903.6500000000005</v>
      </c>
      <c r="H417" s="117">
        <f>VLOOKUP($A417+ROUND((COLUMN()-2)/24,5),АТС!$A$41:$F$784,3)+'Иные услуги '!$C$5+'РСТ РСО-А'!$L$6+'РСТ РСО-А'!$G$9</f>
        <v>4902.96</v>
      </c>
      <c r="I417" s="117">
        <f>VLOOKUP($A417+ROUND((COLUMN()-2)/24,5),АТС!$A$41:$F$784,3)+'Иные услуги '!$C$5+'РСТ РСО-А'!$L$6+'РСТ РСО-А'!$G$9</f>
        <v>4903.38</v>
      </c>
      <c r="J417" s="117">
        <f>VLOOKUP($A417+ROUND((COLUMN()-2)/24,5),АТС!$A$41:$F$784,3)+'Иные услуги '!$C$5+'РСТ РСО-А'!$L$6+'РСТ РСО-А'!$G$9</f>
        <v>4903.8600000000006</v>
      </c>
      <c r="K417" s="117">
        <f>VLOOKUP($A417+ROUND((COLUMN()-2)/24,5),АТС!$A$41:$F$784,3)+'Иные услуги '!$C$5+'РСТ РСО-А'!$L$6+'РСТ РСО-А'!$G$9</f>
        <v>4904.0600000000004</v>
      </c>
      <c r="L417" s="117">
        <f>VLOOKUP($A417+ROUND((COLUMN()-2)/24,5),АТС!$A$41:$F$784,3)+'Иные услуги '!$C$5+'РСТ РСО-А'!$L$6+'РСТ РСО-А'!$G$9</f>
        <v>4904.17</v>
      </c>
      <c r="M417" s="117">
        <f>VLOOKUP($A417+ROUND((COLUMN()-2)/24,5),АТС!$A$41:$F$784,3)+'Иные услуги '!$C$5+'РСТ РСО-А'!$L$6+'РСТ РСО-А'!$G$9</f>
        <v>4904.24</v>
      </c>
      <c r="N417" s="117">
        <f>VLOOKUP($A417+ROUND((COLUMN()-2)/24,5),АТС!$A$41:$F$784,3)+'Иные услуги '!$C$5+'РСТ РСО-А'!$L$6+'РСТ РСО-А'!$G$9</f>
        <v>4904.09</v>
      </c>
      <c r="O417" s="117">
        <f>VLOOKUP($A417+ROUND((COLUMN()-2)/24,5),АТС!$A$41:$F$784,3)+'Иные услуги '!$C$5+'РСТ РСО-А'!$L$6+'РСТ РСО-А'!$G$9</f>
        <v>4904.09</v>
      </c>
      <c r="P417" s="117">
        <f>VLOOKUP($A417+ROUND((COLUMN()-2)/24,5),АТС!$A$41:$F$784,3)+'Иные услуги '!$C$5+'РСТ РСО-А'!$L$6+'РСТ РСО-А'!$G$9</f>
        <v>4904.05</v>
      </c>
      <c r="Q417" s="117">
        <f>VLOOKUP($A417+ROUND((COLUMN()-2)/24,5),АТС!$A$41:$F$784,3)+'Иные услуги '!$C$5+'РСТ РСО-А'!$L$6+'РСТ РСО-А'!$G$9</f>
        <v>4904.05</v>
      </c>
      <c r="R417" s="117">
        <f>VLOOKUP($A417+ROUND((COLUMN()-2)/24,5),АТС!$A$41:$F$784,3)+'Иные услуги '!$C$5+'РСТ РСО-А'!$L$6+'РСТ РСО-А'!$G$9</f>
        <v>4904.0200000000004</v>
      </c>
      <c r="S417" s="117">
        <f>VLOOKUP($A417+ROUND((COLUMN()-2)/24,5),АТС!$A$41:$F$784,3)+'Иные услуги '!$C$5+'РСТ РСО-А'!$L$6+'РСТ РСО-А'!$G$9</f>
        <v>4903.9800000000005</v>
      </c>
      <c r="T417" s="117">
        <f>VLOOKUP($A417+ROUND((COLUMN()-2)/24,5),АТС!$A$41:$F$784,3)+'Иные услуги '!$C$5+'РСТ РСО-А'!$L$6+'РСТ РСО-А'!$G$9</f>
        <v>4904.01</v>
      </c>
      <c r="U417" s="117">
        <f>VLOOKUP($A417+ROUND((COLUMN()-2)/24,5),АТС!$A$41:$F$784,3)+'Иные услуги '!$C$5+'РСТ РСО-А'!$L$6+'РСТ РСО-А'!$G$9</f>
        <v>4904.17</v>
      </c>
      <c r="V417" s="117">
        <f>VLOOKUP($A417+ROUND((COLUMN()-2)/24,5),АТС!$A$41:$F$784,3)+'Иные услуги '!$C$5+'РСТ РСО-А'!$L$6+'РСТ РСО-А'!$G$9</f>
        <v>4903.97</v>
      </c>
      <c r="W417" s="117">
        <f>VLOOKUP($A417+ROUND((COLUMN()-2)/24,5),АТС!$A$41:$F$784,3)+'Иные услуги '!$C$5+'РСТ РСО-А'!$L$6+'РСТ РСО-А'!$G$9</f>
        <v>4903.88</v>
      </c>
      <c r="X417" s="117">
        <f>VLOOKUP($A417+ROUND((COLUMN()-2)/24,5),АТС!$A$41:$F$784,3)+'Иные услуги '!$C$5+'РСТ РСО-А'!$L$6+'РСТ РСО-А'!$G$9</f>
        <v>4903.5</v>
      </c>
      <c r="Y417" s="117">
        <f>VLOOKUP($A417+ROUND((COLUMN()-2)/24,5),АТС!$A$41:$F$784,3)+'Иные услуги '!$C$5+'РСТ РСО-А'!$L$6+'РСТ РСО-А'!$G$9</f>
        <v>4902.99</v>
      </c>
    </row>
    <row r="418" spans="1:27" x14ac:dyDescent="0.2">
      <c r="A418" s="66">
        <f t="shared" si="11"/>
        <v>43676</v>
      </c>
      <c r="B418" s="117">
        <f>VLOOKUP($A418+ROUND((COLUMN()-2)/24,5),АТС!$A$41:$F$784,3)+'Иные услуги '!$C$5+'РСТ РСО-А'!$L$6+'РСТ РСО-А'!$G$9</f>
        <v>4904.13</v>
      </c>
      <c r="C418" s="117">
        <f>VLOOKUP($A418+ROUND((COLUMN()-2)/24,5),АТС!$A$41:$F$784,3)+'Иные услуги '!$C$5+'РСТ РСО-А'!$L$6+'РСТ РСО-А'!$G$9</f>
        <v>4904.1100000000006</v>
      </c>
      <c r="D418" s="117">
        <f>VLOOKUP($A418+ROUND((COLUMN()-2)/24,5),АТС!$A$41:$F$784,3)+'Иные услуги '!$C$5+'РСТ РСО-А'!$L$6+'РСТ РСО-А'!$G$9</f>
        <v>4904.1100000000006</v>
      </c>
      <c r="E418" s="117">
        <f>VLOOKUP($A418+ROUND((COLUMN()-2)/24,5),АТС!$A$41:$F$784,3)+'Иные услуги '!$C$5+'РСТ РСО-А'!$L$6+'РСТ РСО-А'!$G$9</f>
        <v>4904.1500000000005</v>
      </c>
      <c r="F418" s="117">
        <f>VLOOKUP($A418+ROUND((COLUMN()-2)/24,5),АТС!$A$41:$F$784,3)+'Иные услуги '!$C$5+'РСТ РСО-А'!$L$6+'РСТ РСО-А'!$G$9</f>
        <v>4903.97</v>
      </c>
      <c r="G418" s="117">
        <f>VLOOKUP($A418+ROUND((COLUMN()-2)/24,5),АТС!$A$41:$F$784,3)+'Иные услуги '!$C$5+'РСТ РСО-А'!$L$6+'РСТ РСО-А'!$G$9</f>
        <v>4904.08</v>
      </c>
      <c r="H418" s="117">
        <f>VLOOKUP($A418+ROUND((COLUMN()-2)/24,5),АТС!$A$41:$F$784,3)+'Иные услуги '!$C$5+'РСТ РСО-А'!$L$6+'РСТ РСО-А'!$G$9</f>
        <v>4903.8</v>
      </c>
      <c r="I418" s="117">
        <f>VLOOKUP($A418+ROUND((COLUMN()-2)/24,5),АТС!$A$41:$F$784,3)+'Иные услуги '!$C$5+'РСТ РСО-А'!$L$6+'РСТ РСО-А'!$G$9</f>
        <v>4904.2700000000004</v>
      </c>
      <c r="J418" s="117">
        <f>VLOOKUP($A418+ROUND((COLUMN()-2)/24,5),АТС!$A$41:$F$784,3)+'Иные услуги '!$C$5+'РСТ РСО-А'!$L$6+'РСТ РСО-А'!$G$9</f>
        <v>4904.3600000000006</v>
      </c>
      <c r="K418" s="117">
        <f>VLOOKUP($A418+ROUND((COLUMN()-2)/24,5),АТС!$A$41:$F$784,3)+'Иные услуги '!$C$5+'РСТ РСО-А'!$L$6+'РСТ РСО-А'!$G$9</f>
        <v>4904.41</v>
      </c>
      <c r="L418" s="117">
        <f>VLOOKUP($A418+ROUND((COLUMN()-2)/24,5),АТС!$A$41:$F$784,3)+'Иные услуги '!$C$5+'РСТ РСО-А'!$L$6+'РСТ РСО-А'!$G$9</f>
        <v>4904.3900000000003</v>
      </c>
      <c r="M418" s="117">
        <f>VLOOKUP($A418+ROUND((COLUMN()-2)/24,5),АТС!$A$41:$F$784,3)+'Иные услуги '!$C$5+'РСТ РСО-А'!$L$6+'РСТ РСО-А'!$G$9</f>
        <v>4904.3600000000006</v>
      </c>
      <c r="N418" s="117">
        <f>VLOOKUP($A418+ROUND((COLUMN()-2)/24,5),АТС!$A$41:$F$784,3)+'Иные услуги '!$C$5+'РСТ РСО-А'!$L$6+'РСТ РСО-А'!$G$9</f>
        <v>4904.2700000000004</v>
      </c>
      <c r="O418" s="117">
        <f>VLOOKUP($A418+ROUND((COLUMN()-2)/24,5),АТС!$A$41:$F$784,3)+'Иные услуги '!$C$5+'РСТ РСО-А'!$L$6+'РСТ РСО-А'!$G$9</f>
        <v>4904.2300000000005</v>
      </c>
      <c r="P418" s="117">
        <f>VLOOKUP($A418+ROUND((COLUMN()-2)/24,5),АТС!$A$41:$F$784,3)+'Иные услуги '!$C$5+'РСТ РСО-А'!$L$6+'РСТ РСО-А'!$G$9</f>
        <v>4904.17</v>
      </c>
      <c r="Q418" s="117">
        <f>VLOOKUP($A418+ROUND((COLUMN()-2)/24,5),АТС!$A$41:$F$784,3)+'Иные услуги '!$C$5+'РСТ РСО-А'!$L$6+'РСТ РСО-А'!$G$9</f>
        <v>4904.13</v>
      </c>
      <c r="R418" s="117">
        <f>VLOOKUP($A418+ROUND((COLUMN()-2)/24,5),АТС!$A$41:$F$784,3)+'Иные услуги '!$C$5+'РСТ РСО-А'!$L$6+'РСТ РСО-А'!$G$9</f>
        <v>4904.12</v>
      </c>
      <c r="S418" s="117">
        <f>VLOOKUP($A418+ROUND((COLUMN()-2)/24,5),АТС!$A$41:$F$784,3)+'Иные услуги '!$C$5+'РСТ РСО-А'!$L$6+'РСТ РСО-А'!$G$9</f>
        <v>4904.1100000000006</v>
      </c>
      <c r="T418" s="117">
        <f>VLOOKUP($A418+ROUND((COLUMN()-2)/24,5),АТС!$A$41:$F$784,3)+'Иные услуги '!$C$5+'РСТ РСО-А'!$L$6+'РСТ РСО-А'!$G$9</f>
        <v>4904.2300000000005</v>
      </c>
      <c r="U418" s="117">
        <f>VLOOKUP($A418+ROUND((COLUMN()-2)/24,5),АТС!$A$41:$F$784,3)+'Иные услуги '!$C$5+'РСТ РСО-А'!$L$6+'РСТ РСО-А'!$G$9</f>
        <v>4904.26</v>
      </c>
      <c r="V418" s="117">
        <f>VLOOKUP($A418+ROUND((COLUMN()-2)/24,5),АТС!$A$41:$F$784,3)+'Иные услуги '!$C$5+'РСТ РСО-А'!$L$6+'РСТ РСО-А'!$G$9</f>
        <v>4904.05</v>
      </c>
      <c r="W418" s="117">
        <f>VLOOKUP($A418+ROUND((COLUMN()-2)/24,5),АТС!$A$41:$F$784,3)+'Иные услуги '!$C$5+'РСТ РСО-А'!$L$6+'РСТ РСО-А'!$G$9</f>
        <v>4904.01</v>
      </c>
      <c r="X418" s="117">
        <f>VLOOKUP($A418+ROUND((COLUMN()-2)/24,5),АТС!$A$41:$F$784,3)+'Иные услуги '!$C$5+'РСТ РСО-А'!$L$6+'РСТ РСО-А'!$G$9</f>
        <v>4903.5700000000006</v>
      </c>
      <c r="Y418" s="117">
        <f>VLOOKUP($A418+ROUND((COLUMN()-2)/24,5),АТС!$A$41:$F$784,3)+'Иные услуги '!$C$5+'РСТ РСО-А'!$L$6+'РСТ РСО-А'!$G$9</f>
        <v>4903.0700000000006</v>
      </c>
    </row>
    <row r="419" spans="1:27" x14ac:dyDescent="0.2">
      <c r="A419" s="66">
        <f t="shared" si="11"/>
        <v>43677</v>
      </c>
      <c r="B419" s="117">
        <f>VLOOKUP($A419+ROUND((COLUMN()-2)/24,5),АТС!$A$41:$F$784,3)+'Иные услуги '!$C$5+'РСТ РСО-А'!$L$6+'РСТ РСО-А'!$G$9</f>
        <v>4903.9500000000007</v>
      </c>
      <c r="C419" s="117">
        <f>VLOOKUP($A419+ROUND((COLUMN()-2)/24,5),АТС!$A$41:$F$784,3)+'Иные услуги '!$C$5+'РСТ РСО-А'!$L$6+'РСТ РСО-А'!$G$9</f>
        <v>4903.93</v>
      </c>
      <c r="D419" s="117">
        <f>VLOOKUP($A419+ROUND((COLUMN()-2)/24,5),АТС!$A$41:$F$784,3)+'Иные услуги '!$C$5+'РСТ РСО-А'!$L$6+'РСТ РСО-А'!$G$9</f>
        <v>4903.88</v>
      </c>
      <c r="E419" s="117">
        <f>VLOOKUP($A419+ROUND((COLUMN()-2)/24,5),АТС!$A$41:$F$784,3)+'Иные услуги '!$C$5+'РСТ РСО-А'!$L$6+'РСТ РСО-А'!$G$9</f>
        <v>4903.8900000000003</v>
      </c>
      <c r="F419" s="117">
        <f>VLOOKUP($A419+ROUND((COLUMN()-2)/24,5),АТС!$A$41:$F$784,3)+'Иные услуги '!$C$5+'РСТ РСО-А'!$L$6+'РСТ РСО-А'!$G$9</f>
        <v>4903.9000000000005</v>
      </c>
      <c r="G419" s="117">
        <f>VLOOKUP($A419+ROUND((COLUMN()-2)/24,5),АТС!$A$41:$F$784,3)+'Иные услуги '!$C$5+'РСТ РСО-А'!$L$6+'РСТ РСО-А'!$G$9</f>
        <v>4903.93</v>
      </c>
      <c r="H419" s="117">
        <f>VLOOKUP($A419+ROUND((COLUMN()-2)/24,5),АТС!$A$41:$F$784,3)+'Иные услуги '!$C$5+'РСТ РСО-А'!$L$6+'РСТ РСО-А'!$G$9</f>
        <v>4903.51</v>
      </c>
      <c r="I419" s="117">
        <f>VLOOKUP($A419+ROUND((COLUMN()-2)/24,5),АТС!$A$41:$F$784,3)+'Иные услуги '!$C$5+'РСТ РСО-А'!$L$6+'РСТ РСО-А'!$G$9</f>
        <v>4903.9500000000007</v>
      </c>
      <c r="J419" s="117">
        <f>VLOOKUP($A419+ROUND((COLUMN()-2)/24,5),АТС!$A$41:$F$784,3)+'Иные услуги '!$C$5+'РСТ РСО-А'!$L$6+'РСТ РСО-А'!$G$9</f>
        <v>4904.25</v>
      </c>
      <c r="K419" s="117">
        <f>VLOOKUP($A419+ROUND((COLUMN()-2)/24,5),АТС!$A$41:$F$784,3)+'Иные услуги '!$C$5+'РСТ РСО-А'!$L$6+'РСТ РСО-А'!$G$9</f>
        <v>4904.29</v>
      </c>
      <c r="L419" s="117">
        <f>VLOOKUP($A419+ROUND((COLUMN()-2)/24,5),АТС!$A$41:$F$784,3)+'Иные услуги '!$C$5+'РСТ РСО-А'!$L$6+'РСТ РСО-А'!$G$9</f>
        <v>4904.3500000000004</v>
      </c>
      <c r="M419" s="117">
        <f>VLOOKUP($A419+ROUND((COLUMN()-2)/24,5),АТС!$A$41:$F$784,3)+'Иные услуги '!$C$5+'РСТ РСО-А'!$L$6+'РСТ РСО-А'!$G$9</f>
        <v>4904.3200000000006</v>
      </c>
      <c r="N419" s="117">
        <f>VLOOKUP($A419+ROUND((COLUMN()-2)/24,5),АТС!$A$41:$F$784,3)+'Иные услуги '!$C$5+'РСТ РСО-А'!$L$6+'РСТ РСО-А'!$G$9</f>
        <v>4904.2300000000005</v>
      </c>
      <c r="O419" s="117">
        <f>VLOOKUP($A419+ROUND((COLUMN()-2)/24,5),АТС!$A$41:$F$784,3)+'Иные услуги '!$C$5+'РСТ РСО-А'!$L$6+'РСТ РСО-А'!$G$9</f>
        <v>4904.22</v>
      </c>
      <c r="P419" s="117">
        <f>VLOOKUP($A419+ROUND((COLUMN()-2)/24,5),АТС!$A$41:$F$784,3)+'Иные услуги '!$C$5+'РСТ РСО-А'!$L$6+'РСТ РСО-А'!$G$9</f>
        <v>4904.22</v>
      </c>
      <c r="Q419" s="117">
        <f>VLOOKUP($A419+ROUND((COLUMN()-2)/24,5),АТС!$A$41:$F$784,3)+'Иные услуги '!$C$5+'РСТ РСО-А'!$L$6+'РСТ РСО-А'!$G$9</f>
        <v>4904.21</v>
      </c>
      <c r="R419" s="117">
        <f>VLOOKUP($A419+ROUND((COLUMN()-2)/24,5),АТС!$A$41:$F$784,3)+'Иные услуги '!$C$5+'РСТ РСО-А'!$L$6+'РСТ РСО-А'!$G$9</f>
        <v>4904.17</v>
      </c>
      <c r="S419" s="117">
        <f>VLOOKUP($A419+ROUND((COLUMN()-2)/24,5),АТС!$A$41:$F$784,3)+'Иные услуги '!$C$5+'РСТ РСО-А'!$L$6+'РСТ РСО-А'!$G$9</f>
        <v>4904.13</v>
      </c>
      <c r="T419" s="117">
        <f>VLOOKUP($A419+ROUND((COLUMN()-2)/24,5),АТС!$A$41:$F$784,3)+'Иные услуги '!$C$5+'РСТ РСО-А'!$L$6+'РСТ РСО-А'!$G$9</f>
        <v>4904.1400000000003</v>
      </c>
      <c r="U419" s="117">
        <f>VLOOKUP($A419+ROUND((COLUMN()-2)/24,5),АТС!$A$41:$F$784,3)+'Иные услуги '!$C$5+'РСТ РСО-А'!$L$6+'РСТ РСО-А'!$G$9</f>
        <v>4904.2700000000004</v>
      </c>
      <c r="V419" s="117">
        <f>VLOOKUP($A419+ROUND((COLUMN()-2)/24,5),АТС!$A$41:$F$784,3)+'Иные услуги '!$C$5+'РСТ РСО-А'!$L$6+'РСТ РСО-А'!$G$9</f>
        <v>4904.1100000000006</v>
      </c>
      <c r="W419" s="117">
        <f>VLOOKUP($A419+ROUND((COLUMN()-2)/24,5),АТС!$A$41:$F$784,3)+'Иные услуги '!$C$5+'РСТ РСО-А'!$L$6+'РСТ РСО-А'!$G$9</f>
        <v>4903.96</v>
      </c>
      <c r="X419" s="117">
        <f>VLOOKUP($A419+ROUND((COLUMN()-2)/24,5),АТС!$A$41:$F$784,3)+'Иные услуги '!$C$5+'РСТ РСО-А'!$L$6+'РСТ РСО-А'!$G$9</f>
        <v>4903.6100000000006</v>
      </c>
      <c r="Y419" s="117">
        <f>VLOOKUP($A419+ROUND((COLUMN()-2)/24,5),АТС!$A$41:$F$784,3)+'Иные услуги '!$C$5+'РСТ РСО-А'!$L$6+'РСТ РСО-А'!$G$9</f>
        <v>4903.29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43647</v>
      </c>
      <c r="B426" s="91">
        <f>VLOOKUP($A426+ROUND((COLUMN()-2)/24,5),АТС!$A$41:$F$784,3)+'Иные услуги '!$C$5+'РСТ РСО-А'!$L$6+'РСТ РСО-А'!$H$9</f>
        <v>4814.58</v>
      </c>
      <c r="C426" s="117">
        <f>VLOOKUP($A426+ROUND((COLUMN()-2)/24,5),АТС!$A$41:$F$784,3)+'Иные услуги '!$C$5+'РСТ РСО-А'!$L$6+'РСТ РСО-А'!$H$9</f>
        <v>4814.4699999999993</v>
      </c>
      <c r="D426" s="117">
        <f>VLOOKUP($A426+ROUND((COLUMN()-2)/24,5),АТС!$A$41:$F$784,3)+'Иные услуги '!$C$5+'РСТ РСО-А'!$L$6+'РСТ РСО-А'!$H$9</f>
        <v>4814.54</v>
      </c>
      <c r="E426" s="117">
        <f>VLOOKUP($A426+ROUND((COLUMN()-2)/24,5),АТС!$A$41:$F$784,3)+'Иные услуги '!$C$5+'РСТ РСО-А'!$L$6+'РСТ РСО-А'!$H$9</f>
        <v>4814.54</v>
      </c>
      <c r="F426" s="117">
        <f>VLOOKUP($A426+ROUND((COLUMN()-2)/24,5),АТС!$A$41:$F$784,3)+'Иные услуги '!$C$5+'РСТ РСО-А'!$L$6+'РСТ РСО-А'!$H$9</f>
        <v>4814.42</v>
      </c>
      <c r="G426" s="117">
        <f>VLOOKUP($A426+ROUND((COLUMN()-2)/24,5),АТС!$A$41:$F$784,3)+'Иные услуги '!$C$5+'РСТ РСО-А'!$L$6+'РСТ РСО-А'!$H$9</f>
        <v>4814.42</v>
      </c>
      <c r="H426" s="117">
        <f>VLOOKUP($A426+ROUND((COLUMN()-2)/24,5),АТС!$A$41:$F$784,3)+'Иные услуги '!$C$5+'РСТ РСО-А'!$L$6+'РСТ РСО-А'!$H$9</f>
        <v>4814.17</v>
      </c>
      <c r="I426" s="117">
        <f>VLOOKUP($A426+ROUND((COLUMN()-2)/24,5),АТС!$A$41:$F$784,3)+'Иные услуги '!$C$5+'РСТ РСО-А'!$L$6+'РСТ РСО-А'!$H$9</f>
        <v>4814.59</v>
      </c>
      <c r="J426" s="117">
        <f>VLOOKUP($A426+ROUND((COLUMN()-2)/24,5),АТС!$A$41:$F$784,3)+'Иные услуги '!$C$5+'РСТ РСО-А'!$L$6+'РСТ РСО-А'!$H$9</f>
        <v>4814.79</v>
      </c>
      <c r="K426" s="117">
        <f>VLOOKUP($A426+ROUND((COLUMN()-2)/24,5),АТС!$A$41:$F$784,3)+'Иные услуги '!$C$5+'РСТ РСО-А'!$L$6+'РСТ РСО-А'!$H$9</f>
        <v>4814.84</v>
      </c>
      <c r="L426" s="117">
        <f>VLOOKUP($A426+ROUND((COLUMN()-2)/24,5),АТС!$A$41:$F$784,3)+'Иные услуги '!$C$5+'РСТ РСО-А'!$L$6+'РСТ РСО-А'!$H$9</f>
        <v>4814.83</v>
      </c>
      <c r="M426" s="117">
        <f>VLOOKUP($A426+ROUND((COLUMN()-2)/24,5),АТС!$A$41:$F$784,3)+'Иные услуги '!$C$5+'РСТ РСО-А'!$L$6+'РСТ РСО-А'!$H$9</f>
        <v>4814.83</v>
      </c>
      <c r="N426" s="117">
        <f>VLOOKUP($A426+ROUND((COLUMN()-2)/24,5),АТС!$A$41:$F$784,3)+'Иные услуги '!$C$5+'РСТ РСО-А'!$L$6+'РСТ РСО-А'!$H$9</f>
        <v>4814.83</v>
      </c>
      <c r="O426" s="117">
        <f>VLOOKUP($A426+ROUND((COLUMN()-2)/24,5),АТС!$A$41:$F$784,3)+'Иные услуги '!$C$5+'РСТ РСО-А'!$L$6+'РСТ РСО-А'!$H$9</f>
        <v>4814.4399999999996</v>
      </c>
      <c r="P426" s="117">
        <f>VLOOKUP($A426+ROUND((COLUMN()-2)/24,5),АТС!$A$41:$F$784,3)+'Иные услуги '!$C$5+'РСТ РСО-А'!$L$6+'РСТ РСО-А'!$H$9</f>
        <v>4814.5</v>
      </c>
      <c r="Q426" s="117">
        <f>VLOOKUP($A426+ROUND((COLUMN()-2)/24,5),АТС!$A$41:$F$784,3)+'Иные услуги '!$C$5+'РСТ РСО-А'!$L$6+'РСТ РСО-А'!$H$9</f>
        <v>4814.46</v>
      </c>
      <c r="R426" s="117">
        <f>VLOOKUP($A426+ROUND((COLUMN()-2)/24,5),АТС!$A$41:$F$784,3)+'Иные услуги '!$C$5+'РСТ РСО-А'!$L$6+'РСТ РСО-А'!$H$9</f>
        <v>4814.54</v>
      </c>
      <c r="S426" s="117">
        <f>VLOOKUP($A426+ROUND((COLUMN()-2)/24,5),АТС!$A$41:$F$784,3)+'Иные услуги '!$C$5+'РСТ РСО-А'!$L$6+'РСТ РСО-А'!$H$9</f>
        <v>4814.5599999999995</v>
      </c>
      <c r="T426" s="117">
        <f>VLOOKUP($A426+ROUND((COLUMN()-2)/24,5),АТС!$A$41:$F$784,3)+'Иные услуги '!$C$5+'РСТ РСО-А'!$L$6+'РСТ РСО-А'!$H$9</f>
        <v>4814.79</v>
      </c>
      <c r="U426" s="117">
        <f>VLOOKUP($A426+ROUND((COLUMN()-2)/24,5),АТС!$A$41:$F$784,3)+'Иные услуги '!$C$5+'РСТ РСО-А'!$L$6+'РСТ РСО-А'!$H$9</f>
        <v>4814.87</v>
      </c>
      <c r="V426" s="117">
        <f>VLOOKUP($A426+ROUND((COLUMN()-2)/24,5),АТС!$A$41:$F$784,3)+'Иные услуги '!$C$5+'РСТ РСО-А'!$L$6+'РСТ РСО-А'!$H$9</f>
        <v>4814.6399999999994</v>
      </c>
      <c r="W426" s="117">
        <f>VLOOKUP($A426+ROUND((COLUMN()-2)/24,5),АТС!$A$41:$F$784,3)+'Иные услуги '!$C$5+'РСТ РСО-А'!$L$6+'РСТ РСО-А'!$H$9</f>
        <v>4814.59</v>
      </c>
      <c r="X426" s="117">
        <f>VLOOKUP($A426+ROUND((COLUMN()-2)/24,5),АТС!$A$41:$F$784,3)+'Иные услуги '!$C$5+'РСТ РСО-А'!$L$6+'РСТ РСО-А'!$H$9</f>
        <v>4814.42</v>
      </c>
      <c r="Y426" s="117">
        <f>VLOOKUP($A426+ROUND((COLUMN()-2)/24,5),АТС!$A$41:$F$784,3)+'Иные услуги '!$C$5+'РСТ РСО-А'!$L$6+'РСТ РСО-А'!$H$9</f>
        <v>4814.33</v>
      </c>
      <c r="AA426" s="67"/>
    </row>
    <row r="427" spans="1:27" x14ac:dyDescent="0.2">
      <c r="A427" s="66">
        <f>A426+1</f>
        <v>43648</v>
      </c>
      <c r="B427" s="117">
        <f>VLOOKUP($A427+ROUND((COLUMN()-2)/24,5),АТС!$A$41:$F$784,3)+'Иные услуги '!$C$5+'РСТ РСО-А'!$L$6+'РСТ РСО-А'!$H$9</f>
        <v>4814.8499999999995</v>
      </c>
      <c r="C427" s="117">
        <f>VLOOKUP($A427+ROUND((COLUMN()-2)/24,5),АТС!$A$41:$F$784,3)+'Иные услуги '!$C$5+'РСТ РСО-А'!$L$6+'РСТ РСО-А'!$H$9</f>
        <v>4814.6899999999996</v>
      </c>
      <c r="D427" s="117">
        <f>VLOOKUP($A427+ROUND((COLUMN()-2)/24,5),АТС!$A$41:$F$784,3)+'Иные услуги '!$C$5+'РСТ РСО-А'!$L$6+'РСТ РСО-А'!$H$9</f>
        <v>4814.6399999999994</v>
      </c>
      <c r="E427" s="117">
        <f>VLOOKUP($A427+ROUND((COLUMN()-2)/24,5),АТС!$A$41:$F$784,3)+'Иные услуги '!$C$5+'РСТ РСО-А'!$L$6+'РСТ РСО-А'!$H$9</f>
        <v>4814.6399999999994</v>
      </c>
      <c r="F427" s="117">
        <f>VLOOKUP($A427+ROUND((COLUMN()-2)/24,5),АТС!$A$41:$F$784,3)+'Иные услуги '!$C$5+'РСТ РСО-А'!$L$6+'РСТ РСО-А'!$H$9</f>
        <v>4815.2</v>
      </c>
      <c r="G427" s="117">
        <f>VLOOKUP($A427+ROUND((COLUMN()-2)/24,5),АТС!$A$41:$F$784,3)+'Иные услуги '!$C$5+'РСТ РСО-А'!$L$6+'РСТ РСО-А'!$H$9</f>
        <v>4815.21</v>
      </c>
      <c r="H427" s="117">
        <f>VLOOKUP($A427+ROUND((COLUMN()-2)/24,5),АТС!$A$41:$F$784,3)+'Иные услуги '!$C$5+'РСТ РСО-А'!$L$6+'РСТ РСО-А'!$H$9</f>
        <v>4815.2199999999993</v>
      </c>
      <c r="I427" s="117">
        <f>VLOOKUP($A427+ROUND((COLUMN()-2)/24,5),АТС!$A$41:$F$784,3)+'Иные услуги '!$C$5+'РСТ РСО-А'!$L$6+'РСТ РСО-А'!$H$9</f>
        <v>4814.6799999999994</v>
      </c>
      <c r="J427" s="117">
        <f>VLOOKUP($A427+ROUND((COLUMN()-2)/24,5),АТС!$A$41:$F$784,3)+'Иные услуги '!$C$5+'РСТ РСО-А'!$L$6+'РСТ РСО-А'!$H$9</f>
        <v>4814.74</v>
      </c>
      <c r="K427" s="117">
        <f>VLOOKUP($A427+ROUND((COLUMN()-2)/24,5),АТС!$A$41:$F$784,3)+'Иные услуги '!$C$5+'РСТ РСО-А'!$L$6+'РСТ РСО-А'!$H$9</f>
        <v>4814.8099999999995</v>
      </c>
      <c r="L427" s="117">
        <f>VLOOKUP($A427+ROUND((COLUMN()-2)/24,5),АТС!$A$41:$F$784,3)+'Иные услуги '!$C$5+'РСТ РСО-А'!$L$6+'РСТ РСО-А'!$H$9</f>
        <v>4814.83</v>
      </c>
      <c r="M427" s="117">
        <f>VLOOKUP($A427+ROUND((COLUMN()-2)/24,5),АТС!$A$41:$F$784,3)+'Иные услуги '!$C$5+'РСТ РСО-А'!$L$6+'РСТ РСО-А'!$H$9</f>
        <v>4814.83</v>
      </c>
      <c r="N427" s="117">
        <f>VLOOKUP($A427+ROUND((COLUMN()-2)/24,5),АТС!$A$41:$F$784,3)+'Иные услуги '!$C$5+'РСТ РСО-А'!$L$6+'РСТ РСО-А'!$H$9</f>
        <v>4814.83</v>
      </c>
      <c r="O427" s="117">
        <f>VLOOKUP($A427+ROUND((COLUMN()-2)/24,5),АТС!$A$41:$F$784,3)+'Иные услуги '!$C$5+'РСТ РСО-А'!$L$6+'РСТ РСО-А'!$H$9</f>
        <v>4814.5499999999993</v>
      </c>
      <c r="P427" s="117">
        <f>VLOOKUP($A427+ROUND((COLUMN()-2)/24,5),АТС!$A$41:$F$784,3)+'Иные услуги '!$C$5+'РСТ РСО-А'!$L$6+'РСТ РСО-А'!$H$9</f>
        <v>4814.54</v>
      </c>
      <c r="Q427" s="117">
        <f>VLOOKUP($A427+ROUND((COLUMN()-2)/24,5),АТС!$A$41:$F$784,3)+'Иные услуги '!$C$5+'РСТ РСО-А'!$L$6+'РСТ РСО-А'!$H$9</f>
        <v>4814.5499999999993</v>
      </c>
      <c r="R427" s="117">
        <f>VLOOKUP($A427+ROUND((COLUMN()-2)/24,5),АТС!$A$41:$F$784,3)+'Иные услуги '!$C$5+'РСТ РСО-А'!$L$6+'РСТ РСО-А'!$H$9</f>
        <v>4814.51</v>
      </c>
      <c r="S427" s="117">
        <f>VLOOKUP($A427+ROUND((COLUMN()-2)/24,5),АТС!$A$41:$F$784,3)+'Иные услуги '!$C$5+'РСТ РСО-А'!$L$6+'РСТ РСО-А'!$H$9</f>
        <v>4814.53</v>
      </c>
      <c r="T427" s="117">
        <f>VLOOKUP($A427+ROUND((COLUMN()-2)/24,5),АТС!$A$41:$F$784,3)+'Иные услуги '!$C$5+'РСТ РСО-А'!$L$6+'РСТ РСО-А'!$H$9</f>
        <v>4814.79</v>
      </c>
      <c r="U427" s="117">
        <f>VLOOKUP($A427+ROUND((COLUMN()-2)/24,5),АТС!$A$41:$F$784,3)+'Иные услуги '!$C$5+'РСТ РСО-А'!$L$6+'РСТ РСО-А'!$H$9</f>
        <v>4814.7999999999993</v>
      </c>
      <c r="V427" s="117">
        <f>VLOOKUP($A427+ROUND((COLUMN()-2)/24,5),АТС!$A$41:$F$784,3)+'Иные услуги '!$C$5+'РСТ РСО-А'!$L$6+'РСТ РСО-А'!$H$9</f>
        <v>4814.57</v>
      </c>
      <c r="W427" s="117">
        <f>VLOOKUP($A427+ROUND((COLUMN()-2)/24,5),АТС!$A$41:$F$784,3)+'Иные услуги '!$C$5+'РСТ РСО-А'!$L$6+'РСТ РСО-А'!$H$9</f>
        <v>4814.62</v>
      </c>
      <c r="X427" s="117">
        <f>VLOOKUP($A427+ROUND((COLUMN()-2)/24,5),АТС!$A$41:$F$784,3)+'Иные услуги '!$C$5+'РСТ РСО-А'!$L$6+'РСТ РСО-А'!$H$9</f>
        <v>4814.29</v>
      </c>
      <c r="Y427" s="117">
        <f>VLOOKUP($A427+ROUND((COLUMN()-2)/24,5),АТС!$A$41:$F$784,3)+'Иные услуги '!$C$5+'РСТ РСО-А'!$L$6+'РСТ РСО-А'!$H$9</f>
        <v>4813.9299999999994</v>
      </c>
    </row>
    <row r="428" spans="1:27" x14ac:dyDescent="0.2">
      <c r="A428" s="66">
        <f t="shared" ref="A428:A456" si="12">A427+1</f>
        <v>43649</v>
      </c>
      <c r="B428" s="117">
        <f>VLOOKUP($A428+ROUND((COLUMN()-2)/24,5),АТС!$A$41:$F$784,3)+'Иные услуги '!$C$5+'РСТ РСО-А'!$L$6+'РСТ РСО-А'!$H$9</f>
        <v>4814.66</v>
      </c>
      <c r="C428" s="117">
        <f>VLOOKUP($A428+ROUND((COLUMN()-2)/24,5),АТС!$A$41:$F$784,3)+'Иные услуги '!$C$5+'РСТ РСО-А'!$L$6+'РСТ РСО-А'!$H$9</f>
        <v>4814.5999999999995</v>
      </c>
      <c r="D428" s="117">
        <f>VLOOKUP($A428+ROUND((COLUMN()-2)/24,5),АТС!$A$41:$F$784,3)+'Иные услуги '!$C$5+'РСТ РСО-А'!$L$6+'РСТ РСО-А'!$H$9</f>
        <v>4814.6499999999996</v>
      </c>
      <c r="E428" s="117">
        <f>VLOOKUP($A428+ROUND((COLUMN()-2)/24,5),АТС!$A$41:$F$784,3)+'Иные услуги '!$C$5+'РСТ РСО-А'!$L$6+'РСТ РСО-А'!$H$9</f>
        <v>4815.24</v>
      </c>
      <c r="F428" s="117">
        <f>VLOOKUP($A428+ROUND((COLUMN()-2)/24,5),АТС!$A$41:$F$784,3)+'Иные услуги '!$C$5+'РСТ РСО-А'!$L$6+'РСТ РСО-А'!$H$9</f>
        <v>4815.2299999999996</v>
      </c>
      <c r="G428" s="117">
        <f>VLOOKUP($A428+ROUND((COLUMN()-2)/24,5),АТС!$A$41:$F$784,3)+'Иные услуги '!$C$5+'РСТ РСО-А'!$L$6+'РСТ РСО-А'!$H$9</f>
        <v>4815.2299999999996</v>
      </c>
      <c r="H428" s="117">
        <f>VLOOKUP($A428+ROUND((COLUMN()-2)/24,5),АТС!$A$41:$F$784,3)+'Иные услуги '!$C$5+'РСТ РСО-А'!$L$6+'РСТ РСО-А'!$H$9</f>
        <v>4814.29</v>
      </c>
      <c r="I428" s="117">
        <f>VLOOKUP($A428+ROUND((COLUMN()-2)/24,5),АТС!$A$41:$F$784,3)+'Иные услуги '!$C$5+'РСТ РСО-А'!$L$6+'РСТ РСО-А'!$H$9</f>
        <v>4814.3099999999995</v>
      </c>
      <c r="J428" s="117">
        <f>VLOOKUP($A428+ROUND((COLUMN()-2)/24,5),АТС!$A$41:$F$784,3)+'Иные услуги '!$C$5+'РСТ РСО-А'!$L$6+'РСТ РСО-А'!$H$9</f>
        <v>4814.82</v>
      </c>
      <c r="K428" s="117">
        <f>VLOOKUP($A428+ROUND((COLUMN()-2)/24,5),АТС!$A$41:$F$784,3)+'Иные услуги '!$C$5+'РСТ РСО-А'!$L$6+'РСТ РСО-А'!$H$9</f>
        <v>4814.7999999999993</v>
      </c>
      <c r="L428" s="117">
        <f>VLOOKUP($A428+ROUND((COLUMN()-2)/24,5),АТС!$A$41:$F$784,3)+'Иные услуги '!$C$5+'РСТ РСО-А'!$L$6+'РСТ РСО-А'!$H$9</f>
        <v>4814.8099999999995</v>
      </c>
      <c r="M428" s="117">
        <f>VLOOKUP($A428+ROUND((COLUMN()-2)/24,5),АТС!$A$41:$F$784,3)+'Иные услуги '!$C$5+'РСТ РСО-А'!$L$6+'РСТ РСО-А'!$H$9</f>
        <v>4814.83</v>
      </c>
      <c r="N428" s="117">
        <f>VLOOKUP($A428+ROUND((COLUMN()-2)/24,5),АТС!$A$41:$F$784,3)+'Иные услуги '!$C$5+'РСТ РСО-А'!$L$6+'РСТ РСО-А'!$H$9</f>
        <v>4814.8499999999995</v>
      </c>
      <c r="O428" s="117">
        <f>VLOOKUP($A428+ROUND((COLUMN()-2)/24,5),АТС!$A$41:$F$784,3)+'Иные услуги '!$C$5+'РСТ РСО-А'!$L$6+'РСТ РСО-А'!$H$9</f>
        <v>4814.84</v>
      </c>
      <c r="P428" s="117">
        <f>VLOOKUP($A428+ROUND((COLUMN()-2)/24,5),АТС!$A$41:$F$784,3)+'Иные услуги '!$C$5+'РСТ РСО-А'!$L$6+'РСТ РСО-А'!$H$9</f>
        <v>4814.5199999999995</v>
      </c>
      <c r="Q428" s="117">
        <f>VLOOKUP($A428+ROUND((COLUMN()-2)/24,5),АТС!$A$41:$F$784,3)+'Иные услуги '!$C$5+'РСТ РСО-А'!$L$6+'РСТ РСО-А'!$H$9</f>
        <v>4814.51</v>
      </c>
      <c r="R428" s="117">
        <f>VLOOKUP($A428+ROUND((COLUMN()-2)/24,5),АТС!$A$41:$F$784,3)+'Иные услуги '!$C$5+'РСТ РСО-А'!$L$6+'РСТ РСО-А'!$H$9</f>
        <v>4814.51</v>
      </c>
      <c r="S428" s="117">
        <f>VLOOKUP($A428+ROUND((COLUMN()-2)/24,5),АТС!$A$41:$F$784,3)+'Иные услуги '!$C$5+'РСТ РСО-А'!$L$6+'РСТ РСО-А'!$H$9</f>
        <v>4814.4799999999996</v>
      </c>
      <c r="T428" s="117">
        <f>VLOOKUP($A428+ROUND((COLUMN()-2)/24,5),АТС!$A$41:$F$784,3)+'Иные услуги '!$C$5+'РСТ РСО-А'!$L$6+'РСТ РСО-А'!$H$9</f>
        <v>4814.7999999999993</v>
      </c>
      <c r="U428" s="117">
        <f>VLOOKUP($A428+ROUND((COLUMN()-2)/24,5),АТС!$A$41:$F$784,3)+'Иные услуги '!$C$5+'РСТ РСО-А'!$L$6+'РСТ РСО-А'!$H$9</f>
        <v>4814.79</v>
      </c>
      <c r="V428" s="117">
        <f>VLOOKUP($A428+ROUND((COLUMN()-2)/24,5),АТС!$A$41:$F$784,3)+'Иные услуги '!$C$5+'РСТ РСО-А'!$L$6+'РСТ РСО-А'!$H$9</f>
        <v>4814.51</v>
      </c>
      <c r="W428" s="117">
        <f>VLOOKUP($A428+ROUND((COLUMN()-2)/24,5),АТС!$A$41:$F$784,3)+'Иные услуги '!$C$5+'РСТ РСО-А'!$L$6+'РСТ РСО-А'!$H$9</f>
        <v>4814.34</v>
      </c>
      <c r="X428" s="117">
        <f>VLOOKUP($A428+ROUND((COLUMN()-2)/24,5),АТС!$A$41:$F$784,3)+'Иные услуги '!$C$5+'РСТ РСО-А'!$L$6+'РСТ РСО-А'!$H$9</f>
        <v>4813.9699999999993</v>
      </c>
      <c r="Y428" s="117">
        <f>VLOOKUP($A428+ROUND((COLUMN()-2)/24,5),АТС!$A$41:$F$784,3)+'Иные услуги '!$C$5+'РСТ РСО-А'!$L$6+'РСТ РСО-А'!$H$9</f>
        <v>4814.1499999999996</v>
      </c>
    </row>
    <row r="429" spans="1:27" x14ac:dyDescent="0.2">
      <c r="A429" s="66">
        <f t="shared" si="12"/>
        <v>43650</v>
      </c>
      <c r="B429" s="117">
        <f>VLOOKUP($A429+ROUND((COLUMN()-2)/24,5),АТС!$A$41:$F$784,3)+'Иные услуги '!$C$5+'РСТ РСО-А'!$L$6+'РСТ РСО-А'!$H$9</f>
        <v>4814.6799999999994</v>
      </c>
      <c r="C429" s="117">
        <f>VLOOKUP($A429+ROUND((COLUMN()-2)/24,5),АТС!$A$41:$F$784,3)+'Иные услуги '!$C$5+'РСТ РСО-А'!$L$6+'РСТ РСО-А'!$H$9</f>
        <v>4814.6399999999994</v>
      </c>
      <c r="D429" s="117">
        <f>VLOOKUP($A429+ROUND((COLUMN()-2)/24,5),АТС!$A$41:$F$784,3)+'Иные услуги '!$C$5+'РСТ РСО-А'!$L$6+'РСТ РСО-А'!$H$9</f>
        <v>4814.62</v>
      </c>
      <c r="E429" s="117">
        <f>VLOOKUP($A429+ROUND((COLUMN()-2)/24,5),АТС!$A$41:$F$784,3)+'Иные услуги '!$C$5+'РСТ РСО-А'!$L$6+'РСТ РСО-А'!$H$9</f>
        <v>4814.66</v>
      </c>
      <c r="F429" s="117">
        <f>VLOOKUP($A429+ROUND((COLUMN()-2)/24,5),АТС!$A$41:$F$784,3)+'Иные услуги '!$C$5+'РСТ РСО-А'!$L$6+'РСТ РСО-А'!$H$9</f>
        <v>4814.53</v>
      </c>
      <c r="G429" s="117">
        <f>VLOOKUP($A429+ROUND((COLUMN()-2)/24,5),АТС!$A$41:$F$784,3)+'Иные услуги '!$C$5+'РСТ РСО-А'!$L$6+'РСТ РСО-А'!$H$9</f>
        <v>4814.58</v>
      </c>
      <c r="H429" s="117">
        <f>VLOOKUP($A429+ROUND((COLUMN()-2)/24,5),АТС!$A$41:$F$784,3)+'Иные услуги '!$C$5+'РСТ РСО-А'!$L$6+'РСТ РСО-А'!$H$9</f>
        <v>4814.24</v>
      </c>
      <c r="I429" s="117">
        <f>VLOOKUP($A429+ROUND((COLUMN()-2)/24,5),АТС!$A$41:$F$784,3)+'Иные услуги '!$C$5+'РСТ РСО-А'!$L$6+'РСТ РСО-А'!$H$9</f>
        <v>4814.38</v>
      </c>
      <c r="J429" s="117">
        <f>VLOOKUP($A429+ROUND((COLUMN()-2)/24,5),АТС!$A$41:$F$784,3)+'Иные услуги '!$C$5+'РСТ РСО-А'!$L$6+'РСТ РСО-А'!$H$9</f>
        <v>4814.58</v>
      </c>
      <c r="K429" s="117">
        <f>VLOOKUP($A429+ROUND((COLUMN()-2)/24,5),АТС!$A$41:$F$784,3)+'Иные услуги '!$C$5+'РСТ РСО-А'!$L$6+'РСТ РСО-А'!$H$9</f>
        <v>4814.53</v>
      </c>
      <c r="L429" s="117">
        <f>VLOOKUP($A429+ROUND((COLUMN()-2)/24,5),АТС!$A$41:$F$784,3)+'Иные услуги '!$C$5+'РСТ РСО-А'!$L$6+'РСТ РСО-А'!$H$9</f>
        <v>4814.54</v>
      </c>
      <c r="M429" s="117">
        <f>VLOOKUP($A429+ROUND((COLUMN()-2)/24,5),АТС!$A$41:$F$784,3)+'Иные услуги '!$C$5+'РСТ РСО-А'!$L$6+'РСТ РСО-А'!$H$9</f>
        <v>4814.84</v>
      </c>
      <c r="N429" s="117">
        <f>VLOOKUP($A429+ROUND((COLUMN()-2)/24,5),АТС!$A$41:$F$784,3)+'Иные услуги '!$C$5+'РСТ РСО-А'!$L$6+'РСТ РСО-А'!$H$9</f>
        <v>4814.8599999999997</v>
      </c>
      <c r="O429" s="117">
        <f>VLOOKUP($A429+ROUND((COLUMN()-2)/24,5),АТС!$A$41:$F$784,3)+'Иные услуги '!$C$5+'РСТ РСО-А'!$L$6+'РСТ РСО-А'!$H$9</f>
        <v>4814.8599999999997</v>
      </c>
      <c r="P429" s="117">
        <f>VLOOKUP($A429+ROUND((COLUMN()-2)/24,5),АТС!$A$41:$F$784,3)+'Иные услуги '!$C$5+'РСТ РСО-А'!$L$6+'РСТ РСО-А'!$H$9</f>
        <v>4814.54</v>
      </c>
      <c r="Q429" s="117">
        <f>VLOOKUP($A429+ROUND((COLUMN()-2)/24,5),АТС!$A$41:$F$784,3)+'Иные услуги '!$C$5+'РСТ РСО-А'!$L$6+'РСТ РСО-А'!$H$9</f>
        <v>4814.57</v>
      </c>
      <c r="R429" s="117">
        <f>VLOOKUP($A429+ROUND((COLUMN()-2)/24,5),АТС!$A$41:$F$784,3)+'Иные услуги '!$C$5+'РСТ РСО-А'!$L$6+'РСТ РСО-А'!$H$9</f>
        <v>4814.5199999999995</v>
      </c>
      <c r="S429" s="117">
        <f>VLOOKUP($A429+ROUND((COLUMN()-2)/24,5),АТС!$A$41:$F$784,3)+'Иные услуги '!$C$5+'РСТ РСО-А'!$L$6+'РСТ РСО-А'!$H$9</f>
        <v>4814.49</v>
      </c>
      <c r="T429" s="117">
        <f>VLOOKUP($A429+ROUND((COLUMN()-2)/24,5),АТС!$A$41:$F$784,3)+'Иные услуги '!$C$5+'РСТ РСО-А'!$L$6+'РСТ РСО-А'!$H$9</f>
        <v>4814.76</v>
      </c>
      <c r="U429" s="117">
        <f>VLOOKUP($A429+ROUND((COLUMN()-2)/24,5),АТС!$A$41:$F$784,3)+'Иные услуги '!$C$5+'РСТ РСО-А'!$L$6+'РСТ РСО-А'!$H$9</f>
        <v>4814.74</v>
      </c>
      <c r="V429" s="117">
        <f>VLOOKUP($A429+ROUND((COLUMN()-2)/24,5),АТС!$A$41:$F$784,3)+'Иные услуги '!$C$5+'РСТ РСО-А'!$L$6+'РСТ РСО-А'!$H$9</f>
        <v>4814.5199999999995</v>
      </c>
      <c r="W429" s="117">
        <f>VLOOKUP($A429+ROUND((COLUMN()-2)/24,5),АТС!$A$41:$F$784,3)+'Иные услуги '!$C$5+'РСТ РСО-А'!$L$6+'РСТ РСО-А'!$H$9</f>
        <v>4814.3999999999996</v>
      </c>
      <c r="X429" s="117">
        <f>VLOOKUP($A429+ROUND((COLUMN()-2)/24,5),АТС!$A$41:$F$784,3)+'Иные услуги '!$C$5+'РСТ РСО-А'!$L$6+'РСТ РСО-А'!$H$9</f>
        <v>4814.0999999999995</v>
      </c>
      <c r="Y429" s="117">
        <f>VLOOKUP($A429+ROUND((COLUMN()-2)/24,5),АТС!$A$41:$F$784,3)+'Иные услуги '!$C$5+'РСТ РСО-А'!$L$6+'РСТ РСО-А'!$H$9</f>
        <v>4813.9699999999993</v>
      </c>
    </row>
    <row r="430" spans="1:27" x14ac:dyDescent="0.2">
      <c r="A430" s="66">
        <f t="shared" si="12"/>
        <v>43651</v>
      </c>
      <c r="B430" s="117">
        <f>VLOOKUP($A430+ROUND((COLUMN()-2)/24,5),АТС!$A$41:$F$784,3)+'Иные услуги '!$C$5+'РСТ РСО-А'!$L$6+'РСТ РСО-А'!$H$9</f>
        <v>4814.59</v>
      </c>
      <c r="C430" s="117">
        <f>VLOOKUP($A430+ROUND((COLUMN()-2)/24,5),АТС!$A$41:$F$784,3)+'Иные услуги '!$C$5+'РСТ РСО-А'!$L$6+'РСТ РСО-А'!$H$9</f>
        <v>4814.5</v>
      </c>
      <c r="D430" s="117">
        <f>VLOOKUP($A430+ROUND((COLUMN()-2)/24,5),АТС!$A$41:$F$784,3)+'Иные услуги '!$C$5+'РСТ РСО-А'!$L$6+'РСТ РСО-А'!$H$9</f>
        <v>4814.5199999999995</v>
      </c>
      <c r="E430" s="117">
        <f>VLOOKUP($A430+ROUND((COLUMN()-2)/24,5),АТС!$A$41:$F$784,3)+'Иные услуги '!$C$5+'РСТ РСО-А'!$L$6+'РСТ РСО-А'!$H$9</f>
        <v>4814.53</v>
      </c>
      <c r="F430" s="117">
        <f>VLOOKUP($A430+ROUND((COLUMN()-2)/24,5),АТС!$A$41:$F$784,3)+'Иные услуги '!$C$5+'РСТ РСО-А'!$L$6+'РСТ РСО-А'!$H$9</f>
        <v>4814.4399999999996</v>
      </c>
      <c r="G430" s="117">
        <f>VLOOKUP($A430+ROUND((COLUMN()-2)/24,5),АТС!$A$41:$F$784,3)+'Иные услуги '!$C$5+'РСТ РСО-А'!$L$6+'РСТ РСО-А'!$H$9</f>
        <v>4814.38</v>
      </c>
      <c r="H430" s="117">
        <f>VLOOKUP($A430+ROUND((COLUMN()-2)/24,5),АТС!$A$41:$F$784,3)+'Иные услуги '!$C$5+'РСТ РСО-А'!$L$6+'РСТ РСО-А'!$H$9</f>
        <v>4814.0199999999995</v>
      </c>
      <c r="I430" s="117">
        <f>VLOOKUP($A430+ROUND((COLUMN()-2)/24,5),АТС!$A$41:$F$784,3)+'Иные услуги '!$C$5+'РСТ РСО-А'!$L$6+'РСТ РСО-А'!$H$9</f>
        <v>4814.17</v>
      </c>
      <c r="J430" s="117">
        <f>VLOOKUP($A430+ROUND((COLUMN()-2)/24,5),АТС!$A$41:$F$784,3)+'Иные услуги '!$C$5+'РСТ РСО-А'!$L$6+'РСТ РСО-А'!$H$9</f>
        <v>4814.42</v>
      </c>
      <c r="K430" s="117">
        <f>VLOOKUP($A430+ROUND((COLUMN()-2)/24,5),АТС!$A$41:$F$784,3)+'Иные услуги '!$C$5+'РСТ РСО-А'!$L$6+'РСТ РСО-А'!$H$9</f>
        <v>4814.4399999999996</v>
      </c>
      <c r="L430" s="117">
        <f>VLOOKUP($A430+ROUND((COLUMN()-2)/24,5),АТС!$A$41:$F$784,3)+'Иные услуги '!$C$5+'РСТ РСО-А'!$L$6+'РСТ РСО-А'!$H$9</f>
        <v>4814.4399999999996</v>
      </c>
      <c r="M430" s="117">
        <f>VLOOKUP($A430+ROUND((COLUMN()-2)/24,5),АТС!$A$41:$F$784,3)+'Иные услуги '!$C$5+'РСТ РСО-А'!$L$6+'РСТ РСО-А'!$H$9</f>
        <v>4814.7999999999993</v>
      </c>
      <c r="N430" s="117">
        <f>VLOOKUP($A430+ROUND((COLUMN()-2)/24,5),АТС!$A$41:$F$784,3)+'Иные услуги '!$C$5+'РСТ РСО-А'!$L$6+'РСТ РСО-А'!$H$9</f>
        <v>4814.79</v>
      </c>
      <c r="O430" s="117">
        <f>VLOOKUP($A430+ROUND((COLUMN()-2)/24,5),АТС!$A$41:$F$784,3)+'Иные услуги '!$C$5+'РСТ РСО-А'!$L$6+'РСТ РСО-А'!$H$9</f>
        <v>4814.78</v>
      </c>
      <c r="P430" s="117">
        <f>VLOOKUP($A430+ROUND((COLUMN()-2)/24,5),АТС!$A$41:$F$784,3)+'Иные услуги '!$C$5+'РСТ РСО-А'!$L$6+'РСТ РСО-А'!$H$9</f>
        <v>4814.4399999999996</v>
      </c>
      <c r="Q430" s="117">
        <f>VLOOKUP($A430+ROUND((COLUMN()-2)/24,5),АТС!$A$41:$F$784,3)+'Иные услуги '!$C$5+'РСТ РСО-А'!$L$6+'РСТ РСО-А'!$H$9</f>
        <v>4814.4399999999996</v>
      </c>
      <c r="R430" s="117">
        <f>VLOOKUP($A430+ROUND((COLUMN()-2)/24,5),АТС!$A$41:$F$784,3)+'Иные услуги '!$C$5+'РСТ РСО-А'!$L$6+'РСТ РСО-А'!$H$9</f>
        <v>4814.4399999999996</v>
      </c>
      <c r="S430" s="117">
        <f>VLOOKUP($A430+ROUND((COLUMN()-2)/24,5),АТС!$A$41:$F$784,3)+'Иные услуги '!$C$5+'РСТ РСО-А'!$L$6+'РСТ РСО-А'!$H$9</f>
        <v>4814.7</v>
      </c>
      <c r="T430" s="117">
        <f>VLOOKUP($A430+ROUND((COLUMN()-2)/24,5),АТС!$A$41:$F$784,3)+'Иные услуги '!$C$5+'РСТ РСО-А'!$L$6+'РСТ РСО-А'!$H$9</f>
        <v>4814.7299999999996</v>
      </c>
      <c r="U430" s="117">
        <f>VLOOKUP($A430+ROUND((COLUMN()-2)/24,5),АТС!$A$41:$F$784,3)+'Иные услуги '!$C$5+'РСТ РСО-А'!$L$6+'РСТ РСО-А'!$H$9</f>
        <v>4814.71</v>
      </c>
      <c r="V430" s="117">
        <f>VLOOKUP($A430+ROUND((COLUMN()-2)/24,5),АТС!$A$41:$F$784,3)+'Иные услуги '!$C$5+'РСТ РСО-А'!$L$6+'РСТ РСО-А'!$H$9</f>
        <v>4814.53</v>
      </c>
      <c r="W430" s="117">
        <f>VLOOKUP($A430+ROUND((COLUMN()-2)/24,5),АТС!$A$41:$F$784,3)+'Иные услуги '!$C$5+'РСТ РСО-А'!$L$6+'РСТ РСО-А'!$H$9</f>
        <v>4814.45</v>
      </c>
      <c r="X430" s="117">
        <f>VLOOKUP($A430+ROUND((COLUMN()-2)/24,5),АТС!$A$41:$F$784,3)+'Иные услуги '!$C$5+'РСТ РСО-А'!$L$6+'РСТ РСО-А'!$H$9</f>
        <v>4814.0999999999995</v>
      </c>
      <c r="Y430" s="117">
        <f>VLOOKUP($A430+ROUND((COLUMN()-2)/24,5),АТС!$A$41:$F$784,3)+'Иные услуги '!$C$5+'РСТ РСО-А'!$L$6+'РСТ РСО-А'!$H$9</f>
        <v>4813.63</v>
      </c>
    </row>
    <row r="431" spans="1:27" x14ac:dyDescent="0.2">
      <c r="A431" s="66">
        <f t="shared" si="12"/>
        <v>43652</v>
      </c>
      <c r="B431" s="117">
        <f>VLOOKUP($A431+ROUND((COLUMN()-2)/24,5),АТС!$A$41:$F$784,3)+'Иные услуги '!$C$5+'РСТ РСО-А'!$L$6+'РСТ РСО-А'!$H$9</f>
        <v>4814.58</v>
      </c>
      <c r="C431" s="117">
        <f>VLOOKUP($A431+ROUND((COLUMN()-2)/24,5),АТС!$A$41:$F$784,3)+'Иные услуги '!$C$5+'РСТ РСО-А'!$L$6+'РСТ РСО-А'!$H$9</f>
        <v>4814.5</v>
      </c>
      <c r="D431" s="117">
        <f>VLOOKUP($A431+ROUND((COLUMN()-2)/24,5),АТС!$A$41:$F$784,3)+'Иные услуги '!$C$5+'РСТ РСО-А'!$L$6+'РСТ РСО-А'!$H$9</f>
        <v>4814.49</v>
      </c>
      <c r="E431" s="117">
        <f>VLOOKUP($A431+ROUND((COLUMN()-2)/24,5),АТС!$A$41:$F$784,3)+'Иные услуги '!$C$5+'РСТ РСО-А'!$L$6+'РСТ РСО-А'!$H$9</f>
        <v>4814.51</v>
      </c>
      <c r="F431" s="117">
        <f>VLOOKUP($A431+ROUND((COLUMN()-2)/24,5),АТС!$A$41:$F$784,3)+'Иные услуги '!$C$5+'РСТ РСО-А'!$L$6+'РСТ РСО-А'!$H$9</f>
        <v>4814.42</v>
      </c>
      <c r="G431" s="117">
        <f>VLOOKUP($A431+ROUND((COLUMN()-2)/24,5),АТС!$A$41:$F$784,3)+'Иные услуги '!$C$5+'РСТ РСО-А'!$L$6+'РСТ РСО-А'!$H$9</f>
        <v>4814.3899999999994</v>
      </c>
      <c r="H431" s="117">
        <f>VLOOKUP($A431+ROUND((COLUMN()-2)/24,5),АТС!$A$41:$F$784,3)+'Иные услуги '!$C$5+'РСТ РСО-А'!$L$6+'РСТ РСО-А'!$H$9</f>
        <v>4814.1899999999996</v>
      </c>
      <c r="I431" s="117">
        <f>VLOOKUP($A431+ROUND((COLUMN()-2)/24,5),АТС!$A$41:$F$784,3)+'Иные услуги '!$C$5+'РСТ РСО-А'!$L$6+'РСТ РСО-А'!$H$9</f>
        <v>4814.3599999999997</v>
      </c>
      <c r="J431" s="117">
        <f>VLOOKUP($A431+ROUND((COLUMN()-2)/24,5),АТС!$A$41:$F$784,3)+'Иные услуги '!$C$5+'РСТ РСО-А'!$L$6+'РСТ РСО-А'!$H$9</f>
        <v>4814.6099999999997</v>
      </c>
      <c r="K431" s="117">
        <f>VLOOKUP($A431+ROUND((COLUMN()-2)/24,5),АТС!$A$41:$F$784,3)+'Иные услуги '!$C$5+'РСТ РСО-А'!$L$6+'РСТ РСО-А'!$H$9</f>
        <v>4814.6799999999994</v>
      </c>
      <c r="L431" s="117">
        <f>VLOOKUP($A431+ROUND((COLUMN()-2)/24,5),АТС!$A$41:$F$784,3)+'Иные услуги '!$C$5+'РСТ РСО-А'!$L$6+'РСТ РСО-А'!$H$9</f>
        <v>4814.78</v>
      </c>
      <c r="M431" s="117">
        <f>VLOOKUP($A431+ROUND((COLUMN()-2)/24,5),АТС!$A$41:$F$784,3)+'Иные услуги '!$C$5+'РСТ РСО-А'!$L$6+'РСТ РСО-А'!$H$9</f>
        <v>4814.7699999999995</v>
      </c>
      <c r="N431" s="117">
        <f>VLOOKUP($A431+ROUND((COLUMN()-2)/24,5),АТС!$A$41:$F$784,3)+'Иные услуги '!$C$5+'РСТ РСО-А'!$L$6+'РСТ РСО-А'!$H$9</f>
        <v>4814.6799999999994</v>
      </c>
      <c r="O431" s="117">
        <f>VLOOKUP($A431+ROUND((COLUMN()-2)/24,5),АТС!$A$41:$F$784,3)+'Иные услуги '!$C$5+'РСТ РСО-А'!$L$6+'РСТ РСО-А'!$H$9</f>
        <v>4814.67</v>
      </c>
      <c r="P431" s="117">
        <f>VLOOKUP($A431+ROUND((COLUMN()-2)/24,5),АТС!$A$41:$F$784,3)+'Иные услуги '!$C$5+'РСТ РСО-А'!$L$6+'РСТ РСО-А'!$H$9</f>
        <v>4814.67</v>
      </c>
      <c r="Q431" s="117">
        <f>VLOOKUP($A431+ROUND((COLUMN()-2)/24,5),АТС!$A$41:$F$784,3)+'Иные услуги '!$C$5+'РСТ РСО-А'!$L$6+'РСТ РСО-А'!$H$9</f>
        <v>4814.6899999999996</v>
      </c>
      <c r="R431" s="117">
        <f>VLOOKUP($A431+ROUND((COLUMN()-2)/24,5),АТС!$A$41:$F$784,3)+'Иные услуги '!$C$5+'РСТ РСО-А'!$L$6+'РСТ РСО-А'!$H$9</f>
        <v>4814.7</v>
      </c>
      <c r="S431" s="117">
        <f>VLOOKUP($A431+ROUND((COLUMN()-2)/24,5),АТС!$A$41:$F$784,3)+'Иные услуги '!$C$5+'РСТ РСО-А'!$L$6+'РСТ РСО-А'!$H$9</f>
        <v>4814.66</v>
      </c>
      <c r="T431" s="117">
        <f>VLOOKUP($A431+ROUND((COLUMN()-2)/24,5),АТС!$A$41:$F$784,3)+'Иные услуги '!$C$5+'РСТ РСО-А'!$L$6+'РСТ РСО-А'!$H$9</f>
        <v>4814.7299999999996</v>
      </c>
      <c r="U431" s="117">
        <f>VLOOKUP($A431+ROUND((COLUMN()-2)/24,5),АТС!$A$41:$F$784,3)+'Иные услуги '!$C$5+'РСТ РСО-А'!$L$6+'РСТ РСО-А'!$H$9</f>
        <v>4814.78</v>
      </c>
      <c r="V431" s="117">
        <f>VLOOKUP($A431+ROUND((COLUMN()-2)/24,5),АТС!$A$41:$F$784,3)+'Иные услуги '!$C$5+'РСТ РСО-А'!$L$6+'РСТ РСО-А'!$H$9</f>
        <v>4814.53</v>
      </c>
      <c r="W431" s="117">
        <f>VLOOKUP($A431+ROUND((COLUMN()-2)/24,5),АТС!$A$41:$F$784,3)+'Иные услуги '!$C$5+'РСТ РСО-А'!$L$6+'РСТ РСО-А'!$H$9</f>
        <v>4814.4299999999994</v>
      </c>
      <c r="X431" s="117">
        <f>VLOOKUP($A431+ROUND((COLUMN()-2)/24,5),АТС!$A$41:$F$784,3)+'Иные услуги '!$C$5+'РСТ РСО-А'!$L$6+'РСТ РСО-А'!$H$9</f>
        <v>4814.01</v>
      </c>
      <c r="Y431" s="117">
        <f>VLOOKUP($A431+ROUND((COLUMN()-2)/24,5),АТС!$A$41:$F$784,3)+'Иные услуги '!$C$5+'РСТ РСО-А'!$L$6+'РСТ РСО-А'!$H$9</f>
        <v>4813.51</v>
      </c>
    </row>
    <row r="432" spans="1:27" x14ac:dyDescent="0.2">
      <c r="A432" s="66">
        <f t="shared" si="12"/>
        <v>43653</v>
      </c>
      <c r="B432" s="117">
        <f>VLOOKUP($A432+ROUND((COLUMN()-2)/24,5),АТС!$A$41:$F$784,3)+'Иные услуги '!$C$5+'РСТ РСО-А'!$L$6+'РСТ РСО-А'!$H$9</f>
        <v>4814.59</v>
      </c>
      <c r="C432" s="117">
        <f>VLOOKUP($A432+ROUND((COLUMN()-2)/24,5),АТС!$A$41:$F$784,3)+'Иные услуги '!$C$5+'РСТ РСО-А'!$L$6+'РСТ РСО-А'!$H$9</f>
        <v>4814.5</v>
      </c>
      <c r="D432" s="117">
        <f>VLOOKUP($A432+ROUND((COLUMN()-2)/24,5),АТС!$A$41:$F$784,3)+'Иные услуги '!$C$5+'РСТ РСО-А'!$L$6+'РСТ РСО-А'!$H$9</f>
        <v>4814.4799999999996</v>
      </c>
      <c r="E432" s="117">
        <f>VLOOKUP($A432+ROUND((COLUMN()-2)/24,5),АТС!$A$41:$F$784,3)+'Иные услуги '!$C$5+'РСТ РСО-А'!$L$6+'РСТ РСО-А'!$H$9</f>
        <v>4814.51</v>
      </c>
      <c r="F432" s="117">
        <f>VLOOKUP($A432+ROUND((COLUMN()-2)/24,5),АТС!$A$41:$F$784,3)+'Иные услуги '!$C$5+'РСТ РСО-А'!$L$6+'РСТ РСО-А'!$H$9</f>
        <v>4814.3999999999996</v>
      </c>
      <c r="G432" s="117">
        <f>VLOOKUP($A432+ROUND((COLUMN()-2)/24,5),АТС!$A$41:$F$784,3)+'Иные услуги '!$C$5+'РСТ РСО-А'!$L$6+'РСТ РСО-А'!$H$9</f>
        <v>4814.42</v>
      </c>
      <c r="H432" s="117">
        <f>VLOOKUP($A432+ROUND((COLUMN()-2)/24,5),АТС!$A$41:$F$784,3)+'Иные услуги '!$C$5+'РСТ РСО-А'!$L$6+'РСТ РСО-А'!$H$9</f>
        <v>4814.2199999999993</v>
      </c>
      <c r="I432" s="117">
        <f>VLOOKUP($A432+ROUND((COLUMN()-2)/24,5),АТС!$A$41:$F$784,3)+'Иные услуги '!$C$5+'РСТ РСО-А'!$L$6+'РСТ РСО-А'!$H$9</f>
        <v>4814.34</v>
      </c>
      <c r="J432" s="117">
        <f>VLOOKUP($A432+ROUND((COLUMN()-2)/24,5),АТС!$A$41:$F$784,3)+'Иные услуги '!$C$5+'РСТ РСО-А'!$L$6+'РСТ РСО-А'!$H$9</f>
        <v>4814.63</v>
      </c>
      <c r="K432" s="117">
        <f>VLOOKUP($A432+ROUND((COLUMN()-2)/24,5),АТС!$A$41:$F$784,3)+'Иные услуги '!$C$5+'РСТ РСО-А'!$L$6+'РСТ РСО-А'!$H$9</f>
        <v>4814.6899999999996</v>
      </c>
      <c r="L432" s="117">
        <f>VLOOKUP($A432+ROUND((COLUMN()-2)/24,5),АТС!$A$41:$F$784,3)+'Иные услуги '!$C$5+'РСТ РСО-А'!$L$6+'РСТ РСО-А'!$H$9</f>
        <v>4814.8099999999995</v>
      </c>
      <c r="M432" s="117">
        <f>VLOOKUP($A432+ROUND((COLUMN()-2)/24,5),АТС!$A$41:$F$784,3)+'Иные услуги '!$C$5+'РСТ РСО-А'!$L$6+'РСТ РСО-А'!$H$9</f>
        <v>4814.6899999999996</v>
      </c>
      <c r="N432" s="117">
        <f>VLOOKUP($A432+ROUND((COLUMN()-2)/24,5),АТС!$A$41:$F$784,3)+'Иные услуги '!$C$5+'РСТ РСО-А'!$L$6+'РСТ РСО-А'!$H$9</f>
        <v>4814.6499999999996</v>
      </c>
      <c r="O432" s="117">
        <f>VLOOKUP($A432+ROUND((COLUMN()-2)/24,5),АТС!$A$41:$F$784,3)+'Иные услуги '!$C$5+'РСТ РСО-А'!$L$6+'РСТ РСО-А'!$H$9</f>
        <v>4814.6499999999996</v>
      </c>
      <c r="P432" s="117">
        <f>VLOOKUP($A432+ROUND((COLUMN()-2)/24,5),АТС!$A$41:$F$784,3)+'Иные услуги '!$C$5+'РСТ РСО-А'!$L$6+'РСТ РСО-А'!$H$9</f>
        <v>4814.5599999999995</v>
      </c>
      <c r="Q432" s="117">
        <f>VLOOKUP($A432+ROUND((COLUMN()-2)/24,5),АТС!$A$41:$F$784,3)+'Иные услуги '!$C$5+'РСТ РСО-А'!$L$6+'РСТ РСО-А'!$H$9</f>
        <v>4814.42</v>
      </c>
      <c r="R432" s="117">
        <f>VLOOKUP($A432+ROUND((COLUMN()-2)/24,5),АТС!$A$41:$F$784,3)+'Иные услуги '!$C$5+'РСТ РСО-А'!$L$6+'РСТ РСО-А'!$H$9</f>
        <v>4814.63</v>
      </c>
      <c r="S432" s="117">
        <f>VLOOKUP($A432+ROUND((COLUMN()-2)/24,5),АТС!$A$41:$F$784,3)+'Иные услуги '!$C$5+'РСТ РСО-А'!$L$6+'РСТ РСО-А'!$H$9</f>
        <v>4814.74</v>
      </c>
      <c r="T432" s="117">
        <f>VLOOKUP($A432+ROUND((COLUMN()-2)/24,5),АТС!$A$41:$F$784,3)+'Иные услуги '!$C$5+'РСТ РСО-А'!$L$6+'РСТ РСО-А'!$H$9</f>
        <v>4814.74</v>
      </c>
      <c r="U432" s="117">
        <f>VLOOKUP($A432+ROUND((COLUMN()-2)/24,5),АТС!$A$41:$F$784,3)+'Иные услуги '!$C$5+'РСТ РСО-А'!$L$6+'РСТ РСО-А'!$H$9</f>
        <v>4814.7999999999993</v>
      </c>
      <c r="V432" s="117">
        <f>VLOOKUP($A432+ROUND((COLUMN()-2)/24,5),АТС!$A$41:$F$784,3)+'Иные услуги '!$C$5+'РСТ РСО-А'!$L$6+'РСТ РСО-А'!$H$9</f>
        <v>4814.5199999999995</v>
      </c>
      <c r="W432" s="117">
        <f>VLOOKUP($A432+ROUND((COLUMN()-2)/24,5),АТС!$A$41:$F$784,3)+'Иные услуги '!$C$5+'РСТ РСО-А'!$L$6+'РСТ РСО-А'!$H$9</f>
        <v>4814.45</v>
      </c>
      <c r="X432" s="117">
        <f>VLOOKUP($A432+ROUND((COLUMN()-2)/24,5),АТС!$A$41:$F$784,3)+'Иные услуги '!$C$5+'РСТ РСО-А'!$L$6+'РСТ РСО-А'!$H$9</f>
        <v>4814.1099999999997</v>
      </c>
      <c r="Y432" s="117">
        <f>VLOOKUP($A432+ROUND((COLUMN()-2)/24,5),АТС!$A$41:$F$784,3)+'Иные услуги '!$C$5+'РСТ РСО-А'!$L$6+'РСТ РСО-А'!$H$9</f>
        <v>4813.5199999999995</v>
      </c>
    </row>
    <row r="433" spans="1:25" x14ac:dyDescent="0.2">
      <c r="A433" s="66">
        <f t="shared" si="12"/>
        <v>43654</v>
      </c>
      <c r="B433" s="117">
        <f>VLOOKUP($A433+ROUND((COLUMN()-2)/24,5),АТС!$A$41:$F$784,3)+'Иные услуги '!$C$5+'РСТ РСО-А'!$L$6+'РСТ РСО-А'!$H$9</f>
        <v>4814.58</v>
      </c>
      <c r="C433" s="117">
        <f>VLOOKUP($A433+ROUND((COLUMN()-2)/24,5),АТС!$A$41:$F$784,3)+'Иные услуги '!$C$5+'РСТ РСО-А'!$L$6+'РСТ РСО-А'!$H$9</f>
        <v>4814.46</v>
      </c>
      <c r="D433" s="117">
        <f>VLOOKUP($A433+ROUND((COLUMN()-2)/24,5),АТС!$A$41:$F$784,3)+'Иные услуги '!$C$5+'РСТ РСО-А'!$L$6+'РСТ РСО-А'!$H$9</f>
        <v>4814.46</v>
      </c>
      <c r="E433" s="117">
        <f>VLOOKUP($A433+ROUND((COLUMN()-2)/24,5),АТС!$A$41:$F$784,3)+'Иные услуги '!$C$5+'РСТ РСО-А'!$L$6+'РСТ РСО-А'!$H$9</f>
        <v>4814.4799999999996</v>
      </c>
      <c r="F433" s="117">
        <f>VLOOKUP($A433+ROUND((COLUMN()-2)/24,5),АТС!$A$41:$F$784,3)+'Иные услуги '!$C$5+'РСТ РСО-А'!$L$6+'РСТ РСО-А'!$H$9</f>
        <v>4814.37</v>
      </c>
      <c r="G433" s="117">
        <f>VLOOKUP($A433+ROUND((COLUMN()-2)/24,5),АТС!$A$41:$F$784,3)+'Иные услуги '!$C$5+'РСТ РСО-А'!$L$6+'РСТ РСО-А'!$H$9</f>
        <v>4814.28</v>
      </c>
      <c r="H433" s="117">
        <f>VLOOKUP($A433+ROUND((COLUMN()-2)/24,5),АТС!$A$41:$F$784,3)+'Иные услуги '!$C$5+'РСТ РСО-А'!$L$6+'РСТ РСО-А'!$H$9</f>
        <v>4813.9299999999994</v>
      </c>
      <c r="I433" s="117">
        <f>VLOOKUP($A433+ROUND((COLUMN()-2)/24,5),АТС!$A$41:$F$784,3)+'Иные услуги '!$C$5+'РСТ РСО-А'!$L$6+'РСТ РСО-А'!$H$9</f>
        <v>4814.62</v>
      </c>
      <c r="J433" s="117">
        <f>VLOOKUP($A433+ROUND((COLUMN()-2)/24,5),АТС!$A$41:$F$784,3)+'Иные услуги '!$C$5+'РСТ РСО-А'!$L$6+'РСТ РСО-А'!$H$9</f>
        <v>4814.83</v>
      </c>
      <c r="K433" s="117">
        <f>VLOOKUP($A433+ROUND((COLUMN()-2)/24,5),АТС!$A$41:$F$784,3)+'Иные услуги '!$C$5+'РСТ РСО-А'!$L$6+'РСТ РСО-А'!$H$9</f>
        <v>4814.8899999999994</v>
      </c>
      <c r="L433" s="117">
        <f>VLOOKUP($A433+ROUND((COLUMN()-2)/24,5),АТС!$A$41:$F$784,3)+'Иные услуги '!$C$5+'РСТ РСО-А'!$L$6+'РСТ РСО-А'!$H$9</f>
        <v>4814.91</v>
      </c>
      <c r="M433" s="117">
        <f>VLOOKUP($A433+ROUND((COLUMN()-2)/24,5),АТС!$A$41:$F$784,3)+'Иные услуги '!$C$5+'РСТ РСО-А'!$L$6+'РСТ РСО-А'!$H$9</f>
        <v>4814.92</v>
      </c>
      <c r="N433" s="117">
        <f>VLOOKUP($A433+ROUND((COLUMN()-2)/24,5),АТС!$A$41:$F$784,3)+'Иные услуги '!$C$5+'РСТ РСО-А'!$L$6+'РСТ РСО-А'!$H$9</f>
        <v>4814.92</v>
      </c>
      <c r="O433" s="117">
        <f>VLOOKUP($A433+ROUND((COLUMN()-2)/24,5),АТС!$A$41:$F$784,3)+'Иные услуги '!$C$5+'РСТ РСО-А'!$L$6+'РСТ РСО-А'!$H$9</f>
        <v>4814.79</v>
      </c>
      <c r="P433" s="117">
        <f>VLOOKUP($A433+ROUND((COLUMN()-2)/24,5),АТС!$A$41:$F$784,3)+'Иные услуги '!$C$5+'РСТ РСО-А'!$L$6+'РСТ РСО-А'!$H$9</f>
        <v>4814.79</v>
      </c>
      <c r="Q433" s="117">
        <f>VLOOKUP($A433+ROUND((COLUMN()-2)/24,5),АТС!$A$41:$F$784,3)+'Иные услуги '!$C$5+'РСТ РСО-А'!$L$6+'РСТ РСО-А'!$H$9</f>
        <v>4814.74</v>
      </c>
      <c r="R433" s="117">
        <f>VLOOKUP($A433+ROUND((COLUMN()-2)/24,5),АТС!$A$41:$F$784,3)+'Иные услуги '!$C$5+'РСТ РСО-А'!$L$6+'РСТ РСО-А'!$H$9</f>
        <v>4814.76</v>
      </c>
      <c r="S433" s="117">
        <f>VLOOKUP($A433+ROUND((COLUMN()-2)/24,5),АТС!$A$41:$F$784,3)+'Иные услуги '!$C$5+'РСТ РСО-А'!$L$6+'РСТ РСО-А'!$H$9</f>
        <v>4814.7199999999993</v>
      </c>
      <c r="T433" s="117">
        <f>VLOOKUP($A433+ROUND((COLUMN()-2)/24,5),АТС!$A$41:$F$784,3)+'Иные услуги '!$C$5+'РСТ РСО-А'!$L$6+'РСТ РСО-А'!$H$9</f>
        <v>4814.7999999999993</v>
      </c>
      <c r="U433" s="117">
        <f>VLOOKUP($A433+ROUND((COLUMN()-2)/24,5),АТС!$A$41:$F$784,3)+'Иные услуги '!$C$5+'РСТ РСО-А'!$L$6+'РСТ РСО-А'!$H$9</f>
        <v>4814.79</v>
      </c>
      <c r="V433" s="117">
        <f>VLOOKUP($A433+ROUND((COLUMN()-2)/24,5),АТС!$A$41:$F$784,3)+'Иные услуги '!$C$5+'РСТ РСО-А'!$L$6+'РСТ РСО-А'!$H$9</f>
        <v>4814.38</v>
      </c>
      <c r="W433" s="117">
        <f>VLOOKUP($A433+ROUND((COLUMN()-2)/24,5),АТС!$A$41:$F$784,3)+'Иные услуги '!$C$5+'РСТ РСО-А'!$L$6+'РСТ РСО-А'!$H$9</f>
        <v>4814.41</v>
      </c>
      <c r="X433" s="117">
        <f>VLOOKUP($A433+ROUND((COLUMN()-2)/24,5),АТС!$A$41:$F$784,3)+'Иные услуги '!$C$5+'РСТ РСО-А'!$L$6+'РСТ РСО-А'!$H$9</f>
        <v>4813.8899999999994</v>
      </c>
      <c r="Y433" s="117">
        <f>VLOOKUP($A433+ROUND((COLUMN()-2)/24,5),АТС!$A$41:$F$784,3)+'Иные услуги '!$C$5+'РСТ РСО-А'!$L$6+'РСТ РСО-А'!$H$9</f>
        <v>4813.33</v>
      </c>
    </row>
    <row r="434" spans="1:25" x14ac:dyDescent="0.2">
      <c r="A434" s="66">
        <f t="shared" si="12"/>
        <v>43655</v>
      </c>
      <c r="B434" s="117">
        <f>VLOOKUP($A434+ROUND((COLUMN()-2)/24,5),АТС!$A$41:$F$784,3)+'Иные услуги '!$C$5+'РСТ РСО-А'!$L$6+'РСТ РСО-А'!$H$9</f>
        <v>4814.6899999999996</v>
      </c>
      <c r="C434" s="117">
        <f>VLOOKUP($A434+ROUND((COLUMN()-2)/24,5),АТС!$A$41:$F$784,3)+'Иные услуги '!$C$5+'РСТ РСО-А'!$L$6+'РСТ РСО-А'!$H$9</f>
        <v>4814.58</v>
      </c>
      <c r="D434" s="117">
        <f>VLOOKUP($A434+ROUND((COLUMN()-2)/24,5),АТС!$A$41:$F$784,3)+'Иные услуги '!$C$5+'РСТ РСО-А'!$L$6+'РСТ РСО-А'!$H$9</f>
        <v>4814.5999999999995</v>
      </c>
      <c r="E434" s="117">
        <f>VLOOKUP($A434+ROUND((COLUMN()-2)/24,5),АТС!$A$41:$F$784,3)+'Иные услуги '!$C$5+'РСТ РСО-А'!$L$6+'РСТ РСО-А'!$H$9</f>
        <v>4814.5999999999995</v>
      </c>
      <c r="F434" s="117">
        <f>VLOOKUP($A434+ROUND((COLUMN()-2)/24,5),АТС!$A$41:$F$784,3)+'Иные услуги '!$C$5+'РСТ РСО-А'!$L$6+'РСТ РСО-А'!$H$9</f>
        <v>4814.5999999999995</v>
      </c>
      <c r="G434" s="117">
        <f>VLOOKUP($A434+ROUND((COLUMN()-2)/24,5),АТС!$A$41:$F$784,3)+'Иные услуги '!$C$5+'РСТ РСО-А'!$L$6+'РСТ РСО-А'!$H$9</f>
        <v>4814.57</v>
      </c>
      <c r="H434" s="117">
        <f>VLOOKUP($A434+ROUND((COLUMN()-2)/24,5),АТС!$A$41:$F$784,3)+'Иные услуги '!$C$5+'РСТ РСО-А'!$L$6+'РСТ РСО-А'!$H$9</f>
        <v>4814.32</v>
      </c>
      <c r="I434" s="117">
        <f>VLOOKUP($A434+ROUND((COLUMN()-2)/24,5),АТС!$A$41:$F$784,3)+'Иные услуги '!$C$5+'РСТ РСО-А'!$L$6+'РСТ РСО-А'!$H$9</f>
        <v>4814.5199999999995</v>
      </c>
      <c r="J434" s="117">
        <f>VLOOKUP($A434+ROUND((COLUMN()-2)/24,5),АТС!$A$41:$F$784,3)+'Иные услуги '!$C$5+'РСТ РСО-А'!$L$6+'РСТ РСО-А'!$H$9</f>
        <v>4814.82</v>
      </c>
      <c r="K434" s="117">
        <f>VLOOKUP($A434+ROUND((COLUMN()-2)/24,5),АТС!$A$41:$F$784,3)+'Иные услуги '!$C$5+'РСТ РСО-А'!$L$6+'РСТ РСО-А'!$H$9</f>
        <v>4814.8099999999995</v>
      </c>
      <c r="L434" s="117">
        <f>VLOOKUP($A434+ROUND((COLUMN()-2)/24,5),АТС!$A$41:$F$784,3)+'Иные услуги '!$C$5+'РСТ РСО-А'!$L$6+'РСТ РСО-А'!$H$9</f>
        <v>4814.8499999999995</v>
      </c>
      <c r="M434" s="117">
        <f>VLOOKUP($A434+ROUND((COLUMN()-2)/24,5),АТС!$A$41:$F$784,3)+'Иные услуги '!$C$5+'РСТ РСО-А'!$L$6+'РСТ РСО-А'!$H$9</f>
        <v>4814.8499999999995</v>
      </c>
      <c r="N434" s="117">
        <f>VLOOKUP($A434+ROUND((COLUMN()-2)/24,5),АТС!$A$41:$F$784,3)+'Иные услуги '!$C$5+'РСТ РСО-А'!$L$6+'РСТ РСО-А'!$H$9</f>
        <v>4814.6899999999996</v>
      </c>
      <c r="O434" s="117">
        <f>VLOOKUP($A434+ROUND((COLUMN()-2)/24,5),АТС!$A$41:$F$784,3)+'Иные услуги '!$C$5+'РСТ РСО-А'!$L$6+'РСТ РСО-А'!$H$9</f>
        <v>4814.7</v>
      </c>
      <c r="P434" s="117">
        <f>VLOOKUP($A434+ROUND((COLUMN()-2)/24,5),АТС!$A$41:$F$784,3)+'Иные услуги '!$C$5+'РСТ РСО-А'!$L$6+'РСТ РСО-А'!$H$9</f>
        <v>4814.7</v>
      </c>
      <c r="Q434" s="117">
        <f>VLOOKUP($A434+ROUND((COLUMN()-2)/24,5),АТС!$A$41:$F$784,3)+'Иные услуги '!$C$5+'РСТ РСО-А'!$L$6+'РСТ РСО-А'!$H$9</f>
        <v>4814.75</v>
      </c>
      <c r="R434" s="117">
        <f>VLOOKUP($A434+ROUND((COLUMN()-2)/24,5),АТС!$A$41:$F$784,3)+'Иные услуги '!$C$5+'РСТ РСО-А'!$L$6+'РСТ РСО-А'!$H$9</f>
        <v>4814.75</v>
      </c>
      <c r="S434" s="117">
        <f>VLOOKUP($A434+ROUND((COLUMN()-2)/24,5),АТС!$A$41:$F$784,3)+'Иные услуги '!$C$5+'РСТ РСО-А'!$L$6+'РСТ РСО-А'!$H$9</f>
        <v>4814.76</v>
      </c>
      <c r="T434" s="117">
        <f>VLOOKUP($A434+ROUND((COLUMN()-2)/24,5),АТС!$A$41:$F$784,3)+'Иные услуги '!$C$5+'РСТ РСО-А'!$L$6+'РСТ РСО-А'!$H$9</f>
        <v>4814.8599999999997</v>
      </c>
      <c r="U434" s="117">
        <f>VLOOKUP($A434+ROUND((COLUMN()-2)/24,5),АТС!$A$41:$F$784,3)+'Иные услуги '!$C$5+'РСТ РСО-А'!$L$6+'РСТ РСО-А'!$H$9</f>
        <v>4814.84</v>
      </c>
      <c r="V434" s="117">
        <f>VLOOKUP($A434+ROUND((COLUMN()-2)/24,5),АТС!$A$41:$F$784,3)+'Иные услуги '!$C$5+'РСТ РСО-А'!$L$6+'РСТ РСО-А'!$H$9</f>
        <v>4814.49</v>
      </c>
      <c r="W434" s="117">
        <f>VLOOKUP($A434+ROUND((COLUMN()-2)/24,5),АТС!$A$41:$F$784,3)+'Иные услуги '!$C$5+'РСТ РСО-А'!$L$6+'РСТ РСО-А'!$H$9</f>
        <v>4814.46</v>
      </c>
      <c r="X434" s="117">
        <f>VLOOKUP($A434+ROUND((COLUMN()-2)/24,5),АТС!$A$41:$F$784,3)+'Иные услуги '!$C$5+'РСТ РСО-А'!$L$6+'РСТ РСО-А'!$H$9</f>
        <v>4813.88</v>
      </c>
      <c r="Y434" s="117">
        <f>VLOOKUP($A434+ROUND((COLUMN()-2)/24,5),АТС!$A$41:$F$784,3)+'Иные услуги '!$C$5+'РСТ РСО-А'!$L$6+'РСТ РСО-А'!$H$9</f>
        <v>4813.5499999999993</v>
      </c>
    </row>
    <row r="435" spans="1:25" x14ac:dyDescent="0.2">
      <c r="A435" s="66">
        <f t="shared" si="12"/>
        <v>43656</v>
      </c>
      <c r="B435" s="117">
        <f>VLOOKUP($A435+ROUND((COLUMN()-2)/24,5),АТС!$A$41:$F$784,3)+'Иные услуги '!$C$5+'РСТ РСО-А'!$L$6+'РСТ РСО-А'!$H$9</f>
        <v>4814.5</v>
      </c>
      <c r="C435" s="117">
        <f>VLOOKUP($A435+ROUND((COLUMN()-2)/24,5),АТС!$A$41:$F$784,3)+'Иные услуги '!$C$5+'РСТ РСО-А'!$L$6+'РСТ РСО-А'!$H$9</f>
        <v>4814.41</v>
      </c>
      <c r="D435" s="117">
        <f>VLOOKUP($A435+ROUND((COLUMN()-2)/24,5),АТС!$A$41:$F$784,3)+'Иные услуги '!$C$5+'РСТ РСО-А'!$L$6+'РСТ РСО-А'!$H$9</f>
        <v>4814.49</v>
      </c>
      <c r="E435" s="117">
        <f>VLOOKUP($A435+ROUND((COLUMN()-2)/24,5),АТС!$A$41:$F$784,3)+'Иные услуги '!$C$5+'РСТ РСО-А'!$L$6+'РСТ РСО-А'!$H$9</f>
        <v>4814.49</v>
      </c>
      <c r="F435" s="117">
        <f>VLOOKUP($A435+ROUND((COLUMN()-2)/24,5),АТС!$A$41:$F$784,3)+'Иные услуги '!$C$5+'РСТ РСО-А'!$L$6+'РСТ РСО-А'!$H$9</f>
        <v>4814.3999999999996</v>
      </c>
      <c r="G435" s="117">
        <f>VLOOKUP($A435+ROUND((COLUMN()-2)/24,5),АТС!$A$41:$F$784,3)+'Иные услуги '!$C$5+'РСТ РСО-А'!$L$6+'РСТ РСО-А'!$H$9</f>
        <v>4814.33</v>
      </c>
      <c r="H435" s="117">
        <f>VLOOKUP($A435+ROUND((COLUMN()-2)/24,5),АТС!$A$41:$F$784,3)+'Иные услуги '!$C$5+'РСТ РСО-А'!$L$6+'РСТ РСО-А'!$H$9</f>
        <v>4814.1399999999994</v>
      </c>
      <c r="I435" s="117">
        <f>VLOOKUP($A435+ROUND((COLUMN()-2)/24,5),АТС!$A$41:$F$784,3)+'Иные услуги '!$C$5+'РСТ РСО-А'!$L$6+'РСТ РСО-А'!$H$9</f>
        <v>4814.25</v>
      </c>
      <c r="J435" s="117">
        <f>VLOOKUP($A435+ROUND((COLUMN()-2)/24,5),АТС!$A$41:$F$784,3)+'Иные услуги '!$C$5+'РСТ РСО-А'!$L$6+'РСТ РСО-А'!$H$9</f>
        <v>4814.6399999999994</v>
      </c>
      <c r="K435" s="117">
        <f>VLOOKUP($A435+ROUND((COLUMN()-2)/24,5),АТС!$A$41:$F$784,3)+'Иные услуги '!$C$5+'РСТ РСО-А'!$L$6+'РСТ РСО-А'!$H$9</f>
        <v>4814.74</v>
      </c>
      <c r="L435" s="117">
        <f>VLOOKUP($A435+ROUND((COLUMN()-2)/24,5),АТС!$A$41:$F$784,3)+'Иные услуги '!$C$5+'РСТ РСО-А'!$L$6+'РСТ РСО-А'!$H$9</f>
        <v>4814.8599999999997</v>
      </c>
      <c r="M435" s="117">
        <f>VLOOKUP($A435+ROUND((COLUMN()-2)/24,5),АТС!$A$41:$F$784,3)+'Иные услуги '!$C$5+'РСТ РСО-А'!$L$6+'РСТ РСО-А'!$H$9</f>
        <v>4814.83</v>
      </c>
      <c r="N435" s="117">
        <f>VLOOKUP($A435+ROUND((COLUMN()-2)/24,5),АТС!$A$41:$F$784,3)+'Иные услуги '!$C$5+'РСТ РСО-А'!$L$6+'РСТ РСО-А'!$H$9</f>
        <v>4814.82</v>
      </c>
      <c r="O435" s="117">
        <f>VLOOKUP($A435+ROUND((COLUMN()-2)/24,5),АТС!$A$41:$F$784,3)+'Иные услуги '!$C$5+'РСТ РСО-А'!$L$6+'РСТ РСО-А'!$H$9</f>
        <v>4814.71</v>
      </c>
      <c r="P435" s="117">
        <f>VLOOKUP($A435+ROUND((COLUMN()-2)/24,5),АТС!$A$41:$F$784,3)+'Иные услуги '!$C$5+'РСТ РСО-А'!$L$6+'РСТ РСО-А'!$H$9</f>
        <v>4814.71</v>
      </c>
      <c r="Q435" s="117">
        <f>VLOOKUP($A435+ROUND((COLUMN()-2)/24,5),АТС!$A$41:$F$784,3)+'Иные услуги '!$C$5+'РСТ РСО-А'!$L$6+'РСТ РСО-А'!$H$9</f>
        <v>4814.7199999999993</v>
      </c>
      <c r="R435" s="117">
        <f>VLOOKUP($A435+ROUND((COLUMN()-2)/24,5),АТС!$A$41:$F$784,3)+'Иные услуги '!$C$5+'РСТ РСО-А'!$L$6+'РСТ РСО-А'!$H$9</f>
        <v>4814.7299999999996</v>
      </c>
      <c r="S435" s="117">
        <f>VLOOKUP($A435+ROUND((COLUMN()-2)/24,5),АТС!$A$41:$F$784,3)+'Иные услуги '!$C$5+'РСТ РСО-А'!$L$6+'РСТ РСО-А'!$H$9</f>
        <v>4814.7</v>
      </c>
      <c r="T435" s="117">
        <f>VLOOKUP($A435+ROUND((COLUMN()-2)/24,5),АТС!$A$41:$F$784,3)+'Иные услуги '!$C$5+'РСТ РСО-А'!$L$6+'РСТ РСО-А'!$H$9</f>
        <v>4814.79</v>
      </c>
      <c r="U435" s="117">
        <f>VLOOKUP($A435+ROUND((COLUMN()-2)/24,5),АТС!$A$41:$F$784,3)+'Иные услуги '!$C$5+'РСТ РСО-А'!$L$6+'РСТ РСО-А'!$H$9</f>
        <v>4814.82</v>
      </c>
      <c r="V435" s="117">
        <f>VLOOKUP($A435+ROUND((COLUMN()-2)/24,5),АТС!$A$41:$F$784,3)+'Иные услуги '!$C$5+'РСТ РСО-А'!$L$6+'РСТ РСО-А'!$H$9</f>
        <v>4814.4799999999996</v>
      </c>
      <c r="W435" s="117">
        <f>VLOOKUP($A435+ROUND((COLUMN()-2)/24,5),АТС!$A$41:$F$784,3)+'Иные услуги '!$C$5+'РСТ РСО-А'!$L$6+'РСТ РСО-А'!$H$9</f>
        <v>4814.3899999999994</v>
      </c>
      <c r="X435" s="117">
        <f>VLOOKUP($A435+ROUND((COLUMN()-2)/24,5),АТС!$A$41:$F$784,3)+'Иные услуги '!$C$5+'РСТ РСО-А'!$L$6+'РСТ РСО-А'!$H$9</f>
        <v>4813.84</v>
      </c>
      <c r="Y435" s="117">
        <f>VLOOKUP($A435+ROUND((COLUMN()-2)/24,5),АТС!$A$41:$F$784,3)+'Иные услуги '!$C$5+'РСТ РСО-А'!$L$6+'РСТ РСО-А'!$H$9</f>
        <v>4813.42</v>
      </c>
    </row>
    <row r="436" spans="1:25" x14ac:dyDescent="0.2">
      <c r="A436" s="66">
        <f t="shared" si="12"/>
        <v>43657</v>
      </c>
      <c r="B436" s="117">
        <f>VLOOKUP($A436+ROUND((COLUMN()-2)/24,5),АТС!$A$41:$F$784,3)+'Иные услуги '!$C$5+'РСТ РСО-А'!$L$6+'РСТ РСО-А'!$H$9</f>
        <v>4814.6499999999996</v>
      </c>
      <c r="C436" s="117">
        <f>VLOOKUP($A436+ROUND((COLUMN()-2)/24,5),АТС!$A$41:$F$784,3)+'Иные услуги '!$C$5+'РСТ РСО-А'!$L$6+'РСТ РСО-А'!$H$9</f>
        <v>4814.45</v>
      </c>
      <c r="D436" s="117">
        <f>VLOOKUP($A436+ROUND((COLUMN()-2)/24,5),АТС!$A$41:$F$784,3)+'Иные услуги '!$C$5+'РСТ РСО-А'!$L$6+'РСТ РСО-А'!$H$9</f>
        <v>4814.51</v>
      </c>
      <c r="E436" s="117">
        <f>VLOOKUP($A436+ROUND((COLUMN()-2)/24,5),АТС!$A$41:$F$784,3)+'Иные услуги '!$C$5+'РСТ РСО-А'!$L$6+'РСТ РСО-А'!$H$9</f>
        <v>4814.5599999999995</v>
      </c>
      <c r="F436" s="117">
        <f>VLOOKUP($A436+ROUND((COLUMN()-2)/24,5),АТС!$A$41:$F$784,3)+'Иные услуги '!$C$5+'РСТ РСО-А'!$L$6+'РСТ РСО-А'!$H$9</f>
        <v>4814.49</v>
      </c>
      <c r="G436" s="117">
        <f>VLOOKUP($A436+ROUND((COLUMN()-2)/24,5),АТС!$A$41:$F$784,3)+'Иные услуги '!$C$5+'РСТ РСО-А'!$L$6+'РСТ РСО-А'!$H$9</f>
        <v>4814.4299999999994</v>
      </c>
      <c r="H436" s="117">
        <f>VLOOKUP($A436+ROUND((COLUMN()-2)/24,5),АТС!$A$41:$F$784,3)+'Иные услуги '!$C$5+'РСТ РСО-А'!$L$6+'РСТ РСО-А'!$H$9</f>
        <v>4814.3099999999995</v>
      </c>
      <c r="I436" s="117">
        <f>VLOOKUP($A436+ROUND((COLUMN()-2)/24,5),АТС!$A$41:$F$784,3)+'Иные услуги '!$C$5+'РСТ РСО-А'!$L$6+'РСТ РСО-А'!$H$9</f>
        <v>4814.54</v>
      </c>
      <c r="J436" s="117">
        <f>VLOOKUP($A436+ROUND((COLUMN()-2)/24,5),АТС!$A$41:$F$784,3)+'Иные услуги '!$C$5+'РСТ РСО-А'!$L$6+'РСТ РСО-А'!$H$9</f>
        <v>4814.79</v>
      </c>
      <c r="K436" s="117">
        <f>VLOOKUP($A436+ROUND((COLUMN()-2)/24,5),АТС!$A$41:$F$784,3)+'Иные услуги '!$C$5+'РСТ РСО-А'!$L$6+'РСТ РСО-А'!$H$9</f>
        <v>4814.7699999999995</v>
      </c>
      <c r="L436" s="117">
        <f>VLOOKUP($A436+ROUND((COLUMN()-2)/24,5),АТС!$A$41:$F$784,3)+'Иные услуги '!$C$5+'РСТ РСО-А'!$L$6+'РСТ РСО-А'!$H$9</f>
        <v>4814.87</v>
      </c>
      <c r="M436" s="117">
        <f>VLOOKUP($A436+ROUND((COLUMN()-2)/24,5),АТС!$A$41:$F$784,3)+'Иные услуги '!$C$5+'РСТ РСО-А'!$L$6+'РСТ РСО-А'!$H$9</f>
        <v>4814.84</v>
      </c>
      <c r="N436" s="117">
        <f>VLOOKUP($A436+ROUND((COLUMN()-2)/24,5),АТС!$A$41:$F$784,3)+'Иные услуги '!$C$5+'РСТ РСО-А'!$L$6+'РСТ РСО-А'!$H$9</f>
        <v>4814.84</v>
      </c>
      <c r="O436" s="117">
        <f>VLOOKUP($A436+ROUND((COLUMN()-2)/24,5),АТС!$A$41:$F$784,3)+'Иные услуги '!$C$5+'РСТ РСО-А'!$L$6+'РСТ РСО-А'!$H$9</f>
        <v>4814.74</v>
      </c>
      <c r="P436" s="117">
        <f>VLOOKUP($A436+ROUND((COLUMN()-2)/24,5),АТС!$A$41:$F$784,3)+'Иные услуги '!$C$5+'РСТ РСО-А'!$L$6+'РСТ РСО-А'!$H$9</f>
        <v>4814.67</v>
      </c>
      <c r="Q436" s="117">
        <f>VLOOKUP($A436+ROUND((COLUMN()-2)/24,5),АТС!$A$41:$F$784,3)+'Иные услуги '!$C$5+'РСТ РСО-А'!$L$6+'РСТ РСО-А'!$H$9</f>
        <v>4814.76</v>
      </c>
      <c r="R436" s="117">
        <f>VLOOKUP($A436+ROUND((COLUMN()-2)/24,5),АТС!$A$41:$F$784,3)+'Иные услуги '!$C$5+'РСТ РСО-А'!$L$6+'РСТ РСО-А'!$H$9</f>
        <v>4814.7699999999995</v>
      </c>
      <c r="S436" s="117">
        <f>VLOOKUP($A436+ROUND((COLUMN()-2)/24,5),АТС!$A$41:$F$784,3)+'Иные услуги '!$C$5+'РСТ РСО-А'!$L$6+'РСТ РСО-А'!$H$9</f>
        <v>4814.75</v>
      </c>
      <c r="T436" s="117">
        <f>VLOOKUP($A436+ROUND((COLUMN()-2)/24,5),АТС!$A$41:$F$784,3)+'Иные услуги '!$C$5+'РСТ РСО-А'!$L$6+'РСТ РСО-А'!$H$9</f>
        <v>4814.84</v>
      </c>
      <c r="U436" s="117">
        <f>VLOOKUP($A436+ROUND((COLUMN()-2)/24,5),АТС!$A$41:$F$784,3)+'Иные услуги '!$C$5+'РСТ РСО-А'!$L$6+'РСТ РСО-А'!$H$9</f>
        <v>4814.78</v>
      </c>
      <c r="V436" s="117">
        <f>VLOOKUP($A436+ROUND((COLUMN()-2)/24,5),АТС!$A$41:$F$784,3)+'Иные услуги '!$C$5+'РСТ РСО-А'!$L$6+'РСТ РСО-А'!$H$9</f>
        <v>4814.32</v>
      </c>
      <c r="W436" s="117">
        <f>VLOOKUP($A436+ROUND((COLUMN()-2)/24,5),АТС!$A$41:$F$784,3)+'Иные услуги '!$C$5+'РСТ РСО-А'!$L$6+'РСТ РСО-А'!$H$9</f>
        <v>4814.4299999999994</v>
      </c>
      <c r="X436" s="117">
        <f>VLOOKUP($A436+ROUND((COLUMN()-2)/24,5),АТС!$A$41:$F$784,3)+'Иные услуги '!$C$5+'РСТ РСО-А'!$L$6+'РСТ РСО-А'!$H$9</f>
        <v>4814.03</v>
      </c>
      <c r="Y436" s="117">
        <f>VLOOKUP($A436+ROUND((COLUMN()-2)/24,5),АТС!$A$41:$F$784,3)+'Иные услуги '!$C$5+'РСТ РСО-А'!$L$6+'РСТ РСО-А'!$H$9</f>
        <v>4813.37</v>
      </c>
    </row>
    <row r="437" spans="1:25" x14ac:dyDescent="0.2">
      <c r="A437" s="66">
        <f t="shared" si="12"/>
        <v>43658</v>
      </c>
      <c r="B437" s="117">
        <f>VLOOKUP($A437+ROUND((COLUMN()-2)/24,5),АТС!$A$41:$F$784,3)+'Иные услуги '!$C$5+'РСТ РСО-А'!$L$6+'РСТ РСО-А'!$H$9</f>
        <v>4814.6399999999994</v>
      </c>
      <c r="C437" s="117">
        <f>VLOOKUP($A437+ROUND((COLUMN()-2)/24,5),АТС!$A$41:$F$784,3)+'Иные услуги '!$C$5+'РСТ РСО-А'!$L$6+'РСТ РСО-А'!$H$9</f>
        <v>4814.57</v>
      </c>
      <c r="D437" s="117">
        <f>VLOOKUP($A437+ROUND((COLUMN()-2)/24,5),АТС!$A$41:$F$784,3)+'Иные услуги '!$C$5+'РСТ РСО-А'!$L$6+'РСТ РСО-А'!$H$9</f>
        <v>4814.57</v>
      </c>
      <c r="E437" s="117">
        <f>VLOOKUP($A437+ROUND((COLUMN()-2)/24,5),АТС!$A$41:$F$784,3)+'Иные услуги '!$C$5+'РСТ РСО-А'!$L$6+'РСТ РСО-А'!$H$9</f>
        <v>4814.58</v>
      </c>
      <c r="F437" s="117">
        <f>VLOOKUP($A437+ROUND((COLUMN()-2)/24,5),АТС!$A$41:$F$784,3)+'Иные услуги '!$C$5+'РСТ РСО-А'!$L$6+'РСТ РСО-А'!$H$9</f>
        <v>4814.53</v>
      </c>
      <c r="G437" s="117">
        <f>VLOOKUP($A437+ROUND((COLUMN()-2)/24,5),АТС!$A$41:$F$784,3)+'Иные услуги '!$C$5+'РСТ РСО-А'!$L$6+'РСТ РСО-А'!$H$9</f>
        <v>4814.46</v>
      </c>
      <c r="H437" s="117">
        <f>VLOOKUP($A437+ROUND((COLUMN()-2)/24,5),АТС!$A$41:$F$784,3)+'Иные услуги '!$C$5+'РСТ РСО-А'!$L$6+'РСТ РСО-А'!$H$9</f>
        <v>4815.1099999999997</v>
      </c>
      <c r="I437" s="117">
        <f>VLOOKUP($A437+ROUND((COLUMN()-2)/24,5),АТС!$A$41:$F$784,3)+'Иные услуги '!$C$5+'РСТ РСО-А'!$L$6+'РСТ РСО-А'!$H$9</f>
        <v>4814.51</v>
      </c>
      <c r="J437" s="117">
        <f>VLOOKUP($A437+ROUND((COLUMN()-2)/24,5),АТС!$A$41:$F$784,3)+'Иные услуги '!$C$5+'РСТ РСО-А'!$L$6+'РСТ РСО-А'!$H$9</f>
        <v>4814.7199999999993</v>
      </c>
      <c r="K437" s="117">
        <f>VLOOKUP($A437+ROUND((COLUMN()-2)/24,5),АТС!$A$41:$F$784,3)+'Иные услуги '!$C$5+'РСТ РСО-А'!$L$6+'РСТ РСО-А'!$H$9</f>
        <v>4814.76</v>
      </c>
      <c r="L437" s="117">
        <f>VLOOKUP($A437+ROUND((COLUMN()-2)/24,5),АТС!$A$41:$F$784,3)+'Иные услуги '!$C$5+'РСТ РСО-А'!$L$6+'РСТ РСО-А'!$H$9</f>
        <v>4814.83</v>
      </c>
      <c r="M437" s="117">
        <f>VLOOKUP($A437+ROUND((COLUMN()-2)/24,5),АТС!$A$41:$F$784,3)+'Иные услуги '!$C$5+'РСТ РСО-А'!$L$6+'РСТ РСО-А'!$H$9</f>
        <v>4814.82</v>
      </c>
      <c r="N437" s="117">
        <f>VLOOKUP($A437+ROUND((COLUMN()-2)/24,5),АТС!$A$41:$F$784,3)+'Иные услуги '!$C$5+'РСТ РСО-А'!$L$6+'РСТ РСО-А'!$H$9</f>
        <v>4814.79</v>
      </c>
      <c r="O437" s="117">
        <f>VLOOKUP($A437+ROUND((COLUMN()-2)/24,5),АТС!$A$41:$F$784,3)+'Иные услуги '!$C$5+'РСТ РСО-А'!$L$6+'РСТ РСО-А'!$H$9</f>
        <v>4814.67</v>
      </c>
      <c r="P437" s="117">
        <f>VLOOKUP($A437+ROUND((COLUMN()-2)/24,5),АТС!$A$41:$F$784,3)+'Иные услуги '!$C$5+'РСТ РСО-А'!$L$6+'РСТ РСО-А'!$H$9</f>
        <v>4814.6899999999996</v>
      </c>
      <c r="Q437" s="117">
        <f>VLOOKUP($A437+ROUND((COLUMN()-2)/24,5),АТС!$A$41:$F$784,3)+'Иные услуги '!$C$5+'РСТ РСО-А'!$L$6+'РСТ РСО-А'!$H$9</f>
        <v>4814.74</v>
      </c>
      <c r="R437" s="117">
        <f>VLOOKUP($A437+ROUND((COLUMN()-2)/24,5),АТС!$A$41:$F$784,3)+'Иные услуги '!$C$5+'РСТ РСО-А'!$L$6+'РСТ РСО-А'!$H$9</f>
        <v>4814.7699999999995</v>
      </c>
      <c r="S437" s="117">
        <f>VLOOKUP($A437+ROUND((COLUMN()-2)/24,5),АТС!$A$41:$F$784,3)+'Иные услуги '!$C$5+'РСТ РСО-А'!$L$6+'РСТ РСО-А'!$H$9</f>
        <v>4814.75</v>
      </c>
      <c r="T437" s="117">
        <f>VLOOKUP($A437+ROUND((COLUMN()-2)/24,5),АТС!$A$41:$F$784,3)+'Иные услуги '!$C$5+'РСТ РСО-А'!$L$6+'РСТ РСО-А'!$H$9</f>
        <v>4814.83</v>
      </c>
      <c r="U437" s="117">
        <f>VLOOKUP($A437+ROUND((COLUMN()-2)/24,5),АТС!$A$41:$F$784,3)+'Иные услуги '!$C$5+'РСТ РСО-А'!$L$6+'РСТ РСО-А'!$H$9</f>
        <v>4814.8499999999995</v>
      </c>
      <c r="V437" s="117">
        <f>VLOOKUP($A437+ROUND((COLUMN()-2)/24,5),АТС!$A$41:$F$784,3)+'Иные услуги '!$C$5+'РСТ РСО-А'!$L$6+'РСТ РСО-А'!$H$9</f>
        <v>4814.49</v>
      </c>
      <c r="W437" s="117">
        <f>VLOOKUP($A437+ROUND((COLUMN()-2)/24,5),АТС!$A$41:$F$784,3)+'Иные услуги '!$C$5+'РСТ РСО-А'!$L$6+'РСТ РСО-А'!$H$9</f>
        <v>4814.57</v>
      </c>
      <c r="X437" s="117">
        <f>VLOOKUP($A437+ROUND((COLUMN()-2)/24,5),АТС!$A$41:$F$784,3)+'Иные услуги '!$C$5+'РСТ РСО-А'!$L$6+'РСТ РСО-А'!$H$9</f>
        <v>4814.2199999999993</v>
      </c>
      <c r="Y437" s="117">
        <f>VLOOKUP($A437+ROUND((COLUMN()-2)/24,5),АТС!$A$41:$F$784,3)+'Иные услуги '!$C$5+'РСТ РСО-А'!$L$6+'РСТ РСО-А'!$H$9</f>
        <v>4813.33</v>
      </c>
    </row>
    <row r="438" spans="1:25" x14ac:dyDescent="0.2">
      <c r="A438" s="66">
        <f t="shared" si="12"/>
        <v>43659</v>
      </c>
      <c r="B438" s="117">
        <f>VLOOKUP($A438+ROUND((COLUMN()-2)/24,5),АТС!$A$41:$F$784,3)+'Иные услуги '!$C$5+'РСТ РСО-А'!$L$6+'РСТ РСО-А'!$H$9</f>
        <v>4814.51</v>
      </c>
      <c r="C438" s="117">
        <f>VLOOKUP($A438+ROUND((COLUMN()-2)/24,5),АТС!$A$41:$F$784,3)+'Иные услуги '!$C$5+'РСТ РСО-А'!$L$6+'РСТ РСО-А'!$H$9</f>
        <v>4814.3499999999995</v>
      </c>
      <c r="D438" s="117">
        <f>VLOOKUP($A438+ROUND((COLUMN()-2)/24,5),АТС!$A$41:$F$784,3)+'Иные услуги '!$C$5+'РСТ РСО-А'!$L$6+'РСТ РСО-А'!$H$9</f>
        <v>4814.41</v>
      </c>
      <c r="E438" s="117">
        <f>VLOOKUP($A438+ROUND((COLUMN()-2)/24,5),АТС!$A$41:$F$784,3)+'Иные услуги '!$C$5+'РСТ РСО-А'!$L$6+'РСТ РСО-А'!$H$9</f>
        <v>4814.41</v>
      </c>
      <c r="F438" s="117">
        <f>VLOOKUP($A438+ROUND((COLUMN()-2)/24,5),АТС!$A$41:$F$784,3)+'Иные услуги '!$C$5+'РСТ РСО-А'!$L$6+'РСТ РСО-А'!$H$9</f>
        <v>4814.37</v>
      </c>
      <c r="G438" s="117">
        <f>VLOOKUP($A438+ROUND((COLUMN()-2)/24,5),АТС!$A$41:$F$784,3)+'Иные услуги '!$C$5+'РСТ РСО-А'!$L$6+'РСТ РСО-А'!$H$9</f>
        <v>4814.3099999999995</v>
      </c>
      <c r="H438" s="117">
        <f>VLOOKUP($A438+ROUND((COLUMN()-2)/24,5),АТС!$A$41:$F$784,3)+'Иные услуги '!$C$5+'РСТ РСО-А'!$L$6+'РСТ РСО-А'!$H$9</f>
        <v>4814.3499999999995</v>
      </c>
      <c r="I438" s="117">
        <f>VLOOKUP($A438+ROUND((COLUMN()-2)/24,5),АТС!$A$41:$F$784,3)+'Иные услуги '!$C$5+'РСТ РСО-А'!$L$6+'РСТ РСО-А'!$H$9</f>
        <v>4814.41</v>
      </c>
      <c r="J438" s="117">
        <f>VLOOKUP($A438+ROUND((COLUMN()-2)/24,5),АТС!$A$41:$F$784,3)+'Иные услуги '!$C$5+'РСТ РСО-А'!$L$6+'РСТ РСО-А'!$H$9</f>
        <v>4814.59</v>
      </c>
      <c r="K438" s="117">
        <f>VLOOKUP($A438+ROUND((COLUMN()-2)/24,5),АТС!$A$41:$F$784,3)+'Иные услуги '!$C$5+'РСТ РСО-А'!$L$6+'РСТ РСО-А'!$H$9</f>
        <v>4814.76</v>
      </c>
      <c r="L438" s="117">
        <f>VLOOKUP($A438+ROUND((COLUMN()-2)/24,5),АТС!$A$41:$F$784,3)+'Иные услуги '!$C$5+'РСТ РСО-А'!$L$6+'РСТ РСО-А'!$H$9</f>
        <v>4814.79</v>
      </c>
      <c r="M438" s="117">
        <f>VLOOKUP($A438+ROUND((COLUMN()-2)/24,5),АТС!$A$41:$F$784,3)+'Иные услуги '!$C$5+'РСТ РСО-А'!$L$6+'РСТ РСО-А'!$H$9</f>
        <v>4814.79</v>
      </c>
      <c r="N438" s="117">
        <f>VLOOKUP($A438+ROUND((COLUMN()-2)/24,5),АТС!$A$41:$F$784,3)+'Иные услуги '!$C$5+'РСТ РСО-А'!$L$6+'РСТ РСО-А'!$H$9</f>
        <v>4814.78</v>
      </c>
      <c r="O438" s="117">
        <f>VLOOKUP($A438+ROUND((COLUMN()-2)/24,5),АТС!$A$41:$F$784,3)+'Иные услуги '!$C$5+'РСТ РСО-А'!$L$6+'РСТ РСО-А'!$H$9</f>
        <v>4814.6799999999994</v>
      </c>
      <c r="P438" s="117">
        <f>VLOOKUP($A438+ROUND((COLUMN()-2)/24,5),АТС!$A$41:$F$784,3)+'Иные услуги '!$C$5+'РСТ РСО-А'!$L$6+'РСТ РСО-А'!$H$9</f>
        <v>4814.67</v>
      </c>
      <c r="Q438" s="117">
        <f>VLOOKUP($A438+ROUND((COLUMN()-2)/24,5),АТС!$A$41:$F$784,3)+'Иные услуги '!$C$5+'РСТ РСО-А'!$L$6+'РСТ РСО-А'!$H$9</f>
        <v>4814.7199999999993</v>
      </c>
      <c r="R438" s="117">
        <f>VLOOKUP($A438+ROUND((COLUMN()-2)/24,5),АТС!$A$41:$F$784,3)+'Иные услуги '!$C$5+'РСТ РСО-А'!$L$6+'РСТ РСО-А'!$H$9</f>
        <v>4814.74</v>
      </c>
      <c r="S438" s="117">
        <f>VLOOKUP($A438+ROUND((COLUMN()-2)/24,5),АТС!$A$41:$F$784,3)+'Иные услуги '!$C$5+'РСТ РСО-А'!$L$6+'РСТ РСО-А'!$H$9</f>
        <v>4814.7299999999996</v>
      </c>
      <c r="T438" s="117">
        <f>VLOOKUP($A438+ROUND((COLUMN()-2)/24,5),АТС!$A$41:$F$784,3)+'Иные услуги '!$C$5+'РСТ РСО-А'!$L$6+'РСТ РСО-А'!$H$9</f>
        <v>4814.83</v>
      </c>
      <c r="U438" s="117">
        <f>VLOOKUP($A438+ROUND((COLUMN()-2)/24,5),АТС!$A$41:$F$784,3)+'Иные услуги '!$C$5+'РСТ РСО-А'!$L$6+'РСТ РСО-А'!$H$9</f>
        <v>4814.8099999999995</v>
      </c>
      <c r="V438" s="117">
        <f>VLOOKUP($A438+ROUND((COLUMN()-2)/24,5),АТС!$A$41:$F$784,3)+'Иные услуги '!$C$5+'РСТ РСО-А'!$L$6+'РСТ РСО-А'!$H$9</f>
        <v>4814.5499999999993</v>
      </c>
      <c r="W438" s="117">
        <f>VLOOKUP($A438+ROUND((COLUMN()-2)/24,5),АТС!$A$41:$F$784,3)+'Иные услуги '!$C$5+'РСТ РСО-А'!$L$6+'РСТ РСО-А'!$H$9</f>
        <v>4814.63</v>
      </c>
      <c r="X438" s="117">
        <f>VLOOKUP($A438+ROUND((COLUMN()-2)/24,5),АТС!$A$41:$F$784,3)+'Иные услуги '!$C$5+'РСТ РСО-А'!$L$6+'РСТ РСО-А'!$H$9</f>
        <v>4814.2299999999996</v>
      </c>
      <c r="Y438" s="117">
        <f>VLOOKUP($A438+ROUND((COLUMN()-2)/24,5),АТС!$A$41:$F$784,3)+'Иные услуги '!$C$5+'РСТ РСО-А'!$L$6+'РСТ РСО-А'!$H$9</f>
        <v>4813.3099999999995</v>
      </c>
    </row>
    <row r="439" spans="1:25" x14ac:dyDescent="0.2">
      <c r="A439" s="66">
        <f t="shared" si="12"/>
        <v>43660</v>
      </c>
      <c r="B439" s="117">
        <f>VLOOKUP($A439+ROUND((COLUMN()-2)/24,5),АТС!$A$41:$F$784,3)+'Иные услуги '!$C$5+'РСТ РСО-А'!$L$6+'РСТ РСО-А'!$H$9</f>
        <v>4814.5199999999995</v>
      </c>
      <c r="C439" s="117">
        <f>VLOOKUP($A439+ROUND((COLUMN()-2)/24,5),АТС!$A$41:$F$784,3)+'Иные услуги '!$C$5+'РСТ РСО-А'!$L$6+'РСТ РСО-А'!$H$9</f>
        <v>4814.3999999999996</v>
      </c>
      <c r="D439" s="117">
        <f>VLOOKUP($A439+ROUND((COLUMN()-2)/24,5),АТС!$A$41:$F$784,3)+'Иные услуги '!$C$5+'РСТ РСО-А'!$L$6+'РСТ РСО-А'!$H$9</f>
        <v>4814.42</v>
      </c>
      <c r="E439" s="117">
        <f>VLOOKUP($A439+ROUND((COLUMN()-2)/24,5),АТС!$A$41:$F$784,3)+'Иные услуги '!$C$5+'РСТ РСО-А'!$L$6+'РСТ РСО-А'!$H$9</f>
        <v>4814.42</v>
      </c>
      <c r="F439" s="117">
        <f>VLOOKUP($A439+ROUND((COLUMN()-2)/24,5),АТС!$A$41:$F$784,3)+'Иные услуги '!$C$5+'РСТ РСО-А'!$L$6+'РСТ РСО-А'!$H$9</f>
        <v>4814.41</v>
      </c>
      <c r="G439" s="117">
        <f>VLOOKUP($A439+ROUND((COLUMN()-2)/24,5),АТС!$A$41:$F$784,3)+'Иные услуги '!$C$5+'РСТ РСО-А'!$L$6+'РСТ РСО-А'!$H$9</f>
        <v>4814.3099999999995</v>
      </c>
      <c r="H439" s="117">
        <f>VLOOKUP($A439+ROUND((COLUMN()-2)/24,5),АТС!$A$41:$F$784,3)+'Иные услуги '!$C$5+'РСТ РСО-А'!$L$6+'РСТ РСО-А'!$H$9</f>
        <v>4813.9399999999996</v>
      </c>
      <c r="I439" s="117">
        <f>VLOOKUP($A439+ROUND((COLUMN()-2)/24,5),АТС!$A$41:$F$784,3)+'Иные услуги '!$C$5+'РСТ РСО-А'!$L$6+'РСТ РСО-А'!$H$9</f>
        <v>4814.3599999999997</v>
      </c>
      <c r="J439" s="117">
        <f>VLOOKUP($A439+ROUND((COLUMN()-2)/24,5),АТС!$A$41:$F$784,3)+'Иные услуги '!$C$5+'РСТ РСО-А'!$L$6+'РСТ РСО-А'!$H$9</f>
        <v>4814.5499999999993</v>
      </c>
      <c r="K439" s="117">
        <f>VLOOKUP($A439+ROUND((COLUMN()-2)/24,5),АТС!$A$41:$F$784,3)+'Иные услуги '!$C$5+'РСТ РСО-А'!$L$6+'РСТ РСО-А'!$H$9</f>
        <v>4814.66</v>
      </c>
      <c r="L439" s="117">
        <f>VLOOKUP($A439+ROUND((COLUMN()-2)/24,5),АТС!$A$41:$F$784,3)+'Иные услуги '!$C$5+'РСТ РСО-А'!$L$6+'РСТ РСО-А'!$H$9</f>
        <v>4814.7</v>
      </c>
      <c r="M439" s="117">
        <f>VLOOKUP($A439+ROUND((COLUMN()-2)/24,5),АТС!$A$41:$F$784,3)+'Иные услуги '!$C$5+'РСТ РСО-А'!$L$6+'РСТ РСО-А'!$H$9</f>
        <v>4814.71</v>
      </c>
      <c r="N439" s="117">
        <f>VLOOKUP($A439+ROUND((COLUMN()-2)/24,5),АТС!$A$41:$F$784,3)+'Иные услуги '!$C$5+'РСТ РСО-А'!$L$6+'РСТ РСО-А'!$H$9</f>
        <v>4814.7</v>
      </c>
      <c r="O439" s="117">
        <f>VLOOKUP($A439+ROUND((COLUMN()-2)/24,5),АТС!$A$41:$F$784,3)+'Иные услуги '!$C$5+'РСТ РСО-А'!$L$6+'РСТ РСО-А'!$H$9</f>
        <v>4814.6099999999997</v>
      </c>
      <c r="P439" s="117">
        <f>VLOOKUP($A439+ROUND((COLUMN()-2)/24,5),АТС!$A$41:$F$784,3)+'Иные услуги '!$C$5+'РСТ РСО-А'!$L$6+'РСТ РСО-А'!$H$9</f>
        <v>4814.6099999999997</v>
      </c>
      <c r="Q439" s="117">
        <f>VLOOKUP($A439+ROUND((COLUMN()-2)/24,5),АТС!$A$41:$F$784,3)+'Иные услуги '!$C$5+'РСТ РСО-А'!$L$6+'РСТ РСО-А'!$H$9</f>
        <v>4814.6799999999994</v>
      </c>
      <c r="R439" s="117">
        <f>VLOOKUP($A439+ROUND((COLUMN()-2)/24,5),АТС!$A$41:$F$784,3)+'Иные услуги '!$C$5+'РСТ РСО-А'!$L$6+'РСТ РСО-А'!$H$9</f>
        <v>4814.7</v>
      </c>
      <c r="S439" s="117">
        <f>VLOOKUP($A439+ROUND((COLUMN()-2)/24,5),АТС!$A$41:$F$784,3)+'Иные услуги '!$C$5+'РСТ РСО-А'!$L$6+'РСТ РСО-А'!$H$9</f>
        <v>4814.7199999999993</v>
      </c>
      <c r="T439" s="117">
        <f>VLOOKUP($A439+ROUND((COLUMN()-2)/24,5),АТС!$A$41:$F$784,3)+'Иные услуги '!$C$5+'РСТ РСО-А'!$L$6+'РСТ РСО-А'!$H$9</f>
        <v>4814.7999999999993</v>
      </c>
      <c r="U439" s="117">
        <f>VLOOKUP($A439+ROUND((COLUMN()-2)/24,5),АТС!$A$41:$F$784,3)+'Иные услуги '!$C$5+'РСТ РСО-А'!$L$6+'РСТ РСО-А'!$H$9</f>
        <v>4814.83</v>
      </c>
      <c r="V439" s="117">
        <f>VLOOKUP($A439+ROUND((COLUMN()-2)/24,5),АТС!$A$41:$F$784,3)+'Иные услуги '!$C$5+'РСТ РСО-А'!$L$6+'РСТ РСО-А'!$H$9</f>
        <v>4814.59</v>
      </c>
      <c r="W439" s="117">
        <f>VLOOKUP($A439+ROUND((COLUMN()-2)/24,5),АТС!$A$41:$F$784,3)+'Иные услуги '!$C$5+'РСТ РСО-А'!$L$6+'РСТ РСО-А'!$H$9</f>
        <v>4814.57</v>
      </c>
      <c r="X439" s="117">
        <f>VLOOKUP($A439+ROUND((COLUMN()-2)/24,5),АТС!$A$41:$F$784,3)+'Иные услуги '!$C$5+'РСТ РСО-А'!$L$6+'РСТ РСО-А'!$H$9</f>
        <v>4814.1399999999994</v>
      </c>
      <c r="Y439" s="117">
        <f>VLOOKUP($A439+ROUND((COLUMN()-2)/24,5),АТС!$A$41:$F$784,3)+'Иные услуги '!$C$5+'РСТ РСО-А'!$L$6+'РСТ РСО-А'!$H$9</f>
        <v>4813.2999999999993</v>
      </c>
    </row>
    <row r="440" spans="1:25" x14ac:dyDescent="0.2">
      <c r="A440" s="66">
        <f t="shared" si="12"/>
        <v>43661</v>
      </c>
      <c r="B440" s="117">
        <f>VLOOKUP($A440+ROUND((COLUMN()-2)/24,5),АТС!$A$41:$F$784,3)+'Иные услуги '!$C$5+'РСТ РСО-А'!$L$6+'РСТ РСО-А'!$H$9</f>
        <v>4814.7999999999993</v>
      </c>
      <c r="C440" s="117">
        <f>VLOOKUP($A440+ROUND((COLUMN()-2)/24,5),АТС!$A$41:$F$784,3)+'Иные услуги '!$C$5+'РСТ РСО-А'!$L$6+'РСТ РСО-А'!$H$9</f>
        <v>4814.7299999999996</v>
      </c>
      <c r="D440" s="117">
        <f>VLOOKUP($A440+ROUND((COLUMN()-2)/24,5),АТС!$A$41:$F$784,3)+'Иные услуги '!$C$5+'РСТ РСО-А'!$L$6+'РСТ РСО-А'!$H$9</f>
        <v>4814.7</v>
      </c>
      <c r="E440" s="117">
        <f>VLOOKUP($A440+ROUND((COLUMN()-2)/24,5),АТС!$A$41:$F$784,3)+'Иные услуги '!$C$5+'РСТ РСО-А'!$L$6+'РСТ РСО-А'!$H$9</f>
        <v>4814.76</v>
      </c>
      <c r="F440" s="117">
        <f>VLOOKUP($A440+ROUND((COLUMN()-2)/24,5),АТС!$A$41:$F$784,3)+'Иные услуги '!$C$5+'РСТ РСО-А'!$L$6+'РСТ РСО-А'!$H$9</f>
        <v>4814.79</v>
      </c>
      <c r="G440" s="117">
        <f>VLOOKUP($A440+ROUND((COLUMN()-2)/24,5),АТС!$A$41:$F$784,3)+'Иные услуги '!$C$5+'РСТ РСО-А'!$L$6+'РСТ РСО-А'!$H$9</f>
        <v>4814.76</v>
      </c>
      <c r="H440" s="117">
        <f>VLOOKUP($A440+ROUND((COLUMN()-2)/24,5),АТС!$A$41:$F$784,3)+'Иные услуги '!$C$5+'РСТ РСО-А'!$L$6+'РСТ РСО-А'!$H$9</f>
        <v>4814.4699999999993</v>
      </c>
      <c r="I440" s="117">
        <f>VLOOKUP($A440+ROUND((COLUMN()-2)/24,5),АТС!$A$41:$F$784,3)+'Иные услуги '!$C$5+'РСТ РСО-А'!$L$6+'РСТ РСО-А'!$H$9</f>
        <v>4814.5599999999995</v>
      </c>
      <c r="J440" s="117">
        <f>VLOOKUP($A440+ROUND((COLUMN()-2)/24,5),АТС!$A$41:$F$784,3)+'Иные услуги '!$C$5+'РСТ РСО-А'!$L$6+'РСТ РСО-А'!$H$9</f>
        <v>4814.76</v>
      </c>
      <c r="K440" s="117">
        <f>VLOOKUP($A440+ROUND((COLUMN()-2)/24,5),АТС!$A$41:$F$784,3)+'Иные услуги '!$C$5+'РСТ РСО-А'!$L$6+'РСТ РСО-А'!$H$9</f>
        <v>4814.9299999999994</v>
      </c>
      <c r="L440" s="117">
        <f>VLOOKUP($A440+ROUND((COLUMN()-2)/24,5),АТС!$A$41:$F$784,3)+'Иные услуги '!$C$5+'РСТ РСО-А'!$L$6+'РСТ РСО-А'!$H$9</f>
        <v>4814.9399999999996</v>
      </c>
      <c r="M440" s="117">
        <f>VLOOKUP($A440+ROUND((COLUMN()-2)/24,5),АТС!$A$41:$F$784,3)+'Иные услуги '!$C$5+'РСТ РСО-А'!$L$6+'РСТ РСО-А'!$H$9</f>
        <v>4814.95</v>
      </c>
      <c r="N440" s="117">
        <f>VLOOKUP($A440+ROUND((COLUMN()-2)/24,5),АТС!$A$41:$F$784,3)+'Иные услуги '!$C$5+'РСТ РСО-А'!$L$6+'РСТ РСО-А'!$H$9</f>
        <v>4814.96</v>
      </c>
      <c r="O440" s="117">
        <f>VLOOKUP($A440+ROUND((COLUMN()-2)/24,5),АТС!$A$41:$F$784,3)+'Иные услуги '!$C$5+'РСТ РСО-А'!$L$6+'РСТ РСО-А'!$H$9</f>
        <v>4814.8099999999995</v>
      </c>
      <c r="P440" s="117">
        <f>VLOOKUP($A440+ROUND((COLUMN()-2)/24,5),АТС!$A$41:$F$784,3)+'Иные услуги '!$C$5+'РСТ РСО-А'!$L$6+'РСТ РСО-А'!$H$9</f>
        <v>4814.7999999999993</v>
      </c>
      <c r="Q440" s="117">
        <f>VLOOKUP($A440+ROUND((COLUMN()-2)/24,5),АТС!$A$41:$F$784,3)+'Иные услуги '!$C$5+'РСТ РСО-А'!$L$6+'РСТ РСО-А'!$H$9</f>
        <v>4814.8099999999995</v>
      </c>
      <c r="R440" s="117">
        <f>VLOOKUP($A440+ROUND((COLUMN()-2)/24,5),АТС!$A$41:$F$784,3)+'Иные услуги '!$C$5+'РСТ РСО-А'!$L$6+'РСТ РСО-А'!$H$9</f>
        <v>4814.79</v>
      </c>
      <c r="S440" s="117">
        <f>VLOOKUP($A440+ROUND((COLUMN()-2)/24,5),АТС!$A$41:$F$784,3)+'Иные услуги '!$C$5+'РСТ РСО-А'!$L$6+'РСТ РСО-А'!$H$9</f>
        <v>4814.79</v>
      </c>
      <c r="T440" s="117">
        <f>VLOOKUP($A440+ROUND((COLUMN()-2)/24,5),АТС!$A$41:$F$784,3)+'Иные услуги '!$C$5+'РСТ РСО-А'!$L$6+'РСТ РСО-А'!$H$9</f>
        <v>4814.91</v>
      </c>
      <c r="U440" s="117">
        <f>VLOOKUP($A440+ROUND((COLUMN()-2)/24,5),АТС!$A$41:$F$784,3)+'Иные услуги '!$C$5+'РСТ РСО-А'!$L$6+'РСТ РСО-А'!$H$9</f>
        <v>4814.83</v>
      </c>
      <c r="V440" s="117">
        <f>VLOOKUP($A440+ROUND((COLUMN()-2)/24,5),АТС!$A$41:$F$784,3)+'Иные услуги '!$C$5+'РСТ РСО-А'!$L$6+'РСТ РСО-А'!$H$9</f>
        <v>4814.7699999999995</v>
      </c>
      <c r="W440" s="117">
        <f>VLOOKUP($A440+ROUND((COLUMN()-2)/24,5),АТС!$A$41:$F$784,3)+'Иные услуги '!$C$5+'РСТ РСО-А'!$L$6+'РСТ РСО-А'!$H$9</f>
        <v>4814.7699999999995</v>
      </c>
      <c r="X440" s="117">
        <f>VLOOKUP($A440+ROUND((COLUMN()-2)/24,5),АТС!$A$41:$F$784,3)+'Иные услуги '!$C$5+'РСТ РСО-А'!$L$6+'РСТ РСО-А'!$H$9</f>
        <v>4814.59</v>
      </c>
      <c r="Y440" s="117">
        <f>VLOOKUP($A440+ROUND((COLUMN()-2)/24,5),АТС!$A$41:$F$784,3)+'Иные услуги '!$C$5+'РСТ РСО-А'!$L$6+'РСТ РСО-А'!$H$9</f>
        <v>4814.1899999999996</v>
      </c>
    </row>
    <row r="441" spans="1:25" x14ac:dyDescent="0.2">
      <c r="A441" s="66">
        <f t="shared" si="12"/>
        <v>43662</v>
      </c>
      <c r="B441" s="117">
        <f>VLOOKUP($A441+ROUND((COLUMN()-2)/24,5),АТС!$A$41:$F$784,3)+'Иные услуги '!$C$5+'РСТ РСО-А'!$L$6+'РСТ РСО-А'!$H$9</f>
        <v>4814.79</v>
      </c>
      <c r="C441" s="117">
        <f>VLOOKUP($A441+ROUND((COLUMN()-2)/24,5),АТС!$A$41:$F$784,3)+'Иные услуги '!$C$5+'РСТ РСО-А'!$L$6+'РСТ РСО-А'!$H$9</f>
        <v>4814.76</v>
      </c>
      <c r="D441" s="117">
        <f>VLOOKUP($A441+ROUND((COLUMN()-2)/24,5),АТС!$A$41:$F$784,3)+'Иные услуги '!$C$5+'РСТ РСО-А'!$L$6+'РСТ РСО-А'!$H$9</f>
        <v>4814.7</v>
      </c>
      <c r="E441" s="117">
        <f>VLOOKUP($A441+ROUND((COLUMN()-2)/24,5),АТС!$A$41:$F$784,3)+'Иные услуги '!$C$5+'РСТ РСО-А'!$L$6+'РСТ РСО-А'!$H$9</f>
        <v>4814.6799999999994</v>
      </c>
      <c r="F441" s="117">
        <f>VLOOKUP($A441+ROUND((COLUMN()-2)/24,5),АТС!$A$41:$F$784,3)+'Иные услуги '!$C$5+'РСТ РСО-А'!$L$6+'РСТ РСО-А'!$H$9</f>
        <v>4814.59</v>
      </c>
      <c r="G441" s="117">
        <f>VLOOKUP($A441+ROUND((COLUMN()-2)/24,5),АТС!$A$41:$F$784,3)+'Иные услуги '!$C$5+'РСТ РСО-А'!$L$6+'РСТ РСО-А'!$H$9</f>
        <v>4814.63</v>
      </c>
      <c r="H441" s="117">
        <f>VLOOKUP($A441+ROUND((COLUMN()-2)/24,5),АТС!$A$41:$F$784,3)+'Иные услуги '!$C$5+'РСТ РСО-А'!$L$6+'РСТ РСО-А'!$H$9</f>
        <v>4814.4699999999993</v>
      </c>
      <c r="I441" s="117">
        <f>VLOOKUP($A441+ROUND((COLUMN()-2)/24,5),АТС!$A$41:$F$784,3)+'Иные услуги '!$C$5+'РСТ РСО-А'!$L$6+'РСТ РСО-А'!$H$9</f>
        <v>4814.4799999999996</v>
      </c>
      <c r="J441" s="117">
        <f>VLOOKUP($A441+ROUND((COLUMN()-2)/24,5),АТС!$A$41:$F$784,3)+'Иные услуги '!$C$5+'РСТ РСО-А'!$L$6+'РСТ РСО-А'!$H$9</f>
        <v>4814.49</v>
      </c>
      <c r="K441" s="117">
        <f>VLOOKUP($A441+ROUND((COLUMN()-2)/24,5),АТС!$A$41:$F$784,3)+'Иные услуги '!$C$5+'РСТ РСО-А'!$L$6+'РСТ РСО-А'!$H$9</f>
        <v>4814.78</v>
      </c>
      <c r="L441" s="117">
        <f>VLOOKUP($A441+ROUND((COLUMN()-2)/24,5),АТС!$A$41:$F$784,3)+'Иные услуги '!$C$5+'РСТ РСО-А'!$L$6+'РСТ РСО-А'!$H$9</f>
        <v>4814.84</v>
      </c>
      <c r="M441" s="117">
        <f>VLOOKUP($A441+ROUND((COLUMN()-2)/24,5),АТС!$A$41:$F$784,3)+'Иные услуги '!$C$5+'РСТ РСО-А'!$L$6+'РСТ РСО-А'!$H$9</f>
        <v>4814.84</v>
      </c>
      <c r="N441" s="117">
        <f>VLOOKUP($A441+ROUND((COLUMN()-2)/24,5),АТС!$A$41:$F$784,3)+'Иные услуги '!$C$5+'РСТ РСО-А'!$L$6+'РСТ РСО-А'!$H$9</f>
        <v>4814.8499999999995</v>
      </c>
      <c r="O441" s="117">
        <f>VLOOKUP($A441+ROUND((COLUMN()-2)/24,5),АТС!$A$41:$F$784,3)+'Иные услуги '!$C$5+'РСТ РСО-А'!$L$6+'РСТ РСО-А'!$H$9</f>
        <v>4814.58</v>
      </c>
      <c r="P441" s="117">
        <f>VLOOKUP($A441+ROUND((COLUMN()-2)/24,5),АТС!$A$41:$F$784,3)+'Иные услуги '!$C$5+'РСТ РСО-А'!$L$6+'РСТ РСО-А'!$H$9</f>
        <v>4814.5599999999995</v>
      </c>
      <c r="Q441" s="117">
        <f>VLOOKUP($A441+ROUND((COLUMN()-2)/24,5),АТС!$A$41:$F$784,3)+'Иные услуги '!$C$5+'РСТ РСО-А'!$L$6+'РСТ РСО-А'!$H$9</f>
        <v>4814.5499999999993</v>
      </c>
      <c r="R441" s="117">
        <f>VLOOKUP($A441+ROUND((COLUMN()-2)/24,5),АТС!$A$41:$F$784,3)+'Иные услуги '!$C$5+'РСТ РСО-А'!$L$6+'РСТ РСО-А'!$H$9</f>
        <v>4814.58</v>
      </c>
      <c r="S441" s="117">
        <f>VLOOKUP($A441+ROUND((COLUMN()-2)/24,5),АТС!$A$41:$F$784,3)+'Иные услуги '!$C$5+'РСТ РСО-А'!$L$6+'РСТ РСО-А'!$H$9</f>
        <v>4814.74</v>
      </c>
      <c r="T441" s="117">
        <f>VLOOKUP($A441+ROUND((COLUMN()-2)/24,5),АТС!$A$41:$F$784,3)+'Иные услуги '!$C$5+'РСТ РСО-А'!$L$6+'РСТ РСО-А'!$H$9</f>
        <v>4814.7999999999993</v>
      </c>
      <c r="U441" s="117">
        <f>VLOOKUP($A441+ROUND((COLUMN()-2)/24,5),АТС!$A$41:$F$784,3)+'Иные услуги '!$C$5+'РСТ РСО-А'!$L$6+'РСТ РСО-А'!$H$9</f>
        <v>4814.88</v>
      </c>
      <c r="V441" s="117">
        <f>VLOOKUP($A441+ROUND((COLUMN()-2)/24,5),АТС!$A$41:$F$784,3)+'Иные услуги '!$C$5+'РСТ РСО-А'!$L$6+'РСТ РСО-А'!$H$9</f>
        <v>4814.79</v>
      </c>
      <c r="W441" s="117">
        <f>VLOOKUP($A441+ROUND((COLUMN()-2)/24,5),АТС!$A$41:$F$784,3)+'Иные услуги '!$C$5+'РСТ РСО-А'!$L$6+'РСТ РСО-А'!$H$9</f>
        <v>4814.75</v>
      </c>
      <c r="X441" s="117">
        <f>VLOOKUP($A441+ROUND((COLUMN()-2)/24,5),АТС!$A$41:$F$784,3)+'Иные услуги '!$C$5+'РСТ РСО-А'!$L$6+'РСТ РСО-А'!$H$9</f>
        <v>4814.57</v>
      </c>
      <c r="Y441" s="117">
        <f>VLOOKUP($A441+ROUND((COLUMN()-2)/24,5),АТС!$A$41:$F$784,3)+'Иные услуги '!$C$5+'РСТ РСО-А'!$L$6+'РСТ РСО-А'!$H$9</f>
        <v>4814.1899999999996</v>
      </c>
    </row>
    <row r="442" spans="1:25" x14ac:dyDescent="0.2">
      <c r="A442" s="66">
        <f t="shared" si="12"/>
        <v>43663</v>
      </c>
      <c r="B442" s="117">
        <f>VLOOKUP($A442+ROUND((COLUMN()-2)/24,5),АТС!$A$41:$F$784,3)+'Иные услуги '!$C$5+'РСТ РСО-А'!$L$6+'РСТ РСО-А'!$H$9</f>
        <v>4814.75</v>
      </c>
      <c r="C442" s="117">
        <f>VLOOKUP($A442+ROUND((COLUMN()-2)/24,5),АТС!$A$41:$F$784,3)+'Иные услуги '!$C$5+'РСТ РСО-А'!$L$6+'РСТ РСО-А'!$H$9</f>
        <v>4814.71</v>
      </c>
      <c r="D442" s="117">
        <f>VLOOKUP($A442+ROUND((COLUMN()-2)/24,5),АТС!$A$41:$F$784,3)+'Иные услуги '!$C$5+'РСТ РСО-А'!$L$6+'РСТ РСО-А'!$H$9</f>
        <v>4814.67</v>
      </c>
      <c r="E442" s="117">
        <f>VLOOKUP($A442+ROUND((COLUMN()-2)/24,5),АТС!$A$41:$F$784,3)+'Иные услуги '!$C$5+'РСТ РСО-А'!$L$6+'РСТ РСО-А'!$H$9</f>
        <v>4814.66</v>
      </c>
      <c r="F442" s="117">
        <f>VLOOKUP($A442+ROUND((COLUMN()-2)/24,5),АТС!$A$41:$F$784,3)+'Иные услуги '!$C$5+'РСТ РСО-А'!$L$6+'РСТ РСО-А'!$H$9</f>
        <v>4814.58</v>
      </c>
      <c r="G442" s="117">
        <f>VLOOKUP($A442+ROUND((COLUMN()-2)/24,5),АТС!$A$41:$F$784,3)+'Иные услуги '!$C$5+'РСТ РСО-А'!$L$6+'РСТ РСО-А'!$H$9</f>
        <v>4814.5</v>
      </c>
      <c r="H442" s="117">
        <f>VLOOKUP($A442+ROUND((COLUMN()-2)/24,5),АТС!$A$41:$F$784,3)+'Иные услуги '!$C$5+'РСТ РСО-А'!$L$6+'РСТ РСО-А'!$H$9</f>
        <v>4814.34</v>
      </c>
      <c r="I442" s="117">
        <f>VLOOKUP($A442+ROUND((COLUMN()-2)/24,5),АТС!$A$41:$F$784,3)+'Иные услуги '!$C$5+'РСТ РСО-А'!$L$6+'РСТ РСО-А'!$H$9</f>
        <v>4814.0999999999995</v>
      </c>
      <c r="J442" s="117">
        <f>VLOOKUP($A442+ROUND((COLUMN()-2)/24,5),АТС!$A$41:$F$784,3)+'Иные услуги '!$C$5+'РСТ РСО-А'!$L$6+'РСТ РСО-А'!$H$9</f>
        <v>4814.4399999999996</v>
      </c>
      <c r="K442" s="117">
        <f>VLOOKUP($A442+ROUND((COLUMN()-2)/24,5),АТС!$A$41:$F$784,3)+'Иные услуги '!$C$5+'РСТ РСО-А'!$L$6+'РСТ РСО-А'!$H$9</f>
        <v>4814.79</v>
      </c>
      <c r="L442" s="117">
        <f>VLOOKUP($A442+ROUND((COLUMN()-2)/24,5),АТС!$A$41:$F$784,3)+'Иные услуги '!$C$5+'РСТ РСО-А'!$L$6+'РСТ РСО-А'!$H$9</f>
        <v>4814.83</v>
      </c>
      <c r="M442" s="117">
        <f>VLOOKUP($A442+ROUND((COLUMN()-2)/24,5),АТС!$A$41:$F$784,3)+'Иные услуги '!$C$5+'РСТ РСО-А'!$L$6+'РСТ РСО-А'!$H$9</f>
        <v>4814.84</v>
      </c>
      <c r="N442" s="117">
        <f>VLOOKUP($A442+ROUND((COLUMN()-2)/24,5),АТС!$A$41:$F$784,3)+'Иные услуги '!$C$5+'РСТ РСО-А'!$L$6+'РСТ РСО-А'!$H$9</f>
        <v>4814.82</v>
      </c>
      <c r="O442" s="117">
        <f>VLOOKUP($A442+ROUND((COLUMN()-2)/24,5),АТС!$A$41:$F$784,3)+'Иные услуги '!$C$5+'РСТ РСО-А'!$L$6+'РСТ РСО-А'!$H$9</f>
        <v>4814.51</v>
      </c>
      <c r="P442" s="117">
        <f>VLOOKUP($A442+ROUND((COLUMN()-2)/24,5),АТС!$A$41:$F$784,3)+'Иные услуги '!$C$5+'РСТ РСО-А'!$L$6+'РСТ РСО-А'!$H$9</f>
        <v>4814.5</v>
      </c>
      <c r="Q442" s="117">
        <f>VLOOKUP($A442+ROUND((COLUMN()-2)/24,5),АТС!$A$41:$F$784,3)+'Иные услуги '!$C$5+'РСТ РСО-А'!$L$6+'РСТ РСО-А'!$H$9</f>
        <v>4814.5</v>
      </c>
      <c r="R442" s="117">
        <f>VLOOKUP($A442+ROUND((COLUMN()-2)/24,5),АТС!$A$41:$F$784,3)+'Иные услуги '!$C$5+'РСТ РСО-А'!$L$6+'РСТ РСО-А'!$H$9</f>
        <v>4814.5199999999995</v>
      </c>
      <c r="S442" s="117">
        <f>VLOOKUP($A442+ROUND((COLUMN()-2)/24,5),АТС!$A$41:$F$784,3)+'Иные услуги '!$C$5+'РСТ РСО-А'!$L$6+'РСТ РСО-А'!$H$9</f>
        <v>4814.5</v>
      </c>
      <c r="T442" s="117">
        <f>VLOOKUP($A442+ROUND((COLUMN()-2)/24,5),АТС!$A$41:$F$784,3)+'Иные услуги '!$C$5+'РСТ РСО-А'!$L$6+'РСТ РСО-А'!$H$9</f>
        <v>4814.7999999999993</v>
      </c>
      <c r="U442" s="117">
        <f>VLOOKUP($A442+ROUND((COLUMN()-2)/24,5),АТС!$A$41:$F$784,3)+'Иные услуги '!$C$5+'РСТ РСО-А'!$L$6+'РСТ РСО-А'!$H$9</f>
        <v>4814.8499999999995</v>
      </c>
      <c r="V442" s="117">
        <f>VLOOKUP($A442+ROUND((COLUMN()-2)/24,5),АТС!$A$41:$F$784,3)+'Иные услуги '!$C$5+'РСТ РСО-А'!$L$6+'РСТ РСО-А'!$H$9</f>
        <v>4814.6899999999996</v>
      </c>
      <c r="W442" s="117">
        <f>VLOOKUP($A442+ROUND((COLUMN()-2)/24,5),АТС!$A$41:$F$784,3)+'Иные услуги '!$C$5+'РСТ РСО-А'!$L$6+'РСТ РСО-А'!$H$9</f>
        <v>4814.67</v>
      </c>
      <c r="X442" s="117">
        <f>VLOOKUP($A442+ROUND((COLUMN()-2)/24,5),АТС!$A$41:$F$784,3)+'Иные услуги '!$C$5+'РСТ РСО-А'!$L$6+'РСТ РСО-А'!$H$9</f>
        <v>4814.5499999999993</v>
      </c>
      <c r="Y442" s="117">
        <f>VLOOKUP($A442+ROUND((COLUMN()-2)/24,5),АТС!$A$41:$F$784,3)+'Иные услуги '!$C$5+'РСТ РСО-А'!$L$6+'РСТ РСО-А'!$H$9</f>
        <v>4813.88</v>
      </c>
    </row>
    <row r="443" spans="1:25" x14ac:dyDescent="0.2">
      <c r="A443" s="66">
        <f t="shared" si="12"/>
        <v>43664</v>
      </c>
      <c r="B443" s="117">
        <f>VLOOKUP($A443+ROUND((COLUMN()-2)/24,5),АТС!$A$41:$F$784,3)+'Иные услуги '!$C$5+'РСТ РСО-А'!$L$6+'РСТ РСО-А'!$H$9</f>
        <v>4814.74</v>
      </c>
      <c r="C443" s="117">
        <f>VLOOKUP($A443+ROUND((COLUMN()-2)/24,5),АТС!$A$41:$F$784,3)+'Иные услуги '!$C$5+'РСТ РСО-А'!$L$6+'РСТ РСО-А'!$H$9</f>
        <v>4814.7299999999996</v>
      </c>
      <c r="D443" s="117">
        <f>VLOOKUP($A443+ROUND((COLUMN()-2)/24,5),АТС!$A$41:$F$784,3)+'Иные услуги '!$C$5+'РСТ РСО-А'!$L$6+'РСТ РСО-А'!$H$9</f>
        <v>4814.71</v>
      </c>
      <c r="E443" s="117">
        <f>VLOOKUP($A443+ROUND((COLUMN()-2)/24,5),АТС!$A$41:$F$784,3)+'Иные услуги '!$C$5+'РСТ РСО-А'!$L$6+'РСТ РСО-А'!$H$9</f>
        <v>4814.71</v>
      </c>
      <c r="F443" s="117">
        <f>VLOOKUP($A443+ROUND((COLUMN()-2)/24,5),АТС!$A$41:$F$784,3)+'Иные услуги '!$C$5+'РСТ РСО-А'!$L$6+'РСТ РСО-А'!$H$9</f>
        <v>4814.6499999999996</v>
      </c>
      <c r="G443" s="117">
        <f>VLOOKUP($A443+ROUND((COLUMN()-2)/24,5),АТС!$A$41:$F$784,3)+'Иные услуги '!$C$5+'РСТ РСО-А'!$L$6+'РСТ РСО-А'!$H$9</f>
        <v>4814.5599999999995</v>
      </c>
      <c r="H443" s="117">
        <f>VLOOKUP($A443+ROUND((COLUMN()-2)/24,5),АТС!$A$41:$F$784,3)+'Иные услуги '!$C$5+'РСТ РСО-А'!$L$6+'РСТ РСО-А'!$H$9</f>
        <v>4814.1399999999994</v>
      </c>
      <c r="I443" s="117">
        <f>VLOOKUP($A443+ROUND((COLUMN()-2)/24,5),АТС!$A$41:$F$784,3)+'Иные услуги '!$C$5+'РСТ РСО-А'!$L$6+'РСТ РСО-А'!$H$9</f>
        <v>4814.1799999999994</v>
      </c>
      <c r="J443" s="117">
        <f>VLOOKUP($A443+ROUND((COLUMN()-2)/24,5),АТС!$A$41:$F$784,3)+'Иные услуги '!$C$5+'РСТ РСО-А'!$L$6+'РСТ РСО-А'!$H$9</f>
        <v>4814.3899999999994</v>
      </c>
      <c r="K443" s="117">
        <f>VLOOKUP($A443+ROUND((COLUMN()-2)/24,5),АТС!$A$41:$F$784,3)+'Иные услуги '!$C$5+'РСТ РСО-А'!$L$6+'РСТ РСО-А'!$H$9</f>
        <v>4814.76</v>
      </c>
      <c r="L443" s="117">
        <f>VLOOKUP($A443+ROUND((COLUMN()-2)/24,5),АТС!$A$41:$F$784,3)+'Иные услуги '!$C$5+'РСТ РСО-А'!$L$6+'РСТ РСО-А'!$H$9</f>
        <v>4814.76</v>
      </c>
      <c r="M443" s="117">
        <f>VLOOKUP($A443+ROUND((COLUMN()-2)/24,5),АТС!$A$41:$F$784,3)+'Иные услуги '!$C$5+'РСТ РСО-А'!$L$6+'РСТ РСО-А'!$H$9</f>
        <v>4814.79</v>
      </c>
      <c r="N443" s="117">
        <f>VLOOKUP($A443+ROUND((COLUMN()-2)/24,5),АТС!$A$41:$F$784,3)+'Иные услуги '!$C$5+'РСТ РСО-А'!$L$6+'РСТ РСО-А'!$H$9</f>
        <v>4814.7999999999993</v>
      </c>
      <c r="O443" s="117">
        <f>VLOOKUP($A443+ROUND((COLUMN()-2)/24,5),АТС!$A$41:$F$784,3)+'Иные услуги '!$C$5+'РСТ РСО-А'!$L$6+'РСТ РСО-А'!$H$9</f>
        <v>4814.4399999999996</v>
      </c>
      <c r="P443" s="117">
        <f>VLOOKUP($A443+ROUND((COLUMN()-2)/24,5),АТС!$A$41:$F$784,3)+'Иные услуги '!$C$5+'РСТ РСО-А'!$L$6+'РСТ РСО-А'!$H$9</f>
        <v>4814.4299999999994</v>
      </c>
      <c r="Q443" s="117">
        <f>VLOOKUP($A443+ROUND((COLUMN()-2)/24,5),АТС!$A$41:$F$784,3)+'Иные услуги '!$C$5+'РСТ РСО-А'!$L$6+'РСТ РСО-А'!$H$9</f>
        <v>4814.4299999999994</v>
      </c>
      <c r="R443" s="117">
        <f>VLOOKUP($A443+ROUND((COLUMN()-2)/24,5),АТС!$A$41:$F$784,3)+'Иные услуги '!$C$5+'РСТ РСО-А'!$L$6+'РСТ РСО-А'!$H$9</f>
        <v>4814.3999999999996</v>
      </c>
      <c r="S443" s="117">
        <f>VLOOKUP($A443+ROUND((COLUMN()-2)/24,5),АТС!$A$41:$F$784,3)+'Иные услуги '!$C$5+'РСТ РСО-А'!$L$6+'РСТ РСО-А'!$H$9</f>
        <v>4814.3999999999996</v>
      </c>
      <c r="T443" s="117">
        <f>VLOOKUP($A443+ROUND((COLUMN()-2)/24,5),АТС!$A$41:$F$784,3)+'Иные услуги '!$C$5+'РСТ РСО-А'!$L$6+'РСТ РСО-А'!$H$9</f>
        <v>4814.6899999999996</v>
      </c>
      <c r="U443" s="117">
        <f>VLOOKUP($A443+ROUND((COLUMN()-2)/24,5),АТС!$A$41:$F$784,3)+'Иные услуги '!$C$5+'РСТ РСО-А'!$L$6+'РСТ РСО-А'!$H$9</f>
        <v>4814.7999999999993</v>
      </c>
      <c r="V443" s="117">
        <f>VLOOKUP($A443+ROUND((COLUMN()-2)/24,5),АТС!$A$41:$F$784,3)+'Иные услуги '!$C$5+'РСТ РСО-А'!$L$6+'РСТ РСО-А'!$H$9</f>
        <v>4814.63</v>
      </c>
      <c r="W443" s="117">
        <f>VLOOKUP($A443+ROUND((COLUMN()-2)/24,5),АТС!$A$41:$F$784,3)+'Иные услуги '!$C$5+'РСТ РСО-А'!$L$6+'РСТ РСО-А'!$H$9</f>
        <v>4814.59</v>
      </c>
      <c r="X443" s="117">
        <f>VLOOKUP($A443+ROUND((COLUMN()-2)/24,5),АТС!$A$41:$F$784,3)+'Иные услуги '!$C$5+'РСТ РСО-А'!$L$6+'РСТ РСО-А'!$H$9</f>
        <v>4814.46</v>
      </c>
      <c r="Y443" s="117">
        <f>VLOOKUP($A443+ROUND((COLUMN()-2)/24,5),АТС!$A$41:$F$784,3)+'Иные услуги '!$C$5+'РСТ РСО-А'!$L$6+'РСТ РСО-А'!$H$9</f>
        <v>4813.6799999999994</v>
      </c>
    </row>
    <row r="444" spans="1:25" x14ac:dyDescent="0.2">
      <c r="A444" s="66">
        <f t="shared" si="12"/>
        <v>43665</v>
      </c>
      <c r="B444" s="117">
        <f>VLOOKUP($A444+ROUND((COLUMN()-2)/24,5),АТС!$A$41:$F$784,3)+'Иные услуги '!$C$5+'РСТ РСО-А'!$L$6+'РСТ РСО-А'!$H$9</f>
        <v>4814.45</v>
      </c>
      <c r="C444" s="117">
        <f>VLOOKUP($A444+ROUND((COLUMN()-2)/24,5),АТС!$A$41:$F$784,3)+'Иные услуги '!$C$5+'РСТ РСО-А'!$L$6+'РСТ РСО-А'!$H$9</f>
        <v>4814.5</v>
      </c>
      <c r="D444" s="117">
        <f>VLOOKUP($A444+ROUND((COLUMN()-2)/24,5),АТС!$A$41:$F$784,3)+'Иные услуги '!$C$5+'РСТ РСО-А'!$L$6+'РСТ РСО-А'!$H$9</f>
        <v>4814.49</v>
      </c>
      <c r="E444" s="117">
        <f>VLOOKUP($A444+ROUND((COLUMN()-2)/24,5),АТС!$A$41:$F$784,3)+'Иные услуги '!$C$5+'РСТ РСО-А'!$L$6+'РСТ РСО-А'!$H$9</f>
        <v>4814.4799999999996</v>
      </c>
      <c r="F444" s="117">
        <f>VLOOKUP($A444+ROUND((COLUMN()-2)/24,5),АТС!$A$41:$F$784,3)+'Иные услуги '!$C$5+'РСТ РСО-А'!$L$6+'РСТ РСО-А'!$H$9</f>
        <v>4814.4399999999996</v>
      </c>
      <c r="G444" s="117">
        <f>VLOOKUP($A444+ROUND((COLUMN()-2)/24,5),АТС!$A$41:$F$784,3)+'Иные услуги '!$C$5+'РСТ РСО-А'!$L$6+'РСТ РСО-А'!$H$9</f>
        <v>4814.5499999999993</v>
      </c>
      <c r="H444" s="117">
        <f>VLOOKUP($A444+ROUND((COLUMN()-2)/24,5),АТС!$A$41:$F$784,3)+'Иные услуги '!$C$5+'РСТ РСО-А'!$L$6+'РСТ РСО-А'!$H$9</f>
        <v>4814.1399999999994</v>
      </c>
      <c r="I444" s="117">
        <f>VLOOKUP($A444+ROUND((COLUMN()-2)/24,5),АТС!$A$41:$F$784,3)+'Иные услуги '!$C$5+'РСТ РСО-А'!$L$6+'РСТ РСО-А'!$H$9</f>
        <v>4813.9699999999993</v>
      </c>
      <c r="J444" s="117">
        <f>VLOOKUP($A444+ROUND((COLUMN()-2)/24,5),АТС!$A$41:$F$784,3)+'Иные услуги '!$C$5+'РСТ РСО-А'!$L$6+'РСТ РСО-А'!$H$9</f>
        <v>4814.21</v>
      </c>
      <c r="K444" s="117">
        <f>VLOOKUP($A444+ROUND((COLUMN()-2)/24,5),АТС!$A$41:$F$784,3)+'Иные услуги '!$C$5+'РСТ РСО-А'!$L$6+'РСТ РСО-А'!$H$9</f>
        <v>4814.6399999999994</v>
      </c>
      <c r="L444" s="117">
        <f>VLOOKUP($A444+ROUND((COLUMN()-2)/24,5),АТС!$A$41:$F$784,3)+'Иные услуги '!$C$5+'РСТ РСО-А'!$L$6+'РСТ РСО-А'!$H$9</f>
        <v>4814.6799999999994</v>
      </c>
      <c r="M444" s="117">
        <f>VLOOKUP($A444+ROUND((COLUMN()-2)/24,5),АТС!$A$41:$F$784,3)+'Иные услуги '!$C$5+'РСТ РСО-А'!$L$6+'РСТ РСО-А'!$H$9</f>
        <v>4814.6799999999994</v>
      </c>
      <c r="N444" s="117">
        <f>VLOOKUP($A444+ROUND((COLUMN()-2)/24,5),АТС!$A$41:$F$784,3)+'Иные услуги '!$C$5+'РСТ РСО-А'!$L$6+'РСТ РСО-А'!$H$9</f>
        <v>4814.66</v>
      </c>
      <c r="O444" s="117">
        <f>VLOOKUP($A444+ROUND((COLUMN()-2)/24,5),АТС!$A$41:$F$784,3)+'Иные услуги '!$C$5+'РСТ РСО-А'!$L$6+'РСТ РСО-А'!$H$9</f>
        <v>4814.26</v>
      </c>
      <c r="P444" s="117">
        <f>VLOOKUP($A444+ROUND((COLUMN()-2)/24,5),АТС!$A$41:$F$784,3)+'Иные услуги '!$C$5+'РСТ РСО-А'!$L$6+'РСТ РСО-А'!$H$9</f>
        <v>4814.2199999999993</v>
      </c>
      <c r="Q444" s="117">
        <f>VLOOKUP($A444+ROUND((COLUMN()-2)/24,5),АТС!$A$41:$F$784,3)+'Иные услуги '!$C$5+'РСТ РСО-А'!$L$6+'РСТ РСО-А'!$H$9</f>
        <v>4814.1099999999997</v>
      </c>
      <c r="R444" s="117">
        <f>VLOOKUP($A444+ROUND((COLUMN()-2)/24,5),АТС!$A$41:$F$784,3)+'Иные услуги '!$C$5+'РСТ РСО-А'!$L$6+'РСТ РСО-А'!$H$9</f>
        <v>4814.21</v>
      </c>
      <c r="S444" s="117">
        <f>VLOOKUP($A444+ROUND((COLUMN()-2)/24,5),АТС!$A$41:$F$784,3)+'Иные услуги '!$C$5+'РСТ РСО-А'!$L$6+'РСТ РСО-А'!$H$9</f>
        <v>4814.46</v>
      </c>
      <c r="T444" s="117">
        <f>VLOOKUP($A444+ROUND((COLUMN()-2)/24,5),АТС!$A$41:$F$784,3)+'Иные услуги '!$C$5+'РСТ РСО-А'!$L$6+'РСТ РСО-А'!$H$9</f>
        <v>4814.59</v>
      </c>
      <c r="U444" s="117">
        <f>VLOOKUP($A444+ROUND((COLUMN()-2)/24,5),АТС!$A$41:$F$784,3)+'Иные услуги '!$C$5+'РСТ РСО-А'!$L$6+'РСТ РСО-А'!$H$9</f>
        <v>4814.7</v>
      </c>
      <c r="V444" s="117">
        <f>VLOOKUP($A444+ROUND((COLUMN()-2)/24,5),АТС!$A$41:$F$784,3)+'Иные услуги '!$C$5+'РСТ РСО-А'!$L$6+'РСТ РСО-А'!$H$9</f>
        <v>4814.54</v>
      </c>
      <c r="W444" s="117">
        <f>VLOOKUP($A444+ROUND((COLUMN()-2)/24,5),АТС!$A$41:$F$784,3)+'Иные услуги '!$C$5+'РСТ РСО-А'!$L$6+'РСТ РСО-А'!$H$9</f>
        <v>4814.42</v>
      </c>
      <c r="X444" s="117">
        <f>VLOOKUP($A444+ROUND((COLUMN()-2)/24,5),АТС!$A$41:$F$784,3)+'Иные услуги '!$C$5+'РСТ РСО-А'!$L$6+'РСТ РСО-А'!$H$9</f>
        <v>4814.13</v>
      </c>
      <c r="Y444" s="117">
        <f>VLOOKUP($A444+ROUND((COLUMN()-2)/24,5),АТС!$A$41:$F$784,3)+'Иные услуги '!$C$5+'РСТ РСО-А'!$L$6+'РСТ РСО-А'!$H$9</f>
        <v>4813.63</v>
      </c>
    </row>
    <row r="445" spans="1:25" x14ac:dyDescent="0.2">
      <c r="A445" s="66">
        <f t="shared" si="12"/>
        <v>43666</v>
      </c>
      <c r="B445" s="117">
        <f>VLOOKUP($A445+ROUND((COLUMN()-2)/24,5),АТС!$A$41:$F$784,3)+'Иные услуги '!$C$5+'РСТ РСО-А'!$L$6+'РСТ РСО-А'!$H$9</f>
        <v>4814.3999999999996</v>
      </c>
      <c r="C445" s="117">
        <f>VLOOKUP($A445+ROUND((COLUMN()-2)/24,5),АТС!$A$41:$F$784,3)+'Иные услуги '!$C$5+'РСТ РСО-А'!$L$6+'РСТ РСО-А'!$H$9</f>
        <v>4814.29</v>
      </c>
      <c r="D445" s="117">
        <f>VLOOKUP($A445+ROUND((COLUMN()-2)/24,5),АТС!$A$41:$F$784,3)+'Иные услуги '!$C$5+'РСТ РСО-А'!$L$6+'РСТ РСО-А'!$H$9</f>
        <v>4814.28</v>
      </c>
      <c r="E445" s="117">
        <f>VLOOKUP($A445+ROUND((COLUMN()-2)/24,5),АТС!$A$41:$F$784,3)+'Иные услуги '!$C$5+'РСТ РСО-А'!$L$6+'РСТ РСО-А'!$H$9</f>
        <v>4814.24</v>
      </c>
      <c r="F445" s="117">
        <f>VLOOKUP($A445+ROUND((COLUMN()-2)/24,5),АТС!$A$41:$F$784,3)+'Иные услуги '!$C$5+'РСТ РСО-А'!$L$6+'РСТ РСО-А'!$H$9</f>
        <v>4814.3499999999995</v>
      </c>
      <c r="G445" s="117">
        <f>VLOOKUP($A445+ROUND((COLUMN()-2)/24,5),АТС!$A$41:$F$784,3)+'Иные услуги '!$C$5+'РСТ РСО-А'!$L$6+'РСТ РСО-А'!$H$9</f>
        <v>4814.2999999999993</v>
      </c>
      <c r="H445" s="117">
        <f>VLOOKUP($A445+ROUND((COLUMN()-2)/24,5),АТС!$A$41:$F$784,3)+'Иные услуги '!$C$5+'РСТ РСО-А'!$L$6+'РСТ РСО-А'!$H$9</f>
        <v>4813.5999999999995</v>
      </c>
      <c r="I445" s="117">
        <f>VLOOKUP($A445+ROUND((COLUMN()-2)/24,5),АТС!$A$41:$F$784,3)+'Иные услуги '!$C$5+'РСТ РСО-А'!$L$6+'РСТ РСО-А'!$H$9</f>
        <v>4813.78</v>
      </c>
      <c r="J445" s="117">
        <f>VLOOKUP($A445+ROUND((COLUMN()-2)/24,5),АТС!$A$41:$F$784,3)+'Иные услуги '!$C$5+'РСТ РСО-А'!$L$6+'РСТ РСО-А'!$H$9</f>
        <v>4814.2299999999996</v>
      </c>
      <c r="K445" s="117">
        <f>VLOOKUP($A445+ROUND((COLUMN()-2)/24,5),АТС!$A$41:$F$784,3)+'Иные услуги '!$C$5+'РСТ РСО-А'!$L$6+'РСТ РСО-А'!$H$9</f>
        <v>4814.5199999999995</v>
      </c>
      <c r="L445" s="117">
        <f>VLOOKUP($A445+ROUND((COLUMN()-2)/24,5),АТС!$A$41:$F$784,3)+'Иные услуги '!$C$5+'РСТ РСО-А'!$L$6+'РСТ РСО-А'!$H$9</f>
        <v>4814.5499999999993</v>
      </c>
      <c r="M445" s="117">
        <f>VLOOKUP($A445+ROUND((COLUMN()-2)/24,5),АТС!$A$41:$F$784,3)+'Иные услуги '!$C$5+'РСТ РСО-А'!$L$6+'РСТ РСО-А'!$H$9</f>
        <v>4814.5599999999995</v>
      </c>
      <c r="N445" s="117">
        <f>VLOOKUP($A445+ROUND((COLUMN()-2)/24,5),АТС!$A$41:$F$784,3)+'Иные услуги '!$C$5+'РСТ РСО-А'!$L$6+'РСТ РСО-А'!$H$9</f>
        <v>4814.51</v>
      </c>
      <c r="O445" s="117">
        <f>VLOOKUP($A445+ROUND((COLUMN()-2)/24,5),АТС!$A$41:$F$784,3)+'Иные услуги '!$C$5+'РСТ РСО-А'!$L$6+'РСТ РСО-А'!$H$9</f>
        <v>4814.37</v>
      </c>
      <c r="P445" s="117">
        <f>VLOOKUP($A445+ROUND((COLUMN()-2)/24,5),АТС!$A$41:$F$784,3)+'Иные услуги '!$C$5+'РСТ РСО-А'!$L$6+'РСТ РСО-А'!$H$9</f>
        <v>4814.3899999999994</v>
      </c>
      <c r="Q445" s="117">
        <f>VLOOKUP($A445+ROUND((COLUMN()-2)/24,5),АТС!$A$41:$F$784,3)+'Иные услуги '!$C$5+'РСТ РСО-А'!$L$6+'РСТ РСО-А'!$H$9</f>
        <v>4814.37</v>
      </c>
      <c r="R445" s="117">
        <f>VLOOKUP($A445+ROUND((COLUMN()-2)/24,5),АТС!$A$41:$F$784,3)+'Иные услуги '!$C$5+'РСТ РСО-А'!$L$6+'РСТ РСО-А'!$H$9</f>
        <v>4814.3899999999994</v>
      </c>
      <c r="S445" s="117">
        <f>VLOOKUP($A445+ROUND((COLUMN()-2)/24,5),АТС!$A$41:$F$784,3)+'Иные услуги '!$C$5+'РСТ РСО-А'!$L$6+'РСТ РСО-А'!$H$9</f>
        <v>4814.34</v>
      </c>
      <c r="T445" s="117">
        <f>VLOOKUP($A445+ROUND((COLUMN()-2)/24,5),АТС!$A$41:$F$784,3)+'Иные услуги '!$C$5+'РСТ РСО-А'!$L$6+'РСТ РСО-А'!$H$9</f>
        <v>4814.45</v>
      </c>
      <c r="U445" s="117">
        <f>VLOOKUP($A445+ROUND((COLUMN()-2)/24,5),АТС!$A$41:$F$784,3)+'Иные услуги '!$C$5+'РСТ РСО-А'!$L$6+'РСТ РСО-А'!$H$9</f>
        <v>4814.6099999999997</v>
      </c>
      <c r="V445" s="117">
        <f>VLOOKUP($A445+ROUND((COLUMN()-2)/24,5),АТС!$A$41:$F$784,3)+'Иные услуги '!$C$5+'РСТ РСО-А'!$L$6+'РСТ РСО-А'!$H$9</f>
        <v>4814.4299999999994</v>
      </c>
      <c r="W445" s="117">
        <f>VLOOKUP($A445+ROUND((COLUMN()-2)/24,5),АТС!$A$41:$F$784,3)+'Иные услуги '!$C$5+'РСТ РСО-А'!$L$6+'РСТ РСО-А'!$H$9</f>
        <v>4814.29</v>
      </c>
      <c r="X445" s="117">
        <f>VLOOKUP($A445+ROUND((COLUMN()-2)/24,5),АТС!$A$41:$F$784,3)+'Иные услуги '!$C$5+'РСТ РСО-А'!$L$6+'РСТ РСО-А'!$H$9</f>
        <v>4814.03</v>
      </c>
      <c r="Y445" s="117">
        <f>VLOOKUP($A445+ROUND((COLUMN()-2)/24,5),АТС!$A$41:$F$784,3)+'Иные услуги '!$C$5+'РСТ РСО-А'!$L$6+'РСТ РСО-А'!$H$9</f>
        <v>4813.34</v>
      </c>
    </row>
    <row r="446" spans="1:25" x14ac:dyDescent="0.2">
      <c r="A446" s="66">
        <f t="shared" si="12"/>
        <v>43667</v>
      </c>
      <c r="B446" s="117">
        <f>VLOOKUP($A446+ROUND((COLUMN()-2)/24,5),АТС!$A$41:$F$784,3)+'Иные услуги '!$C$5+'РСТ РСО-А'!$L$6+'РСТ РСО-А'!$H$9</f>
        <v>4814.3599999999997</v>
      </c>
      <c r="C446" s="117">
        <f>VLOOKUP($A446+ROUND((COLUMN()-2)/24,5),АТС!$A$41:$F$784,3)+'Иные услуги '!$C$5+'РСТ РСО-А'!$L$6+'РСТ РСО-А'!$H$9</f>
        <v>4814.3099999999995</v>
      </c>
      <c r="D446" s="117">
        <f>VLOOKUP($A446+ROUND((COLUMN()-2)/24,5),АТС!$A$41:$F$784,3)+'Иные услуги '!$C$5+'РСТ РСО-А'!$L$6+'РСТ РСО-А'!$H$9</f>
        <v>4814.3099999999995</v>
      </c>
      <c r="E446" s="117">
        <f>VLOOKUP($A446+ROUND((COLUMN()-2)/24,5),АТС!$A$41:$F$784,3)+'Иные услуги '!$C$5+'РСТ РСО-А'!$L$6+'РСТ РСО-А'!$H$9</f>
        <v>4814.29</v>
      </c>
      <c r="F446" s="117">
        <f>VLOOKUP($A446+ROUND((COLUMN()-2)/24,5),АТС!$A$41:$F$784,3)+'Иные услуги '!$C$5+'РСТ РСО-А'!$L$6+'РСТ РСО-А'!$H$9</f>
        <v>4814.3099999999995</v>
      </c>
      <c r="G446" s="117">
        <f>VLOOKUP($A446+ROUND((COLUMN()-2)/24,5),АТС!$A$41:$F$784,3)+'Иные услуги '!$C$5+'РСТ РСО-А'!$L$6+'РСТ РСО-А'!$H$9</f>
        <v>4814.2299999999996</v>
      </c>
      <c r="H446" s="117">
        <f>VLOOKUP($A446+ROUND((COLUMN()-2)/24,5),АТС!$A$41:$F$784,3)+'Иные услуги '!$C$5+'РСТ РСО-А'!$L$6+'РСТ РСО-А'!$H$9</f>
        <v>4813.83</v>
      </c>
      <c r="I446" s="117">
        <f>VLOOKUP($A446+ROUND((COLUMN()-2)/24,5),АТС!$A$41:$F$784,3)+'Иные услуги '!$C$5+'РСТ РСО-А'!$L$6+'РСТ РСО-А'!$H$9</f>
        <v>4814.08</v>
      </c>
      <c r="J446" s="117">
        <f>VLOOKUP($A446+ROUND((COLUMN()-2)/24,5),АТС!$A$41:$F$784,3)+'Иные услуги '!$C$5+'РСТ РСО-А'!$L$6+'РСТ РСО-А'!$H$9</f>
        <v>4814.2</v>
      </c>
      <c r="K446" s="117">
        <f>VLOOKUP($A446+ROUND((COLUMN()-2)/24,5),АТС!$A$41:$F$784,3)+'Иные услуги '!$C$5+'РСТ РСО-А'!$L$6+'РСТ РСО-А'!$H$9</f>
        <v>4814.42</v>
      </c>
      <c r="L446" s="117">
        <f>VLOOKUP($A446+ROUND((COLUMN()-2)/24,5),АТС!$A$41:$F$784,3)+'Иные услуги '!$C$5+'РСТ РСО-А'!$L$6+'РСТ РСО-А'!$H$9</f>
        <v>4814.5499999999993</v>
      </c>
      <c r="M446" s="117">
        <f>VLOOKUP($A446+ROUND((COLUMN()-2)/24,5),АТС!$A$41:$F$784,3)+'Иные услуги '!$C$5+'РСТ РСО-А'!$L$6+'РСТ РСО-А'!$H$9</f>
        <v>4814.5999999999995</v>
      </c>
      <c r="N446" s="117">
        <f>VLOOKUP($A446+ROUND((COLUMN()-2)/24,5),АТС!$A$41:$F$784,3)+'Иные услуги '!$C$5+'РСТ РСО-А'!$L$6+'РСТ РСО-А'!$H$9</f>
        <v>4814.59</v>
      </c>
      <c r="O446" s="117">
        <f>VLOOKUP($A446+ROUND((COLUMN()-2)/24,5),АТС!$A$41:$F$784,3)+'Иные услуги '!$C$5+'РСТ РСО-А'!$L$6+'РСТ РСО-А'!$H$9</f>
        <v>4814.46</v>
      </c>
      <c r="P446" s="117">
        <f>VLOOKUP($A446+ROUND((COLUMN()-2)/24,5),АТС!$A$41:$F$784,3)+'Иные услуги '!$C$5+'РСТ РСО-А'!$L$6+'РСТ РСО-А'!$H$9</f>
        <v>4814.45</v>
      </c>
      <c r="Q446" s="117">
        <f>VLOOKUP($A446+ROUND((COLUMN()-2)/24,5),АТС!$A$41:$F$784,3)+'Иные услуги '!$C$5+'РСТ РСО-А'!$L$6+'РСТ РСО-А'!$H$9</f>
        <v>4814.46</v>
      </c>
      <c r="R446" s="117">
        <f>VLOOKUP($A446+ROUND((COLUMN()-2)/24,5),АТС!$A$41:$F$784,3)+'Иные услуги '!$C$5+'РСТ РСО-А'!$L$6+'РСТ РСО-А'!$H$9</f>
        <v>4814.4299999999994</v>
      </c>
      <c r="S446" s="117">
        <f>VLOOKUP($A446+ROUND((COLUMN()-2)/24,5),АТС!$A$41:$F$784,3)+'Иные услуги '!$C$5+'РСТ РСО-А'!$L$6+'РСТ РСО-А'!$H$9</f>
        <v>4814.42</v>
      </c>
      <c r="T446" s="117">
        <f>VLOOKUP($A446+ROUND((COLUMN()-2)/24,5),АТС!$A$41:$F$784,3)+'Иные услуги '!$C$5+'РСТ РСО-А'!$L$6+'РСТ РСО-А'!$H$9</f>
        <v>4814.53</v>
      </c>
      <c r="U446" s="117">
        <f>VLOOKUP($A446+ROUND((COLUMN()-2)/24,5),АТС!$A$41:$F$784,3)+'Иные услуги '!$C$5+'РСТ РСО-А'!$L$6+'РСТ РСО-А'!$H$9</f>
        <v>4814.6099999999997</v>
      </c>
      <c r="V446" s="117">
        <f>VLOOKUP($A446+ROUND((COLUMN()-2)/24,5),АТС!$A$41:$F$784,3)+'Иные услуги '!$C$5+'РСТ РСО-А'!$L$6+'РСТ РСО-А'!$H$9</f>
        <v>4814.4699999999993</v>
      </c>
      <c r="W446" s="117">
        <f>VLOOKUP($A446+ROUND((COLUMN()-2)/24,5),АТС!$A$41:$F$784,3)+'Иные услуги '!$C$5+'РСТ РСО-А'!$L$6+'РСТ РСО-А'!$H$9</f>
        <v>4814.38</v>
      </c>
      <c r="X446" s="117">
        <f>VLOOKUP($A446+ROUND((COLUMN()-2)/24,5),АТС!$A$41:$F$784,3)+'Иные услуги '!$C$5+'РСТ РСО-А'!$L$6+'РСТ РСО-А'!$H$9</f>
        <v>4814.08</v>
      </c>
      <c r="Y446" s="117">
        <f>VLOOKUP($A446+ROUND((COLUMN()-2)/24,5),АТС!$A$41:$F$784,3)+'Иные услуги '!$C$5+'РСТ РСО-А'!$L$6+'РСТ РСО-А'!$H$9</f>
        <v>4813.0599999999995</v>
      </c>
    </row>
    <row r="447" spans="1:25" x14ac:dyDescent="0.2">
      <c r="A447" s="66">
        <f t="shared" si="12"/>
        <v>43668</v>
      </c>
      <c r="B447" s="117">
        <f>VLOOKUP($A447+ROUND((COLUMN()-2)/24,5),АТС!$A$41:$F$784,3)+'Иные услуги '!$C$5+'РСТ РСО-А'!$L$6+'РСТ РСО-А'!$H$9</f>
        <v>4814.4399999999996</v>
      </c>
      <c r="C447" s="117">
        <f>VLOOKUP($A447+ROUND((COLUMN()-2)/24,5),АТС!$A$41:$F$784,3)+'Иные услуги '!$C$5+'РСТ РСО-А'!$L$6+'РСТ РСО-А'!$H$9</f>
        <v>4814.3099999999995</v>
      </c>
      <c r="D447" s="117">
        <f>VLOOKUP($A447+ROUND((COLUMN()-2)/24,5),АТС!$A$41:$F$784,3)+'Иные услуги '!$C$5+'РСТ РСО-А'!$L$6+'РСТ РСО-А'!$H$9</f>
        <v>4814.26</v>
      </c>
      <c r="E447" s="117">
        <f>VLOOKUP($A447+ROUND((COLUMN()-2)/24,5),АТС!$A$41:$F$784,3)+'Иные услуги '!$C$5+'РСТ РСО-А'!$L$6+'РСТ РСО-А'!$H$9</f>
        <v>4814.25</v>
      </c>
      <c r="F447" s="117">
        <f>VLOOKUP($A447+ROUND((COLUMN()-2)/24,5),АТС!$A$41:$F$784,3)+'Иные услуги '!$C$5+'РСТ РСО-А'!$L$6+'РСТ РСО-А'!$H$9</f>
        <v>4814.3099999999995</v>
      </c>
      <c r="G447" s="117">
        <f>VLOOKUP($A447+ROUND((COLUMN()-2)/24,5),АТС!$A$41:$F$784,3)+'Иные услуги '!$C$5+'РСТ РСО-А'!$L$6+'РСТ РСО-А'!$H$9</f>
        <v>4814.3099999999995</v>
      </c>
      <c r="H447" s="117">
        <f>VLOOKUP($A447+ROUND((COLUMN()-2)/24,5),АТС!$A$41:$F$784,3)+'Иные услуги '!$C$5+'РСТ РСО-А'!$L$6+'РСТ РСО-А'!$H$9</f>
        <v>4814.13</v>
      </c>
      <c r="I447" s="117">
        <f>VLOOKUP($A447+ROUND((COLUMN()-2)/24,5),АТС!$A$41:$F$784,3)+'Иные услуги '!$C$5+'РСТ РСО-А'!$L$6+'РСТ РСО-А'!$H$9</f>
        <v>4814.1799999999994</v>
      </c>
      <c r="J447" s="117">
        <f>VLOOKUP($A447+ROUND((COLUMN()-2)/24,5),АТС!$A$41:$F$784,3)+'Иные услуги '!$C$5+'РСТ РСО-А'!$L$6+'РСТ РСО-А'!$H$9</f>
        <v>4814.42</v>
      </c>
      <c r="K447" s="117">
        <f>VLOOKUP($A447+ROUND((COLUMN()-2)/24,5),АТС!$A$41:$F$784,3)+'Иные услуги '!$C$5+'РСТ РСО-А'!$L$6+'РСТ РСО-А'!$H$9</f>
        <v>4814.71</v>
      </c>
      <c r="L447" s="117">
        <f>VLOOKUP($A447+ROUND((COLUMN()-2)/24,5),АТС!$A$41:$F$784,3)+'Иные услуги '!$C$5+'РСТ РСО-А'!$L$6+'РСТ РСО-А'!$H$9</f>
        <v>4814.78</v>
      </c>
      <c r="M447" s="117">
        <f>VLOOKUP($A447+ROUND((COLUMN()-2)/24,5),АТС!$A$41:$F$784,3)+'Иные услуги '!$C$5+'РСТ РСО-А'!$L$6+'РСТ РСО-А'!$H$9</f>
        <v>4814.79</v>
      </c>
      <c r="N447" s="117">
        <f>VLOOKUP($A447+ROUND((COLUMN()-2)/24,5),АТС!$A$41:$F$784,3)+'Иные услуги '!$C$5+'РСТ РСО-А'!$L$6+'РСТ РСО-А'!$H$9</f>
        <v>4814.7699999999995</v>
      </c>
      <c r="O447" s="117">
        <f>VLOOKUP($A447+ROUND((COLUMN()-2)/24,5),АТС!$A$41:$F$784,3)+'Иные услуги '!$C$5+'РСТ РСО-А'!$L$6+'РСТ РСО-А'!$H$9</f>
        <v>4814.5199999999995</v>
      </c>
      <c r="P447" s="117">
        <f>VLOOKUP($A447+ROUND((COLUMN()-2)/24,5),АТС!$A$41:$F$784,3)+'Иные услуги '!$C$5+'РСТ РСО-А'!$L$6+'РСТ РСО-А'!$H$9</f>
        <v>4814.51</v>
      </c>
      <c r="Q447" s="117">
        <f>VLOOKUP($A447+ROUND((COLUMN()-2)/24,5),АТС!$A$41:$F$784,3)+'Иные услуги '!$C$5+'РСТ РСО-А'!$L$6+'РСТ РСО-А'!$H$9</f>
        <v>4814.51</v>
      </c>
      <c r="R447" s="117">
        <f>VLOOKUP($A447+ROUND((COLUMN()-2)/24,5),АТС!$A$41:$F$784,3)+'Иные услуги '!$C$5+'РСТ РСО-А'!$L$6+'РСТ РСО-А'!$H$9</f>
        <v>4814.49</v>
      </c>
      <c r="S447" s="117">
        <f>VLOOKUP($A447+ROUND((COLUMN()-2)/24,5),АТС!$A$41:$F$784,3)+'Иные услуги '!$C$5+'РСТ РСО-А'!$L$6+'РСТ РСО-А'!$H$9</f>
        <v>4814.6399999999994</v>
      </c>
      <c r="T447" s="117">
        <f>VLOOKUP($A447+ROUND((COLUMN()-2)/24,5),АТС!$A$41:$F$784,3)+'Иные услуги '!$C$5+'РСТ РСО-А'!$L$6+'РСТ РСО-А'!$H$9</f>
        <v>4814.71</v>
      </c>
      <c r="U447" s="117">
        <f>VLOOKUP($A447+ROUND((COLUMN()-2)/24,5),АТС!$A$41:$F$784,3)+'Иные услуги '!$C$5+'РСТ РСО-А'!$L$6+'РСТ РСО-А'!$H$9</f>
        <v>4814.84</v>
      </c>
      <c r="V447" s="117">
        <f>VLOOKUP($A447+ROUND((COLUMN()-2)/24,5),АТС!$A$41:$F$784,3)+'Иные услуги '!$C$5+'РСТ РСО-А'!$L$6+'РСТ РСО-А'!$H$9</f>
        <v>4814.5599999999995</v>
      </c>
      <c r="W447" s="117">
        <f>VLOOKUP($A447+ROUND((COLUMN()-2)/24,5),АТС!$A$41:$F$784,3)+'Иные услуги '!$C$5+'РСТ РСО-А'!$L$6+'РСТ РСО-А'!$H$9</f>
        <v>4814.5199999999995</v>
      </c>
      <c r="X447" s="117">
        <f>VLOOKUP($A447+ROUND((COLUMN()-2)/24,5),АТС!$A$41:$F$784,3)+'Иные услуги '!$C$5+'РСТ РСО-А'!$L$6+'РСТ РСО-А'!$H$9</f>
        <v>4814.1499999999996</v>
      </c>
      <c r="Y447" s="117">
        <f>VLOOKUP($A447+ROUND((COLUMN()-2)/24,5),АТС!$A$41:$F$784,3)+'Иные услуги '!$C$5+'РСТ РСО-А'!$L$6+'РСТ РСО-А'!$H$9</f>
        <v>4813.54</v>
      </c>
    </row>
    <row r="448" spans="1:25" x14ac:dyDescent="0.2">
      <c r="A448" s="66">
        <f t="shared" si="12"/>
        <v>43669</v>
      </c>
      <c r="B448" s="117">
        <f>VLOOKUP($A448+ROUND((COLUMN()-2)/24,5),АТС!$A$41:$F$784,3)+'Иные услуги '!$C$5+'РСТ РСО-А'!$L$6+'РСТ РСО-А'!$H$9</f>
        <v>4814.3999999999996</v>
      </c>
      <c r="C448" s="117">
        <f>VLOOKUP($A448+ROUND((COLUMN()-2)/24,5),АТС!$A$41:$F$784,3)+'Иные услуги '!$C$5+'РСТ РСО-А'!$L$6+'РСТ РСО-А'!$H$9</f>
        <v>4814.2999999999993</v>
      </c>
      <c r="D448" s="117">
        <f>VLOOKUP($A448+ROUND((COLUMN()-2)/24,5),АТС!$A$41:$F$784,3)+'Иные услуги '!$C$5+'РСТ РСО-А'!$L$6+'РСТ РСО-А'!$H$9</f>
        <v>4814.3599999999997</v>
      </c>
      <c r="E448" s="117">
        <f>VLOOKUP($A448+ROUND((COLUMN()-2)/24,5),АТС!$A$41:$F$784,3)+'Иные услуги '!$C$5+'РСТ РСО-А'!$L$6+'РСТ РСО-А'!$H$9</f>
        <v>4814.3599999999997</v>
      </c>
      <c r="F448" s="117">
        <f>VLOOKUP($A448+ROUND((COLUMN()-2)/24,5),АТС!$A$41:$F$784,3)+'Иные услуги '!$C$5+'РСТ РСО-А'!$L$6+'РСТ РСО-А'!$H$9</f>
        <v>4814.24</v>
      </c>
      <c r="G448" s="117">
        <f>VLOOKUP($A448+ROUND((COLUMN()-2)/24,5),АТС!$A$41:$F$784,3)+'Иные услуги '!$C$5+'РСТ РСО-А'!$L$6+'РСТ РСО-А'!$H$9</f>
        <v>4814.1799999999994</v>
      </c>
      <c r="H448" s="117">
        <f>VLOOKUP($A448+ROUND((COLUMN()-2)/24,5),АТС!$A$41:$F$784,3)+'Иные услуги '!$C$5+'РСТ РСО-А'!$L$6+'РСТ РСО-А'!$H$9</f>
        <v>4814.03</v>
      </c>
      <c r="I448" s="117">
        <f>VLOOKUP($A448+ROUND((COLUMN()-2)/24,5),АТС!$A$41:$F$784,3)+'Иные услуги '!$C$5+'РСТ РСО-А'!$L$6+'РСТ РСО-А'!$H$9</f>
        <v>4814.07</v>
      </c>
      <c r="J448" s="117">
        <f>VLOOKUP($A448+ROUND((COLUMN()-2)/24,5),АТС!$A$41:$F$784,3)+'Иные услуги '!$C$5+'РСТ РСО-А'!$L$6+'РСТ РСО-А'!$H$9</f>
        <v>4814.2999999999993</v>
      </c>
      <c r="K448" s="117">
        <f>VLOOKUP($A448+ROUND((COLUMN()-2)/24,5),АТС!$A$41:$F$784,3)+'Иные услуги '!$C$5+'РСТ РСО-А'!$L$6+'РСТ РСО-А'!$H$9</f>
        <v>4814.59</v>
      </c>
      <c r="L448" s="117">
        <f>VLOOKUP($A448+ROUND((COLUMN()-2)/24,5),АТС!$A$41:$F$784,3)+'Иные услуги '!$C$5+'РСТ РСО-А'!$L$6+'РСТ РСО-А'!$H$9</f>
        <v>4814.6799999999994</v>
      </c>
      <c r="M448" s="117">
        <f>VLOOKUP($A448+ROUND((COLUMN()-2)/24,5),АТС!$A$41:$F$784,3)+'Иные услуги '!$C$5+'РСТ РСО-А'!$L$6+'РСТ РСО-А'!$H$9</f>
        <v>4814.7199999999993</v>
      </c>
      <c r="N448" s="117">
        <f>VLOOKUP($A448+ROUND((COLUMN()-2)/24,5),АТС!$A$41:$F$784,3)+'Иные услуги '!$C$5+'РСТ РСО-А'!$L$6+'РСТ РСО-А'!$H$9</f>
        <v>4814.6799999999994</v>
      </c>
      <c r="O448" s="117">
        <f>VLOOKUP($A448+ROUND((COLUMN()-2)/24,5),АТС!$A$41:$F$784,3)+'Иные услуги '!$C$5+'РСТ РСО-А'!$L$6+'РСТ РСО-А'!$H$9</f>
        <v>4814.38</v>
      </c>
      <c r="P448" s="117">
        <f>VLOOKUP($A448+ROUND((COLUMN()-2)/24,5),АТС!$A$41:$F$784,3)+'Иные услуги '!$C$5+'РСТ РСО-А'!$L$6+'РСТ РСО-А'!$H$9</f>
        <v>4814.37</v>
      </c>
      <c r="Q448" s="117">
        <f>VLOOKUP($A448+ROUND((COLUMN()-2)/24,5),АТС!$A$41:$F$784,3)+'Иные услуги '!$C$5+'РСТ РСО-А'!$L$6+'РСТ РСО-А'!$H$9</f>
        <v>4814.34</v>
      </c>
      <c r="R448" s="117">
        <f>VLOOKUP($A448+ROUND((COLUMN()-2)/24,5),АТС!$A$41:$F$784,3)+'Иные услуги '!$C$5+'РСТ РСО-А'!$L$6+'РСТ РСО-А'!$H$9</f>
        <v>4814.3499999999995</v>
      </c>
      <c r="S448" s="117">
        <f>VLOOKUP($A448+ROUND((COLUMN()-2)/24,5),АТС!$A$41:$F$784,3)+'Иные услуги '!$C$5+'РСТ РСО-А'!$L$6+'РСТ РСО-А'!$H$9</f>
        <v>4814.57</v>
      </c>
      <c r="T448" s="117">
        <f>VLOOKUP($A448+ROUND((COLUMN()-2)/24,5),АТС!$A$41:$F$784,3)+'Иные услуги '!$C$5+'РСТ РСО-А'!$L$6+'РСТ РСО-А'!$H$9</f>
        <v>4814.6399999999994</v>
      </c>
      <c r="U448" s="117">
        <f>VLOOKUP($A448+ROUND((COLUMN()-2)/24,5),АТС!$A$41:$F$784,3)+'Иные услуги '!$C$5+'РСТ РСО-А'!$L$6+'РСТ РСО-А'!$H$9</f>
        <v>4814.75</v>
      </c>
      <c r="V448" s="117">
        <f>VLOOKUP($A448+ROUND((COLUMN()-2)/24,5),АТС!$A$41:$F$784,3)+'Иные услуги '!$C$5+'РСТ РСО-А'!$L$6+'РСТ РСО-А'!$H$9</f>
        <v>4814.54</v>
      </c>
      <c r="W448" s="117">
        <f>VLOOKUP($A448+ROUND((COLUMN()-2)/24,5),АТС!$A$41:$F$784,3)+'Иные услуги '!$C$5+'РСТ РСО-А'!$L$6+'РСТ РСО-А'!$H$9</f>
        <v>4814.5199999999995</v>
      </c>
      <c r="X448" s="117">
        <f>VLOOKUP($A448+ROUND((COLUMN()-2)/24,5),АТС!$A$41:$F$784,3)+'Иные услуги '!$C$5+'РСТ РСО-А'!$L$6+'РСТ РСО-А'!$H$9</f>
        <v>4814.12</v>
      </c>
      <c r="Y448" s="117">
        <f>VLOOKUP($A448+ROUND((COLUMN()-2)/24,5),АТС!$A$41:$F$784,3)+'Иные услуги '!$C$5+'РСТ РСО-А'!$L$6+'РСТ РСО-А'!$H$9</f>
        <v>4813.41</v>
      </c>
    </row>
    <row r="449" spans="1:27" x14ac:dyDescent="0.2">
      <c r="A449" s="66">
        <f t="shared" si="12"/>
        <v>43670</v>
      </c>
      <c r="B449" s="117">
        <f>VLOOKUP($A449+ROUND((COLUMN()-2)/24,5),АТС!$A$41:$F$784,3)+'Иные услуги '!$C$5+'РСТ РСО-А'!$L$6+'РСТ РСО-А'!$H$9</f>
        <v>4814.5199999999995</v>
      </c>
      <c r="C449" s="117">
        <f>VLOOKUP($A449+ROUND((COLUMN()-2)/24,5),АТС!$A$41:$F$784,3)+'Иные услуги '!$C$5+'РСТ РСО-А'!$L$6+'РСТ РСО-А'!$H$9</f>
        <v>4814.4299999999994</v>
      </c>
      <c r="D449" s="117">
        <f>VLOOKUP($A449+ROUND((COLUMN()-2)/24,5),АТС!$A$41:$F$784,3)+'Иные услуги '!$C$5+'РСТ РСО-А'!$L$6+'РСТ РСО-А'!$H$9</f>
        <v>4814.42</v>
      </c>
      <c r="E449" s="117">
        <f>VLOOKUP($A449+ROUND((COLUMN()-2)/24,5),АТС!$A$41:$F$784,3)+'Иные услуги '!$C$5+'РСТ РСО-А'!$L$6+'РСТ РСО-А'!$H$9</f>
        <v>4814.41</v>
      </c>
      <c r="F449" s="117">
        <f>VLOOKUP($A449+ROUND((COLUMN()-2)/24,5),АТС!$A$41:$F$784,3)+'Иные услуги '!$C$5+'РСТ РСО-А'!$L$6+'РСТ РСО-А'!$H$9</f>
        <v>4814.3899999999994</v>
      </c>
      <c r="G449" s="117">
        <f>VLOOKUP($A449+ROUND((COLUMN()-2)/24,5),АТС!$A$41:$F$784,3)+'Иные услуги '!$C$5+'РСТ РСО-А'!$L$6+'РСТ РСО-А'!$H$9</f>
        <v>4814.45</v>
      </c>
      <c r="H449" s="117">
        <f>VLOOKUP($A449+ROUND((COLUMN()-2)/24,5),АТС!$A$41:$F$784,3)+'Иные услуги '!$C$5+'РСТ РСО-А'!$L$6+'РСТ РСО-А'!$H$9</f>
        <v>4814.0199999999995</v>
      </c>
      <c r="I449" s="117">
        <f>VLOOKUP($A449+ROUND((COLUMN()-2)/24,5),АТС!$A$41:$F$784,3)+'Иные услуги '!$C$5+'РСТ РСО-А'!$L$6+'РСТ РСО-А'!$H$9</f>
        <v>4814.0599999999995</v>
      </c>
      <c r="J449" s="117">
        <f>VLOOKUP($A449+ROUND((COLUMN()-2)/24,5),АТС!$A$41:$F$784,3)+'Иные услуги '!$C$5+'РСТ РСО-А'!$L$6+'РСТ РСО-А'!$H$9</f>
        <v>4814.6499999999996</v>
      </c>
      <c r="K449" s="117">
        <f>VLOOKUP($A449+ROUND((COLUMN()-2)/24,5),АТС!$A$41:$F$784,3)+'Иные услуги '!$C$5+'РСТ РСО-А'!$L$6+'РСТ РСО-А'!$H$9</f>
        <v>4814.41</v>
      </c>
      <c r="L449" s="117">
        <f>VLOOKUP($A449+ROUND((COLUMN()-2)/24,5),АТС!$A$41:$F$784,3)+'Иные услуги '!$C$5+'РСТ РСО-А'!$L$6+'РСТ РСО-А'!$H$9</f>
        <v>4814.4399999999996</v>
      </c>
      <c r="M449" s="117">
        <f>VLOOKUP($A449+ROUND((COLUMN()-2)/24,5),АТС!$A$41:$F$784,3)+'Иные услуги '!$C$5+'РСТ РСО-А'!$L$6+'РСТ РСО-А'!$H$9</f>
        <v>4814.4699999999993</v>
      </c>
      <c r="N449" s="117">
        <f>VLOOKUP($A449+ROUND((COLUMN()-2)/24,5),АТС!$A$41:$F$784,3)+'Иные услуги '!$C$5+'РСТ РСО-А'!$L$6+'РСТ РСО-А'!$H$9</f>
        <v>4814.4299999999994</v>
      </c>
      <c r="O449" s="117">
        <f>VLOOKUP($A449+ROUND((COLUMN()-2)/24,5),АТС!$A$41:$F$784,3)+'Иные услуги '!$C$5+'РСТ РСО-А'!$L$6+'РСТ РСО-А'!$H$9</f>
        <v>4814.4399999999996</v>
      </c>
      <c r="P449" s="117">
        <f>VLOOKUP($A449+ROUND((COLUMN()-2)/24,5),АТС!$A$41:$F$784,3)+'Иные услуги '!$C$5+'РСТ РСО-А'!$L$6+'РСТ РСО-А'!$H$9</f>
        <v>4814.4399999999996</v>
      </c>
      <c r="Q449" s="117">
        <f>VLOOKUP($A449+ROUND((COLUMN()-2)/24,5),АТС!$A$41:$F$784,3)+'Иные услуги '!$C$5+'РСТ РСО-А'!$L$6+'РСТ РСО-А'!$H$9</f>
        <v>4814.4299999999994</v>
      </c>
      <c r="R449" s="117">
        <f>VLOOKUP($A449+ROUND((COLUMN()-2)/24,5),АТС!$A$41:$F$784,3)+'Иные услуги '!$C$5+'РСТ РСО-А'!$L$6+'РСТ РСО-А'!$H$9</f>
        <v>4814.37</v>
      </c>
      <c r="S449" s="117">
        <f>VLOOKUP($A449+ROUND((COLUMN()-2)/24,5),АТС!$A$41:$F$784,3)+'Иные услуги '!$C$5+'РСТ РСО-А'!$L$6+'РСТ РСО-А'!$H$9</f>
        <v>4814.5999999999995</v>
      </c>
      <c r="T449" s="117">
        <f>VLOOKUP($A449+ROUND((COLUMN()-2)/24,5),АТС!$A$41:$F$784,3)+'Иные услуги '!$C$5+'РСТ РСО-А'!$L$6+'РСТ РСО-А'!$H$9</f>
        <v>4814.63</v>
      </c>
      <c r="U449" s="117">
        <f>VLOOKUP($A449+ROUND((COLUMN()-2)/24,5),АТС!$A$41:$F$784,3)+'Иные услуги '!$C$5+'РСТ РСО-А'!$L$6+'РСТ РСО-А'!$H$9</f>
        <v>4814.6399999999994</v>
      </c>
      <c r="V449" s="117">
        <f>VLOOKUP($A449+ROUND((COLUMN()-2)/24,5),АТС!$A$41:$F$784,3)+'Иные услуги '!$C$5+'РСТ РСО-А'!$L$6+'РСТ РСО-А'!$H$9</f>
        <v>4814.3999999999996</v>
      </c>
      <c r="W449" s="117">
        <f>VLOOKUP($A449+ROUND((COLUMN()-2)/24,5),АТС!$A$41:$F$784,3)+'Иные услуги '!$C$5+'РСТ РСО-А'!$L$6+'РСТ РСО-А'!$H$9</f>
        <v>4814.2299999999996</v>
      </c>
      <c r="X449" s="117">
        <f>VLOOKUP($A449+ROUND((COLUMN()-2)/24,5),АТС!$A$41:$F$784,3)+'Иные услуги '!$C$5+'РСТ РСО-А'!$L$6+'РСТ РСО-А'!$H$9</f>
        <v>4814</v>
      </c>
      <c r="Y449" s="117">
        <f>VLOOKUP($A449+ROUND((COLUMN()-2)/24,5),АТС!$A$41:$F$784,3)+'Иные услуги '!$C$5+'РСТ РСО-А'!$L$6+'РСТ РСО-А'!$H$9</f>
        <v>4813.4299999999994</v>
      </c>
    </row>
    <row r="450" spans="1:27" x14ac:dyDescent="0.2">
      <c r="A450" s="66">
        <f t="shared" si="12"/>
        <v>43671</v>
      </c>
      <c r="B450" s="117">
        <f>VLOOKUP($A450+ROUND((COLUMN()-2)/24,5),АТС!$A$41:$F$784,3)+'Иные услуги '!$C$5+'РСТ РСО-А'!$L$6+'РСТ РСО-А'!$H$9</f>
        <v>4814.59</v>
      </c>
      <c r="C450" s="117">
        <f>VLOOKUP($A450+ROUND((COLUMN()-2)/24,5),АТС!$A$41:$F$784,3)+'Иные услуги '!$C$5+'РСТ РСО-А'!$L$6+'РСТ РСО-А'!$H$9</f>
        <v>4814.5</v>
      </c>
      <c r="D450" s="117">
        <f>VLOOKUP($A450+ROUND((COLUMN()-2)/24,5),АТС!$A$41:$F$784,3)+'Иные услуги '!$C$5+'РСТ РСО-А'!$L$6+'РСТ РСО-А'!$H$9</f>
        <v>4814.5</v>
      </c>
      <c r="E450" s="117">
        <f>VLOOKUP($A450+ROUND((COLUMN()-2)/24,5),АТС!$A$41:$F$784,3)+'Иные услуги '!$C$5+'РСТ РСО-А'!$L$6+'РСТ РСО-А'!$H$9</f>
        <v>4814.5</v>
      </c>
      <c r="F450" s="117">
        <f>VLOOKUP($A450+ROUND((COLUMN()-2)/24,5),АТС!$A$41:$F$784,3)+'Иные услуги '!$C$5+'РСТ РСО-А'!$L$6+'РСТ РСО-А'!$H$9</f>
        <v>4814.42</v>
      </c>
      <c r="G450" s="117">
        <f>VLOOKUP($A450+ROUND((COLUMN()-2)/24,5),АТС!$A$41:$F$784,3)+'Иные услуги '!$C$5+'РСТ РСО-А'!$L$6+'РСТ РСО-А'!$H$9</f>
        <v>4814.3599999999997</v>
      </c>
      <c r="H450" s="117">
        <f>VLOOKUP($A450+ROUND((COLUMN()-2)/24,5),АТС!$A$41:$F$784,3)+'Иные услуги '!$C$5+'РСТ РСО-А'!$L$6+'РСТ РСО-А'!$H$9</f>
        <v>4813.99</v>
      </c>
      <c r="I450" s="117">
        <f>VLOOKUP($A450+ROUND((COLUMN()-2)/24,5),АТС!$A$41:$F$784,3)+'Иные услуги '!$C$5+'РСТ РСО-А'!$L$6+'РСТ РСО-А'!$H$9</f>
        <v>4814.29</v>
      </c>
      <c r="J450" s="117">
        <f>VLOOKUP($A450+ROUND((COLUMN()-2)/24,5),АТС!$A$41:$F$784,3)+'Иные услуги '!$C$5+'РСТ РСО-А'!$L$6+'РСТ РСО-А'!$H$9</f>
        <v>4814.3099999999995</v>
      </c>
      <c r="K450" s="117">
        <f>VLOOKUP($A450+ROUND((COLUMN()-2)/24,5),АТС!$A$41:$F$784,3)+'Иные услуги '!$C$5+'РСТ РСО-А'!$L$6+'РСТ РСО-А'!$H$9</f>
        <v>4814.37</v>
      </c>
      <c r="L450" s="117">
        <f>VLOOKUP($A450+ROUND((COLUMN()-2)/24,5),АТС!$A$41:$F$784,3)+'Иные услуги '!$C$5+'РСТ РСО-А'!$L$6+'РСТ РСО-А'!$H$9</f>
        <v>4814.38</v>
      </c>
      <c r="M450" s="117">
        <f>VLOOKUP($A450+ROUND((COLUMN()-2)/24,5),АТС!$A$41:$F$784,3)+'Иные услуги '!$C$5+'РСТ РСО-А'!$L$6+'РСТ РСО-А'!$H$9</f>
        <v>4814.3899999999994</v>
      </c>
      <c r="N450" s="117">
        <f>VLOOKUP($A450+ROUND((COLUMN()-2)/24,5),АТС!$A$41:$F$784,3)+'Иные услуги '!$C$5+'РСТ РСО-А'!$L$6+'РСТ РСО-А'!$H$9</f>
        <v>4814.3999999999996</v>
      </c>
      <c r="O450" s="117">
        <f>VLOOKUP($A450+ROUND((COLUMN()-2)/24,5),АТС!$A$41:$F$784,3)+'Иные услуги '!$C$5+'РСТ РСО-А'!$L$6+'РСТ РСО-А'!$H$9</f>
        <v>4814.3899999999994</v>
      </c>
      <c r="P450" s="117">
        <f>VLOOKUP($A450+ROUND((COLUMN()-2)/24,5),АТС!$A$41:$F$784,3)+'Иные услуги '!$C$5+'РСТ РСО-А'!$L$6+'РСТ РСО-А'!$H$9</f>
        <v>4814.37</v>
      </c>
      <c r="Q450" s="117">
        <f>VLOOKUP($A450+ROUND((COLUMN()-2)/24,5),АТС!$A$41:$F$784,3)+'Иные услуги '!$C$5+'РСТ РСО-А'!$L$6+'РСТ РСО-А'!$H$9</f>
        <v>4814.3499999999995</v>
      </c>
      <c r="R450" s="117">
        <f>VLOOKUP($A450+ROUND((COLUMN()-2)/24,5),АТС!$A$41:$F$784,3)+'Иные услуги '!$C$5+'РСТ РСО-А'!$L$6+'РСТ РСО-А'!$H$9</f>
        <v>4814.59</v>
      </c>
      <c r="S450" s="117">
        <f>VLOOKUP($A450+ROUND((COLUMN()-2)/24,5),АТС!$A$41:$F$784,3)+'Иные услуги '!$C$5+'РСТ РСО-А'!$L$6+'РСТ РСО-А'!$H$9</f>
        <v>4814.53</v>
      </c>
      <c r="T450" s="117">
        <f>VLOOKUP($A450+ROUND((COLUMN()-2)/24,5),АТС!$A$41:$F$784,3)+'Иные услуги '!$C$5+'РСТ РСО-А'!$L$6+'РСТ РСО-А'!$H$9</f>
        <v>4814.62</v>
      </c>
      <c r="U450" s="117">
        <f>VLOOKUP($A450+ROUND((COLUMN()-2)/24,5),АТС!$A$41:$F$784,3)+'Иные услуги '!$C$5+'РСТ РСО-А'!$L$6+'РСТ РСО-А'!$H$9</f>
        <v>4814.58</v>
      </c>
      <c r="V450" s="117">
        <f>VLOOKUP($A450+ROUND((COLUMN()-2)/24,5),АТС!$A$41:$F$784,3)+'Иные услуги '!$C$5+'РСТ РСО-А'!$L$6+'РСТ РСО-А'!$H$9</f>
        <v>4814.38</v>
      </c>
      <c r="W450" s="117">
        <f>VLOOKUP($A450+ROUND((COLUMN()-2)/24,5),АТС!$A$41:$F$784,3)+'Иные услуги '!$C$5+'РСТ РСО-А'!$L$6+'РСТ РСО-А'!$H$9</f>
        <v>4814.32</v>
      </c>
      <c r="X450" s="117">
        <f>VLOOKUP($A450+ROUND((COLUMN()-2)/24,5),АТС!$A$41:$F$784,3)+'Иные услуги '!$C$5+'РСТ РСО-А'!$L$6+'РСТ РСО-А'!$H$9</f>
        <v>4813.8599999999997</v>
      </c>
      <c r="Y450" s="117">
        <f>VLOOKUP($A450+ROUND((COLUMN()-2)/24,5),АТС!$A$41:$F$784,3)+'Иные услуги '!$C$5+'РСТ РСО-А'!$L$6+'РСТ РСО-А'!$H$9</f>
        <v>4813.45</v>
      </c>
    </row>
    <row r="451" spans="1:27" x14ac:dyDescent="0.2">
      <c r="A451" s="66">
        <f t="shared" si="12"/>
        <v>43672</v>
      </c>
      <c r="B451" s="117">
        <f>VLOOKUP($A451+ROUND((COLUMN()-2)/24,5),АТС!$A$41:$F$784,3)+'Иные услуги '!$C$5+'РСТ РСО-А'!$L$6+'РСТ РСО-А'!$H$9</f>
        <v>4814.42</v>
      </c>
      <c r="C451" s="117">
        <f>VLOOKUP($A451+ROUND((COLUMN()-2)/24,5),АТС!$A$41:$F$784,3)+'Иные услуги '!$C$5+'РСТ РСО-А'!$L$6+'РСТ РСО-А'!$H$9</f>
        <v>4814.2999999999993</v>
      </c>
      <c r="D451" s="117">
        <f>VLOOKUP($A451+ROUND((COLUMN()-2)/24,5),АТС!$A$41:$F$784,3)+'Иные услуги '!$C$5+'РСТ РСО-А'!$L$6+'РСТ РСО-А'!$H$9</f>
        <v>4814.33</v>
      </c>
      <c r="E451" s="117">
        <f>VLOOKUP($A451+ROUND((COLUMN()-2)/24,5),АТС!$A$41:$F$784,3)+'Иные услуги '!$C$5+'РСТ РСО-А'!$L$6+'РСТ РСО-А'!$H$9</f>
        <v>4814.28</v>
      </c>
      <c r="F451" s="117">
        <f>VLOOKUP($A451+ROUND((COLUMN()-2)/24,5),АТС!$A$41:$F$784,3)+'Иные услуги '!$C$5+'РСТ РСО-А'!$L$6+'РСТ РСО-А'!$H$9</f>
        <v>4814.1899999999996</v>
      </c>
      <c r="G451" s="117">
        <f>VLOOKUP($A451+ROUND((COLUMN()-2)/24,5),АТС!$A$41:$F$784,3)+'Иные услуги '!$C$5+'РСТ РСО-А'!$L$6+'РСТ РСО-А'!$H$9</f>
        <v>4814.12</v>
      </c>
      <c r="H451" s="117">
        <f>VLOOKUP($A451+ROUND((COLUMN()-2)/24,5),АТС!$A$41:$F$784,3)+'Иные услуги '!$C$5+'РСТ РСО-А'!$L$6+'РСТ РСО-А'!$H$9</f>
        <v>4813.5999999999995</v>
      </c>
      <c r="I451" s="117">
        <f>VLOOKUP($A451+ROUND((COLUMN()-2)/24,5),АТС!$A$41:$F$784,3)+'Иные услуги '!$C$5+'РСТ РСО-А'!$L$6+'РСТ РСО-А'!$H$9</f>
        <v>4813.95</v>
      </c>
      <c r="J451" s="117">
        <f>VLOOKUP($A451+ROUND((COLUMN()-2)/24,5),АТС!$A$41:$F$784,3)+'Иные услуги '!$C$5+'РСТ РСО-А'!$L$6+'РСТ РСО-А'!$H$9</f>
        <v>4814.24</v>
      </c>
      <c r="K451" s="117">
        <f>VLOOKUP($A451+ROUND((COLUMN()-2)/24,5),АТС!$A$41:$F$784,3)+'Иные услуги '!$C$5+'РСТ РСО-А'!$L$6+'РСТ РСО-А'!$H$9</f>
        <v>4814.5199999999995</v>
      </c>
      <c r="L451" s="117">
        <f>VLOOKUP($A451+ROUND((COLUMN()-2)/24,5),АТС!$A$41:$F$784,3)+'Иные услуги '!$C$5+'РСТ РСО-А'!$L$6+'РСТ РСО-А'!$H$9</f>
        <v>4814.5999999999995</v>
      </c>
      <c r="M451" s="117">
        <f>VLOOKUP($A451+ROUND((COLUMN()-2)/24,5),АТС!$A$41:$F$784,3)+'Иные услуги '!$C$5+'РСТ РСО-А'!$L$6+'РСТ РСО-А'!$H$9</f>
        <v>4814.6099999999997</v>
      </c>
      <c r="N451" s="117">
        <f>VLOOKUP($A451+ROUND((COLUMN()-2)/24,5),АТС!$A$41:$F$784,3)+'Иные услуги '!$C$5+'РСТ РСО-А'!$L$6+'РСТ РСО-А'!$H$9</f>
        <v>4814.58</v>
      </c>
      <c r="O451" s="117">
        <f>VLOOKUP($A451+ROUND((COLUMN()-2)/24,5),АТС!$A$41:$F$784,3)+'Иные услуги '!$C$5+'РСТ РСО-А'!$L$6+'РСТ РСО-А'!$H$9</f>
        <v>4814.3499999999995</v>
      </c>
      <c r="P451" s="117">
        <f>VLOOKUP($A451+ROUND((COLUMN()-2)/24,5),АТС!$A$41:$F$784,3)+'Иные услуги '!$C$5+'РСТ РСО-А'!$L$6+'РСТ РСО-А'!$H$9</f>
        <v>4814.34</v>
      </c>
      <c r="Q451" s="117">
        <f>VLOOKUP($A451+ROUND((COLUMN()-2)/24,5),АТС!$A$41:$F$784,3)+'Иные услуги '!$C$5+'РСТ РСО-А'!$L$6+'РСТ РСО-А'!$H$9</f>
        <v>4814.33</v>
      </c>
      <c r="R451" s="117">
        <f>VLOOKUP($A451+ROUND((COLUMN()-2)/24,5),АТС!$A$41:$F$784,3)+'Иные услуги '!$C$5+'РСТ РСО-А'!$L$6+'РСТ РСО-А'!$H$9</f>
        <v>4814.2999999999993</v>
      </c>
      <c r="S451" s="117">
        <f>VLOOKUP($A451+ROUND((COLUMN()-2)/24,5),АТС!$A$41:$F$784,3)+'Иные услуги '!$C$5+'РСТ РСО-А'!$L$6+'РСТ РСО-А'!$H$9</f>
        <v>4814.37</v>
      </c>
      <c r="T451" s="117">
        <f>VLOOKUP($A451+ROUND((COLUMN()-2)/24,5),АТС!$A$41:$F$784,3)+'Иные услуги '!$C$5+'РСТ РСО-А'!$L$6+'РСТ РСО-А'!$H$9</f>
        <v>4814.3899999999994</v>
      </c>
      <c r="U451" s="117">
        <f>VLOOKUP($A451+ROUND((COLUMN()-2)/24,5),АТС!$A$41:$F$784,3)+'Иные услуги '!$C$5+'РСТ РСО-А'!$L$6+'РСТ РСО-А'!$H$9</f>
        <v>4814.5599999999995</v>
      </c>
      <c r="V451" s="117">
        <f>VLOOKUP($A451+ROUND((COLUMN()-2)/24,5),АТС!$A$41:$F$784,3)+'Иные услуги '!$C$5+'РСТ РСО-А'!$L$6+'РСТ РСО-А'!$H$9</f>
        <v>4814.42</v>
      </c>
      <c r="W451" s="117">
        <f>VLOOKUP($A451+ROUND((COLUMN()-2)/24,5),АТС!$A$41:$F$784,3)+'Иные услуги '!$C$5+'РСТ РСО-А'!$L$6+'РСТ РСО-А'!$H$9</f>
        <v>4814.3599999999997</v>
      </c>
      <c r="X451" s="117">
        <f>VLOOKUP($A451+ROUND((COLUMN()-2)/24,5),АТС!$A$41:$F$784,3)+'Иные услуги '!$C$5+'РСТ РСО-А'!$L$6+'РСТ РСО-А'!$H$9</f>
        <v>4813.9699999999993</v>
      </c>
      <c r="Y451" s="117">
        <f>VLOOKUP($A451+ROUND((COLUMN()-2)/24,5),АТС!$A$41:$F$784,3)+'Иные услуги '!$C$5+'РСТ РСО-А'!$L$6+'РСТ РСО-А'!$H$9</f>
        <v>4813.2299999999996</v>
      </c>
    </row>
    <row r="452" spans="1:27" x14ac:dyDescent="0.2">
      <c r="A452" s="66">
        <f t="shared" si="12"/>
        <v>43673</v>
      </c>
      <c r="B452" s="117">
        <f>VLOOKUP($A452+ROUND((COLUMN()-2)/24,5),АТС!$A$41:$F$784,3)+'Иные услуги '!$C$5+'РСТ РСО-А'!$L$6+'РСТ РСО-А'!$H$9</f>
        <v>4813.92</v>
      </c>
      <c r="C452" s="117">
        <f>VLOOKUP($A452+ROUND((COLUMN()-2)/24,5),АТС!$A$41:$F$784,3)+'Иные услуги '!$C$5+'РСТ РСО-А'!$L$6+'РСТ РСО-А'!$H$9</f>
        <v>4813.8499999999995</v>
      </c>
      <c r="D452" s="117">
        <f>VLOOKUP($A452+ROUND((COLUMN()-2)/24,5),АТС!$A$41:$F$784,3)+'Иные услуги '!$C$5+'РСТ РСО-А'!$L$6+'РСТ РСО-А'!$H$9</f>
        <v>4813.8499999999995</v>
      </c>
      <c r="E452" s="117">
        <f>VLOOKUP($A452+ROUND((COLUMN()-2)/24,5),АТС!$A$41:$F$784,3)+'Иные услуги '!$C$5+'РСТ РСО-А'!$L$6+'РСТ РСО-А'!$H$9</f>
        <v>4813.92</v>
      </c>
      <c r="F452" s="117">
        <f>VLOOKUP($A452+ROUND((COLUMN()-2)/24,5),АТС!$A$41:$F$784,3)+'Иные услуги '!$C$5+'РСТ РСО-А'!$L$6+'РСТ РСО-А'!$H$9</f>
        <v>4813.8599999999997</v>
      </c>
      <c r="G452" s="117">
        <f>VLOOKUP($A452+ROUND((COLUMN()-2)/24,5),АТС!$A$41:$F$784,3)+'Иные услуги '!$C$5+'РСТ РСО-А'!$L$6+'РСТ РСО-А'!$H$9</f>
        <v>4813.6499999999996</v>
      </c>
      <c r="H452" s="117">
        <f>VLOOKUP($A452+ROUND((COLUMN()-2)/24,5),АТС!$A$41:$F$784,3)+'Иные услуги '!$C$5+'РСТ РСО-А'!$L$6+'РСТ РСО-А'!$H$9</f>
        <v>4812.91</v>
      </c>
      <c r="I452" s="117">
        <f>VLOOKUP($A452+ROUND((COLUMN()-2)/24,5),АТС!$A$41:$F$784,3)+'Иные услуги '!$C$5+'РСТ РСО-А'!$L$6+'РСТ РСО-А'!$H$9</f>
        <v>4813.3999999999996</v>
      </c>
      <c r="J452" s="117">
        <f>VLOOKUP($A452+ROUND((COLUMN()-2)/24,5),АТС!$A$41:$F$784,3)+'Иные услуги '!$C$5+'РСТ РСО-А'!$L$6+'РСТ РСО-А'!$H$9</f>
        <v>4814.0199999999995</v>
      </c>
      <c r="K452" s="117">
        <f>VLOOKUP($A452+ROUND((COLUMN()-2)/24,5),АТС!$A$41:$F$784,3)+'Иные услуги '!$C$5+'РСТ РСО-А'!$L$6+'РСТ РСО-А'!$H$9</f>
        <v>4814.2</v>
      </c>
      <c r="L452" s="117">
        <f>VLOOKUP($A452+ROUND((COLUMN()-2)/24,5),АТС!$A$41:$F$784,3)+'Иные услуги '!$C$5+'РСТ РСО-А'!$L$6+'РСТ РСО-А'!$H$9</f>
        <v>4814.2999999999993</v>
      </c>
      <c r="M452" s="117">
        <f>VLOOKUP($A452+ROUND((COLUMN()-2)/24,5),АТС!$A$41:$F$784,3)+'Иные услуги '!$C$5+'РСТ РСО-А'!$L$6+'РСТ РСО-А'!$H$9</f>
        <v>4814.3499999999995</v>
      </c>
      <c r="N452" s="117">
        <f>VLOOKUP($A452+ROUND((COLUMN()-2)/24,5),АТС!$A$41:$F$784,3)+'Иные услуги '!$C$5+'РСТ РСО-А'!$L$6+'РСТ РСО-А'!$H$9</f>
        <v>4814.2999999999993</v>
      </c>
      <c r="O452" s="117">
        <f>VLOOKUP($A452+ROUND((COLUMN()-2)/24,5),АТС!$A$41:$F$784,3)+'Иные услуги '!$C$5+'РСТ РСО-А'!$L$6+'РСТ РСО-А'!$H$9</f>
        <v>4814.25</v>
      </c>
      <c r="P452" s="117">
        <f>VLOOKUP($A452+ROUND((COLUMN()-2)/24,5),АТС!$A$41:$F$784,3)+'Иные услуги '!$C$5+'РСТ РСО-А'!$L$6+'РСТ РСО-А'!$H$9</f>
        <v>4814.2199999999993</v>
      </c>
      <c r="Q452" s="117">
        <f>VLOOKUP($A452+ROUND((COLUMN()-2)/24,5),АТС!$A$41:$F$784,3)+'Иные услуги '!$C$5+'РСТ РСО-А'!$L$6+'РСТ РСО-А'!$H$9</f>
        <v>4814.2199999999993</v>
      </c>
      <c r="R452" s="117">
        <f>VLOOKUP($A452+ROUND((COLUMN()-2)/24,5),АТС!$A$41:$F$784,3)+'Иные услуги '!$C$5+'РСТ РСО-А'!$L$6+'РСТ РСО-А'!$H$9</f>
        <v>4814.1799999999994</v>
      </c>
      <c r="S452" s="117">
        <f>VLOOKUP($A452+ROUND((COLUMN()-2)/24,5),АТС!$A$41:$F$784,3)+'Иные услуги '!$C$5+'РСТ РСО-А'!$L$6+'РСТ РСО-А'!$H$9</f>
        <v>4814.0599999999995</v>
      </c>
      <c r="T452" s="117">
        <f>VLOOKUP($A452+ROUND((COLUMN()-2)/24,5),АТС!$A$41:$F$784,3)+'Иные услуги '!$C$5+'РСТ РСО-А'!$L$6+'РСТ РСО-А'!$H$9</f>
        <v>4814</v>
      </c>
      <c r="U452" s="117">
        <f>VLOOKUP($A452+ROUND((COLUMN()-2)/24,5),АТС!$A$41:$F$784,3)+'Иные услуги '!$C$5+'РСТ РСО-А'!$L$6+'РСТ РСО-А'!$H$9</f>
        <v>4814.2999999999993</v>
      </c>
      <c r="V452" s="117">
        <f>VLOOKUP($A452+ROUND((COLUMN()-2)/24,5),АТС!$A$41:$F$784,3)+'Иные услуги '!$C$5+'РСТ РСО-А'!$L$6+'РСТ РСО-А'!$H$9</f>
        <v>4814.13</v>
      </c>
      <c r="W452" s="117">
        <f>VLOOKUP($A452+ROUND((COLUMN()-2)/24,5),АТС!$A$41:$F$784,3)+'Иные услуги '!$C$5+'РСТ РСО-А'!$L$6+'РСТ РСО-А'!$H$9</f>
        <v>4814</v>
      </c>
      <c r="X452" s="117">
        <f>VLOOKUP($A452+ROUND((COLUMN()-2)/24,5),АТС!$A$41:$F$784,3)+'Иные услуги '!$C$5+'РСТ РСО-А'!$L$6+'РСТ РСО-А'!$H$9</f>
        <v>4813.4799999999996</v>
      </c>
      <c r="Y452" s="117">
        <f>VLOOKUP($A452+ROUND((COLUMN()-2)/24,5),АТС!$A$41:$F$784,3)+'Иные услуги '!$C$5+'РСТ РСО-А'!$L$6+'РСТ РСО-А'!$H$9</f>
        <v>4812.5999999999995</v>
      </c>
    </row>
    <row r="453" spans="1:27" x14ac:dyDescent="0.2">
      <c r="A453" s="66">
        <f t="shared" si="12"/>
        <v>43674</v>
      </c>
      <c r="B453" s="117">
        <f>VLOOKUP($A453+ROUND((COLUMN()-2)/24,5),АТС!$A$41:$F$784,3)+'Иные услуги '!$C$5+'РСТ РСО-А'!$L$6+'РСТ РСО-А'!$H$9</f>
        <v>4813.9799999999996</v>
      </c>
      <c r="C453" s="117">
        <f>VLOOKUP($A453+ROUND((COLUMN()-2)/24,5),АТС!$A$41:$F$784,3)+'Иные услуги '!$C$5+'РСТ РСО-А'!$L$6+'РСТ РСО-А'!$H$9</f>
        <v>4813.84</v>
      </c>
      <c r="D453" s="117">
        <f>VLOOKUP($A453+ROUND((COLUMN()-2)/24,5),АТС!$A$41:$F$784,3)+'Иные услуги '!$C$5+'РСТ РСО-А'!$L$6+'РСТ РСО-А'!$H$9</f>
        <v>4813.8499999999995</v>
      </c>
      <c r="E453" s="117">
        <f>VLOOKUP($A453+ROUND((COLUMN()-2)/24,5),АТС!$A$41:$F$784,3)+'Иные услуги '!$C$5+'РСТ РСО-А'!$L$6+'РСТ РСО-А'!$H$9</f>
        <v>4813.83</v>
      </c>
      <c r="F453" s="117">
        <f>VLOOKUP($A453+ROUND((COLUMN()-2)/24,5),АТС!$A$41:$F$784,3)+'Иные услуги '!$C$5+'РСТ РСО-А'!$L$6+'РСТ РСО-А'!$H$9</f>
        <v>4813.8599999999997</v>
      </c>
      <c r="G453" s="117">
        <f>VLOOKUP($A453+ROUND((COLUMN()-2)/24,5),АТС!$A$41:$F$784,3)+'Иные услуги '!$C$5+'РСТ РСО-А'!$L$6+'РСТ РСО-А'!$H$9</f>
        <v>4813.67</v>
      </c>
      <c r="H453" s="117">
        <f>VLOOKUP($A453+ROUND((COLUMN()-2)/24,5),АТС!$A$41:$F$784,3)+'Иные услуги '!$C$5+'РСТ РСО-А'!$L$6+'РСТ РСО-А'!$H$9</f>
        <v>4813.01</v>
      </c>
      <c r="I453" s="117">
        <f>VLOOKUP($A453+ROUND((COLUMN()-2)/24,5),АТС!$A$41:$F$784,3)+'Иные услуги '!$C$5+'РСТ РСО-А'!$L$6+'РСТ РСО-А'!$H$9</f>
        <v>4813.2699999999995</v>
      </c>
      <c r="J453" s="117">
        <f>VLOOKUP($A453+ROUND((COLUMN()-2)/24,5),АТС!$A$41:$F$784,3)+'Иные услуги '!$C$5+'РСТ РСО-А'!$L$6+'РСТ РСО-А'!$H$9</f>
        <v>4813.92</v>
      </c>
      <c r="K453" s="117">
        <f>VLOOKUP($A453+ROUND((COLUMN()-2)/24,5),АТС!$A$41:$F$784,3)+'Иные услуги '!$C$5+'РСТ РСО-А'!$L$6+'РСТ РСО-А'!$H$9</f>
        <v>4814.1099999999997</v>
      </c>
      <c r="L453" s="117">
        <f>VLOOKUP($A453+ROUND((COLUMN()-2)/24,5),АТС!$A$41:$F$784,3)+'Иные услуги '!$C$5+'РСТ РСО-А'!$L$6+'РСТ РСО-А'!$H$9</f>
        <v>4814.21</v>
      </c>
      <c r="M453" s="117">
        <f>VLOOKUP($A453+ROUND((COLUMN()-2)/24,5),АТС!$A$41:$F$784,3)+'Иные услуги '!$C$5+'РСТ РСО-А'!$L$6+'РСТ РСО-А'!$H$9</f>
        <v>4814.25</v>
      </c>
      <c r="N453" s="117">
        <f>VLOOKUP($A453+ROUND((COLUMN()-2)/24,5),АТС!$A$41:$F$784,3)+'Иные услуги '!$C$5+'РСТ РСО-А'!$L$6+'РСТ РСО-А'!$H$9</f>
        <v>4814.21</v>
      </c>
      <c r="O453" s="117">
        <f>VLOOKUP($A453+ROUND((COLUMN()-2)/24,5),АТС!$A$41:$F$784,3)+'Иные услуги '!$C$5+'РСТ РСО-А'!$L$6+'РСТ РСО-А'!$H$9</f>
        <v>4814.21</v>
      </c>
      <c r="P453" s="117">
        <f>VLOOKUP($A453+ROUND((COLUMN()-2)/24,5),АТС!$A$41:$F$784,3)+'Иные услуги '!$C$5+'РСТ РСО-А'!$L$6+'РСТ РСО-А'!$H$9</f>
        <v>4814.21</v>
      </c>
      <c r="Q453" s="117">
        <f>VLOOKUP($A453+ROUND((COLUMN()-2)/24,5),АТС!$A$41:$F$784,3)+'Иные услуги '!$C$5+'РСТ РСО-А'!$L$6+'РСТ РСО-А'!$H$9</f>
        <v>4814.1799999999994</v>
      </c>
      <c r="R453" s="117">
        <f>VLOOKUP($A453+ROUND((COLUMN()-2)/24,5),АТС!$A$41:$F$784,3)+'Иные услуги '!$C$5+'РСТ РСО-А'!$L$6+'РСТ РСО-А'!$H$9</f>
        <v>4814.1499999999996</v>
      </c>
      <c r="S453" s="117">
        <f>VLOOKUP($A453+ROUND((COLUMN()-2)/24,5),АТС!$A$41:$F$784,3)+'Иные услуги '!$C$5+'РСТ РСО-А'!$L$6+'РСТ РСО-А'!$H$9</f>
        <v>4814.0199999999995</v>
      </c>
      <c r="T453" s="117">
        <f>VLOOKUP($A453+ROUND((COLUMN()-2)/24,5),АТС!$A$41:$F$784,3)+'Иные услуги '!$C$5+'РСТ РСО-А'!$L$6+'РСТ РСО-А'!$H$9</f>
        <v>4814.03</v>
      </c>
      <c r="U453" s="117">
        <f>VLOOKUP($A453+ROUND((COLUMN()-2)/24,5),АТС!$A$41:$F$784,3)+'Иные услуги '!$C$5+'РСТ РСО-А'!$L$6+'РСТ РСО-А'!$H$9</f>
        <v>4814.33</v>
      </c>
      <c r="V453" s="117">
        <f>VLOOKUP($A453+ROUND((COLUMN()-2)/24,5),АТС!$A$41:$F$784,3)+'Иные услуги '!$C$5+'РСТ РСО-А'!$L$6+'РСТ РСО-А'!$H$9</f>
        <v>4814.2</v>
      </c>
      <c r="W453" s="117">
        <f>VLOOKUP($A453+ROUND((COLUMN()-2)/24,5),АТС!$A$41:$F$784,3)+'Иные услуги '!$C$5+'РСТ РСО-А'!$L$6+'РСТ РСО-А'!$H$9</f>
        <v>4814.09</v>
      </c>
      <c r="X453" s="117">
        <f>VLOOKUP($A453+ROUND((COLUMN()-2)/24,5),АТС!$A$41:$F$784,3)+'Иные услуги '!$C$5+'РСТ РСО-А'!$L$6+'РСТ РСО-А'!$H$9</f>
        <v>4813.5999999999995</v>
      </c>
      <c r="Y453" s="117">
        <f>VLOOKUP($A453+ROUND((COLUMN()-2)/24,5),АТС!$A$41:$F$784,3)+'Иные услуги '!$C$5+'РСТ РСО-А'!$L$6+'РСТ РСО-А'!$H$9</f>
        <v>4812.5599999999995</v>
      </c>
    </row>
    <row r="454" spans="1:27" x14ac:dyDescent="0.2">
      <c r="A454" s="66">
        <f t="shared" si="12"/>
        <v>43675</v>
      </c>
      <c r="B454" s="117">
        <f>VLOOKUP($A454+ROUND((COLUMN()-2)/24,5),АТС!$A$41:$F$784,3)+'Иные услуги '!$C$5+'РСТ РСО-А'!$L$6+'РСТ РСО-А'!$H$9</f>
        <v>4814.2699999999995</v>
      </c>
      <c r="C454" s="117">
        <f>VLOOKUP($A454+ROUND((COLUMN()-2)/24,5),АТС!$A$41:$F$784,3)+'Иные услуги '!$C$5+'РСТ РСО-А'!$L$6+'РСТ РСО-А'!$H$9</f>
        <v>4814.1799999999994</v>
      </c>
      <c r="D454" s="117">
        <f>VLOOKUP($A454+ROUND((COLUMN()-2)/24,5),АТС!$A$41:$F$784,3)+'Иные услуги '!$C$5+'РСТ РСО-А'!$L$6+'РСТ РСО-А'!$H$9</f>
        <v>4814.2</v>
      </c>
      <c r="E454" s="117">
        <f>VLOOKUP($A454+ROUND((COLUMN()-2)/24,5),АТС!$A$41:$F$784,3)+'Иные услуги '!$C$5+'РСТ РСО-А'!$L$6+'РСТ РСО-А'!$H$9</f>
        <v>4814.1899999999996</v>
      </c>
      <c r="F454" s="117">
        <f>VLOOKUP($A454+ROUND((COLUMN()-2)/24,5),АТС!$A$41:$F$784,3)+'Иные услуги '!$C$5+'РСТ РСО-А'!$L$6+'РСТ РСО-А'!$H$9</f>
        <v>4814.1399999999994</v>
      </c>
      <c r="G454" s="117">
        <f>VLOOKUP($A454+ROUND((COLUMN()-2)/24,5),АТС!$A$41:$F$784,3)+'Иные услуги '!$C$5+'РСТ РСО-А'!$L$6+'РСТ РСО-А'!$H$9</f>
        <v>4813.96</v>
      </c>
      <c r="H454" s="117">
        <f>VLOOKUP($A454+ROUND((COLUMN()-2)/24,5),АТС!$A$41:$F$784,3)+'Иные услуги '!$C$5+'РСТ РСО-А'!$L$6+'РСТ РСО-А'!$H$9</f>
        <v>4813.2699999999995</v>
      </c>
      <c r="I454" s="117">
        <f>VLOOKUP($A454+ROUND((COLUMN()-2)/24,5),АТС!$A$41:$F$784,3)+'Иные услуги '!$C$5+'РСТ РСО-А'!$L$6+'РСТ РСО-А'!$H$9</f>
        <v>4813.6899999999996</v>
      </c>
      <c r="J454" s="117">
        <f>VLOOKUP($A454+ROUND((COLUMN()-2)/24,5),АТС!$A$41:$F$784,3)+'Иные услуги '!$C$5+'РСТ РСО-А'!$L$6+'РСТ РСО-А'!$H$9</f>
        <v>4814.17</v>
      </c>
      <c r="K454" s="117">
        <f>VLOOKUP($A454+ROUND((COLUMN()-2)/24,5),АТС!$A$41:$F$784,3)+'Иные услуги '!$C$5+'РСТ РСО-А'!$L$6+'РСТ РСО-А'!$H$9</f>
        <v>4814.37</v>
      </c>
      <c r="L454" s="117">
        <f>VLOOKUP($A454+ROUND((COLUMN()-2)/24,5),АТС!$A$41:$F$784,3)+'Иные услуги '!$C$5+'РСТ РСО-А'!$L$6+'РСТ РСО-А'!$H$9</f>
        <v>4814.4799999999996</v>
      </c>
      <c r="M454" s="117">
        <f>VLOOKUP($A454+ROUND((COLUMN()-2)/24,5),АТС!$A$41:$F$784,3)+'Иные услуги '!$C$5+'РСТ РСО-А'!$L$6+'РСТ РСО-А'!$H$9</f>
        <v>4814.5499999999993</v>
      </c>
      <c r="N454" s="117">
        <f>VLOOKUP($A454+ROUND((COLUMN()-2)/24,5),АТС!$A$41:$F$784,3)+'Иные услуги '!$C$5+'РСТ РСО-А'!$L$6+'РСТ РСО-А'!$H$9</f>
        <v>4814.3999999999996</v>
      </c>
      <c r="O454" s="117">
        <f>VLOOKUP($A454+ROUND((COLUMN()-2)/24,5),АТС!$A$41:$F$784,3)+'Иные услуги '!$C$5+'РСТ РСО-А'!$L$6+'РСТ РСО-А'!$H$9</f>
        <v>4814.3999999999996</v>
      </c>
      <c r="P454" s="117">
        <f>VLOOKUP($A454+ROUND((COLUMN()-2)/24,5),АТС!$A$41:$F$784,3)+'Иные услуги '!$C$5+'РСТ РСО-А'!$L$6+'РСТ РСО-А'!$H$9</f>
        <v>4814.3599999999997</v>
      </c>
      <c r="Q454" s="117">
        <f>VLOOKUP($A454+ROUND((COLUMN()-2)/24,5),АТС!$A$41:$F$784,3)+'Иные услуги '!$C$5+'РСТ РСО-А'!$L$6+'РСТ РСО-А'!$H$9</f>
        <v>4814.3599999999997</v>
      </c>
      <c r="R454" s="117">
        <f>VLOOKUP($A454+ROUND((COLUMN()-2)/24,5),АТС!$A$41:$F$784,3)+'Иные услуги '!$C$5+'РСТ РСО-А'!$L$6+'РСТ РСО-А'!$H$9</f>
        <v>4814.33</v>
      </c>
      <c r="S454" s="117">
        <f>VLOOKUP($A454+ROUND((COLUMN()-2)/24,5),АТС!$A$41:$F$784,3)+'Иные услуги '!$C$5+'РСТ РСО-А'!$L$6+'РСТ РСО-А'!$H$9</f>
        <v>4814.29</v>
      </c>
      <c r="T454" s="117">
        <f>VLOOKUP($A454+ROUND((COLUMN()-2)/24,5),АТС!$A$41:$F$784,3)+'Иные услуги '!$C$5+'РСТ РСО-А'!$L$6+'РСТ РСО-А'!$H$9</f>
        <v>4814.32</v>
      </c>
      <c r="U454" s="117">
        <f>VLOOKUP($A454+ROUND((COLUMN()-2)/24,5),АТС!$A$41:$F$784,3)+'Иные услуги '!$C$5+'РСТ РСО-А'!$L$6+'РСТ РСО-А'!$H$9</f>
        <v>4814.4799999999996</v>
      </c>
      <c r="V454" s="117">
        <f>VLOOKUP($A454+ROUND((COLUMN()-2)/24,5),АТС!$A$41:$F$784,3)+'Иные услуги '!$C$5+'РСТ РСО-А'!$L$6+'РСТ РСО-А'!$H$9</f>
        <v>4814.28</v>
      </c>
      <c r="W454" s="117">
        <f>VLOOKUP($A454+ROUND((COLUMN()-2)/24,5),АТС!$A$41:$F$784,3)+'Иные услуги '!$C$5+'РСТ РСО-А'!$L$6+'РСТ РСО-А'!$H$9</f>
        <v>4814.1899999999996</v>
      </c>
      <c r="X454" s="117">
        <f>VLOOKUP($A454+ROUND((COLUMN()-2)/24,5),АТС!$A$41:$F$784,3)+'Иные услуги '!$C$5+'РСТ РСО-А'!$L$6+'РСТ РСО-А'!$H$9</f>
        <v>4813.8099999999995</v>
      </c>
      <c r="Y454" s="117">
        <f>VLOOKUP($A454+ROUND((COLUMN()-2)/24,5),АТС!$A$41:$F$784,3)+'Иные услуги '!$C$5+'РСТ РСО-А'!$L$6+'РСТ РСО-А'!$H$9</f>
        <v>4813.2999999999993</v>
      </c>
    </row>
    <row r="455" spans="1:27" x14ac:dyDescent="0.2">
      <c r="A455" s="66">
        <f t="shared" si="12"/>
        <v>43676</v>
      </c>
      <c r="B455" s="117">
        <f>VLOOKUP($A455+ROUND((COLUMN()-2)/24,5),АТС!$A$41:$F$784,3)+'Иные услуги '!$C$5+'РСТ РСО-А'!$L$6+'РСТ РСО-А'!$H$9</f>
        <v>4814.4399999999996</v>
      </c>
      <c r="C455" s="117">
        <f>VLOOKUP($A455+ROUND((COLUMN()-2)/24,5),АТС!$A$41:$F$784,3)+'Иные услуги '!$C$5+'РСТ РСО-А'!$L$6+'РСТ РСО-А'!$H$9</f>
        <v>4814.42</v>
      </c>
      <c r="D455" s="117">
        <f>VLOOKUP($A455+ROUND((COLUMN()-2)/24,5),АТС!$A$41:$F$784,3)+'Иные услуги '!$C$5+'РСТ РСО-А'!$L$6+'РСТ РСО-А'!$H$9</f>
        <v>4814.42</v>
      </c>
      <c r="E455" s="117">
        <f>VLOOKUP($A455+ROUND((COLUMN()-2)/24,5),АТС!$A$41:$F$784,3)+'Иные услуги '!$C$5+'РСТ РСО-А'!$L$6+'РСТ РСО-А'!$H$9</f>
        <v>4814.46</v>
      </c>
      <c r="F455" s="117">
        <f>VLOOKUP($A455+ROUND((COLUMN()-2)/24,5),АТС!$A$41:$F$784,3)+'Иные услуги '!$C$5+'РСТ РСО-А'!$L$6+'РСТ РСО-А'!$H$9</f>
        <v>4814.28</v>
      </c>
      <c r="G455" s="117">
        <f>VLOOKUP($A455+ROUND((COLUMN()-2)/24,5),АТС!$A$41:$F$784,3)+'Иные услуги '!$C$5+'РСТ РСО-А'!$L$6+'РСТ РСО-А'!$H$9</f>
        <v>4814.3899999999994</v>
      </c>
      <c r="H455" s="117">
        <f>VLOOKUP($A455+ROUND((COLUMN()-2)/24,5),АТС!$A$41:$F$784,3)+'Иные услуги '!$C$5+'РСТ РСО-А'!$L$6+'РСТ РСО-А'!$H$9</f>
        <v>4814.1099999999997</v>
      </c>
      <c r="I455" s="117">
        <f>VLOOKUP($A455+ROUND((COLUMN()-2)/24,5),АТС!$A$41:$F$784,3)+'Иные услуги '!$C$5+'РСТ РСО-А'!$L$6+'РСТ РСО-А'!$H$9</f>
        <v>4814.58</v>
      </c>
      <c r="J455" s="117">
        <f>VLOOKUP($A455+ROUND((COLUMN()-2)/24,5),АТС!$A$41:$F$784,3)+'Иные услуги '!$C$5+'РСТ РСО-А'!$L$6+'РСТ РСО-А'!$H$9</f>
        <v>4814.67</v>
      </c>
      <c r="K455" s="117">
        <f>VLOOKUP($A455+ROUND((COLUMN()-2)/24,5),АТС!$A$41:$F$784,3)+'Иные услуги '!$C$5+'РСТ РСО-А'!$L$6+'РСТ РСО-А'!$H$9</f>
        <v>4814.7199999999993</v>
      </c>
      <c r="L455" s="117">
        <f>VLOOKUP($A455+ROUND((COLUMN()-2)/24,5),АТС!$A$41:$F$784,3)+'Иные услуги '!$C$5+'РСТ РСО-А'!$L$6+'РСТ РСО-А'!$H$9</f>
        <v>4814.7</v>
      </c>
      <c r="M455" s="117">
        <f>VLOOKUP($A455+ROUND((COLUMN()-2)/24,5),АТС!$A$41:$F$784,3)+'Иные услуги '!$C$5+'РСТ РСО-А'!$L$6+'РСТ РСО-А'!$H$9</f>
        <v>4814.67</v>
      </c>
      <c r="N455" s="117">
        <f>VLOOKUP($A455+ROUND((COLUMN()-2)/24,5),АТС!$A$41:$F$784,3)+'Иные услуги '!$C$5+'РСТ РСО-А'!$L$6+'РСТ РСО-А'!$H$9</f>
        <v>4814.58</v>
      </c>
      <c r="O455" s="117">
        <f>VLOOKUP($A455+ROUND((COLUMN()-2)/24,5),АТС!$A$41:$F$784,3)+'Иные услуги '!$C$5+'РСТ РСО-А'!$L$6+'РСТ РСО-А'!$H$9</f>
        <v>4814.54</v>
      </c>
      <c r="P455" s="117">
        <f>VLOOKUP($A455+ROUND((COLUMN()-2)/24,5),АТС!$A$41:$F$784,3)+'Иные услуги '!$C$5+'РСТ РСО-А'!$L$6+'РСТ РСО-А'!$H$9</f>
        <v>4814.4799999999996</v>
      </c>
      <c r="Q455" s="117">
        <f>VLOOKUP($A455+ROUND((COLUMN()-2)/24,5),АТС!$A$41:$F$784,3)+'Иные услуги '!$C$5+'РСТ РСО-А'!$L$6+'РСТ РСО-А'!$H$9</f>
        <v>4814.4399999999996</v>
      </c>
      <c r="R455" s="117">
        <f>VLOOKUP($A455+ROUND((COLUMN()-2)/24,5),АТС!$A$41:$F$784,3)+'Иные услуги '!$C$5+'РСТ РСО-А'!$L$6+'РСТ РСО-А'!$H$9</f>
        <v>4814.4299999999994</v>
      </c>
      <c r="S455" s="117">
        <f>VLOOKUP($A455+ROUND((COLUMN()-2)/24,5),АТС!$A$41:$F$784,3)+'Иные услуги '!$C$5+'РСТ РСО-А'!$L$6+'РСТ РСО-А'!$H$9</f>
        <v>4814.42</v>
      </c>
      <c r="T455" s="117">
        <f>VLOOKUP($A455+ROUND((COLUMN()-2)/24,5),АТС!$A$41:$F$784,3)+'Иные услуги '!$C$5+'РСТ РСО-А'!$L$6+'РСТ РСО-А'!$H$9</f>
        <v>4814.54</v>
      </c>
      <c r="U455" s="117">
        <f>VLOOKUP($A455+ROUND((COLUMN()-2)/24,5),АТС!$A$41:$F$784,3)+'Иные услуги '!$C$5+'РСТ РСО-А'!$L$6+'РСТ РСО-А'!$H$9</f>
        <v>4814.57</v>
      </c>
      <c r="V455" s="117">
        <f>VLOOKUP($A455+ROUND((COLUMN()-2)/24,5),АТС!$A$41:$F$784,3)+'Иные услуги '!$C$5+'РСТ РСО-А'!$L$6+'РСТ РСО-А'!$H$9</f>
        <v>4814.3599999999997</v>
      </c>
      <c r="W455" s="117">
        <f>VLOOKUP($A455+ROUND((COLUMN()-2)/24,5),АТС!$A$41:$F$784,3)+'Иные услуги '!$C$5+'РСТ РСО-А'!$L$6+'РСТ РСО-А'!$H$9</f>
        <v>4814.32</v>
      </c>
      <c r="X455" s="117">
        <f>VLOOKUP($A455+ROUND((COLUMN()-2)/24,5),АТС!$A$41:$F$784,3)+'Иные услуги '!$C$5+'РСТ РСО-А'!$L$6+'РСТ РСО-А'!$H$9</f>
        <v>4813.88</v>
      </c>
      <c r="Y455" s="117">
        <f>VLOOKUP($A455+ROUND((COLUMN()-2)/24,5),АТС!$A$41:$F$784,3)+'Иные услуги '!$C$5+'РСТ РСО-А'!$L$6+'РСТ РСО-А'!$H$9</f>
        <v>4813.38</v>
      </c>
    </row>
    <row r="456" spans="1:27" x14ac:dyDescent="0.2">
      <c r="A456" s="66">
        <f t="shared" si="12"/>
        <v>43677</v>
      </c>
      <c r="B456" s="117">
        <f>VLOOKUP($A456+ROUND((COLUMN()-2)/24,5),АТС!$A$41:$F$784,3)+'Иные услуги '!$C$5+'РСТ РСО-А'!$L$6+'РСТ РСО-А'!$H$9</f>
        <v>4814.26</v>
      </c>
      <c r="C456" s="117">
        <f>VLOOKUP($A456+ROUND((COLUMN()-2)/24,5),АТС!$A$41:$F$784,3)+'Иные услуги '!$C$5+'РСТ РСО-А'!$L$6+'РСТ РСО-А'!$H$9</f>
        <v>4814.24</v>
      </c>
      <c r="D456" s="117">
        <f>VLOOKUP($A456+ROUND((COLUMN()-2)/24,5),АТС!$A$41:$F$784,3)+'Иные услуги '!$C$5+'РСТ РСО-А'!$L$6+'РСТ РСО-А'!$H$9</f>
        <v>4814.1899999999996</v>
      </c>
      <c r="E456" s="117">
        <f>VLOOKUP($A456+ROUND((COLUMN()-2)/24,5),АТС!$A$41:$F$784,3)+'Иные услуги '!$C$5+'РСТ РСО-А'!$L$6+'РСТ РСО-А'!$H$9</f>
        <v>4814.2</v>
      </c>
      <c r="F456" s="117">
        <f>VLOOKUP($A456+ROUND((COLUMN()-2)/24,5),АТС!$A$41:$F$784,3)+'Иные услуги '!$C$5+'РСТ РСО-А'!$L$6+'РСТ РСО-А'!$H$9</f>
        <v>4814.21</v>
      </c>
      <c r="G456" s="117">
        <f>VLOOKUP($A456+ROUND((COLUMN()-2)/24,5),АТС!$A$41:$F$784,3)+'Иные услуги '!$C$5+'РСТ РСО-А'!$L$6+'РСТ РСО-А'!$H$9</f>
        <v>4814.24</v>
      </c>
      <c r="H456" s="117">
        <f>VLOOKUP($A456+ROUND((COLUMN()-2)/24,5),АТС!$A$41:$F$784,3)+'Иные услуги '!$C$5+'РСТ РСО-А'!$L$6+'РСТ РСО-А'!$H$9</f>
        <v>4813.82</v>
      </c>
      <c r="I456" s="117">
        <f>VLOOKUP($A456+ROUND((COLUMN()-2)/24,5),АТС!$A$41:$F$784,3)+'Иные услуги '!$C$5+'РСТ РСО-А'!$L$6+'РСТ РСО-А'!$H$9</f>
        <v>4814.26</v>
      </c>
      <c r="J456" s="117">
        <f>VLOOKUP($A456+ROUND((COLUMN()-2)/24,5),АТС!$A$41:$F$784,3)+'Иные услуги '!$C$5+'РСТ РСО-А'!$L$6+'РСТ РСО-А'!$H$9</f>
        <v>4814.5599999999995</v>
      </c>
      <c r="K456" s="117">
        <f>VLOOKUP($A456+ROUND((COLUMN()-2)/24,5),АТС!$A$41:$F$784,3)+'Иные услуги '!$C$5+'РСТ РСО-А'!$L$6+'РСТ РСО-А'!$H$9</f>
        <v>4814.5999999999995</v>
      </c>
      <c r="L456" s="117">
        <f>VLOOKUP($A456+ROUND((COLUMN()-2)/24,5),АТС!$A$41:$F$784,3)+'Иные услуги '!$C$5+'РСТ РСО-А'!$L$6+'РСТ РСО-А'!$H$9</f>
        <v>4814.66</v>
      </c>
      <c r="M456" s="117">
        <f>VLOOKUP($A456+ROUND((COLUMN()-2)/24,5),АТС!$A$41:$F$784,3)+'Иные услуги '!$C$5+'РСТ РСО-А'!$L$6+'РСТ РСО-А'!$H$9</f>
        <v>4814.63</v>
      </c>
      <c r="N456" s="117">
        <f>VLOOKUP($A456+ROUND((COLUMN()-2)/24,5),АТС!$A$41:$F$784,3)+'Иные услуги '!$C$5+'РСТ РСО-А'!$L$6+'РСТ РСО-А'!$H$9</f>
        <v>4814.54</v>
      </c>
      <c r="O456" s="117">
        <f>VLOOKUP($A456+ROUND((COLUMN()-2)/24,5),АТС!$A$41:$F$784,3)+'Иные услуги '!$C$5+'РСТ РСО-А'!$L$6+'РСТ РСО-А'!$H$9</f>
        <v>4814.53</v>
      </c>
      <c r="P456" s="117">
        <f>VLOOKUP($A456+ROUND((COLUMN()-2)/24,5),АТС!$A$41:$F$784,3)+'Иные услуги '!$C$5+'РСТ РСО-А'!$L$6+'РСТ РСО-А'!$H$9</f>
        <v>4814.53</v>
      </c>
      <c r="Q456" s="117">
        <f>VLOOKUP($A456+ROUND((COLUMN()-2)/24,5),АТС!$A$41:$F$784,3)+'Иные услуги '!$C$5+'РСТ РСО-А'!$L$6+'РСТ РСО-А'!$H$9</f>
        <v>4814.5199999999995</v>
      </c>
      <c r="R456" s="117">
        <f>VLOOKUP($A456+ROUND((COLUMN()-2)/24,5),АТС!$A$41:$F$784,3)+'Иные услуги '!$C$5+'РСТ РСО-А'!$L$6+'РСТ РСО-А'!$H$9</f>
        <v>4814.4799999999996</v>
      </c>
      <c r="S456" s="117">
        <f>VLOOKUP($A456+ROUND((COLUMN()-2)/24,5),АТС!$A$41:$F$784,3)+'Иные услуги '!$C$5+'РСТ РСО-А'!$L$6+'РСТ РСО-А'!$H$9</f>
        <v>4814.4399999999996</v>
      </c>
      <c r="T456" s="117">
        <f>VLOOKUP($A456+ROUND((COLUMN()-2)/24,5),АТС!$A$41:$F$784,3)+'Иные услуги '!$C$5+'РСТ РСО-А'!$L$6+'РСТ РСО-А'!$H$9</f>
        <v>4814.45</v>
      </c>
      <c r="U456" s="117">
        <f>VLOOKUP($A456+ROUND((COLUMN()-2)/24,5),АТС!$A$41:$F$784,3)+'Иные услуги '!$C$5+'РСТ РСО-А'!$L$6+'РСТ РСО-А'!$H$9</f>
        <v>4814.58</v>
      </c>
      <c r="V456" s="117">
        <f>VLOOKUP($A456+ROUND((COLUMN()-2)/24,5),АТС!$A$41:$F$784,3)+'Иные услуги '!$C$5+'РСТ РСО-А'!$L$6+'РСТ РСО-А'!$H$9</f>
        <v>4814.42</v>
      </c>
      <c r="W456" s="117">
        <f>VLOOKUP($A456+ROUND((COLUMN()-2)/24,5),АТС!$A$41:$F$784,3)+'Иные услуги '!$C$5+'РСТ РСО-А'!$L$6+'РСТ РСО-А'!$H$9</f>
        <v>4814.2699999999995</v>
      </c>
      <c r="X456" s="117">
        <f>VLOOKUP($A456+ROUND((COLUMN()-2)/24,5),АТС!$A$41:$F$784,3)+'Иные услуги '!$C$5+'РСТ РСО-А'!$L$6+'РСТ РСО-А'!$H$9</f>
        <v>4813.92</v>
      </c>
      <c r="Y456" s="117">
        <f>VLOOKUP($A456+ROUND((COLUMN()-2)/24,5),АТС!$A$41:$F$784,3)+'Иные услуги '!$C$5+'РСТ РСО-А'!$L$6+'РСТ РСО-А'!$H$9</f>
        <v>4813.5999999999995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43647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</v>
      </c>
      <c r="G462" s="85">
        <f>VLOOKUP($A462+ROUND((COLUMN()-2)/24,5),АТС!$A$41:$F$784,4)</f>
        <v>0</v>
      </c>
      <c r="H462" s="85">
        <f>VLOOKUP($A462+ROUND((COLUMN()-2)/24,5),АТС!$A$41:$F$784,4)</f>
        <v>0</v>
      </c>
      <c r="I462" s="85">
        <f>VLOOKUP($A462+ROUND((COLUMN()-2)/24,5),АТС!$A$41:$F$784,4)</f>
        <v>0</v>
      </c>
      <c r="J462" s="85">
        <f>VLOOKUP($A462+ROUND((COLUMN()-2)/24,5),АТС!$A$41:$F$784,4)</f>
        <v>0</v>
      </c>
      <c r="K462" s="85">
        <f>VLOOKUP($A462+ROUND((COLUMN()-2)/24,5),АТС!$A$41:$F$784,4)</f>
        <v>0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43648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0</v>
      </c>
      <c r="I463" s="85">
        <f>VLOOKUP($A463+ROUND((COLUMN()-2)/24,5),АТС!$A$41:$F$784,4)</f>
        <v>0</v>
      </c>
      <c r="J463" s="85">
        <f>VLOOKUP($A463+ROUND((COLUMN()-2)/24,5),АТС!$A$41:$F$784,4)</f>
        <v>0</v>
      </c>
      <c r="K463" s="85">
        <f>VLOOKUP($A463+ROUND((COLUMN()-2)/24,5),АТС!$A$41:$F$784,4)</f>
        <v>0</v>
      </c>
      <c r="L463" s="85">
        <f>VLOOKUP($A463+ROUND((COLUMN()-2)/24,5),АТС!$A$41:$F$784,4)</f>
        <v>0</v>
      </c>
      <c r="M463" s="85">
        <f>VLOOKUP($A463+ROUND((COLUMN()-2)/24,5),АТС!$A$41:$F$784,4)</f>
        <v>0</v>
      </c>
      <c r="N463" s="85">
        <f>VLOOKUP($A463+ROUND((COLUMN()-2)/24,5),АТС!$A$41:$F$784,4)</f>
        <v>0</v>
      </c>
      <c r="O463" s="85">
        <f>VLOOKUP($A463+ROUND((COLUMN()-2)/24,5),АТС!$A$41:$F$784,4)</f>
        <v>0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0</v>
      </c>
      <c r="S463" s="85">
        <f>VLOOKUP($A463+ROUND((COLUMN()-2)/24,5),АТС!$A$41:$F$784,4)</f>
        <v>0</v>
      </c>
      <c r="T463" s="85">
        <f>VLOOKUP($A463+ROUND((COLUMN()-2)/24,5),АТС!$A$41:$F$784,4)</f>
        <v>0</v>
      </c>
      <c r="U463" s="85">
        <f>VLOOKUP($A463+ROUND((COLUMN()-2)/24,5),АТС!$A$41:$F$784,4)</f>
        <v>0</v>
      </c>
      <c r="V463" s="85">
        <f>VLOOKUP($A463+ROUND((COLUMN()-2)/24,5),АТС!$A$41:$F$784,4)</f>
        <v>0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43649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625.6</v>
      </c>
      <c r="G464" s="85">
        <f>VLOOKUP($A464+ROUND((COLUMN()-2)/24,5),АТС!$A$41:$F$784,4)</f>
        <v>771.04</v>
      </c>
      <c r="H464" s="85">
        <f>VLOOKUP($A464+ROUND((COLUMN()-2)/24,5),АТС!$A$41:$F$784,4)</f>
        <v>138.47999999999999</v>
      </c>
      <c r="I464" s="85">
        <f>VLOOKUP($A464+ROUND((COLUMN()-2)/24,5),АТС!$A$41:$F$784,4)</f>
        <v>17.149999999999999</v>
      </c>
      <c r="J464" s="85">
        <f>VLOOKUP($A464+ROUND((COLUMN()-2)/24,5),АТС!$A$41:$F$784,4)</f>
        <v>74.73</v>
      </c>
      <c r="K464" s="85">
        <f>VLOOKUP($A464+ROUND((COLUMN()-2)/24,5),АТС!$A$41:$F$784,4)</f>
        <v>0</v>
      </c>
      <c r="L464" s="85">
        <f>VLOOKUP($A464+ROUND((COLUMN()-2)/24,5),АТС!$A$41:$F$784,4)</f>
        <v>45.73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0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43650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13.9</v>
      </c>
      <c r="F465" s="85">
        <f>VLOOKUP($A465+ROUND((COLUMN()-2)/24,5),АТС!$A$41:$F$784,4)</f>
        <v>20.420000000000002</v>
      </c>
      <c r="G465" s="85">
        <f>VLOOKUP($A465+ROUND((COLUMN()-2)/24,5),АТС!$A$41:$F$784,4)</f>
        <v>150.75</v>
      </c>
      <c r="H465" s="85">
        <f>VLOOKUP($A465+ROUND((COLUMN()-2)/24,5),АТС!$A$41:$F$784,4)</f>
        <v>138.44999999999999</v>
      </c>
      <c r="I465" s="85">
        <f>VLOOKUP($A465+ROUND((COLUMN()-2)/24,5),АТС!$A$41:$F$784,4)</f>
        <v>145.88</v>
      </c>
      <c r="J465" s="85">
        <f>VLOOKUP($A465+ROUND((COLUMN()-2)/24,5),АТС!$A$41:$F$784,4)</f>
        <v>177.7</v>
      </c>
      <c r="K465" s="85">
        <f>VLOOKUP($A465+ROUND((COLUMN()-2)/24,5),АТС!$A$41:$F$784,4)</f>
        <v>0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101.12</v>
      </c>
      <c r="O465" s="85">
        <f>VLOOKUP($A465+ROUND((COLUMN()-2)/24,5),АТС!$A$41:$F$784,4)</f>
        <v>0</v>
      </c>
      <c r="P465" s="85">
        <f>VLOOKUP($A465+ROUND((COLUMN()-2)/24,5),АТС!$A$41:$F$784,4)</f>
        <v>64.790000000000006</v>
      </c>
      <c r="Q465" s="85">
        <f>VLOOKUP($A465+ROUND((COLUMN()-2)/24,5),АТС!$A$41:$F$784,4)</f>
        <v>38.770000000000003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23.58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43651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0.66</v>
      </c>
      <c r="E466" s="85">
        <f>VLOOKUP($A466+ROUND((COLUMN()-2)/24,5),АТС!$A$41:$F$784,4)</f>
        <v>0</v>
      </c>
      <c r="F466" s="85">
        <f>VLOOKUP($A466+ROUND((COLUMN()-2)/24,5),АТС!$A$41:$F$784,4)</f>
        <v>60.35</v>
      </c>
      <c r="G466" s="85">
        <f>VLOOKUP($A466+ROUND((COLUMN()-2)/24,5),АТС!$A$41:$F$784,4)</f>
        <v>113.49</v>
      </c>
      <c r="H466" s="85">
        <f>VLOOKUP($A466+ROUND((COLUMN()-2)/24,5),АТС!$A$41:$F$784,4)</f>
        <v>114.69</v>
      </c>
      <c r="I466" s="85">
        <f>VLOOKUP($A466+ROUND((COLUMN()-2)/24,5),АТС!$A$41:$F$784,4)</f>
        <v>36.22</v>
      </c>
      <c r="J466" s="85">
        <f>VLOOKUP($A466+ROUND((COLUMN()-2)/24,5),АТС!$A$41:$F$784,4)</f>
        <v>5.19</v>
      </c>
      <c r="K466" s="85">
        <f>VLOOKUP($A466+ROUND((COLUMN()-2)/24,5),АТС!$A$41:$F$784,4)</f>
        <v>0</v>
      </c>
      <c r="L466" s="85">
        <f>VLOOKUP($A466+ROUND((COLUMN()-2)/24,5),АТС!$A$41:$F$784,4)</f>
        <v>237.66</v>
      </c>
      <c r="M466" s="85">
        <f>VLOOKUP($A466+ROUND((COLUMN()-2)/24,5),АТС!$A$41:$F$784,4)</f>
        <v>236.97</v>
      </c>
      <c r="N466" s="85">
        <f>VLOOKUP($A466+ROUND((COLUMN()-2)/24,5),АТС!$A$41:$F$784,4)</f>
        <v>206.24</v>
      </c>
      <c r="O466" s="85">
        <f>VLOOKUP($A466+ROUND((COLUMN()-2)/24,5),АТС!$A$41:$F$784,4)</f>
        <v>206.11</v>
      </c>
      <c r="P466" s="85">
        <f>VLOOKUP($A466+ROUND((COLUMN()-2)/24,5),АТС!$A$41:$F$784,4)</f>
        <v>180.37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0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43652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0</v>
      </c>
      <c r="G467" s="85">
        <f>VLOOKUP($A467+ROUND((COLUMN()-2)/24,5),АТС!$A$41:$F$784,4)</f>
        <v>7.26</v>
      </c>
      <c r="H467" s="85">
        <f>VLOOKUP($A467+ROUND((COLUMN()-2)/24,5),АТС!$A$41:$F$784,4)</f>
        <v>0</v>
      </c>
      <c r="I467" s="85">
        <f>VLOOKUP($A467+ROUND((COLUMN()-2)/24,5),АТС!$A$41:$F$784,4)</f>
        <v>95.9</v>
      </c>
      <c r="J467" s="85">
        <f>VLOOKUP($A467+ROUND((COLUMN()-2)/24,5),АТС!$A$41:$F$784,4)</f>
        <v>44.68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349.98</v>
      </c>
      <c r="N467" s="85">
        <f>VLOOKUP($A467+ROUND((COLUMN()-2)/24,5),АТС!$A$41:$F$784,4)</f>
        <v>0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43653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0.87</v>
      </c>
      <c r="G468" s="85">
        <f>VLOOKUP($A468+ROUND((COLUMN()-2)/24,5),АТС!$A$41:$F$784,4)</f>
        <v>26.9</v>
      </c>
      <c r="H468" s="85">
        <f>VLOOKUP($A468+ROUND((COLUMN()-2)/24,5),АТС!$A$41:$F$784,4)</f>
        <v>45.33</v>
      </c>
      <c r="I468" s="85">
        <f>VLOOKUP($A468+ROUND((COLUMN()-2)/24,5),АТС!$A$41:$F$784,4)</f>
        <v>57.02</v>
      </c>
      <c r="J468" s="85">
        <f>VLOOKUP($A468+ROUND((COLUMN()-2)/24,5),АТС!$A$41:$F$784,4)</f>
        <v>104.49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2.4</v>
      </c>
      <c r="O468" s="85">
        <f>VLOOKUP($A468+ROUND((COLUMN()-2)/24,5),АТС!$A$41:$F$784,4)</f>
        <v>0</v>
      </c>
      <c r="P468" s="85">
        <f>VLOOKUP($A468+ROUND((COLUMN()-2)/24,5),АТС!$A$41:$F$784,4)</f>
        <v>0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0</v>
      </c>
      <c r="T468" s="85">
        <f>VLOOKUP($A468+ROUND((COLUMN()-2)/24,5),АТС!$A$41:$F$784,4)</f>
        <v>0</v>
      </c>
      <c r="U468" s="85">
        <f>VLOOKUP($A468+ROUND((COLUMN()-2)/24,5),АТС!$A$41:$F$784,4)</f>
        <v>0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43654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7.92</v>
      </c>
      <c r="G469" s="85">
        <f>VLOOKUP($A469+ROUND((COLUMN()-2)/24,5),АТС!$A$41:$F$784,4)</f>
        <v>51.15</v>
      </c>
      <c r="H469" s="85">
        <f>VLOOKUP($A469+ROUND((COLUMN()-2)/24,5),АТС!$A$41:$F$784,4)</f>
        <v>0</v>
      </c>
      <c r="I469" s="85">
        <f>VLOOKUP($A469+ROUND((COLUMN()-2)/24,5),АТС!$A$41:$F$784,4)</f>
        <v>32.92</v>
      </c>
      <c r="J469" s="85">
        <f>VLOOKUP($A469+ROUND((COLUMN()-2)/24,5),АТС!$A$41:$F$784,4)</f>
        <v>103.25</v>
      </c>
      <c r="K469" s="85">
        <f>VLOOKUP($A469+ROUND((COLUMN()-2)/24,5),АТС!$A$41:$F$784,4)</f>
        <v>0.01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143.35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43655</v>
      </c>
      <c r="B470" s="85">
        <f>VLOOKUP($A470+ROUND((COLUMN()-2)/24,5),АТС!$A$41:$F$784,4)</f>
        <v>0</v>
      </c>
      <c r="C470" s="85">
        <f>VLOOKUP($A470+ROUND((COLUMN()-2)/24,5),АТС!$A$41:$F$784,4)</f>
        <v>12.53</v>
      </c>
      <c r="D470" s="85">
        <f>VLOOKUP($A470+ROUND((COLUMN()-2)/24,5),АТС!$A$41:$F$784,4)</f>
        <v>42.32</v>
      </c>
      <c r="E470" s="85">
        <f>VLOOKUP($A470+ROUND((COLUMN()-2)/24,5),АТС!$A$41:$F$784,4)</f>
        <v>52.26</v>
      </c>
      <c r="F470" s="85">
        <f>VLOOKUP($A470+ROUND((COLUMN()-2)/24,5),АТС!$A$41:$F$784,4)</f>
        <v>173.34</v>
      </c>
      <c r="G470" s="85">
        <f>VLOOKUP($A470+ROUND((COLUMN()-2)/24,5),АТС!$A$41:$F$784,4)</f>
        <v>213.5</v>
      </c>
      <c r="H470" s="85">
        <f>VLOOKUP($A470+ROUND((COLUMN()-2)/24,5),АТС!$A$41:$F$784,4)</f>
        <v>0</v>
      </c>
      <c r="I470" s="85">
        <f>VLOOKUP($A470+ROUND((COLUMN()-2)/24,5),АТС!$A$41:$F$784,4)</f>
        <v>0</v>
      </c>
      <c r="J470" s="85">
        <f>VLOOKUP($A470+ROUND((COLUMN()-2)/24,5),АТС!$A$41:$F$784,4)</f>
        <v>258.60000000000002</v>
      </c>
      <c r="K470" s="85">
        <f>VLOOKUP($A470+ROUND((COLUMN()-2)/24,5),АТС!$A$41:$F$784,4)</f>
        <v>49.61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0.03</v>
      </c>
      <c r="O470" s="85">
        <f>VLOOKUP($A470+ROUND((COLUMN()-2)/24,5),АТС!$A$41:$F$784,4)</f>
        <v>0</v>
      </c>
      <c r="P470" s="85">
        <f>VLOOKUP($A470+ROUND((COLUMN()-2)/24,5),АТС!$A$41:$F$784,4)</f>
        <v>19.54</v>
      </c>
      <c r="Q470" s="85">
        <f>VLOOKUP($A470+ROUND((COLUMN()-2)/24,5),АТС!$A$41:$F$784,4)</f>
        <v>75.06</v>
      </c>
      <c r="R470" s="85">
        <f>VLOOKUP($A470+ROUND((COLUMN()-2)/24,5),АТС!$A$41:$F$784,4)</f>
        <v>25.51</v>
      </c>
      <c r="S470" s="85">
        <f>VLOOKUP($A470+ROUND((COLUMN()-2)/24,5),АТС!$A$41:$F$784,4)</f>
        <v>0</v>
      </c>
      <c r="T470" s="85">
        <f>VLOOKUP($A470+ROUND((COLUMN()-2)/24,5),АТС!$A$41:$F$784,4)</f>
        <v>0</v>
      </c>
      <c r="U470" s="85">
        <f>VLOOKUP($A470+ROUND((COLUMN()-2)/24,5),АТС!$A$41:$F$784,4)</f>
        <v>0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43656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25.28</v>
      </c>
      <c r="G471" s="85">
        <f>VLOOKUP($A471+ROUND((COLUMN()-2)/24,5),АТС!$A$41:$F$784,4)</f>
        <v>114.9</v>
      </c>
      <c r="H471" s="85">
        <f>VLOOKUP($A471+ROUND((COLUMN()-2)/24,5),АТС!$A$41:$F$784,4)</f>
        <v>52.48</v>
      </c>
      <c r="I471" s="85">
        <f>VLOOKUP($A471+ROUND((COLUMN()-2)/24,5),АТС!$A$41:$F$784,4)</f>
        <v>61.8</v>
      </c>
      <c r="J471" s="85">
        <f>VLOOKUP($A471+ROUND((COLUMN()-2)/24,5),АТС!$A$41:$F$784,4)</f>
        <v>140.44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0</v>
      </c>
      <c r="S471" s="85">
        <f>VLOOKUP($A471+ROUND((COLUMN()-2)/24,5),АТС!$A$41:$F$784,4)</f>
        <v>0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43657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34.32</v>
      </c>
      <c r="G472" s="85">
        <f>VLOOKUP($A472+ROUND((COLUMN()-2)/24,5),АТС!$A$41:$F$784,4)</f>
        <v>72.53</v>
      </c>
      <c r="H472" s="85">
        <f>VLOOKUP($A472+ROUND((COLUMN()-2)/24,5),АТС!$A$41:$F$784,4)</f>
        <v>15.53</v>
      </c>
      <c r="I472" s="85">
        <f>VLOOKUP($A472+ROUND((COLUMN()-2)/24,5),АТС!$A$41:$F$784,4)</f>
        <v>0</v>
      </c>
      <c r="J472" s="85">
        <f>VLOOKUP($A472+ROUND((COLUMN()-2)/24,5),АТС!$A$41:$F$784,4)</f>
        <v>90.39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43658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0</v>
      </c>
      <c r="H473" s="85">
        <f>VLOOKUP($A473+ROUND((COLUMN()-2)/24,5),АТС!$A$41:$F$784,4)</f>
        <v>0</v>
      </c>
      <c r="I473" s="85">
        <f>VLOOKUP($A473+ROUND((COLUMN()-2)/24,5),АТС!$A$41:$F$784,4)</f>
        <v>0</v>
      </c>
      <c r="J473" s="85">
        <f>VLOOKUP($A473+ROUND((COLUMN()-2)/24,5),АТС!$A$41:$F$784,4)</f>
        <v>187.04</v>
      </c>
      <c r="K473" s="85">
        <f>VLOOKUP($A473+ROUND((COLUMN()-2)/24,5),АТС!$A$41:$F$784,4)</f>
        <v>38.950000000000003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43659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0</v>
      </c>
      <c r="H474" s="85">
        <f>VLOOKUP($A474+ROUND((COLUMN()-2)/24,5),АТС!$A$41:$F$784,4)</f>
        <v>0</v>
      </c>
      <c r="I474" s="85">
        <f>VLOOKUP($A474+ROUND((COLUMN()-2)/24,5),АТС!$A$41:$F$784,4)</f>
        <v>0</v>
      </c>
      <c r="J474" s="85">
        <f>VLOOKUP($A474+ROUND((COLUMN()-2)/24,5),АТС!$A$41:$F$784,4)</f>
        <v>33.56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0.42</v>
      </c>
      <c r="Q474" s="85">
        <f>VLOOKUP($A474+ROUND((COLUMN()-2)/24,5),АТС!$A$41:$F$784,4)</f>
        <v>0</v>
      </c>
      <c r="R474" s="85">
        <f>VLOOKUP($A474+ROUND((COLUMN()-2)/24,5),АТС!$A$41:$F$784,4)</f>
        <v>30.02</v>
      </c>
      <c r="S474" s="85">
        <f>VLOOKUP($A474+ROUND((COLUMN()-2)/24,5),АТС!$A$41:$F$784,4)</f>
        <v>37.32</v>
      </c>
      <c r="T474" s="85">
        <f>VLOOKUP($A474+ROUND((COLUMN()-2)/24,5),АТС!$A$41:$F$784,4)</f>
        <v>52.68</v>
      </c>
      <c r="U474" s="85">
        <f>VLOOKUP($A474+ROUND((COLUMN()-2)/24,5),АТС!$A$41:$F$784,4)</f>
        <v>76.33</v>
      </c>
      <c r="V474" s="85">
        <f>VLOOKUP($A474+ROUND((COLUMN()-2)/24,5),АТС!$A$41:$F$784,4)</f>
        <v>88.61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43660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0</v>
      </c>
      <c r="H475" s="85">
        <f>VLOOKUP($A475+ROUND((COLUMN()-2)/24,5),АТС!$A$41:$F$784,4)</f>
        <v>0</v>
      </c>
      <c r="I475" s="85">
        <f>VLOOKUP($A475+ROUND((COLUMN()-2)/24,5),АТС!$A$41:$F$784,4)</f>
        <v>0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</v>
      </c>
      <c r="R475" s="85">
        <f>VLOOKUP($A475+ROUND((COLUMN()-2)/24,5),АТС!$A$41:$F$784,4)</f>
        <v>0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0.01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43661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0</v>
      </c>
      <c r="H476" s="85">
        <f>VLOOKUP($A476+ROUND((COLUMN()-2)/24,5),АТС!$A$41:$F$784,4)</f>
        <v>0</v>
      </c>
      <c r="I476" s="85">
        <f>VLOOKUP($A476+ROUND((COLUMN()-2)/24,5),АТС!$A$41:$F$784,4)</f>
        <v>0</v>
      </c>
      <c r="J476" s="85">
        <f>VLOOKUP($A476+ROUND((COLUMN()-2)/24,5),АТС!$A$41:$F$784,4)</f>
        <v>0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0</v>
      </c>
      <c r="T476" s="85">
        <f>VLOOKUP($A476+ROUND((COLUMN()-2)/24,5),АТС!$A$41:$F$784,4)</f>
        <v>0</v>
      </c>
      <c r="U476" s="85">
        <f>VLOOKUP($A476+ROUND((COLUMN()-2)/24,5),АТС!$A$41:$F$784,4)</f>
        <v>0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43662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0</v>
      </c>
      <c r="F477" s="85">
        <f>VLOOKUP($A477+ROUND((COLUMN()-2)/24,5),АТС!$A$41:$F$784,4)</f>
        <v>0</v>
      </c>
      <c r="G477" s="85">
        <f>VLOOKUP($A477+ROUND((COLUMN()-2)/24,5),АТС!$A$41:$F$784,4)</f>
        <v>100.7</v>
      </c>
      <c r="H477" s="85">
        <f>VLOOKUP($A477+ROUND((COLUMN()-2)/24,5),АТС!$A$41:$F$784,4)</f>
        <v>63.96</v>
      </c>
      <c r="I477" s="85">
        <f>VLOOKUP($A477+ROUND((COLUMN()-2)/24,5),АТС!$A$41:$F$784,4)</f>
        <v>46.17</v>
      </c>
      <c r="J477" s="85">
        <f>VLOOKUP($A477+ROUND((COLUMN()-2)/24,5),АТС!$A$41:$F$784,4)</f>
        <v>42.97</v>
      </c>
      <c r="K477" s="85">
        <f>VLOOKUP($A477+ROUND((COLUMN()-2)/24,5),АТС!$A$41:$F$784,4)</f>
        <v>93.41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0</v>
      </c>
      <c r="O477" s="85">
        <f>VLOOKUP($A477+ROUND((COLUMN()-2)/24,5),АТС!$A$41:$F$784,4)</f>
        <v>0</v>
      </c>
      <c r="P477" s="85">
        <f>VLOOKUP($A477+ROUND((COLUMN()-2)/24,5),АТС!$A$41:$F$784,4)</f>
        <v>0.13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10.3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43663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0</v>
      </c>
      <c r="G478" s="85">
        <f>VLOOKUP($A478+ROUND((COLUMN()-2)/24,5),АТС!$A$41:$F$784,4)</f>
        <v>0</v>
      </c>
      <c r="H478" s="85">
        <f>VLOOKUP($A478+ROUND((COLUMN()-2)/24,5),АТС!$A$41:$F$784,4)</f>
        <v>91.76</v>
      </c>
      <c r="I478" s="85">
        <f>VLOOKUP($A478+ROUND((COLUMN()-2)/24,5),АТС!$A$41:$F$784,4)</f>
        <v>0</v>
      </c>
      <c r="J478" s="85">
        <f>VLOOKUP($A478+ROUND((COLUMN()-2)/24,5),АТС!$A$41:$F$784,4)</f>
        <v>9.66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0</v>
      </c>
      <c r="O478" s="85">
        <f>VLOOKUP($A478+ROUND((COLUMN()-2)/24,5),АТС!$A$41:$F$784,4)</f>
        <v>0</v>
      </c>
      <c r="P478" s="85">
        <f>VLOOKUP($A478+ROUND((COLUMN()-2)/24,5),АТС!$A$41:$F$784,4)</f>
        <v>0</v>
      </c>
      <c r="Q478" s="85">
        <f>VLOOKUP($A478+ROUND((COLUMN()-2)/24,5),АТС!$A$41:$F$784,4)</f>
        <v>0</v>
      </c>
      <c r="R478" s="85">
        <f>VLOOKUP($A478+ROUND((COLUMN()-2)/24,5),АТС!$A$41:$F$784,4)</f>
        <v>0</v>
      </c>
      <c r="S478" s="85">
        <f>VLOOKUP($A478+ROUND((COLUMN()-2)/24,5),АТС!$A$41:$F$784,4)</f>
        <v>0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43664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22.87</v>
      </c>
      <c r="E479" s="85">
        <f>VLOOKUP($A479+ROUND((COLUMN()-2)/24,5),АТС!$A$41:$F$784,4)</f>
        <v>11.72</v>
      </c>
      <c r="F479" s="85">
        <f>VLOOKUP($A479+ROUND((COLUMN()-2)/24,5),АТС!$A$41:$F$784,4)</f>
        <v>0</v>
      </c>
      <c r="G479" s="85">
        <f>VLOOKUP($A479+ROUND((COLUMN()-2)/24,5),АТС!$A$41:$F$784,4)</f>
        <v>6.33</v>
      </c>
      <c r="H479" s="85">
        <f>VLOOKUP($A479+ROUND((COLUMN()-2)/24,5),АТС!$A$41:$F$784,4)</f>
        <v>0</v>
      </c>
      <c r="I479" s="85">
        <f>VLOOKUP($A479+ROUND((COLUMN()-2)/24,5),АТС!$A$41:$F$784,4)</f>
        <v>353.02</v>
      </c>
      <c r="J479" s="85">
        <f>VLOOKUP($A479+ROUND((COLUMN()-2)/24,5),АТС!$A$41:$F$784,4)</f>
        <v>4737.6400000000003</v>
      </c>
      <c r="K479" s="85">
        <f>VLOOKUP($A479+ROUND((COLUMN()-2)/24,5),АТС!$A$41:$F$784,4)</f>
        <v>4623.08</v>
      </c>
      <c r="L479" s="85">
        <f>VLOOKUP($A479+ROUND((COLUMN()-2)/24,5),АТС!$A$41:$F$784,4)</f>
        <v>4877.87</v>
      </c>
      <c r="M479" s="85">
        <f>VLOOKUP($A479+ROUND((COLUMN()-2)/24,5),АТС!$A$41:$F$784,4)</f>
        <v>4882.71</v>
      </c>
      <c r="N479" s="85">
        <f>VLOOKUP($A479+ROUND((COLUMN()-2)/24,5),АТС!$A$41:$F$784,4)</f>
        <v>4833.4399999999996</v>
      </c>
      <c r="O479" s="85">
        <f>VLOOKUP($A479+ROUND((COLUMN()-2)/24,5),АТС!$A$41:$F$784,4)</f>
        <v>4941.8100000000004</v>
      </c>
      <c r="P479" s="85">
        <f>VLOOKUP($A479+ROUND((COLUMN()-2)/24,5),АТС!$A$41:$F$784,4)</f>
        <v>5141.37</v>
      </c>
      <c r="Q479" s="85">
        <f>VLOOKUP($A479+ROUND((COLUMN()-2)/24,5),АТС!$A$41:$F$784,4)</f>
        <v>4735.88</v>
      </c>
      <c r="R479" s="85">
        <f>VLOOKUP($A479+ROUND((COLUMN()-2)/24,5),АТС!$A$41:$F$784,4)</f>
        <v>4604.29</v>
      </c>
      <c r="S479" s="85">
        <f>VLOOKUP($A479+ROUND((COLUMN()-2)/24,5),АТС!$A$41:$F$784,4)</f>
        <v>140.84</v>
      </c>
      <c r="T479" s="85">
        <f>VLOOKUP($A479+ROUND((COLUMN()-2)/24,5),АТС!$A$41:$F$784,4)</f>
        <v>0</v>
      </c>
      <c r="U479" s="85">
        <f>VLOOKUP($A479+ROUND((COLUMN()-2)/24,5),АТС!$A$41:$F$784,4)</f>
        <v>28.23</v>
      </c>
      <c r="V479" s="85">
        <f>VLOOKUP($A479+ROUND((COLUMN()-2)/24,5),АТС!$A$41:$F$784,4)</f>
        <v>229.44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43665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19.54</v>
      </c>
      <c r="E480" s="85">
        <f>VLOOKUP($A480+ROUND((COLUMN()-2)/24,5),АТС!$A$41:$F$784,4)</f>
        <v>0</v>
      </c>
      <c r="F480" s="85">
        <f>VLOOKUP($A480+ROUND((COLUMN()-2)/24,5),АТС!$A$41:$F$784,4)</f>
        <v>10.99</v>
      </c>
      <c r="G480" s="85">
        <f>VLOOKUP($A480+ROUND((COLUMN()-2)/24,5),АТС!$A$41:$F$784,4)</f>
        <v>27.85</v>
      </c>
      <c r="H480" s="85">
        <f>VLOOKUP($A480+ROUND((COLUMN()-2)/24,5),АТС!$A$41:$F$784,4)</f>
        <v>178.65</v>
      </c>
      <c r="I480" s="85">
        <f>VLOOKUP($A480+ROUND((COLUMN()-2)/24,5),АТС!$A$41:$F$784,4)</f>
        <v>29.29</v>
      </c>
      <c r="J480" s="85">
        <f>VLOOKUP($A480+ROUND((COLUMN()-2)/24,5),АТС!$A$41:$F$784,4)</f>
        <v>11.89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0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43666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0</v>
      </c>
      <c r="F481" s="85">
        <f>VLOOKUP($A481+ROUND((COLUMN()-2)/24,5),АТС!$A$41:$F$784,4)</f>
        <v>0</v>
      </c>
      <c r="G481" s="85">
        <f>VLOOKUP($A481+ROUND((COLUMN()-2)/24,5),АТС!$A$41:$F$784,4)</f>
        <v>0</v>
      </c>
      <c r="H481" s="85">
        <f>VLOOKUP($A481+ROUND((COLUMN()-2)/24,5),АТС!$A$41:$F$784,4)</f>
        <v>0</v>
      </c>
      <c r="I481" s="85">
        <f>VLOOKUP($A481+ROUND((COLUMN()-2)/24,5),АТС!$A$41:$F$784,4)</f>
        <v>0</v>
      </c>
      <c r="J481" s="85">
        <f>VLOOKUP($A481+ROUND((COLUMN()-2)/24,5),АТС!$A$41:$F$784,4)</f>
        <v>0</v>
      </c>
      <c r="K481" s="85">
        <f>VLOOKUP($A481+ROUND((COLUMN()-2)/24,5),АТС!$A$41:$F$784,4)</f>
        <v>0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</v>
      </c>
      <c r="S481" s="85">
        <f>VLOOKUP($A481+ROUND((COLUMN()-2)/24,5),АТС!$A$41:$F$784,4)</f>
        <v>0</v>
      </c>
      <c r="T481" s="85">
        <f>VLOOKUP($A481+ROUND((COLUMN()-2)/24,5),АТС!$A$41:$F$784,4)</f>
        <v>0</v>
      </c>
      <c r="U481" s="85">
        <f>VLOOKUP($A481+ROUND((COLUMN()-2)/24,5),АТС!$A$41:$F$784,4)</f>
        <v>0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43667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0</v>
      </c>
      <c r="H482" s="85">
        <f>VLOOKUP($A482+ROUND((COLUMN()-2)/24,5),АТС!$A$41:$F$784,4)</f>
        <v>0</v>
      </c>
      <c r="I482" s="85">
        <f>VLOOKUP($A482+ROUND((COLUMN()-2)/24,5),АТС!$A$41:$F$784,4)</f>
        <v>0</v>
      </c>
      <c r="J482" s="85">
        <f>VLOOKUP($A482+ROUND((COLUMN()-2)/24,5),АТС!$A$41:$F$784,4)</f>
        <v>0</v>
      </c>
      <c r="K482" s="85">
        <f>VLOOKUP($A482+ROUND((COLUMN()-2)/24,5),АТС!$A$41:$F$784,4)</f>
        <v>0</v>
      </c>
      <c r="L482" s="85">
        <f>VLOOKUP($A482+ROUND((COLUMN()-2)/24,5),АТС!$A$41:$F$784,4)</f>
        <v>0</v>
      </c>
      <c r="M482" s="85">
        <f>VLOOKUP($A482+ROUND((COLUMN()-2)/24,5),АТС!$A$41:$F$784,4)</f>
        <v>0</v>
      </c>
      <c r="N482" s="85">
        <f>VLOOKUP($A482+ROUND((COLUMN()-2)/24,5),АТС!$A$41:$F$784,4)</f>
        <v>0</v>
      </c>
      <c r="O482" s="85">
        <f>VLOOKUP($A482+ROUND((COLUMN()-2)/24,5),АТС!$A$41:$F$784,4)</f>
        <v>0</v>
      </c>
      <c r="P482" s="85">
        <f>VLOOKUP($A482+ROUND((COLUMN()-2)/24,5),АТС!$A$41:$F$784,4)</f>
        <v>0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0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43668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3.42</v>
      </c>
      <c r="E483" s="85">
        <f>VLOOKUP($A483+ROUND((COLUMN()-2)/24,5),АТС!$A$41:$F$784,4)</f>
        <v>0</v>
      </c>
      <c r="F483" s="85">
        <f>VLOOKUP($A483+ROUND((COLUMN()-2)/24,5),АТС!$A$41:$F$784,4)</f>
        <v>37.380000000000003</v>
      </c>
      <c r="G483" s="85">
        <f>VLOOKUP($A483+ROUND((COLUMN()-2)/24,5),АТС!$A$41:$F$784,4)</f>
        <v>37.869999999999997</v>
      </c>
      <c r="H483" s="85">
        <f>VLOOKUP($A483+ROUND((COLUMN()-2)/24,5),АТС!$A$41:$F$784,4)</f>
        <v>29.94</v>
      </c>
      <c r="I483" s="85">
        <f>VLOOKUP($A483+ROUND((COLUMN()-2)/24,5),АТС!$A$41:$F$784,4)</f>
        <v>9.16</v>
      </c>
      <c r="J483" s="85">
        <f>VLOOKUP($A483+ROUND((COLUMN()-2)/24,5),АТС!$A$41:$F$784,4)</f>
        <v>117.07</v>
      </c>
      <c r="K483" s="85">
        <f>VLOOKUP($A483+ROUND((COLUMN()-2)/24,5),АТС!$A$41:$F$784,4)</f>
        <v>0</v>
      </c>
      <c r="L483" s="85">
        <f>VLOOKUP($A483+ROUND((COLUMN()-2)/24,5),АТС!$A$41:$F$784,4)</f>
        <v>0</v>
      </c>
      <c r="M483" s="85">
        <f>VLOOKUP($A483+ROUND((COLUMN()-2)/24,5),АТС!$A$41:$F$784,4)</f>
        <v>0</v>
      </c>
      <c r="N483" s="85">
        <f>VLOOKUP($A483+ROUND((COLUMN()-2)/24,5),АТС!$A$41:$F$784,4)</f>
        <v>0.01</v>
      </c>
      <c r="O483" s="85">
        <f>VLOOKUP($A483+ROUND((COLUMN()-2)/24,5),АТС!$A$41:$F$784,4)</f>
        <v>0</v>
      </c>
      <c r="P483" s="85">
        <f>VLOOKUP($A483+ROUND((COLUMN()-2)/24,5),АТС!$A$41:$F$784,4)</f>
        <v>0</v>
      </c>
      <c r="Q483" s="85">
        <f>VLOOKUP($A483+ROUND((COLUMN()-2)/24,5),АТС!$A$41:$F$784,4)</f>
        <v>0</v>
      </c>
      <c r="R483" s="85">
        <f>VLOOKUP($A483+ROUND((COLUMN()-2)/24,5),АТС!$A$41:$F$784,4)</f>
        <v>0</v>
      </c>
      <c r="S483" s="85">
        <f>VLOOKUP($A483+ROUND((COLUMN()-2)/24,5),АТС!$A$41:$F$784,4)</f>
        <v>0</v>
      </c>
      <c r="T483" s="85">
        <f>VLOOKUP($A483+ROUND((COLUMN()-2)/24,5),АТС!$A$41:$F$784,4)</f>
        <v>0</v>
      </c>
      <c r="U483" s="85">
        <f>VLOOKUP($A483+ROUND((COLUMN()-2)/24,5),АТС!$A$41:$F$784,4)</f>
        <v>18.93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43669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64.3</v>
      </c>
      <c r="H484" s="85">
        <f>VLOOKUP($A484+ROUND((COLUMN()-2)/24,5),АТС!$A$41:$F$784,4)</f>
        <v>54.07</v>
      </c>
      <c r="I484" s="85">
        <f>VLOOKUP($A484+ROUND((COLUMN()-2)/24,5),АТС!$A$41:$F$784,4)</f>
        <v>183.92</v>
      </c>
      <c r="J484" s="85">
        <f>VLOOKUP($A484+ROUND((COLUMN()-2)/24,5),АТС!$A$41:$F$784,4)</f>
        <v>236.01</v>
      </c>
      <c r="K484" s="85">
        <f>VLOOKUP($A484+ROUND((COLUMN()-2)/24,5),АТС!$A$41:$F$784,4)</f>
        <v>143.94</v>
      </c>
      <c r="L484" s="85">
        <f>VLOOKUP($A484+ROUND((COLUMN()-2)/24,5),АТС!$A$41:$F$784,4)</f>
        <v>100.17</v>
      </c>
      <c r="M484" s="85">
        <f>VLOOKUP($A484+ROUND((COLUMN()-2)/24,5),АТС!$A$41:$F$784,4)</f>
        <v>30.5</v>
      </c>
      <c r="N484" s="85">
        <f>VLOOKUP($A484+ROUND((COLUMN()-2)/24,5),АТС!$A$41:$F$784,4)</f>
        <v>51.46</v>
      </c>
      <c r="O484" s="85">
        <f>VLOOKUP($A484+ROUND((COLUMN()-2)/24,5),АТС!$A$41:$F$784,4)</f>
        <v>0</v>
      </c>
      <c r="P484" s="85">
        <f>VLOOKUP($A484+ROUND((COLUMN()-2)/24,5),АТС!$A$41:$F$784,4)</f>
        <v>0.56000000000000005</v>
      </c>
      <c r="Q484" s="85">
        <f>VLOOKUP($A484+ROUND((COLUMN()-2)/24,5),АТС!$A$41:$F$784,4)</f>
        <v>1.86</v>
      </c>
      <c r="R484" s="85">
        <f>VLOOKUP($A484+ROUND((COLUMN()-2)/24,5),АТС!$A$41:$F$784,4)</f>
        <v>55.81</v>
      </c>
      <c r="S484" s="85">
        <f>VLOOKUP($A484+ROUND((COLUMN()-2)/24,5),АТС!$A$41:$F$784,4)</f>
        <v>0</v>
      </c>
      <c r="T484" s="85">
        <f>VLOOKUP($A484+ROUND((COLUMN()-2)/24,5),АТС!$A$41:$F$784,4)</f>
        <v>0</v>
      </c>
      <c r="U484" s="85">
        <f>VLOOKUP($A484+ROUND((COLUMN()-2)/24,5),АТС!$A$41:$F$784,4)</f>
        <v>41.55</v>
      </c>
      <c r="V484" s="85">
        <f>VLOOKUP($A484+ROUND((COLUMN()-2)/24,5),АТС!$A$41:$F$784,4)</f>
        <v>150.25</v>
      </c>
      <c r="W484" s="85">
        <f>VLOOKUP($A484+ROUND((COLUMN()-2)/24,5),АТС!$A$41:$F$784,4)</f>
        <v>156.66999999999999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43670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0</v>
      </c>
      <c r="E485" s="85">
        <f>VLOOKUP($A485+ROUND((COLUMN()-2)/24,5),АТС!$A$41:$F$784,4)</f>
        <v>0</v>
      </c>
      <c r="F485" s="85">
        <f>VLOOKUP($A485+ROUND((COLUMN()-2)/24,5),АТС!$A$41:$F$784,4)</f>
        <v>0</v>
      </c>
      <c r="G485" s="85">
        <f>VLOOKUP($A485+ROUND((COLUMN()-2)/24,5),АТС!$A$41:$F$784,4)</f>
        <v>9.06</v>
      </c>
      <c r="H485" s="85">
        <f>VLOOKUP($A485+ROUND((COLUMN()-2)/24,5),АТС!$A$41:$F$784,4)</f>
        <v>0</v>
      </c>
      <c r="I485" s="85">
        <f>VLOOKUP($A485+ROUND((COLUMN()-2)/24,5),АТС!$A$41:$F$784,4)</f>
        <v>80.77</v>
      </c>
      <c r="J485" s="85">
        <f>VLOOKUP($A485+ROUND((COLUMN()-2)/24,5),АТС!$A$41:$F$784,4)</f>
        <v>72.760000000000005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69.61</v>
      </c>
      <c r="R485" s="85">
        <f>VLOOKUP($A485+ROUND((COLUMN()-2)/24,5),АТС!$A$41:$F$784,4)</f>
        <v>0</v>
      </c>
      <c r="S485" s="85">
        <f>VLOOKUP($A485+ROUND((COLUMN()-2)/24,5),АТС!$A$41:$F$784,4)</f>
        <v>0</v>
      </c>
      <c r="T485" s="85">
        <f>VLOOKUP($A485+ROUND((COLUMN()-2)/24,5),АТС!$A$41:$F$784,4)</f>
        <v>0</v>
      </c>
      <c r="U485" s="85">
        <f>VLOOKUP($A485+ROUND((COLUMN()-2)/24,5),АТС!$A$41:$F$784,4)</f>
        <v>0</v>
      </c>
      <c r="V485" s="85">
        <f>VLOOKUP($A485+ROUND((COLUMN()-2)/24,5),АТС!$A$41:$F$784,4)</f>
        <v>69.209999999999994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43671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8.1300000000000008</v>
      </c>
      <c r="G486" s="85">
        <f>VLOOKUP($A486+ROUND((COLUMN()-2)/24,5),АТС!$A$41:$F$784,4)</f>
        <v>48.98</v>
      </c>
      <c r="H486" s="85">
        <f>VLOOKUP($A486+ROUND((COLUMN()-2)/24,5),АТС!$A$41:$F$784,4)</f>
        <v>130.94</v>
      </c>
      <c r="I486" s="85">
        <f>VLOOKUP($A486+ROUND((COLUMN()-2)/24,5),АТС!$A$41:$F$784,4)</f>
        <v>18.010000000000002</v>
      </c>
      <c r="J486" s="85">
        <f>VLOOKUP($A486+ROUND((COLUMN()-2)/24,5),АТС!$A$41:$F$784,4)</f>
        <v>0</v>
      </c>
      <c r="K486" s="85">
        <f>VLOOKUP($A486+ROUND((COLUMN()-2)/24,5),АТС!$A$41:$F$784,4)</f>
        <v>0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43672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0</v>
      </c>
      <c r="F487" s="85">
        <f>VLOOKUP($A487+ROUND((COLUMN()-2)/24,5),АТС!$A$41:$F$784,4)</f>
        <v>5.0199999999999996</v>
      </c>
      <c r="G487" s="85">
        <f>VLOOKUP($A487+ROUND((COLUMN()-2)/24,5),АТС!$A$41:$F$784,4)</f>
        <v>76.33</v>
      </c>
      <c r="H487" s="85">
        <f>VLOOKUP($A487+ROUND((COLUMN()-2)/24,5),АТС!$A$41:$F$784,4)</f>
        <v>25.8</v>
      </c>
      <c r="I487" s="85">
        <f>VLOOKUP($A487+ROUND((COLUMN()-2)/24,5),АТС!$A$41:$F$784,4)</f>
        <v>12.66</v>
      </c>
      <c r="J487" s="85">
        <f>VLOOKUP($A487+ROUND((COLUMN()-2)/24,5),АТС!$A$41:$F$784,4)</f>
        <v>33.96</v>
      </c>
      <c r="K487" s="85">
        <f>VLOOKUP($A487+ROUND((COLUMN()-2)/24,5),АТС!$A$41:$F$784,4)</f>
        <v>0</v>
      </c>
      <c r="L487" s="85">
        <f>VLOOKUP($A487+ROUND((COLUMN()-2)/24,5),АТС!$A$41:$F$784,4)</f>
        <v>0</v>
      </c>
      <c r="M487" s="85">
        <f>VLOOKUP($A487+ROUND((COLUMN()-2)/24,5),АТС!$A$41:$F$784,4)</f>
        <v>119.73</v>
      </c>
      <c r="N487" s="85">
        <f>VLOOKUP($A487+ROUND((COLUMN()-2)/24,5),АТС!$A$41:$F$784,4)</f>
        <v>125.99</v>
      </c>
      <c r="O487" s="85">
        <f>VLOOKUP($A487+ROUND((COLUMN()-2)/24,5),АТС!$A$41:$F$784,4)</f>
        <v>73.73</v>
      </c>
      <c r="P487" s="85">
        <f>VLOOKUP($A487+ROUND((COLUMN()-2)/24,5),АТС!$A$41:$F$784,4)</f>
        <v>121.06</v>
      </c>
      <c r="Q487" s="85">
        <f>VLOOKUP($A487+ROUND((COLUMN()-2)/24,5),АТС!$A$41:$F$784,4)</f>
        <v>119</v>
      </c>
      <c r="R487" s="85">
        <f>VLOOKUP($A487+ROUND((COLUMN()-2)/24,5),АТС!$A$41:$F$784,4)</f>
        <v>72.72</v>
      </c>
      <c r="S487" s="85">
        <f>VLOOKUP($A487+ROUND((COLUMN()-2)/24,5),АТС!$A$41:$F$784,4)</f>
        <v>0</v>
      </c>
      <c r="T487" s="85">
        <f>VLOOKUP($A487+ROUND((COLUMN()-2)/24,5),АТС!$A$41:$F$784,4)</f>
        <v>0</v>
      </c>
      <c r="U487" s="85">
        <f>VLOOKUP($A487+ROUND((COLUMN()-2)/24,5),АТС!$A$41:$F$784,4)</f>
        <v>0.01</v>
      </c>
      <c r="V487" s="85">
        <f>VLOOKUP($A487+ROUND((COLUMN()-2)/24,5),АТС!$A$41:$F$784,4)</f>
        <v>15.79</v>
      </c>
      <c r="W487" s="85">
        <f>VLOOKUP($A487+ROUND((COLUMN()-2)/24,5),АТС!$A$41:$F$784,4)</f>
        <v>0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43673</v>
      </c>
      <c r="B488" s="85">
        <f>VLOOKUP($A488+ROUND((COLUMN()-2)/24,5),АТС!$A$41:$F$784,4)</f>
        <v>0.01</v>
      </c>
      <c r="C488" s="85">
        <f>VLOOKUP($A488+ROUND((COLUMN()-2)/24,5),АТС!$A$41:$F$784,4)</f>
        <v>40.58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46.23</v>
      </c>
      <c r="H488" s="85">
        <f>VLOOKUP($A488+ROUND((COLUMN()-2)/24,5),АТС!$A$41:$F$784,4)</f>
        <v>47.46</v>
      </c>
      <c r="I488" s="85">
        <f>VLOOKUP($A488+ROUND((COLUMN()-2)/24,5),АТС!$A$41:$F$784,4)</f>
        <v>0</v>
      </c>
      <c r="J488" s="85">
        <f>VLOOKUP($A488+ROUND((COLUMN()-2)/24,5),АТС!$A$41:$F$784,4)</f>
        <v>0.01</v>
      </c>
      <c r="K488" s="85">
        <f>VLOOKUP($A488+ROUND((COLUMN()-2)/24,5),АТС!$A$41:$F$784,4)</f>
        <v>0</v>
      </c>
      <c r="L488" s="85">
        <f>VLOOKUP($A488+ROUND((COLUMN()-2)/24,5),АТС!$A$41:$F$784,4)</f>
        <v>0</v>
      </c>
      <c r="M488" s="85">
        <f>VLOOKUP($A488+ROUND((COLUMN()-2)/24,5),АТС!$A$41:$F$784,4)</f>
        <v>0.01</v>
      </c>
      <c r="N488" s="85">
        <f>VLOOKUP($A488+ROUND((COLUMN()-2)/24,5),АТС!$A$41:$F$784,4)</f>
        <v>0</v>
      </c>
      <c r="O488" s="85">
        <f>VLOOKUP($A488+ROUND((COLUMN()-2)/24,5),АТС!$A$41:$F$784,4)</f>
        <v>0.01</v>
      </c>
      <c r="P488" s="85">
        <f>VLOOKUP($A488+ROUND((COLUMN()-2)/24,5),АТС!$A$41:$F$784,4)</f>
        <v>0.01</v>
      </c>
      <c r="Q488" s="85">
        <f>VLOOKUP($A488+ROUND((COLUMN()-2)/24,5),АТС!$A$41:$F$784,4)</f>
        <v>98.46</v>
      </c>
      <c r="R488" s="85">
        <f>VLOOKUP($A488+ROUND((COLUMN()-2)/24,5),АТС!$A$41:$F$784,4)</f>
        <v>0</v>
      </c>
      <c r="S488" s="85">
        <f>VLOOKUP($A488+ROUND((COLUMN()-2)/24,5),АТС!$A$41:$F$784,4)</f>
        <v>0.01</v>
      </c>
      <c r="T488" s="85">
        <f>VLOOKUP($A488+ROUND((COLUMN()-2)/24,5),АТС!$A$41:$F$784,4)</f>
        <v>0.01</v>
      </c>
      <c r="U488" s="85">
        <f>VLOOKUP($A488+ROUND((COLUMN()-2)/24,5),АТС!$A$41:$F$784,4)</f>
        <v>17.57</v>
      </c>
      <c r="V488" s="85">
        <f>VLOOKUP($A488+ROUND((COLUMN()-2)/24,5),АТС!$A$41:$F$784,4)</f>
        <v>247.18</v>
      </c>
      <c r="W488" s="85">
        <f>VLOOKUP($A488+ROUND((COLUMN()-2)/24,5),АТС!$A$41:$F$784,4)</f>
        <v>144.47</v>
      </c>
      <c r="X488" s="85">
        <f>VLOOKUP($A488+ROUND((COLUMN()-2)/24,5),АТС!$A$41:$F$784,4)</f>
        <v>0</v>
      </c>
      <c r="Y488" s="85">
        <f>VLOOKUP($A488+ROUND((COLUMN()-2)/24,5),АТС!$A$41:$F$784,4)</f>
        <v>0.01</v>
      </c>
    </row>
    <row r="489" spans="1:25" x14ac:dyDescent="0.2">
      <c r="A489" s="66">
        <f t="shared" si="13"/>
        <v>43674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</v>
      </c>
      <c r="H489" s="85">
        <f>VLOOKUP($A489+ROUND((COLUMN()-2)/24,5),АТС!$A$41:$F$784,4)</f>
        <v>0</v>
      </c>
      <c r="I489" s="85">
        <f>VLOOKUP($A489+ROUND((COLUMN()-2)/24,5),АТС!$A$41:$F$784,4)</f>
        <v>0</v>
      </c>
      <c r="J489" s="85">
        <f>VLOOKUP($A489+ROUND((COLUMN()-2)/24,5),АТС!$A$41:$F$784,4)</f>
        <v>0.01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0.01</v>
      </c>
    </row>
    <row r="490" spans="1:25" x14ac:dyDescent="0.2">
      <c r="A490" s="66">
        <f t="shared" si="13"/>
        <v>43675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89.26</v>
      </c>
      <c r="K490" s="85">
        <f>VLOOKUP($A490+ROUND((COLUMN()-2)/24,5),АТС!$A$41:$F$784,4)</f>
        <v>0</v>
      </c>
      <c r="L490" s="85">
        <f>VLOOKUP($A490+ROUND((COLUMN()-2)/24,5),АТС!$A$41:$F$784,4)</f>
        <v>0.01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0</v>
      </c>
      <c r="T490" s="85">
        <f>VLOOKUP($A490+ROUND((COLUMN()-2)/24,5),АТС!$A$41:$F$784,4)</f>
        <v>0.01</v>
      </c>
      <c r="U490" s="85">
        <f>VLOOKUP($A490+ROUND((COLUMN()-2)/24,5),АТС!$A$41:$F$784,4)</f>
        <v>11.5</v>
      </c>
      <c r="V490" s="85">
        <f>VLOOKUP($A490+ROUND((COLUMN()-2)/24,5),АТС!$A$41:$F$784,4)</f>
        <v>0.05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43676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10.14</v>
      </c>
      <c r="F491" s="85">
        <f>VLOOKUP($A491+ROUND((COLUMN()-2)/24,5),АТС!$A$41:$F$784,4)</f>
        <v>0</v>
      </c>
      <c r="G491" s="85">
        <f>VLOOKUP($A491+ROUND((COLUMN()-2)/24,5),АТС!$A$41:$F$784,4)</f>
        <v>90.64</v>
      </c>
      <c r="H491" s="85">
        <f>VLOOKUP($A491+ROUND((COLUMN()-2)/24,5),АТС!$A$41:$F$784,4)</f>
        <v>0</v>
      </c>
      <c r="I491" s="85">
        <f>VLOOKUP($A491+ROUND((COLUMN()-2)/24,5),АТС!$A$41:$F$784,4)</f>
        <v>27.37</v>
      </c>
      <c r="J491" s="85">
        <f>VLOOKUP($A491+ROUND((COLUMN()-2)/24,5),АТС!$A$41:$F$784,4)</f>
        <v>3.22</v>
      </c>
      <c r="K491" s="85">
        <f>VLOOKUP($A491+ROUND((COLUMN()-2)/24,5),АТС!$A$41:$F$784,4)</f>
        <v>58.85</v>
      </c>
      <c r="L491" s="85">
        <f>VLOOKUP($A491+ROUND((COLUMN()-2)/24,5),АТС!$A$41:$F$784,4)</f>
        <v>0</v>
      </c>
      <c r="M491" s="85">
        <f>VLOOKUP($A491+ROUND((COLUMN()-2)/24,5),АТС!$A$41:$F$784,4)</f>
        <v>3.02</v>
      </c>
      <c r="N491" s="85">
        <f>VLOOKUP($A491+ROUND((COLUMN()-2)/24,5),АТС!$A$41:$F$784,4)</f>
        <v>27.23</v>
      </c>
      <c r="O491" s="85">
        <f>VLOOKUP($A491+ROUND((COLUMN()-2)/24,5),АТС!$A$41:$F$784,4)</f>
        <v>13.07</v>
      </c>
      <c r="P491" s="85">
        <f>VLOOKUP($A491+ROUND((COLUMN()-2)/24,5),АТС!$A$41:$F$784,4)</f>
        <v>0</v>
      </c>
      <c r="Q491" s="85">
        <f>VLOOKUP($A491+ROUND((COLUMN()-2)/24,5),АТС!$A$41:$F$784,4)</f>
        <v>6.52</v>
      </c>
      <c r="R491" s="85">
        <f>VLOOKUP($A491+ROUND((COLUMN()-2)/24,5),АТС!$A$41:$F$784,4)</f>
        <v>5.31</v>
      </c>
      <c r="S491" s="85">
        <f>VLOOKUP($A491+ROUND((COLUMN()-2)/24,5),АТС!$A$41:$F$784,4)</f>
        <v>2.17</v>
      </c>
      <c r="T491" s="85">
        <f>VLOOKUP($A491+ROUND((COLUMN()-2)/24,5),АТС!$A$41:$F$784,4)</f>
        <v>2.95</v>
      </c>
      <c r="U491" s="85">
        <f>VLOOKUP($A491+ROUND((COLUMN()-2)/24,5),АТС!$A$41:$F$784,4)</f>
        <v>115.62</v>
      </c>
      <c r="V491" s="85">
        <f>VLOOKUP($A491+ROUND((COLUMN()-2)/24,5),АТС!$A$41:$F$784,4)</f>
        <v>36.35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x14ac:dyDescent="0.2">
      <c r="A492" s="66">
        <f t="shared" si="13"/>
        <v>43677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26.63</v>
      </c>
      <c r="H492" s="85">
        <f>VLOOKUP($A492+ROUND((COLUMN()-2)/24,5),АТС!$A$41:$F$784,4)</f>
        <v>179.1</v>
      </c>
      <c r="I492" s="85">
        <f>VLOOKUP($A492+ROUND((COLUMN()-2)/24,5),АТС!$A$41:$F$784,4)</f>
        <v>208.99</v>
      </c>
      <c r="J492" s="85">
        <f>VLOOKUP($A492+ROUND((COLUMN()-2)/24,5),АТС!$A$41:$F$784,4)</f>
        <v>184.08</v>
      </c>
      <c r="K492" s="85">
        <f>VLOOKUP($A492+ROUND((COLUMN()-2)/24,5),АТС!$A$41:$F$784,4)</f>
        <v>33.75</v>
      </c>
      <c r="L492" s="85">
        <f>VLOOKUP($A492+ROUND((COLUMN()-2)/24,5),АТС!$A$41:$F$784,4)</f>
        <v>22.91</v>
      </c>
      <c r="M492" s="85">
        <f>VLOOKUP($A492+ROUND((COLUMN()-2)/24,5),АТС!$A$41:$F$784,4)</f>
        <v>21.61</v>
      </c>
      <c r="N492" s="85">
        <f>VLOOKUP($A492+ROUND((COLUMN()-2)/24,5),АТС!$A$41:$F$784,4)</f>
        <v>362.25</v>
      </c>
      <c r="O492" s="85">
        <f>VLOOKUP($A492+ROUND((COLUMN()-2)/24,5),АТС!$A$41:$F$784,4)</f>
        <v>431.2</v>
      </c>
      <c r="P492" s="85">
        <f>VLOOKUP($A492+ROUND((COLUMN()-2)/24,5),АТС!$A$41:$F$784,4)</f>
        <v>440.83</v>
      </c>
      <c r="Q492" s="85">
        <f>VLOOKUP($A492+ROUND((COLUMN()-2)/24,5),АТС!$A$41:$F$784,4)</f>
        <v>652.51</v>
      </c>
      <c r="R492" s="85">
        <f>VLOOKUP($A492+ROUND((COLUMN()-2)/24,5),АТС!$A$41:$F$784,4)</f>
        <v>767.7</v>
      </c>
      <c r="S492" s="85">
        <f>VLOOKUP($A492+ROUND((COLUMN()-2)/24,5),АТС!$A$41:$F$784,4)</f>
        <v>305.89</v>
      </c>
      <c r="T492" s="85">
        <f>VLOOKUP($A492+ROUND((COLUMN()-2)/24,5),АТС!$A$41:$F$784,4)</f>
        <v>45.08</v>
      </c>
      <c r="U492" s="85">
        <f>VLOOKUP($A492+ROUND((COLUMN()-2)/24,5),АТС!$A$41:$F$784,4)</f>
        <v>525.77</v>
      </c>
      <c r="V492" s="85">
        <f>VLOOKUP($A492+ROUND((COLUMN()-2)/24,5),АТС!$A$41:$F$784,4)</f>
        <v>625.70000000000005</v>
      </c>
      <c r="W492" s="85">
        <f>VLOOKUP($A492+ROUND((COLUMN()-2)/24,5),АТС!$A$41:$F$784,4)</f>
        <v>11.2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8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9"/>
    </row>
    <row r="494" spans="1:25" ht="12.75" customHeight="1" x14ac:dyDescent="0.2">
      <c r="A494" s="144" t="s">
        <v>35</v>
      </c>
      <c r="B494" s="147" t="s">
        <v>130</v>
      </c>
      <c r="C494" s="148"/>
      <c r="D494" s="148"/>
      <c r="E494" s="148"/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9"/>
    </row>
    <row r="495" spans="1:25" ht="12.75" customHeight="1" x14ac:dyDescent="0.2">
      <c r="A495" s="145"/>
      <c r="B495" s="150"/>
      <c r="C495" s="151"/>
      <c r="D495" s="151"/>
      <c r="E495" s="151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  <c r="S495" s="151"/>
      <c r="T495" s="151"/>
      <c r="U495" s="151"/>
      <c r="V495" s="151"/>
      <c r="W495" s="151"/>
      <c r="X495" s="151"/>
      <c r="Y495" s="152"/>
    </row>
    <row r="496" spans="1:25" s="94" customFormat="1" ht="12.75" customHeight="1" x14ac:dyDescent="0.2">
      <c r="A496" s="145"/>
      <c r="B496" s="187" t="s">
        <v>100</v>
      </c>
      <c r="C496" s="183" t="s">
        <v>101</v>
      </c>
      <c r="D496" s="183" t="s">
        <v>102</v>
      </c>
      <c r="E496" s="183" t="s">
        <v>103</v>
      </c>
      <c r="F496" s="183" t="s">
        <v>104</v>
      </c>
      <c r="G496" s="183" t="s">
        <v>105</v>
      </c>
      <c r="H496" s="183" t="s">
        <v>106</v>
      </c>
      <c r="I496" s="183" t="s">
        <v>107</v>
      </c>
      <c r="J496" s="183" t="s">
        <v>108</v>
      </c>
      <c r="K496" s="183" t="s">
        <v>109</v>
      </c>
      <c r="L496" s="183" t="s">
        <v>110</v>
      </c>
      <c r="M496" s="183" t="s">
        <v>111</v>
      </c>
      <c r="N496" s="185" t="s">
        <v>112</v>
      </c>
      <c r="O496" s="183" t="s">
        <v>113</v>
      </c>
      <c r="P496" s="183" t="s">
        <v>114</v>
      </c>
      <c r="Q496" s="183" t="s">
        <v>115</v>
      </c>
      <c r="R496" s="183" t="s">
        <v>116</v>
      </c>
      <c r="S496" s="183" t="s">
        <v>117</v>
      </c>
      <c r="T496" s="183" t="s">
        <v>118</v>
      </c>
      <c r="U496" s="183" t="s">
        <v>119</v>
      </c>
      <c r="V496" s="183" t="s">
        <v>120</v>
      </c>
      <c r="W496" s="183" t="s">
        <v>121</v>
      </c>
      <c r="X496" s="183" t="s">
        <v>122</v>
      </c>
      <c r="Y496" s="183" t="s">
        <v>123</v>
      </c>
    </row>
    <row r="497" spans="1:27" s="94" customFormat="1" ht="11.25" customHeight="1" x14ac:dyDescent="0.2">
      <c r="A497" s="146"/>
      <c r="B497" s="188"/>
      <c r="C497" s="184"/>
      <c r="D497" s="184"/>
      <c r="E497" s="184"/>
      <c r="F497" s="184"/>
      <c r="G497" s="184"/>
      <c r="H497" s="184"/>
      <c r="I497" s="184"/>
      <c r="J497" s="184"/>
      <c r="K497" s="184"/>
      <c r="L497" s="184"/>
      <c r="M497" s="184"/>
      <c r="N497" s="186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  <c r="Y497" s="184"/>
    </row>
    <row r="498" spans="1:27" ht="15.75" customHeight="1" x14ac:dyDescent="0.2">
      <c r="A498" s="66">
        <f t="shared" ref="A498:A528" si="14">A462</f>
        <v>43647</v>
      </c>
      <c r="B498" s="85">
        <f>VLOOKUP($A498+ROUND((COLUMN()-2)/24,5),АТС!$A$41:$F$784,5)</f>
        <v>940.38</v>
      </c>
      <c r="C498" s="85">
        <f>VLOOKUP($A498+ROUND((COLUMN()-2)/24,5),АТС!$A$41:$F$784,5)</f>
        <v>952.64</v>
      </c>
      <c r="D498" s="85">
        <f>VLOOKUP($A498+ROUND((COLUMN()-2)/24,5),АТС!$A$41:$F$784,5)</f>
        <v>784.77</v>
      </c>
      <c r="E498" s="85">
        <f>VLOOKUP($A498+ROUND((COLUMN()-2)/24,5),АТС!$A$41:$F$784,5)</f>
        <v>714.75</v>
      </c>
      <c r="F498" s="85">
        <f>VLOOKUP($A498+ROUND((COLUMN()-2)/24,5),АТС!$A$41:$F$784,5)</f>
        <v>701.41</v>
      </c>
      <c r="G498" s="85">
        <f>VLOOKUP($A498+ROUND((COLUMN()-2)/24,5),АТС!$A$41:$F$784,5)</f>
        <v>760.76</v>
      </c>
      <c r="H498" s="85">
        <f>VLOOKUP($A498+ROUND((COLUMN()-2)/24,5),АТС!$A$41:$F$784,5)</f>
        <v>864.55</v>
      </c>
      <c r="I498" s="85">
        <f>VLOOKUP($A498+ROUND((COLUMN()-2)/24,5),АТС!$A$41:$F$784,5)</f>
        <v>1043.3599999999999</v>
      </c>
      <c r="J498" s="85">
        <f>VLOOKUP($A498+ROUND((COLUMN()-2)/24,5),АТС!$A$41:$F$784,5)</f>
        <v>236.26</v>
      </c>
      <c r="K498" s="85">
        <f>VLOOKUP($A498+ROUND((COLUMN()-2)/24,5),АТС!$A$41:$F$784,5)</f>
        <v>419.07</v>
      </c>
      <c r="L498" s="85">
        <f>VLOOKUP($A498+ROUND((COLUMN()-2)/24,5),АТС!$A$41:$F$784,5)</f>
        <v>826.56</v>
      </c>
      <c r="M498" s="85">
        <f>VLOOKUP($A498+ROUND((COLUMN()-2)/24,5),АТС!$A$41:$F$784,5)</f>
        <v>1629.54</v>
      </c>
      <c r="N498" s="85">
        <f>VLOOKUP($A498+ROUND((COLUMN()-2)/24,5),АТС!$A$41:$F$784,5)</f>
        <v>1670.32</v>
      </c>
      <c r="O498" s="85">
        <f>VLOOKUP($A498+ROUND((COLUMN()-2)/24,5),АТС!$A$41:$F$784,5)</f>
        <v>1119.24</v>
      </c>
      <c r="P498" s="85">
        <f>VLOOKUP($A498+ROUND((COLUMN()-2)/24,5),АТС!$A$41:$F$784,5)</f>
        <v>1069.8800000000001</v>
      </c>
      <c r="Q498" s="85">
        <f>VLOOKUP($A498+ROUND((COLUMN()-2)/24,5),АТС!$A$41:$F$784,5)</f>
        <v>1028.3399999999999</v>
      </c>
      <c r="R498" s="85">
        <f>VLOOKUP($A498+ROUND((COLUMN()-2)/24,5),АТС!$A$41:$F$784,5)</f>
        <v>1615.24</v>
      </c>
      <c r="S498" s="85">
        <f>VLOOKUP($A498+ROUND((COLUMN()-2)/24,5),АТС!$A$41:$F$784,5)</f>
        <v>1619.08</v>
      </c>
      <c r="T498" s="85">
        <f>VLOOKUP($A498+ROUND((COLUMN()-2)/24,5),АТС!$A$41:$F$784,5)</f>
        <v>823.81</v>
      </c>
      <c r="U498" s="85">
        <f>VLOOKUP($A498+ROUND((COLUMN()-2)/24,5),АТС!$A$41:$F$784,5)</f>
        <v>1366.35</v>
      </c>
      <c r="V498" s="85">
        <f>VLOOKUP($A498+ROUND((COLUMN()-2)/24,5),АТС!$A$41:$F$784,5)</f>
        <v>1486.25</v>
      </c>
      <c r="W498" s="85">
        <f>VLOOKUP($A498+ROUND((COLUMN()-2)/24,5),АТС!$A$41:$F$784,5)</f>
        <v>1664.34</v>
      </c>
      <c r="X498" s="85">
        <f>VLOOKUP($A498+ROUND((COLUMN()-2)/24,5),АТС!$A$41:$F$784,5)</f>
        <v>1632.04</v>
      </c>
      <c r="Y498" s="85">
        <f>VLOOKUP($A498+ROUND((COLUMN()-2)/24,5),АТС!$A$41:$F$784,5)</f>
        <v>1145.51</v>
      </c>
      <c r="AA498" s="67"/>
    </row>
    <row r="499" spans="1:27" x14ac:dyDescent="0.2">
      <c r="A499" s="66">
        <f t="shared" si="14"/>
        <v>43648</v>
      </c>
      <c r="B499" s="85">
        <f>VLOOKUP($A499+ROUND((COLUMN()-2)/24,5),АТС!$A$41:$F$784,5)</f>
        <v>690.83</v>
      </c>
      <c r="C499" s="85">
        <f>VLOOKUP($A499+ROUND((COLUMN()-2)/24,5),АТС!$A$41:$F$784,5)</f>
        <v>716.45</v>
      </c>
      <c r="D499" s="85">
        <f>VLOOKUP($A499+ROUND((COLUMN()-2)/24,5),АТС!$A$41:$F$784,5)</f>
        <v>716.62</v>
      </c>
      <c r="E499" s="85">
        <f>VLOOKUP($A499+ROUND((COLUMN()-2)/24,5),АТС!$A$41:$F$784,5)</f>
        <v>653.1</v>
      </c>
      <c r="F499" s="85">
        <f>VLOOKUP($A499+ROUND((COLUMN()-2)/24,5),АТС!$A$41:$F$784,5)</f>
        <v>35.270000000000003</v>
      </c>
      <c r="G499" s="85">
        <f>VLOOKUP($A499+ROUND((COLUMN()-2)/24,5),АТС!$A$41:$F$784,5)</f>
        <v>13.72</v>
      </c>
      <c r="H499" s="85">
        <f>VLOOKUP($A499+ROUND((COLUMN()-2)/24,5),АТС!$A$41:$F$784,5)</f>
        <v>17.079999999999998</v>
      </c>
      <c r="I499" s="85">
        <f>VLOOKUP($A499+ROUND((COLUMN()-2)/24,5),АТС!$A$41:$F$784,5)</f>
        <v>106.81</v>
      </c>
      <c r="J499" s="85">
        <f>VLOOKUP($A499+ROUND((COLUMN()-2)/24,5),АТС!$A$41:$F$784,5)</f>
        <v>393.88</v>
      </c>
      <c r="K499" s="85">
        <f>VLOOKUP($A499+ROUND((COLUMN()-2)/24,5),АТС!$A$41:$F$784,5)</f>
        <v>577.33000000000004</v>
      </c>
      <c r="L499" s="85">
        <f>VLOOKUP($A499+ROUND((COLUMN()-2)/24,5),АТС!$A$41:$F$784,5)</f>
        <v>834</v>
      </c>
      <c r="M499" s="85">
        <f>VLOOKUP($A499+ROUND((COLUMN()-2)/24,5),АТС!$A$41:$F$784,5)</f>
        <v>889.98</v>
      </c>
      <c r="N499" s="85">
        <f>VLOOKUP($A499+ROUND((COLUMN()-2)/24,5),АТС!$A$41:$F$784,5)</f>
        <v>711.02</v>
      </c>
      <c r="O499" s="85">
        <f>VLOOKUP($A499+ROUND((COLUMN()-2)/24,5),АТС!$A$41:$F$784,5)</f>
        <v>760.38</v>
      </c>
      <c r="P499" s="85">
        <f>VLOOKUP($A499+ROUND((COLUMN()-2)/24,5),АТС!$A$41:$F$784,5)</f>
        <v>1211.8699999999999</v>
      </c>
      <c r="Q499" s="85">
        <f>VLOOKUP($A499+ROUND((COLUMN()-2)/24,5),АТС!$A$41:$F$784,5)</f>
        <v>1216.33</v>
      </c>
      <c r="R499" s="85">
        <f>VLOOKUP($A499+ROUND((COLUMN()-2)/24,5),АТС!$A$41:$F$784,5)</f>
        <v>1162.02</v>
      </c>
      <c r="S499" s="85">
        <f>VLOOKUP($A499+ROUND((COLUMN()-2)/24,5),АТС!$A$41:$F$784,5)</f>
        <v>1114.06</v>
      </c>
      <c r="T499" s="85">
        <f>VLOOKUP($A499+ROUND((COLUMN()-2)/24,5),АТС!$A$41:$F$784,5)</f>
        <v>1061.1099999999999</v>
      </c>
      <c r="U499" s="85">
        <f>VLOOKUP($A499+ROUND((COLUMN()-2)/24,5),АТС!$A$41:$F$784,5)</f>
        <v>550.04999999999995</v>
      </c>
      <c r="V499" s="85">
        <f>VLOOKUP($A499+ROUND((COLUMN()-2)/24,5),АТС!$A$41:$F$784,5)</f>
        <v>816.93</v>
      </c>
      <c r="W499" s="85">
        <f>VLOOKUP($A499+ROUND((COLUMN()-2)/24,5),АТС!$A$41:$F$784,5)</f>
        <v>1027.32</v>
      </c>
      <c r="X499" s="85">
        <f>VLOOKUP($A499+ROUND((COLUMN()-2)/24,5),АТС!$A$41:$F$784,5)</f>
        <v>608.73</v>
      </c>
      <c r="Y499" s="85">
        <f>VLOOKUP($A499+ROUND((COLUMN()-2)/24,5),АТС!$A$41:$F$784,5)</f>
        <v>1365.08</v>
      </c>
    </row>
    <row r="500" spans="1:27" x14ac:dyDescent="0.2">
      <c r="A500" s="66">
        <f t="shared" si="14"/>
        <v>43649</v>
      </c>
      <c r="B500" s="85">
        <f>VLOOKUP($A500+ROUND((COLUMN()-2)/24,5),АТС!$A$41:$F$784,5)</f>
        <v>170.14</v>
      </c>
      <c r="C500" s="85">
        <f>VLOOKUP($A500+ROUND((COLUMN()-2)/24,5),АТС!$A$41:$F$784,5)</f>
        <v>87.94</v>
      </c>
      <c r="D500" s="85">
        <f>VLOOKUP($A500+ROUND((COLUMN()-2)/24,5),АТС!$A$41:$F$784,5)</f>
        <v>114.07</v>
      </c>
      <c r="E500" s="85">
        <f>VLOOKUP($A500+ROUND((COLUMN()-2)/24,5),АТС!$A$41:$F$784,5)</f>
        <v>0</v>
      </c>
      <c r="F500" s="85">
        <f>VLOOKUP($A500+ROUND((COLUMN()-2)/24,5),АТС!$A$41:$F$784,5)</f>
        <v>0</v>
      </c>
      <c r="G500" s="85">
        <f>VLOOKUP($A500+ROUND((COLUMN()-2)/24,5),АТС!$A$41:$F$784,5)</f>
        <v>0</v>
      </c>
      <c r="H500" s="85">
        <f>VLOOKUP($A500+ROUND((COLUMN()-2)/24,5),АТС!$A$41:$F$784,5)</f>
        <v>0</v>
      </c>
      <c r="I500" s="85">
        <f>VLOOKUP($A500+ROUND((COLUMN()-2)/24,5),АТС!$A$41:$F$784,5)</f>
        <v>0</v>
      </c>
      <c r="J500" s="85">
        <f>VLOOKUP($A500+ROUND((COLUMN()-2)/24,5),АТС!$A$41:$F$784,5)</f>
        <v>0</v>
      </c>
      <c r="K500" s="85">
        <f>VLOOKUP($A500+ROUND((COLUMN()-2)/24,5),АТС!$A$41:$F$784,5)</f>
        <v>497.61</v>
      </c>
      <c r="L500" s="85">
        <f>VLOOKUP($A500+ROUND((COLUMN()-2)/24,5),АТС!$A$41:$F$784,5)</f>
        <v>0</v>
      </c>
      <c r="M500" s="85">
        <f>VLOOKUP($A500+ROUND((COLUMN()-2)/24,5),АТС!$A$41:$F$784,5)</f>
        <v>341.56</v>
      </c>
      <c r="N500" s="85">
        <f>VLOOKUP($A500+ROUND((COLUMN()-2)/24,5),АТС!$A$41:$F$784,5)</f>
        <v>706.4</v>
      </c>
      <c r="O500" s="85">
        <f>VLOOKUP($A500+ROUND((COLUMN()-2)/24,5),АТС!$A$41:$F$784,5)</f>
        <v>724.42</v>
      </c>
      <c r="P500" s="85">
        <f>VLOOKUP($A500+ROUND((COLUMN()-2)/24,5),АТС!$A$41:$F$784,5)</f>
        <v>1246.17</v>
      </c>
      <c r="Q500" s="85">
        <f>VLOOKUP($A500+ROUND((COLUMN()-2)/24,5),АТС!$A$41:$F$784,5)</f>
        <v>661.62</v>
      </c>
      <c r="R500" s="85">
        <f>VLOOKUP($A500+ROUND((COLUMN()-2)/24,5),АТС!$A$41:$F$784,5)</f>
        <v>717.49</v>
      </c>
      <c r="S500" s="85">
        <f>VLOOKUP($A500+ROUND((COLUMN()-2)/24,5),АТС!$A$41:$F$784,5)</f>
        <v>623.34</v>
      </c>
      <c r="T500" s="85">
        <f>VLOOKUP($A500+ROUND((COLUMN()-2)/24,5),АТС!$A$41:$F$784,5)</f>
        <v>686.75</v>
      </c>
      <c r="U500" s="85">
        <f>VLOOKUP($A500+ROUND((COLUMN()-2)/24,5),АТС!$A$41:$F$784,5)</f>
        <v>646.37</v>
      </c>
      <c r="V500" s="85">
        <f>VLOOKUP($A500+ROUND((COLUMN()-2)/24,5),АТС!$A$41:$F$784,5)</f>
        <v>13.04</v>
      </c>
      <c r="W500" s="85">
        <f>VLOOKUP($A500+ROUND((COLUMN()-2)/24,5),АТС!$A$41:$F$784,5)</f>
        <v>323.45999999999998</v>
      </c>
      <c r="X500" s="85">
        <f>VLOOKUP($A500+ROUND((COLUMN()-2)/24,5),АТС!$A$41:$F$784,5)</f>
        <v>158.34</v>
      </c>
      <c r="Y500" s="85">
        <f>VLOOKUP($A500+ROUND((COLUMN()-2)/24,5),АТС!$A$41:$F$784,5)</f>
        <v>287.79000000000002</v>
      </c>
    </row>
    <row r="501" spans="1:27" x14ac:dyDescent="0.2">
      <c r="A501" s="66">
        <f t="shared" si="14"/>
        <v>43650</v>
      </c>
      <c r="B501" s="85">
        <f>VLOOKUP($A501+ROUND((COLUMN()-2)/24,5),АТС!$A$41:$F$784,5)</f>
        <v>30.4</v>
      </c>
      <c r="C501" s="85">
        <f>VLOOKUP($A501+ROUND((COLUMN()-2)/24,5),АТС!$A$41:$F$784,5)</f>
        <v>4.6900000000000004</v>
      </c>
      <c r="D501" s="85">
        <f>VLOOKUP($A501+ROUND((COLUMN()-2)/24,5),АТС!$A$41:$F$784,5)</f>
        <v>1.1299999999999999</v>
      </c>
      <c r="E501" s="85">
        <f>VLOOKUP($A501+ROUND((COLUMN()-2)/24,5),АТС!$A$41:$F$784,5)</f>
        <v>0</v>
      </c>
      <c r="F501" s="85">
        <f>VLOOKUP($A501+ROUND((COLUMN()-2)/24,5),АТС!$A$41:$F$784,5)</f>
        <v>0</v>
      </c>
      <c r="G501" s="85">
        <f>VLOOKUP($A501+ROUND((COLUMN()-2)/24,5),АТС!$A$41:$F$784,5)</f>
        <v>0</v>
      </c>
      <c r="H501" s="85">
        <f>VLOOKUP($A501+ROUND((COLUMN()-2)/24,5),АТС!$A$41:$F$784,5)</f>
        <v>0</v>
      </c>
      <c r="I501" s="85">
        <f>VLOOKUP($A501+ROUND((COLUMN()-2)/24,5),АТС!$A$41:$F$784,5)</f>
        <v>0</v>
      </c>
      <c r="J501" s="85">
        <f>VLOOKUP($A501+ROUND((COLUMN()-2)/24,5),АТС!$A$41:$F$784,5)</f>
        <v>0</v>
      </c>
      <c r="K501" s="85">
        <f>VLOOKUP($A501+ROUND((COLUMN()-2)/24,5),АТС!$A$41:$F$784,5)</f>
        <v>77.739999999999995</v>
      </c>
      <c r="L501" s="85">
        <f>VLOOKUP($A501+ROUND((COLUMN()-2)/24,5),АТС!$A$41:$F$784,5)</f>
        <v>386.42</v>
      </c>
      <c r="M501" s="85">
        <f>VLOOKUP($A501+ROUND((COLUMN()-2)/24,5),АТС!$A$41:$F$784,5)</f>
        <v>290.02999999999997</v>
      </c>
      <c r="N501" s="85">
        <f>VLOOKUP($A501+ROUND((COLUMN()-2)/24,5),АТС!$A$41:$F$784,5)</f>
        <v>0</v>
      </c>
      <c r="O501" s="85">
        <f>VLOOKUP($A501+ROUND((COLUMN()-2)/24,5),АТС!$A$41:$F$784,5)</f>
        <v>575.23</v>
      </c>
      <c r="P501" s="85">
        <f>VLOOKUP($A501+ROUND((COLUMN()-2)/24,5),АТС!$A$41:$F$784,5)</f>
        <v>0</v>
      </c>
      <c r="Q501" s="85">
        <f>VLOOKUP($A501+ROUND((COLUMN()-2)/24,5),АТС!$A$41:$F$784,5)</f>
        <v>0</v>
      </c>
      <c r="R501" s="85">
        <f>VLOOKUP($A501+ROUND((COLUMN()-2)/24,5),АТС!$A$41:$F$784,5)</f>
        <v>571.67999999999995</v>
      </c>
      <c r="S501" s="85">
        <f>VLOOKUP($A501+ROUND((COLUMN()-2)/24,5),АТС!$A$41:$F$784,5)</f>
        <v>651.16999999999996</v>
      </c>
      <c r="T501" s="85">
        <f>VLOOKUP($A501+ROUND((COLUMN()-2)/24,5),АТС!$A$41:$F$784,5)</f>
        <v>634.14</v>
      </c>
      <c r="U501" s="85">
        <f>VLOOKUP($A501+ROUND((COLUMN()-2)/24,5),АТС!$A$41:$F$784,5)</f>
        <v>303.91000000000003</v>
      </c>
      <c r="V501" s="85">
        <f>VLOOKUP($A501+ROUND((COLUMN()-2)/24,5),АТС!$A$41:$F$784,5)</f>
        <v>665.03</v>
      </c>
      <c r="W501" s="85">
        <f>VLOOKUP($A501+ROUND((COLUMN()-2)/24,5),АТС!$A$41:$F$784,5)</f>
        <v>0</v>
      </c>
      <c r="X501" s="85">
        <f>VLOOKUP($A501+ROUND((COLUMN()-2)/24,5),АТС!$A$41:$F$784,5)</f>
        <v>521.11</v>
      </c>
      <c r="Y501" s="85">
        <f>VLOOKUP($A501+ROUND((COLUMN()-2)/24,5),АТС!$A$41:$F$784,5)</f>
        <v>349.86</v>
      </c>
    </row>
    <row r="502" spans="1:27" x14ac:dyDescent="0.2">
      <c r="A502" s="66">
        <f t="shared" si="14"/>
        <v>43651</v>
      </c>
      <c r="B502" s="85">
        <f>VLOOKUP($A502+ROUND((COLUMN()-2)/24,5),АТС!$A$41:$F$784,5)</f>
        <v>78.61</v>
      </c>
      <c r="C502" s="85">
        <f>VLOOKUP($A502+ROUND((COLUMN()-2)/24,5),АТС!$A$41:$F$784,5)</f>
        <v>38.17</v>
      </c>
      <c r="D502" s="85">
        <f>VLOOKUP($A502+ROUND((COLUMN()-2)/24,5),АТС!$A$41:$F$784,5)</f>
        <v>0</v>
      </c>
      <c r="E502" s="85">
        <f>VLOOKUP($A502+ROUND((COLUMN()-2)/24,5),АТС!$A$41:$F$784,5)</f>
        <v>32.590000000000003</v>
      </c>
      <c r="F502" s="85">
        <f>VLOOKUP($A502+ROUND((COLUMN()-2)/24,5),АТС!$A$41:$F$784,5)</f>
        <v>0</v>
      </c>
      <c r="G502" s="85">
        <f>VLOOKUP($A502+ROUND((COLUMN()-2)/24,5),АТС!$A$41:$F$784,5)</f>
        <v>0</v>
      </c>
      <c r="H502" s="85">
        <f>VLOOKUP($A502+ROUND((COLUMN()-2)/24,5),АТС!$A$41:$F$784,5)</f>
        <v>0</v>
      </c>
      <c r="I502" s="85">
        <f>VLOOKUP($A502+ROUND((COLUMN()-2)/24,5),АТС!$A$41:$F$784,5)</f>
        <v>0</v>
      </c>
      <c r="J502" s="85">
        <f>VLOOKUP($A502+ROUND((COLUMN()-2)/24,5),АТС!$A$41:$F$784,5)</f>
        <v>5.46</v>
      </c>
      <c r="K502" s="85">
        <f>VLOOKUP($A502+ROUND((COLUMN()-2)/24,5),АТС!$A$41:$F$784,5)</f>
        <v>129.03</v>
      </c>
      <c r="L502" s="85">
        <f>VLOOKUP($A502+ROUND((COLUMN()-2)/24,5),АТС!$A$41:$F$784,5)</f>
        <v>0</v>
      </c>
      <c r="M502" s="85">
        <f>VLOOKUP($A502+ROUND((COLUMN()-2)/24,5),АТС!$A$41:$F$784,5)</f>
        <v>0</v>
      </c>
      <c r="N502" s="85">
        <f>VLOOKUP($A502+ROUND((COLUMN()-2)/24,5),АТС!$A$41:$F$784,5)</f>
        <v>0</v>
      </c>
      <c r="O502" s="85">
        <f>VLOOKUP($A502+ROUND((COLUMN()-2)/24,5),АТС!$A$41:$F$784,5)</f>
        <v>0</v>
      </c>
      <c r="P502" s="85">
        <f>VLOOKUP($A502+ROUND((COLUMN()-2)/24,5),АТС!$A$41:$F$784,5)</f>
        <v>0</v>
      </c>
      <c r="Q502" s="85">
        <f>VLOOKUP($A502+ROUND((COLUMN()-2)/24,5),АТС!$A$41:$F$784,5)</f>
        <v>824.25</v>
      </c>
      <c r="R502" s="85">
        <f>VLOOKUP($A502+ROUND((COLUMN()-2)/24,5),АТС!$A$41:$F$784,5)</f>
        <v>462.23</v>
      </c>
      <c r="S502" s="85">
        <f>VLOOKUP($A502+ROUND((COLUMN()-2)/24,5),АТС!$A$41:$F$784,5)</f>
        <v>307.19</v>
      </c>
      <c r="T502" s="85">
        <f>VLOOKUP($A502+ROUND((COLUMN()-2)/24,5),АТС!$A$41:$F$784,5)</f>
        <v>422.37</v>
      </c>
      <c r="U502" s="85">
        <f>VLOOKUP($A502+ROUND((COLUMN()-2)/24,5),АТС!$A$41:$F$784,5)</f>
        <v>253.67</v>
      </c>
      <c r="V502" s="85">
        <f>VLOOKUP($A502+ROUND((COLUMN()-2)/24,5),АТС!$A$41:$F$784,5)</f>
        <v>134.22</v>
      </c>
      <c r="W502" s="85">
        <f>VLOOKUP($A502+ROUND((COLUMN()-2)/24,5),АТС!$A$41:$F$784,5)</f>
        <v>505.03</v>
      </c>
      <c r="X502" s="85">
        <f>VLOOKUP($A502+ROUND((COLUMN()-2)/24,5),АТС!$A$41:$F$784,5)</f>
        <v>681.41</v>
      </c>
      <c r="Y502" s="85">
        <f>VLOOKUP($A502+ROUND((COLUMN()-2)/24,5),АТС!$A$41:$F$784,5)</f>
        <v>533.61</v>
      </c>
    </row>
    <row r="503" spans="1:27" x14ac:dyDescent="0.2">
      <c r="A503" s="66">
        <f t="shared" si="14"/>
        <v>43652</v>
      </c>
      <c r="B503" s="85">
        <f>VLOOKUP($A503+ROUND((COLUMN()-2)/24,5),АТС!$A$41:$F$784,5)</f>
        <v>92.85</v>
      </c>
      <c r="C503" s="85">
        <f>VLOOKUP($A503+ROUND((COLUMN()-2)/24,5),АТС!$A$41:$F$784,5)</f>
        <v>51.6</v>
      </c>
      <c r="D503" s="85">
        <f>VLOOKUP($A503+ROUND((COLUMN()-2)/24,5),АТС!$A$41:$F$784,5)</f>
        <v>38.380000000000003</v>
      </c>
      <c r="E503" s="85">
        <f>VLOOKUP($A503+ROUND((COLUMN()-2)/24,5),АТС!$A$41:$F$784,5)</f>
        <v>47.79</v>
      </c>
      <c r="F503" s="85">
        <f>VLOOKUP($A503+ROUND((COLUMN()-2)/24,5),АТС!$A$41:$F$784,5)</f>
        <v>5.67</v>
      </c>
      <c r="G503" s="85">
        <f>VLOOKUP($A503+ROUND((COLUMN()-2)/24,5),АТС!$A$41:$F$784,5)</f>
        <v>0</v>
      </c>
      <c r="H503" s="85">
        <f>VLOOKUP($A503+ROUND((COLUMN()-2)/24,5),АТС!$A$41:$F$784,5)</f>
        <v>1.59</v>
      </c>
      <c r="I503" s="85">
        <f>VLOOKUP($A503+ROUND((COLUMN()-2)/24,5),АТС!$A$41:$F$784,5)</f>
        <v>0</v>
      </c>
      <c r="J503" s="85">
        <f>VLOOKUP($A503+ROUND((COLUMN()-2)/24,5),АТС!$A$41:$F$784,5)</f>
        <v>0</v>
      </c>
      <c r="K503" s="85">
        <f>VLOOKUP($A503+ROUND((COLUMN()-2)/24,5),АТС!$A$41:$F$784,5)</f>
        <v>173.1</v>
      </c>
      <c r="L503" s="85">
        <f>VLOOKUP($A503+ROUND((COLUMN()-2)/24,5),АТС!$A$41:$F$784,5)</f>
        <v>182.19</v>
      </c>
      <c r="M503" s="85">
        <f>VLOOKUP($A503+ROUND((COLUMN()-2)/24,5),АТС!$A$41:$F$784,5)</f>
        <v>0</v>
      </c>
      <c r="N503" s="85">
        <f>VLOOKUP($A503+ROUND((COLUMN()-2)/24,5),АТС!$A$41:$F$784,5)</f>
        <v>197.1</v>
      </c>
      <c r="O503" s="85">
        <f>VLOOKUP($A503+ROUND((COLUMN()-2)/24,5),АТС!$A$41:$F$784,5)</f>
        <v>314.95999999999998</v>
      </c>
      <c r="P503" s="85">
        <f>VLOOKUP($A503+ROUND((COLUMN()-2)/24,5),АТС!$A$41:$F$784,5)</f>
        <v>333.33</v>
      </c>
      <c r="Q503" s="85">
        <f>VLOOKUP($A503+ROUND((COLUMN()-2)/24,5),АТС!$A$41:$F$784,5)</f>
        <v>394.73</v>
      </c>
      <c r="R503" s="85">
        <f>VLOOKUP($A503+ROUND((COLUMN()-2)/24,5),АТС!$A$41:$F$784,5)</f>
        <v>392.52</v>
      </c>
      <c r="S503" s="85">
        <f>VLOOKUP($A503+ROUND((COLUMN()-2)/24,5),АТС!$A$41:$F$784,5)</f>
        <v>424.7</v>
      </c>
      <c r="T503" s="85">
        <f>VLOOKUP($A503+ROUND((COLUMN()-2)/24,5),АТС!$A$41:$F$784,5)</f>
        <v>454.49</v>
      </c>
      <c r="U503" s="85">
        <f>VLOOKUP($A503+ROUND((COLUMN()-2)/24,5),АТС!$A$41:$F$784,5)</f>
        <v>441.63</v>
      </c>
      <c r="V503" s="85">
        <f>VLOOKUP($A503+ROUND((COLUMN()-2)/24,5),АТС!$A$41:$F$784,5)</f>
        <v>426.3</v>
      </c>
      <c r="W503" s="85">
        <f>VLOOKUP($A503+ROUND((COLUMN()-2)/24,5),АТС!$A$41:$F$784,5)</f>
        <v>536.01</v>
      </c>
      <c r="X503" s="85">
        <f>VLOOKUP($A503+ROUND((COLUMN()-2)/24,5),АТС!$A$41:$F$784,5)</f>
        <v>600.96</v>
      </c>
      <c r="Y503" s="85">
        <f>VLOOKUP($A503+ROUND((COLUMN()-2)/24,5),АТС!$A$41:$F$784,5)</f>
        <v>413.18</v>
      </c>
    </row>
    <row r="504" spans="1:27" x14ac:dyDescent="0.2">
      <c r="A504" s="66">
        <f t="shared" si="14"/>
        <v>43653</v>
      </c>
      <c r="B504" s="85">
        <f>VLOOKUP($A504+ROUND((COLUMN()-2)/24,5),АТС!$A$41:$F$784,5)</f>
        <v>73.42</v>
      </c>
      <c r="C504" s="85">
        <f>VLOOKUP($A504+ROUND((COLUMN()-2)/24,5),АТС!$A$41:$F$784,5)</f>
        <v>67.3</v>
      </c>
      <c r="D504" s="85">
        <f>VLOOKUP($A504+ROUND((COLUMN()-2)/24,5),АТС!$A$41:$F$784,5)</f>
        <v>63.5</v>
      </c>
      <c r="E504" s="85">
        <f>VLOOKUP($A504+ROUND((COLUMN()-2)/24,5),АТС!$A$41:$F$784,5)</f>
        <v>47.02</v>
      </c>
      <c r="F504" s="85">
        <f>VLOOKUP($A504+ROUND((COLUMN()-2)/24,5),АТС!$A$41:$F$784,5)</f>
        <v>0</v>
      </c>
      <c r="G504" s="85">
        <f>VLOOKUP($A504+ROUND((COLUMN()-2)/24,5),АТС!$A$41:$F$784,5)</f>
        <v>0</v>
      </c>
      <c r="H504" s="85">
        <f>VLOOKUP($A504+ROUND((COLUMN()-2)/24,5),АТС!$A$41:$F$784,5)</f>
        <v>0</v>
      </c>
      <c r="I504" s="85">
        <f>VLOOKUP($A504+ROUND((COLUMN()-2)/24,5),АТС!$A$41:$F$784,5)</f>
        <v>0</v>
      </c>
      <c r="J504" s="85">
        <f>VLOOKUP($A504+ROUND((COLUMN()-2)/24,5),АТС!$A$41:$F$784,5)</f>
        <v>0</v>
      </c>
      <c r="K504" s="85">
        <f>VLOOKUP($A504+ROUND((COLUMN()-2)/24,5),АТС!$A$41:$F$784,5)</f>
        <v>17.18</v>
      </c>
      <c r="L504" s="85">
        <f>VLOOKUP($A504+ROUND((COLUMN()-2)/24,5),АТС!$A$41:$F$784,5)</f>
        <v>62.69</v>
      </c>
      <c r="M504" s="85">
        <f>VLOOKUP($A504+ROUND((COLUMN()-2)/24,5),АТС!$A$41:$F$784,5)</f>
        <v>1.52</v>
      </c>
      <c r="N504" s="85">
        <f>VLOOKUP($A504+ROUND((COLUMN()-2)/24,5),АТС!$A$41:$F$784,5)</f>
        <v>0</v>
      </c>
      <c r="O504" s="85">
        <f>VLOOKUP($A504+ROUND((COLUMN()-2)/24,5),АТС!$A$41:$F$784,5)</f>
        <v>442.3</v>
      </c>
      <c r="P504" s="85">
        <f>VLOOKUP($A504+ROUND((COLUMN()-2)/24,5),АТС!$A$41:$F$784,5)</f>
        <v>450.05</v>
      </c>
      <c r="Q504" s="85">
        <f>VLOOKUP($A504+ROUND((COLUMN()-2)/24,5),АТС!$A$41:$F$784,5)</f>
        <v>921.77</v>
      </c>
      <c r="R504" s="85">
        <f>VLOOKUP($A504+ROUND((COLUMN()-2)/24,5),АТС!$A$41:$F$784,5)</f>
        <v>439.92</v>
      </c>
      <c r="S504" s="85">
        <f>VLOOKUP($A504+ROUND((COLUMN()-2)/24,5),АТС!$A$41:$F$784,5)</f>
        <v>90.92</v>
      </c>
      <c r="T504" s="85">
        <f>VLOOKUP($A504+ROUND((COLUMN()-2)/24,5),АТС!$A$41:$F$784,5)</f>
        <v>89.65</v>
      </c>
      <c r="U504" s="85">
        <f>VLOOKUP($A504+ROUND((COLUMN()-2)/24,5),АТС!$A$41:$F$784,5)</f>
        <v>41.78</v>
      </c>
      <c r="V504" s="85">
        <f>VLOOKUP($A504+ROUND((COLUMN()-2)/24,5),АТС!$A$41:$F$784,5)</f>
        <v>68.459999999999994</v>
      </c>
      <c r="W504" s="85">
        <f>VLOOKUP($A504+ROUND((COLUMN()-2)/24,5),АТС!$A$41:$F$784,5)</f>
        <v>133.15</v>
      </c>
      <c r="X504" s="85">
        <f>VLOOKUP($A504+ROUND((COLUMN()-2)/24,5),АТС!$A$41:$F$784,5)</f>
        <v>200</v>
      </c>
      <c r="Y504" s="85">
        <f>VLOOKUP($A504+ROUND((COLUMN()-2)/24,5),АТС!$A$41:$F$784,5)</f>
        <v>232.87</v>
      </c>
    </row>
    <row r="505" spans="1:27" x14ac:dyDescent="0.2">
      <c r="A505" s="66">
        <f t="shared" si="14"/>
        <v>43654</v>
      </c>
      <c r="B505" s="85">
        <f>VLOOKUP($A505+ROUND((COLUMN()-2)/24,5),АТС!$A$41:$F$784,5)</f>
        <v>98.81</v>
      </c>
      <c r="C505" s="85">
        <f>VLOOKUP($A505+ROUND((COLUMN()-2)/24,5),АТС!$A$41:$F$784,5)</f>
        <v>74.459999999999994</v>
      </c>
      <c r="D505" s="85">
        <f>VLOOKUP($A505+ROUND((COLUMN()-2)/24,5),АТС!$A$41:$F$784,5)</f>
        <v>24.89</v>
      </c>
      <c r="E505" s="85">
        <f>VLOOKUP($A505+ROUND((COLUMN()-2)/24,5),АТС!$A$41:$F$784,5)</f>
        <v>30.74</v>
      </c>
      <c r="F505" s="85">
        <f>VLOOKUP($A505+ROUND((COLUMN()-2)/24,5),АТС!$A$41:$F$784,5)</f>
        <v>0</v>
      </c>
      <c r="G505" s="85">
        <f>VLOOKUP($A505+ROUND((COLUMN()-2)/24,5),АТС!$A$41:$F$784,5)</f>
        <v>0</v>
      </c>
      <c r="H505" s="85">
        <f>VLOOKUP($A505+ROUND((COLUMN()-2)/24,5),АТС!$A$41:$F$784,5)</f>
        <v>73.03</v>
      </c>
      <c r="I505" s="85">
        <f>VLOOKUP($A505+ROUND((COLUMN()-2)/24,5),АТС!$A$41:$F$784,5)</f>
        <v>0</v>
      </c>
      <c r="J505" s="85">
        <f>VLOOKUP($A505+ROUND((COLUMN()-2)/24,5),АТС!$A$41:$F$784,5)</f>
        <v>0</v>
      </c>
      <c r="K505" s="85">
        <f>VLOOKUP($A505+ROUND((COLUMN()-2)/24,5),АТС!$A$41:$F$784,5)</f>
        <v>3.04</v>
      </c>
      <c r="L505" s="85">
        <f>VLOOKUP($A505+ROUND((COLUMN()-2)/24,5),АТС!$A$41:$F$784,5)</f>
        <v>129.05000000000001</v>
      </c>
      <c r="M505" s="85">
        <f>VLOOKUP($A505+ROUND((COLUMN()-2)/24,5),АТС!$A$41:$F$784,5)</f>
        <v>440.17</v>
      </c>
      <c r="N505" s="85">
        <f>VLOOKUP($A505+ROUND((COLUMN()-2)/24,5),АТС!$A$41:$F$784,5)</f>
        <v>0</v>
      </c>
      <c r="O505" s="85">
        <f>VLOOKUP($A505+ROUND((COLUMN()-2)/24,5),АТС!$A$41:$F$784,5)</f>
        <v>298.58</v>
      </c>
      <c r="P505" s="85">
        <f>VLOOKUP($A505+ROUND((COLUMN()-2)/24,5),АТС!$A$41:$F$784,5)</f>
        <v>215.59</v>
      </c>
      <c r="Q505" s="85">
        <f>VLOOKUP($A505+ROUND((COLUMN()-2)/24,5),АТС!$A$41:$F$784,5)</f>
        <v>296.83999999999997</v>
      </c>
      <c r="R505" s="85">
        <f>VLOOKUP($A505+ROUND((COLUMN()-2)/24,5),АТС!$A$41:$F$784,5)</f>
        <v>27.2</v>
      </c>
      <c r="S505" s="85">
        <f>VLOOKUP($A505+ROUND((COLUMN()-2)/24,5),АТС!$A$41:$F$784,5)</f>
        <v>353.59</v>
      </c>
      <c r="T505" s="85">
        <f>VLOOKUP($A505+ROUND((COLUMN()-2)/24,5),АТС!$A$41:$F$784,5)</f>
        <v>55.76</v>
      </c>
      <c r="U505" s="85">
        <f>VLOOKUP($A505+ROUND((COLUMN()-2)/24,5),АТС!$A$41:$F$784,5)</f>
        <v>205.09</v>
      </c>
      <c r="V505" s="85">
        <f>VLOOKUP($A505+ROUND((COLUMN()-2)/24,5),АТС!$A$41:$F$784,5)</f>
        <v>186.25</v>
      </c>
      <c r="W505" s="85">
        <f>VLOOKUP($A505+ROUND((COLUMN()-2)/24,5),АТС!$A$41:$F$784,5)</f>
        <v>171.45</v>
      </c>
      <c r="X505" s="85">
        <f>VLOOKUP($A505+ROUND((COLUMN()-2)/24,5),АТС!$A$41:$F$784,5)</f>
        <v>455.9</v>
      </c>
      <c r="Y505" s="85">
        <f>VLOOKUP($A505+ROUND((COLUMN()-2)/24,5),АТС!$A$41:$F$784,5)</f>
        <v>362.51</v>
      </c>
    </row>
    <row r="506" spans="1:27" x14ac:dyDescent="0.2">
      <c r="A506" s="66">
        <f t="shared" si="14"/>
        <v>43655</v>
      </c>
      <c r="B506" s="85">
        <f>VLOOKUP($A506+ROUND((COLUMN()-2)/24,5),АТС!$A$41:$F$784,5)</f>
        <v>11.72</v>
      </c>
      <c r="C506" s="85">
        <f>VLOOKUP($A506+ROUND((COLUMN()-2)/24,5),АТС!$A$41:$F$784,5)</f>
        <v>0</v>
      </c>
      <c r="D506" s="85">
        <f>VLOOKUP($A506+ROUND((COLUMN()-2)/24,5),АТС!$A$41:$F$784,5)</f>
        <v>0</v>
      </c>
      <c r="E506" s="85">
        <f>VLOOKUP($A506+ROUND((COLUMN()-2)/24,5),АТС!$A$41:$F$784,5)</f>
        <v>0</v>
      </c>
      <c r="F506" s="85">
        <f>VLOOKUP($A506+ROUND((COLUMN()-2)/24,5),АТС!$A$41:$F$784,5)</f>
        <v>0</v>
      </c>
      <c r="G506" s="85">
        <f>VLOOKUP($A506+ROUND((COLUMN()-2)/24,5),АТС!$A$41:$F$784,5)</f>
        <v>0</v>
      </c>
      <c r="H506" s="85">
        <f>VLOOKUP($A506+ROUND((COLUMN()-2)/24,5),АТС!$A$41:$F$784,5)</f>
        <v>884.33</v>
      </c>
      <c r="I506" s="85">
        <f>VLOOKUP($A506+ROUND((COLUMN()-2)/24,5),АТС!$A$41:$F$784,5)</f>
        <v>255.99</v>
      </c>
      <c r="J506" s="85">
        <f>VLOOKUP($A506+ROUND((COLUMN()-2)/24,5),АТС!$A$41:$F$784,5)</f>
        <v>0</v>
      </c>
      <c r="K506" s="85">
        <f>VLOOKUP($A506+ROUND((COLUMN()-2)/24,5),АТС!$A$41:$F$784,5)</f>
        <v>0</v>
      </c>
      <c r="L506" s="85">
        <f>VLOOKUP($A506+ROUND((COLUMN()-2)/24,5),АТС!$A$41:$F$784,5)</f>
        <v>3.76</v>
      </c>
      <c r="M506" s="85">
        <f>VLOOKUP($A506+ROUND((COLUMN()-2)/24,5),АТС!$A$41:$F$784,5)</f>
        <v>151.1</v>
      </c>
      <c r="N506" s="85">
        <f>VLOOKUP($A506+ROUND((COLUMN()-2)/24,5),АТС!$A$41:$F$784,5)</f>
        <v>8.5299999999999994</v>
      </c>
      <c r="O506" s="85">
        <f>VLOOKUP($A506+ROUND((COLUMN()-2)/24,5),АТС!$A$41:$F$784,5)</f>
        <v>43.77</v>
      </c>
      <c r="P506" s="85">
        <f>VLOOKUP($A506+ROUND((COLUMN()-2)/24,5),АТС!$A$41:$F$784,5)</f>
        <v>0</v>
      </c>
      <c r="Q506" s="85">
        <f>VLOOKUP($A506+ROUND((COLUMN()-2)/24,5),АТС!$A$41:$F$784,5)</f>
        <v>0</v>
      </c>
      <c r="R506" s="85">
        <f>VLOOKUP($A506+ROUND((COLUMN()-2)/24,5),АТС!$A$41:$F$784,5)</f>
        <v>0</v>
      </c>
      <c r="S506" s="85">
        <f>VLOOKUP($A506+ROUND((COLUMN()-2)/24,5),АТС!$A$41:$F$784,5)</f>
        <v>110.7</v>
      </c>
      <c r="T506" s="85">
        <f>VLOOKUP($A506+ROUND((COLUMN()-2)/24,5),АТС!$A$41:$F$784,5)</f>
        <v>157.22999999999999</v>
      </c>
      <c r="U506" s="85">
        <f>VLOOKUP($A506+ROUND((COLUMN()-2)/24,5),АТС!$A$41:$F$784,5)</f>
        <v>283.8</v>
      </c>
      <c r="V506" s="85">
        <f>VLOOKUP($A506+ROUND((COLUMN()-2)/24,5),АТС!$A$41:$F$784,5)</f>
        <v>159.68</v>
      </c>
      <c r="W506" s="85">
        <f>VLOOKUP($A506+ROUND((COLUMN()-2)/24,5),АТС!$A$41:$F$784,5)</f>
        <v>213.15</v>
      </c>
      <c r="X506" s="85">
        <f>VLOOKUP($A506+ROUND((COLUMN()-2)/24,5),АТС!$A$41:$F$784,5)</f>
        <v>496.04</v>
      </c>
      <c r="Y506" s="85">
        <f>VLOOKUP($A506+ROUND((COLUMN()-2)/24,5),АТС!$A$41:$F$784,5)</f>
        <v>266.42</v>
      </c>
    </row>
    <row r="507" spans="1:27" x14ac:dyDescent="0.2">
      <c r="A507" s="66">
        <f t="shared" si="14"/>
        <v>43656</v>
      </c>
      <c r="B507" s="85">
        <f>VLOOKUP($A507+ROUND((COLUMN()-2)/24,5),АТС!$A$41:$F$784,5)</f>
        <v>206.74</v>
      </c>
      <c r="C507" s="85">
        <f>VLOOKUP($A507+ROUND((COLUMN()-2)/24,5),АТС!$A$41:$F$784,5)</f>
        <v>59.4</v>
      </c>
      <c r="D507" s="85">
        <f>VLOOKUP($A507+ROUND((COLUMN()-2)/24,5),АТС!$A$41:$F$784,5)</f>
        <v>13.16</v>
      </c>
      <c r="E507" s="85">
        <f>VLOOKUP($A507+ROUND((COLUMN()-2)/24,5),АТС!$A$41:$F$784,5)</f>
        <v>27.16</v>
      </c>
      <c r="F507" s="85">
        <f>VLOOKUP($A507+ROUND((COLUMN()-2)/24,5),АТС!$A$41:$F$784,5)</f>
        <v>0</v>
      </c>
      <c r="G507" s="85">
        <f>VLOOKUP($A507+ROUND((COLUMN()-2)/24,5),АТС!$A$41:$F$784,5)</f>
        <v>0</v>
      </c>
      <c r="H507" s="85">
        <f>VLOOKUP($A507+ROUND((COLUMN()-2)/24,5),АТС!$A$41:$F$784,5)</f>
        <v>0</v>
      </c>
      <c r="I507" s="85">
        <f>VLOOKUP($A507+ROUND((COLUMN()-2)/24,5),АТС!$A$41:$F$784,5)</f>
        <v>0</v>
      </c>
      <c r="J507" s="85">
        <f>VLOOKUP($A507+ROUND((COLUMN()-2)/24,5),АТС!$A$41:$F$784,5)</f>
        <v>0</v>
      </c>
      <c r="K507" s="85">
        <f>VLOOKUP($A507+ROUND((COLUMN()-2)/24,5),АТС!$A$41:$F$784,5)</f>
        <v>78.13</v>
      </c>
      <c r="L507" s="85">
        <f>VLOOKUP($A507+ROUND((COLUMN()-2)/24,5),АТС!$A$41:$F$784,5)</f>
        <v>132.75</v>
      </c>
      <c r="M507" s="85">
        <f>VLOOKUP($A507+ROUND((COLUMN()-2)/24,5),АТС!$A$41:$F$784,5)</f>
        <v>171.77</v>
      </c>
      <c r="N507" s="85">
        <f>VLOOKUP($A507+ROUND((COLUMN()-2)/24,5),АТС!$A$41:$F$784,5)</f>
        <v>188.24</v>
      </c>
      <c r="O507" s="85">
        <f>VLOOKUP($A507+ROUND((COLUMN()-2)/24,5),АТС!$A$41:$F$784,5)</f>
        <v>276.18</v>
      </c>
      <c r="P507" s="85">
        <f>VLOOKUP($A507+ROUND((COLUMN()-2)/24,5),АТС!$A$41:$F$784,5)</f>
        <v>341.23</v>
      </c>
      <c r="Q507" s="85">
        <f>VLOOKUP($A507+ROUND((COLUMN()-2)/24,5),АТС!$A$41:$F$784,5)</f>
        <v>343.69</v>
      </c>
      <c r="R507" s="85">
        <f>VLOOKUP($A507+ROUND((COLUMN()-2)/24,5),АТС!$A$41:$F$784,5)</f>
        <v>342.18</v>
      </c>
      <c r="S507" s="85">
        <f>VLOOKUP($A507+ROUND((COLUMN()-2)/24,5),АТС!$A$41:$F$784,5)</f>
        <v>355.06</v>
      </c>
      <c r="T507" s="85">
        <f>VLOOKUP($A507+ROUND((COLUMN()-2)/24,5),АТС!$A$41:$F$784,5)</f>
        <v>329.29</v>
      </c>
      <c r="U507" s="85">
        <f>VLOOKUP($A507+ROUND((COLUMN()-2)/24,5),АТС!$A$41:$F$784,5)</f>
        <v>281.69</v>
      </c>
      <c r="V507" s="85">
        <f>VLOOKUP($A507+ROUND((COLUMN()-2)/24,5),АТС!$A$41:$F$784,5)</f>
        <v>297.06</v>
      </c>
      <c r="W507" s="85">
        <f>VLOOKUP($A507+ROUND((COLUMN()-2)/24,5),АТС!$A$41:$F$784,5)</f>
        <v>403.75</v>
      </c>
      <c r="X507" s="85">
        <f>VLOOKUP($A507+ROUND((COLUMN()-2)/24,5),АТС!$A$41:$F$784,5)</f>
        <v>645.9</v>
      </c>
      <c r="Y507" s="85">
        <f>VLOOKUP($A507+ROUND((COLUMN()-2)/24,5),АТС!$A$41:$F$784,5)</f>
        <v>400.86</v>
      </c>
    </row>
    <row r="508" spans="1:27" x14ac:dyDescent="0.2">
      <c r="A508" s="66">
        <f t="shared" si="14"/>
        <v>43657</v>
      </c>
      <c r="B508" s="85">
        <f>VLOOKUP($A508+ROUND((COLUMN()-2)/24,5),АТС!$A$41:$F$784,5)</f>
        <v>112.78</v>
      </c>
      <c r="C508" s="85">
        <f>VLOOKUP($A508+ROUND((COLUMN()-2)/24,5),АТС!$A$41:$F$784,5)</f>
        <v>78.03</v>
      </c>
      <c r="D508" s="85">
        <f>VLOOKUP($A508+ROUND((COLUMN()-2)/24,5),АТС!$A$41:$F$784,5)</f>
        <v>67.06</v>
      </c>
      <c r="E508" s="85">
        <f>VLOOKUP($A508+ROUND((COLUMN()-2)/24,5),АТС!$A$41:$F$784,5)</f>
        <v>21.8</v>
      </c>
      <c r="F508" s="85">
        <f>VLOOKUP($A508+ROUND((COLUMN()-2)/24,5),АТС!$A$41:$F$784,5)</f>
        <v>0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32.79</v>
      </c>
      <c r="J508" s="85">
        <f>VLOOKUP($A508+ROUND((COLUMN()-2)/24,5),АТС!$A$41:$F$784,5)</f>
        <v>0</v>
      </c>
      <c r="K508" s="85">
        <f>VLOOKUP($A508+ROUND((COLUMN()-2)/24,5),АТС!$A$41:$F$784,5)</f>
        <v>52.99</v>
      </c>
      <c r="L508" s="85">
        <f>VLOOKUP($A508+ROUND((COLUMN()-2)/24,5),АТС!$A$41:$F$784,5)</f>
        <v>91.1</v>
      </c>
      <c r="M508" s="85">
        <f>VLOOKUP($A508+ROUND((COLUMN()-2)/24,5),АТС!$A$41:$F$784,5)</f>
        <v>85.35</v>
      </c>
      <c r="N508" s="85">
        <f>VLOOKUP($A508+ROUND((COLUMN()-2)/24,5),АТС!$A$41:$F$784,5)</f>
        <v>118.21</v>
      </c>
      <c r="O508" s="85">
        <f>VLOOKUP($A508+ROUND((COLUMN()-2)/24,5),АТС!$A$41:$F$784,5)</f>
        <v>131.69999999999999</v>
      </c>
      <c r="P508" s="85">
        <f>VLOOKUP($A508+ROUND((COLUMN()-2)/24,5),АТС!$A$41:$F$784,5)</f>
        <v>296.27999999999997</v>
      </c>
      <c r="Q508" s="85">
        <f>VLOOKUP($A508+ROUND((COLUMN()-2)/24,5),АТС!$A$41:$F$784,5)</f>
        <v>264.97000000000003</v>
      </c>
      <c r="R508" s="85">
        <f>VLOOKUP($A508+ROUND((COLUMN()-2)/24,5),АТС!$A$41:$F$784,5)</f>
        <v>449.85</v>
      </c>
      <c r="S508" s="85">
        <f>VLOOKUP($A508+ROUND((COLUMN()-2)/24,5),АТС!$A$41:$F$784,5)</f>
        <v>464.24</v>
      </c>
      <c r="T508" s="85">
        <f>VLOOKUP($A508+ROUND((COLUMN()-2)/24,5),АТС!$A$41:$F$784,5)</f>
        <v>566.85</v>
      </c>
      <c r="U508" s="85">
        <f>VLOOKUP($A508+ROUND((COLUMN()-2)/24,5),АТС!$A$41:$F$784,5)</f>
        <v>431.1</v>
      </c>
      <c r="V508" s="85">
        <f>VLOOKUP($A508+ROUND((COLUMN()-2)/24,5),АТС!$A$41:$F$784,5)</f>
        <v>394.61</v>
      </c>
      <c r="W508" s="85">
        <f>VLOOKUP($A508+ROUND((COLUMN()-2)/24,5),АТС!$A$41:$F$784,5)</f>
        <v>485.5</v>
      </c>
      <c r="X508" s="85">
        <f>VLOOKUP($A508+ROUND((COLUMN()-2)/24,5),АТС!$A$41:$F$784,5)</f>
        <v>455.23</v>
      </c>
      <c r="Y508" s="85">
        <f>VLOOKUP($A508+ROUND((COLUMN()-2)/24,5),АТС!$A$41:$F$784,5)</f>
        <v>485.48</v>
      </c>
    </row>
    <row r="509" spans="1:27" x14ac:dyDescent="0.2">
      <c r="A509" s="66">
        <f t="shared" si="14"/>
        <v>43658</v>
      </c>
      <c r="B509" s="85">
        <f>VLOOKUP($A509+ROUND((COLUMN()-2)/24,5),АТС!$A$41:$F$784,5)</f>
        <v>1010.95</v>
      </c>
      <c r="C509" s="85">
        <f>VLOOKUP($A509+ROUND((COLUMN()-2)/24,5),АТС!$A$41:$F$784,5)</f>
        <v>914.35</v>
      </c>
      <c r="D509" s="85">
        <f>VLOOKUP($A509+ROUND((COLUMN()-2)/24,5),АТС!$A$41:$F$784,5)</f>
        <v>835.42</v>
      </c>
      <c r="E509" s="85">
        <f>VLOOKUP($A509+ROUND((COLUMN()-2)/24,5),АТС!$A$41:$F$784,5)</f>
        <v>781.61</v>
      </c>
      <c r="F509" s="85">
        <f>VLOOKUP($A509+ROUND((COLUMN()-2)/24,5),АТС!$A$41:$F$784,5)</f>
        <v>762.5</v>
      </c>
      <c r="G509" s="85">
        <f>VLOOKUP($A509+ROUND((COLUMN()-2)/24,5),АТС!$A$41:$F$784,5)</f>
        <v>842.29</v>
      </c>
      <c r="H509" s="85">
        <f>VLOOKUP($A509+ROUND((COLUMN()-2)/24,5),АТС!$A$41:$F$784,5)</f>
        <v>110.04</v>
      </c>
      <c r="I509" s="85">
        <f>VLOOKUP($A509+ROUND((COLUMN()-2)/24,5),АТС!$A$41:$F$784,5)</f>
        <v>318.32</v>
      </c>
      <c r="J509" s="85">
        <f>VLOOKUP($A509+ROUND((COLUMN()-2)/24,5),АТС!$A$41:$F$784,5)</f>
        <v>0</v>
      </c>
      <c r="K509" s="85">
        <f>VLOOKUP($A509+ROUND((COLUMN()-2)/24,5),АТС!$A$41:$F$784,5)</f>
        <v>0</v>
      </c>
      <c r="L509" s="85">
        <f>VLOOKUP($A509+ROUND((COLUMN()-2)/24,5),АТС!$A$41:$F$784,5)</f>
        <v>43.05</v>
      </c>
      <c r="M509" s="85">
        <f>VLOOKUP($A509+ROUND((COLUMN()-2)/24,5),АТС!$A$41:$F$784,5)</f>
        <v>138.41999999999999</v>
      </c>
      <c r="N509" s="85">
        <f>VLOOKUP($A509+ROUND((COLUMN()-2)/24,5),АТС!$A$41:$F$784,5)</f>
        <v>187.26</v>
      </c>
      <c r="O509" s="85">
        <f>VLOOKUP($A509+ROUND((COLUMN()-2)/24,5),АТС!$A$41:$F$784,5)</f>
        <v>289.04000000000002</v>
      </c>
      <c r="P509" s="85">
        <f>VLOOKUP($A509+ROUND((COLUMN()-2)/24,5),АТС!$A$41:$F$784,5)</f>
        <v>286.70999999999998</v>
      </c>
      <c r="Q509" s="85">
        <f>VLOOKUP($A509+ROUND((COLUMN()-2)/24,5),АТС!$A$41:$F$784,5)</f>
        <v>331.63</v>
      </c>
      <c r="R509" s="85">
        <f>VLOOKUP($A509+ROUND((COLUMN()-2)/24,5),АТС!$A$41:$F$784,5)</f>
        <v>425.01</v>
      </c>
      <c r="S509" s="85">
        <f>VLOOKUP($A509+ROUND((COLUMN()-2)/24,5),АТС!$A$41:$F$784,5)</f>
        <v>422.09</v>
      </c>
      <c r="T509" s="85">
        <f>VLOOKUP($A509+ROUND((COLUMN()-2)/24,5),АТС!$A$41:$F$784,5)</f>
        <v>340.42</v>
      </c>
      <c r="U509" s="85">
        <f>VLOOKUP($A509+ROUND((COLUMN()-2)/24,5),АТС!$A$41:$F$784,5)</f>
        <v>179.57</v>
      </c>
      <c r="V509" s="85">
        <f>VLOOKUP($A509+ROUND((COLUMN()-2)/24,5),АТС!$A$41:$F$784,5)</f>
        <v>83.05</v>
      </c>
      <c r="W509" s="85">
        <f>VLOOKUP($A509+ROUND((COLUMN()-2)/24,5),АТС!$A$41:$F$784,5)</f>
        <v>274.22000000000003</v>
      </c>
      <c r="X509" s="85">
        <f>VLOOKUP($A509+ROUND((COLUMN()-2)/24,5),АТС!$A$41:$F$784,5)</f>
        <v>491.16</v>
      </c>
      <c r="Y509" s="85">
        <f>VLOOKUP($A509+ROUND((COLUMN()-2)/24,5),АТС!$A$41:$F$784,5)</f>
        <v>371.93</v>
      </c>
    </row>
    <row r="510" spans="1:27" x14ac:dyDescent="0.2">
      <c r="A510" s="66">
        <f t="shared" si="14"/>
        <v>43659</v>
      </c>
      <c r="B510" s="85">
        <f>VLOOKUP($A510+ROUND((COLUMN()-2)/24,5),АТС!$A$41:$F$784,5)</f>
        <v>121.77</v>
      </c>
      <c r="C510" s="85">
        <f>VLOOKUP($A510+ROUND((COLUMN()-2)/24,5),АТС!$A$41:$F$784,5)</f>
        <v>284.49</v>
      </c>
      <c r="D510" s="85">
        <f>VLOOKUP($A510+ROUND((COLUMN()-2)/24,5),АТС!$A$41:$F$784,5)</f>
        <v>69.48</v>
      </c>
      <c r="E510" s="85">
        <f>VLOOKUP($A510+ROUND((COLUMN()-2)/24,5),АТС!$A$41:$F$784,5)</f>
        <v>128.38</v>
      </c>
      <c r="F510" s="85">
        <f>VLOOKUP($A510+ROUND((COLUMN()-2)/24,5),АТС!$A$41:$F$784,5)</f>
        <v>73.83</v>
      </c>
      <c r="G510" s="85">
        <f>VLOOKUP($A510+ROUND((COLUMN()-2)/24,5),АТС!$A$41:$F$784,5)</f>
        <v>21.59</v>
      </c>
      <c r="H510" s="85">
        <f>VLOOKUP($A510+ROUND((COLUMN()-2)/24,5),АТС!$A$41:$F$784,5)</f>
        <v>14.72</v>
      </c>
      <c r="I510" s="85">
        <f>VLOOKUP($A510+ROUND((COLUMN()-2)/24,5),АТС!$A$41:$F$784,5)</f>
        <v>293.83999999999997</v>
      </c>
      <c r="J510" s="85">
        <f>VLOOKUP($A510+ROUND((COLUMN()-2)/24,5),АТС!$A$41:$F$784,5)</f>
        <v>0</v>
      </c>
      <c r="K510" s="85">
        <f>VLOOKUP($A510+ROUND((COLUMN()-2)/24,5),АТС!$A$41:$F$784,5)</f>
        <v>37.19</v>
      </c>
      <c r="L510" s="85">
        <f>VLOOKUP($A510+ROUND((COLUMN()-2)/24,5),АТС!$A$41:$F$784,5)</f>
        <v>91.88</v>
      </c>
      <c r="M510" s="85">
        <f>VLOOKUP($A510+ROUND((COLUMN()-2)/24,5),АТС!$A$41:$F$784,5)</f>
        <v>104.79</v>
      </c>
      <c r="N510" s="85">
        <f>VLOOKUP($A510+ROUND((COLUMN()-2)/24,5),АТС!$A$41:$F$784,5)</f>
        <v>149.51</v>
      </c>
      <c r="O510" s="85">
        <f>VLOOKUP($A510+ROUND((COLUMN()-2)/24,5),АТС!$A$41:$F$784,5)</f>
        <v>12.47</v>
      </c>
      <c r="P510" s="85">
        <f>VLOOKUP($A510+ROUND((COLUMN()-2)/24,5),АТС!$A$41:$F$784,5)</f>
        <v>3.34</v>
      </c>
      <c r="Q510" s="85">
        <f>VLOOKUP($A510+ROUND((COLUMN()-2)/24,5),АТС!$A$41:$F$784,5)</f>
        <v>12.65</v>
      </c>
      <c r="R510" s="85">
        <f>VLOOKUP($A510+ROUND((COLUMN()-2)/24,5),АТС!$A$41:$F$784,5)</f>
        <v>0.19</v>
      </c>
      <c r="S510" s="85">
        <f>VLOOKUP($A510+ROUND((COLUMN()-2)/24,5),АТС!$A$41:$F$784,5)</f>
        <v>0.06</v>
      </c>
      <c r="T510" s="85">
        <f>VLOOKUP($A510+ROUND((COLUMN()-2)/24,5),АТС!$A$41:$F$784,5)</f>
        <v>0</v>
      </c>
      <c r="U510" s="85">
        <f>VLOOKUP($A510+ROUND((COLUMN()-2)/24,5),АТС!$A$41:$F$784,5)</f>
        <v>0.01</v>
      </c>
      <c r="V510" s="85">
        <f>VLOOKUP($A510+ROUND((COLUMN()-2)/24,5),АТС!$A$41:$F$784,5)</f>
        <v>0</v>
      </c>
      <c r="W510" s="85">
        <f>VLOOKUP($A510+ROUND((COLUMN()-2)/24,5),АТС!$A$41:$F$784,5)</f>
        <v>63.61</v>
      </c>
      <c r="X510" s="85">
        <f>VLOOKUP($A510+ROUND((COLUMN()-2)/24,5),АТС!$A$41:$F$784,5)</f>
        <v>383.8</v>
      </c>
      <c r="Y510" s="85">
        <f>VLOOKUP($A510+ROUND((COLUMN()-2)/24,5),АТС!$A$41:$F$784,5)</f>
        <v>331.93</v>
      </c>
    </row>
    <row r="511" spans="1:27" x14ac:dyDescent="0.2">
      <c r="A511" s="66">
        <f t="shared" si="14"/>
        <v>43660</v>
      </c>
      <c r="B511" s="85">
        <f>VLOOKUP($A511+ROUND((COLUMN()-2)/24,5),АТС!$A$41:$F$784,5)</f>
        <v>200.2</v>
      </c>
      <c r="C511" s="85">
        <f>VLOOKUP($A511+ROUND((COLUMN()-2)/24,5),АТС!$A$41:$F$784,5)</f>
        <v>113.44</v>
      </c>
      <c r="D511" s="85">
        <f>VLOOKUP($A511+ROUND((COLUMN()-2)/24,5),АТС!$A$41:$F$784,5)</f>
        <v>97.48</v>
      </c>
      <c r="E511" s="85">
        <f>VLOOKUP($A511+ROUND((COLUMN()-2)/24,5),АТС!$A$41:$F$784,5)</f>
        <v>86.85</v>
      </c>
      <c r="F511" s="85">
        <f>VLOOKUP($A511+ROUND((COLUMN()-2)/24,5),АТС!$A$41:$F$784,5)</f>
        <v>50.92</v>
      </c>
      <c r="G511" s="85">
        <f>VLOOKUP($A511+ROUND((COLUMN()-2)/24,5),АТС!$A$41:$F$784,5)</f>
        <v>59.73</v>
      </c>
      <c r="H511" s="85">
        <f>VLOOKUP($A511+ROUND((COLUMN()-2)/24,5),АТС!$A$41:$F$784,5)</f>
        <v>58.72</v>
      </c>
      <c r="I511" s="85">
        <f>VLOOKUP($A511+ROUND((COLUMN()-2)/24,5),АТС!$A$41:$F$784,5)</f>
        <v>112.75</v>
      </c>
      <c r="J511" s="85">
        <f>VLOOKUP($A511+ROUND((COLUMN()-2)/24,5),АТС!$A$41:$F$784,5)</f>
        <v>47.62</v>
      </c>
      <c r="K511" s="85">
        <f>VLOOKUP($A511+ROUND((COLUMN()-2)/24,5),АТС!$A$41:$F$784,5)</f>
        <v>114.17</v>
      </c>
      <c r="L511" s="85">
        <f>VLOOKUP($A511+ROUND((COLUMN()-2)/24,5),АТС!$A$41:$F$784,5)</f>
        <v>189.76</v>
      </c>
      <c r="M511" s="85">
        <f>VLOOKUP($A511+ROUND((COLUMN()-2)/24,5),АТС!$A$41:$F$784,5)</f>
        <v>229.11</v>
      </c>
      <c r="N511" s="85">
        <f>VLOOKUP($A511+ROUND((COLUMN()-2)/24,5),АТС!$A$41:$F$784,5)</f>
        <v>316.98</v>
      </c>
      <c r="O511" s="85">
        <f>VLOOKUP($A511+ROUND((COLUMN()-2)/24,5),АТС!$A$41:$F$784,5)</f>
        <v>298.02</v>
      </c>
      <c r="P511" s="85">
        <f>VLOOKUP($A511+ROUND((COLUMN()-2)/24,5),АТС!$A$41:$F$784,5)</f>
        <v>271.87</v>
      </c>
      <c r="Q511" s="85">
        <f>VLOOKUP($A511+ROUND((COLUMN()-2)/24,5),АТС!$A$41:$F$784,5)</f>
        <v>224.15</v>
      </c>
      <c r="R511" s="85">
        <f>VLOOKUP($A511+ROUND((COLUMN()-2)/24,5),АТС!$A$41:$F$784,5)</f>
        <v>218.6</v>
      </c>
      <c r="S511" s="85">
        <f>VLOOKUP($A511+ROUND((COLUMN()-2)/24,5),АТС!$A$41:$F$784,5)</f>
        <v>202.1</v>
      </c>
      <c r="T511" s="85">
        <f>VLOOKUP($A511+ROUND((COLUMN()-2)/24,5),АТС!$A$41:$F$784,5)</f>
        <v>145.09</v>
      </c>
      <c r="U511" s="85">
        <f>VLOOKUP($A511+ROUND((COLUMN()-2)/24,5),АТС!$A$41:$F$784,5)</f>
        <v>114.33</v>
      </c>
      <c r="V511" s="85">
        <f>VLOOKUP($A511+ROUND((COLUMN()-2)/24,5),АТС!$A$41:$F$784,5)</f>
        <v>126.35</v>
      </c>
      <c r="W511" s="85">
        <f>VLOOKUP($A511+ROUND((COLUMN()-2)/24,5),АТС!$A$41:$F$784,5)</f>
        <v>200.91</v>
      </c>
      <c r="X511" s="85">
        <f>VLOOKUP($A511+ROUND((COLUMN()-2)/24,5),АТС!$A$41:$F$784,5)</f>
        <v>291.74</v>
      </c>
      <c r="Y511" s="85">
        <f>VLOOKUP($A511+ROUND((COLUMN()-2)/24,5),АТС!$A$41:$F$784,5)</f>
        <v>235.13</v>
      </c>
    </row>
    <row r="512" spans="1:27" x14ac:dyDescent="0.2">
      <c r="A512" s="66">
        <f t="shared" si="14"/>
        <v>43661</v>
      </c>
      <c r="B512" s="85">
        <f>VLOOKUP($A512+ROUND((COLUMN()-2)/24,5),АТС!$A$41:$F$784,5)</f>
        <v>289.49</v>
      </c>
      <c r="C512" s="85">
        <f>VLOOKUP($A512+ROUND((COLUMN()-2)/24,5),АТС!$A$41:$F$784,5)</f>
        <v>982.92</v>
      </c>
      <c r="D512" s="85">
        <f>VLOOKUP($A512+ROUND((COLUMN()-2)/24,5),АТС!$A$41:$F$784,5)</f>
        <v>938.48</v>
      </c>
      <c r="E512" s="85">
        <f>VLOOKUP($A512+ROUND((COLUMN()-2)/24,5),АТС!$A$41:$F$784,5)</f>
        <v>846.41</v>
      </c>
      <c r="F512" s="85">
        <f>VLOOKUP($A512+ROUND((COLUMN()-2)/24,5),АТС!$A$41:$F$784,5)</f>
        <v>794.33</v>
      </c>
      <c r="G512" s="85">
        <f>VLOOKUP($A512+ROUND((COLUMN()-2)/24,5),АТС!$A$41:$F$784,5)</f>
        <v>827.44</v>
      </c>
      <c r="H512" s="85">
        <f>VLOOKUP($A512+ROUND((COLUMN()-2)/24,5),АТС!$A$41:$F$784,5)</f>
        <v>250.53</v>
      </c>
      <c r="I512" s="85">
        <f>VLOOKUP($A512+ROUND((COLUMN()-2)/24,5),АТС!$A$41:$F$784,5)</f>
        <v>509.92</v>
      </c>
      <c r="J512" s="85">
        <f>VLOOKUP($A512+ROUND((COLUMN()-2)/24,5),АТС!$A$41:$F$784,5)</f>
        <v>58.29</v>
      </c>
      <c r="K512" s="85">
        <f>VLOOKUP($A512+ROUND((COLUMN()-2)/24,5),АТС!$A$41:$F$784,5)</f>
        <v>177.85</v>
      </c>
      <c r="L512" s="85">
        <f>VLOOKUP($A512+ROUND((COLUMN()-2)/24,5),АТС!$A$41:$F$784,5)</f>
        <v>217.64</v>
      </c>
      <c r="M512" s="85">
        <f>VLOOKUP($A512+ROUND((COLUMN()-2)/24,5),АТС!$A$41:$F$784,5)</f>
        <v>243.47</v>
      </c>
      <c r="N512" s="85">
        <f>VLOOKUP($A512+ROUND((COLUMN()-2)/24,5),АТС!$A$41:$F$784,5)</f>
        <v>247.59</v>
      </c>
      <c r="O512" s="85">
        <f>VLOOKUP($A512+ROUND((COLUMN()-2)/24,5),АТС!$A$41:$F$784,5)</f>
        <v>239.39</v>
      </c>
      <c r="P512" s="85">
        <f>VLOOKUP($A512+ROUND((COLUMN()-2)/24,5),АТС!$A$41:$F$784,5)</f>
        <v>244.28</v>
      </c>
      <c r="Q512" s="85">
        <f>VLOOKUP($A512+ROUND((COLUMN()-2)/24,5),АТС!$A$41:$F$784,5)</f>
        <v>244.09</v>
      </c>
      <c r="R512" s="85">
        <f>VLOOKUP($A512+ROUND((COLUMN()-2)/24,5),АТС!$A$41:$F$784,5)</f>
        <v>243.23</v>
      </c>
      <c r="S512" s="85">
        <f>VLOOKUP($A512+ROUND((COLUMN()-2)/24,5),АТС!$A$41:$F$784,5)</f>
        <v>206.03</v>
      </c>
      <c r="T512" s="85">
        <f>VLOOKUP($A512+ROUND((COLUMN()-2)/24,5),АТС!$A$41:$F$784,5)</f>
        <v>206.79</v>
      </c>
      <c r="U512" s="85">
        <f>VLOOKUP($A512+ROUND((COLUMN()-2)/24,5),АТС!$A$41:$F$784,5)</f>
        <v>221.1</v>
      </c>
      <c r="V512" s="85">
        <f>VLOOKUP($A512+ROUND((COLUMN()-2)/24,5),АТС!$A$41:$F$784,5)</f>
        <v>252.77</v>
      </c>
      <c r="W512" s="85">
        <f>VLOOKUP($A512+ROUND((COLUMN()-2)/24,5),АТС!$A$41:$F$784,5)</f>
        <v>281.91000000000003</v>
      </c>
      <c r="X512" s="85">
        <f>VLOOKUP($A512+ROUND((COLUMN()-2)/24,5),АТС!$A$41:$F$784,5)</f>
        <v>378.12</v>
      </c>
      <c r="Y512" s="85">
        <f>VLOOKUP($A512+ROUND((COLUMN()-2)/24,5),АТС!$A$41:$F$784,5)</f>
        <v>307.2</v>
      </c>
    </row>
    <row r="513" spans="1:25" x14ac:dyDescent="0.2">
      <c r="A513" s="66">
        <f t="shared" si="14"/>
        <v>43662</v>
      </c>
      <c r="B513" s="85">
        <f>VLOOKUP($A513+ROUND((COLUMN()-2)/24,5),АТС!$A$41:$F$784,5)</f>
        <v>129.33000000000001</v>
      </c>
      <c r="C513" s="85">
        <f>VLOOKUP($A513+ROUND((COLUMN()-2)/24,5),АТС!$A$41:$F$784,5)</f>
        <v>21.79</v>
      </c>
      <c r="D513" s="85">
        <f>VLOOKUP($A513+ROUND((COLUMN()-2)/24,5),АТС!$A$41:$F$784,5)</f>
        <v>48.44</v>
      </c>
      <c r="E513" s="85">
        <f>VLOOKUP($A513+ROUND((COLUMN()-2)/24,5),АТС!$A$41:$F$784,5)</f>
        <v>37.299999999999997</v>
      </c>
      <c r="F513" s="85">
        <f>VLOOKUP($A513+ROUND((COLUMN()-2)/24,5),АТС!$A$41:$F$784,5)</f>
        <v>19.239999999999998</v>
      </c>
      <c r="G513" s="85">
        <f>VLOOKUP($A513+ROUND((COLUMN()-2)/24,5),АТС!$A$41:$F$784,5)</f>
        <v>0</v>
      </c>
      <c r="H513" s="85">
        <f>VLOOKUP($A513+ROUND((COLUMN()-2)/24,5),АТС!$A$41:$F$784,5)</f>
        <v>0</v>
      </c>
      <c r="I513" s="85">
        <f>VLOOKUP($A513+ROUND((COLUMN()-2)/24,5),АТС!$A$41:$F$784,5)</f>
        <v>0</v>
      </c>
      <c r="J513" s="85">
        <f>VLOOKUP($A513+ROUND((COLUMN()-2)/24,5),АТС!$A$41:$F$784,5)</f>
        <v>0</v>
      </c>
      <c r="K513" s="85">
        <f>VLOOKUP($A513+ROUND((COLUMN()-2)/24,5),АТС!$A$41:$F$784,5)</f>
        <v>0</v>
      </c>
      <c r="L513" s="85">
        <f>VLOOKUP($A513+ROUND((COLUMN()-2)/24,5),АТС!$A$41:$F$784,5)</f>
        <v>108.89</v>
      </c>
      <c r="M513" s="85">
        <f>VLOOKUP($A513+ROUND((COLUMN()-2)/24,5),АТС!$A$41:$F$784,5)</f>
        <v>170.99</v>
      </c>
      <c r="N513" s="85">
        <f>VLOOKUP($A513+ROUND((COLUMN()-2)/24,5),АТС!$A$41:$F$784,5)</f>
        <v>150.68</v>
      </c>
      <c r="O513" s="85">
        <f>VLOOKUP($A513+ROUND((COLUMN()-2)/24,5),АТС!$A$41:$F$784,5)</f>
        <v>145.97999999999999</v>
      </c>
      <c r="P513" s="85">
        <f>VLOOKUP($A513+ROUND((COLUMN()-2)/24,5),АТС!$A$41:$F$784,5)</f>
        <v>6.43</v>
      </c>
      <c r="Q513" s="85">
        <f>VLOOKUP($A513+ROUND((COLUMN()-2)/24,5),АТС!$A$41:$F$784,5)</f>
        <v>203.07</v>
      </c>
      <c r="R513" s="85">
        <f>VLOOKUP($A513+ROUND((COLUMN()-2)/24,5),АТС!$A$41:$F$784,5)</f>
        <v>195.54</v>
      </c>
      <c r="S513" s="85">
        <f>VLOOKUP($A513+ROUND((COLUMN()-2)/24,5),АТС!$A$41:$F$784,5)</f>
        <v>208.15</v>
      </c>
      <c r="T513" s="85">
        <f>VLOOKUP($A513+ROUND((COLUMN()-2)/24,5),АТС!$A$41:$F$784,5)</f>
        <v>194.7</v>
      </c>
      <c r="U513" s="85">
        <f>VLOOKUP($A513+ROUND((COLUMN()-2)/24,5),АТС!$A$41:$F$784,5)</f>
        <v>110.16</v>
      </c>
      <c r="V513" s="85">
        <f>VLOOKUP($A513+ROUND((COLUMN()-2)/24,5),АТС!$A$41:$F$784,5)</f>
        <v>0</v>
      </c>
      <c r="W513" s="85">
        <f>VLOOKUP($A513+ROUND((COLUMN()-2)/24,5),АТС!$A$41:$F$784,5)</f>
        <v>210.21</v>
      </c>
      <c r="X513" s="85">
        <f>VLOOKUP($A513+ROUND((COLUMN()-2)/24,5),АТС!$A$41:$F$784,5)</f>
        <v>314.88</v>
      </c>
      <c r="Y513" s="85">
        <f>VLOOKUP($A513+ROUND((COLUMN()-2)/24,5),АТС!$A$41:$F$784,5)</f>
        <v>219.86</v>
      </c>
    </row>
    <row r="514" spans="1:25" x14ac:dyDescent="0.2">
      <c r="A514" s="66">
        <f t="shared" si="14"/>
        <v>43663</v>
      </c>
      <c r="B514" s="85">
        <f>VLOOKUP($A514+ROUND((COLUMN()-2)/24,5),АТС!$A$41:$F$784,5)</f>
        <v>191.6</v>
      </c>
      <c r="C514" s="85">
        <f>VLOOKUP($A514+ROUND((COLUMN()-2)/24,5),АТС!$A$41:$F$784,5)</f>
        <v>63.21</v>
      </c>
      <c r="D514" s="85">
        <f>VLOOKUP($A514+ROUND((COLUMN()-2)/24,5),АТС!$A$41:$F$784,5)</f>
        <v>66.680000000000007</v>
      </c>
      <c r="E514" s="85">
        <f>VLOOKUP($A514+ROUND((COLUMN()-2)/24,5),АТС!$A$41:$F$784,5)</f>
        <v>86.25</v>
      </c>
      <c r="F514" s="85">
        <f>VLOOKUP($A514+ROUND((COLUMN()-2)/24,5),АТС!$A$41:$F$784,5)</f>
        <v>5.14</v>
      </c>
      <c r="G514" s="85">
        <f>VLOOKUP($A514+ROUND((COLUMN()-2)/24,5),АТС!$A$41:$F$784,5)</f>
        <v>3.57</v>
      </c>
      <c r="H514" s="85">
        <f>VLOOKUP($A514+ROUND((COLUMN()-2)/24,5),АТС!$A$41:$F$784,5)</f>
        <v>0</v>
      </c>
      <c r="I514" s="85">
        <f>VLOOKUP($A514+ROUND((COLUMN()-2)/24,5),АТС!$A$41:$F$784,5)</f>
        <v>149.08000000000001</v>
      </c>
      <c r="J514" s="85">
        <f>VLOOKUP($A514+ROUND((COLUMN()-2)/24,5),АТС!$A$41:$F$784,5)</f>
        <v>0</v>
      </c>
      <c r="K514" s="85">
        <f>VLOOKUP($A514+ROUND((COLUMN()-2)/24,5),АТС!$A$41:$F$784,5)</f>
        <v>89.57</v>
      </c>
      <c r="L514" s="85">
        <f>VLOOKUP($A514+ROUND((COLUMN()-2)/24,5),АТС!$A$41:$F$784,5)</f>
        <v>121.37</v>
      </c>
      <c r="M514" s="85">
        <f>VLOOKUP($A514+ROUND((COLUMN()-2)/24,5),АТС!$A$41:$F$784,5)</f>
        <v>154.85</v>
      </c>
      <c r="N514" s="85">
        <f>VLOOKUP($A514+ROUND((COLUMN()-2)/24,5),АТС!$A$41:$F$784,5)</f>
        <v>184.63</v>
      </c>
      <c r="O514" s="85">
        <f>VLOOKUP($A514+ROUND((COLUMN()-2)/24,5),АТС!$A$41:$F$784,5)</f>
        <v>200.69</v>
      </c>
      <c r="P514" s="85">
        <f>VLOOKUP($A514+ROUND((COLUMN()-2)/24,5),АТС!$A$41:$F$784,5)</f>
        <v>182.13</v>
      </c>
      <c r="Q514" s="85">
        <f>VLOOKUP($A514+ROUND((COLUMN()-2)/24,5),АТС!$A$41:$F$784,5)</f>
        <v>138.26</v>
      </c>
      <c r="R514" s="85">
        <f>VLOOKUP($A514+ROUND((COLUMN()-2)/24,5),АТС!$A$41:$F$784,5)</f>
        <v>176.48</v>
      </c>
      <c r="S514" s="85">
        <f>VLOOKUP($A514+ROUND((COLUMN()-2)/24,5),АТС!$A$41:$F$784,5)</f>
        <v>177.81</v>
      </c>
      <c r="T514" s="85">
        <f>VLOOKUP($A514+ROUND((COLUMN()-2)/24,5),АТС!$A$41:$F$784,5)</f>
        <v>259.97000000000003</v>
      </c>
      <c r="U514" s="85">
        <f>VLOOKUP($A514+ROUND((COLUMN()-2)/24,5),АТС!$A$41:$F$784,5)</f>
        <v>264.04000000000002</v>
      </c>
      <c r="V514" s="85">
        <f>VLOOKUP($A514+ROUND((COLUMN()-2)/24,5),АТС!$A$41:$F$784,5)</f>
        <v>4.25</v>
      </c>
      <c r="W514" s="85">
        <f>VLOOKUP($A514+ROUND((COLUMN()-2)/24,5),АТС!$A$41:$F$784,5)</f>
        <v>314.2</v>
      </c>
      <c r="X514" s="85">
        <f>VLOOKUP($A514+ROUND((COLUMN()-2)/24,5),АТС!$A$41:$F$784,5)</f>
        <v>435.02</v>
      </c>
      <c r="Y514" s="85">
        <f>VLOOKUP($A514+ROUND((COLUMN()-2)/24,5),АТС!$A$41:$F$784,5)</f>
        <v>245.6</v>
      </c>
    </row>
    <row r="515" spans="1:25" x14ac:dyDescent="0.2">
      <c r="A515" s="66">
        <f t="shared" si="14"/>
        <v>43664</v>
      </c>
      <c r="B515" s="85">
        <f>VLOOKUP($A515+ROUND((COLUMN()-2)/24,5),АТС!$A$41:$F$784,5)</f>
        <v>67.489999999999995</v>
      </c>
      <c r="C515" s="85">
        <f>VLOOKUP($A515+ROUND((COLUMN()-2)/24,5),АТС!$A$41:$F$784,5)</f>
        <v>22.22</v>
      </c>
      <c r="D515" s="85">
        <f>VLOOKUP($A515+ROUND((COLUMN()-2)/24,5),АТС!$A$41:$F$784,5)</f>
        <v>0</v>
      </c>
      <c r="E515" s="85">
        <f>VLOOKUP($A515+ROUND((COLUMN()-2)/24,5),АТС!$A$41:$F$784,5)</f>
        <v>0</v>
      </c>
      <c r="F515" s="85">
        <f>VLOOKUP($A515+ROUND((COLUMN()-2)/24,5),АТС!$A$41:$F$784,5)</f>
        <v>746.02</v>
      </c>
      <c r="G515" s="85">
        <f>VLOOKUP($A515+ROUND((COLUMN()-2)/24,5),АТС!$A$41:$F$784,5)</f>
        <v>0</v>
      </c>
      <c r="H515" s="85">
        <f>VLOOKUP($A515+ROUND((COLUMN()-2)/24,5),АТС!$A$41:$F$784,5)</f>
        <v>21.06</v>
      </c>
      <c r="I515" s="85">
        <f>VLOOKUP($A515+ROUND((COLUMN()-2)/24,5),АТС!$A$41:$F$784,5)</f>
        <v>0</v>
      </c>
      <c r="J515" s="85">
        <f>VLOOKUP($A515+ROUND((COLUMN()-2)/24,5),АТС!$A$41:$F$784,5)</f>
        <v>0</v>
      </c>
      <c r="K515" s="85">
        <f>VLOOKUP($A515+ROUND((COLUMN()-2)/24,5),АТС!$A$41:$F$784,5)</f>
        <v>0</v>
      </c>
      <c r="L515" s="85">
        <f>VLOOKUP($A515+ROUND((COLUMN()-2)/24,5),АТС!$A$41:$F$784,5)</f>
        <v>0</v>
      </c>
      <c r="M515" s="85">
        <f>VLOOKUP($A515+ROUND((COLUMN()-2)/24,5),АТС!$A$41:$F$784,5)</f>
        <v>0.01</v>
      </c>
      <c r="N515" s="85">
        <f>VLOOKUP($A515+ROUND((COLUMN()-2)/24,5),АТС!$A$41:$F$784,5)</f>
        <v>0</v>
      </c>
      <c r="O515" s="85">
        <f>VLOOKUP($A515+ROUND((COLUMN()-2)/24,5),АТС!$A$41:$F$784,5)</f>
        <v>0</v>
      </c>
      <c r="P515" s="85">
        <f>VLOOKUP($A515+ROUND((COLUMN()-2)/24,5),АТС!$A$41:$F$784,5)</f>
        <v>0</v>
      </c>
      <c r="Q515" s="85">
        <f>VLOOKUP($A515+ROUND((COLUMN()-2)/24,5),АТС!$A$41:$F$784,5)</f>
        <v>0</v>
      </c>
      <c r="R515" s="85">
        <f>VLOOKUP($A515+ROUND((COLUMN()-2)/24,5),АТС!$A$41:$F$784,5)</f>
        <v>0</v>
      </c>
      <c r="S515" s="85">
        <f>VLOOKUP($A515+ROUND((COLUMN()-2)/24,5),АТС!$A$41:$F$784,5)</f>
        <v>0</v>
      </c>
      <c r="T515" s="85">
        <f>VLOOKUP($A515+ROUND((COLUMN()-2)/24,5),АТС!$A$41:$F$784,5)</f>
        <v>24.63</v>
      </c>
      <c r="U515" s="85">
        <f>VLOOKUP($A515+ROUND((COLUMN()-2)/24,5),АТС!$A$41:$F$784,5)</f>
        <v>0</v>
      </c>
      <c r="V515" s="85">
        <f>VLOOKUP($A515+ROUND((COLUMN()-2)/24,5),АТС!$A$41:$F$784,5)</f>
        <v>0</v>
      </c>
      <c r="W515" s="85">
        <f>VLOOKUP($A515+ROUND((COLUMN()-2)/24,5),АТС!$A$41:$F$784,5)</f>
        <v>24.58</v>
      </c>
      <c r="X515" s="85">
        <f>VLOOKUP($A515+ROUND((COLUMN()-2)/24,5),АТС!$A$41:$F$784,5)</f>
        <v>304.86</v>
      </c>
      <c r="Y515" s="85">
        <f>VLOOKUP($A515+ROUND((COLUMN()-2)/24,5),АТС!$A$41:$F$784,5)</f>
        <v>249.6</v>
      </c>
    </row>
    <row r="516" spans="1:25" x14ac:dyDescent="0.2">
      <c r="A516" s="66">
        <f t="shared" si="14"/>
        <v>43665</v>
      </c>
      <c r="B516" s="85">
        <f>VLOOKUP($A516+ROUND((COLUMN()-2)/24,5),АТС!$A$41:$F$784,5)</f>
        <v>155.51</v>
      </c>
      <c r="C516" s="85">
        <f>VLOOKUP($A516+ROUND((COLUMN()-2)/24,5),АТС!$A$41:$F$784,5)</f>
        <v>83.72</v>
      </c>
      <c r="D516" s="85">
        <f>VLOOKUP($A516+ROUND((COLUMN()-2)/24,5),АТС!$A$41:$F$784,5)</f>
        <v>0.39</v>
      </c>
      <c r="E516" s="85">
        <f>VLOOKUP($A516+ROUND((COLUMN()-2)/24,5),АТС!$A$41:$F$784,5)</f>
        <v>10.76</v>
      </c>
      <c r="F516" s="85">
        <f>VLOOKUP($A516+ROUND((COLUMN()-2)/24,5),АТС!$A$41:$F$784,5)</f>
        <v>0.83</v>
      </c>
      <c r="G516" s="85">
        <f>VLOOKUP($A516+ROUND((COLUMN()-2)/24,5),АТС!$A$41:$F$784,5)</f>
        <v>0</v>
      </c>
      <c r="H516" s="85">
        <f>VLOOKUP($A516+ROUND((COLUMN()-2)/24,5),АТС!$A$41:$F$784,5)</f>
        <v>0</v>
      </c>
      <c r="I516" s="85">
        <f>VLOOKUP($A516+ROUND((COLUMN()-2)/24,5),АТС!$A$41:$F$784,5)</f>
        <v>0</v>
      </c>
      <c r="J516" s="85">
        <f>VLOOKUP($A516+ROUND((COLUMN()-2)/24,5),АТС!$A$41:$F$784,5)</f>
        <v>0</v>
      </c>
      <c r="K516" s="85">
        <f>VLOOKUP($A516+ROUND((COLUMN()-2)/24,5),АТС!$A$41:$F$784,5)</f>
        <v>135.94</v>
      </c>
      <c r="L516" s="85">
        <f>VLOOKUP($A516+ROUND((COLUMN()-2)/24,5),АТС!$A$41:$F$784,5)</f>
        <v>154.16999999999999</v>
      </c>
      <c r="M516" s="85">
        <f>VLOOKUP($A516+ROUND((COLUMN()-2)/24,5),АТС!$A$41:$F$784,5)</f>
        <v>184.2</v>
      </c>
      <c r="N516" s="85">
        <f>VLOOKUP($A516+ROUND((COLUMN()-2)/24,5),АТС!$A$41:$F$784,5)</f>
        <v>134.49</v>
      </c>
      <c r="O516" s="85">
        <f>VLOOKUP($A516+ROUND((COLUMN()-2)/24,5),АТС!$A$41:$F$784,5)</f>
        <v>63.29</v>
      </c>
      <c r="P516" s="85">
        <f>VLOOKUP($A516+ROUND((COLUMN()-2)/24,5),АТС!$A$41:$F$784,5)</f>
        <v>101.35</v>
      </c>
      <c r="Q516" s="85">
        <f>VLOOKUP($A516+ROUND((COLUMN()-2)/24,5),АТС!$A$41:$F$784,5)</f>
        <v>110.41</v>
      </c>
      <c r="R516" s="85">
        <f>VLOOKUP($A516+ROUND((COLUMN()-2)/24,5),АТС!$A$41:$F$784,5)</f>
        <v>262.73</v>
      </c>
      <c r="S516" s="85">
        <f>VLOOKUP($A516+ROUND((COLUMN()-2)/24,5),АТС!$A$41:$F$784,5)</f>
        <v>356.28</v>
      </c>
      <c r="T516" s="85">
        <f>VLOOKUP($A516+ROUND((COLUMN()-2)/24,5),АТС!$A$41:$F$784,5)</f>
        <v>337.89</v>
      </c>
      <c r="U516" s="85">
        <f>VLOOKUP($A516+ROUND((COLUMN()-2)/24,5),АТС!$A$41:$F$784,5)</f>
        <v>257.58999999999997</v>
      </c>
      <c r="V516" s="85">
        <f>VLOOKUP($A516+ROUND((COLUMN()-2)/24,5),АТС!$A$41:$F$784,5)</f>
        <v>189.65</v>
      </c>
      <c r="W516" s="85">
        <f>VLOOKUP($A516+ROUND((COLUMN()-2)/24,5),АТС!$A$41:$F$784,5)</f>
        <v>363.17</v>
      </c>
      <c r="X516" s="85">
        <f>VLOOKUP($A516+ROUND((COLUMN()-2)/24,5),АТС!$A$41:$F$784,5)</f>
        <v>469.87</v>
      </c>
      <c r="Y516" s="85">
        <f>VLOOKUP($A516+ROUND((COLUMN()-2)/24,5),АТС!$A$41:$F$784,5)</f>
        <v>564.20000000000005</v>
      </c>
    </row>
    <row r="517" spans="1:25" x14ac:dyDescent="0.2">
      <c r="A517" s="66">
        <f t="shared" si="14"/>
        <v>43666</v>
      </c>
      <c r="B517" s="85">
        <f>VLOOKUP($A517+ROUND((COLUMN()-2)/24,5),АТС!$A$41:$F$784,5)</f>
        <v>121.95</v>
      </c>
      <c r="C517" s="85">
        <f>VLOOKUP($A517+ROUND((COLUMN()-2)/24,5),АТС!$A$41:$F$784,5)</f>
        <v>232.39</v>
      </c>
      <c r="D517" s="85">
        <f>VLOOKUP($A517+ROUND((COLUMN()-2)/24,5),АТС!$A$41:$F$784,5)</f>
        <v>142.49</v>
      </c>
      <c r="E517" s="85">
        <f>VLOOKUP($A517+ROUND((COLUMN()-2)/24,5),АТС!$A$41:$F$784,5)</f>
        <v>112.06</v>
      </c>
      <c r="F517" s="85">
        <f>VLOOKUP($A517+ROUND((COLUMN()-2)/24,5),АТС!$A$41:$F$784,5)</f>
        <v>131.88</v>
      </c>
      <c r="G517" s="85">
        <f>VLOOKUP($A517+ROUND((COLUMN()-2)/24,5),АТС!$A$41:$F$784,5)</f>
        <v>16.27</v>
      </c>
      <c r="H517" s="85">
        <f>VLOOKUP($A517+ROUND((COLUMN()-2)/24,5),АТС!$A$41:$F$784,5)</f>
        <v>107.51</v>
      </c>
      <c r="I517" s="85">
        <f>VLOOKUP($A517+ROUND((COLUMN()-2)/24,5),АТС!$A$41:$F$784,5)</f>
        <v>173.9</v>
      </c>
      <c r="J517" s="85">
        <f>VLOOKUP($A517+ROUND((COLUMN()-2)/24,5),АТС!$A$41:$F$784,5)</f>
        <v>56.71</v>
      </c>
      <c r="K517" s="85">
        <f>VLOOKUP($A517+ROUND((COLUMN()-2)/24,5),АТС!$A$41:$F$784,5)</f>
        <v>42.28</v>
      </c>
      <c r="L517" s="85">
        <f>VLOOKUP($A517+ROUND((COLUMN()-2)/24,5),АТС!$A$41:$F$784,5)</f>
        <v>270.82</v>
      </c>
      <c r="M517" s="85">
        <f>VLOOKUP($A517+ROUND((COLUMN()-2)/24,5),АТС!$A$41:$F$784,5)</f>
        <v>270.25</v>
      </c>
      <c r="N517" s="85">
        <f>VLOOKUP($A517+ROUND((COLUMN()-2)/24,5),АТС!$A$41:$F$784,5)</f>
        <v>333.36</v>
      </c>
      <c r="O517" s="85">
        <f>VLOOKUP($A517+ROUND((COLUMN()-2)/24,5),АТС!$A$41:$F$784,5)</f>
        <v>439.4</v>
      </c>
      <c r="P517" s="85">
        <f>VLOOKUP($A517+ROUND((COLUMN()-2)/24,5),АТС!$A$41:$F$784,5)</f>
        <v>374.37</v>
      </c>
      <c r="Q517" s="85">
        <f>VLOOKUP($A517+ROUND((COLUMN()-2)/24,5),АТС!$A$41:$F$784,5)</f>
        <v>377.23</v>
      </c>
      <c r="R517" s="85">
        <f>VLOOKUP($A517+ROUND((COLUMN()-2)/24,5),АТС!$A$41:$F$784,5)</f>
        <v>380.31</v>
      </c>
      <c r="S517" s="85">
        <f>VLOOKUP($A517+ROUND((COLUMN()-2)/24,5),АТС!$A$41:$F$784,5)</f>
        <v>389.76</v>
      </c>
      <c r="T517" s="85">
        <f>VLOOKUP($A517+ROUND((COLUMN()-2)/24,5),АТС!$A$41:$F$784,5)</f>
        <v>350.27</v>
      </c>
      <c r="U517" s="85">
        <f>VLOOKUP($A517+ROUND((COLUMN()-2)/24,5),АТС!$A$41:$F$784,5)</f>
        <v>380.29</v>
      </c>
      <c r="V517" s="85">
        <f>VLOOKUP($A517+ROUND((COLUMN()-2)/24,5),АТС!$A$41:$F$784,5)</f>
        <v>390.76</v>
      </c>
      <c r="W517" s="85">
        <f>VLOOKUP($A517+ROUND((COLUMN()-2)/24,5),АТС!$A$41:$F$784,5)</f>
        <v>985.87</v>
      </c>
      <c r="X517" s="85">
        <f>VLOOKUP($A517+ROUND((COLUMN()-2)/24,5),АТС!$A$41:$F$784,5)</f>
        <v>584.41999999999996</v>
      </c>
      <c r="Y517" s="85">
        <f>VLOOKUP($A517+ROUND((COLUMN()-2)/24,5),АТС!$A$41:$F$784,5)</f>
        <v>759.5</v>
      </c>
    </row>
    <row r="518" spans="1:25" x14ac:dyDescent="0.2">
      <c r="A518" s="66">
        <f t="shared" si="14"/>
        <v>43667</v>
      </c>
      <c r="B518" s="85">
        <f>VLOOKUP($A518+ROUND((COLUMN()-2)/24,5),АТС!$A$41:$F$784,5)</f>
        <v>460.26</v>
      </c>
      <c r="C518" s="85">
        <f>VLOOKUP($A518+ROUND((COLUMN()-2)/24,5),АТС!$A$41:$F$784,5)</f>
        <v>291.5</v>
      </c>
      <c r="D518" s="85">
        <f>VLOOKUP($A518+ROUND((COLUMN()-2)/24,5),АТС!$A$41:$F$784,5)</f>
        <v>188.31</v>
      </c>
      <c r="E518" s="85">
        <f>VLOOKUP($A518+ROUND((COLUMN()-2)/24,5),АТС!$A$41:$F$784,5)</f>
        <v>125.76</v>
      </c>
      <c r="F518" s="85">
        <f>VLOOKUP($A518+ROUND((COLUMN()-2)/24,5),АТС!$A$41:$F$784,5)</f>
        <v>121.58</v>
      </c>
      <c r="G518" s="85">
        <f>VLOOKUP($A518+ROUND((COLUMN()-2)/24,5),АТС!$A$41:$F$784,5)</f>
        <v>109.25</v>
      </c>
      <c r="H518" s="85">
        <f>VLOOKUP($A518+ROUND((COLUMN()-2)/24,5),АТС!$A$41:$F$784,5)</f>
        <v>251.91</v>
      </c>
      <c r="I518" s="85">
        <f>VLOOKUP($A518+ROUND((COLUMN()-2)/24,5),АТС!$A$41:$F$784,5)</f>
        <v>84.3</v>
      </c>
      <c r="J518" s="85">
        <f>VLOOKUP($A518+ROUND((COLUMN()-2)/24,5),АТС!$A$41:$F$784,5)</f>
        <v>293.17</v>
      </c>
      <c r="K518" s="85">
        <f>VLOOKUP($A518+ROUND((COLUMN()-2)/24,5),АТС!$A$41:$F$784,5)</f>
        <v>297.05</v>
      </c>
      <c r="L518" s="85">
        <f>VLOOKUP($A518+ROUND((COLUMN()-2)/24,5),АТС!$A$41:$F$784,5)</f>
        <v>344.04</v>
      </c>
      <c r="M518" s="85">
        <f>VLOOKUP($A518+ROUND((COLUMN()-2)/24,5),АТС!$A$41:$F$784,5)</f>
        <v>348.77</v>
      </c>
      <c r="N518" s="85">
        <f>VLOOKUP($A518+ROUND((COLUMN()-2)/24,5),АТС!$A$41:$F$784,5)</f>
        <v>374.67</v>
      </c>
      <c r="O518" s="85">
        <f>VLOOKUP($A518+ROUND((COLUMN()-2)/24,5),АТС!$A$41:$F$784,5)</f>
        <v>407.91</v>
      </c>
      <c r="P518" s="85">
        <f>VLOOKUP($A518+ROUND((COLUMN()-2)/24,5),АТС!$A$41:$F$784,5)</f>
        <v>399.19</v>
      </c>
      <c r="Q518" s="85">
        <f>VLOOKUP($A518+ROUND((COLUMN()-2)/24,5),АТС!$A$41:$F$784,5)</f>
        <v>246.7</v>
      </c>
      <c r="R518" s="85">
        <f>VLOOKUP($A518+ROUND((COLUMN()-2)/24,5),АТС!$A$41:$F$784,5)</f>
        <v>275.37</v>
      </c>
      <c r="S518" s="85">
        <f>VLOOKUP($A518+ROUND((COLUMN()-2)/24,5),АТС!$A$41:$F$784,5)</f>
        <v>394.08</v>
      </c>
      <c r="T518" s="85">
        <f>VLOOKUP($A518+ROUND((COLUMN()-2)/24,5),АТС!$A$41:$F$784,5)</f>
        <v>461.29</v>
      </c>
      <c r="U518" s="85">
        <f>VLOOKUP($A518+ROUND((COLUMN()-2)/24,5),АТС!$A$41:$F$784,5)</f>
        <v>369.6</v>
      </c>
      <c r="V518" s="85">
        <f>VLOOKUP($A518+ROUND((COLUMN()-2)/24,5),АТС!$A$41:$F$784,5)</f>
        <v>214.25</v>
      </c>
      <c r="W518" s="85">
        <f>VLOOKUP($A518+ROUND((COLUMN()-2)/24,5),АТС!$A$41:$F$784,5)</f>
        <v>539.25</v>
      </c>
      <c r="X518" s="85">
        <f>VLOOKUP($A518+ROUND((COLUMN()-2)/24,5),АТС!$A$41:$F$784,5)</f>
        <v>636.65</v>
      </c>
      <c r="Y518" s="85">
        <f>VLOOKUP($A518+ROUND((COLUMN()-2)/24,5),АТС!$A$41:$F$784,5)</f>
        <v>607.03</v>
      </c>
    </row>
    <row r="519" spans="1:25" x14ac:dyDescent="0.2">
      <c r="A519" s="66">
        <f t="shared" si="14"/>
        <v>43668</v>
      </c>
      <c r="B519" s="85">
        <f>VLOOKUP($A519+ROUND((COLUMN()-2)/24,5),АТС!$A$41:$F$784,5)</f>
        <v>116.86</v>
      </c>
      <c r="C519" s="85">
        <f>VLOOKUP($A519+ROUND((COLUMN()-2)/24,5),АТС!$A$41:$F$784,5)</f>
        <v>62.7</v>
      </c>
      <c r="D519" s="85">
        <f>VLOOKUP($A519+ROUND((COLUMN()-2)/24,5),АТС!$A$41:$F$784,5)</f>
        <v>0</v>
      </c>
      <c r="E519" s="85">
        <f>VLOOKUP($A519+ROUND((COLUMN()-2)/24,5),АТС!$A$41:$F$784,5)</f>
        <v>42.62</v>
      </c>
      <c r="F519" s="85">
        <f>VLOOKUP($A519+ROUND((COLUMN()-2)/24,5),АТС!$A$41:$F$784,5)</f>
        <v>0</v>
      </c>
      <c r="G519" s="85">
        <f>VLOOKUP($A519+ROUND((COLUMN()-2)/24,5),АТС!$A$41:$F$784,5)</f>
        <v>0</v>
      </c>
      <c r="H519" s="85">
        <f>VLOOKUP($A519+ROUND((COLUMN()-2)/24,5),АТС!$A$41:$F$784,5)</f>
        <v>0</v>
      </c>
      <c r="I519" s="85">
        <f>VLOOKUP($A519+ROUND((COLUMN()-2)/24,5),АТС!$A$41:$F$784,5)</f>
        <v>0</v>
      </c>
      <c r="J519" s="85">
        <f>VLOOKUP($A519+ROUND((COLUMN()-2)/24,5),АТС!$A$41:$F$784,5)</f>
        <v>0</v>
      </c>
      <c r="K519" s="85">
        <f>VLOOKUP($A519+ROUND((COLUMN()-2)/24,5),АТС!$A$41:$F$784,5)</f>
        <v>172.76</v>
      </c>
      <c r="L519" s="85">
        <f>VLOOKUP($A519+ROUND((COLUMN()-2)/24,5),АТС!$A$41:$F$784,5)</f>
        <v>145.26</v>
      </c>
      <c r="M519" s="85">
        <f>VLOOKUP($A519+ROUND((COLUMN()-2)/24,5),АТС!$A$41:$F$784,5)</f>
        <v>142.87</v>
      </c>
      <c r="N519" s="85">
        <f>VLOOKUP($A519+ROUND((COLUMN()-2)/24,5),АТС!$A$41:$F$784,5)</f>
        <v>76.13</v>
      </c>
      <c r="O519" s="85">
        <f>VLOOKUP($A519+ROUND((COLUMN()-2)/24,5),АТС!$A$41:$F$784,5)</f>
        <v>120.15</v>
      </c>
      <c r="P519" s="85">
        <f>VLOOKUP($A519+ROUND((COLUMN()-2)/24,5),АТС!$A$41:$F$784,5)</f>
        <v>45.56</v>
      </c>
      <c r="Q519" s="85">
        <f>VLOOKUP($A519+ROUND((COLUMN()-2)/24,5),АТС!$A$41:$F$784,5)</f>
        <v>147.72</v>
      </c>
      <c r="R519" s="85">
        <f>VLOOKUP($A519+ROUND((COLUMN()-2)/24,5),АТС!$A$41:$F$784,5)</f>
        <v>161.88999999999999</v>
      </c>
      <c r="S519" s="85">
        <f>VLOOKUP($A519+ROUND((COLUMN()-2)/24,5),АТС!$A$41:$F$784,5)</f>
        <v>162.02000000000001</v>
      </c>
      <c r="T519" s="85">
        <f>VLOOKUP($A519+ROUND((COLUMN()-2)/24,5),АТС!$A$41:$F$784,5)</f>
        <v>183.87</v>
      </c>
      <c r="U519" s="85">
        <f>VLOOKUP($A519+ROUND((COLUMN()-2)/24,5),АТС!$A$41:$F$784,5)</f>
        <v>0</v>
      </c>
      <c r="V519" s="85">
        <f>VLOOKUP($A519+ROUND((COLUMN()-2)/24,5),АТС!$A$41:$F$784,5)</f>
        <v>11.61</v>
      </c>
      <c r="W519" s="85">
        <f>VLOOKUP($A519+ROUND((COLUMN()-2)/24,5),АТС!$A$41:$F$784,5)</f>
        <v>261.27999999999997</v>
      </c>
      <c r="X519" s="85">
        <f>VLOOKUP($A519+ROUND((COLUMN()-2)/24,5),АТС!$A$41:$F$784,5)</f>
        <v>239.68</v>
      </c>
      <c r="Y519" s="85">
        <f>VLOOKUP($A519+ROUND((COLUMN()-2)/24,5),АТС!$A$41:$F$784,5)</f>
        <v>319.62</v>
      </c>
    </row>
    <row r="520" spans="1:25" x14ac:dyDescent="0.2">
      <c r="A520" s="66">
        <f t="shared" si="14"/>
        <v>43669</v>
      </c>
      <c r="B520" s="85">
        <f>VLOOKUP($A520+ROUND((COLUMN()-2)/24,5),АТС!$A$41:$F$784,5)</f>
        <v>234.28</v>
      </c>
      <c r="C520" s="85">
        <f>VLOOKUP($A520+ROUND((COLUMN()-2)/24,5),АТС!$A$41:$F$784,5)</f>
        <v>129.66999999999999</v>
      </c>
      <c r="D520" s="85">
        <f>VLOOKUP($A520+ROUND((COLUMN()-2)/24,5),АТС!$A$41:$F$784,5)</f>
        <v>80.84</v>
      </c>
      <c r="E520" s="85">
        <f>VLOOKUP($A520+ROUND((COLUMN()-2)/24,5),АТС!$A$41:$F$784,5)</f>
        <v>33.94</v>
      </c>
      <c r="F520" s="85">
        <f>VLOOKUP($A520+ROUND((COLUMN()-2)/24,5),АТС!$A$41:$F$784,5)</f>
        <v>63.83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0</v>
      </c>
      <c r="J520" s="85">
        <f>VLOOKUP($A520+ROUND((COLUMN()-2)/24,5),АТС!$A$41:$F$784,5)</f>
        <v>0</v>
      </c>
      <c r="K520" s="85">
        <f>VLOOKUP($A520+ROUND((COLUMN()-2)/24,5),АТС!$A$41:$F$784,5)</f>
        <v>0</v>
      </c>
      <c r="L520" s="85">
        <f>VLOOKUP($A520+ROUND((COLUMN()-2)/24,5),АТС!$A$41:$F$784,5)</f>
        <v>0</v>
      </c>
      <c r="M520" s="85">
        <f>VLOOKUP($A520+ROUND((COLUMN()-2)/24,5),АТС!$A$41:$F$784,5)</f>
        <v>0</v>
      </c>
      <c r="N520" s="85">
        <f>VLOOKUP($A520+ROUND((COLUMN()-2)/24,5),АТС!$A$41:$F$784,5)</f>
        <v>0</v>
      </c>
      <c r="O520" s="85">
        <f>VLOOKUP($A520+ROUND((COLUMN()-2)/24,5),АТС!$A$41:$F$784,5)</f>
        <v>49.27</v>
      </c>
      <c r="P520" s="85">
        <f>VLOOKUP($A520+ROUND((COLUMN()-2)/24,5),АТС!$A$41:$F$784,5)</f>
        <v>8.2100000000000009</v>
      </c>
      <c r="Q520" s="85">
        <f>VLOOKUP($A520+ROUND((COLUMN()-2)/24,5),АТС!$A$41:$F$784,5)</f>
        <v>0.11</v>
      </c>
      <c r="R520" s="85">
        <f>VLOOKUP($A520+ROUND((COLUMN()-2)/24,5),АТС!$A$41:$F$784,5)</f>
        <v>0</v>
      </c>
      <c r="S520" s="85">
        <f>VLOOKUP($A520+ROUND((COLUMN()-2)/24,5),АТС!$A$41:$F$784,5)</f>
        <v>38.78</v>
      </c>
      <c r="T520" s="85">
        <f>VLOOKUP($A520+ROUND((COLUMN()-2)/24,5),АТС!$A$41:$F$784,5)</f>
        <v>20</v>
      </c>
      <c r="U520" s="85">
        <f>VLOOKUP($A520+ROUND((COLUMN()-2)/24,5),АТС!$A$41:$F$784,5)</f>
        <v>0</v>
      </c>
      <c r="V520" s="85">
        <f>VLOOKUP($A520+ROUND((COLUMN()-2)/24,5),АТС!$A$41:$F$784,5)</f>
        <v>0</v>
      </c>
      <c r="W520" s="85">
        <f>VLOOKUP($A520+ROUND((COLUMN()-2)/24,5),АТС!$A$41:$F$784,5)</f>
        <v>0</v>
      </c>
      <c r="X520" s="85">
        <f>VLOOKUP($A520+ROUND((COLUMN()-2)/24,5),АТС!$A$41:$F$784,5)</f>
        <v>496.66</v>
      </c>
      <c r="Y520" s="85">
        <f>VLOOKUP($A520+ROUND((COLUMN()-2)/24,5),АТС!$A$41:$F$784,5)</f>
        <v>406.94</v>
      </c>
    </row>
    <row r="521" spans="1:25" x14ac:dyDescent="0.2">
      <c r="A521" s="66">
        <f t="shared" si="14"/>
        <v>43670</v>
      </c>
      <c r="B521" s="85">
        <f>VLOOKUP($A521+ROUND((COLUMN()-2)/24,5),АТС!$A$41:$F$784,5)</f>
        <v>135.03</v>
      </c>
      <c r="C521" s="85">
        <f>VLOOKUP($A521+ROUND((COLUMN()-2)/24,5),АТС!$A$41:$F$784,5)</f>
        <v>142.49</v>
      </c>
      <c r="D521" s="85">
        <f>VLOOKUP($A521+ROUND((COLUMN()-2)/24,5),АТС!$A$41:$F$784,5)</f>
        <v>59.19</v>
      </c>
      <c r="E521" s="85">
        <f>VLOOKUP($A521+ROUND((COLUMN()-2)/24,5),АТС!$A$41:$F$784,5)</f>
        <v>42.32</v>
      </c>
      <c r="F521" s="85">
        <f>VLOOKUP($A521+ROUND((COLUMN()-2)/24,5),АТС!$A$41:$F$784,5)</f>
        <v>57.43</v>
      </c>
      <c r="G521" s="85">
        <f>VLOOKUP($A521+ROUND((COLUMN()-2)/24,5),АТС!$A$41:$F$784,5)</f>
        <v>0</v>
      </c>
      <c r="H521" s="85">
        <f>VLOOKUP($A521+ROUND((COLUMN()-2)/24,5),АТС!$A$41:$F$784,5)</f>
        <v>176.03</v>
      </c>
      <c r="I521" s="85">
        <f>VLOOKUP($A521+ROUND((COLUMN()-2)/24,5),АТС!$A$41:$F$784,5)</f>
        <v>0</v>
      </c>
      <c r="J521" s="85">
        <f>VLOOKUP($A521+ROUND((COLUMN()-2)/24,5),АТС!$A$41:$F$784,5)</f>
        <v>0</v>
      </c>
      <c r="K521" s="85">
        <f>VLOOKUP($A521+ROUND((COLUMN()-2)/24,5),АТС!$A$41:$F$784,5)</f>
        <v>71.8</v>
      </c>
      <c r="L521" s="85">
        <f>VLOOKUP($A521+ROUND((COLUMN()-2)/24,5),АТС!$A$41:$F$784,5)</f>
        <v>156.04</v>
      </c>
      <c r="M521" s="85">
        <f>VLOOKUP($A521+ROUND((COLUMN()-2)/24,5),АТС!$A$41:$F$784,5)</f>
        <v>392.97</v>
      </c>
      <c r="N521" s="85">
        <f>VLOOKUP($A521+ROUND((COLUMN()-2)/24,5),АТС!$A$41:$F$784,5)</f>
        <v>58.17</v>
      </c>
      <c r="O521" s="85">
        <f>VLOOKUP($A521+ROUND((COLUMN()-2)/24,5),АТС!$A$41:$F$784,5)</f>
        <v>81.27</v>
      </c>
      <c r="P521" s="85">
        <f>VLOOKUP($A521+ROUND((COLUMN()-2)/24,5),АТС!$A$41:$F$784,5)</f>
        <v>109</v>
      </c>
      <c r="Q521" s="85">
        <f>VLOOKUP($A521+ROUND((COLUMN()-2)/24,5),АТС!$A$41:$F$784,5)</f>
        <v>0</v>
      </c>
      <c r="R521" s="85">
        <f>VLOOKUP($A521+ROUND((COLUMN()-2)/24,5),АТС!$A$41:$F$784,5)</f>
        <v>171.04</v>
      </c>
      <c r="S521" s="85">
        <f>VLOOKUP($A521+ROUND((COLUMN()-2)/24,5),АТС!$A$41:$F$784,5)</f>
        <v>163.07</v>
      </c>
      <c r="T521" s="85">
        <f>VLOOKUP($A521+ROUND((COLUMN()-2)/24,5),АТС!$A$41:$F$784,5)</f>
        <v>65.67</v>
      </c>
      <c r="U521" s="85">
        <f>VLOOKUP($A521+ROUND((COLUMN()-2)/24,5),АТС!$A$41:$F$784,5)</f>
        <v>90.21</v>
      </c>
      <c r="V521" s="85">
        <f>VLOOKUP($A521+ROUND((COLUMN()-2)/24,5),АТС!$A$41:$F$784,5)</f>
        <v>0</v>
      </c>
      <c r="W521" s="85">
        <f>VLOOKUP($A521+ROUND((COLUMN()-2)/24,5),АТС!$A$41:$F$784,5)</f>
        <v>110.53</v>
      </c>
      <c r="X521" s="85">
        <f>VLOOKUP($A521+ROUND((COLUMN()-2)/24,5),АТС!$A$41:$F$784,5)</f>
        <v>586.03</v>
      </c>
      <c r="Y521" s="85">
        <f>VLOOKUP($A521+ROUND((COLUMN()-2)/24,5),АТС!$A$41:$F$784,5)</f>
        <v>480.32</v>
      </c>
    </row>
    <row r="522" spans="1:25" x14ac:dyDescent="0.2">
      <c r="A522" s="66">
        <f t="shared" si="14"/>
        <v>43671</v>
      </c>
      <c r="B522" s="85">
        <f>VLOOKUP($A522+ROUND((COLUMN()-2)/24,5),АТС!$A$41:$F$784,5)</f>
        <v>136.69999999999999</v>
      </c>
      <c r="C522" s="85">
        <f>VLOOKUP($A522+ROUND((COLUMN()-2)/24,5),АТС!$A$41:$F$784,5)</f>
        <v>98.47</v>
      </c>
      <c r="D522" s="85">
        <f>VLOOKUP($A522+ROUND((COLUMN()-2)/24,5),АТС!$A$41:$F$784,5)</f>
        <v>100.99</v>
      </c>
      <c r="E522" s="85">
        <f>VLOOKUP($A522+ROUND((COLUMN()-2)/24,5),АТС!$A$41:$F$784,5)</f>
        <v>128.97</v>
      </c>
      <c r="F522" s="85">
        <f>VLOOKUP($A522+ROUND((COLUMN()-2)/24,5),АТС!$A$41:$F$784,5)</f>
        <v>0</v>
      </c>
      <c r="G522" s="85">
        <f>VLOOKUP($A522+ROUND((COLUMN()-2)/24,5),АТС!$A$41:$F$784,5)</f>
        <v>0</v>
      </c>
      <c r="H522" s="85">
        <f>VLOOKUP($A522+ROUND((COLUMN()-2)/24,5),АТС!$A$41:$F$784,5)</f>
        <v>0</v>
      </c>
      <c r="I522" s="85">
        <f>VLOOKUP($A522+ROUND((COLUMN()-2)/24,5),АТС!$A$41:$F$784,5)</f>
        <v>0</v>
      </c>
      <c r="J522" s="85">
        <f>VLOOKUP($A522+ROUND((COLUMN()-2)/24,5),АТС!$A$41:$F$784,5)</f>
        <v>60.92</v>
      </c>
      <c r="K522" s="85">
        <f>VLOOKUP($A522+ROUND((COLUMN()-2)/24,5),АТС!$A$41:$F$784,5)</f>
        <v>168.21</v>
      </c>
      <c r="L522" s="85">
        <f>VLOOKUP($A522+ROUND((COLUMN()-2)/24,5),АТС!$A$41:$F$784,5)</f>
        <v>180.06</v>
      </c>
      <c r="M522" s="85">
        <f>VLOOKUP($A522+ROUND((COLUMN()-2)/24,5),АТС!$A$41:$F$784,5)</f>
        <v>173.26</v>
      </c>
      <c r="N522" s="85">
        <f>VLOOKUP($A522+ROUND((COLUMN()-2)/24,5),АТС!$A$41:$F$784,5)</f>
        <v>118.35</v>
      </c>
      <c r="O522" s="85">
        <f>VLOOKUP($A522+ROUND((COLUMN()-2)/24,5),АТС!$A$41:$F$784,5)</f>
        <v>117.83</v>
      </c>
      <c r="P522" s="85">
        <f>VLOOKUP($A522+ROUND((COLUMN()-2)/24,5),АТС!$A$41:$F$784,5)</f>
        <v>157.05000000000001</v>
      </c>
      <c r="Q522" s="85">
        <f>VLOOKUP($A522+ROUND((COLUMN()-2)/24,5),АТС!$A$41:$F$784,5)</f>
        <v>563.23</v>
      </c>
      <c r="R522" s="85">
        <f>VLOOKUP($A522+ROUND((COLUMN()-2)/24,5),АТС!$A$41:$F$784,5)</f>
        <v>561.53</v>
      </c>
      <c r="S522" s="85">
        <f>VLOOKUP($A522+ROUND((COLUMN()-2)/24,5),АТС!$A$41:$F$784,5)</f>
        <v>553.86</v>
      </c>
      <c r="T522" s="85">
        <f>VLOOKUP($A522+ROUND((COLUMN()-2)/24,5),АТС!$A$41:$F$784,5)</f>
        <v>524.28</v>
      </c>
      <c r="U522" s="85">
        <f>VLOOKUP($A522+ROUND((COLUMN()-2)/24,5),АТС!$A$41:$F$784,5)</f>
        <v>450.14</v>
      </c>
      <c r="V522" s="85">
        <f>VLOOKUP($A522+ROUND((COLUMN()-2)/24,5),АТС!$A$41:$F$784,5)</f>
        <v>457.85</v>
      </c>
      <c r="W522" s="85">
        <f>VLOOKUP($A522+ROUND((COLUMN()-2)/24,5),АТС!$A$41:$F$784,5)</f>
        <v>504.7</v>
      </c>
      <c r="X522" s="85">
        <f>VLOOKUP($A522+ROUND((COLUMN()-2)/24,5),АТС!$A$41:$F$784,5)</f>
        <v>609.65</v>
      </c>
      <c r="Y522" s="85">
        <f>VLOOKUP($A522+ROUND((COLUMN()-2)/24,5),АТС!$A$41:$F$784,5)</f>
        <v>383.5</v>
      </c>
    </row>
    <row r="523" spans="1:25" x14ac:dyDescent="0.2">
      <c r="A523" s="66">
        <f t="shared" si="14"/>
        <v>43672</v>
      </c>
      <c r="B523" s="85">
        <f>VLOOKUP($A523+ROUND((COLUMN()-2)/24,5),АТС!$A$41:$F$784,5)</f>
        <v>176.65</v>
      </c>
      <c r="C523" s="85">
        <f>VLOOKUP($A523+ROUND((COLUMN()-2)/24,5),АТС!$A$41:$F$784,5)</f>
        <v>100.55</v>
      </c>
      <c r="D523" s="85">
        <f>VLOOKUP($A523+ROUND((COLUMN()-2)/24,5),АТС!$A$41:$F$784,5)</f>
        <v>20.37</v>
      </c>
      <c r="E523" s="85">
        <f>VLOOKUP($A523+ROUND((COLUMN()-2)/24,5),АТС!$A$41:$F$784,5)</f>
        <v>27.9</v>
      </c>
      <c r="F523" s="85">
        <f>VLOOKUP($A523+ROUND((COLUMN()-2)/24,5),АТС!$A$41:$F$784,5)</f>
        <v>0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0</v>
      </c>
      <c r="K523" s="85">
        <f>VLOOKUP($A523+ROUND((COLUMN()-2)/24,5),АТС!$A$41:$F$784,5)</f>
        <v>7.05</v>
      </c>
      <c r="L523" s="85">
        <f>VLOOKUP($A523+ROUND((COLUMN()-2)/24,5),АТС!$A$41:$F$784,5)</f>
        <v>1.63</v>
      </c>
      <c r="M523" s="85">
        <f>VLOOKUP($A523+ROUND((COLUMN()-2)/24,5),АТС!$A$41:$F$784,5)</f>
        <v>0</v>
      </c>
      <c r="N523" s="85">
        <f>VLOOKUP($A523+ROUND((COLUMN()-2)/24,5),АТС!$A$41:$F$784,5)</f>
        <v>0</v>
      </c>
      <c r="O523" s="85">
        <f>VLOOKUP($A523+ROUND((COLUMN()-2)/24,5),АТС!$A$41:$F$784,5)</f>
        <v>0</v>
      </c>
      <c r="P523" s="85">
        <f>VLOOKUP($A523+ROUND((COLUMN()-2)/24,5),АТС!$A$41:$F$784,5)</f>
        <v>0</v>
      </c>
      <c r="Q523" s="85">
        <f>VLOOKUP($A523+ROUND((COLUMN()-2)/24,5),АТС!$A$41:$F$784,5)</f>
        <v>0</v>
      </c>
      <c r="R523" s="85">
        <f>VLOOKUP($A523+ROUND((COLUMN()-2)/24,5),АТС!$A$41:$F$784,5)</f>
        <v>0</v>
      </c>
      <c r="S523" s="85">
        <f>VLOOKUP($A523+ROUND((COLUMN()-2)/24,5),АТС!$A$41:$F$784,5)</f>
        <v>132.65</v>
      </c>
      <c r="T523" s="85">
        <f>VLOOKUP($A523+ROUND((COLUMN()-2)/24,5),АТС!$A$41:$F$784,5)</f>
        <v>171.12</v>
      </c>
      <c r="U523" s="85">
        <f>VLOOKUP($A523+ROUND((COLUMN()-2)/24,5),АТС!$A$41:$F$784,5)</f>
        <v>64.92</v>
      </c>
      <c r="V523" s="85">
        <f>VLOOKUP($A523+ROUND((COLUMN()-2)/24,5),АТС!$A$41:$F$784,5)</f>
        <v>0</v>
      </c>
      <c r="W523" s="85">
        <f>VLOOKUP($A523+ROUND((COLUMN()-2)/24,5),АТС!$A$41:$F$784,5)</f>
        <v>99.68</v>
      </c>
      <c r="X523" s="85">
        <f>VLOOKUP($A523+ROUND((COLUMN()-2)/24,5),АТС!$A$41:$F$784,5)</f>
        <v>343.79</v>
      </c>
      <c r="Y523" s="85">
        <f>VLOOKUP($A523+ROUND((COLUMN()-2)/24,5),АТС!$A$41:$F$784,5)</f>
        <v>224.23</v>
      </c>
    </row>
    <row r="524" spans="1:25" x14ac:dyDescent="0.2">
      <c r="A524" s="66">
        <f t="shared" si="14"/>
        <v>43673</v>
      </c>
      <c r="B524" s="85">
        <f>VLOOKUP($A524+ROUND((COLUMN()-2)/24,5),АТС!$A$41:$F$784,5)</f>
        <v>137.76</v>
      </c>
      <c r="C524" s="85">
        <f>VLOOKUP($A524+ROUND((COLUMN()-2)/24,5),АТС!$A$41:$F$784,5)</f>
        <v>0</v>
      </c>
      <c r="D524" s="85">
        <f>VLOOKUP($A524+ROUND((COLUMN()-2)/24,5),АТС!$A$41:$F$784,5)</f>
        <v>40.39</v>
      </c>
      <c r="E524" s="85">
        <f>VLOOKUP($A524+ROUND((COLUMN()-2)/24,5),АТС!$A$41:$F$784,5)</f>
        <v>37.06</v>
      </c>
      <c r="F524" s="85">
        <f>VLOOKUP($A524+ROUND((COLUMN()-2)/24,5),АТС!$A$41:$F$784,5)</f>
        <v>40.32</v>
      </c>
      <c r="G524" s="85">
        <f>VLOOKUP($A524+ROUND((COLUMN()-2)/24,5),АТС!$A$41:$F$784,5)</f>
        <v>0</v>
      </c>
      <c r="H524" s="85">
        <f>VLOOKUP($A524+ROUND((COLUMN()-2)/24,5),АТС!$A$41:$F$784,5)</f>
        <v>0</v>
      </c>
      <c r="I524" s="85">
        <f>VLOOKUP($A524+ROUND((COLUMN()-2)/24,5),АТС!$A$41:$F$784,5)</f>
        <v>68.22</v>
      </c>
      <c r="J524" s="85">
        <f>VLOOKUP($A524+ROUND((COLUMN()-2)/24,5),АТС!$A$41:$F$784,5)</f>
        <v>30.1</v>
      </c>
      <c r="K524" s="85">
        <f>VLOOKUP($A524+ROUND((COLUMN()-2)/24,5),АТС!$A$41:$F$784,5)</f>
        <v>15.07</v>
      </c>
      <c r="L524" s="85">
        <f>VLOOKUP($A524+ROUND((COLUMN()-2)/24,5),АТС!$A$41:$F$784,5)</f>
        <v>21.51</v>
      </c>
      <c r="M524" s="85">
        <f>VLOOKUP($A524+ROUND((COLUMN()-2)/24,5),АТС!$A$41:$F$784,5)</f>
        <v>21.83</v>
      </c>
      <c r="N524" s="85">
        <f>VLOOKUP($A524+ROUND((COLUMN()-2)/24,5),АТС!$A$41:$F$784,5)</f>
        <v>22.22</v>
      </c>
      <c r="O524" s="85">
        <f>VLOOKUP($A524+ROUND((COLUMN()-2)/24,5),АТС!$A$41:$F$784,5)</f>
        <v>24.78</v>
      </c>
      <c r="P524" s="85">
        <f>VLOOKUP($A524+ROUND((COLUMN()-2)/24,5),АТС!$A$41:$F$784,5)</f>
        <v>40.79</v>
      </c>
      <c r="Q524" s="85">
        <f>VLOOKUP($A524+ROUND((COLUMN()-2)/24,5),АТС!$A$41:$F$784,5)</f>
        <v>0</v>
      </c>
      <c r="R524" s="85">
        <f>VLOOKUP($A524+ROUND((COLUMN()-2)/24,5),АТС!$A$41:$F$784,5)</f>
        <v>34.909999999999997</v>
      </c>
      <c r="S524" s="85">
        <f>VLOOKUP($A524+ROUND((COLUMN()-2)/24,5),АТС!$A$41:$F$784,5)</f>
        <v>31.29</v>
      </c>
      <c r="T524" s="85">
        <f>VLOOKUP($A524+ROUND((COLUMN()-2)/24,5),АТС!$A$41:$F$784,5)</f>
        <v>8.2799999999999994</v>
      </c>
      <c r="U524" s="85">
        <f>VLOOKUP($A524+ROUND((COLUMN()-2)/24,5),АТС!$A$41:$F$784,5)</f>
        <v>0</v>
      </c>
      <c r="V524" s="85">
        <f>VLOOKUP($A524+ROUND((COLUMN()-2)/24,5),АТС!$A$41:$F$784,5)</f>
        <v>0</v>
      </c>
      <c r="W524" s="85">
        <f>VLOOKUP($A524+ROUND((COLUMN()-2)/24,5),АТС!$A$41:$F$784,5)</f>
        <v>0</v>
      </c>
      <c r="X524" s="85">
        <f>VLOOKUP($A524+ROUND((COLUMN()-2)/24,5),АТС!$A$41:$F$784,5)</f>
        <v>125.35</v>
      </c>
      <c r="Y524" s="85">
        <f>VLOOKUP($A524+ROUND((COLUMN()-2)/24,5),АТС!$A$41:$F$784,5)</f>
        <v>372.26</v>
      </c>
    </row>
    <row r="525" spans="1:25" x14ac:dyDescent="0.2">
      <c r="A525" s="66">
        <f t="shared" si="14"/>
        <v>43674</v>
      </c>
      <c r="B525" s="85">
        <f>VLOOKUP($A525+ROUND((COLUMN()-2)/24,5),АТС!$A$41:$F$784,5)</f>
        <v>53.34</v>
      </c>
      <c r="C525" s="85">
        <f>VLOOKUP($A525+ROUND((COLUMN()-2)/24,5),АТС!$A$41:$F$784,5)</f>
        <v>36.93</v>
      </c>
      <c r="D525" s="85">
        <f>VLOOKUP($A525+ROUND((COLUMN()-2)/24,5),АТС!$A$41:$F$784,5)</f>
        <v>145.88</v>
      </c>
      <c r="E525" s="85">
        <f>VLOOKUP($A525+ROUND((COLUMN()-2)/24,5),АТС!$A$41:$F$784,5)</f>
        <v>116.55</v>
      </c>
      <c r="F525" s="85">
        <f>VLOOKUP($A525+ROUND((COLUMN()-2)/24,5),АТС!$A$41:$F$784,5)</f>
        <v>78.88</v>
      </c>
      <c r="G525" s="85">
        <f>VLOOKUP($A525+ROUND((COLUMN()-2)/24,5),АТС!$A$41:$F$784,5)</f>
        <v>229.78</v>
      </c>
      <c r="H525" s="85">
        <f>VLOOKUP($A525+ROUND((COLUMN()-2)/24,5),АТС!$A$41:$F$784,5)</f>
        <v>284.94</v>
      </c>
      <c r="I525" s="85">
        <f>VLOOKUP($A525+ROUND((COLUMN()-2)/24,5),АТС!$A$41:$F$784,5)</f>
        <v>376.61</v>
      </c>
      <c r="J525" s="85">
        <f>VLOOKUP($A525+ROUND((COLUMN()-2)/24,5),АТС!$A$41:$F$784,5)</f>
        <v>171.7</v>
      </c>
      <c r="K525" s="85">
        <f>VLOOKUP($A525+ROUND((COLUMN()-2)/24,5),АТС!$A$41:$F$784,5)</f>
        <v>122.56</v>
      </c>
      <c r="L525" s="85">
        <f>VLOOKUP($A525+ROUND((COLUMN()-2)/24,5),АТС!$A$41:$F$784,5)</f>
        <v>246.62</v>
      </c>
      <c r="M525" s="85">
        <f>VLOOKUP($A525+ROUND((COLUMN()-2)/24,5),АТС!$A$41:$F$784,5)</f>
        <v>224.08</v>
      </c>
      <c r="N525" s="85">
        <f>VLOOKUP($A525+ROUND((COLUMN()-2)/24,5),АТС!$A$41:$F$784,5)</f>
        <v>222.24</v>
      </c>
      <c r="O525" s="85">
        <f>VLOOKUP($A525+ROUND((COLUMN()-2)/24,5),АТС!$A$41:$F$784,5)</f>
        <v>208.44</v>
      </c>
      <c r="P525" s="85">
        <f>VLOOKUP($A525+ROUND((COLUMN()-2)/24,5),АТС!$A$41:$F$784,5)</f>
        <v>213.52</v>
      </c>
      <c r="Q525" s="85">
        <f>VLOOKUP($A525+ROUND((COLUMN()-2)/24,5),АТС!$A$41:$F$784,5)</f>
        <v>212.85</v>
      </c>
      <c r="R525" s="85">
        <f>VLOOKUP($A525+ROUND((COLUMN()-2)/24,5),АТС!$A$41:$F$784,5)</f>
        <v>207.37</v>
      </c>
      <c r="S525" s="85">
        <f>VLOOKUP($A525+ROUND((COLUMN()-2)/24,5),АТС!$A$41:$F$784,5)</f>
        <v>249.68</v>
      </c>
      <c r="T525" s="85">
        <f>VLOOKUP($A525+ROUND((COLUMN()-2)/24,5),АТС!$A$41:$F$784,5)</f>
        <v>264.37</v>
      </c>
      <c r="U525" s="85">
        <f>VLOOKUP($A525+ROUND((COLUMN()-2)/24,5),АТС!$A$41:$F$784,5)</f>
        <v>232.75</v>
      </c>
      <c r="V525" s="85">
        <f>VLOOKUP($A525+ROUND((COLUMN()-2)/24,5),АТС!$A$41:$F$784,5)</f>
        <v>208.88</v>
      </c>
      <c r="W525" s="85">
        <f>VLOOKUP($A525+ROUND((COLUMN()-2)/24,5),АТС!$A$41:$F$784,5)</f>
        <v>460.68</v>
      </c>
      <c r="X525" s="85">
        <f>VLOOKUP($A525+ROUND((COLUMN()-2)/24,5),АТС!$A$41:$F$784,5)</f>
        <v>531.9</v>
      </c>
      <c r="Y525" s="85">
        <f>VLOOKUP($A525+ROUND((COLUMN()-2)/24,5),АТС!$A$41:$F$784,5)</f>
        <v>561.05999999999995</v>
      </c>
    </row>
    <row r="526" spans="1:25" x14ac:dyDescent="0.2">
      <c r="A526" s="66">
        <f t="shared" si="14"/>
        <v>43675</v>
      </c>
      <c r="B526" s="85">
        <f>VLOOKUP($A526+ROUND((COLUMN()-2)/24,5),АТС!$A$41:$F$784,5)</f>
        <v>162.06</v>
      </c>
      <c r="C526" s="85">
        <f>VLOOKUP($A526+ROUND((COLUMN()-2)/24,5),АТС!$A$41:$F$784,5)</f>
        <v>117.14</v>
      </c>
      <c r="D526" s="85">
        <f>VLOOKUP($A526+ROUND((COLUMN()-2)/24,5),АТС!$A$41:$F$784,5)</f>
        <v>109.75</v>
      </c>
      <c r="E526" s="85">
        <f>VLOOKUP($A526+ROUND((COLUMN()-2)/24,5),АТС!$A$41:$F$784,5)</f>
        <v>76.86</v>
      </c>
      <c r="F526" s="85">
        <f>VLOOKUP($A526+ROUND((COLUMN()-2)/24,5),АТС!$A$41:$F$784,5)</f>
        <v>52.97</v>
      </c>
      <c r="G526" s="85">
        <f>VLOOKUP($A526+ROUND((COLUMN()-2)/24,5),АТС!$A$41:$F$784,5)</f>
        <v>37.43</v>
      </c>
      <c r="H526" s="85">
        <f>VLOOKUP($A526+ROUND((COLUMN()-2)/24,5),АТС!$A$41:$F$784,5)</f>
        <v>12.28</v>
      </c>
      <c r="I526" s="85">
        <f>VLOOKUP($A526+ROUND((COLUMN()-2)/24,5),АТС!$A$41:$F$784,5)</f>
        <v>108.01</v>
      </c>
      <c r="J526" s="85">
        <f>VLOOKUP($A526+ROUND((COLUMN()-2)/24,5),АТС!$A$41:$F$784,5)</f>
        <v>0</v>
      </c>
      <c r="K526" s="85">
        <f>VLOOKUP($A526+ROUND((COLUMN()-2)/24,5),АТС!$A$41:$F$784,5)</f>
        <v>33.85</v>
      </c>
      <c r="L526" s="85">
        <f>VLOOKUP($A526+ROUND((COLUMN()-2)/24,5),АТС!$A$41:$F$784,5)</f>
        <v>39.020000000000003</v>
      </c>
      <c r="M526" s="85">
        <f>VLOOKUP($A526+ROUND((COLUMN()-2)/24,5),АТС!$A$41:$F$784,5)</f>
        <v>57.66</v>
      </c>
      <c r="N526" s="85">
        <f>VLOOKUP($A526+ROUND((COLUMN()-2)/24,5),АТС!$A$41:$F$784,5)</f>
        <v>27.32</v>
      </c>
      <c r="O526" s="85">
        <f>VLOOKUP($A526+ROUND((COLUMN()-2)/24,5),АТС!$A$41:$F$784,5)</f>
        <v>34.07</v>
      </c>
      <c r="P526" s="85">
        <f>VLOOKUP($A526+ROUND((COLUMN()-2)/24,5),АТС!$A$41:$F$784,5)</f>
        <v>47.29</v>
      </c>
      <c r="Q526" s="85">
        <f>VLOOKUP($A526+ROUND((COLUMN()-2)/24,5),АТС!$A$41:$F$784,5)</f>
        <v>49.08</v>
      </c>
      <c r="R526" s="85">
        <f>VLOOKUP($A526+ROUND((COLUMN()-2)/24,5),АТС!$A$41:$F$784,5)</f>
        <v>36.619999999999997</v>
      </c>
      <c r="S526" s="85">
        <f>VLOOKUP($A526+ROUND((COLUMN()-2)/24,5),АТС!$A$41:$F$784,5)</f>
        <v>30.66</v>
      </c>
      <c r="T526" s="85">
        <f>VLOOKUP($A526+ROUND((COLUMN()-2)/24,5),АТС!$A$41:$F$784,5)</f>
        <v>29.84</v>
      </c>
      <c r="U526" s="85">
        <f>VLOOKUP($A526+ROUND((COLUMN()-2)/24,5),АТС!$A$41:$F$784,5)</f>
        <v>0</v>
      </c>
      <c r="V526" s="85">
        <f>VLOOKUP($A526+ROUND((COLUMN()-2)/24,5),АТС!$A$41:$F$784,5)</f>
        <v>3.94</v>
      </c>
      <c r="W526" s="85">
        <f>VLOOKUP($A526+ROUND((COLUMN()-2)/24,5),АТС!$A$41:$F$784,5)</f>
        <v>62.01</v>
      </c>
      <c r="X526" s="85">
        <f>VLOOKUP($A526+ROUND((COLUMN()-2)/24,5),АТС!$A$41:$F$784,5)</f>
        <v>482.94</v>
      </c>
      <c r="Y526" s="85">
        <f>VLOOKUP($A526+ROUND((COLUMN()-2)/24,5),АТС!$A$41:$F$784,5)</f>
        <v>398.24</v>
      </c>
    </row>
    <row r="527" spans="1:25" x14ac:dyDescent="0.2">
      <c r="A527" s="66">
        <f t="shared" si="14"/>
        <v>43676</v>
      </c>
      <c r="B527" s="85">
        <f>VLOOKUP($A527+ROUND((COLUMN()-2)/24,5),АТС!$A$41:$F$784,5)</f>
        <v>147.83000000000001</v>
      </c>
      <c r="C527" s="85">
        <f>VLOOKUP($A527+ROUND((COLUMN()-2)/24,5),АТС!$A$41:$F$784,5)</f>
        <v>390.27</v>
      </c>
      <c r="D527" s="85">
        <f>VLOOKUP($A527+ROUND((COLUMN()-2)/24,5),АТС!$A$41:$F$784,5)</f>
        <v>12.26</v>
      </c>
      <c r="E527" s="85">
        <f>VLOOKUP($A527+ROUND((COLUMN()-2)/24,5),АТС!$A$41:$F$784,5)</f>
        <v>0</v>
      </c>
      <c r="F527" s="85">
        <f>VLOOKUP($A527+ROUND((COLUMN()-2)/24,5),АТС!$A$41:$F$784,5)</f>
        <v>817.34</v>
      </c>
      <c r="G527" s="85">
        <f>VLOOKUP($A527+ROUND((COLUMN()-2)/24,5),АТС!$A$41:$F$784,5)</f>
        <v>0</v>
      </c>
      <c r="H527" s="85">
        <f>VLOOKUP($A527+ROUND((COLUMN()-2)/24,5),АТС!$A$41:$F$784,5)</f>
        <v>36.25</v>
      </c>
      <c r="I527" s="85">
        <f>VLOOKUP($A527+ROUND((COLUMN()-2)/24,5),АТС!$A$41:$F$784,5)</f>
        <v>0</v>
      </c>
      <c r="J527" s="85">
        <f>VLOOKUP($A527+ROUND((COLUMN()-2)/24,5),АТС!$A$41:$F$784,5)</f>
        <v>1.63</v>
      </c>
      <c r="K527" s="85">
        <f>VLOOKUP($A527+ROUND((COLUMN()-2)/24,5),АТС!$A$41:$F$784,5)</f>
        <v>0</v>
      </c>
      <c r="L527" s="85">
        <f>VLOOKUP($A527+ROUND((COLUMN()-2)/24,5),АТС!$A$41:$F$784,5)</f>
        <v>77.92</v>
      </c>
      <c r="M527" s="85">
        <f>VLOOKUP($A527+ROUND((COLUMN()-2)/24,5),АТС!$A$41:$F$784,5)</f>
        <v>2.39</v>
      </c>
      <c r="N527" s="85">
        <f>VLOOKUP($A527+ROUND((COLUMN()-2)/24,5),АТС!$A$41:$F$784,5)</f>
        <v>0</v>
      </c>
      <c r="O527" s="85">
        <f>VLOOKUP($A527+ROUND((COLUMN()-2)/24,5),АТС!$A$41:$F$784,5)</f>
        <v>0.36</v>
      </c>
      <c r="P527" s="85">
        <f>VLOOKUP($A527+ROUND((COLUMN()-2)/24,5),АТС!$A$41:$F$784,5)</f>
        <v>7.38</v>
      </c>
      <c r="Q527" s="85">
        <f>VLOOKUP($A527+ROUND((COLUMN()-2)/24,5),АТС!$A$41:$F$784,5)</f>
        <v>1.56</v>
      </c>
      <c r="R527" s="85">
        <f>VLOOKUP($A527+ROUND((COLUMN()-2)/24,5),АТС!$A$41:$F$784,5)</f>
        <v>1.66</v>
      </c>
      <c r="S527" s="85">
        <f>VLOOKUP($A527+ROUND((COLUMN()-2)/24,5),АТС!$A$41:$F$784,5)</f>
        <v>3.84</v>
      </c>
      <c r="T527" s="85">
        <f>VLOOKUP($A527+ROUND((COLUMN()-2)/24,5),АТС!$A$41:$F$784,5)</f>
        <v>1.17</v>
      </c>
      <c r="U527" s="85">
        <f>VLOOKUP($A527+ROUND((COLUMN()-2)/24,5),АТС!$A$41:$F$784,5)</f>
        <v>0</v>
      </c>
      <c r="V527" s="85">
        <f>VLOOKUP($A527+ROUND((COLUMN()-2)/24,5),АТС!$A$41:$F$784,5)</f>
        <v>0</v>
      </c>
      <c r="W527" s="85">
        <f>VLOOKUP($A527+ROUND((COLUMN()-2)/24,5),АТС!$A$41:$F$784,5)</f>
        <v>145.57</v>
      </c>
      <c r="X527" s="85">
        <f>VLOOKUP($A527+ROUND((COLUMN()-2)/24,5),АТС!$A$41:$F$784,5)</f>
        <v>392.4</v>
      </c>
      <c r="Y527" s="85">
        <f>VLOOKUP($A527+ROUND((COLUMN()-2)/24,5),АТС!$A$41:$F$784,5)</f>
        <v>345.57</v>
      </c>
    </row>
    <row r="528" spans="1:25" x14ac:dyDescent="0.2">
      <c r="A528" s="66">
        <f t="shared" si="14"/>
        <v>43677</v>
      </c>
      <c r="B528" s="85">
        <f>VLOOKUP($A528+ROUND((COLUMN()-2)/24,5),АТС!$A$41:$F$784,5)</f>
        <v>85.7</v>
      </c>
      <c r="C528" s="85">
        <f>VLOOKUP($A528+ROUND((COLUMN()-2)/24,5),АТС!$A$41:$F$784,5)</f>
        <v>46.6</v>
      </c>
      <c r="D528" s="85">
        <f>VLOOKUP($A528+ROUND((COLUMN()-2)/24,5),АТС!$A$41:$F$784,5)</f>
        <v>31.97</v>
      </c>
      <c r="E528" s="85">
        <f>VLOOKUP($A528+ROUND((COLUMN()-2)/24,5),АТС!$A$41:$F$784,5)</f>
        <v>19.510000000000002</v>
      </c>
      <c r="F528" s="85">
        <f>VLOOKUP($A528+ROUND((COLUMN()-2)/24,5),АТС!$A$41:$F$784,5)</f>
        <v>6.76</v>
      </c>
      <c r="G528" s="85">
        <f>VLOOKUP($A528+ROUND((COLUMN()-2)/24,5),АТС!$A$41:$F$784,5)</f>
        <v>0</v>
      </c>
      <c r="H528" s="85">
        <f>VLOOKUP($A528+ROUND((COLUMN()-2)/24,5),АТС!$A$41:$F$784,5)</f>
        <v>0</v>
      </c>
      <c r="I528" s="85">
        <f>VLOOKUP($A528+ROUND((COLUMN()-2)/24,5),АТС!$A$41:$F$784,5)</f>
        <v>0</v>
      </c>
      <c r="J528" s="85">
        <f>VLOOKUP($A528+ROUND((COLUMN()-2)/24,5),АТС!$A$41:$F$784,5)</f>
        <v>0</v>
      </c>
      <c r="K528" s="85">
        <f>VLOOKUP($A528+ROUND((COLUMN()-2)/24,5),АТС!$A$41:$F$784,5)</f>
        <v>0</v>
      </c>
      <c r="L528" s="85">
        <f>VLOOKUP($A528+ROUND((COLUMN()-2)/24,5),АТС!$A$41:$F$784,5)</f>
        <v>0</v>
      </c>
      <c r="M528" s="85">
        <f>VLOOKUP($A528+ROUND((COLUMN()-2)/24,5),АТС!$A$41:$F$784,5)</f>
        <v>0</v>
      </c>
      <c r="N528" s="85">
        <f>VLOOKUP($A528+ROUND((COLUMN()-2)/24,5),АТС!$A$41:$F$784,5)</f>
        <v>0</v>
      </c>
      <c r="O528" s="85">
        <f>VLOOKUP($A528+ROUND((COLUMN()-2)/24,5),АТС!$A$41:$F$784,5)</f>
        <v>0</v>
      </c>
      <c r="P528" s="85">
        <f>VLOOKUP($A528+ROUND((COLUMN()-2)/24,5),АТС!$A$41:$F$784,5)</f>
        <v>0</v>
      </c>
      <c r="Q528" s="85">
        <f>VLOOKUP($A528+ROUND((COLUMN()-2)/24,5),АТС!$A$41:$F$784,5)</f>
        <v>0</v>
      </c>
      <c r="R528" s="85">
        <f>VLOOKUP($A528+ROUND((COLUMN()-2)/24,5),АТС!$A$41:$F$784,5)</f>
        <v>0</v>
      </c>
      <c r="S528" s="85">
        <f>VLOOKUP($A528+ROUND((COLUMN()-2)/24,5),АТС!$A$41:$F$784,5)</f>
        <v>0</v>
      </c>
      <c r="T528" s="85">
        <f>VLOOKUP($A528+ROUND((COLUMN()-2)/24,5),АТС!$A$41:$F$784,5)</f>
        <v>0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0</v>
      </c>
      <c r="X528" s="85">
        <f>VLOOKUP($A528+ROUND((COLUMN()-2)/24,5),АТС!$A$41:$F$784,5)</f>
        <v>343.9</v>
      </c>
      <c r="Y528" s="85">
        <f>VLOOKUP($A528+ROUND((COLUMN()-2)/24,5),АТС!$A$41:$F$784,5)</f>
        <v>291.14999999999998</v>
      </c>
    </row>
    <row r="529" spans="1:25" x14ac:dyDescent="0.2">
      <c r="A529" s="78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9"/>
    </row>
    <row r="530" spans="1:25" x14ac:dyDescent="0.2">
      <c r="A530" s="72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</row>
    <row r="531" spans="1:25" ht="21.75" customHeight="1" x14ac:dyDescent="0.2">
      <c r="A531" s="189" t="s">
        <v>136</v>
      </c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70" t="s">
        <v>77</v>
      </c>
      <c r="M531" s="170"/>
      <c r="N531" s="170" t="s">
        <v>78</v>
      </c>
      <c r="O531" s="170"/>
      <c r="P531" s="170" t="s">
        <v>79</v>
      </c>
      <c r="Q531" s="170"/>
      <c r="R531" s="170" t="s">
        <v>80</v>
      </c>
      <c r="S531" s="170"/>
      <c r="T531" s="86"/>
      <c r="U531" s="86"/>
      <c r="V531" s="86"/>
      <c r="W531" s="86"/>
      <c r="X531" s="86"/>
      <c r="Y531" s="86"/>
    </row>
    <row r="532" spans="1:25" s="87" customFormat="1" ht="36.75" customHeight="1" x14ac:dyDescent="0.25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/>
      <c r="M532" s="170"/>
      <c r="N532" s="170"/>
      <c r="O532" s="170"/>
      <c r="P532" s="170"/>
      <c r="Q532" s="170"/>
      <c r="R532" s="170"/>
      <c r="S532" s="170"/>
      <c r="T532" s="86"/>
      <c r="U532" s="86"/>
      <c r="V532" s="86"/>
      <c r="W532" s="86"/>
      <c r="X532" s="86"/>
      <c r="Y532" s="86"/>
    </row>
    <row r="533" spans="1:25" s="87" customFormat="1" ht="20.100000000000001" customHeight="1" x14ac:dyDescent="0.25">
      <c r="A533" s="190" t="s">
        <v>137</v>
      </c>
      <c r="B533" s="190"/>
      <c r="C533" s="190"/>
      <c r="D533" s="190"/>
      <c r="E533" s="190"/>
      <c r="F533" s="190"/>
      <c r="G533" s="190"/>
      <c r="H533" s="190"/>
      <c r="I533" s="190"/>
      <c r="J533" s="190"/>
      <c r="K533" s="190"/>
      <c r="L533" s="191">
        <f>АТС!$B$37</f>
        <v>2.87</v>
      </c>
      <c r="M533" s="192"/>
      <c r="N533" s="191">
        <f>АТС!$B$37</f>
        <v>2.87</v>
      </c>
      <c r="O533" s="192"/>
      <c r="P533" s="191">
        <f>АТС!$B$37</f>
        <v>2.87</v>
      </c>
      <c r="Q533" s="192"/>
      <c r="R533" s="191">
        <f>АТС!$B$37</f>
        <v>2.87</v>
      </c>
      <c r="S533" s="192"/>
      <c r="T533" s="86"/>
      <c r="U533" s="86"/>
      <c r="V533" s="86"/>
      <c r="W533" s="86"/>
      <c r="X533" s="86"/>
      <c r="Y533" s="86"/>
    </row>
    <row r="534" spans="1:25" ht="37.5" customHeight="1" x14ac:dyDescent="0.2">
      <c r="A534" s="190" t="s">
        <v>138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7">
        <f>АТС!$B$38</f>
        <v>206.98</v>
      </c>
      <c r="M534" s="197"/>
      <c r="N534" s="197">
        <f>АТС!$B$38</f>
        <v>206.98</v>
      </c>
      <c r="O534" s="197"/>
      <c r="P534" s="197">
        <f>N534</f>
        <v>206.98</v>
      </c>
      <c r="Q534" s="197"/>
      <c r="R534" s="197">
        <f>P534</f>
        <v>206.98</v>
      </c>
      <c r="S534" s="197"/>
      <c r="T534" s="86"/>
      <c r="U534" s="86"/>
      <c r="V534" s="86"/>
      <c r="W534" s="86"/>
      <c r="X534" s="86"/>
      <c r="Y534" s="86"/>
    </row>
    <row r="535" spans="1:25" x14ac:dyDescent="0.2">
      <c r="A535" s="72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ht="15" customHeight="1" x14ac:dyDescent="0.2">
      <c r="A537" s="169" t="s">
        <v>140</v>
      </c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 t="s">
        <v>5</v>
      </c>
      <c r="M537" s="169"/>
      <c r="N537" s="170" t="s">
        <v>131</v>
      </c>
      <c r="O537" s="170"/>
      <c r="P537" s="170" t="s">
        <v>132</v>
      </c>
      <c r="Q537" s="170"/>
      <c r="R537" s="170" t="s">
        <v>133</v>
      </c>
      <c r="S537" s="170"/>
      <c r="T537" s="198"/>
      <c r="U537" s="198"/>
      <c r="V537" s="86"/>
      <c r="W537" s="86"/>
      <c r="X537" s="86"/>
      <c r="Y537" s="86"/>
    </row>
    <row r="538" spans="1:25" s="77" customFormat="1" ht="59.25" customHeight="1" x14ac:dyDescent="0.25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70"/>
      <c r="O538" s="170"/>
      <c r="P538" s="170"/>
      <c r="Q538" s="170"/>
      <c r="R538" s="170"/>
      <c r="S538" s="170"/>
      <c r="T538" s="198"/>
      <c r="U538" s="198"/>
      <c r="V538" s="75"/>
      <c r="W538" s="75"/>
      <c r="X538" s="75"/>
      <c r="Y538" s="75"/>
    </row>
    <row r="539" spans="1:25" s="87" customFormat="1" ht="21.7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93">
        <f>АТС!$B$24</f>
        <v>650084.43000000005</v>
      </c>
      <c r="M539" s="194"/>
      <c r="N539" s="193">
        <f>АТС!$B$24</f>
        <v>650084.43000000005</v>
      </c>
      <c r="O539" s="194"/>
      <c r="P539" s="193">
        <f>N539</f>
        <v>650084.43000000005</v>
      </c>
      <c r="Q539" s="194"/>
      <c r="R539" s="193">
        <f>P539</f>
        <v>650084.43000000005</v>
      </c>
      <c r="S539" s="194"/>
      <c r="T539" s="195"/>
      <c r="U539" s="196"/>
      <c r="V539" s="88"/>
      <c r="W539" s="88"/>
      <c r="X539" s="88"/>
      <c r="Y539" s="88"/>
    </row>
  </sheetData>
  <mergeCells count="394">
    <mergeCell ref="H387:H388"/>
    <mergeCell ref="I387:I388"/>
    <mergeCell ref="Y424:Y425"/>
    <mergeCell ref="R424:R425"/>
    <mergeCell ref="S424:S425"/>
    <mergeCell ref="M350:M351"/>
    <mergeCell ref="N350:N351"/>
    <mergeCell ref="O350:O351"/>
    <mergeCell ref="P350:P351"/>
    <mergeCell ref="Q350:Q351"/>
    <mergeCell ref="M424:M425"/>
    <mergeCell ref="N424:N425"/>
    <mergeCell ref="O424:O425"/>
    <mergeCell ref="P424:P425"/>
    <mergeCell ref="Q424:Q425"/>
    <mergeCell ref="B385:Y386"/>
    <mergeCell ref="B387:B388"/>
    <mergeCell ref="C387:C388"/>
    <mergeCell ref="D387:D388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X424:X425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T424:T425"/>
    <mergeCell ref="U424:U425"/>
    <mergeCell ref="V424:V425"/>
    <mergeCell ref="W424:W425"/>
    <mergeCell ref="L424:L425"/>
    <mergeCell ref="A273:A276"/>
    <mergeCell ref="H350:H351"/>
    <mergeCell ref="I350:I351"/>
    <mergeCell ref="J350:J351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Y387:Y388"/>
    <mergeCell ref="B312:B313"/>
    <mergeCell ref="C312:C313"/>
    <mergeCell ref="D312:D313"/>
    <mergeCell ref="E312:E313"/>
    <mergeCell ref="F312:F313"/>
    <mergeCell ref="G312:G313"/>
    <mergeCell ref="E387:E388"/>
    <mergeCell ref="F387:F388"/>
    <mergeCell ref="G387:G388"/>
    <mergeCell ref="F350:F351"/>
    <mergeCell ref="G350:G351"/>
    <mergeCell ref="O312:O313"/>
    <mergeCell ref="X350:X351"/>
    <mergeCell ref="Y350:Y351"/>
    <mergeCell ref="R350:R351"/>
    <mergeCell ref="S350:S351"/>
    <mergeCell ref="T350:T351"/>
    <mergeCell ref="U350:U351"/>
    <mergeCell ref="V350:V351"/>
    <mergeCell ref="V312:V313"/>
    <mergeCell ref="W312:W313"/>
    <mergeCell ref="X312:X313"/>
    <mergeCell ref="Y312:Y313"/>
    <mergeCell ref="M312:M313"/>
    <mergeCell ref="A310:A313"/>
    <mergeCell ref="B310:Y311"/>
    <mergeCell ref="W350:W351"/>
    <mergeCell ref="L350:L351"/>
    <mergeCell ref="B273:Y274"/>
    <mergeCell ref="B275:B276"/>
    <mergeCell ref="C275:C276"/>
    <mergeCell ref="D275:D276"/>
    <mergeCell ref="E275:E276"/>
    <mergeCell ref="F275:F276"/>
    <mergeCell ref="G275:G276"/>
    <mergeCell ref="T275:T276"/>
    <mergeCell ref="U275:U276"/>
    <mergeCell ref="V275:V276"/>
    <mergeCell ref="W275:W276"/>
    <mergeCell ref="X275:X276"/>
    <mergeCell ref="H275:H276"/>
    <mergeCell ref="I275:I276"/>
    <mergeCell ref="J275:J276"/>
    <mergeCell ref="K275:K276"/>
    <mergeCell ref="Y275:Y276"/>
    <mergeCell ref="N275:N276"/>
    <mergeCell ref="O275:O276"/>
    <mergeCell ref="P275:P276"/>
    <mergeCell ref="Q275:Q276"/>
    <mergeCell ref="R275:R276"/>
    <mergeCell ref="S275:S276"/>
    <mergeCell ref="M275:M276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N539:O539"/>
    <mergeCell ref="I496:I497"/>
    <mergeCell ref="J496:J497"/>
    <mergeCell ref="K496:K497"/>
    <mergeCell ref="L496:L497"/>
    <mergeCell ref="T539:U539"/>
    <mergeCell ref="A537:K539"/>
    <mergeCell ref="L537:M538"/>
    <mergeCell ref="L539:M539"/>
    <mergeCell ref="N537:O538"/>
    <mergeCell ref="L531:M532"/>
    <mergeCell ref="N531:O532"/>
    <mergeCell ref="L534:M534"/>
    <mergeCell ref="N534:O534"/>
    <mergeCell ref="T537:U538"/>
    <mergeCell ref="P537:Q538"/>
    <mergeCell ref="R537:S538"/>
    <mergeCell ref="P539:Q539"/>
    <mergeCell ref="R539:S539"/>
    <mergeCell ref="P533:Q533"/>
    <mergeCell ref="R533:S533"/>
    <mergeCell ref="P534:Q534"/>
    <mergeCell ref="R534:S534"/>
    <mergeCell ref="A533:K533"/>
    <mergeCell ref="A531:K532"/>
    <mergeCell ref="A534:K534"/>
    <mergeCell ref="L533:M533"/>
    <mergeCell ref="N533:O533"/>
    <mergeCell ref="P531:Q532"/>
    <mergeCell ref="R531:S532"/>
    <mergeCell ref="G496:G497"/>
    <mergeCell ref="H496:H497"/>
    <mergeCell ref="T496:T497"/>
    <mergeCell ref="A494:A497"/>
    <mergeCell ref="B494:Y495"/>
    <mergeCell ref="B496:B497"/>
    <mergeCell ref="C496:C497"/>
    <mergeCell ref="D496:D497"/>
    <mergeCell ref="E496:E497"/>
    <mergeCell ref="F496:F497"/>
    <mergeCell ref="Y496:Y497"/>
    <mergeCell ref="U496:U497"/>
    <mergeCell ref="V496:V497"/>
    <mergeCell ref="W496:W497"/>
    <mergeCell ref="X496:X497"/>
    <mergeCell ref="M496:M497"/>
    <mergeCell ref="N496:N497"/>
    <mergeCell ref="O496:O497"/>
    <mergeCell ref="P496:P497"/>
    <mergeCell ref="Q496:Q497"/>
    <mergeCell ref="R496:R497"/>
    <mergeCell ref="S496:S497"/>
    <mergeCell ref="V238:V239"/>
    <mergeCell ref="L275:L276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H460:H461"/>
    <mergeCell ref="L460:L461"/>
    <mergeCell ref="I460:I461"/>
    <mergeCell ref="J460:J461"/>
    <mergeCell ref="K460:K461"/>
    <mergeCell ref="W460:W461"/>
    <mergeCell ref="X460:X461"/>
    <mergeCell ref="Y460:Y461"/>
    <mergeCell ref="Q460:Q461"/>
    <mergeCell ref="R460:R461"/>
    <mergeCell ref="S460:S461"/>
    <mergeCell ref="T460:T461"/>
    <mergeCell ref="U460:U461"/>
    <mergeCell ref="V460:V461"/>
    <mergeCell ref="M460:M461"/>
    <mergeCell ref="N460:N461"/>
    <mergeCell ref="O460:O461"/>
    <mergeCell ref="P460:P461"/>
    <mergeCell ref="H200:H201"/>
    <mergeCell ref="I200:I201"/>
    <mergeCell ref="J200:J201"/>
    <mergeCell ref="K200:K201"/>
    <mergeCell ref="L200:L201"/>
    <mergeCell ref="M200:M201"/>
    <mergeCell ref="J238:J239"/>
    <mergeCell ref="K238:K239"/>
    <mergeCell ref="L238:L239"/>
    <mergeCell ref="M238:M239"/>
    <mergeCell ref="N238:N239"/>
    <mergeCell ref="O238:O239"/>
    <mergeCell ref="K350:K351"/>
    <mergeCell ref="H312:H313"/>
    <mergeCell ref="I312:I313"/>
    <mergeCell ref="N312:N313"/>
    <mergeCell ref="Y200:Y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W200:W201"/>
    <mergeCell ref="X200:X201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X163:X164"/>
    <mergeCell ref="Y163:Y164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R13:R14"/>
    <mergeCell ref="F13:F14"/>
    <mergeCell ref="G13:G14"/>
    <mergeCell ref="H13:H14"/>
    <mergeCell ref="I13:I14"/>
    <mergeCell ref="J13:J14"/>
    <mergeCell ref="K13:K14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X13:X14"/>
    <mergeCell ref="Y13:Y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</mergeCells>
  <pageMargins left="0.19685039370078741" right="0.15748031496062992" top="0.43307086614173229" bottom="0.27559055118110237" header="0.31496062992125984" footer="0.15748031496062992"/>
  <pageSetup paperSize="9" scale="44" fitToHeight="2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4"/>
  <sheetViews>
    <sheetView view="pageBreakPreview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4" sqref="A44:XFD530"/>
    </sheetView>
  </sheetViews>
  <sheetFormatPr defaultRowHeight="15" x14ac:dyDescent="0.25"/>
  <cols>
    <col min="1" max="1" width="14.25" style="64" customWidth="1"/>
    <col min="2" max="5" width="12" style="64" customWidth="1"/>
    <col min="6" max="6" width="12.125" style="64" customWidth="1"/>
    <col min="7" max="7" width="12.625" style="64" customWidth="1"/>
    <col min="8" max="9" width="12" style="64" customWidth="1"/>
    <col min="10" max="10" width="12.375" style="64" customWidth="1"/>
    <col min="11" max="11" width="12.625" style="64" customWidth="1"/>
    <col min="12" max="12" width="11.75" style="64" customWidth="1"/>
    <col min="13" max="25" width="12" style="64" customWidth="1"/>
    <col min="26" max="26" width="9" style="32"/>
    <col min="27" max="27" width="11.25" style="32" customWidth="1"/>
    <col min="28" max="16384" width="9" style="32"/>
  </cols>
  <sheetData>
    <row r="1" spans="1:27" ht="41.25" customHeight="1" x14ac:dyDescent="0.2">
      <c r="A1" s="163" t="s">
        <v>141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1:27" ht="18.75" customHeight="1" x14ac:dyDescent="0.2">
      <c r="A2" s="164" t="str">
        <f>'III ЦК'!A2:Y2</f>
        <v>Предельные уровни нерегулируемых цен на электрическую энергию (мощность) , поставляемую потребителям (покупателям) АО"Севкавказэнерго" в июле 2019 г.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7" ht="39.75" customHeight="1" x14ac:dyDescent="0.2">
      <c r="A3" s="165" t="s">
        <v>139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27" ht="25.5" customHeight="1" x14ac:dyDescent="0.2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7" spans="1:27" x14ac:dyDescent="0.25">
      <c r="A7" s="64" t="s">
        <v>97</v>
      </c>
    </row>
    <row r="9" spans="1:27" s="77" customFormat="1" x14ac:dyDescent="0.25">
      <c r="A9" s="75" t="s">
        <v>98</v>
      </c>
      <c r="B9" s="75"/>
      <c r="C9" s="75"/>
      <c r="D9" s="76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</row>
    <row r="10" spans="1:27" x14ac:dyDescent="0.25">
      <c r="A10" s="74" t="s">
        <v>159</v>
      </c>
      <c r="B10" s="65"/>
      <c r="C10" s="65"/>
      <c r="D10" s="65"/>
    </row>
    <row r="11" spans="1:27" ht="12.75" x14ac:dyDescent="0.2">
      <c r="A11" s="144" t="s">
        <v>35</v>
      </c>
      <c r="B11" s="147" t="s">
        <v>99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9"/>
    </row>
    <row r="12" spans="1:27" ht="12.75" x14ac:dyDescent="0.2">
      <c r="A12" s="145"/>
      <c r="B12" s="150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2"/>
    </row>
    <row r="13" spans="1:27" ht="12.75" customHeight="1" x14ac:dyDescent="0.2">
      <c r="A13" s="145"/>
      <c r="B13" s="153" t="s">
        <v>100</v>
      </c>
      <c r="C13" s="155" t="s">
        <v>101</v>
      </c>
      <c r="D13" s="155" t="s">
        <v>102</v>
      </c>
      <c r="E13" s="155" t="s">
        <v>103</v>
      </c>
      <c r="F13" s="155" t="s">
        <v>104</v>
      </c>
      <c r="G13" s="155" t="s">
        <v>105</v>
      </c>
      <c r="H13" s="155" t="s">
        <v>106</v>
      </c>
      <c r="I13" s="155" t="s">
        <v>107</v>
      </c>
      <c r="J13" s="155" t="s">
        <v>108</v>
      </c>
      <c r="K13" s="155" t="s">
        <v>109</v>
      </c>
      <c r="L13" s="155" t="s">
        <v>110</v>
      </c>
      <c r="M13" s="155" t="s">
        <v>111</v>
      </c>
      <c r="N13" s="157" t="s">
        <v>112</v>
      </c>
      <c r="O13" s="155" t="s">
        <v>113</v>
      </c>
      <c r="P13" s="155" t="s">
        <v>114</v>
      </c>
      <c r="Q13" s="155" t="s">
        <v>115</v>
      </c>
      <c r="R13" s="155" t="s">
        <v>116</v>
      </c>
      <c r="S13" s="155" t="s">
        <v>117</v>
      </c>
      <c r="T13" s="155" t="s">
        <v>118</v>
      </c>
      <c r="U13" s="155" t="s">
        <v>119</v>
      </c>
      <c r="V13" s="155" t="s">
        <v>120</v>
      </c>
      <c r="W13" s="155" t="s">
        <v>121</v>
      </c>
      <c r="X13" s="155" t="s">
        <v>122</v>
      </c>
      <c r="Y13" s="155" t="s">
        <v>123</v>
      </c>
    </row>
    <row r="14" spans="1:27" ht="11.25" customHeight="1" x14ac:dyDescent="0.2">
      <c r="A14" s="146"/>
      <c r="B14" s="154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spans="1:27" ht="18.75" customHeight="1" x14ac:dyDescent="0.2">
      <c r="A15" s="66">
        <f>АТС!A41</f>
        <v>43647</v>
      </c>
      <c r="B15" s="91">
        <f>VLOOKUP($A15+ROUND((COLUMN()-2)/24,5),АТС!$A$41:$F$784,3)+'Иные услуги '!$C$5+'РСТ РСО-А'!$I$7+'РСТ РСО-А'!$F$9</f>
        <v>1292.1299999999999</v>
      </c>
      <c r="C15" s="117">
        <f>VLOOKUP($A15+ROUND((COLUMN()-2)/24,5),АТС!$A$41:$F$784,3)+'Иные услуги '!$C$5+'РСТ РСО-А'!$I$7+'РСТ РСО-А'!$F$9</f>
        <v>1292.02</v>
      </c>
      <c r="D15" s="117">
        <f>VLOOKUP($A15+ROUND((COLUMN()-2)/24,5),АТС!$A$41:$F$784,3)+'Иные услуги '!$C$5+'РСТ РСО-А'!$I$7+'РСТ РСО-А'!$F$9</f>
        <v>1292.0899999999999</v>
      </c>
      <c r="E15" s="117">
        <f>VLOOKUP($A15+ROUND((COLUMN()-2)/24,5),АТС!$A$41:$F$784,3)+'Иные услуги '!$C$5+'РСТ РСО-А'!$I$7+'РСТ РСО-А'!$F$9</f>
        <v>1292.0899999999999</v>
      </c>
      <c r="F15" s="117">
        <f>VLOOKUP($A15+ROUND((COLUMN()-2)/24,5),АТС!$A$41:$F$784,3)+'Иные услуги '!$C$5+'РСТ РСО-А'!$I$7+'РСТ РСО-А'!$F$9</f>
        <v>1291.97</v>
      </c>
      <c r="G15" s="117">
        <f>VLOOKUP($A15+ROUND((COLUMN()-2)/24,5),АТС!$A$41:$F$784,3)+'Иные услуги '!$C$5+'РСТ РСО-А'!$I$7+'РСТ РСО-А'!$F$9</f>
        <v>1291.97</v>
      </c>
      <c r="H15" s="117">
        <f>VLOOKUP($A15+ROUND((COLUMN()-2)/24,5),АТС!$A$41:$F$784,3)+'Иные услуги '!$C$5+'РСТ РСО-А'!$I$7+'РСТ РСО-А'!$F$9</f>
        <v>1291.72</v>
      </c>
      <c r="I15" s="117">
        <f>VLOOKUP($A15+ROUND((COLUMN()-2)/24,5),АТС!$A$41:$F$784,3)+'Иные услуги '!$C$5+'РСТ РСО-А'!$I$7+'РСТ РСО-А'!$F$9</f>
        <v>1292.1399999999999</v>
      </c>
      <c r="J15" s="117">
        <f>VLOOKUP($A15+ROUND((COLUMN()-2)/24,5),АТС!$A$41:$F$784,3)+'Иные услуги '!$C$5+'РСТ РСО-А'!$I$7+'РСТ РСО-А'!$F$9</f>
        <v>1292.3399999999999</v>
      </c>
      <c r="K15" s="117">
        <f>VLOOKUP($A15+ROUND((COLUMN()-2)/24,5),АТС!$A$41:$F$784,3)+'Иные услуги '!$C$5+'РСТ РСО-А'!$I$7+'РСТ РСО-А'!$F$9</f>
        <v>1292.3899999999999</v>
      </c>
      <c r="L15" s="117">
        <f>VLOOKUP($A15+ROUND((COLUMN()-2)/24,5),АТС!$A$41:$F$784,3)+'Иные услуги '!$C$5+'РСТ РСО-А'!$I$7+'РСТ РСО-А'!$F$9</f>
        <v>1292.3799999999999</v>
      </c>
      <c r="M15" s="117">
        <f>VLOOKUP($A15+ROUND((COLUMN()-2)/24,5),АТС!$A$41:$F$784,3)+'Иные услуги '!$C$5+'РСТ РСО-А'!$I$7+'РСТ РСО-А'!$F$9</f>
        <v>1292.3799999999999</v>
      </c>
      <c r="N15" s="117">
        <f>VLOOKUP($A15+ROUND((COLUMN()-2)/24,5),АТС!$A$41:$F$784,3)+'Иные услуги '!$C$5+'РСТ РСО-А'!$I$7+'РСТ РСО-А'!$F$9</f>
        <v>1292.3799999999999</v>
      </c>
      <c r="O15" s="117">
        <f>VLOOKUP($A15+ROUND((COLUMN()-2)/24,5),АТС!$A$41:$F$784,3)+'Иные услуги '!$C$5+'РСТ РСО-А'!$I$7+'РСТ РСО-А'!$F$9</f>
        <v>1291.99</v>
      </c>
      <c r="P15" s="117">
        <f>VLOOKUP($A15+ROUND((COLUMN()-2)/24,5),АТС!$A$41:$F$784,3)+'Иные услуги '!$C$5+'РСТ РСО-А'!$I$7+'РСТ РСО-А'!$F$9</f>
        <v>1292.05</v>
      </c>
      <c r="Q15" s="117">
        <f>VLOOKUP($A15+ROUND((COLUMN()-2)/24,5),АТС!$A$41:$F$784,3)+'Иные услуги '!$C$5+'РСТ РСО-А'!$I$7+'РСТ РСО-А'!$F$9</f>
        <v>1292.01</v>
      </c>
      <c r="R15" s="117">
        <f>VLOOKUP($A15+ROUND((COLUMN()-2)/24,5),АТС!$A$41:$F$784,3)+'Иные услуги '!$C$5+'РСТ РСО-А'!$I$7+'РСТ РСО-А'!$F$9</f>
        <v>1292.0899999999999</v>
      </c>
      <c r="S15" s="117">
        <f>VLOOKUP($A15+ROUND((COLUMN()-2)/24,5),АТС!$A$41:$F$784,3)+'Иные услуги '!$C$5+'РСТ РСО-А'!$I$7+'РСТ РСО-А'!$F$9</f>
        <v>1292.1099999999999</v>
      </c>
      <c r="T15" s="117">
        <f>VLOOKUP($A15+ROUND((COLUMN()-2)/24,5),АТС!$A$41:$F$784,3)+'Иные услуги '!$C$5+'РСТ РСО-А'!$I$7+'РСТ РСО-А'!$F$9</f>
        <v>1292.3399999999999</v>
      </c>
      <c r="U15" s="117">
        <f>VLOOKUP($A15+ROUND((COLUMN()-2)/24,5),АТС!$A$41:$F$784,3)+'Иные услуги '!$C$5+'РСТ РСО-А'!$I$7+'РСТ РСО-А'!$F$9</f>
        <v>1292.42</v>
      </c>
      <c r="V15" s="117">
        <f>VLOOKUP($A15+ROUND((COLUMN()-2)/24,5),АТС!$A$41:$F$784,3)+'Иные услуги '!$C$5+'РСТ РСО-А'!$I$7+'РСТ РСО-А'!$F$9</f>
        <v>1292.19</v>
      </c>
      <c r="W15" s="117">
        <f>VLOOKUP($A15+ROUND((COLUMN()-2)/24,5),АТС!$A$41:$F$784,3)+'Иные услуги '!$C$5+'РСТ РСО-А'!$I$7+'РСТ РСО-А'!$F$9</f>
        <v>1292.1399999999999</v>
      </c>
      <c r="X15" s="117">
        <f>VLOOKUP($A15+ROUND((COLUMN()-2)/24,5),АТС!$A$41:$F$784,3)+'Иные услуги '!$C$5+'РСТ РСО-А'!$I$7+'РСТ РСО-А'!$F$9</f>
        <v>1291.97</v>
      </c>
      <c r="Y15" s="117">
        <f>VLOOKUP($A15+ROUND((COLUMN()-2)/24,5),АТС!$A$41:$F$784,3)+'Иные услуги '!$C$5+'РСТ РСО-А'!$I$7+'РСТ РСО-А'!$F$9</f>
        <v>1291.8799999999999</v>
      </c>
      <c r="AA15" s="67"/>
    </row>
    <row r="16" spans="1:27" x14ac:dyDescent="0.2">
      <c r="A16" s="66">
        <f>A15+1</f>
        <v>43648</v>
      </c>
      <c r="B16" s="117">
        <f>VLOOKUP($A16+ROUND((COLUMN()-2)/24,5),АТС!$A$41:$F$784,3)+'Иные услуги '!$C$5+'РСТ РСО-А'!$I$7+'РСТ РСО-А'!$F$9</f>
        <v>1292.3999999999999</v>
      </c>
      <c r="C16" s="117">
        <f>VLOOKUP($A16+ROUND((COLUMN()-2)/24,5),АТС!$A$41:$F$784,3)+'Иные услуги '!$C$5+'РСТ РСО-А'!$I$7+'РСТ РСО-А'!$F$9</f>
        <v>1292.24</v>
      </c>
      <c r="D16" s="117">
        <f>VLOOKUP($A16+ROUND((COLUMN()-2)/24,5),АТС!$A$41:$F$784,3)+'Иные услуги '!$C$5+'РСТ РСО-А'!$I$7+'РСТ РСО-А'!$F$9</f>
        <v>1292.19</v>
      </c>
      <c r="E16" s="117">
        <f>VLOOKUP($A16+ROUND((COLUMN()-2)/24,5),АТС!$A$41:$F$784,3)+'Иные услуги '!$C$5+'РСТ РСО-А'!$I$7+'РСТ РСО-А'!$F$9</f>
        <v>1292.19</v>
      </c>
      <c r="F16" s="117">
        <f>VLOOKUP($A16+ROUND((COLUMN()-2)/24,5),АТС!$A$41:$F$784,3)+'Иные услуги '!$C$5+'РСТ РСО-А'!$I$7+'РСТ РСО-А'!$F$9</f>
        <v>1292.75</v>
      </c>
      <c r="G16" s="117">
        <f>VLOOKUP($A16+ROUND((COLUMN()-2)/24,5),АТС!$A$41:$F$784,3)+'Иные услуги '!$C$5+'РСТ РСО-А'!$I$7+'РСТ РСО-А'!$F$9</f>
        <v>1292.76</v>
      </c>
      <c r="H16" s="117">
        <f>VLOOKUP($A16+ROUND((COLUMN()-2)/24,5),АТС!$A$41:$F$784,3)+'Иные услуги '!$C$5+'РСТ РСО-А'!$I$7+'РСТ РСО-А'!$F$9</f>
        <v>1292.77</v>
      </c>
      <c r="I16" s="117">
        <f>VLOOKUP($A16+ROUND((COLUMN()-2)/24,5),АТС!$A$41:$F$784,3)+'Иные услуги '!$C$5+'РСТ РСО-А'!$I$7+'РСТ РСО-А'!$F$9</f>
        <v>1292.23</v>
      </c>
      <c r="J16" s="117">
        <f>VLOOKUP($A16+ROUND((COLUMN()-2)/24,5),АТС!$A$41:$F$784,3)+'Иные услуги '!$C$5+'РСТ РСО-А'!$I$7+'РСТ РСО-А'!$F$9</f>
        <v>1292.29</v>
      </c>
      <c r="K16" s="117">
        <f>VLOOKUP($A16+ROUND((COLUMN()-2)/24,5),АТС!$A$41:$F$784,3)+'Иные услуги '!$C$5+'РСТ РСО-А'!$I$7+'РСТ РСО-А'!$F$9</f>
        <v>1292.3599999999999</v>
      </c>
      <c r="L16" s="117">
        <f>VLOOKUP($A16+ROUND((COLUMN()-2)/24,5),АТС!$A$41:$F$784,3)+'Иные услуги '!$C$5+'РСТ РСО-А'!$I$7+'РСТ РСО-А'!$F$9</f>
        <v>1292.3799999999999</v>
      </c>
      <c r="M16" s="117">
        <f>VLOOKUP($A16+ROUND((COLUMN()-2)/24,5),АТС!$A$41:$F$784,3)+'Иные услуги '!$C$5+'РСТ РСО-А'!$I$7+'РСТ РСО-А'!$F$9</f>
        <v>1292.3799999999999</v>
      </c>
      <c r="N16" s="117">
        <f>VLOOKUP($A16+ROUND((COLUMN()-2)/24,5),АТС!$A$41:$F$784,3)+'Иные услуги '!$C$5+'РСТ РСО-А'!$I$7+'РСТ РСО-А'!$F$9</f>
        <v>1292.3799999999999</v>
      </c>
      <c r="O16" s="117">
        <f>VLOOKUP($A16+ROUND((COLUMN()-2)/24,5),АТС!$A$41:$F$784,3)+'Иные услуги '!$C$5+'РСТ РСО-А'!$I$7+'РСТ РСО-А'!$F$9</f>
        <v>1292.0999999999999</v>
      </c>
      <c r="P16" s="117">
        <f>VLOOKUP($A16+ROUND((COLUMN()-2)/24,5),АТС!$A$41:$F$784,3)+'Иные услуги '!$C$5+'РСТ РСО-А'!$I$7+'РСТ РСО-А'!$F$9</f>
        <v>1292.0899999999999</v>
      </c>
      <c r="Q16" s="117">
        <f>VLOOKUP($A16+ROUND((COLUMN()-2)/24,5),АТС!$A$41:$F$784,3)+'Иные услуги '!$C$5+'РСТ РСО-А'!$I$7+'РСТ РСО-А'!$F$9</f>
        <v>1292.0999999999999</v>
      </c>
      <c r="R16" s="117">
        <f>VLOOKUP($A16+ROUND((COLUMN()-2)/24,5),АТС!$A$41:$F$784,3)+'Иные услуги '!$C$5+'РСТ РСО-А'!$I$7+'РСТ РСО-А'!$F$9</f>
        <v>1292.06</v>
      </c>
      <c r="S16" s="117">
        <f>VLOOKUP($A16+ROUND((COLUMN()-2)/24,5),АТС!$A$41:$F$784,3)+'Иные услуги '!$C$5+'РСТ РСО-А'!$I$7+'РСТ РСО-А'!$F$9</f>
        <v>1292.08</v>
      </c>
      <c r="T16" s="117">
        <f>VLOOKUP($A16+ROUND((COLUMN()-2)/24,5),АТС!$A$41:$F$784,3)+'Иные услуги '!$C$5+'РСТ РСО-А'!$I$7+'РСТ РСО-А'!$F$9</f>
        <v>1292.3399999999999</v>
      </c>
      <c r="U16" s="117">
        <f>VLOOKUP($A16+ROUND((COLUMN()-2)/24,5),АТС!$A$41:$F$784,3)+'Иные услуги '!$C$5+'РСТ РСО-А'!$I$7+'РСТ РСО-А'!$F$9</f>
        <v>1292.3499999999999</v>
      </c>
      <c r="V16" s="117">
        <f>VLOOKUP($A16+ROUND((COLUMN()-2)/24,5),АТС!$A$41:$F$784,3)+'Иные услуги '!$C$5+'РСТ РСО-А'!$I$7+'РСТ РСО-А'!$F$9</f>
        <v>1292.1199999999999</v>
      </c>
      <c r="W16" s="117">
        <f>VLOOKUP($A16+ROUND((COLUMN()-2)/24,5),АТС!$A$41:$F$784,3)+'Иные услуги '!$C$5+'РСТ РСО-А'!$I$7+'РСТ РСО-А'!$F$9</f>
        <v>1292.17</v>
      </c>
      <c r="X16" s="117">
        <f>VLOOKUP($A16+ROUND((COLUMN()-2)/24,5),АТС!$A$41:$F$784,3)+'Иные услуги '!$C$5+'РСТ РСО-А'!$I$7+'РСТ РСО-А'!$F$9</f>
        <v>1291.8399999999999</v>
      </c>
      <c r="Y16" s="117">
        <f>VLOOKUP($A16+ROUND((COLUMN()-2)/24,5),АТС!$A$41:$F$784,3)+'Иные услуги '!$C$5+'РСТ РСО-А'!$I$7+'РСТ РСО-А'!$F$9</f>
        <v>1291.48</v>
      </c>
    </row>
    <row r="17" spans="1:25" x14ac:dyDescent="0.2">
      <c r="A17" s="66">
        <f t="shared" ref="A17:A45" si="0">A16+1</f>
        <v>43649</v>
      </c>
      <c r="B17" s="117">
        <f>VLOOKUP($A17+ROUND((COLUMN()-2)/24,5),АТС!$A$41:$F$784,3)+'Иные услуги '!$C$5+'РСТ РСО-А'!$I$7+'РСТ РСО-А'!$F$9</f>
        <v>1292.21</v>
      </c>
      <c r="C17" s="117">
        <f>VLOOKUP($A17+ROUND((COLUMN()-2)/24,5),АТС!$A$41:$F$784,3)+'Иные услуги '!$C$5+'РСТ РСО-А'!$I$7+'РСТ РСО-А'!$F$9</f>
        <v>1292.1499999999999</v>
      </c>
      <c r="D17" s="117">
        <f>VLOOKUP($A17+ROUND((COLUMN()-2)/24,5),АТС!$A$41:$F$784,3)+'Иные услуги '!$C$5+'РСТ РСО-А'!$I$7+'РСТ РСО-А'!$F$9</f>
        <v>1292.2</v>
      </c>
      <c r="E17" s="117">
        <f>VLOOKUP($A17+ROUND((COLUMN()-2)/24,5),АТС!$A$41:$F$784,3)+'Иные услуги '!$C$5+'РСТ РСО-А'!$I$7+'РСТ РСО-А'!$F$9</f>
        <v>1292.79</v>
      </c>
      <c r="F17" s="117">
        <f>VLOOKUP($A17+ROUND((COLUMN()-2)/24,5),АТС!$A$41:$F$784,3)+'Иные услуги '!$C$5+'РСТ РСО-А'!$I$7+'РСТ РСО-А'!$F$9</f>
        <v>1292.78</v>
      </c>
      <c r="G17" s="117">
        <f>VLOOKUP($A17+ROUND((COLUMN()-2)/24,5),АТС!$A$41:$F$784,3)+'Иные услуги '!$C$5+'РСТ РСО-А'!$I$7+'РСТ РСО-А'!$F$9</f>
        <v>1292.78</v>
      </c>
      <c r="H17" s="117">
        <f>VLOOKUP($A17+ROUND((COLUMN()-2)/24,5),АТС!$A$41:$F$784,3)+'Иные услуги '!$C$5+'РСТ РСО-А'!$I$7+'РСТ РСО-А'!$F$9</f>
        <v>1291.8399999999999</v>
      </c>
      <c r="I17" s="117">
        <f>VLOOKUP($A17+ROUND((COLUMN()-2)/24,5),АТС!$A$41:$F$784,3)+'Иные услуги '!$C$5+'РСТ РСО-А'!$I$7+'РСТ РСО-А'!$F$9</f>
        <v>1291.8599999999999</v>
      </c>
      <c r="J17" s="117">
        <f>VLOOKUP($A17+ROUND((COLUMN()-2)/24,5),АТС!$A$41:$F$784,3)+'Иные услуги '!$C$5+'РСТ РСО-А'!$I$7+'РСТ РСО-А'!$F$9</f>
        <v>1292.3699999999999</v>
      </c>
      <c r="K17" s="117">
        <f>VLOOKUP($A17+ROUND((COLUMN()-2)/24,5),АТС!$A$41:$F$784,3)+'Иные услуги '!$C$5+'РСТ РСО-А'!$I$7+'РСТ РСО-А'!$F$9</f>
        <v>1292.3499999999999</v>
      </c>
      <c r="L17" s="117">
        <f>VLOOKUP($A17+ROUND((COLUMN()-2)/24,5),АТС!$A$41:$F$784,3)+'Иные услуги '!$C$5+'РСТ РСО-А'!$I$7+'РСТ РСО-А'!$F$9</f>
        <v>1292.3599999999999</v>
      </c>
      <c r="M17" s="117">
        <f>VLOOKUP($A17+ROUND((COLUMN()-2)/24,5),АТС!$A$41:$F$784,3)+'Иные услуги '!$C$5+'РСТ РСО-А'!$I$7+'РСТ РСО-А'!$F$9</f>
        <v>1292.3799999999999</v>
      </c>
      <c r="N17" s="117">
        <f>VLOOKUP($A17+ROUND((COLUMN()-2)/24,5),АТС!$A$41:$F$784,3)+'Иные услуги '!$C$5+'РСТ РСО-А'!$I$7+'РСТ РСО-А'!$F$9</f>
        <v>1292.3999999999999</v>
      </c>
      <c r="O17" s="117">
        <f>VLOOKUP($A17+ROUND((COLUMN()-2)/24,5),АТС!$A$41:$F$784,3)+'Иные услуги '!$C$5+'РСТ РСО-А'!$I$7+'РСТ РСО-А'!$F$9</f>
        <v>1292.3899999999999</v>
      </c>
      <c r="P17" s="117">
        <f>VLOOKUP($A17+ROUND((COLUMN()-2)/24,5),АТС!$A$41:$F$784,3)+'Иные услуги '!$C$5+'РСТ РСО-А'!$I$7+'РСТ РСО-А'!$F$9</f>
        <v>1292.07</v>
      </c>
      <c r="Q17" s="117">
        <f>VLOOKUP($A17+ROUND((COLUMN()-2)/24,5),АТС!$A$41:$F$784,3)+'Иные услуги '!$C$5+'РСТ РСО-А'!$I$7+'РСТ РСО-А'!$F$9</f>
        <v>1292.06</v>
      </c>
      <c r="R17" s="117">
        <f>VLOOKUP($A17+ROUND((COLUMN()-2)/24,5),АТС!$A$41:$F$784,3)+'Иные услуги '!$C$5+'РСТ РСО-А'!$I$7+'РСТ РСО-А'!$F$9</f>
        <v>1292.06</v>
      </c>
      <c r="S17" s="117">
        <f>VLOOKUP($A17+ROUND((COLUMN()-2)/24,5),АТС!$A$41:$F$784,3)+'Иные услуги '!$C$5+'РСТ РСО-А'!$I$7+'РСТ РСО-А'!$F$9</f>
        <v>1292.03</v>
      </c>
      <c r="T17" s="117">
        <f>VLOOKUP($A17+ROUND((COLUMN()-2)/24,5),АТС!$A$41:$F$784,3)+'Иные услуги '!$C$5+'РСТ РСО-А'!$I$7+'РСТ РСО-А'!$F$9</f>
        <v>1292.3499999999999</v>
      </c>
      <c r="U17" s="117">
        <f>VLOOKUP($A17+ROUND((COLUMN()-2)/24,5),АТС!$A$41:$F$784,3)+'Иные услуги '!$C$5+'РСТ РСО-А'!$I$7+'РСТ РСО-А'!$F$9</f>
        <v>1292.3399999999999</v>
      </c>
      <c r="V17" s="117">
        <f>VLOOKUP($A17+ROUND((COLUMN()-2)/24,5),АТС!$A$41:$F$784,3)+'Иные услуги '!$C$5+'РСТ РСО-А'!$I$7+'РСТ РСО-А'!$F$9</f>
        <v>1292.06</v>
      </c>
      <c r="W17" s="117">
        <f>VLOOKUP($A17+ROUND((COLUMN()-2)/24,5),АТС!$A$41:$F$784,3)+'Иные услуги '!$C$5+'РСТ РСО-А'!$I$7+'РСТ РСО-А'!$F$9</f>
        <v>1291.8899999999999</v>
      </c>
      <c r="X17" s="117">
        <f>VLOOKUP($A17+ROUND((COLUMN()-2)/24,5),АТС!$A$41:$F$784,3)+'Иные услуги '!$C$5+'РСТ РСО-А'!$I$7+'РСТ РСО-А'!$F$9</f>
        <v>1291.52</v>
      </c>
      <c r="Y17" s="117">
        <f>VLOOKUP($A17+ROUND((COLUMN()-2)/24,5),АТС!$A$41:$F$784,3)+'Иные услуги '!$C$5+'РСТ РСО-А'!$I$7+'РСТ РСО-А'!$F$9</f>
        <v>1291.7</v>
      </c>
    </row>
    <row r="18" spans="1:25" x14ac:dyDescent="0.2">
      <c r="A18" s="66">
        <f t="shared" si="0"/>
        <v>43650</v>
      </c>
      <c r="B18" s="117">
        <f>VLOOKUP($A18+ROUND((COLUMN()-2)/24,5),АТС!$A$41:$F$784,3)+'Иные услуги '!$C$5+'РСТ РСО-А'!$I$7+'РСТ РСО-А'!$F$9</f>
        <v>1292.23</v>
      </c>
      <c r="C18" s="117">
        <f>VLOOKUP($A18+ROUND((COLUMN()-2)/24,5),АТС!$A$41:$F$784,3)+'Иные услуги '!$C$5+'РСТ РСО-А'!$I$7+'РСТ РСО-А'!$F$9</f>
        <v>1292.19</v>
      </c>
      <c r="D18" s="117">
        <f>VLOOKUP($A18+ROUND((COLUMN()-2)/24,5),АТС!$A$41:$F$784,3)+'Иные услуги '!$C$5+'РСТ РСО-А'!$I$7+'РСТ РСО-А'!$F$9</f>
        <v>1292.17</v>
      </c>
      <c r="E18" s="117">
        <f>VLOOKUP($A18+ROUND((COLUMN()-2)/24,5),АТС!$A$41:$F$784,3)+'Иные услуги '!$C$5+'РСТ РСО-А'!$I$7+'РСТ РСО-А'!$F$9</f>
        <v>1292.21</v>
      </c>
      <c r="F18" s="117">
        <f>VLOOKUP($A18+ROUND((COLUMN()-2)/24,5),АТС!$A$41:$F$784,3)+'Иные услуги '!$C$5+'РСТ РСО-А'!$I$7+'РСТ РСО-А'!$F$9</f>
        <v>1292.08</v>
      </c>
      <c r="G18" s="117">
        <f>VLOOKUP($A18+ROUND((COLUMN()-2)/24,5),АТС!$A$41:$F$784,3)+'Иные услуги '!$C$5+'РСТ РСО-А'!$I$7+'РСТ РСО-А'!$F$9</f>
        <v>1292.1299999999999</v>
      </c>
      <c r="H18" s="117">
        <f>VLOOKUP($A18+ROUND((COLUMN()-2)/24,5),АТС!$A$41:$F$784,3)+'Иные услуги '!$C$5+'РСТ РСО-А'!$I$7+'РСТ РСО-А'!$F$9</f>
        <v>1291.79</v>
      </c>
      <c r="I18" s="117">
        <f>VLOOKUP($A18+ROUND((COLUMN()-2)/24,5),АТС!$A$41:$F$784,3)+'Иные услуги '!$C$5+'РСТ РСО-А'!$I$7+'РСТ РСО-А'!$F$9</f>
        <v>1291.93</v>
      </c>
      <c r="J18" s="117">
        <f>VLOOKUP($A18+ROUND((COLUMN()-2)/24,5),АТС!$A$41:$F$784,3)+'Иные услуги '!$C$5+'РСТ РСО-А'!$I$7+'РСТ РСО-А'!$F$9</f>
        <v>1292.1299999999999</v>
      </c>
      <c r="K18" s="117">
        <f>VLOOKUP($A18+ROUND((COLUMN()-2)/24,5),АТС!$A$41:$F$784,3)+'Иные услуги '!$C$5+'РСТ РСО-А'!$I$7+'РСТ РСО-А'!$F$9</f>
        <v>1292.08</v>
      </c>
      <c r="L18" s="117">
        <f>VLOOKUP($A18+ROUND((COLUMN()-2)/24,5),АТС!$A$41:$F$784,3)+'Иные услуги '!$C$5+'РСТ РСО-А'!$I$7+'РСТ РСО-А'!$F$9</f>
        <v>1292.0899999999999</v>
      </c>
      <c r="M18" s="117">
        <f>VLOOKUP($A18+ROUND((COLUMN()-2)/24,5),АТС!$A$41:$F$784,3)+'Иные услуги '!$C$5+'РСТ РСО-А'!$I$7+'РСТ РСО-А'!$F$9</f>
        <v>1292.3899999999999</v>
      </c>
      <c r="N18" s="117">
        <f>VLOOKUP($A18+ROUND((COLUMN()-2)/24,5),АТС!$A$41:$F$784,3)+'Иные услуги '!$C$5+'РСТ РСО-А'!$I$7+'РСТ РСО-А'!$F$9</f>
        <v>1292.4100000000001</v>
      </c>
      <c r="O18" s="117">
        <f>VLOOKUP($A18+ROUND((COLUMN()-2)/24,5),АТС!$A$41:$F$784,3)+'Иные услуги '!$C$5+'РСТ РСО-А'!$I$7+'РСТ РСО-А'!$F$9</f>
        <v>1292.4100000000001</v>
      </c>
      <c r="P18" s="117">
        <f>VLOOKUP($A18+ROUND((COLUMN()-2)/24,5),АТС!$A$41:$F$784,3)+'Иные услуги '!$C$5+'РСТ РСО-А'!$I$7+'РСТ РСО-А'!$F$9</f>
        <v>1292.0899999999999</v>
      </c>
      <c r="Q18" s="117">
        <f>VLOOKUP($A18+ROUND((COLUMN()-2)/24,5),АТС!$A$41:$F$784,3)+'Иные услуги '!$C$5+'РСТ РСО-А'!$I$7+'РСТ РСО-А'!$F$9</f>
        <v>1292.1199999999999</v>
      </c>
      <c r="R18" s="117">
        <f>VLOOKUP($A18+ROUND((COLUMN()-2)/24,5),АТС!$A$41:$F$784,3)+'Иные услуги '!$C$5+'РСТ РСО-А'!$I$7+'РСТ РСО-А'!$F$9</f>
        <v>1292.07</v>
      </c>
      <c r="S18" s="117">
        <f>VLOOKUP($A18+ROUND((COLUMN()-2)/24,5),АТС!$A$41:$F$784,3)+'Иные услуги '!$C$5+'РСТ РСО-А'!$I$7+'РСТ РСО-А'!$F$9</f>
        <v>1292.04</v>
      </c>
      <c r="T18" s="117">
        <f>VLOOKUP($A18+ROUND((COLUMN()-2)/24,5),АТС!$A$41:$F$784,3)+'Иные услуги '!$C$5+'РСТ РСО-А'!$I$7+'РСТ РСО-А'!$F$9</f>
        <v>1292.31</v>
      </c>
      <c r="U18" s="117">
        <f>VLOOKUP($A18+ROUND((COLUMN()-2)/24,5),АТС!$A$41:$F$784,3)+'Иные услуги '!$C$5+'РСТ РСО-А'!$I$7+'РСТ РСО-А'!$F$9</f>
        <v>1292.29</v>
      </c>
      <c r="V18" s="117">
        <f>VLOOKUP($A18+ROUND((COLUMN()-2)/24,5),АТС!$A$41:$F$784,3)+'Иные услуги '!$C$5+'РСТ РСО-А'!$I$7+'РСТ РСО-А'!$F$9</f>
        <v>1292.07</v>
      </c>
      <c r="W18" s="117">
        <f>VLOOKUP($A18+ROUND((COLUMN()-2)/24,5),АТС!$A$41:$F$784,3)+'Иные услуги '!$C$5+'РСТ РСО-А'!$I$7+'РСТ РСО-А'!$F$9</f>
        <v>1291.95</v>
      </c>
      <c r="X18" s="117">
        <f>VLOOKUP($A18+ROUND((COLUMN()-2)/24,5),АТС!$A$41:$F$784,3)+'Иные услуги '!$C$5+'РСТ РСО-А'!$I$7+'РСТ РСО-А'!$F$9</f>
        <v>1291.6499999999999</v>
      </c>
      <c r="Y18" s="117">
        <f>VLOOKUP($A18+ROUND((COLUMN()-2)/24,5),АТС!$A$41:$F$784,3)+'Иные услуги '!$C$5+'РСТ РСО-А'!$I$7+'РСТ РСО-А'!$F$9</f>
        <v>1291.52</v>
      </c>
    </row>
    <row r="19" spans="1:25" x14ac:dyDescent="0.2">
      <c r="A19" s="66">
        <f t="shared" si="0"/>
        <v>43651</v>
      </c>
      <c r="B19" s="117">
        <f>VLOOKUP($A19+ROUND((COLUMN()-2)/24,5),АТС!$A$41:$F$784,3)+'Иные услуги '!$C$5+'РСТ РСО-А'!$I$7+'РСТ РСО-А'!$F$9</f>
        <v>1292.1399999999999</v>
      </c>
      <c r="C19" s="117">
        <f>VLOOKUP($A19+ROUND((COLUMN()-2)/24,5),АТС!$A$41:$F$784,3)+'Иные услуги '!$C$5+'РСТ РСО-А'!$I$7+'РСТ РСО-А'!$F$9</f>
        <v>1292.05</v>
      </c>
      <c r="D19" s="117">
        <f>VLOOKUP($A19+ROUND((COLUMN()-2)/24,5),АТС!$A$41:$F$784,3)+'Иные услуги '!$C$5+'РСТ РСО-А'!$I$7+'РСТ РСО-А'!$F$9</f>
        <v>1292.07</v>
      </c>
      <c r="E19" s="117">
        <f>VLOOKUP($A19+ROUND((COLUMN()-2)/24,5),АТС!$A$41:$F$784,3)+'Иные услуги '!$C$5+'РСТ РСО-А'!$I$7+'РСТ РСО-А'!$F$9</f>
        <v>1292.08</v>
      </c>
      <c r="F19" s="117">
        <f>VLOOKUP($A19+ROUND((COLUMN()-2)/24,5),АТС!$A$41:$F$784,3)+'Иные услуги '!$C$5+'РСТ РСО-А'!$I$7+'РСТ РСО-А'!$F$9</f>
        <v>1291.99</v>
      </c>
      <c r="G19" s="117">
        <f>VLOOKUP($A19+ROUND((COLUMN()-2)/24,5),АТС!$A$41:$F$784,3)+'Иные услуги '!$C$5+'РСТ РСО-А'!$I$7+'РСТ РСО-А'!$F$9</f>
        <v>1291.93</v>
      </c>
      <c r="H19" s="117">
        <f>VLOOKUP($A19+ROUND((COLUMN()-2)/24,5),АТС!$A$41:$F$784,3)+'Иные услуги '!$C$5+'РСТ РСО-А'!$I$7+'РСТ РСО-А'!$F$9</f>
        <v>1291.57</v>
      </c>
      <c r="I19" s="117">
        <f>VLOOKUP($A19+ROUND((COLUMN()-2)/24,5),АТС!$A$41:$F$784,3)+'Иные услуги '!$C$5+'РСТ РСО-А'!$I$7+'РСТ РСО-А'!$F$9</f>
        <v>1291.72</v>
      </c>
      <c r="J19" s="117">
        <f>VLOOKUP($A19+ROUND((COLUMN()-2)/24,5),АТС!$A$41:$F$784,3)+'Иные услуги '!$C$5+'РСТ РСО-А'!$I$7+'РСТ РСО-А'!$F$9</f>
        <v>1291.97</v>
      </c>
      <c r="K19" s="117">
        <f>VLOOKUP($A19+ROUND((COLUMN()-2)/24,5),АТС!$A$41:$F$784,3)+'Иные услуги '!$C$5+'РСТ РСО-А'!$I$7+'РСТ РСО-А'!$F$9</f>
        <v>1291.99</v>
      </c>
      <c r="L19" s="117">
        <f>VLOOKUP($A19+ROUND((COLUMN()-2)/24,5),АТС!$A$41:$F$784,3)+'Иные услуги '!$C$5+'РСТ РСО-А'!$I$7+'РСТ РСО-А'!$F$9</f>
        <v>1291.99</v>
      </c>
      <c r="M19" s="117">
        <f>VLOOKUP($A19+ROUND((COLUMN()-2)/24,5),АТС!$A$41:$F$784,3)+'Иные услуги '!$C$5+'РСТ РСО-А'!$I$7+'РСТ РСО-А'!$F$9</f>
        <v>1292.3499999999999</v>
      </c>
      <c r="N19" s="117">
        <f>VLOOKUP($A19+ROUND((COLUMN()-2)/24,5),АТС!$A$41:$F$784,3)+'Иные услуги '!$C$5+'РСТ РСО-А'!$I$7+'РСТ РСО-А'!$F$9</f>
        <v>1292.3399999999999</v>
      </c>
      <c r="O19" s="117">
        <f>VLOOKUP($A19+ROUND((COLUMN()-2)/24,5),АТС!$A$41:$F$784,3)+'Иные услуги '!$C$5+'РСТ РСО-А'!$I$7+'РСТ РСО-А'!$F$9</f>
        <v>1292.33</v>
      </c>
      <c r="P19" s="117">
        <f>VLOOKUP($A19+ROUND((COLUMN()-2)/24,5),АТС!$A$41:$F$784,3)+'Иные услуги '!$C$5+'РСТ РСО-А'!$I$7+'РСТ РСО-А'!$F$9</f>
        <v>1291.99</v>
      </c>
      <c r="Q19" s="117">
        <f>VLOOKUP($A19+ROUND((COLUMN()-2)/24,5),АТС!$A$41:$F$784,3)+'Иные услуги '!$C$5+'РСТ РСО-А'!$I$7+'РСТ РСО-А'!$F$9</f>
        <v>1291.99</v>
      </c>
      <c r="R19" s="117">
        <f>VLOOKUP($A19+ROUND((COLUMN()-2)/24,5),АТС!$A$41:$F$784,3)+'Иные услуги '!$C$5+'РСТ РСО-А'!$I$7+'РСТ РСО-А'!$F$9</f>
        <v>1291.99</v>
      </c>
      <c r="S19" s="117">
        <f>VLOOKUP($A19+ROUND((COLUMN()-2)/24,5),АТС!$A$41:$F$784,3)+'Иные услуги '!$C$5+'РСТ РСО-А'!$I$7+'РСТ РСО-А'!$F$9</f>
        <v>1292.25</v>
      </c>
      <c r="T19" s="117">
        <f>VLOOKUP($A19+ROUND((COLUMN()-2)/24,5),АТС!$A$41:$F$784,3)+'Иные услуги '!$C$5+'РСТ РСО-А'!$I$7+'РСТ РСО-А'!$F$9</f>
        <v>1292.28</v>
      </c>
      <c r="U19" s="117">
        <f>VLOOKUP($A19+ROUND((COLUMN()-2)/24,5),АТС!$A$41:$F$784,3)+'Иные услуги '!$C$5+'РСТ РСО-А'!$I$7+'РСТ РСО-А'!$F$9</f>
        <v>1292.26</v>
      </c>
      <c r="V19" s="117">
        <f>VLOOKUP($A19+ROUND((COLUMN()-2)/24,5),АТС!$A$41:$F$784,3)+'Иные услуги '!$C$5+'РСТ РСО-А'!$I$7+'РСТ РСО-А'!$F$9</f>
        <v>1292.08</v>
      </c>
      <c r="W19" s="117">
        <f>VLOOKUP($A19+ROUND((COLUMN()-2)/24,5),АТС!$A$41:$F$784,3)+'Иные услуги '!$C$5+'РСТ РСО-А'!$I$7+'РСТ РСО-А'!$F$9</f>
        <v>1292</v>
      </c>
      <c r="X19" s="117">
        <f>VLOOKUP($A19+ROUND((COLUMN()-2)/24,5),АТС!$A$41:$F$784,3)+'Иные услуги '!$C$5+'РСТ РСО-А'!$I$7+'РСТ РСО-А'!$F$9</f>
        <v>1291.6499999999999</v>
      </c>
      <c r="Y19" s="117">
        <f>VLOOKUP($A19+ROUND((COLUMN()-2)/24,5),АТС!$A$41:$F$784,3)+'Иные услуги '!$C$5+'РСТ РСО-А'!$I$7+'РСТ РСО-А'!$F$9</f>
        <v>1291.18</v>
      </c>
    </row>
    <row r="20" spans="1:25" x14ac:dyDescent="0.2">
      <c r="A20" s="66">
        <f t="shared" si="0"/>
        <v>43652</v>
      </c>
      <c r="B20" s="117">
        <f>VLOOKUP($A20+ROUND((COLUMN()-2)/24,5),АТС!$A$41:$F$784,3)+'Иные услуги '!$C$5+'РСТ РСО-А'!$I$7+'РСТ РСО-А'!$F$9</f>
        <v>1292.1299999999999</v>
      </c>
      <c r="C20" s="117">
        <f>VLOOKUP($A20+ROUND((COLUMN()-2)/24,5),АТС!$A$41:$F$784,3)+'Иные услуги '!$C$5+'РСТ РСО-А'!$I$7+'РСТ РСО-А'!$F$9</f>
        <v>1292.05</v>
      </c>
      <c r="D20" s="117">
        <f>VLOOKUP($A20+ROUND((COLUMN()-2)/24,5),АТС!$A$41:$F$784,3)+'Иные услуги '!$C$5+'РСТ РСО-А'!$I$7+'РСТ РСО-А'!$F$9</f>
        <v>1292.04</v>
      </c>
      <c r="E20" s="117">
        <f>VLOOKUP($A20+ROUND((COLUMN()-2)/24,5),АТС!$A$41:$F$784,3)+'Иные услуги '!$C$5+'РСТ РСО-А'!$I$7+'РСТ РСО-А'!$F$9</f>
        <v>1292.06</v>
      </c>
      <c r="F20" s="117">
        <f>VLOOKUP($A20+ROUND((COLUMN()-2)/24,5),АТС!$A$41:$F$784,3)+'Иные услуги '!$C$5+'РСТ РСО-А'!$I$7+'РСТ РСО-А'!$F$9</f>
        <v>1291.97</v>
      </c>
      <c r="G20" s="117">
        <f>VLOOKUP($A20+ROUND((COLUMN()-2)/24,5),АТС!$A$41:$F$784,3)+'Иные услуги '!$C$5+'РСТ РСО-А'!$I$7+'РСТ РСО-А'!$F$9</f>
        <v>1291.94</v>
      </c>
      <c r="H20" s="117">
        <f>VLOOKUP($A20+ROUND((COLUMN()-2)/24,5),АТС!$A$41:$F$784,3)+'Иные услуги '!$C$5+'РСТ РСО-А'!$I$7+'РСТ РСО-А'!$F$9</f>
        <v>1291.74</v>
      </c>
      <c r="I20" s="117">
        <f>VLOOKUP($A20+ROUND((COLUMN()-2)/24,5),АТС!$A$41:$F$784,3)+'Иные услуги '!$C$5+'РСТ РСО-А'!$I$7+'РСТ РСО-А'!$F$9</f>
        <v>1291.9100000000001</v>
      </c>
      <c r="J20" s="117">
        <f>VLOOKUP($A20+ROUND((COLUMN()-2)/24,5),АТС!$A$41:$F$784,3)+'Иные услуги '!$C$5+'РСТ РСО-А'!$I$7+'РСТ РСО-А'!$F$9</f>
        <v>1292.1600000000001</v>
      </c>
      <c r="K20" s="117">
        <f>VLOOKUP($A20+ROUND((COLUMN()-2)/24,5),АТС!$A$41:$F$784,3)+'Иные услуги '!$C$5+'РСТ РСО-А'!$I$7+'РСТ РСО-А'!$F$9</f>
        <v>1292.23</v>
      </c>
      <c r="L20" s="117">
        <f>VLOOKUP($A20+ROUND((COLUMN()-2)/24,5),АТС!$A$41:$F$784,3)+'Иные услуги '!$C$5+'РСТ РСО-А'!$I$7+'РСТ РСО-А'!$F$9</f>
        <v>1292.33</v>
      </c>
      <c r="M20" s="117">
        <f>VLOOKUP($A20+ROUND((COLUMN()-2)/24,5),АТС!$A$41:$F$784,3)+'Иные услуги '!$C$5+'РСТ РСО-А'!$I$7+'РСТ РСО-А'!$F$9</f>
        <v>1292.32</v>
      </c>
      <c r="N20" s="117">
        <f>VLOOKUP($A20+ROUND((COLUMN()-2)/24,5),АТС!$A$41:$F$784,3)+'Иные услуги '!$C$5+'РСТ РСО-А'!$I$7+'РСТ РСО-А'!$F$9</f>
        <v>1292.23</v>
      </c>
      <c r="O20" s="117">
        <f>VLOOKUP($A20+ROUND((COLUMN()-2)/24,5),АТС!$A$41:$F$784,3)+'Иные услуги '!$C$5+'РСТ РСО-А'!$I$7+'РСТ РСО-А'!$F$9</f>
        <v>1292.22</v>
      </c>
      <c r="P20" s="117">
        <f>VLOOKUP($A20+ROUND((COLUMN()-2)/24,5),АТС!$A$41:$F$784,3)+'Иные услуги '!$C$5+'РСТ РСО-А'!$I$7+'РСТ РСО-А'!$F$9</f>
        <v>1292.22</v>
      </c>
      <c r="Q20" s="117">
        <f>VLOOKUP($A20+ROUND((COLUMN()-2)/24,5),АТС!$A$41:$F$784,3)+'Иные услуги '!$C$5+'РСТ РСО-А'!$I$7+'РСТ РСО-А'!$F$9</f>
        <v>1292.24</v>
      </c>
      <c r="R20" s="117">
        <f>VLOOKUP($A20+ROUND((COLUMN()-2)/24,5),АТС!$A$41:$F$784,3)+'Иные услуги '!$C$5+'РСТ РСО-А'!$I$7+'РСТ РСО-А'!$F$9</f>
        <v>1292.25</v>
      </c>
      <c r="S20" s="117">
        <f>VLOOKUP($A20+ROUND((COLUMN()-2)/24,5),АТС!$A$41:$F$784,3)+'Иные услуги '!$C$5+'РСТ РСО-А'!$I$7+'РСТ РСО-А'!$F$9</f>
        <v>1292.21</v>
      </c>
      <c r="T20" s="117">
        <f>VLOOKUP($A20+ROUND((COLUMN()-2)/24,5),АТС!$A$41:$F$784,3)+'Иные услуги '!$C$5+'РСТ РСО-А'!$I$7+'РСТ РСО-А'!$F$9</f>
        <v>1292.28</v>
      </c>
      <c r="U20" s="117">
        <f>VLOOKUP($A20+ROUND((COLUMN()-2)/24,5),АТС!$A$41:$F$784,3)+'Иные услуги '!$C$5+'РСТ РСО-А'!$I$7+'РСТ РСО-А'!$F$9</f>
        <v>1292.33</v>
      </c>
      <c r="V20" s="117">
        <f>VLOOKUP($A20+ROUND((COLUMN()-2)/24,5),АТС!$A$41:$F$784,3)+'Иные услуги '!$C$5+'РСТ РСО-А'!$I$7+'РСТ РСО-А'!$F$9</f>
        <v>1292.08</v>
      </c>
      <c r="W20" s="117">
        <f>VLOOKUP($A20+ROUND((COLUMN()-2)/24,5),АТС!$A$41:$F$784,3)+'Иные услуги '!$C$5+'РСТ РСО-А'!$I$7+'РСТ РСО-А'!$F$9</f>
        <v>1291.98</v>
      </c>
      <c r="X20" s="117">
        <f>VLOOKUP($A20+ROUND((COLUMN()-2)/24,5),АТС!$A$41:$F$784,3)+'Иные услуги '!$C$5+'РСТ РСО-А'!$I$7+'РСТ РСО-А'!$F$9</f>
        <v>1291.56</v>
      </c>
      <c r="Y20" s="117">
        <f>VLOOKUP($A20+ROUND((COLUMN()-2)/24,5),АТС!$A$41:$F$784,3)+'Иные услуги '!$C$5+'РСТ РСО-А'!$I$7+'РСТ РСО-А'!$F$9</f>
        <v>1291.06</v>
      </c>
    </row>
    <row r="21" spans="1:25" x14ac:dyDescent="0.2">
      <c r="A21" s="66">
        <f t="shared" si="0"/>
        <v>43653</v>
      </c>
      <c r="B21" s="117">
        <f>VLOOKUP($A21+ROUND((COLUMN()-2)/24,5),АТС!$A$41:$F$784,3)+'Иные услуги '!$C$5+'РСТ РСО-А'!$I$7+'РСТ РСО-А'!$F$9</f>
        <v>1292.1399999999999</v>
      </c>
      <c r="C21" s="117">
        <f>VLOOKUP($A21+ROUND((COLUMN()-2)/24,5),АТС!$A$41:$F$784,3)+'Иные услуги '!$C$5+'РСТ РСО-А'!$I$7+'РСТ РСО-А'!$F$9</f>
        <v>1292.05</v>
      </c>
      <c r="D21" s="117">
        <f>VLOOKUP($A21+ROUND((COLUMN()-2)/24,5),АТС!$A$41:$F$784,3)+'Иные услуги '!$C$5+'РСТ РСО-А'!$I$7+'РСТ РСО-А'!$F$9</f>
        <v>1292.03</v>
      </c>
      <c r="E21" s="117">
        <f>VLOOKUP($A21+ROUND((COLUMN()-2)/24,5),АТС!$A$41:$F$784,3)+'Иные услуги '!$C$5+'РСТ РСО-А'!$I$7+'РСТ РСО-А'!$F$9</f>
        <v>1292.06</v>
      </c>
      <c r="F21" s="117">
        <f>VLOOKUP($A21+ROUND((COLUMN()-2)/24,5),АТС!$A$41:$F$784,3)+'Иные услуги '!$C$5+'РСТ РСО-А'!$I$7+'РСТ РСО-А'!$F$9</f>
        <v>1291.95</v>
      </c>
      <c r="G21" s="117">
        <f>VLOOKUP($A21+ROUND((COLUMN()-2)/24,5),АТС!$A$41:$F$784,3)+'Иные услуги '!$C$5+'РСТ РСО-А'!$I$7+'РСТ РСО-А'!$F$9</f>
        <v>1291.97</v>
      </c>
      <c r="H21" s="117">
        <f>VLOOKUP($A21+ROUND((COLUMN()-2)/24,5),АТС!$A$41:$F$784,3)+'Иные услуги '!$C$5+'РСТ РСО-А'!$I$7+'РСТ РСО-А'!$F$9</f>
        <v>1291.77</v>
      </c>
      <c r="I21" s="117">
        <f>VLOOKUP($A21+ROUND((COLUMN()-2)/24,5),АТС!$A$41:$F$784,3)+'Иные услуги '!$C$5+'РСТ РСО-А'!$I$7+'РСТ РСО-А'!$F$9</f>
        <v>1291.8899999999999</v>
      </c>
      <c r="J21" s="117">
        <f>VLOOKUP($A21+ROUND((COLUMN()-2)/24,5),АТС!$A$41:$F$784,3)+'Иные услуги '!$C$5+'РСТ РСО-А'!$I$7+'РСТ РСО-А'!$F$9</f>
        <v>1292.18</v>
      </c>
      <c r="K21" s="117">
        <f>VLOOKUP($A21+ROUND((COLUMN()-2)/24,5),АТС!$A$41:$F$784,3)+'Иные услуги '!$C$5+'РСТ РСО-А'!$I$7+'РСТ РСО-А'!$F$9</f>
        <v>1292.24</v>
      </c>
      <c r="L21" s="117">
        <f>VLOOKUP($A21+ROUND((COLUMN()-2)/24,5),АТС!$A$41:$F$784,3)+'Иные услуги '!$C$5+'РСТ РСО-А'!$I$7+'РСТ РСО-А'!$F$9</f>
        <v>1292.3599999999999</v>
      </c>
      <c r="M21" s="117">
        <f>VLOOKUP($A21+ROUND((COLUMN()-2)/24,5),АТС!$A$41:$F$784,3)+'Иные услуги '!$C$5+'РСТ РСО-А'!$I$7+'РСТ РСО-А'!$F$9</f>
        <v>1292.24</v>
      </c>
      <c r="N21" s="117">
        <f>VLOOKUP($A21+ROUND((COLUMN()-2)/24,5),АТС!$A$41:$F$784,3)+'Иные услуги '!$C$5+'РСТ РСО-А'!$I$7+'РСТ РСО-А'!$F$9</f>
        <v>1292.2</v>
      </c>
      <c r="O21" s="117">
        <f>VLOOKUP($A21+ROUND((COLUMN()-2)/24,5),АТС!$A$41:$F$784,3)+'Иные услуги '!$C$5+'РСТ РСО-А'!$I$7+'РСТ РСО-А'!$F$9</f>
        <v>1292.2</v>
      </c>
      <c r="P21" s="117">
        <f>VLOOKUP($A21+ROUND((COLUMN()-2)/24,5),АТС!$A$41:$F$784,3)+'Иные услуги '!$C$5+'РСТ РСО-А'!$I$7+'РСТ РСО-А'!$F$9</f>
        <v>1292.1099999999999</v>
      </c>
      <c r="Q21" s="117">
        <f>VLOOKUP($A21+ROUND((COLUMN()-2)/24,5),АТС!$A$41:$F$784,3)+'Иные услуги '!$C$5+'РСТ РСО-А'!$I$7+'РСТ РСО-А'!$F$9</f>
        <v>1291.97</v>
      </c>
      <c r="R21" s="117">
        <f>VLOOKUP($A21+ROUND((COLUMN()-2)/24,5),АТС!$A$41:$F$784,3)+'Иные услуги '!$C$5+'РСТ РСО-А'!$I$7+'РСТ РСО-А'!$F$9</f>
        <v>1292.18</v>
      </c>
      <c r="S21" s="117">
        <f>VLOOKUP($A21+ROUND((COLUMN()-2)/24,5),АТС!$A$41:$F$784,3)+'Иные услуги '!$C$5+'РСТ РСО-А'!$I$7+'РСТ РСО-А'!$F$9</f>
        <v>1292.29</v>
      </c>
      <c r="T21" s="117">
        <f>VLOOKUP($A21+ROUND((COLUMN()-2)/24,5),АТС!$A$41:$F$784,3)+'Иные услуги '!$C$5+'РСТ РСО-А'!$I$7+'РСТ РСО-А'!$F$9</f>
        <v>1292.29</v>
      </c>
      <c r="U21" s="117">
        <f>VLOOKUP($A21+ROUND((COLUMN()-2)/24,5),АТС!$A$41:$F$784,3)+'Иные услуги '!$C$5+'РСТ РСО-А'!$I$7+'РСТ РСО-А'!$F$9</f>
        <v>1292.3499999999999</v>
      </c>
      <c r="V21" s="117">
        <f>VLOOKUP($A21+ROUND((COLUMN()-2)/24,5),АТС!$A$41:$F$784,3)+'Иные услуги '!$C$5+'РСТ РСО-А'!$I$7+'РСТ РСО-А'!$F$9</f>
        <v>1292.07</v>
      </c>
      <c r="W21" s="117">
        <f>VLOOKUP($A21+ROUND((COLUMN()-2)/24,5),АТС!$A$41:$F$784,3)+'Иные услуги '!$C$5+'РСТ РСО-А'!$I$7+'РСТ РСО-А'!$F$9</f>
        <v>1292</v>
      </c>
      <c r="X21" s="117">
        <f>VLOOKUP($A21+ROUND((COLUMN()-2)/24,5),АТС!$A$41:$F$784,3)+'Иные услуги '!$C$5+'РСТ РСО-А'!$I$7+'РСТ РСО-А'!$F$9</f>
        <v>1291.6600000000001</v>
      </c>
      <c r="Y21" s="117">
        <f>VLOOKUP($A21+ROUND((COLUMN()-2)/24,5),АТС!$A$41:$F$784,3)+'Иные услуги '!$C$5+'РСТ РСО-А'!$I$7+'РСТ РСО-А'!$F$9</f>
        <v>1291.07</v>
      </c>
    </row>
    <row r="22" spans="1:25" x14ac:dyDescent="0.2">
      <c r="A22" s="66">
        <f t="shared" si="0"/>
        <v>43654</v>
      </c>
      <c r="B22" s="117">
        <f>VLOOKUP($A22+ROUND((COLUMN()-2)/24,5),АТС!$A$41:$F$784,3)+'Иные услуги '!$C$5+'РСТ РСО-А'!$I$7+'РСТ РСО-А'!$F$9</f>
        <v>1292.1299999999999</v>
      </c>
      <c r="C22" s="117">
        <f>VLOOKUP($A22+ROUND((COLUMN()-2)/24,5),АТС!$A$41:$F$784,3)+'Иные услуги '!$C$5+'РСТ РСО-А'!$I$7+'РСТ РСО-А'!$F$9</f>
        <v>1292.01</v>
      </c>
      <c r="D22" s="117">
        <f>VLOOKUP($A22+ROUND((COLUMN()-2)/24,5),АТС!$A$41:$F$784,3)+'Иные услуги '!$C$5+'РСТ РСО-А'!$I$7+'РСТ РСО-А'!$F$9</f>
        <v>1292.01</v>
      </c>
      <c r="E22" s="117">
        <f>VLOOKUP($A22+ROUND((COLUMN()-2)/24,5),АТС!$A$41:$F$784,3)+'Иные услуги '!$C$5+'РСТ РСО-А'!$I$7+'РСТ РСО-А'!$F$9</f>
        <v>1292.03</v>
      </c>
      <c r="F22" s="117">
        <f>VLOOKUP($A22+ROUND((COLUMN()-2)/24,5),АТС!$A$41:$F$784,3)+'Иные услуги '!$C$5+'РСТ РСО-А'!$I$7+'РСТ РСО-А'!$F$9</f>
        <v>1291.92</v>
      </c>
      <c r="G22" s="117">
        <f>VLOOKUP($A22+ROUND((COLUMN()-2)/24,5),АТС!$A$41:$F$784,3)+'Иные услуги '!$C$5+'РСТ РСО-А'!$I$7+'РСТ РСО-А'!$F$9</f>
        <v>1291.83</v>
      </c>
      <c r="H22" s="117">
        <f>VLOOKUP($A22+ROUND((COLUMN()-2)/24,5),АТС!$A$41:$F$784,3)+'Иные услуги '!$C$5+'РСТ РСО-А'!$I$7+'РСТ РСО-А'!$F$9</f>
        <v>1291.48</v>
      </c>
      <c r="I22" s="117">
        <f>VLOOKUP($A22+ROUND((COLUMN()-2)/24,5),АТС!$A$41:$F$784,3)+'Иные услуги '!$C$5+'РСТ РСО-А'!$I$7+'РСТ РСО-А'!$F$9</f>
        <v>1292.17</v>
      </c>
      <c r="J22" s="117">
        <f>VLOOKUP($A22+ROUND((COLUMN()-2)/24,5),АТС!$A$41:$F$784,3)+'Иные услуги '!$C$5+'РСТ РСО-А'!$I$7+'РСТ РСО-А'!$F$9</f>
        <v>1292.3799999999999</v>
      </c>
      <c r="K22" s="117">
        <f>VLOOKUP($A22+ROUND((COLUMN()-2)/24,5),АТС!$A$41:$F$784,3)+'Иные услуги '!$C$5+'РСТ РСО-А'!$I$7+'РСТ РСО-А'!$F$9</f>
        <v>1292.44</v>
      </c>
      <c r="L22" s="117">
        <f>VLOOKUP($A22+ROUND((COLUMN()-2)/24,5),АТС!$A$41:$F$784,3)+'Иные услуги '!$C$5+'РСТ РСО-А'!$I$7+'РСТ РСО-А'!$F$9</f>
        <v>1292.46</v>
      </c>
      <c r="M22" s="117">
        <f>VLOOKUP($A22+ROUND((COLUMN()-2)/24,5),АТС!$A$41:$F$784,3)+'Иные услуги '!$C$5+'РСТ РСО-А'!$I$7+'РСТ РСО-А'!$F$9</f>
        <v>1292.47</v>
      </c>
      <c r="N22" s="117">
        <f>VLOOKUP($A22+ROUND((COLUMN()-2)/24,5),АТС!$A$41:$F$784,3)+'Иные услуги '!$C$5+'РСТ РСО-А'!$I$7+'РСТ РСО-А'!$F$9</f>
        <v>1292.47</v>
      </c>
      <c r="O22" s="117">
        <f>VLOOKUP($A22+ROUND((COLUMN()-2)/24,5),АТС!$A$41:$F$784,3)+'Иные услуги '!$C$5+'РСТ РСО-А'!$I$7+'РСТ РСО-А'!$F$9</f>
        <v>1292.3399999999999</v>
      </c>
      <c r="P22" s="117">
        <f>VLOOKUP($A22+ROUND((COLUMN()-2)/24,5),АТС!$A$41:$F$784,3)+'Иные услуги '!$C$5+'РСТ РСО-А'!$I$7+'РСТ РСО-А'!$F$9</f>
        <v>1292.3399999999999</v>
      </c>
      <c r="Q22" s="117">
        <f>VLOOKUP($A22+ROUND((COLUMN()-2)/24,5),АТС!$A$41:$F$784,3)+'Иные услуги '!$C$5+'РСТ РСО-А'!$I$7+'РСТ РСО-А'!$F$9</f>
        <v>1292.29</v>
      </c>
      <c r="R22" s="117">
        <f>VLOOKUP($A22+ROUND((COLUMN()-2)/24,5),АТС!$A$41:$F$784,3)+'Иные услуги '!$C$5+'РСТ РСО-А'!$I$7+'РСТ РСО-А'!$F$9</f>
        <v>1292.31</v>
      </c>
      <c r="S22" s="117">
        <f>VLOOKUP($A22+ROUND((COLUMN()-2)/24,5),АТС!$A$41:$F$784,3)+'Иные услуги '!$C$5+'РСТ РСО-А'!$I$7+'РСТ РСО-А'!$F$9</f>
        <v>1292.27</v>
      </c>
      <c r="T22" s="117">
        <f>VLOOKUP($A22+ROUND((COLUMN()-2)/24,5),АТС!$A$41:$F$784,3)+'Иные услуги '!$C$5+'РСТ РСО-А'!$I$7+'РСТ РСО-А'!$F$9</f>
        <v>1292.3499999999999</v>
      </c>
      <c r="U22" s="117">
        <f>VLOOKUP($A22+ROUND((COLUMN()-2)/24,5),АТС!$A$41:$F$784,3)+'Иные услуги '!$C$5+'РСТ РСО-А'!$I$7+'РСТ РСО-А'!$F$9</f>
        <v>1292.3399999999999</v>
      </c>
      <c r="V22" s="117">
        <f>VLOOKUP($A22+ROUND((COLUMN()-2)/24,5),АТС!$A$41:$F$784,3)+'Иные услуги '!$C$5+'РСТ РСО-А'!$I$7+'РСТ РСО-А'!$F$9</f>
        <v>1291.93</v>
      </c>
      <c r="W22" s="117">
        <f>VLOOKUP($A22+ROUND((COLUMN()-2)/24,5),АТС!$A$41:$F$784,3)+'Иные услуги '!$C$5+'РСТ РСО-А'!$I$7+'РСТ РСО-А'!$F$9</f>
        <v>1291.96</v>
      </c>
      <c r="X22" s="117">
        <f>VLOOKUP($A22+ROUND((COLUMN()-2)/24,5),АТС!$A$41:$F$784,3)+'Иные услуги '!$C$5+'РСТ РСО-А'!$I$7+'РСТ РСО-А'!$F$9</f>
        <v>1291.44</v>
      </c>
      <c r="Y22" s="117">
        <f>VLOOKUP($A22+ROUND((COLUMN()-2)/24,5),АТС!$A$41:$F$784,3)+'Иные услуги '!$C$5+'РСТ РСО-А'!$I$7+'РСТ РСО-А'!$F$9</f>
        <v>1290.8799999999999</v>
      </c>
    </row>
    <row r="23" spans="1:25" x14ac:dyDescent="0.2">
      <c r="A23" s="66">
        <f t="shared" si="0"/>
        <v>43655</v>
      </c>
      <c r="B23" s="117">
        <f>VLOOKUP($A23+ROUND((COLUMN()-2)/24,5),АТС!$A$41:$F$784,3)+'Иные услуги '!$C$5+'РСТ РСО-А'!$I$7+'РСТ РСО-А'!$F$9</f>
        <v>1292.24</v>
      </c>
      <c r="C23" s="117">
        <f>VLOOKUP($A23+ROUND((COLUMN()-2)/24,5),АТС!$A$41:$F$784,3)+'Иные услуги '!$C$5+'РСТ РСО-А'!$I$7+'РСТ РСО-А'!$F$9</f>
        <v>1292.1299999999999</v>
      </c>
      <c r="D23" s="117">
        <f>VLOOKUP($A23+ROUND((COLUMN()-2)/24,5),АТС!$A$41:$F$784,3)+'Иные услуги '!$C$5+'РСТ РСО-А'!$I$7+'РСТ РСО-А'!$F$9</f>
        <v>1292.1499999999999</v>
      </c>
      <c r="E23" s="117">
        <f>VLOOKUP($A23+ROUND((COLUMN()-2)/24,5),АТС!$A$41:$F$784,3)+'Иные услуги '!$C$5+'РСТ РСО-А'!$I$7+'РСТ РСО-А'!$F$9</f>
        <v>1292.1499999999999</v>
      </c>
      <c r="F23" s="117">
        <f>VLOOKUP($A23+ROUND((COLUMN()-2)/24,5),АТС!$A$41:$F$784,3)+'Иные услуги '!$C$5+'РСТ РСО-А'!$I$7+'РСТ РСО-А'!$F$9</f>
        <v>1292.1499999999999</v>
      </c>
      <c r="G23" s="117">
        <f>VLOOKUP($A23+ROUND((COLUMN()-2)/24,5),АТС!$A$41:$F$784,3)+'Иные услуги '!$C$5+'РСТ РСО-А'!$I$7+'РСТ РСО-А'!$F$9</f>
        <v>1292.1199999999999</v>
      </c>
      <c r="H23" s="117">
        <f>VLOOKUP($A23+ROUND((COLUMN()-2)/24,5),АТС!$A$41:$F$784,3)+'Иные услуги '!$C$5+'РСТ РСО-А'!$I$7+'РСТ РСО-А'!$F$9</f>
        <v>1291.8699999999999</v>
      </c>
      <c r="I23" s="117">
        <f>VLOOKUP($A23+ROUND((COLUMN()-2)/24,5),АТС!$A$41:$F$784,3)+'Иные услуги '!$C$5+'РСТ РСО-А'!$I$7+'РСТ РСО-А'!$F$9</f>
        <v>1292.07</v>
      </c>
      <c r="J23" s="117">
        <f>VLOOKUP($A23+ROUND((COLUMN()-2)/24,5),АТС!$A$41:$F$784,3)+'Иные услуги '!$C$5+'РСТ РСО-А'!$I$7+'РСТ РСО-А'!$F$9</f>
        <v>1292.3699999999999</v>
      </c>
      <c r="K23" s="117">
        <f>VLOOKUP($A23+ROUND((COLUMN()-2)/24,5),АТС!$A$41:$F$784,3)+'Иные услуги '!$C$5+'РСТ РСО-А'!$I$7+'РСТ РСО-А'!$F$9</f>
        <v>1292.3599999999999</v>
      </c>
      <c r="L23" s="117">
        <f>VLOOKUP($A23+ROUND((COLUMN()-2)/24,5),АТС!$A$41:$F$784,3)+'Иные услуги '!$C$5+'РСТ РСО-А'!$I$7+'РСТ РСО-А'!$F$9</f>
        <v>1292.3999999999999</v>
      </c>
      <c r="M23" s="117">
        <f>VLOOKUP($A23+ROUND((COLUMN()-2)/24,5),АТС!$A$41:$F$784,3)+'Иные услуги '!$C$5+'РСТ РСО-А'!$I$7+'РСТ РСО-А'!$F$9</f>
        <v>1292.3999999999999</v>
      </c>
      <c r="N23" s="117">
        <f>VLOOKUP($A23+ROUND((COLUMN()-2)/24,5),АТС!$A$41:$F$784,3)+'Иные услуги '!$C$5+'РСТ РСО-А'!$I$7+'РСТ РСО-А'!$F$9</f>
        <v>1292.24</v>
      </c>
      <c r="O23" s="117">
        <f>VLOOKUP($A23+ROUND((COLUMN()-2)/24,5),АТС!$A$41:$F$784,3)+'Иные услуги '!$C$5+'РСТ РСО-А'!$I$7+'РСТ РСО-А'!$F$9</f>
        <v>1292.25</v>
      </c>
      <c r="P23" s="117">
        <f>VLOOKUP($A23+ROUND((COLUMN()-2)/24,5),АТС!$A$41:$F$784,3)+'Иные услуги '!$C$5+'РСТ РСО-А'!$I$7+'РСТ РСО-А'!$F$9</f>
        <v>1292.25</v>
      </c>
      <c r="Q23" s="117">
        <f>VLOOKUP($A23+ROUND((COLUMN()-2)/24,5),АТС!$A$41:$F$784,3)+'Иные услуги '!$C$5+'РСТ РСО-А'!$I$7+'РСТ РСО-А'!$F$9</f>
        <v>1292.3</v>
      </c>
      <c r="R23" s="117">
        <f>VLOOKUP($A23+ROUND((COLUMN()-2)/24,5),АТС!$A$41:$F$784,3)+'Иные услуги '!$C$5+'РСТ РСО-А'!$I$7+'РСТ РСО-А'!$F$9</f>
        <v>1292.3</v>
      </c>
      <c r="S23" s="117">
        <f>VLOOKUP($A23+ROUND((COLUMN()-2)/24,5),АТС!$A$41:$F$784,3)+'Иные услуги '!$C$5+'РСТ РСО-А'!$I$7+'РСТ РСО-А'!$F$9</f>
        <v>1292.31</v>
      </c>
      <c r="T23" s="117">
        <f>VLOOKUP($A23+ROUND((COLUMN()-2)/24,5),АТС!$A$41:$F$784,3)+'Иные услуги '!$C$5+'РСТ РСО-А'!$I$7+'РСТ РСО-А'!$F$9</f>
        <v>1292.4100000000001</v>
      </c>
      <c r="U23" s="117">
        <f>VLOOKUP($A23+ROUND((COLUMN()-2)/24,5),АТС!$A$41:$F$784,3)+'Иные услуги '!$C$5+'РСТ РСО-А'!$I$7+'РСТ РСО-А'!$F$9</f>
        <v>1292.3899999999999</v>
      </c>
      <c r="V23" s="117">
        <f>VLOOKUP($A23+ROUND((COLUMN()-2)/24,5),АТС!$A$41:$F$784,3)+'Иные услуги '!$C$5+'РСТ РСО-А'!$I$7+'РСТ РСО-А'!$F$9</f>
        <v>1292.04</v>
      </c>
      <c r="W23" s="117">
        <f>VLOOKUP($A23+ROUND((COLUMN()-2)/24,5),АТС!$A$41:$F$784,3)+'Иные услуги '!$C$5+'РСТ РСО-А'!$I$7+'РСТ РСО-А'!$F$9</f>
        <v>1292.01</v>
      </c>
      <c r="X23" s="117">
        <f>VLOOKUP($A23+ROUND((COLUMN()-2)/24,5),АТС!$A$41:$F$784,3)+'Иные услуги '!$C$5+'РСТ РСО-А'!$I$7+'РСТ РСО-А'!$F$9</f>
        <v>1291.43</v>
      </c>
      <c r="Y23" s="117">
        <f>VLOOKUP($A23+ROUND((COLUMN()-2)/24,5),АТС!$A$41:$F$784,3)+'Иные услуги '!$C$5+'РСТ РСО-А'!$I$7+'РСТ РСО-А'!$F$9</f>
        <v>1291.0999999999999</v>
      </c>
    </row>
    <row r="24" spans="1:25" x14ac:dyDescent="0.2">
      <c r="A24" s="66">
        <f t="shared" si="0"/>
        <v>43656</v>
      </c>
      <c r="B24" s="117">
        <f>VLOOKUP($A24+ROUND((COLUMN()-2)/24,5),АТС!$A$41:$F$784,3)+'Иные услуги '!$C$5+'РСТ РСО-А'!$I$7+'РСТ РСО-А'!$F$9</f>
        <v>1292.05</v>
      </c>
      <c r="C24" s="117">
        <f>VLOOKUP($A24+ROUND((COLUMN()-2)/24,5),АТС!$A$41:$F$784,3)+'Иные услуги '!$C$5+'РСТ РСО-А'!$I$7+'РСТ РСО-А'!$F$9</f>
        <v>1291.96</v>
      </c>
      <c r="D24" s="117">
        <f>VLOOKUP($A24+ROUND((COLUMN()-2)/24,5),АТС!$A$41:$F$784,3)+'Иные услуги '!$C$5+'РСТ РСО-А'!$I$7+'РСТ РСО-А'!$F$9</f>
        <v>1292.04</v>
      </c>
      <c r="E24" s="117">
        <f>VLOOKUP($A24+ROUND((COLUMN()-2)/24,5),АТС!$A$41:$F$784,3)+'Иные услуги '!$C$5+'РСТ РСО-А'!$I$7+'РСТ РСО-А'!$F$9</f>
        <v>1292.04</v>
      </c>
      <c r="F24" s="117">
        <f>VLOOKUP($A24+ROUND((COLUMN()-2)/24,5),АТС!$A$41:$F$784,3)+'Иные услуги '!$C$5+'РСТ РСО-А'!$I$7+'РСТ РСО-А'!$F$9</f>
        <v>1291.95</v>
      </c>
      <c r="G24" s="117">
        <f>VLOOKUP($A24+ROUND((COLUMN()-2)/24,5),АТС!$A$41:$F$784,3)+'Иные услуги '!$C$5+'РСТ РСО-А'!$I$7+'РСТ РСО-А'!$F$9</f>
        <v>1291.8799999999999</v>
      </c>
      <c r="H24" s="117">
        <f>VLOOKUP($A24+ROUND((COLUMN()-2)/24,5),АТС!$A$41:$F$784,3)+'Иные услуги '!$C$5+'РСТ РСО-А'!$I$7+'РСТ РСО-А'!$F$9</f>
        <v>1291.69</v>
      </c>
      <c r="I24" s="117">
        <f>VLOOKUP($A24+ROUND((COLUMN()-2)/24,5),АТС!$A$41:$F$784,3)+'Иные услуги '!$C$5+'РСТ РСО-А'!$I$7+'РСТ РСО-А'!$F$9</f>
        <v>1291.8</v>
      </c>
      <c r="J24" s="117">
        <f>VLOOKUP($A24+ROUND((COLUMN()-2)/24,5),АТС!$A$41:$F$784,3)+'Иные услуги '!$C$5+'РСТ РСО-А'!$I$7+'РСТ РСО-А'!$F$9</f>
        <v>1292.19</v>
      </c>
      <c r="K24" s="117">
        <f>VLOOKUP($A24+ROUND((COLUMN()-2)/24,5),АТС!$A$41:$F$784,3)+'Иные услуги '!$C$5+'РСТ РСО-А'!$I$7+'РСТ РСО-А'!$F$9</f>
        <v>1292.29</v>
      </c>
      <c r="L24" s="117">
        <f>VLOOKUP($A24+ROUND((COLUMN()-2)/24,5),АТС!$A$41:$F$784,3)+'Иные услуги '!$C$5+'РСТ РСО-А'!$I$7+'РСТ РСО-А'!$F$9</f>
        <v>1292.4100000000001</v>
      </c>
      <c r="M24" s="117">
        <f>VLOOKUP($A24+ROUND((COLUMN()-2)/24,5),АТС!$A$41:$F$784,3)+'Иные услуги '!$C$5+'РСТ РСО-А'!$I$7+'РСТ РСО-А'!$F$9</f>
        <v>1292.3799999999999</v>
      </c>
      <c r="N24" s="117">
        <f>VLOOKUP($A24+ROUND((COLUMN()-2)/24,5),АТС!$A$41:$F$784,3)+'Иные услуги '!$C$5+'РСТ РСО-А'!$I$7+'РСТ РСО-А'!$F$9</f>
        <v>1292.3699999999999</v>
      </c>
      <c r="O24" s="117">
        <f>VLOOKUP($A24+ROUND((COLUMN()-2)/24,5),АТС!$A$41:$F$784,3)+'Иные услуги '!$C$5+'РСТ РСО-А'!$I$7+'РСТ РСО-А'!$F$9</f>
        <v>1292.26</v>
      </c>
      <c r="P24" s="117">
        <f>VLOOKUP($A24+ROUND((COLUMN()-2)/24,5),АТС!$A$41:$F$784,3)+'Иные услуги '!$C$5+'РСТ РСО-А'!$I$7+'РСТ РСО-А'!$F$9</f>
        <v>1292.26</v>
      </c>
      <c r="Q24" s="117">
        <f>VLOOKUP($A24+ROUND((COLUMN()-2)/24,5),АТС!$A$41:$F$784,3)+'Иные услуги '!$C$5+'РСТ РСО-А'!$I$7+'РСТ РСО-А'!$F$9</f>
        <v>1292.27</v>
      </c>
      <c r="R24" s="117">
        <f>VLOOKUP($A24+ROUND((COLUMN()-2)/24,5),АТС!$A$41:$F$784,3)+'Иные услуги '!$C$5+'РСТ РСО-А'!$I$7+'РСТ РСО-А'!$F$9</f>
        <v>1292.28</v>
      </c>
      <c r="S24" s="117">
        <f>VLOOKUP($A24+ROUND((COLUMN()-2)/24,5),АТС!$A$41:$F$784,3)+'Иные услуги '!$C$5+'РСТ РСО-А'!$I$7+'РСТ РСО-А'!$F$9</f>
        <v>1292.25</v>
      </c>
      <c r="T24" s="117">
        <f>VLOOKUP($A24+ROUND((COLUMN()-2)/24,5),АТС!$A$41:$F$784,3)+'Иные услуги '!$C$5+'РСТ РСО-А'!$I$7+'РСТ РСО-А'!$F$9</f>
        <v>1292.3399999999999</v>
      </c>
      <c r="U24" s="117">
        <f>VLOOKUP($A24+ROUND((COLUMN()-2)/24,5),АТС!$A$41:$F$784,3)+'Иные услуги '!$C$5+'РСТ РСО-А'!$I$7+'РСТ РСО-А'!$F$9</f>
        <v>1292.3699999999999</v>
      </c>
      <c r="V24" s="117">
        <f>VLOOKUP($A24+ROUND((COLUMN()-2)/24,5),АТС!$A$41:$F$784,3)+'Иные услуги '!$C$5+'РСТ РСО-А'!$I$7+'РСТ РСО-А'!$F$9</f>
        <v>1292.03</v>
      </c>
      <c r="W24" s="117">
        <f>VLOOKUP($A24+ROUND((COLUMN()-2)/24,5),АТС!$A$41:$F$784,3)+'Иные услуги '!$C$5+'РСТ РСО-А'!$I$7+'РСТ РСО-А'!$F$9</f>
        <v>1291.94</v>
      </c>
      <c r="X24" s="117">
        <f>VLOOKUP($A24+ROUND((COLUMN()-2)/24,5),АТС!$A$41:$F$784,3)+'Иные услуги '!$C$5+'РСТ РСО-А'!$I$7+'РСТ РСО-А'!$F$9</f>
        <v>1291.3899999999999</v>
      </c>
      <c r="Y24" s="117">
        <f>VLOOKUP($A24+ROUND((COLUMN()-2)/24,5),АТС!$A$41:$F$784,3)+'Иные услуги '!$C$5+'РСТ РСО-А'!$I$7+'РСТ РСО-А'!$F$9</f>
        <v>1290.97</v>
      </c>
    </row>
    <row r="25" spans="1:25" x14ac:dyDescent="0.2">
      <c r="A25" s="66">
        <f t="shared" si="0"/>
        <v>43657</v>
      </c>
      <c r="B25" s="117">
        <f>VLOOKUP($A25+ROUND((COLUMN()-2)/24,5),АТС!$A$41:$F$784,3)+'Иные услуги '!$C$5+'РСТ РСО-А'!$I$7+'РСТ РСО-А'!$F$9</f>
        <v>1292.2</v>
      </c>
      <c r="C25" s="117">
        <f>VLOOKUP($A25+ROUND((COLUMN()-2)/24,5),АТС!$A$41:$F$784,3)+'Иные услуги '!$C$5+'РСТ РСО-А'!$I$7+'РСТ РСО-А'!$F$9</f>
        <v>1292</v>
      </c>
      <c r="D25" s="117">
        <f>VLOOKUP($A25+ROUND((COLUMN()-2)/24,5),АТС!$A$41:$F$784,3)+'Иные услуги '!$C$5+'РСТ РСО-А'!$I$7+'РСТ РСО-А'!$F$9</f>
        <v>1292.06</v>
      </c>
      <c r="E25" s="117">
        <f>VLOOKUP($A25+ROUND((COLUMN()-2)/24,5),АТС!$A$41:$F$784,3)+'Иные услуги '!$C$5+'РСТ РСО-А'!$I$7+'РСТ РСО-А'!$F$9</f>
        <v>1292.1099999999999</v>
      </c>
      <c r="F25" s="117">
        <f>VLOOKUP($A25+ROUND((COLUMN()-2)/24,5),АТС!$A$41:$F$784,3)+'Иные услуги '!$C$5+'РСТ РСО-А'!$I$7+'РСТ РСО-А'!$F$9</f>
        <v>1292.04</v>
      </c>
      <c r="G25" s="117">
        <f>VLOOKUP($A25+ROUND((COLUMN()-2)/24,5),АТС!$A$41:$F$784,3)+'Иные услуги '!$C$5+'РСТ РСО-А'!$I$7+'РСТ РСО-А'!$F$9</f>
        <v>1291.98</v>
      </c>
      <c r="H25" s="117">
        <f>VLOOKUP($A25+ROUND((COLUMN()-2)/24,5),АТС!$A$41:$F$784,3)+'Иные услуги '!$C$5+'РСТ РСО-А'!$I$7+'РСТ РСО-А'!$F$9</f>
        <v>1291.8599999999999</v>
      </c>
      <c r="I25" s="117">
        <f>VLOOKUP($A25+ROUND((COLUMN()-2)/24,5),АТС!$A$41:$F$784,3)+'Иные услуги '!$C$5+'РСТ РСО-А'!$I$7+'РСТ РСО-А'!$F$9</f>
        <v>1292.0899999999999</v>
      </c>
      <c r="J25" s="117">
        <f>VLOOKUP($A25+ROUND((COLUMN()-2)/24,5),АТС!$A$41:$F$784,3)+'Иные услуги '!$C$5+'РСТ РСО-А'!$I$7+'РСТ РСО-А'!$F$9</f>
        <v>1292.3399999999999</v>
      </c>
      <c r="K25" s="117">
        <f>VLOOKUP($A25+ROUND((COLUMN()-2)/24,5),АТС!$A$41:$F$784,3)+'Иные услуги '!$C$5+'РСТ РСО-А'!$I$7+'РСТ РСО-А'!$F$9</f>
        <v>1292.32</v>
      </c>
      <c r="L25" s="117">
        <f>VLOOKUP($A25+ROUND((COLUMN()-2)/24,5),АТС!$A$41:$F$784,3)+'Иные услуги '!$C$5+'РСТ РСО-А'!$I$7+'РСТ РСО-А'!$F$9</f>
        <v>1292.42</v>
      </c>
      <c r="M25" s="117">
        <f>VLOOKUP($A25+ROUND((COLUMN()-2)/24,5),АТС!$A$41:$F$784,3)+'Иные услуги '!$C$5+'РСТ РСО-А'!$I$7+'РСТ РСО-А'!$F$9</f>
        <v>1292.3899999999999</v>
      </c>
      <c r="N25" s="117">
        <f>VLOOKUP($A25+ROUND((COLUMN()-2)/24,5),АТС!$A$41:$F$784,3)+'Иные услуги '!$C$5+'РСТ РСО-А'!$I$7+'РСТ РСО-А'!$F$9</f>
        <v>1292.3899999999999</v>
      </c>
      <c r="O25" s="117">
        <f>VLOOKUP($A25+ROUND((COLUMN()-2)/24,5),АТС!$A$41:$F$784,3)+'Иные услуги '!$C$5+'РСТ РСО-А'!$I$7+'РСТ РСО-А'!$F$9</f>
        <v>1292.29</v>
      </c>
      <c r="P25" s="117">
        <f>VLOOKUP($A25+ROUND((COLUMN()-2)/24,5),АТС!$A$41:$F$784,3)+'Иные услуги '!$C$5+'РСТ РСО-А'!$I$7+'РСТ РСО-А'!$F$9</f>
        <v>1292.22</v>
      </c>
      <c r="Q25" s="117">
        <f>VLOOKUP($A25+ROUND((COLUMN()-2)/24,5),АТС!$A$41:$F$784,3)+'Иные услуги '!$C$5+'РСТ РСО-А'!$I$7+'РСТ РСО-А'!$F$9</f>
        <v>1292.31</v>
      </c>
      <c r="R25" s="117">
        <f>VLOOKUP($A25+ROUND((COLUMN()-2)/24,5),АТС!$A$41:$F$784,3)+'Иные услуги '!$C$5+'РСТ РСО-А'!$I$7+'РСТ РСО-А'!$F$9</f>
        <v>1292.32</v>
      </c>
      <c r="S25" s="117">
        <f>VLOOKUP($A25+ROUND((COLUMN()-2)/24,5),АТС!$A$41:$F$784,3)+'Иные услуги '!$C$5+'РСТ РСО-А'!$I$7+'РСТ РСО-А'!$F$9</f>
        <v>1292.3</v>
      </c>
      <c r="T25" s="117">
        <f>VLOOKUP($A25+ROUND((COLUMN()-2)/24,5),АТС!$A$41:$F$784,3)+'Иные услуги '!$C$5+'РСТ РСО-А'!$I$7+'РСТ РСО-А'!$F$9</f>
        <v>1292.3899999999999</v>
      </c>
      <c r="U25" s="117">
        <f>VLOOKUP($A25+ROUND((COLUMN()-2)/24,5),АТС!$A$41:$F$784,3)+'Иные услуги '!$C$5+'РСТ РСО-А'!$I$7+'РСТ РСО-А'!$F$9</f>
        <v>1292.33</v>
      </c>
      <c r="V25" s="117">
        <f>VLOOKUP($A25+ROUND((COLUMN()-2)/24,5),АТС!$A$41:$F$784,3)+'Иные услуги '!$C$5+'РСТ РСО-А'!$I$7+'РСТ РСО-А'!$F$9</f>
        <v>1291.8699999999999</v>
      </c>
      <c r="W25" s="117">
        <f>VLOOKUP($A25+ROUND((COLUMN()-2)/24,5),АТС!$A$41:$F$784,3)+'Иные услуги '!$C$5+'РСТ РСО-А'!$I$7+'РСТ РСО-А'!$F$9</f>
        <v>1291.98</v>
      </c>
      <c r="X25" s="117">
        <f>VLOOKUP($A25+ROUND((COLUMN()-2)/24,5),АТС!$A$41:$F$784,3)+'Иные услуги '!$C$5+'РСТ РСО-А'!$I$7+'РСТ РСО-А'!$F$9</f>
        <v>1291.58</v>
      </c>
      <c r="Y25" s="117">
        <f>VLOOKUP($A25+ROUND((COLUMN()-2)/24,5),АТС!$A$41:$F$784,3)+'Иные услуги '!$C$5+'РСТ РСО-А'!$I$7+'РСТ РСО-А'!$F$9</f>
        <v>1290.92</v>
      </c>
    </row>
    <row r="26" spans="1:25" x14ac:dyDescent="0.2">
      <c r="A26" s="66">
        <f t="shared" si="0"/>
        <v>43658</v>
      </c>
      <c r="B26" s="117">
        <f>VLOOKUP($A26+ROUND((COLUMN()-2)/24,5),АТС!$A$41:$F$784,3)+'Иные услуги '!$C$5+'РСТ РСО-А'!$I$7+'РСТ РСО-А'!$F$9</f>
        <v>1292.19</v>
      </c>
      <c r="C26" s="117">
        <f>VLOOKUP($A26+ROUND((COLUMN()-2)/24,5),АТС!$A$41:$F$784,3)+'Иные услуги '!$C$5+'РСТ РСО-А'!$I$7+'РСТ РСО-А'!$F$9</f>
        <v>1292.1199999999999</v>
      </c>
      <c r="D26" s="117">
        <f>VLOOKUP($A26+ROUND((COLUMN()-2)/24,5),АТС!$A$41:$F$784,3)+'Иные услуги '!$C$5+'РСТ РСО-А'!$I$7+'РСТ РСО-А'!$F$9</f>
        <v>1292.1199999999999</v>
      </c>
      <c r="E26" s="117">
        <f>VLOOKUP($A26+ROUND((COLUMN()-2)/24,5),АТС!$A$41:$F$784,3)+'Иные услуги '!$C$5+'РСТ РСО-А'!$I$7+'РСТ РСО-А'!$F$9</f>
        <v>1292.1299999999999</v>
      </c>
      <c r="F26" s="117">
        <f>VLOOKUP($A26+ROUND((COLUMN()-2)/24,5),АТС!$A$41:$F$784,3)+'Иные услуги '!$C$5+'РСТ РСО-А'!$I$7+'РСТ РСО-А'!$F$9</f>
        <v>1292.08</v>
      </c>
      <c r="G26" s="117">
        <f>VLOOKUP($A26+ROUND((COLUMN()-2)/24,5),АТС!$A$41:$F$784,3)+'Иные услуги '!$C$5+'РСТ РСО-А'!$I$7+'РСТ РСО-А'!$F$9</f>
        <v>1292.01</v>
      </c>
      <c r="H26" s="117">
        <f>VLOOKUP($A26+ROUND((COLUMN()-2)/24,5),АТС!$A$41:$F$784,3)+'Иные услуги '!$C$5+'РСТ РСО-А'!$I$7+'РСТ РСО-А'!$F$9</f>
        <v>1292.6600000000001</v>
      </c>
      <c r="I26" s="117">
        <f>VLOOKUP($A26+ROUND((COLUMN()-2)/24,5),АТС!$A$41:$F$784,3)+'Иные услуги '!$C$5+'РСТ РСО-А'!$I$7+'РСТ РСО-А'!$F$9</f>
        <v>1292.06</v>
      </c>
      <c r="J26" s="117">
        <f>VLOOKUP($A26+ROUND((COLUMN()-2)/24,5),АТС!$A$41:$F$784,3)+'Иные услуги '!$C$5+'РСТ РСО-А'!$I$7+'РСТ РСО-А'!$F$9</f>
        <v>1292.27</v>
      </c>
      <c r="K26" s="117">
        <f>VLOOKUP($A26+ROUND((COLUMN()-2)/24,5),АТС!$A$41:$F$784,3)+'Иные услуги '!$C$5+'РСТ РСО-А'!$I$7+'РСТ РСО-А'!$F$9</f>
        <v>1292.31</v>
      </c>
      <c r="L26" s="117">
        <f>VLOOKUP($A26+ROUND((COLUMN()-2)/24,5),АТС!$A$41:$F$784,3)+'Иные услуги '!$C$5+'РСТ РСО-А'!$I$7+'РСТ РСО-А'!$F$9</f>
        <v>1292.3799999999999</v>
      </c>
      <c r="M26" s="117">
        <f>VLOOKUP($A26+ROUND((COLUMN()-2)/24,5),АТС!$A$41:$F$784,3)+'Иные услуги '!$C$5+'РСТ РСО-А'!$I$7+'РСТ РСО-А'!$F$9</f>
        <v>1292.3699999999999</v>
      </c>
      <c r="N26" s="117">
        <f>VLOOKUP($A26+ROUND((COLUMN()-2)/24,5),АТС!$A$41:$F$784,3)+'Иные услуги '!$C$5+'РСТ РСО-А'!$I$7+'РСТ РСО-А'!$F$9</f>
        <v>1292.3399999999999</v>
      </c>
      <c r="O26" s="117">
        <f>VLOOKUP($A26+ROUND((COLUMN()-2)/24,5),АТС!$A$41:$F$784,3)+'Иные услуги '!$C$5+'РСТ РСО-А'!$I$7+'РСТ РСО-А'!$F$9</f>
        <v>1292.22</v>
      </c>
      <c r="P26" s="117">
        <f>VLOOKUP($A26+ROUND((COLUMN()-2)/24,5),АТС!$A$41:$F$784,3)+'Иные услуги '!$C$5+'РСТ РСО-А'!$I$7+'РСТ РСО-А'!$F$9</f>
        <v>1292.24</v>
      </c>
      <c r="Q26" s="117">
        <f>VLOOKUP($A26+ROUND((COLUMN()-2)/24,5),АТС!$A$41:$F$784,3)+'Иные услуги '!$C$5+'РСТ РСО-А'!$I$7+'РСТ РСО-А'!$F$9</f>
        <v>1292.29</v>
      </c>
      <c r="R26" s="117">
        <f>VLOOKUP($A26+ROUND((COLUMN()-2)/24,5),АТС!$A$41:$F$784,3)+'Иные услуги '!$C$5+'РСТ РСО-А'!$I$7+'РСТ РСО-А'!$F$9</f>
        <v>1292.32</v>
      </c>
      <c r="S26" s="117">
        <f>VLOOKUP($A26+ROUND((COLUMN()-2)/24,5),АТС!$A$41:$F$784,3)+'Иные услуги '!$C$5+'РСТ РСО-А'!$I$7+'РСТ РСО-А'!$F$9</f>
        <v>1292.3</v>
      </c>
      <c r="T26" s="117">
        <f>VLOOKUP($A26+ROUND((COLUMN()-2)/24,5),АТС!$A$41:$F$784,3)+'Иные услуги '!$C$5+'РСТ РСО-А'!$I$7+'РСТ РСО-А'!$F$9</f>
        <v>1292.3799999999999</v>
      </c>
      <c r="U26" s="117">
        <f>VLOOKUP($A26+ROUND((COLUMN()-2)/24,5),АТС!$A$41:$F$784,3)+'Иные услуги '!$C$5+'РСТ РСО-А'!$I$7+'РСТ РСО-А'!$F$9</f>
        <v>1292.3999999999999</v>
      </c>
      <c r="V26" s="117">
        <f>VLOOKUP($A26+ROUND((COLUMN()-2)/24,5),АТС!$A$41:$F$784,3)+'Иные услуги '!$C$5+'РСТ РСО-А'!$I$7+'РСТ РСО-А'!$F$9</f>
        <v>1292.04</v>
      </c>
      <c r="W26" s="117">
        <f>VLOOKUP($A26+ROUND((COLUMN()-2)/24,5),АТС!$A$41:$F$784,3)+'Иные услуги '!$C$5+'РСТ РСО-А'!$I$7+'РСТ РСО-А'!$F$9</f>
        <v>1292.1199999999999</v>
      </c>
      <c r="X26" s="117">
        <f>VLOOKUP($A26+ROUND((COLUMN()-2)/24,5),АТС!$A$41:$F$784,3)+'Иные услуги '!$C$5+'РСТ РСО-А'!$I$7+'РСТ РСО-А'!$F$9</f>
        <v>1291.77</v>
      </c>
      <c r="Y26" s="117">
        <f>VLOOKUP($A26+ROUND((COLUMN()-2)/24,5),АТС!$A$41:$F$784,3)+'Иные услуги '!$C$5+'РСТ РСО-А'!$I$7+'РСТ РСО-А'!$F$9</f>
        <v>1290.8799999999999</v>
      </c>
    </row>
    <row r="27" spans="1:25" x14ac:dyDescent="0.2">
      <c r="A27" s="66">
        <f t="shared" si="0"/>
        <v>43659</v>
      </c>
      <c r="B27" s="117">
        <f>VLOOKUP($A27+ROUND((COLUMN()-2)/24,5),АТС!$A$41:$F$784,3)+'Иные услуги '!$C$5+'РСТ РСО-А'!$I$7+'РСТ РСО-А'!$F$9</f>
        <v>1292.06</v>
      </c>
      <c r="C27" s="117">
        <f>VLOOKUP($A27+ROUND((COLUMN()-2)/24,5),АТС!$A$41:$F$784,3)+'Иные услуги '!$C$5+'РСТ РСО-А'!$I$7+'РСТ РСО-А'!$F$9</f>
        <v>1291.8999999999999</v>
      </c>
      <c r="D27" s="117">
        <f>VLOOKUP($A27+ROUND((COLUMN()-2)/24,5),АТС!$A$41:$F$784,3)+'Иные услуги '!$C$5+'РСТ РСО-А'!$I$7+'РСТ РСО-А'!$F$9</f>
        <v>1291.96</v>
      </c>
      <c r="E27" s="117">
        <f>VLOOKUP($A27+ROUND((COLUMN()-2)/24,5),АТС!$A$41:$F$784,3)+'Иные услуги '!$C$5+'РСТ РСО-А'!$I$7+'РСТ РСО-А'!$F$9</f>
        <v>1291.96</v>
      </c>
      <c r="F27" s="117">
        <f>VLOOKUP($A27+ROUND((COLUMN()-2)/24,5),АТС!$A$41:$F$784,3)+'Иные услуги '!$C$5+'РСТ РСО-А'!$I$7+'РСТ РСО-А'!$F$9</f>
        <v>1291.92</v>
      </c>
      <c r="G27" s="117">
        <f>VLOOKUP($A27+ROUND((COLUMN()-2)/24,5),АТС!$A$41:$F$784,3)+'Иные услуги '!$C$5+'РСТ РСО-А'!$I$7+'РСТ РСО-А'!$F$9</f>
        <v>1291.8599999999999</v>
      </c>
      <c r="H27" s="117">
        <f>VLOOKUP($A27+ROUND((COLUMN()-2)/24,5),АТС!$A$41:$F$784,3)+'Иные услуги '!$C$5+'РСТ РСО-А'!$I$7+'РСТ РСО-А'!$F$9</f>
        <v>1291.8999999999999</v>
      </c>
      <c r="I27" s="117">
        <f>VLOOKUP($A27+ROUND((COLUMN()-2)/24,5),АТС!$A$41:$F$784,3)+'Иные услуги '!$C$5+'РСТ РСО-А'!$I$7+'РСТ РСО-А'!$F$9</f>
        <v>1291.96</v>
      </c>
      <c r="J27" s="117">
        <f>VLOOKUP($A27+ROUND((COLUMN()-2)/24,5),АТС!$A$41:$F$784,3)+'Иные услуги '!$C$5+'РСТ РСО-А'!$I$7+'РСТ РСО-А'!$F$9</f>
        <v>1292.1399999999999</v>
      </c>
      <c r="K27" s="117">
        <f>VLOOKUP($A27+ROUND((COLUMN()-2)/24,5),АТС!$A$41:$F$784,3)+'Иные услуги '!$C$5+'РСТ РСО-А'!$I$7+'РСТ РСО-А'!$F$9</f>
        <v>1292.31</v>
      </c>
      <c r="L27" s="117">
        <f>VLOOKUP($A27+ROUND((COLUMN()-2)/24,5),АТС!$A$41:$F$784,3)+'Иные услуги '!$C$5+'РСТ РСО-А'!$I$7+'РСТ РСО-А'!$F$9</f>
        <v>1292.3399999999999</v>
      </c>
      <c r="M27" s="117">
        <f>VLOOKUP($A27+ROUND((COLUMN()-2)/24,5),АТС!$A$41:$F$784,3)+'Иные услуги '!$C$5+'РСТ РСО-А'!$I$7+'РСТ РСО-А'!$F$9</f>
        <v>1292.3399999999999</v>
      </c>
      <c r="N27" s="117">
        <f>VLOOKUP($A27+ROUND((COLUMN()-2)/24,5),АТС!$A$41:$F$784,3)+'Иные услуги '!$C$5+'РСТ РСО-А'!$I$7+'РСТ РСО-А'!$F$9</f>
        <v>1292.33</v>
      </c>
      <c r="O27" s="117">
        <f>VLOOKUP($A27+ROUND((COLUMN()-2)/24,5),АТС!$A$41:$F$784,3)+'Иные услуги '!$C$5+'РСТ РСО-А'!$I$7+'РСТ РСО-А'!$F$9</f>
        <v>1292.23</v>
      </c>
      <c r="P27" s="117">
        <f>VLOOKUP($A27+ROUND((COLUMN()-2)/24,5),АТС!$A$41:$F$784,3)+'Иные услуги '!$C$5+'РСТ РСО-А'!$I$7+'РСТ РСО-А'!$F$9</f>
        <v>1292.22</v>
      </c>
      <c r="Q27" s="117">
        <f>VLOOKUP($A27+ROUND((COLUMN()-2)/24,5),АТС!$A$41:$F$784,3)+'Иные услуги '!$C$5+'РСТ РСО-А'!$I$7+'РСТ РСО-А'!$F$9</f>
        <v>1292.27</v>
      </c>
      <c r="R27" s="117">
        <f>VLOOKUP($A27+ROUND((COLUMN()-2)/24,5),АТС!$A$41:$F$784,3)+'Иные услуги '!$C$5+'РСТ РСО-А'!$I$7+'РСТ РСО-А'!$F$9</f>
        <v>1292.29</v>
      </c>
      <c r="S27" s="117">
        <f>VLOOKUP($A27+ROUND((COLUMN()-2)/24,5),АТС!$A$41:$F$784,3)+'Иные услуги '!$C$5+'РСТ РСО-А'!$I$7+'РСТ РСО-А'!$F$9</f>
        <v>1292.28</v>
      </c>
      <c r="T27" s="117">
        <f>VLOOKUP($A27+ROUND((COLUMN()-2)/24,5),АТС!$A$41:$F$784,3)+'Иные услуги '!$C$5+'РСТ РСО-А'!$I$7+'РСТ РСО-А'!$F$9</f>
        <v>1292.3799999999999</v>
      </c>
      <c r="U27" s="117">
        <f>VLOOKUP($A27+ROUND((COLUMN()-2)/24,5),АТС!$A$41:$F$784,3)+'Иные услуги '!$C$5+'РСТ РСО-А'!$I$7+'РСТ РСО-А'!$F$9</f>
        <v>1292.3599999999999</v>
      </c>
      <c r="V27" s="117">
        <f>VLOOKUP($A27+ROUND((COLUMN()-2)/24,5),АТС!$A$41:$F$784,3)+'Иные услуги '!$C$5+'РСТ РСО-А'!$I$7+'РСТ РСО-А'!$F$9</f>
        <v>1292.0999999999999</v>
      </c>
      <c r="W27" s="117">
        <f>VLOOKUP($A27+ROUND((COLUMN()-2)/24,5),АТС!$A$41:$F$784,3)+'Иные услуги '!$C$5+'РСТ РСО-А'!$I$7+'РСТ РСО-А'!$F$9</f>
        <v>1292.18</v>
      </c>
      <c r="X27" s="117">
        <f>VLOOKUP($A27+ROUND((COLUMN()-2)/24,5),АТС!$A$41:$F$784,3)+'Иные услуги '!$C$5+'РСТ РСО-А'!$I$7+'РСТ РСО-А'!$F$9</f>
        <v>1291.78</v>
      </c>
      <c r="Y27" s="117">
        <f>VLOOKUP($A27+ROUND((COLUMN()-2)/24,5),АТС!$A$41:$F$784,3)+'Иные услуги '!$C$5+'РСТ РСО-А'!$I$7+'РСТ РСО-А'!$F$9</f>
        <v>1290.8599999999999</v>
      </c>
    </row>
    <row r="28" spans="1:25" x14ac:dyDescent="0.2">
      <c r="A28" s="66">
        <f t="shared" si="0"/>
        <v>43660</v>
      </c>
      <c r="B28" s="117">
        <f>VLOOKUP($A28+ROUND((COLUMN()-2)/24,5),АТС!$A$41:$F$784,3)+'Иные услуги '!$C$5+'РСТ РСО-А'!$I$7+'РСТ РСО-А'!$F$9</f>
        <v>1292.07</v>
      </c>
      <c r="C28" s="117">
        <f>VLOOKUP($A28+ROUND((COLUMN()-2)/24,5),АТС!$A$41:$F$784,3)+'Иные услуги '!$C$5+'РСТ РСО-А'!$I$7+'РСТ РСО-А'!$F$9</f>
        <v>1291.95</v>
      </c>
      <c r="D28" s="117">
        <f>VLOOKUP($A28+ROUND((COLUMN()-2)/24,5),АТС!$A$41:$F$784,3)+'Иные услуги '!$C$5+'РСТ РСО-А'!$I$7+'РСТ РСО-А'!$F$9</f>
        <v>1291.97</v>
      </c>
      <c r="E28" s="117">
        <f>VLOOKUP($A28+ROUND((COLUMN()-2)/24,5),АТС!$A$41:$F$784,3)+'Иные услуги '!$C$5+'РСТ РСО-А'!$I$7+'РСТ РСО-А'!$F$9</f>
        <v>1291.97</v>
      </c>
      <c r="F28" s="117">
        <f>VLOOKUP($A28+ROUND((COLUMN()-2)/24,5),АТС!$A$41:$F$784,3)+'Иные услуги '!$C$5+'РСТ РСО-А'!$I$7+'РСТ РСО-А'!$F$9</f>
        <v>1291.96</v>
      </c>
      <c r="G28" s="117">
        <f>VLOOKUP($A28+ROUND((COLUMN()-2)/24,5),АТС!$A$41:$F$784,3)+'Иные услуги '!$C$5+'РСТ РСО-А'!$I$7+'РСТ РСО-А'!$F$9</f>
        <v>1291.8599999999999</v>
      </c>
      <c r="H28" s="117">
        <f>VLOOKUP($A28+ROUND((COLUMN()-2)/24,5),АТС!$A$41:$F$784,3)+'Иные услуги '!$C$5+'РСТ РСО-А'!$I$7+'РСТ РСО-А'!$F$9</f>
        <v>1291.49</v>
      </c>
      <c r="I28" s="117">
        <f>VLOOKUP($A28+ROUND((COLUMN()-2)/24,5),АТС!$A$41:$F$784,3)+'Иные услуги '!$C$5+'РСТ РСО-А'!$I$7+'РСТ РСО-А'!$F$9</f>
        <v>1291.9100000000001</v>
      </c>
      <c r="J28" s="117">
        <f>VLOOKUP($A28+ROUND((COLUMN()-2)/24,5),АТС!$A$41:$F$784,3)+'Иные услуги '!$C$5+'РСТ РСО-А'!$I$7+'РСТ РСО-А'!$F$9</f>
        <v>1292.0999999999999</v>
      </c>
      <c r="K28" s="117">
        <f>VLOOKUP($A28+ROUND((COLUMN()-2)/24,5),АТС!$A$41:$F$784,3)+'Иные услуги '!$C$5+'РСТ РСО-А'!$I$7+'РСТ РСО-А'!$F$9</f>
        <v>1292.21</v>
      </c>
      <c r="L28" s="117">
        <f>VLOOKUP($A28+ROUND((COLUMN()-2)/24,5),АТС!$A$41:$F$784,3)+'Иные услуги '!$C$5+'РСТ РСО-А'!$I$7+'РСТ РСО-А'!$F$9</f>
        <v>1292.25</v>
      </c>
      <c r="M28" s="117">
        <f>VLOOKUP($A28+ROUND((COLUMN()-2)/24,5),АТС!$A$41:$F$784,3)+'Иные услуги '!$C$5+'РСТ РСО-А'!$I$7+'РСТ РСО-А'!$F$9</f>
        <v>1292.26</v>
      </c>
      <c r="N28" s="117">
        <f>VLOOKUP($A28+ROUND((COLUMN()-2)/24,5),АТС!$A$41:$F$784,3)+'Иные услуги '!$C$5+'РСТ РСО-А'!$I$7+'РСТ РСО-А'!$F$9</f>
        <v>1292.25</v>
      </c>
      <c r="O28" s="117">
        <f>VLOOKUP($A28+ROUND((COLUMN()-2)/24,5),АТС!$A$41:$F$784,3)+'Иные услуги '!$C$5+'РСТ РСО-А'!$I$7+'РСТ РСО-А'!$F$9</f>
        <v>1292.1600000000001</v>
      </c>
      <c r="P28" s="117">
        <f>VLOOKUP($A28+ROUND((COLUMN()-2)/24,5),АТС!$A$41:$F$784,3)+'Иные услуги '!$C$5+'РСТ РСО-А'!$I$7+'РСТ РСО-А'!$F$9</f>
        <v>1292.1600000000001</v>
      </c>
      <c r="Q28" s="117">
        <f>VLOOKUP($A28+ROUND((COLUMN()-2)/24,5),АТС!$A$41:$F$784,3)+'Иные услуги '!$C$5+'РСТ РСО-А'!$I$7+'РСТ РСО-А'!$F$9</f>
        <v>1292.23</v>
      </c>
      <c r="R28" s="117">
        <f>VLOOKUP($A28+ROUND((COLUMN()-2)/24,5),АТС!$A$41:$F$784,3)+'Иные услуги '!$C$5+'РСТ РСО-А'!$I$7+'РСТ РСО-А'!$F$9</f>
        <v>1292.25</v>
      </c>
      <c r="S28" s="117">
        <f>VLOOKUP($A28+ROUND((COLUMN()-2)/24,5),АТС!$A$41:$F$784,3)+'Иные услуги '!$C$5+'РСТ РСО-А'!$I$7+'РСТ РСО-А'!$F$9</f>
        <v>1292.27</v>
      </c>
      <c r="T28" s="117">
        <f>VLOOKUP($A28+ROUND((COLUMN()-2)/24,5),АТС!$A$41:$F$784,3)+'Иные услуги '!$C$5+'РСТ РСО-А'!$I$7+'РСТ РСО-А'!$F$9</f>
        <v>1292.3499999999999</v>
      </c>
      <c r="U28" s="117">
        <f>VLOOKUP($A28+ROUND((COLUMN()-2)/24,5),АТС!$A$41:$F$784,3)+'Иные услуги '!$C$5+'РСТ РСО-А'!$I$7+'РСТ РСО-А'!$F$9</f>
        <v>1292.3799999999999</v>
      </c>
      <c r="V28" s="117">
        <f>VLOOKUP($A28+ROUND((COLUMN()-2)/24,5),АТС!$A$41:$F$784,3)+'Иные услуги '!$C$5+'РСТ РСО-А'!$I$7+'РСТ РСО-А'!$F$9</f>
        <v>1292.1399999999999</v>
      </c>
      <c r="W28" s="117">
        <f>VLOOKUP($A28+ROUND((COLUMN()-2)/24,5),АТС!$A$41:$F$784,3)+'Иные услуги '!$C$5+'РСТ РСО-А'!$I$7+'РСТ РСО-А'!$F$9</f>
        <v>1292.1199999999999</v>
      </c>
      <c r="X28" s="117">
        <f>VLOOKUP($A28+ROUND((COLUMN()-2)/24,5),АТС!$A$41:$F$784,3)+'Иные услуги '!$C$5+'РСТ РСО-А'!$I$7+'РСТ РСО-А'!$F$9</f>
        <v>1291.69</v>
      </c>
      <c r="Y28" s="117">
        <f>VLOOKUP($A28+ROUND((COLUMN()-2)/24,5),АТС!$A$41:$F$784,3)+'Иные услуги '!$C$5+'РСТ РСО-А'!$I$7+'РСТ РСО-А'!$F$9</f>
        <v>1290.8499999999999</v>
      </c>
    </row>
    <row r="29" spans="1:25" x14ac:dyDescent="0.2">
      <c r="A29" s="66">
        <f t="shared" si="0"/>
        <v>43661</v>
      </c>
      <c r="B29" s="117">
        <f>VLOOKUP($A29+ROUND((COLUMN()-2)/24,5),АТС!$A$41:$F$784,3)+'Иные услуги '!$C$5+'РСТ РСО-А'!$I$7+'РСТ РСО-А'!$F$9</f>
        <v>1292.3499999999999</v>
      </c>
      <c r="C29" s="117">
        <f>VLOOKUP($A29+ROUND((COLUMN()-2)/24,5),АТС!$A$41:$F$784,3)+'Иные услуги '!$C$5+'РСТ РСО-А'!$I$7+'РСТ РСО-А'!$F$9</f>
        <v>1292.28</v>
      </c>
      <c r="D29" s="117">
        <f>VLOOKUP($A29+ROUND((COLUMN()-2)/24,5),АТС!$A$41:$F$784,3)+'Иные услуги '!$C$5+'РСТ РСО-А'!$I$7+'РСТ РСО-А'!$F$9</f>
        <v>1292.25</v>
      </c>
      <c r="E29" s="117">
        <f>VLOOKUP($A29+ROUND((COLUMN()-2)/24,5),АТС!$A$41:$F$784,3)+'Иные услуги '!$C$5+'РСТ РСО-А'!$I$7+'РСТ РСО-А'!$F$9</f>
        <v>1292.31</v>
      </c>
      <c r="F29" s="117">
        <f>VLOOKUP($A29+ROUND((COLUMN()-2)/24,5),АТС!$A$41:$F$784,3)+'Иные услуги '!$C$5+'РСТ РСО-А'!$I$7+'РСТ РСО-А'!$F$9</f>
        <v>1292.3399999999999</v>
      </c>
      <c r="G29" s="117">
        <f>VLOOKUP($A29+ROUND((COLUMN()-2)/24,5),АТС!$A$41:$F$784,3)+'Иные услуги '!$C$5+'РСТ РСО-А'!$I$7+'РСТ РСО-А'!$F$9</f>
        <v>1292.31</v>
      </c>
      <c r="H29" s="117">
        <f>VLOOKUP($A29+ROUND((COLUMN()-2)/24,5),АТС!$A$41:$F$784,3)+'Иные услуги '!$C$5+'РСТ РСО-А'!$I$7+'РСТ РСО-А'!$F$9</f>
        <v>1292.02</v>
      </c>
      <c r="I29" s="117">
        <f>VLOOKUP($A29+ROUND((COLUMN()-2)/24,5),АТС!$A$41:$F$784,3)+'Иные услуги '!$C$5+'РСТ РСО-А'!$I$7+'РСТ РСО-А'!$F$9</f>
        <v>1292.1099999999999</v>
      </c>
      <c r="J29" s="117">
        <f>VLOOKUP($A29+ROUND((COLUMN()-2)/24,5),АТС!$A$41:$F$784,3)+'Иные услуги '!$C$5+'РСТ РСО-А'!$I$7+'РСТ РСО-А'!$F$9</f>
        <v>1292.31</v>
      </c>
      <c r="K29" s="117">
        <f>VLOOKUP($A29+ROUND((COLUMN()-2)/24,5),АТС!$A$41:$F$784,3)+'Иные услуги '!$C$5+'РСТ РСО-А'!$I$7+'РСТ РСО-А'!$F$9</f>
        <v>1292.48</v>
      </c>
      <c r="L29" s="117">
        <f>VLOOKUP($A29+ROUND((COLUMN()-2)/24,5),АТС!$A$41:$F$784,3)+'Иные услуги '!$C$5+'РСТ РСО-А'!$I$7+'РСТ РСО-А'!$F$9</f>
        <v>1292.49</v>
      </c>
      <c r="M29" s="117">
        <f>VLOOKUP($A29+ROUND((COLUMN()-2)/24,5),АТС!$A$41:$F$784,3)+'Иные услуги '!$C$5+'РСТ РСО-А'!$I$7+'РСТ РСО-А'!$F$9</f>
        <v>1292.5</v>
      </c>
      <c r="N29" s="117">
        <f>VLOOKUP($A29+ROUND((COLUMN()-2)/24,5),АТС!$A$41:$F$784,3)+'Иные услуги '!$C$5+'РСТ РСО-А'!$I$7+'РСТ РСО-А'!$F$9</f>
        <v>1292.51</v>
      </c>
      <c r="O29" s="117">
        <f>VLOOKUP($A29+ROUND((COLUMN()-2)/24,5),АТС!$A$41:$F$784,3)+'Иные услуги '!$C$5+'РСТ РСО-А'!$I$7+'РСТ РСО-А'!$F$9</f>
        <v>1292.3599999999999</v>
      </c>
      <c r="P29" s="117">
        <f>VLOOKUP($A29+ROUND((COLUMN()-2)/24,5),АТС!$A$41:$F$784,3)+'Иные услуги '!$C$5+'РСТ РСО-А'!$I$7+'РСТ РСО-А'!$F$9</f>
        <v>1292.3499999999999</v>
      </c>
      <c r="Q29" s="117">
        <f>VLOOKUP($A29+ROUND((COLUMN()-2)/24,5),АТС!$A$41:$F$784,3)+'Иные услуги '!$C$5+'РСТ РСО-А'!$I$7+'РСТ РСО-А'!$F$9</f>
        <v>1292.3599999999999</v>
      </c>
      <c r="R29" s="117">
        <f>VLOOKUP($A29+ROUND((COLUMN()-2)/24,5),АТС!$A$41:$F$784,3)+'Иные услуги '!$C$5+'РСТ РСО-А'!$I$7+'РСТ РСО-А'!$F$9</f>
        <v>1292.3399999999999</v>
      </c>
      <c r="S29" s="117">
        <f>VLOOKUP($A29+ROUND((COLUMN()-2)/24,5),АТС!$A$41:$F$784,3)+'Иные услуги '!$C$5+'РСТ РСО-А'!$I$7+'РСТ РСО-А'!$F$9</f>
        <v>1292.3399999999999</v>
      </c>
      <c r="T29" s="117">
        <f>VLOOKUP($A29+ROUND((COLUMN()-2)/24,5),АТС!$A$41:$F$784,3)+'Иные услуги '!$C$5+'РСТ РСО-А'!$I$7+'РСТ РСО-А'!$F$9</f>
        <v>1292.46</v>
      </c>
      <c r="U29" s="117">
        <f>VLOOKUP($A29+ROUND((COLUMN()-2)/24,5),АТС!$A$41:$F$784,3)+'Иные услуги '!$C$5+'РСТ РСО-А'!$I$7+'РСТ РСО-А'!$F$9</f>
        <v>1292.3799999999999</v>
      </c>
      <c r="V29" s="117">
        <f>VLOOKUP($A29+ROUND((COLUMN()-2)/24,5),АТС!$A$41:$F$784,3)+'Иные услуги '!$C$5+'РСТ РСО-А'!$I$7+'РСТ РСО-А'!$F$9</f>
        <v>1292.32</v>
      </c>
      <c r="W29" s="117">
        <f>VLOOKUP($A29+ROUND((COLUMN()-2)/24,5),АТС!$A$41:$F$784,3)+'Иные услуги '!$C$5+'РСТ РСО-А'!$I$7+'РСТ РСО-А'!$F$9</f>
        <v>1292.32</v>
      </c>
      <c r="X29" s="117">
        <f>VLOOKUP($A29+ROUND((COLUMN()-2)/24,5),АТС!$A$41:$F$784,3)+'Иные услуги '!$C$5+'РСТ РСО-А'!$I$7+'РСТ РСО-А'!$F$9</f>
        <v>1292.1399999999999</v>
      </c>
      <c r="Y29" s="117">
        <f>VLOOKUP($A29+ROUND((COLUMN()-2)/24,5),АТС!$A$41:$F$784,3)+'Иные услуги '!$C$5+'РСТ РСО-А'!$I$7+'РСТ РСО-А'!$F$9</f>
        <v>1291.74</v>
      </c>
    </row>
    <row r="30" spans="1:25" x14ac:dyDescent="0.2">
      <c r="A30" s="66">
        <f t="shared" si="0"/>
        <v>43662</v>
      </c>
      <c r="B30" s="117">
        <f>VLOOKUP($A30+ROUND((COLUMN()-2)/24,5),АТС!$A$41:$F$784,3)+'Иные услуги '!$C$5+'РСТ РСО-А'!$I$7+'РСТ РСО-А'!$F$9</f>
        <v>1292.3399999999999</v>
      </c>
      <c r="C30" s="117">
        <f>VLOOKUP($A30+ROUND((COLUMN()-2)/24,5),АТС!$A$41:$F$784,3)+'Иные услуги '!$C$5+'РСТ РСО-А'!$I$7+'РСТ РСО-А'!$F$9</f>
        <v>1292.31</v>
      </c>
      <c r="D30" s="117">
        <f>VLOOKUP($A30+ROUND((COLUMN()-2)/24,5),АТС!$A$41:$F$784,3)+'Иные услуги '!$C$5+'РСТ РСО-А'!$I$7+'РСТ РСО-А'!$F$9</f>
        <v>1292.25</v>
      </c>
      <c r="E30" s="117">
        <f>VLOOKUP($A30+ROUND((COLUMN()-2)/24,5),АТС!$A$41:$F$784,3)+'Иные услуги '!$C$5+'РСТ РСО-А'!$I$7+'РСТ РСО-А'!$F$9</f>
        <v>1292.23</v>
      </c>
      <c r="F30" s="117">
        <f>VLOOKUP($A30+ROUND((COLUMN()-2)/24,5),АТС!$A$41:$F$784,3)+'Иные услуги '!$C$5+'РСТ РСО-А'!$I$7+'РСТ РСО-А'!$F$9</f>
        <v>1292.1399999999999</v>
      </c>
      <c r="G30" s="117">
        <f>VLOOKUP($A30+ROUND((COLUMN()-2)/24,5),АТС!$A$41:$F$784,3)+'Иные услуги '!$C$5+'РСТ РСО-А'!$I$7+'РСТ РСО-А'!$F$9</f>
        <v>1292.18</v>
      </c>
      <c r="H30" s="117">
        <f>VLOOKUP($A30+ROUND((COLUMN()-2)/24,5),АТС!$A$41:$F$784,3)+'Иные услуги '!$C$5+'РСТ РСО-А'!$I$7+'РСТ РСО-А'!$F$9</f>
        <v>1292.02</v>
      </c>
      <c r="I30" s="117">
        <f>VLOOKUP($A30+ROUND((COLUMN()-2)/24,5),АТС!$A$41:$F$784,3)+'Иные услуги '!$C$5+'РСТ РСО-А'!$I$7+'РСТ РСО-А'!$F$9</f>
        <v>1292.03</v>
      </c>
      <c r="J30" s="117">
        <f>VLOOKUP($A30+ROUND((COLUMN()-2)/24,5),АТС!$A$41:$F$784,3)+'Иные услуги '!$C$5+'РСТ РСО-А'!$I$7+'РСТ РСО-А'!$F$9</f>
        <v>1292.04</v>
      </c>
      <c r="K30" s="117">
        <f>VLOOKUP($A30+ROUND((COLUMN()-2)/24,5),АТС!$A$41:$F$784,3)+'Иные услуги '!$C$5+'РСТ РСО-А'!$I$7+'РСТ РСО-А'!$F$9</f>
        <v>1292.33</v>
      </c>
      <c r="L30" s="117">
        <f>VLOOKUP($A30+ROUND((COLUMN()-2)/24,5),АТС!$A$41:$F$784,3)+'Иные услуги '!$C$5+'РСТ РСО-А'!$I$7+'РСТ РСО-А'!$F$9</f>
        <v>1292.3899999999999</v>
      </c>
      <c r="M30" s="117">
        <f>VLOOKUP($A30+ROUND((COLUMN()-2)/24,5),АТС!$A$41:$F$784,3)+'Иные услуги '!$C$5+'РСТ РСО-А'!$I$7+'РСТ РСО-А'!$F$9</f>
        <v>1292.3899999999999</v>
      </c>
      <c r="N30" s="117">
        <f>VLOOKUP($A30+ROUND((COLUMN()-2)/24,5),АТС!$A$41:$F$784,3)+'Иные услуги '!$C$5+'РСТ РСО-А'!$I$7+'РСТ РСО-А'!$F$9</f>
        <v>1292.3999999999999</v>
      </c>
      <c r="O30" s="117">
        <f>VLOOKUP($A30+ROUND((COLUMN()-2)/24,5),АТС!$A$41:$F$784,3)+'Иные услуги '!$C$5+'РСТ РСО-А'!$I$7+'РСТ РСО-А'!$F$9</f>
        <v>1292.1299999999999</v>
      </c>
      <c r="P30" s="117">
        <f>VLOOKUP($A30+ROUND((COLUMN()-2)/24,5),АТС!$A$41:$F$784,3)+'Иные услуги '!$C$5+'РСТ РСО-А'!$I$7+'РСТ РСО-А'!$F$9</f>
        <v>1292.1099999999999</v>
      </c>
      <c r="Q30" s="117">
        <f>VLOOKUP($A30+ROUND((COLUMN()-2)/24,5),АТС!$A$41:$F$784,3)+'Иные услуги '!$C$5+'РСТ РСО-А'!$I$7+'РСТ РСО-А'!$F$9</f>
        <v>1292.0999999999999</v>
      </c>
      <c r="R30" s="117">
        <f>VLOOKUP($A30+ROUND((COLUMN()-2)/24,5),АТС!$A$41:$F$784,3)+'Иные услуги '!$C$5+'РСТ РСО-А'!$I$7+'РСТ РСО-А'!$F$9</f>
        <v>1292.1299999999999</v>
      </c>
      <c r="S30" s="117">
        <f>VLOOKUP($A30+ROUND((COLUMN()-2)/24,5),АТС!$A$41:$F$784,3)+'Иные услуги '!$C$5+'РСТ РСО-А'!$I$7+'РСТ РСО-А'!$F$9</f>
        <v>1292.29</v>
      </c>
      <c r="T30" s="117">
        <f>VLOOKUP($A30+ROUND((COLUMN()-2)/24,5),АТС!$A$41:$F$784,3)+'Иные услуги '!$C$5+'РСТ РСО-А'!$I$7+'РСТ РСО-А'!$F$9</f>
        <v>1292.3499999999999</v>
      </c>
      <c r="U30" s="117">
        <f>VLOOKUP($A30+ROUND((COLUMN()-2)/24,5),АТС!$A$41:$F$784,3)+'Иные услуги '!$C$5+'РСТ РСО-А'!$I$7+'РСТ РСО-А'!$F$9</f>
        <v>1292.43</v>
      </c>
      <c r="V30" s="117">
        <f>VLOOKUP($A30+ROUND((COLUMN()-2)/24,5),АТС!$A$41:$F$784,3)+'Иные услуги '!$C$5+'РСТ РСО-А'!$I$7+'РСТ РСО-А'!$F$9</f>
        <v>1292.3399999999999</v>
      </c>
      <c r="W30" s="117">
        <f>VLOOKUP($A30+ROUND((COLUMN()-2)/24,5),АТС!$A$41:$F$784,3)+'Иные услуги '!$C$5+'РСТ РСО-А'!$I$7+'РСТ РСО-А'!$F$9</f>
        <v>1292.3</v>
      </c>
      <c r="X30" s="117">
        <f>VLOOKUP($A30+ROUND((COLUMN()-2)/24,5),АТС!$A$41:$F$784,3)+'Иные услуги '!$C$5+'РСТ РСО-А'!$I$7+'РСТ РСО-А'!$F$9</f>
        <v>1292.1199999999999</v>
      </c>
      <c r="Y30" s="117">
        <f>VLOOKUP($A30+ROUND((COLUMN()-2)/24,5),АТС!$A$41:$F$784,3)+'Иные услуги '!$C$5+'РСТ РСО-А'!$I$7+'РСТ РСО-А'!$F$9</f>
        <v>1291.74</v>
      </c>
    </row>
    <row r="31" spans="1:25" x14ac:dyDescent="0.2">
      <c r="A31" s="66">
        <f t="shared" si="0"/>
        <v>43663</v>
      </c>
      <c r="B31" s="117">
        <f>VLOOKUP($A31+ROUND((COLUMN()-2)/24,5),АТС!$A$41:$F$784,3)+'Иные услуги '!$C$5+'РСТ РСО-А'!$I$7+'РСТ РСО-А'!$F$9</f>
        <v>1292.3</v>
      </c>
      <c r="C31" s="117">
        <f>VLOOKUP($A31+ROUND((COLUMN()-2)/24,5),АТС!$A$41:$F$784,3)+'Иные услуги '!$C$5+'РСТ РСО-А'!$I$7+'РСТ РСО-А'!$F$9</f>
        <v>1292.26</v>
      </c>
      <c r="D31" s="117">
        <f>VLOOKUP($A31+ROUND((COLUMN()-2)/24,5),АТС!$A$41:$F$784,3)+'Иные услуги '!$C$5+'РСТ РСО-А'!$I$7+'РСТ РСО-А'!$F$9</f>
        <v>1292.22</v>
      </c>
      <c r="E31" s="117">
        <f>VLOOKUP($A31+ROUND((COLUMN()-2)/24,5),АТС!$A$41:$F$784,3)+'Иные услуги '!$C$5+'РСТ РСО-А'!$I$7+'РСТ РСО-А'!$F$9</f>
        <v>1292.21</v>
      </c>
      <c r="F31" s="117">
        <f>VLOOKUP($A31+ROUND((COLUMN()-2)/24,5),АТС!$A$41:$F$784,3)+'Иные услуги '!$C$5+'РСТ РСО-А'!$I$7+'РСТ РСО-А'!$F$9</f>
        <v>1292.1299999999999</v>
      </c>
      <c r="G31" s="117">
        <f>VLOOKUP($A31+ROUND((COLUMN()-2)/24,5),АТС!$A$41:$F$784,3)+'Иные услуги '!$C$5+'РСТ РСО-А'!$I$7+'РСТ РСО-А'!$F$9</f>
        <v>1292.05</v>
      </c>
      <c r="H31" s="117">
        <f>VLOOKUP($A31+ROUND((COLUMN()-2)/24,5),АТС!$A$41:$F$784,3)+'Иные услуги '!$C$5+'РСТ РСО-А'!$I$7+'РСТ РСО-А'!$F$9</f>
        <v>1291.8899999999999</v>
      </c>
      <c r="I31" s="117">
        <f>VLOOKUP($A31+ROUND((COLUMN()-2)/24,5),АТС!$A$41:$F$784,3)+'Иные услуги '!$C$5+'РСТ РСО-А'!$I$7+'РСТ РСО-А'!$F$9</f>
        <v>1291.6499999999999</v>
      </c>
      <c r="J31" s="117">
        <f>VLOOKUP($A31+ROUND((COLUMN()-2)/24,5),АТС!$A$41:$F$784,3)+'Иные услуги '!$C$5+'РСТ РСО-А'!$I$7+'РСТ РСО-А'!$F$9</f>
        <v>1291.99</v>
      </c>
      <c r="K31" s="117">
        <f>VLOOKUP($A31+ROUND((COLUMN()-2)/24,5),АТС!$A$41:$F$784,3)+'Иные услуги '!$C$5+'РСТ РСО-А'!$I$7+'РСТ РСО-А'!$F$9</f>
        <v>1292.3399999999999</v>
      </c>
      <c r="L31" s="117">
        <f>VLOOKUP($A31+ROUND((COLUMN()-2)/24,5),АТС!$A$41:$F$784,3)+'Иные услуги '!$C$5+'РСТ РСО-А'!$I$7+'РСТ РСО-А'!$F$9</f>
        <v>1292.3799999999999</v>
      </c>
      <c r="M31" s="117">
        <f>VLOOKUP($A31+ROUND((COLUMN()-2)/24,5),АТС!$A$41:$F$784,3)+'Иные услуги '!$C$5+'РСТ РСО-А'!$I$7+'РСТ РСО-А'!$F$9</f>
        <v>1292.3899999999999</v>
      </c>
      <c r="N31" s="117">
        <f>VLOOKUP($A31+ROUND((COLUMN()-2)/24,5),АТС!$A$41:$F$784,3)+'Иные услуги '!$C$5+'РСТ РСО-А'!$I$7+'РСТ РСО-А'!$F$9</f>
        <v>1292.3699999999999</v>
      </c>
      <c r="O31" s="117">
        <f>VLOOKUP($A31+ROUND((COLUMN()-2)/24,5),АТС!$A$41:$F$784,3)+'Иные услуги '!$C$5+'РСТ РСО-А'!$I$7+'РСТ РСО-А'!$F$9</f>
        <v>1292.06</v>
      </c>
      <c r="P31" s="117">
        <f>VLOOKUP($A31+ROUND((COLUMN()-2)/24,5),АТС!$A$41:$F$784,3)+'Иные услуги '!$C$5+'РСТ РСО-А'!$I$7+'РСТ РСО-А'!$F$9</f>
        <v>1292.05</v>
      </c>
      <c r="Q31" s="117">
        <f>VLOOKUP($A31+ROUND((COLUMN()-2)/24,5),АТС!$A$41:$F$784,3)+'Иные услуги '!$C$5+'РСТ РСО-А'!$I$7+'РСТ РСО-А'!$F$9</f>
        <v>1292.05</v>
      </c>
      <c r="R31" s="117">
        <f>VLOOKUP($A31+ROUND((COLUMN()-2)/24,5),АТС!$A$41:$F$784,3)+'Иные услуги '!$C$5+'РСТ РСО-А'!$I$7+'РСТ РСО-А'!$F$9</f>
        <v>1292.07</v>
      </c>
      <c r="S31" s="117">
        <f>VLOOKUP($A31+ROUND((COLUMN()-2)/24,5),АТС!$A$41:$F$784,3)+'Иные услуги '!$C$5+'РСТ РСО-А'!$I$7+'РСТ РСО-А'!$F$9</f>
        <v>1292.05</v>
      </c>
      <c r="T31" s="117">
        <f>VLOOKUP($A31+ROUND((COLUMN()-2)/24,5),АТС!$A$41:$F$784,3)+'Иные услуги '!$C$5+'РСТ РСО-А'!$I$7+'РСТ РСО-А'!$F$9</f>
        <v>1292.3499999999999</v>
      </c>
      <c r="U31" s="117">
        <f>VLOOKUP($A31+ROUND((COLUMN()-2)/24,5),АТС!$A$41:$F$784,3)+'Иные услуги '!$C$5+'РСТ РСО-А'!$I$7+'РСТ РСО-А'!$F$9</f>
        <v>1292.3999999999999</v>
      </c>
      <c r="V31" s="117">
        <f>VLOOKUP($A31+ROUND((COLUMN()-2)/24,5),АТС!$A$41:$F$784,3)+'Иные услуги '!$C$5+'РСТ РСО-А'!$I$7+'РСТ РСО-А'!$F$9</f>
        <v>1292.24</v>
      </c>
      <c r="W31" s="117">
        <f>VLOOKUP($A31+ROUND((COLUMN()-2)/24,5),АТС!$A$41:$F$784,3)+'Иные услуги '!$C$5+'РСТ РСО-А'!$I$7+'РСТ РСО-А'!$F$9</f>
        <v>1292.22</v>
      </c>
      <c r="X31" s="117">
        <f>VLOOKUP($A31+ROUND((COLUMN()-2)/24,5),АТС!$A$41:$F$784,3)+'Иные услуги '!$C$5+'РСТ РСО-А'!$I$7+'РСТ РСО-А'!$F$9</f>
        <v>1292.0999999999999</v>
      </c>
      <c r="Y31" s="117">
        <f>VLOOKUP($A31+ROUND((COLUMN()-2)/24,5),АТС!$A$41:$F$784,3)+'Иные услуги '!$C$5+'РСТ РСО-А'!$I$7+'РСТ РСО-А'!$F$9</f>
        <v>1291.43</v>
      </c>
    </row>
    <row r="32" spans="1:25" x14ac:dyDescent="0.2">
      <c r="A32" s="66">
        <f t="shared" si="0"/>
        <v>43664</v>
      </c>
      <c r="B32" s="117">
        <f>VLOOKUP($A32+ROUND((COLUMN()-2)/24,5),АТС!$A$41:$F$784,3)+'Иные услуги '!$C$5+'РСТ РСО-А'!$I$7+'РСТ РСО-А'!$F$9</f>
        <v>1292.29</v>
      </c>
      <c r="C32" s="117">
        <f>VLOOKUP($A32+ROUND((COLUMN()-2)/24,5),АТС!$A$41:$F$784,3)+'Иные услуги '!$C$5+'РСТ РСО-А'!$I$7+'РСТ РСО-А'!$F$9</f>
        <v>1292.28</v>
      </c>
      <c r="D32" s="117">
        <f>VLOOKUP($A32+ROUND((COLUMN()-2)/24,5),АТС!$A$41:$F$784,3)+'Иные услуги '!$C$5+'РСТ РСО-А'!$I$7+'РСТ РСО-А'!$F$9</f>
        <v>1292.26</v>
      </c>
      <c r="E32" s="117">
        <f>VLOOKUP($A32+ROUND((COLUMN()-2)/24,5),АТС!$A$41:$F$784,3)+'Иные услуги '!$C$5+'РСТ РСО-А'!$I$7+'РСТ РСО-А'!$F$9</f>
        <v>1292.26</v>
      </c>
      <c r="F32" s="117">
        <f>VLOOKUP($A32+ROUND((COLUMN()-2)/24,5),АТС!$A$41:$F$784,3)+'Иные услуги '!$C$5+'РСТ РСО-А'!$I$7+'РСТ РСО-А'!$F$9</f>
        <v>1292.2</v>
      </c>
      <c r="G32" s="117">
        <f>VLOOKUP($A32+ROUND((COLUMN()-2)/24,5),АТС!$A$41:$F$784,3)+'Иные услуги '!$C$5+'РСТ РСО-А'!$I$7+'РСТ РСО-А'!$F$9</f>
        <v>1292.1099999999999</v>
      </c>
      <c r="H32" s="117">
        <f>VLOOKUP($A32+ROUND((COLUMN()-2)/24,5),АТС!$A$41:$F$784,3)+'Иные услуги '!$C$5+'РСТ РСО-А'!$I$7+'РСТ РСО-А'!$F$9</f>
        <v>1291.69</v>
      </c>
      <c r="I32" s="117">
        <f>VLOOKUP($A32+ROUND((COLUMN()-2)/24,5),АТС!$A$41:$F$784,3)+'Иные услуги '!$C$5+'РСТ РСО-А'!$I$7+'РСТ РСО-А'!$F$9</f>
        <v>1291.73</v>
      </c>
      <c r="J32" s="117">
        <f>VLOOKUP($A32+ROUND((COLUMN()-2)/24,5),АТС!$A$41:$F$784,3)+'Иные услуги '!$C$5+'РСТ РСО-А'!$I$7+'РСТ РСО-А'!$F$9</f>
        <v>1291.94</v>
      </c>
      <c r="K32" s="117">
        <f>VLOOKUP($A32+ROUND((COLUMN()-2)/24,5),АТС!$A$41:$F$784,3)+'Иные услуги '!$C$5+'РСТ РСО-А'!$I$7+'РСТ РСО-А'!$F$9</f>
        <v>1292.31</v>
      </c>
      <c r="L32" s="117">
        <f>VLOOKUP($A32+ROUND((COLUMN()-2)/24,5),АТС!$A$41:$F$784,3)+'Иные услуги '!$C$5+'РСТ РСО-А'!$I$7+'РСТ РСО-А'!$F$9</f>
        <v>1292.31</v>
      </c>
      <c r="M32" s="117">
        <f>VLOOKUP($A32+ROUND((COLUMN()-2)/24,5),АТС!$A$41:$F$784,3)+'Иные услуги '!$C$5+'РСТ РСО-А'!$I$7+'РСТ РСО-А'!$F$9</f>
        <v>1292.3399999999999</v>
      </c>
      <c r="N32" s="117">
        <f>VLOOKUP($A32+ROUND((COLUMN()-2)/24,5),АТС!$A$41:$F$784,3)+'Иные услуги '!$C$5+'РСТ РСО-А'!$I$7+'РСТ РСО-А'!$F$9</f>
        <v>1292.3499999999999</v>
      </c>
      <c r="O32" s="117">
        <f>VLOOKUP($A32+ROUND((COLUMN()-2)/24,5),АТС!$A$41:$F$784,3)+'Иные услуги '!$C$5+'РСТ РСО-А'!$I$7+'РСТ РСО-А'!$F$9</f>
        <v>1291.99</v>
      </c>
      <c r="P32" s="117">
        <f>VLOOKUP($A32+ROUND((COLUMN()-2)/24,5),АТС!$A$41:$F$784,3)+'Иные услуги '!$C$5+'РСТ РСО-А'!$I$7+'РСТ РСО-А'!$F$9</f>
        <v>1291.98</v>
      </c>
      <c r="Q32" s="117">
        <f>VLOOKUP($A32+ROUND((COLUMN()-2)/24,5),АТС!$A$41:$F$784,3)+'Иные услуги '!$C$5+'РСТ РСО-А'!$I$7+'РСТ РСО-А'!$F$9</f>
        <v>1291.98</v>
      </c>
      <c r="R32" s="117">
        <f>VLOOKUP($A32+ROUND((COLUMN()-2)/24,5),АТС!$A$41:$F$784,3)+'Иные услуги '!$C$5+'РСТ РСО-А'!$I$7+'РСТ РСО-А'!$F$9</f>
        <v>1291.95</v>
      </c>
      <c r="S32" s="117">
        <f>VLOOKUP($A32+ROUND((COLUMN()-2)/24,5),АТС!$A$41:$F$784,3)+'Иные услуги '!$C$5+'РСТ РСО-А'!$I$7+'РСТ РСО-А'!$F$9</f>
        <v>1291.95</v>
      </c>
      <c r="T32" s="117">
        <f>VLOOKUP($A32+ROUND((COLUMN()-2)/24,5),АТС!$A$41:$F$784,3)+'Иные услуги '!$C$5+'РСТ РСО-А'!$I$7+'РСТ РСО-А'!$F$9</f>
        <v>1292.24</v>
      </c>
      <c r="U32" s="117">
        <f>VLOOKUP($A32+ROUND((COLUMN()-2)/24,5),АТС!$A$41:$F$784,3)+'Иные услуги '!$C$5+'РСТ РСО-А'!$I$7+'РСТ РСО-А'!$F$9</f>
        <v>1292.3499999999999</v>
      </c>
      <c r="V32" s="117">
        <f>VLOOKUP($A32+ROUND((COLUMN()-2)/24,5),АТС!$A$41:$F$784,3)+'Иные услуги '!$C$5+'РСТ РСО-А'!$I$7+'РСТ РСО-А'!$F$9</f>
        <v>1292.18</v>
      </c>
      <c r="W32" s="117">
        <f>VLOOKUP($A32+ROUND((COLUMN()-2)/24,5),АТС!$A$41:$F$784,3)+'Иные услуги '!$C$5+'РСТ РСО-А'!$I$7+'РСТ РСО-А'!$F$9</f>
        <v>1292.1399999999999</v>
      </c>
      <c r="X32" s="117">
        <f>VLOOKUP($A32+ROUND((COLUMN()-2)/24,5),АТС!$A$41:$F$784,3)+'Иные услуги '!$C$5+'РСТ РСО-А'!$I$7+'РСТ РСО-А'!$F$9</f>
        <v>1292.01</v>
      </c>
      <c r="Y32" s="117">
        <f>VLOOKUP($A32+ROUND((COLUMN()-2)/24,5),АТС!$A$41:$F$784,3)+'Иные услуги '!$C$5+'РСТ РСО-А'!$I$7+'РСТ РСО-А'!$F$9</f>
        <v>1291.23</v>
      </c>
    </row>
    <row r="33" spans="1:25" x14ac:dyDescent="0.2">
      <c r="A33" s="66">
        <f t="shared" si="0"/>
        <v>43665</v>
      </c>
      <c r="B33" s="117">
        <f>VLOOKUP($A33+ROUND((COLUMN()-2)/24,5),АТС!$A$41:$F$784,3)+'Иные услуги '!$C$5+'РСТ РСО-А'!$I$7+'РСТ РСО-А'!$F$9</f>
        <v>1292</v>
      </c>
      <c r="C33" s="117">
        <f>VLOOKUP($A33+ROUND((COLUMN()-2)/24,5),АТС!$A$41:$F$784,3)+'Иные услуги '!$C$5+'РСТ РСО-А'!$I$7+'РСТ РСО-А'!$F$9</f>
        <v>1292.05</v>
      </c>
      <c r="D33" s="117">
        <f>VLOOKUP($A33+ROUND((COLUMN()-2)/24,5),АТС!$A$41:$F$784,3)+'Иные услуги '!$C$5+'РСТ РСО-А'!$I$7+'РСТ РСО-А'!$F$9</f>
        <v>1292.04</v>
      </c>
      <c r="E33" s="117">
        <f>VLOOKUP($A33+ROUND((COLUMN()-2)/24,5),АТС!$A$41:$F$784,3)+'Иные услуги '!$C$5+'РСТ РСО-А'!$I$7+'РСТ РСО-А'!$F$9</f>
        <v>1292.03</v>
      </c>
      <c r="F33" s="117">
        <f>VLOOKUP($A33+ROUND((COLUMN()-2)/24,5),АТС!$A$41:$F$784,3)+'Иные услуги '!$C$5+'РСТ РСО-А'!$I$7+'РСТ РСО-А'!$F$9</f>
        <v>1291.99</v>
      </c>
      <c r="G33" s="117">
        <f>VLOOKUP($A33+ROUND((COLUMN()-2)/24,5),АТС!$A$41:$F$784,3)+'Иные услуги '!$C$5+'РСТ РСО-А'!$I$7+'РСТ РСО-А'!$F$9</f>
        <v>1292.0999999999999</v>
      </c>
      <c r="H33" s="117">
        <f>VLOOKUP($A33+ROUND((COLUMN()-2)/24,5),АТС!$A$41:$F$784,3)+'Иные услуги '!$C$5+'РСТ РСО-А'!$I$7+'РСТ РСО-А'!$F$9</f>
        <v>1291.69</v>
      </c>
      <c r="I33" s="117">
        <f>VLOOKUP($A33+ROUND((COLUMN()-2)/24,5),АТС!$A$41:$F$784,3)+'Иные услуги '!$C$5+'РСТ РСО-А'!$I$7+'РСТ РСО-А'!$F$9</f>
        <v>1291.52</v>
      </c>
      <c r="J33" s="117">
        <f>VLOOKUP($A33+ROUND((COLUMN()-2)/24,5),АТС!$A$41:$F$784,3)+'Иные услуги '!$C$5+'РСТ РСО-А'!$I$7+'РСТ РСО-А'!$F$9</f>
        <v>1291.76</v>
      </c>
      <c r="K33" s="117">
        <f>VLOOKUP($A33+ROUND((COLUMN()-2)/24,5),АТС!$A$41:$F$784,3)+'Иные услуги '!$C$5+'РСТ РСО-А'!$I$7+'РСТ РСО-А'!$F$9</f>
        <v>1292.19</v>
      </c>
      <c r="L33" s="117">
        <f>VLOOKUP($A33+ROUND((COLUMN()-2)/24,5),АТС!$A$41:$F$784,3)+'Иные услуги '!$C$5+'РСТ РСО-А'!$I$7+'РСТ РСО-А'!$F$9</f>
        <v>1292.23</v>
      </c>
      <c r="M33" s="117">
        <f>VLOOKUP($A33+ROUND((COLUMN()-2)/24,5),АТС!$A$41:$F$784,3)+'Иные услуги '!$C$5+'РСТ РСО-А'!$I$7+'РСТ РСО-А'!$F$9</f>
        <v>1292.23</v>
      </c>
      <c r="N33" s="117">
        <f>VLOOKUP($A33+ROUND((COLUMN()-2)/24,5),АТС!$A$41:$F$784,3)+'Иные услуги '!$C$5+'РСТ РСО-А'!$I$7+'РСТ РСО-А'!$F$9</f>
        <v>1292.21</v>
      </c>
      <c r="O33" s="117">
        <f>VLOOKUP($A33+ROUND((COLUMN()-2)/24,5),АТС!$A$41:$F$784,3)+'Иные услуги '!$C$5+'РСТ РСО-А'!$I$7+'РСТ РСО-А'!$F$9</f>
        <v>1291.81</v>
      </c>
      <c r="P33" s="117">
        <f>VLOOKUP($A33+ROUND((COLUMN()-2)/24,5),АТС!$A$41:$F$784,3)+'Иные услуги '!$C$5+'РСТ РСО-А'!$I$7+'РСТ РСО-А'!$F$9</f>
        <v>1291.77</v>
      </c>
      <c r="Q33" s="117">
        <f>VLOOKUP($A33+ROUND((COLUMN()-2)/24,5),АТС!$A$41:$F$784,3)+'Иные услуги '!$C$5+'РСТ РСО-А'!$I$7+'РСТ РСО-А'!$F$9</f>
        <v>1291.6600000000001</v>
      </c>
      <c r="R33" s="117">
        <f>VLOOKUP($A33+ROUND((COLUMN()-2)/24,5),АТС!$A$41:$F$784,3)+'Иные услуги '!$C$5+'РСТ РСО-А'!$I$7+'РСТ РСО-А'!$F$9</f>
        <v>1291.76</v>
      </c>
      <c r="S33" s="117">
        <f>VLOOKUP($A33+ROUND((COLUMN()-2)/24,5),АТС!$A$41:$F$784,3)+'Иные услуги '!$C$5+'РСТ РСО-А'!$I$7+'РСТ РСО-А'!$F$9</f>
        <v>1292.01</v>
      </c>
      <c r="T33" s="117">
        <f>VLOOKUP($A33+ROUND((COLUMN()-2)/24,5),АТС!$A$41:$F$784,3)+'Иные услуги '!$C$5+'РСТ РСО-А'!$I$7+'РСТ РСО-А'!$F$9</f>
        <v>1292.1399999999999</v>
      </c>
      <c r="U33" s="117">
        <f>VLOOKUP($A33+ROUND((COLUMN()-2)/24,5),АТС!$A$41:$F$784,3)+'Иные услуги '!$C$5+'РСТ РСО-А'!$I$7+'РСТ РСО-А'!$F$9</f>
        <v>1292.25</v>
      </c>
      <c r="V33" s="117">
        <f>VLOOKUP($A33+ROUND((COLUMN()-2)/24,5),АТС!$A$41:$F$784,3)+'Иные услуги '!$C$5+'РСТ РСО-А'!$I$7+'РСТ РСО-А'!$F$9</f>
        <v>1292.0899999999999</v>
      </c>
      <c r="W33" s="117">
        <f>VLOOKUP($A33+ROUND((COLUMN()-2)/24,5),АТС!$A$41:$F$784,3)+'Иные услуги '!$C$5+'РСТ РСО-А'!$I$7+'РСТ РСО-А'!$F$9</f>
        <v>1291.97</v>
      </c>
      <c r="X33" s="117">
        <f>VLOOKUP($A33+ROUND((COLUMN()-2)/24,5),АТС!$A$41:$F$784,3)+'Иные услуги '!$C$5+'РСТ РСО-А'!$I$7+'РСТ РСО-А'!$F$9</f>
        <v>1291.68</v>
      </c>
      <c r="Y33" s="117">
        <f>VLOOKUP($A33+ROUND((COLUMN()-2)/24,5),АТС!$A$41:$F$784,3)+'Иные услуги '!$C$5+'РСТ РСО-А'!$I$7+'РСТ РСО-А'!$F$9</f>
        <v>1291.18</v>
      </c>
    </row>
    <row r="34" spans="1:25" x14ac:dyDescent="0.2">
      <c r="A34" s="66">
        <f t="shared" si="0"/>
        <v>43666</v>
      </c>
      <c r="B34" s="117">
        <f>VLOOKUP($A34+ROUND((COLUMN()-2)/24,5),АТС!$A$41:$F$784,3)+'Иные услуги '!$C$5+'РСТ РСО-А'!$I$7+'РСТ РСО-А'!$F$9</f>
        <v>1291.95</v>
      </c>
      <c r="C34" s="117">
        <f>VLOOKUP($A34+ROUND((COLUMN()-2)/24,5),АТС!$A$41:$F$784,3)+'Иные услуги '!$C$5+'РСТ РСО-А'!$I$7+'РСТ РСО-А'!$F$9</f>
        <v>1291.8399999999999</v>
      </c>
      <c r="D34" s="117">
        <f>VLOOKUP($A34+ROUND((COLUMN()-2)/24,5),АТС!$A$41:$F$784,3)+'Иные услуги '!$C$5+'РСТ РСО-А'!$I$7+'РСТ РСО-А'!$F$9</f>
        <v>1291.83</v>
      </c>
      <c r="E34" s="117">
        <f>VLOOKUP($A34+ROUND((COLUMN()-2)/24,5),АТС!$A$41:$F$784,3)+'Иные услуги '!$C$5+'РСТ РСО-А'!$I$7+'РСТ РСО-А'!$F$9</f>
        <v>1291.79</v>
      </c>
      <c r="F34" s="117">
        <f>VLOOKUP($A34+ROUND((COLUMN()-2)/24,5),АТС!$A$41:$F$784,3)+'Иные услуги '!$C$5+'РСТ РСО-А'!$I$7+'РСТ РСО-А'!$F$9</f>
        <v>1291.8999999999999</v>
      </c>
      <c r="G34" s="117">
        <f>VLOOKUP($A34+ROUND((COLUMN()-2)/24,5),АТС!$A$41:$F$784,3)+'Иные услуги '!$C$5+'РСТ РСО-А'!$I$7+'РСТ РСО-А'!$F$9</f>
        <v>1291.8499999999999</v>
      </c>
      <c r="H34" s="117">
        <f>VLOOKUP($A34+ROUND((COLUMN()-2)/24,5),АТС!$A$41:$F$784,3)+'Иные услуги '!$C$5+'РСТ РСО-А'!$I$7+'РСТ РСО-А'!$F$9</f>
        <v>1291.1499999999999</v>
      </c>
      <c r="I34" s="117">
        <f>VLOOKUP($A34+ROUND((COLUMN()-2)/24,5),АТС!$A$41:$F$784,3)+'Иные услуги '!$C$5+'РСТ РСО-А'!$I$7+'РСТ РСО-А'!$F$9</f>
        <v>1291.33</v>
      </c>
      <c r="J34" s="117">
        <f>VLOOKUP($A34+ROUND((COLUMN()-2)/24,5),АТС!$A$41:$F$784,3)+'Иные услуги '!$C$5+'РСТ РСО-А'!$I$7+'РСТ РСО-А'!$F$9</f>
        <v>1291.78</v>
      </c>
      <c r="K34" s="117">
        <f>VLOOKUP($A34+ROUND((COLUMN()-2)/24,5),АТС!$A$41:$F$784,3)+'Иные услуги '!$C$5+'РСТ РСО-А'!$I$7+'РСТ РСО-А'!$F$9</f>
        <v>1292.07</v>
      </c>
      <c r="L34" s="117">
        <f>VLOOKUP($A34+ROUND((COLUMN()-2)/24,5),АТС!$A$41:$F$784,3)+'Иные услуги '!$C$5+'РСТ РСО-А'!$I$7+'РСТ РСО-А'!$F$9</f>
        <v>1292.0999999999999</v>
      </c>
      <c r="M34" s="117">
        <f>VLOOKUP($A34+ROUND((COLUMN()-2)/24,5),АТС!$A$41:$F$784,3)+'Иные услуги '!$C$5+'РСТ РСО-А'!$I$7+'РСТ РСО-А'!$F$9</f>
        <v>1292.1099999999999</v>
      </c>
      <c r="N34" s="117">
        <f>VLOOKUP($A34+ROUND((COLUMN()-2)/24,5),АТС!$A$41:$F$784,3)+'Иные услуги '!$C$5+'РСТ РСО-А'!$I$7+'РСТ РСО-А'!$F$9</f>
        <v>1292.06</v>
      </c>
      <c r="O34" s="117">
        <f>VLOOKUP($A34+ROUND((COLUMN()-2)/24,5),АТС!$A$41:$F$784,3)+'Иные услуги '!$C$5+'РСТ РСО-А'!$I$7+'РСТ РСО-А'!$F$9</f>
        <v>1291.92</v>
      </c>
      <c r="P34" s="117">
        <f>VLOOKUP($A34+ROUND((COLUMN()-2)/24,5),АТС!$A$41:$F$784,3)+'Иные услуги '!$C$5+'РСТ РСО-А'!$I$7+'РСТ РСО-А'!$F$9</f>
        <v>1291.94</v>
      </c>
      <c r="Q34" s="117">
        <f>VLOOKUP($A34+ROUND((COLUMN()-2)/24,5),АТС!$A$41:$F$784,3)+'Иные услуги '!$C$5+'РСТ РСО-А'!$I$7+'РСТ РСО-А'!$F$9</f>
        <v>1291.92</v>
      </c>
      <c r="R34" s="117">
        <f>VLOOKUP($A34+ROUND((COLUMN()-2)/24,5),АТС!$A$41:$F$784,3)+'Иные услуги '!$C$5+'РСТ РСО-А'!$I$7+'РСТ РСО-А'!$F$9</f>
        <v>1291.94</v>
      </c>
      <c r="S34" s="117">
        <f>VLOOKUP($A34+ROUND((COLUMN()-2)/24,5),АТС!$A$41:$F$784,3)+'Иные услуги '!$C$5+'РСТ РСО-А'!$I$7+'РСТ РСО-А'!$F$9</f>
        <v>1291.8899999999999</v>
      </c>
      <c r="T34" s="117">
        <f>VLOOKUP($A34+ROUND((COLUMN()-2)/24,5),АТС!$A$41:$F$784,3)+'Иные услуги '!$C$5+'РСТ РСО-А'!$I$7+'РСТ РСО-А'!$F$9</f>
        <v>1292</v>
      </c>
      <c r="U34" s="117">
        <f>VLOOKUP($A34+ROUND((COLUMN()-2)/24,5),АТС!$A$41:$F$784,3)+'Иные услуги '!$C$5+'РСТ РСО-А'!$I$7+'РСТ РСО-А'!$F$9</f>
        <v>1292.1600000000001</v>
      </c>
      <c r="V34" s="117">
        <f>VLOOKUP($A34+ROUND((COLUMN()-2)/24,5),АТС!$A$41:$F$784,3)+'Иные услуги '!$C$5+'РСТ РСО-А'!$I$7+'РСТ РСО-А'!$F$9</f>
        <v>1291.98</v>
      </c>
      <c r="W34" s="117">
        <f>VLOOKUP($A34+ROUND((COLUMN()-2)/24,5),АТС!$A$41:$F$784,3)+'Иные услуги '!$C$5+'РСТ РСО-А'!$I$7+'РСТ РСО-А'!$F$9</f>
        <v>1291.8399999999999</v>
      </c>
      <c r="X34" s="117">
        <f>VLOOKUP($A34+ROUND((COLUMN()-2)/24,5),АТС!$A$41:$F$784,3)+'Иные услуги '!$C$5+'РСТ РСО-А'!$I$7+'РСТ РСО-А'!$F$9</f>
        <v>1291.58</v>
      </c>
      <c r="Y34" s="117">
        <f>VLOOKUP($A34+ROUND((COLUMN()-2)/24,5),АТС!$A$41:$F$784,3)+'Иные услуги '!$C$5+'РСТ РСО-А'!$I$7+'РСТ РСО-А'!$F$9</f>
        <v>1290.8899999999999</v>
      </c>
    </row>
    <row r="35" spans="1:25" x14ac:dyDescent="0.2">
      <c r="A35" s="66">
        <f t="shared" si="0"/>
        <v>43667</v>
      </c>
      <c r="B35" s="117">
        <f>VLOOKUP($A35+ROUND((COLUMN()-2)/24,5),АТС!$A$41:$F$784,3)+'Иные услуги '!$C$5+'РСТ РСО-А'!$I$7+'РСТ РСО-А'!$F$9</f>
        <v>1291.9100000000001</v>
      </c>
      <c r="C35" s="117">
        <f>VLOOKUP($A35+ROUND((COLUMN()-2)/24,5),АТС!$A$41:$F$784,3)+'Иные услуги '!$C$5+'РСТ РСО-А'!$I$7+'РСТ РСО-А'!$F$9</f>
        <v>1291.8599999999999</v>
      </c>
      <c r="D35" s="117">
        <f>VLOOKUP($A35+ROUND((COLUMN()-2)/24,5),АТС!$A$41:$F$784,3)+'Иные услуги '!$C$5+'РСТ РСО-А'!$I$7+'РСТ РСО-А'!$F$9</f>
        <v>1291.8599999999999</v>
      </c>
      <c r="E35" s="117">
        <f>VLOOKUP($A35+ROUND((COLUMN()-2)/24,5),АТС!$A$41:$F$784,3)+'Иные услуги '!$C$5+'РСТ РСО-А'!$I$7+'РСТ РСО-А'!$F$9</f>
        <v>1291.8399999999999</v>
      </c>
      <c r="F35" s="117">
        <f>VLOOKUP($A35+ROUND((COLUMN()-2)/24,5),АТС!$A$41:$F$784,3)+'Иные услуги '!$C$5+'РСТ РСО-А'!$I$7+'РСТ РСО-А'!$F$9</f>
        <v>1291.8599999999999</v>
      </c>
      <c r="G35" s="117">
        <f>VLOOKUP($A35+ROUND((COLUMN()-2)/24,5),АТС!$A$41:$F$784,3)+'Иные услуги '!$C$5+'РСТ РСО-А'!$I$7+'РСТ РСО-А'!$F$9</f>
        <v>1291.78</v>
      </c>
      <c r="H35" s="117">
        <f>VLOOKUP($A35+ROUND((COLUMN()-2)/24,5),АТС!$A$41:$F$784,3)+'Иные услуги '!$C$5+'РСТ РСО-А'!$I$7+'РСТ РСО-А'!$F$9</f>
        <v>1291.3799999999999</v>
      </c>
      <c r="I35" s="117">
        <f>VLOOKUP($A35+ROUND((COLUMN()-2)/24,5),АТС!$A$41:$F$784,3)+'Иные услуги '!$C$5+'РСТ РСО-А'!$I$7+'РСТ РСО-А'!$F$9</f>
        <v>1291.6299999999999</v>
      </c>
      <c r="J35" s="117">
        <f>VLOOKUP($A35+ROUND((COLUMN()-2)/24,5),АТС!$A$41:$F$784,3)+'Иные услуги '!$C$5+'РСТ РСО-А'!$I$7+'РСТ РСО-А'!$F$9</f>
        <v>1291.75</v>
      </c>
      <c r="K35" s="117">
        <f>VLOOKUP($A35+ROUND((COLUMN()-2)/24,5),АТС!$A$41:$F$784,3)+'Иные услуги '!$C$5+'РСТ РСО-А'!$I$7+'РСТ РСО-А'!$F$9</f>
        <v>1291.97</v>
      </c>
      <c r="L35" s="117">
        <f>VLOOKUP($A35+ROUND((COLUMN()-2)/24,5),АТС!$A$41:$F$784,3)+'Иные услуги '!$C$5+'РСТ РСО-А'!$I$7+'РСТ РСО-А'!$F$9</f>
        <v>1292.0999999999999</v>
      </c>
      <c r="M35" s="117">
        <f>VLOOKUP($A35+ROUND((COLUMN()-2)/24,5),АТС!$A$41:$F$784,3)+'Иные услуги '!$C$5+'РСТ РСО-А'!$I$7+'РСТ РСО-А'!$F$9</f>
        <v>1292.1499999999999</v>
      </c>
      <c r="N35" s="117">
        <f>VLOOKUP($A35+ROUND((COLUMN()-2)/24,5),АТС!$A$41:$F$784,3)+'Иные услуги '!$C$5+'РСТ РСО-А'!$I$7+'РСТ РСО-А'!$F$9</f>
        <v>1292.1399999999999</v>
      </c>
      <c r="O35" s="117">
        <f>VLOOKUP($A35+ROUND((COLUMN()-2)/24,5),АТС!$A$41:$F$784,3)+'Иные услуги '!$C$5+'РСТ РСО-А'!$I$7+'РСТ РСО-А'!$F$9</f>
        <v>1292.01</v>
      </c>
      <c r="P35" s="117">
        <f>VLOOKUP($A35+ROUND((COLUMN()-2)/24,5),АТС!$A$41:$F$784,3)+'Иные услуги '!$C$5+'РСТ РСО-А'!$I$7+'РСТ РСО-А'!$F$9</f>
        <v>1292</v>
      </c>
      <c r="Q35" s="117">
        <f>VLOOKUP($A35+ROUND((COLUMN()-2)/24,5),АТС!$A$41:$F$784,3)+'Иные услуги '!$C$5+'РСТ РСО-А'!$I$7+'РСТ РСО-А'!$F$9</f>
        <v>1292.01</v>
      </c>
      <c r="R35" s="117">
        <f>VLOOKUP($A35+ROUND((COLUMN()-2)/24,5),АТС!$A$41:$F$784,3)+'Иные услуги '!$C$5+'РСТ РСО-А'!$I$7+'РСТ РСО-А'!$F$9</f>
        <v>1291.98</v>
      </c>
      <c r="S35" s="117">
        <f>VLOOKUP($A35+ROUND((COLUMN()-2)/24,5),АТС!$A$41:$F$784,3)+'Иные услуги '!$C$5+'РСТ РСО-А'!$I$7+'РСТ РСО-А'!$F$9</f>
        <v>1291.97</v>
      </c>
      <c r="T35" s="117">
        <f>VLOOKUP($A35+ROUND((COLUMN()-2)/24,5),АТС!$A$41:$F$784,3)+'Иные услуги '!$C$5+'РСТ РСО-А'!$I$7+'РСТ РСО-А'!$F$9</f>
        <v>1292.08</v>
      </c>
      <c r="U35" s="117">
        <f>VLOOKUP($A35+ROUND((COLUMN()-2)/24,5),АТС!$A$41:$F$784,3)+'Иные услуги '!$C$5+'РСТ РСО-А'!$I$7+'РСТ РСО-А'!$F$9</f>
        <v>1292.1600000000001</v>
      </c>
      <c r="V35" s="117">
        <f>VLOOKUP($A35+ROUND((COLUMN()-2)/24,5),АТС!$A$41:$F$784,3)+'Иные услуги '!$C$5+'РСТ РСО-А'!$I$7+'РСТ РСО-А'!$F$9</f>
        <v>1292.02</v>
      </c>
      <c r="W35" s="117">
        <f>VLOOKUP($A35+ROUND((COLUMN()-2)/24,5),АТС!$A$41:$F$784,3)+'Иные услуги '!$C$5+'РСТ РСО-А'!$I$7+'РСТ РСО-А'!$F$9</f>
        <v>1291.93</v>
      </c>
      <c r="X35" s="117">
        <f>VLOOKUP($A35+ROUND((COLUMN()-2)/24,5),АТС!$A$41:$F$784,3)+'Иные услуги '!$C$5+'РСТ РСО-А'!$I$7+'РСТ РСО-А'!$F$9</f>
        <v>1291.6299999999999</v>
      </c>
      <c r="Y35" s="117">
        <f>VLOOKUP($A35+ROUND((COLUMN()-2)/24,5),АТС!$A$41:$F$784,3)+'Иные услуги '!$C$5+'РСТ РСО-А'!$I$7+'РСТ РСО-А'!$F$9</f>
        <v>1290.6099999999999</v>
      </c>
    </row>
    <row r="36" spans="1:25" x14ac:dyDescent="0.2">
      <c r="A36" s="66">
        <f t="shared" si="0"/>
        <v>43668</v>
      </c>
      <c r="B36" s="117">
        <f>VLOOKUP($A36+ROUND((COLUMN()-2)/24,5),АТС!$A$41:$F$784,3)+'Иные услуги '!$C$5+'РСТ РСО-А'!$I$7+'РСТ РСО-А'!$F$9</f>
        <v>1291.99</v>
      </c>
      <c r="C36" s="117">
        <f>VLOOKUP($A36+ROUND((COLUMN()-2)/24,5),АТС!$A$41:$F$784,3)+'Иные услуги '!$C$5+'РСТ РСО-А'!$I$7+'РСТ РСО-А'!$F$9</f>
        <v>1291.8599999999999</v>
      </c>
      <c r="D36" s="117">
        <f>VLOOKUP($A36+ROUND((COLUMN()-2)/24,5),АТС!$A$41:$F$784,3)+'Иные услуги '!$C$5+'РСТ РСО-А'!$I$7+'РСТ РСО-А'!$F$9</f>
        <v>1291.81</v>
      </c>
      <c r="E36" s="117">
        <f>VLOOKUP($A36+ROUND((COLUMN()-2)/24,5),АТС!$A$41:$F$784,3)+'Иные услуги '!$C$5+'РСТ РСО-А'!$I$7+'РСТ РСО-А'!$F$9</f>
        <v>1291.8</v>
      </c>
      <c r="F36" s="117">
        <f>VLOOKUP($A36+ROUND((COLUMN()-2)/24,5),АТС!$A$41:$F$784,3)+'Иные услуги '!$C$5+'РСТ РСО-А'!$I$7+'РСТ РСО-А'!$F$9</f>
        <v>1291.8599999999999</v>
      </c>
      <c r="G36" s="117">
        <f>VLOOKUP($A36+ROUND((COLUMN()-2)/24,5),АТС!$A$41:$F$784,3)+'Иные услуги '!$C$5+'РСТ РСО-А'!$I$7+'РСТ РСО-А'!$F$9</f>
        <v>1291.8599999999999</v>
      </c>
      <c r="H36" s="117">
        <f>VLOOKUP($A36+ROUND((COLUMN()-2)/24,5),АТС!$A$41:$F$784,3)+'Иные услуги '!$C$5+'РСТ РСО-А'!$I$7+'РСТ РСО-А'!$F$9</f>
        <v>1291.68</v>
      </c>
      <c r="I36" s="117">
        <f>VLOOKUP($A36+ROUND((COLUMN()-2)/24,5),АТС!$A$41:$F$784,3)+'Иные услуги '!$C$5+'РСТ РСО-А'!$I$7+'РСТ РСО-А'!$F$9</f>
        <v>1291.73</v>
      </c>
      <c r="J36" s="117">
        <f>VLOOKUP($A36+ROUND((COLUMN()-2)/24,5),АТС!$A$41:$F$784,3)+'Иные услуги '!$C$5+'РСТ РСО-А'!$I$7+'РСТ РСО-А'!$F$9</f>
        <v>1291.97</v>
      </c>
      <c r="K36" s="117">
        <f>VLOOKUP($A36+ROUND((COLUMN()-2)/24,5),АТС!$A$41:$F$784,3)+'Иные услуги '!$C$5+'РСТ РСО-А'!$I$7+'РСТ РСО-А'!$F$9</f>
        <v>1292.26</v>
      </c>
      <c r="L36" s="117">
        <f>VLOOKUP($A36+ROUND((COLUMN()-2)/24,5),АТС!$A$41:$F$784,3)+'Иные услуги '!$C$5+'РСТ РСО-А'!$I$7+'РСТ РСО-А'!$F$9</f>
        <v>1292.33</v>
      </c>
      <c r="M36" s="117">
        <f>VLOOKUP($A36+ROUND((COLUMN()-2)/24,5),АТС!$A$41:$F$784,3)+'Иные услуги '!$C$5+'РСТ РСО-А'!$I$7+'РСТ РСО-А'!$F$9</f>
        <v>1292.3399999999999</v>
      </c>
      <c r="N36" s="117">
        <f>VLOOKUP($A36+ROUND((COLUMN()-2)/24,5),АТС!$A$41:$F$784,3)+'Иные услуги '!$C$5+'РСТ РСО-А'!$I$7+'РСТ РСО-А'!$F$9</f>
        <v>1292.32</v>
      </c>
      <c r="O36" s="117">
        <f>VLOOKUP($A36+ROUND((COLUMN()-2)/24,5),АТС!$A$41:$F$784,3)+'Иные услуги '!$C$5+'РСТ РСО-А'!$I$7+'РСТ РСО-А'!$F$9</f>
        <v>1292.07</v>
      </c>
      <c r="P36" s="117">
        <f>VLOOKUP($A36+ROUND((COLUMN()-2)/24,5),АТС!$A$41:$F$784,3)+'Иные услуги '!$C$5+'РСТ РСО-А'!$I$7+'РСТ РСО-А'!$F$9</f>
        <v>1292.06</v>
      </c>
      <c r="Q36" s="117">
        <f>VLOOKUP($A36+ROUND((COLUMN()-2)/24,5),АТС!$A$41:$F$784,3)+'Иные услуги '!$C$5+'РСТ РСО-А'!$I$7+'РСТ РСО-А'!$F$9</f>
        <v>1292.06</v>
      </c>
      <c r="R36" s="117">
        <f>VLOOKUP($A36+ROUND((COLUMN()-2)/24,5),АТС!$A$41:$F$784,3)+'Иные услуги '!$C$5+'РСТ РСО-А'!$I$7+'РСТ РСО-А'!$F$9</f>
        <v>1292.04</v>
      </c>
      <c r="S36" s="117">
        <f>VLOOKUP($A36+ROUND((COLUMN()-2)/24,5),АТС!$A$41:$F$784,3)+'Иные услуги '!$C$5+'РСТ РСО-А'!$I$7+'РСТ РСО-А'!$F$9</f>
        <v>1292.19</v>
      </c>
      <c r="T36" s="117">
        <f>VLOOKUP($A36+ROUND((COLUMN()-2)/24,5),АТС!$A$41:$F$784,3)+'Иные услуги '!$C$5+'РСТ РСО-А'!$I$7+'РСТ РСО-А'!$F$9</f>
        <v>1292.26</v>
      </c>
      <c r="U36" s="117">
        <f>VLOOKUP($A36+ROUND((COLUMN()-2)/24,5),АТС!$A$41:$F$784,3)+'Иные услуги '!$C$5+'РСТ РСО-А'!$I$7+'РСТ РСО-А'!$F$9</f>
        <v>1292.3899999999999</v>
      </c>
      <c r="V36" s="117">
        <f>VLOOKUP($A36+ROUND((COLUMN()-2)/24,5),АТС!$A$41:$F$784,3)+'Иные услуги '!$C$5+'РСТ РСО-А'!$I$7+'РСТ РСО-А'!$F$9</f>
        <v>1292.1099999999999</v>
      </c>
      <c r="W36" s="117">
        <f>VLOOKUP($A36+ROUND((COLUMN()-2)/24,5),АТС!$A$41:$F$784,3)+'Иные услуги '!$C$5+'РСТ РСО-А'!$I$7+'РСТ РСО-А'!$F$9</f>
        <v>1292.07</v>
      </c>
      <c r="X36" s="117">
        <f>VLOOKUP($A36+ROUND((COLUMN()-2)/24,5),АТС!$A$41:$F$784,3)+'Иные услуги '!$C$5+'РСТ РСО-А'!$I$7+'РСТ РСО-А'!$F$9</f>
        <v>1291.7</v>
      </c>
      <c r="Y36" s="117">
        <f>VLOOKUP($A36+ROUND((COLUMN()-2)/24,5),АТС!$A$41:$F$784,3)+'Иные услуги '!$C$5+'РСТ РСО-А'!$I$7+'РСТ РСО-А'!$F$9</f>
        <v>1291.0899999999999</v>
      </c>
    </row>
    <row r="37" spans="1:25" x14ac:dyDescent="0.2">
      <c r="A37" s="66">
        <f t="shared" si="0"/>
        <v>43669</v>
      </c>
      <c r="B37" s="117">
        <f>VLOOKUP($A37+ROUND((COLUMN()-2)/24,5),АТС!$A$41:$F$784,3)+'Иные услуги '!$C$5+'РСТ РСО-А'!$I$7+'РСТ РСО-А'!$F$9</f>
        <v>1291.95</v>
      </c>
      <c r="C37" s="117">
        <f>VLOOKUP($A37+ROUND((COLUMN()-2)/24,5),АТС!$A$41:$F$784,3)+'Иные услуги '!$C$5+'РСТ РСО-А'!$I$7+'РСТ РСО-А'!$F$9</f>
        <v>1291.8499999999999</v>
      </c>
      <c r="D37" s="117">
        <f>VLOOKUP($A37+ROUND((COLUMN()-2)/24,5),АТС!$A$41:$F$784,3)+'Иные услуги '!$C$5+'РСТ РСО-А'!$I$7+'РСТ РСО-А'!$F$9</f>
        <v>1291.9100000000001</v>
      </c>
      <c r="E37" s="117">
        <f>VLOOKUP($A37+ROUND((COLUMN()-2)/24,5),АТС!$A$41:$F$784,3)+'Иные услуги '!$C$5+'РСТ РСО-А'!$I$7+'РСТ РСО-А'!$F$9</f>
        <v>1291.9100000000001</v>
      </c>
      <c r="F37" s="117">
        <f>VLOOKUP($A37+ROUND((COLUMN()-2)/24,5),АТС!$A$41:$F$784,3)+'Иные услуги '!$C$5+'РСТ РСО-А'!$I$7+'РСТ РСО-А'!$F$9</f>
        <v>1291.79</v>
      </c>
      <c r="G37" s="117">
        <f>VLOOKUP($A37+ROUND((COLUMN()-2)/24,5),АТС!$A$41:$F$784,3)+'Иные услуги '!$C$5+'РСТ РСО-А'!$I$7+'РСТ РСО-А'!$F$9</f>
        <v>1291.73</v>
      </c>
      <c r="H37" s="117">
        <f>VLOOKUP($A37+ROUND((COLUMN()-2)/24,5),АТС!$A$41:$F$784,3)+'Иные услуги '!$C$5+'РСТ РСО-А'!$I$7+'РСТ РСО-А'!$F$9</f>
        <v>1291.58</v>
      </c>
      <c r="I37" s="117">
        <f>VLOOKUP($A37+ROUND((COLUMN()-2)/24,5),АТС!$A$41:$F$784,3)+'Иные услуги '!$C$5+'РСТ РСО-А'!$I$7+'РСТ РСО-А'!$F$9</f>
        <v>1291.6199999999999</v>
      </c>
      <c r="J37" s="117">
        <f>VLOOKUP($A37+ROUND((COLUMN()-2)/24,5),АТС!$A$41:$F$784,3)+'Иные услуги '!$C$5+'РСТ РСО-А'!$I$7+'РСТ РСО-А'!$F$9</f>
        <v>1291.8499999999999</v>
      </c>
      <c r="K37" s="117">
        <f>VLOOKUP($A37+ROUND((COLUMN()-2)/24,5),АТС!$A$41:$F$784,3)+'Иные услуги '!$C$5+'РСТ РСО-А'!$I$7+'РСТ РСО-А'!$F$9</f>
        <v>1292.1399999999999</v>
      </c>
      <c r="L37" s="117">
        <f>VLOOKUP($A37+ROUND((COLUMN()-2)/24,5),АТС!$A$41:$F$784,3)+'Иные услуги '!$C$5+'РСТ РСО-А'!$I$7+'РСТ РСО-А'!$F$9</f>
        <v>1292.23</v>
      </c>
      <c r="M37" s="117">
        <f>VLOOKUP($A37+ROUND((COLUMN()-2)/24,5),АТС!$A$41:$F$784,3)+'Иные услуги '!$C$5+'РСТ РСО-А'!$I$7+'РСТ РСО-А'!$F$9</f>
        <v>1292.27</v>
      </c>
      <c r="N37" s="117">
        <f>VLOOKUP($A37+ROUND((COLUMN()-2)/24,5),АТС!$A$41:$F$784,3)+'Иные услуги '!$C$5+'РСТ РСО-А'!$I$7+'РСТ РСО-А'!$F$9</f>
        <v>1292.23</v>
      </c>
      <c r="O37" s="117">
        <f>VLOOKUP($A37+ROUND((COLUMN()-2)/24,5),АТС!$A$41:$F$784,3)+'Иные услуги '!$C$5+'РСТ РСО-А'!$I$7+'РСТ РСО-А'!$F$9</f>
        <v>1291.93</v>
      </c>
      <c r="P37" s="117">
        <f>VLOOKUP($A37+ROUND((COLUMN()-2)/24,5),АТС!$A$41:$F$784,3)+'Иные услуги '!$C$5+'РСТ РСО-А'!$I$7+'РСТ РСО-А'!$F$9</f>
        <v>1291.92</v>
      </c>
      <c r="Q37" s="117">
        <f>VLOOKUP($A37+ROUND((COLUMN()-2)/24,5),АТС!$A$41:$F$784,3)+'Иные услуги '!$C$5+'РСТ РСО-А'!$I$7+'РСТ РСО-А'!$F$9</f>
        <v>1291.8899999999999</v>
      </c>
      <c r="R37" s="117">
        <f>VLOOKUP($A37+ROUND((COLUMN()-2)/24,5),АТС!$A$41:$F$784,3)+'Иные услуги '!$C$5+'РСТ РСО-А'!$I$7+'РСТ РСО-А'!$F$9</f>
        <v>1291.8999999999999</v>
      </c>
      <c r="S37" s="117">
        <f>VLOOKUP($A37+ROUND((COLUMN()-2)/24,5),АТС!$A$41:$F$784,3)+'Иные услуги '!$C$5+'РСТ РСО-А'!$I$7+'РСТ РСО-А'!$F$9</f>
        <v>1292.1199999999999</v>
      </c>
      <c r="T37" s="117">
        <f>VLOOKUP($A37+ROUND((COLUMN()-2)/24,5),АТС!$A$41:$F$784,3)+'Иные услуги '!$C$5+'РСТ РСО-А'!$I$7+'РСТ РСО-А'!$F$9</f>
        <v>1292.19</v>
      </c>
      <c r="U37" s="117">
        <f>VLOOKUP($A37+ROUND((COLUMN()-2)/24,5),АТС!$A$41:$F$784,3)+'Иные услуги '!$C$5+'РСТ РСО-А'!$I$7+'РСТ РСО-А'!$F$9</f>
        <v>1292.3</v>
      </c>
      <c r="V37" s="117">
        <f>VLOOKUP($A37+ROUND((COLUMN()-2)/24,5),АТС!$A$41:$F$784,3)+'Иные услуги '!$C$5+'РСТ РСО-А'!$I$7+'РСТ РСО-А'!$F$9</f>
        <v>1292.0899999999999</v>
      </c>
      <c r="W37" s="117">
        <f>VLOOKUP($A37+ROUND((COLUMN()-2)/24,5),АТС!$A$41:$F$784,3)+'Иные услуги '!$C$5+'РСТ РСО-А'!$I$7+'РСТ РСО-А'!$F$9</f>
        <v>1292.07</v>
      </c>
      <c r="X37" s="117">
        <f>VLOOKUP($A37+ROUND((COLUMN()-2)/24,5),АТС!$A$41:$F$784,3)+'Иные услуги '!$C$5+'РСТ РСО-А'!$I$7+'РСТ РСО-А'!$F$9</f>
        <v>1291.67</v>
      </c>
      <c r="Y37" s="117">
        <f>VLOOKUP($A37+ROUND((COLUMN()-2)/24,5),АТС!$A$41:$F$784,3)+'Иные услуги '!$C$5+'РСТ РСО-А'!$I$7+'РСТ РСО-А'!$F$9</f>
        <v>1290.96</v>
      </c>
    </row>
    <row r="38" spans="1:25" x14ac:dyDescent="0.2">
      <c r="A38" s="66">
        <f t="shared" si="0"/>
        <v>43670</v>
      </c>
      <c r="B38" s="117">
        <f>VLOOKUP($A38+ROUND((COLUMN()-2)/24,5),АТС!$A$41:$F$784,3)+'Иные услуги '!$C$5+'РСТ РСО-А'!$I$7+'РСТ РСО-А'!$F$9</f>
        <v>1292.07</v>
      </c>
      <c r="C38" s="117">
        <f>VLOOKUP($A38+ROUND((COLUMN()-2)/24,5),АТС!$A$41:$F$784,3)+'Иные услуги '!$C$5+'РСТ РСО-А'!$I$7+'РСТ РСО-А'!$F$9</f>
        <v>1291.98</v>
      </c>
      <c r="D38" s="117">
        <f>VLOOKUP($A38+ROUND((COLUMN()-2)/24,5),АТС!$A$41:$F$784,3)+'Иные услуги '!$C$5+'РСТ РСО-А'!$I$7+'РСТ РСО-А'!$F$9</f>
        <v>1291.97</v>
      </c>
      <c r="E38" s="117">
        <f>VLOOKUP($A38+ROUND((COLUMN()-2)/24,5),АТС!$A$41:$F$784,3)+'Иные услуги '!$C$5+'РСТ РСО-А'!$I$7+'РСТ РСО-А'!$F$9</f>
        <v>1291.96</v>
      </c>
      <c r="F38" s="117">
        <f>VLOOKUP($A38+ROUND((COLUMN()-2)/24,5),АТС!$A$41:$F$784,3)+'Иные услуги '!$C$5+'РСТ РСО-А'!$I$7+'РСТ РСО-А'!$F$9</f>
        <v>1291.94</v>
      </c>
      <c r="G38" s="117">
        <f>VLOOKUP($A38+ROUND((COLUMN()-2)/24,5),АТС!$A$41:$F$784,3)+'Иные услуги '!$C$5+'РСТ РСО-А'!$I$7+'РСТ РСО-А'!$F$9</f>
        <v>1292</v>
      </c>
      <c r="H38" s="117">
        <f>VLOOKUP($A38+ROUND((COLUMN()-2)/24,5),АТС!$A$41:$F$784,3)+'Иные услуги '!$C$5+'РСТ РСО-А'!$I$7+'РСТ РСО-А'!$F$9</f>
        <v>1291.57</v>
      </c>
      <c r="I38" s="117">
        <f>VLOOKUP($A38+ROUND((COLUMN()-2)/24,5),АТС!$A$41:$F$784,3)+'Иные услуги '!$C$5+'РСТ РСО-А'!$I$7+'РСТ РСО-А'!$F$9</f>
        <v>1291.6099999999999</v>
      </c>
      <c r="J38" s="117">
        <f>VLOOKUP($A38+ROUND((COLUMN()-2)/24,5),АТС!$A$41:$F$784,3)+'Иные услуги '!$C$5+'РСТ РСО-А'!$I$7+'РСТ РСО-А'!$F$9</f>
        <v>1292.2</v>
      </c>
      <c r="K38" s="117">
        <f>VLOOKUP($A38+ROUND((COLUMN()-2)/24,5),АТС!$A$41:$F$784,3)+'Иные услуги '!$C$5+'РСТ РСО-А'!$I$7+'РСТ РСО-А'!$F$9</f>
        <v>1291.96</v>
      </c>
      <c r="L38" s="117">
        <f>VLOOKUP($A38+ROUND((COLUMN()-2)/24,5),АТС!$A$41:$F$784,3)+'Иные услуги '!$C$5+'РСТ РСО-А'!$I$7+'РСТ РСО-А'!$F$9</f>
        <v>1291.99</v>
      </c>
      <c r="M38" s="117">
        <f>VLOOKUP($A38+ROUND((COLUMN()-2)/24,5),АТС!$A$41:$F$784,3)+'Иные услуги '!$C$5+'РСТ РСО-А'!$I$7+'РСТ РСО-А'!$F$9</f>
        <v>1292.02</v>
      </c>
      <c r="N38" s="117">
        <f>VLOOKUP($A38+ROUND((COLUMN()-2)/24,5),АТС!$A$41:$F$784,3)+'Иные услуги '!$C$5+'РСТ РСО-А'!$I$7+'РСТ РСО-А'!$F$9</f>
        <v>1291.98</v>
      </c>
      <c r="O38" s="117">
        <f>VLOOKUP($A38+ROUND((COLUMN()-2)/24,5),АТС!$A$41:$F$784,3)+'Иные услуги '!$C$5+'РСТ РСО-А'!$I$7+'РСТ РСО-А'!$F$9</f>
        <v>1291.99</v>
      </c>
      <c r="P38" s="117">
        <f>VLOOKUP($A38+ROUND((COLUMN()-2)/24,5),АТС!$A$41:$F$784,3)+'Иные услуги '!$C$5+'РСТ РСО-А'!$I$7+'РСТ РСО-А'!$F$9</f>
        <v>1291.99</v>
      </c>
      <c r="Q38" s="117">
        <f>VLOOKUP($A38+ROUND((COLUMN()-2)/24,5),АТС!$A$41:$F$784,3)+'Иные услуги '!$C$5+'РСТ РСО-А'!$I$7+'РСТ РСО-А'!$F$9</f>
        <v>1291.98</v>
      </c>
      <c r="R38" s="117">
        <f>VLOOKUP($A38+ROUND((COLUMN()-2)/24,5),АТС!$A$41:$F$784,3)+'Иные услуги '!$C$5+'РСТ РСО-А'!$I$7+'РСТ РСО-А'!$F$9</f>
        <v>1291.92</v>
      </c>
      <c r="S38" s="117">
        <f>VLOOKUP($A38+ROUND((COLUMN()-2)/24,5),АТС!$A$41:$F$784,3)+'Иные услуги '!$C$5+'РСТ РСО-А'!$I$7+'РСТ РСО-А'!$F$9</f>
        <v>1292.1499999999999</v>
      </c>
      <c r="T38" s="117">
        <f>VLOOKUP($A38+ROUND((COLUMN()-2)/24,5),АТС!$A$41:$F$784,3)+'Иные услуги '!$C$5+'РСТ РСО-А'!$I$7+'РСТ РСО-А'!$F$9</f>
        <v>1292.18</v>
      </c>
      <c r="U38" s="117">
        <f>VLOOKUP($A38+ROUND((COLUMN()-2)/24,5),АТС!$A$41:$F$784,3)+'Иные услуги '!$C$5+'РСТ РСО-А'!$I$7+'РСТ РСО-А'!$F$9</f>
        <v>1292.19</v>
      </c>
      <c r="V38" s="117">
        <f>VLOOKUP($A38+ROUND((COLUMN()-2)/24,5),АТС!$A$41:$F$784,3)+'Иные услуги '!$C$5+'РСТ РСО-А'!$I$7+'РСТ РСО-А'!$F$9</f>
        <v>1291.95</v>
      </c>
      <c r="W38" s="117">
        <f>VLOOKUP($A38+ROUND((COLUMN()-2)/24,5),АТС!$A$41:$F$784,3)+'Иные услуги '!$C$5+'РСТ РСО-А'!$I$7+'РСТ РСО-А'!$F$9</f>
        <v>1291.78</v>
      </c>
      <c r="X38" s="117">
        <f>VLOOKUP($A38+ROUND((COLUMN()-2)/24,5),АТС!$A$41:$F$784,3)+'Иные услуги '!$C$5+'РСТ РСО-А'!$I$7+'РСТ РСО-А'!$F$9</f>
        <v>1291.55</v>
      </c>
      <c r="Y38" s="117">
        <f>VLOOKUP($A38+ROUND((COLUMN()-2)/24,5),АТС!$A$41:$F$784,3)+'Иные услуги '!$C$5+'РСТ РСО-А'!$I$7+'РСТ РСО-А'!$F$9</f>
        <v>1290.98</v>
      </c>
    </row>
    <row r="39" spans="1:25" x14ac:dyDescent="0.2">
      <c r="A39" s="66">
        <f t="shared" si="0"/>
        <v>43671</v>
      </c>
      <c r="B39" s="117">
        <f>VLOOKUP($A39+ROUND((COLUMN()-2)/24,5),АТС!$A$41:$F$784,3)+'Иные услуги '!$C$5+'РСТ РСО-А'!$I$7+'РСТ РСО-А'!$F$9</f>
        <v>1292.1399999999999</v>
      </c>
      <c r="C39" s="117">
        <f>VLOOKUP($A39+ROUND((COLUMN()-2)/24,5),АТС!$A$41:$F$784,3)+'Иные услуги '!$C$5+'РСТ РСО-А'!$I$7+'РСТ РСО-А'!$F$9</f>
        <v>1292.05</v>
      </c>
      <c r="D39" s="117">
        <f>VLOOKUP($A39+ROUND((COLUMN()-2)/24,5),АТС!$A$41:$F$784,3)+'Иные услуги '!$C$5+'РСТ РСО-А'!$I$7+'РСТ РСО-А'!$F$9</f>
        <v>1292.05</v>
      </c>
      <c r="E39" s="117">
        <f>VLOOKUP($A39+ROUND((COLUMN()-2)/24,5),АТС!$A$41:$F$784,3)+'Иные услуги '!$C$5+'РСТ РСО-А'!$I$7+'РСТ РСО-А'!$F$9</f>
        <v>1292.05</v>
      </c>
      <c r="F39" s="117">
        <f>VLOOKUP($A39+ROUND((COLUMN()-2)/24,5),АТС!$A$41:$F$784,3)+'Иные услуги '!$C$5+'РСТ РСО-А'!$I$7+'РСТ РСО-А'!$F$9</f>
        <v>1291.97</v>
      </c>
      <c r="G39" s="117">
        <f>VLOOKUP($A39+ROUND((COLUMN()-2)/24,5),АТС!$A$41:$F$784,3)+'Иные услуги '!$C$5+'РСТ РСО-А'!$I$7+'РСТ РСО-А'!$F$9</f>
        <v>1291.9100000000001</v>
      </c>
      <c r="H39" s="117">
        <f>VLOOKUP($A39+ROUND((COLUMN()-2)/24,5),АТС!$A$41:$F$784,3)+'Иные услуги '!$C$5+'РСТ РСО-А'!$I$7+'РСТ РСО-А'!$F$9</f>
        <v>1291.54</v>
      </c>
      <c r="I39" s="117">
        <f>VLOOKUP($A39+ROUND((COLUMN()-2)/24,5),АТС!$A$41:$F$784,3)+'Иные услуги '!$C$5+'РСТ РСО-А'!$I$7+'РСТ РСО-А'!$F$9</f>
        <v>1291.8399999999999</v>
      </c>
      <c r="J39" s="117">
        <f>VLOOKUP($A39+ROUND((COLUMN()-2)/24,5),АТС!$A$41:$F$784,3)+'Иные услуги '!$C$5+'РСТ РСО-А'!$I$7+'РСТ РСО-А'!$F$9</f>
        <v>1291.8599999999999</v>
      </c>
      <c r="K39" s="117">
        <f>VLOOKUP($A39+ROUND((COLUMN()-2)/24,5),АТС!$A$41:$F$784,3)+'Иные услуги '!$C$5+'РСТ РСО-А'!$I$7+'РСТ РСО-А'!$F$9</f>
        <v>1291.92</v>
      </c>
      <c r="L39" s="117">
        <f>VLOOKUP($A39+ROUND((COLUMN()-2)/24,5),АТС!$A$41:$F$784,3)+'Иные услуги '!$C$5+'РСТ РСО-А'!$I$7+'РСТ РСО-А'!$F$9</f>
        <v>1291.93</v>
      </c>
      <c r="M39" s="117">
        <f>VLOOKUP($A39+ROUND((COLUMN()-2)/24,5),АТС!$A$41:$F$784,3)+'Иные услуги '!$C$5+'РСТ РСО-А'!$I$7+'РСТ РСО-А'!$F$9</f>
        <v>1291.94</v>
      </c>
      <c r="N39" s="117">
        <f>VLOOKUP($A39+ROUND((COLUMN()-2)/24,5),АТС!$A$41:$F$784,3)+'Иные услуги '!$C$5+'РСТ РСО-А'!$I$7+'РСТ РСО-А'!$F$9</f>
        <v>1291.95</v>
      </c>
      <c r="O39" s="117">
        <f>VLOOKUP($A39+ROUND((COLUMN()-2)/24,5),АТС!$A$41:$F$784,3)+'Иные услуги '!$C$5+'РСТ РСО-А'!$I$7+'РСТ РСО-А'!$F$9</f>
        <v>1291.94</v>
      </c>
      <c r="P39" s="117">
        <f>VLOOKUP($A39+ROUND((COLUMN()-2)/24,5),АТС!$A$41:$F$784,3)+'Иные услуги '!$C$5+'РСТ РСО-А'!$I$7+'РСТ РСО-А'!$F$9</f>
        <v>1291.92</v>
      </c>
      <c r="Q39" s="117">
        <f>VLOOKUP($A39+ROUND((COLUMN()-2)/24,5),АТС!$A$41:$F$784,3)+'Иные услуги '!$C$5+'РСТ РСО-А'!$I$7+'РСТ РСО-А'!$F$9</f>
        <v>1291.8999999999999</v>
      </c>
      <c r="R39" s="117">
        <f>VLOOKUP($A39+ROUND((COLUMN()-2)/24,5),АТС!$A$41:$F$784,3)+'Иные услуги '!$C$5+'РСТ РСО-А'!$I$7+'РСТ РСО-А'!$F$9</f>
        <v>1292.1399999999999</v>
      </c>
      <c r="S39" s="117">
        <f>VLOOKUP($A39+ROUND((COLUMN()-2)/24,5),АТС!$A$41:$F$784,3)+'Иные услуги '!$C$5+'РСТ РСО-А'!$I$7+'РСТ РСО-А'!$F$9</f>
        <v>1292.08</v>
      </c>
      <c r="T39" s="117">
        <f>VLOOKUP($A39+ROUND((COLUMN()-2)/24,5),АТС!$A$41:$F$784,3)+'Иные услуги '!$C$5+'РСТ РСО-А'!$I$7+'РСТ РСО-А'!$F$9</f>
        <v>1292.17</v>
      </c>
      <c r="U39" s="117">
        <f>VLOOKUP($A39+ROUND((COLUMN()-2)/24,5),АТС!$A$41:$F$784,3)+'Иные услуги '!$C$5+'РСТ РСО-А'!$I$7+'РСТ РСО-А'!$F$9</f>
        <v>1292.1299999999999</v>
      </c>
      <c r="V39" s="117">
        <f>VLOOKUP($A39+ROUND((COLUMN()-2)/24,5),АТС!$A$41:$F$784,3)+'Иные услуги '!$C$5+'РСТ РСО-А'!$I$7+'РСТ РСО-А'!$F$9</f>
        <v>1291.93</v>
      </c>
      <c r="W39" s="117">
        <f>VLOOKUP($A39+ROUND((COLUMN()-2)/24,5),АТС!$A$41:$F$784,3)+'Иные услуги '!$C$5+'РСТ РСО-А'!$I$7+'РСТ РСО-А'!$F$9</f>
        <v>1291.8699999999999</v>
      </c>
      <c r="X39" s="117">
        <f>VLOOKUP($A39+ROUND((COLUMN()-2)/24,5),АТС!$A$41:$F$784,3)+'Иные услуги '!$C$5+'РСТ РСО-А'!$I$7+'РСТ РСО-А'!$F$9</f>
        <v>1291.4100000000001</v>
      </c>
      <c r="Y39" s="117">
        <f>VLOOKUP($A39+ROUND((COLUMN()-2)/24,5),АТС!$A$41:$F$784,3)+'Иные услуги '!$C$5+'РСТ РСО-А'!$I$7+'РСТ РСО-А'!$F$9</f>
        <v>1291</v>
      </c>
    </row>
    <row r="40" spans="1:25" x14ac:dyDescent="0.2">
      <c r="A40" s="66">
        <f t="shared" si="0"/>
        <v>43672</v>
      </c>
      <c r="B40" s="117">
        <f>VLOOKUP($A40+ROUND((COLUMN()-2)/24,5),АТС!$A$41:$F$784,3)+'Иные услуги '!$C$5+'РСТ РСО-А'!$I$7+'РСТ РСО-А'!$F$9</f>
        <v>1291.97</v>
      </c>
      <c r="C40" s="117">
        <f>VLOOKUP($A40+ROUND((COLUMN()-2)/24,5),АТС!$A$41:$F$784,3)+'Иные услуги '!$C$5+'РСТ РСО-А'!$I$7+'РСТ РСО-А'!$F$9</f>
        <v>1291.8499999999999</v>
      </c>
      <c r="D40" s="117">
        <f>VLOOKUP($A40+ROUND((COLUMN()-2)/24,5),АТС!$A$41:$F$784,3)+'Иные услуги '!$C$5+'РСТ РСО-А'!$I$7+'РСТ РСО-А'!$F$9</f>
        <v>1291.8799999999999</v>
      </c>
      <c r="E40" s="117">
        <f>VLOOKUP($A40+ROUND((COLUMN()-2)/24,5),АТС!$A$41:$F$784,3)+'Иные услуги '!$C$5+'РСТ РСО-А'!$I$7+'РСТ РСО-А'!$F$9</f>
        <v>1291.83</v>
      </c>
      <c r="F40" s="117">
        <f>VLOOKUP($A40+ROUND((COLUMN()-2)/24,5),АТС!$A$41:$F$784,3)+'Иные услуги '!$C$5+'РСТ РСО-А'!$I$7+'РСТ РСО-А'!$F$9</f>
        <v>1291.74</v>
      </c>
      <c r="G40" s="117">
        <f>VLOOKUP($A40+ROUND((COLUMN()-2)/24,5),АТС!$A$41:$F$784,3)+'Иные услуги '!$C$5+'РСТ РСО-А'!$I$7+'РСТ РСО-А'!$F$9</f>
        <v>1291.67</v>
      </c>
      <c r="H40" s="117">
        <f>VLOOKUP($A40+ROUND((COLUMN()-2)/24,5),АТС!$A$41:$F$784,3)+'Иные услуги '!$C$5+'РСТ РСО-А'!$I$7+'РСТ РСО-А'!$F$9</f>
        <v>1291.1499999999999</v>
      </c>
      <c r="I40" s="117">
        <f>VLOOKUP($A40+ROUND((COLUMN()-2)/24,5),АТС!$A$41:$F$784,3)+'Иные услуги '!$C$5+'РСТ РСО-А'!$I$7+'РСТ РСО-А'!$F$9</f>
        <v>1291.5</v>
      </c>
      <c r="J40" s="117">
        <f>VLOOKUP($A40+ROUND((COLUMN()-2)/24,5),АТС!$A$41:$F$784,3)+'Иные услуги '!$C$5+'РСТ РСО-А'!$I$7+'РСТ РСО-А'!$F$9</f>
        <v>1291.79</v>
      </c>
      <c r="K40" s="117">
        <f>VLOOKUP($A40+ROUND((COLUMN()-2)/24,5),АТС!$A$41:$F$784,3)+'Иные услуги '!$C$5+'РСТ РСО-А'!$I$7+'РСТ РСО-А'!$F$9</f>
        <v>1292.07</v>
      </c>
      <c r="L40" s="117">
        <f>VLOOKUP($A40+ROUND((COLUMN()-2)/24,5),АТС!$A$41:$F$784,3)+'Иные услуги '!$C$5+'РСТ РСО-А'!$I$7+'РСТ РСО-А'!$F$9</f>
        <v>1292.1499999999999</v>
      </c>
      <c r="M40" s="117">
        <f>VLOOKUP($A40+ROUND((COLUMN()-2)/24,5),АТС!$A$41:$F$784,3)+'Иные услуги '!$C$5+'РСТ РСО-А'!$I$7+'РСТ РСО-А'!$F$9</f>
        <v>1292.1600000000001</v>
      </c>
      <c r="N40" s="117">
        <f>VLOOKUP($A40+ROUND((COLUMN()-2)/24,5),АТС!$A$41:$F$784,3)+'Иные услуги '!$C$5+'РСТ РСО-А'!$I$7+'РСТ РСО-А'!$F$9</f>
        <v>1292.1299999999999</v>
      </c>
      <c r="O40" s="117">
        <f>VLOOKUP($A40+ROUND((COLUMN()-2)/24,5),АТС!$A$41:$F$784,3)+'Иные услуги '!$C$5+'РСТ РСО-А'!$I$7+'РСТ РСО-А'!$F$9</f>
        <v>1291.8999999999999</v>
      </c>
      <c r="P40" s="117">
        <f>VLOOKUP($A40+ROUND((COLUMN()-2)/24,5),АТС!$A$41:$F$784,3)+'Иные услуги '!$C$5+'РСТ РСО-А'!$I$7+'РСТ РСО-А'!$F$9</f>
        <v>1291.8899999999999</v>
      </c>
      <c r="Q40" s="117">
        <f>VLOOKUP($A40+ROUND((COLUMN()-2)/24,5),АТС!$A$41:$F$784,3)+'Иные услуги '!$C$5+'РСТ РСО-А'!$I$7+'РСТ РСО-А'!$F$9</f>
        <v>1291.8799999999999</v>
      </c>
      <c r="R40" s="117">
        <f>VLOOKUP($A40+ROUND((COLUMN()-2)/24,5),АТС!$A$41:$F$784,3)+'Иные услуги '!$C$5+'РСТ РСО-А'!$I$7+'РСТ РСО-А'!$F$9</f>
        <v>1291.8499999999999</v>
      </c>
      <c r="S40" s="117">
        <f>VLOOKUP($A40+ROUND((COLUMN()-2)/24,5),АТС!$A$41:$F$784,3)+'Иные услуги '!$C$5+'РСТ РСО-А'!$I$7+'РСТ РСО-А'!$F$9</f>
        <v>1291.92</v>
      </c>
      <c r="T40" s="117">
        <f>VLOOKUP($A40+ROUND((COLUMN()-2)/24,5),АТС!$A$41:$F$784,3)+'Иные услуги '!$C$5+'РСТ РСО-А'!$I$7+'РСТ РСО-А'!$F$9</f>
        <v>1291.94</v>
      </c>
      <c r="U40" s="117">
        <f>VLOOKUP($A40+ROUND((COLUMN()-2)/24,5),АТС!$A$41:$F$784,3)+'Иные услуги '!$C$5+'РСТ РСО-А'!$I$7+'РСТ РСО-А'!$F$9</f>
        <v>1292.1099999999999</v>
      </c>
      <c r="V40" s="117">
        <f>VLOOKUP($A40+ROUND((COLUMN()-2)/24,5),АТС!$A$41:$F$784,3)+'Иные услуги '!$C$5+'РСТ РСО-А'!$I$7+'РСТ РСО-А'!$F$9</f>
        <v>1291.97</v>
      </c>
      <c r="W40" s="117">
        <f>VLOOKUP($A40+ROUND((COLUMN()-2)/24,5),АТС!$A$41:$F$784,3)+'Иные услуги '!$C$5+'РСТ РСО-А'!$I$7+'РСТ РСО-А'!$F$9</f>
        <v>1291.9100000000001</v>
      </c>
      <c r="X40" s="117">
        <f>VLOOKUP($A40+ROUND((COLUMN()-2)/24,5),АТС!$A$41:$F$784,3)+'Иные услуги '!$C$5+'РСТ РСО-А'!$I$7+'РСТ РСО-А'!$F$9</f>
        <v>1291.52</v>
      </c>
      <c r="Y40" s="117">
        <f>VLOOKUP($A40+ROUND((COLUMN()-2)/24,5),АТС!$A$41:$F$784,3)+'Иные услуги '!$C$5+'РСТ РСО-А'!$I$7+'РСТ РСО-А'!$F$9</f>
        <v>1290.78</v>
      </c>
    </row>
    <row r="41" spans="1:25" x14ac:dyDescent="0.2">
      <c r="A41" s="66">
        <f t="shared" si="0"/>
        <v>43673</v>
      </c>
      <c r="B41" s="117">
        <f>VLOOKUP($A41+ROUND((COLUMN()-2)/24,5),АТС!$A$41:$F$784,3)+'Иные услуги '!$C$5+'РСТ РСО-А'!$I$7+'РСТ РСО-А'!$F$9</f>
        <v>1291.47</v>
      </c>
      <c r="C41" s="117">
        <f>VLOOKUP($A41+ROUND((COLUMN()-2)/24,5),АТС!$A$41:$F$784,3)+'Иные услуги '!$C$5+'РСТ РСО-А'!$I$7+'РСТ РСО-А'!$F$9</f>
        <v>1291.3999999999999</v>
      </c>
      <c r="D41" s="117">
        <f>VLOOKUP($A41+ROUND((COLUMN()-2)/24,5),АТС!$A$41:$F$784,3)+'Иные услуги '!$C$5+'РСТ РСО-А'!$I$7+'РСТ РСО-А'!$F$9</f>
        <v>1291.3999999999999</v>
      </c>
      <c r="E41" s="117">
        <f>VLOOKUP($A41+ROUND((COLUMN()-2)/24,5),АТС!$A$41:$F$784,3)+'Иные услуги '!$C$5+'РСТ РСО-А'!$I$7+'РСТ РСО-А'!$F$9</f>
        <v>1291.47</v>
      </c>
      <c r="F41" s="117">
        <f>VLOOKUP($A41+ROUND((COLUMN()-2)/24,5),АТС!$A$41:$F$784,3)+'Иные услуги '!$C$5+'РСТ РСО-А'!$I$7+'РСТ РСО-А'!$F$9</f>
        <v>1291.4100000000001</v>
      </c>
      <c r="G41" s="117">
        <f>VLOOKUP($A41+ROUND((COLUMN()-2)/24,5),АТС!$A$41:$F$784,3)+'Иные услуги '!$C$5+'РСТ РСО-А'!$I$7+'РСТ РСО-А'!$F$9</f>
        <v>1291.2</v>
      </c>
      <c r="H41" s="117">
        <f>VLOOKUP($A41+ROUND((COLUMN()-2)/24,5),АТС!$A$41:$F$784,3)+'Иные услуги '!$C$5+'РСТ РСО-А'!$I$7+'РСТ РСО-А'!$F$9</f>
        <v>1290.46</v>
      </c>
      <c r="I41" s="117">
        <f>VLOOKUP($A41+ROUND((COLUMN()-2)/24,5),АТС!$A$41:$F$784,3)+'Иные услуги '!$C$5+'РСТ РСО-А'!$I$7+'РСТ РСО-А'!$F$9</f>
        <v>1290.95</v>
      </c>
      <c r="J41" s="117">
        <f>VLOOKUP($A41+ROUND((COLUMN()-2)/24,5),АТС!$A$41:$F$784,3)+'Иные услуги '!$C$5+'РСТ РСО-А'!$I$7+'РСТ РСО-А'!$F$9</f>
        <v>1291.57</v>
      </c>
      <c r="K41" s="117">
        <f>VLOOKUP($A41+ROUND((COLUMN()-2)/24,5),АТС!$A$41:$F$784,3)+'Иные услуги '!$C$5+'РСТ РСО-А'!$I$7+'РСТ РСО-А'!$F$9</f>
        <v>1291.75</v>
      </c>
      <c r="L41" s="117">
        <f>VLOOKUP($A41+ROUND((COLUMN()-2)/24,5),АТС!$A$41:$F$784,3)+'Иные услуги '!$C$5+'РСТ РСО-А'!$I$7+'РСТ РСО-А'!$F$9</f>
        <v>1291.8499999999999</v>
      </c>
      <c r="M41" s="117">
        <f>VLOOKUP($A41+ROUND((COLUMN()-2)/24,5),АТС!$A$41:$F$784,3)+'Иные услуги '!$C$5+'РСТ РСО-А'!$I$7+'РСТ РСО-А'!$F$9</f>
        <v>1291.8999999999999</v>
      </c>
      <c r="N41" s="117">
        <f>VLOOKUP($A41+ROUND((COLUMN()-2)/24,5),АТС!$A$41:$F$784,3)+'Иные услуги '!$C$5+'РСТ РСО-А'!$I$7+'РСТ РСО-А'!$F$9</f>
        <v>1291.8499999999999</v>
      </c>
      <c r="O41" s="117">
        <f>VLOOKUP($A41+ROUND((COLUMN()-2)/24,5),АТС!$A$41:$F$784,3)+'Иные услуги '!$C$5+'РСТ РСО-А'!$I$7+'РСТ РСО-А'!$F$9</f>
        <v>1291.8</v>
      </c>
      <c r="P41" s="117">
        <f>VLOOKUP($A41+ROUND((COLUMN()-2)/24,5),АТС!$A$41:$F$784,3)+'Иные услуги '!$C$5+'РСТ РСО-А'!$I$7+'РСТ РСО-А'!$F$9</f>
        <v>1291.77</v>
      </c>
      <c r="Q41" s="117">
        <f>VLOOKUP($A41+ROUND((COLUMN()-2)/24,5),АТС!$A$41:$F$784,3)+'Иные услуги '!$C$5+'РСТ РСО-А'!$I$7+'РСТ РСО-А'!$F$9</f>
        <v>1291.77</v>
      </c>
      <c r="R41" s="117">
        <f>VLOOKUP($A41+ROUND((COLUMN()-2)/24,5),АТС!$A$41:$F$784,3)+'Иные услуги '!$C$5+'РСТ РСО-А'!$I$7+'РСТ РСО-А'!$F$9</f>
        <v>1291.73</v>
      </c>
      <c r="S41" s="117">
        <f>VLOOKUP($A41+ROUND((COLUMN()-2)/24,5),АТС!$A$41:$F$784,3)+'Иные услуги '!$C$5+'РСТ РСО-А'!$I$7+'РСТ РСО-А'!$F$9</f>
        <v>1291.6099999999999</v>
      </c>
      <c r="T41" s="117">
        <f>VLOOKUP($A41+ROUND((COLUMN()-2)/24,5),АТС!$A$41:$F$784,3)+'Иные услуги '!$C$5+'РСТ РСО-А'!$I$7+'РСТ РСО-А'!$F$9</f>
        <v>1291.55</v>
      </c>
      <c r="U41" s="117">
        <f>VLOOKUP($A41+ROUND((COLUMN()-2)/24,5),АТС!$A$41:$F$784,3)+'Иные услуги '!$C$5+'РСТ РСО-А'!$I$7+'РСТ РСО-А'!$F$9</f>
        <v>1291.8499999999999</v>
      </c>
      <c r="V41" s="117">
        <f>VLOOKUP($A41+ROUND((COLUMN()-2)/24,5),АТС!$A$41:$F$784,3)+'Иные услуги '!$C$5+'РСТ РСО-А'!$I$7+'РСТ РСО-А'!$F$9</f>
        <v>1291.68</v>
      </c>
      <c r="W41" s="117">
        <f>VLOOKUP($A41+ROUND((COLUMN()-2)/24,5),АТС!$A$41:$F$784,3)+'Иные услуги '!$C$5+'РСТ РСО-А'!$I$7+'РСТ РСО-А'!$F$9</f>
        <v>1291.55</v>
      </c>
      <c r="X41" s="117">
        <f>VLOOKUP($A41+ROUND((COLUMN()-2)/24,5),АТС!$A$41:$F$784,3)+'Иные услуги '!$C$5+'РСТ РСО-А'!$I$7+'РСТ РСО-А'!$F$9</f>
        <v>1291.03</v>
      </c>
      <c r="Y41" s="117">
        <f>VLOOKUP($A41+ROUND((COLUMN()-2)/24,5),АТС!$A$41:$F$784,3)+'Иные услуги '!$C$5+'РСТ РСО-А'!$I$7+'РСТ РСО-А'!$F$9</f>
        <v>1290.1499999999999</v>
      </c>
    </row>
    <row r="42" spans="1:25" x14ac:dyDescent="0.2">
      <c r="A42" s="66">
        <f t="shared" si="0"/>
        <v>43674</v>
      </c>
      <c r="B42" s="117">
        <f>VLOOKUP($A42+ROUND((COLUMN()-2)/24,5),АТС!$A$41:$F$784,3)+'Иные услуги '!$C$5+'РСТ РСО-А'!$I$7+'РСТ РСО-А'!$F$9</f>
        <v>1291.53</v>
      </c>
      <c r="C42" s="117">
        <f>VLOOKUP($A42+ROUND((COLUMN()-2)/24,5),АТС!$A$41:$F$784,3)+'Иные услуги '!$C$5+'РСТ РСО-А'!$I$7+'РСТ РСО-А'!$F$9</f>
        <v>1291.3899999999999</v>
      </c>
      <c r="D42" s="117">
        <f>VLOOKUP($A42+ROUND((COLUMN()-2)/24,5),АТС!$A$41:$F$784,3)+'Иные услуги '!$C$5+'РСТ РСО-А'!$I$7+'РСТ РСО-А'!$F$9</f>
        <v>1291.3999999999999</v>
      </c>
      <c r="E42" s="117">
        <f>VLOOKUP($A42+ROUND((COLUMN()-2)/24,5),АТС!$A$41:$F$784,3)+'Иные услуги '!$C$5+'РСТ РСО-А'!$I$7+'РСТ РСО-А'!$F$9</f>
        <v>1291.3799999999999</v>
      </c>
      <c r="F42" s="117">
        <f>VLOOKUP($A42+ROUND((COLUMN()-2)/24,5),АТС!$A$41:$F$784,3)+'Иные услуги '!$C$5+'РСТ РСО-А'!$I$7+'РСТ РСО-А'!$F$9</f>
        <v>1291.4100000000001</v>
      </c>
      <c r="G42" s="117">
        <f>VLOOKUP($A42+ROUND((COLUMN()-2)/24,5),АТС!$A$41:$F$784,3)+'Иные услуги '!$C$5+'РСТ РСО-А'!$I$7+'РСТ РСО-А'!$F$9</f>
        <v>1291.22</v>
      </c>
      <c r="H42" s="117">
        <f>VLOOKUP($A42+ROUND((COLUMN()-2)/24,5),АТС!$A$41:$F$784,3)+'Иные услуги '!$C$5+'РСТ РСО-А'!$I$7+'РСТ РСО-А'!$F$9</f>
        <v>1290.56</v>
      </c>
      <c r="I42" s="117">
        <f>VLOOKUP($A42+ROUND((COLUMN()-2)/24,5),АТС!$A$41:$F$784,3)+'Иные услуги '!$C$5+'РСТ РСО-А'!$I$7+'РСТ РСО-А'!$F$9</f>
        <v>1290.82</v>
      </c>
      <c r="J42" s="117">
        <f>VLOOKUP($A42+ROUND((COLUMN()-2)/24,5),АТС!$A$41:$F$784,3)+'Иные услуги '!$C$5+'РСТ РСО-А'!$I$7+'РСТ РСО-А'!$F$9</f>
        <v>1291.47</v>
      </c>
      <c r="K42" s="117">
        <f>VLOOKUP($A42+ROUND((COLUMN()-2)/24,5),АТС!$A$41:$F$784,3)+'Иные услуги '!$C$5+'РСТ РСО-А'!$I$7+'РСТ РСО-А'!$F$9</f>
        <v>1291.6600000000001</v>
      </c>
      <c r="L42" s="117">
        <f>VLOOKUP($A42+ROUND((COLUMN()-2)/24,5),АТС!$A$41:$F$784,3)+'Иные услуги '!$C$5+'РСТ РСО-А'!$I$7+'РСТ РСО-А'!$F$9</f>
        <v>1291.76</v>
      </c>
      <c r="M42" s="117">
        <f>VLOOKUP($A42+ROUND((COLUMN()-2)/24,5),АТС!$A$41:$F$784,3)+'Иные услуги '!$C$5+'РСТ РСО-А'!$I$7+'РСТ РСО-А'!$F$9</f>
        <v>1291.8</v>
      </c>
      <c r="N42" s="117">
        <f>VLOOKUP($A42+ROUND((COLUMN()-2)/24,5),АТС!$A$41:$F$784,3)+'Иные услуги '!$C$5+'РСТ РСО-А'!$I$7+'РСТ РСО-А'!$F$9</f>
        <v>1291.76</v>
      </c>
      <c r="O42" s="117">
        <f>VLOOKUP($A42+ROUND((COLUMN()-2)/24,5),АТС!$A$41:$F$784,3)+'Иные услуги '!$C$5+'РСТ РСО-А'!$I$7+'РСТ РСО-А'!$F$9</f>
        <v>1291.76</v>
      </c>
      <c r="P42" s="117">
        <f>VLOOKUP($A42+ROUND((COLUMN()-2)/24,5),АТС!$A$41:$F$784,3)+'Иные услуги '!$C$5+'РСТ РСО-А'!$I$7+'РСТ РСО-А'!$F$9</f>
        <v>1291.76</v>
      </c>
      <c r="Q42" s="117">
        <f>VLOOKUP($A42+ROUND((COLUMN()-2)/24,5),АТС!$A$41:$F$784,3)+'Иные услуги '!$C$5+'РСТ РСО-А'!$I$7+'РСТ РСО-А'!$F$9</f>
        <v>1291.73</v>
      </c>
      <c r="R42" s="117">
        <f>VLOOKUP($A42+ROUND((COLUMN()-2)/24,5),АТС!$A$41:$F$784,3)+'Иные услуги '!$C$5+'РСТ РСО-А'!$I$7+'РСТ РСО-А'!$F$9</f>
        <v>1291.7</v>
      </c>
      <c r="S42" s="117">
        <f>VLOOKUP($A42+ROUND((COLUMN()-2)/24,5),АТС!$A$41:$F$784,3)+'Иные услуги '!$C$5+'РСТ РСО-А'!$I$7+'РСТ РСО-А'!$F$9</f>
        <v>1291.57</v>
      </c>
      <c r="T42" s="117">
        <f>VLOOKUP($A42+ROUND((COLUMN()-2)/24,5),АТС!$A$41:$F$784,3)+'Иные услуги '!$C$5+'РСТ РСО-А'!$I$7+'РСТ РСО-А'!$F$9</f>
        <v>1291.58</v>
      </c>
      <c r="U42" s="117">
        <f>VLOOKUP($A42+ROUND((COLUMN()-2)/24,5),АТС!$A$41:$F$784,3)+'Иные услуги '!$C$5+'РСТ РСО-А'!$I$7+'РСТ РСО-А'!$F$9</f>
        <v>1291.8799999999999</v>
      </c>
      <c r="V42" s="117">
        <f>VLOOKUP($A42+ROUND((COLUMN()-2)/24,5),АТС!$A$41:$F$784,3)+'Иные услуги '!$C$5+'РСТ РСО-А'!$I$7+'РСТ РСО-А'!$F$9</f>
        <v>1291.75</v>
      </c>
      <c r="W42" s="117">
        <f>VLOOKUP($A42+ROUND((COLUMN()-2)/24,5),АТС!$A$41:$F$784,3)+'Иные услуги '!$C$5+'РСТ РСО-А'!$I$7+'РСТ РСО-А'!$F$9</f>
        <v>1291.6399999999999</v>
      </c>
      <c r="X42" s="117">
        <f>VLOOKUP($A42+ROUND((COLUMN()-2)/24,5),АТС!$A$41:$F$784,3)+'Иные услуги '!$C$5+'РСТ РСО-А'!$I$7+'РСТ РСО-А'!$F$9</f>
        <v>1291.1499999999999</v>
      </c>
      <c r="Y42" s="117">
        <f>VLOOKUP($A42+ROUND((COLUMN()-2)/24,5),АТС!$A$41:$F$784,3)+'Иные услуги '!$C$5+'РСТ РСО-А'!$I$7+'РСТ РСО-А'!$F$9</f>
        <v>1290.1099999999999</v>
      </c>
    </row>
    <row r="43" spans="1:25" x14ac:dyDescent="0.2">
      <c r="A43" s="66">
        <f t="shared" si="0"/>
        <v>43675</v>
      </c>
      <c r="B43" s="117">
        <f>VLOOKUP($A43+ROUND((COLUMN()-2)/24,5),АТС!$A$41:$F$784,3)+'Иные услуги '!$C$5+'РСТ РСО-А'!$I$7+'РСТ РСО-А'!$F$9</f>
        <v>1291.82</v>
      </c>
      <c r="C43" s="117">
        <f>VLOOKUP($A43+ROUND((COLUMN()-2)/24,5),АТС!$A$41:$F$784,3)+'Иные услуги '!$C$5+'РСТ РСО-А'!$I$7+'РСТ РСО-А'!$F$9</f>
        <v>1291.73</v>
      </c>
      <c r="D43" s="117">
        <f>VLOOKUP($A43+ROUND((COLUMN()-2)/24,5),АТС!$A$41:$F$784,3)+'Иные услуги '!$C$5+'РСТ РСО-А'!$I$7+'РСТ РСО-А'!$F$9</f>
        <v>1291.75</v>
      </c>
      <c r="E43" s="117">
        <f>VLOOKUP($A43+ROUND((COLUMN()-2)/24,5),АТС!$A$41:$F$784,3)+'Иные услуги '!$C$5+'РСТ РСО-А'!$I$7+'РСТ РСО-А'!$F$9</f>
        <v>1291.74</v>
      </c>
      <c r="F43" s="117">
        <f>VLOOKUP($A43+ROUND((COLUMN()-2)/24,5),АТС!$A$41:$F$784,3)+'Иные услуги '!$C$5+'РСТ РСО-А'!$I$7+'РСТ РСО-А'!$F$9</f>
        <v>1291.69</v>
      </c>
      <c r="G43" s="117">
        <f>VLOOKUP($A43+ROUND((COLUMN()-2)/24,5),АТС!$A$41:$F$784,3)+'Иные услуги '!$C$5+'РСТ РСО-А'!$I$7+'РСТ РСО-А'!$F$9</f>
        <v>1291.51</v>
      </c>
      <c r="H43" s="117">
        <f>VLOOKUP($A43+ROUND((COLUMN()-2)/24,5),АТС!$A$41:$F$784,3)+'Иные услуги '!$C$5+'РСТ РСО-А'!$I$7+'РСТ РСО-А'!$F$9</f>
        <v>1290.82</v>
      </c>
      <c r="I43" s="117">
        <f>VLOOKUP($A43+ROUND((COLUMN()-2)/24,5),АТС!$A$41:$F$784,3)+'Иные услуги '!$C$5+'РСТ РСО-А'!$I$7+'РСТ РСО-А'!$F$9</f>
        <v>1291.24</v>
      </c>
      <c r="J43" s="117">
        <f>VLOOKUP($A43+ROUND((COLUMN()-2)/24,5),АТС!$A$41:$F$784,3)+'Иные услуги '!$C$5+'РСТ РСО-А'!$I$7+'РСТ РСО-А'!$F$9</f>
        <v>1291.72</v>
      </c>
      <c r="K43" s="117">
        <f>VLOOKUP($A43+ROUND((COLUMN()-2)/24,5),АТС!$A$41:$F$784,3)+'Иные услуги '!$C$5+'РСТ РСО-А'!$I$7+'РСТ РСО-А'!$F$9</f>
        <v>1291.92</v>
      </c>
      <c r="L43" s="117">
        <f>VLOOKUP($A43+ROUND((COLUMN()-2)/24,5),АТС!$A$41:$F$784,3)+'Иные услуги '!$C$5+'РСТ РСО-А'!$I$7+'РСТ РСО-А'!$F$9</f>
        <v>1292.03</v>
      </c>
      <c r="M43" s="117">
        <f>VLOOKUP($A43+ROUND((COLUMN()-2)/24,5),АТС!$A$41:$F$784,3)+'Иные услуги '!$C$5+'РСТ РСО-А'!$I$7+'РСТ РСО-А'!$F$9</f>
        <v>1292.0999999999999</v>
      </c>
      <c r="N43" s="117">
        <f>VLOOKUP($A43+ROUND((COLUMN()-2)/24,5),АТС!$A$41:$F$784,3)+'Иные услуги '!$C$5+'РСТ РСО-А'!$I$7+'РСТ РСО-А'!$F$9</f>
        <v>1291.95</v>
      </c>
      <c r="O43" s="117">
        <f>VLOOKUP($A43+ROUND((COLUMN()-2)/24,5),АТС!$A$41:$F$784,3)+'Иные услуги '!$C$5+'РСТ РСО-А'!$I$7+'РСТ РСО-А'!$F$9</f>
        <v>1291.95</v>
      </c>
      <c r="P43" s="117">
        <f>VLOOKUP($A43+ROUND((COLUMN()-2)/24,5),АТС!$A$41:$F$784,3)+'Иные услуги '!$C$5+'РСТ РСО-А'!$I$7+'РСТ РСО-А'!$F$9</f>
        <v>1291.9100000000001</v>
      </c>
      <c r="Q43" s="117">
        <f>VLOOKUP($A43+ROUND((COLUMN()-2)/24,5),АТС!$A$41:$F$784,3)+'Иные услуги '!$C$5+'РСТ РСО-А'!$I$7+'РСТ РСО-А'!$F$9</f>
        <v>1291.9100000000001</v>
      </c>
      <c r="R43" s="117">
        <f>VLOOKUP($A43+ROUND((COLUMN()-2)/24,5),АТС!$A$41:$F$784,3)+'Иные услуги '!$C$5+'РСТ РСО-А'!$I$7+'РСТ РСО-А'!$F$9</f>
        <v>1291.8799999999999</v>
      </c>
      <c r="S43" s="117">
        <f>VLOOKUP($A43+ROUND((COLUMN()-2)/24,5),АТС!$A$41:$F$784,3)+'Иные услуги '!$C$5+'РСТ РСО-А'!$I$7+'РСТ РСО-А'!$F$9</f>
        <v>1291.8399999999999</v>
      </c>
      <c r="T43" s="117">
        <f>VLOOKUP($A43+ROUND((COLUMN()-2)/24,5),АТС!$A$41:$F$784,3)+'Иные услуги '!$C$5+'РСТ РСО-А'!$I$7+'РСТ РСО-А'!$F$9</f>
        <v>1291.8699999999999</v>
      </c>
      <c r="U43" s="117">
        <f>VLOOKUP($A43+ROUND((COLUMN()-2)/24,5),АТС!$A$41:$F$784,3)+'Иные услуги '!$C$5+'РСТ РСО-А'!$I$7+'РСТ РСО-А'!$F$9</f>
        <v>1292.03</v>
      </c>
      <c r="V43" s="117">
        <f>VLOOKUP($A43+ROUND((COLUMN()-2)/24,5),АТС!$A$41:$F$784,3)+'Иные услуги '!$C$5+'РСТ РСО-А'!$I$7+'РСТ РСО-А'!$F$9</f>
        <v>1291.83</v>
      </c>
      <c r="W43" s="117">
        <f>VLOOKUP($A43+ROUND((COLUMN()-2)/24,5),АТС!$A$41:$F$784,3)+'Иные услуги '!$C$5+'РСТ РСО-А'!$I$7+'РСТ РСО-А'!$F$9</f>
        <v>1291.74</v>
      </c>
      <c r="X43" s="117">
        <f>VLOOKUP($A43+ROUND((COLUMN()-2)/24,5),АТС!$A$41:$F$784,3)+'Иные услуги '!$C$5+'РСТ РСО-А'!$I$7+'РСТ РСО-А'!$F$9</f>
        <v>1291.3599999999999</v>
      </c>
      <c r="Y43" s="117">
        <f>VLOOKUP($A43+ROUND((COLUMN()-2)/24,5),АТС!$A$41:$F$784,3)+'Иные услуги '!$C$5+'РСТ РСО-А'!$I$7+'РСТ РСО-А'!$F$9</f>
        <v>1290.8499999999999</v>
      </c>
    </row>
    <row r="44" spans="1:25" x14ac:dyDescent="0.2">
      <c r="A44" s="66">
        <f t="shared" si="0"/>
        <v>43676</v>
      </c>
      <c r="B44" s="117">
        <f>VLOOKUP($A44+ROUND((COLUMN()-2)/24,5),АТС!$A$41:$F$784,3)+'Иные услуги '!$C$5+'РСТ РСО-А'!$I$7+'РСТ РСО-А'!$F$9</f>
        <v>1291.99</v>
      </c>
      <c r="C44" s="117">
        <f>VLOOKUP($A44+ROUND((COLUMN()-2)/24,5),АТС!$A$41:$F$784,3)+'Иные услуги '!$C$5+'РСТ РСО-А'!$I$7+'РСТ РСО-А'!$F$9</f>
        <v>1291.97</v>
      </c>
      <c r="D44" s="117">
        <f>VLOOKUP($A44+ROUND((COLUMN()-2)/24,5),АТС!$A$41:$F$784,3)+'Иные услуги '!$C$5+'РСТ РСО-А'!$I$7+'РСТ РСО-А'!$F$9</f>
        <v>1291.97</v>
      </c>
      <c r="E44" s="117">
        <f>VLOOKUP($A44+ROUND((COLUMN()-2)/24,5),АТС!$A$41:$F$784,3)+'Иные услуги '!$C$5+'РСТ РСО-А'!$I$7+'РСТ РСО-А'!$F$9</f>
        <v>1292.01</v>
      </c>
      <c r="F44" s="117">
        <f>VLOOKUP($A44+ROUND((COLUMN()-2)/24,5),АТС!$A$41:$F$784,3)+'Иные услуги '!$C$5+'РСТ РСО-А'!$I$7+'РСТ РСО-А'!$F$9</f>
        <v>1291.83</v>
      </c>
      <c r="G44" s="117">
        <f>VLOOKUP($A44+ROUND((COLUMN()-2)/24,5),АТС!$A$41:$F$784,3)+'Иные услуги '!$C$5+'РСТ РСО-А'!$I$7+'РСТ РСО-А'!$F$9</f>
        <v>1291.94</v>
      </c>
      <c r="H44" s="117">
        <f>VLOOKUP($A44+ROUND((COLUMN()-2)/24,5),АТС!$A$41:$F$784,3)+'Иные услуги '!$C$5+'РСТ РСО-А'!$I$7+'РСТ РСО-А'!$F$9</f>
        <v>1291.6600000000001</v>
      </c>
      <c r="I44" s="117">
        <f>VLOOKUP($A44+ROUND((COLUMN()-2)/24,5),АТС!$A$41:$F$784,3)+'Иные услуги '!$C$5+'РСТ РСО-А'!$I$7+'РСТ РСО-А'!$F$9</f>
        <v>1292.1299999999999</v>
      </c>
      <c r="J44" s="117">
        <f>VLOOKUP($A44+ROUND((COLUMN()-2)/24,5),АТС!$A$41:$F$784,3)+'Иные услуги '!$C$5+'РСТ РСО-А'!$I$7+'РСТ РСО-А'!$F$9</f>
        <v>1292.22</v>
      </c>
      <c r="K44" s="117">
        <f>VLOOKUP($A44+ROUND((COLUMN()-2)/24,5),АТС!$A$41:$F$784,3)+'Иные услуги '!$C$5+'РСТ РСО-А'!$I$7+'РСТ РСО-А'!$F$9</f>
        <v>1292.27</v>
      </c>
      <c r="L44" s="117">
        <f>VLOOKUP($A44+ROUND((COLUMN()-2)/24,5),АТС!$A$41:$F$784,3)+'Иные услуги '!$C$5+'РСТ РСО-А'!$I$7+'РСТ РСО-А'!$F$9</f>
        <v>1292.25</v>
      </c>
      <c r="M44" s="117">
        <f>VLOOKUP($A44+ROUND((COLUMN()-2)/24,5),АТС!$A$41:$F$784,3)+'Иные услуги '!$C$5+'РСТ РСО-А'!$I$7+'РСТ РСО-А'!$F$9</f>
        <v>1292.22</v>
      </c>
      <c r="N44" s="117">
        <f>VLOOKUP($A44+ROUND((COLUMN()-2)/24,5),АТС!$A$41:$F$784,3)+'Иные услуги '!$C$5+'РСТ РСО-А'!$I$7+'РСТ РСО-А'!$F$9</f>
        <v>1292.1299999999999</v>
      </c>
      <c r="O44" s="117">
        <f>VLOOKUP($A44+ROUND((COLUMN()-2)/24,5),АТС!$A$41:$F$784,3)+'Иные услуги '!$C$5+'РСТ РСО-А'!$I$7+'РСТ РСО-А'!$F$9</f>
        <v>1292.0899999999999</v>
      </c>
      <c r="P44" s="117">
        <f>VLOOKUP($A44+ROUND((COLUMN()-2)/24,5),АТС!$A$41:$F$784,3)+'Иные услуги '!$C$5+'РСТ РСО-А'!$I$7+'РСТ РСО-А'!$F$9</f>
        <v>1292.03</v>
      </c>
      <c r="Q44" s="117">
        <f>VLOOKUP($A44+ROUND((COLUMN()-2)/24,5),АТС!$A$41:$F$784,3)+'Иные услуги '!$C$5+'РСТ РСО-А'!$I$7+'РСТ РСО-А'!$F$9</f>
        <v>1291.99</v>
      </c>
      <c r="R44" s="117">
        <f>VLOOKUP($A44+ROUND((COLUMN()-2)/24,5),АТС!$A$41:$F$784,3)+'Иные услуги '!$C$5+'РСТ РСО-А'!$I$7+'РСТ РСО-А'!$F$9</f>
        <v>1291.98</v>
      </c>
      <c r="S44" s="117">
        <f>VLOOKUP($A44+ROUND((COLUMN()-2)/24,5),АТС!$A$41:$F$784,3)+'Иные услуги '!$C$5+'РСТ РСО-А'!$I$7+'РСТ РСО-А'!$F$9</f>
        <v>1291.97</v>
      </c>
      <c r="T44" s="117">
        <f>VLOOKUP($A44+ROUND((COLUMN()-2)/24,5),АТС!$A$41:$F$784,3)+'Иные услуги '!$C$5+'РСТ РСО-А'!$I$7+'РСТ РСО-А'!$F$9</f>
        <v>1292.0899999999999</v>
      </c>
      <c r="U44" s="117">
        <f>VLOOKUP($A44+ROUND((COLUMN()-2)/24,5),АТС!$A$41:$F$784,3)+'Иные услуги '!$C$5+'РСТ РСО-А'!$I$7+'РСТ РСО-А'!$F$9</f>
        <v>1292.1199999999999</v>
      </c>
      <c r="V44" s="117">
        <f>VLOOKUP($A44+ROUND((COLUMN()-2)/24,5),АТС!$A$41:$F$784,3)+'Иные услуги '!$C$5+'РСТ РСО-А'!$I$7+'РСТ РСО-А'!$F$9</f>
        <v>1291.9100000000001</v>
      </c>
      <c r="W44" s="117">
        <f>VLOOKUP($A44+ROUND((COLUMN()-2)/24,5),АТС!$A$41:$F$784,3)+'Иные услуги '!$C$5+'РСТ РСО-А'!$I$7+'РСТ РСО-А'!$F$9</f>
        <v>1291.8699999999999</v>
      </c>
      <c r="X44" s="117">
        <f>VLOOKUP($A44+ROUND((COLUMN()-2)/24,5),АТС!$A$41:$F$784,3)+'Иные услуги '!$C$5+'РСТ РСО-А'!$I$7+'РСТ РСО-А'!$F$9</f>
        <v>1291.43</v>
      </c>
      <c r="Y44" s="117">
        <f>VLOOKUP($A44+ROUND((COLUMN()-2)/24,5),АТС!$A$41:$F$784,3)+'Иные услуги '!$C$5+'РСТ РСО-А'!$I$7+'РСТ РСО-А'!$F$9</f>
        <v>1290.93</v>
      </c>
    </row>
    <row r="45" spans="1:25" x14ac:dyDescent="0.2">
      <c r="A45" s="66">
        <f t="shared" si="0"/>
        <v>43677</v>
      </c>
      <c r="B45" s="117">
        <f>VLOOKUP($A45+ROUND((COLUMN()-2)/24,5),АТС!$A$41:$F$784,3)+'Иные услуги '!$C$5+'РСТ РСО-А'!$I$7+'РСТ РСО-А'!$F$9</f>
        <v>1291.81</v>
      </c>
      <c r="C45" s="117">
        <f>VLOOKUP($A45+ROUND((COLUMN()-2)/24,5),АТС!$A$41:$F$784,3)+'Иные услуги '!$C$5+'РСТ РСО-А'!$I$7+'РСТ РСО-А'!$F$9</f>
        <v>1291.79</v>
      </c>
      <c r="D45" s="117">
        <f>VLOOKUP($A45+ROUND((COLUMN()-2)/24,5),АТС!$A$41:$F$784,3)+'Иные услуги '!$C$5+'РСТ РСО-А'!$I$7+'РСТ РСО-А'!$F$9</f>
        <v>1291.74</v>
      </c>
      <c r="E45" s="117">
        <f>VLOOKUP($A45+ROUND((COLUMN()-2)/24,5),АТС!$A$41:$F$784,3)+'Иные услуги '!$C$5+'РСТ РСО-А'!$I$7+'РСТ РСО-А'!$F$9</f>
        <v>1291.75</v>
      </c>
      <c r="F45" s="117">
        <f>VLOOKUP($A45+ROUND((COLUMN()-2)/24,5),АТС!$A$41:$F$784,3)+'Иные услуги '!$C$5+'РСТ РСО-А'!$I$7+'РСТ РСО-А'!$F$9</f>
        <v>1291.76</v>
      </c>
      <c r="G45" s="117">
        <f>VLOOKUP($A45+ROUND((COLUMN()-2)/24,5),АТС!$A$41:$F$784,3)+'Иные услуги '!$C$5+'РСТ РСО-А'!$I$7+'РСТ РСО-А'!$F$9</f>
        <v>1291.79</v>
      </c>
      <c r="H45" s="117">
        <f>VLOOKUP($A45+ROUND((COLUMN()-2)/24,5),АТС!$A$41:$F$784,3)+'Иные услуги '!$C$5+'РСТ РСО-А'!$I$7+'РСТ РСО-А'!$F$9</f>
        <v>1291.3699999999999</v>
      </c>
      <c r="I45" s="117">
        <f>VLOOKUP($A45+ROUND((COLUMN()-2)/24,5),АТС!$A$41:$F$784,3)+'Иные услуги '!$C$5+'РСТ РСО-А'!$I$7+'РСТ РСО-А'!$F$9</f>
        <v>1291.81</v>
      </c>
      <c r="J45" s="117">
        <f>VLOOKUP($A45+ROUND((COLUMN()-2)/24,5),АТС!$A$41:$F$784,3)+'Иные услуги '!$C$5+'РСТ РСО-А'!$I$7+'РСТ РСО-А'!$F$9</f>
        <v>1292.1099999999999</v>
      </c>
      <c r="K45" s="117">
        <f>VLOOKUP($A45+ROUND((COLUMN()-2)/24,5),АТС!$A$41:$F$784,3)+'Иные услуги '!$C$5+'РСТ РСО-А'!$I$7+'РСТ РСО-А'!$F$9</f>
        <v>1292.1499999999999</v>
      </c>
      <c r="L45" s="117">
        <f>VLOOKUP($A45+ROUND((COLUMN()-2)/24,5),АТС!$A$41:$F$784,3)+'Иные услуги '!$C$5+'РСТ РСО-А'!$I$7+'РСТ РСО-А'!$F$9</f>
        <v>1292.21</v>
      </c>
      <c r="M45" s="117">
        <f>VLOOKUP($A45+ROUND((COLUMN()-2)/24,5),АТС!$A$41:$F$784,3)+'Иные услуги '!$C$5+'РСТ РСО-А'!$I$7+'РСТ РСО-А'!$F$9</f>
        <v>1292.18</v>
      </c>
      <c r="N45" s="117">
        <f>VLOOKUP($A45+ROUND((COLUMN()-2)/24,5),АТС!$A$41:$F$784,3)+'Иные услуги '!$C$5+'РСТ РСО-А'!$I$7+'РСТ РСО-А'!$F$9</f>
        <v>1292.0899999999999</v>
      </c>
      <c r="O45" s="117">
        <f>VLOOKUP($A45+ROUND((COLUMN()-2)/24,5),АТС!$A$41:$F$784,3)+'Иные услуги '!$C$5+'РСТ РСО-А'!$I$7+'РСТ РСО-А'!$F$9</f>
        <v>1292.08</v>
      </c>
      <c r="P45" s="117">
        <f>VLOOKUP($A45+ROUND((COLUMN()-2)/24,5),АТС!$A$41:$F$784,3)+'Иные услуги '!$C$5+'РСТ РСО-А'!$I$7+'РСТ РСО-А'!$F$9</f>
        <v>1292.08</v>
      </c>
      <c r="Q45" s="117">
        <f>VLOOKUP($A45+ROUND((COLUMN()-2)/24,5),АТС!$A$41:$F$784,3)+'Иные услуги '!$C$5+'РСТ РСО-А'!$I$7+'РСТ РСО-А'!$F$9</f>
        <v>1292.07</v>
      </c>
      <c r="R45" s="117">
        <f>VLOOKUP($A45+ROUND((COLUMN()-2)/24,5),АТС!$A$41:$F$784,3)+'Иные услуги '!$C$5+'РСТ РСО-А'!$I$7+'РСТ РСО-А'!$F$9</f>
        <v>1292.03</v>
      </c>
      <c r="S45" s="117">
        <f>VLOOKUP($A45+ROUND((COLUMN()-2)/24,5),АТС!$A$41:$F$784,3)+'Иные услуги '!$C$5+'РСТ РСО-А'!$I$7+'РСТ РСО-А'!$F$9</f>
        <v>1291.99</v>
      </c>
      <c r="T45" s="117">
        <f>VLOOKUP($A45+ROUND((COLUMN()-2)/24,5),АТС!$A$41:$F$784,3)+'Иные услуги '!$C$5+'РСТ РСО-А'!$I$7+'РСТ РСО-А'!$F$9</f>
        <v>1292</v>
      </c>
      <c r="U45" s="117">
        <f>VLOOKUP($A45+ROUND((COLUMN()-2)/24,5),АТС!$A$41:$F$784,3)+'Иные услуги '!$C$5+'РСТ РСО-А'!$I$7+'РСТ РСО-А'!$F$9</f>
        <v>1292.1299999999999</v>
      </c>
      <c r="V45" s="117">
        <f>VLOOKUP($A45+ROUND((COLUMN()-2)/24,5),АТС!$A$41:$F$784,3)+'Иные услуги '!$C$5+'РСТ РСО-А'!$I$7+'РСТ РСО-А'!$F$9</f>
        <v>1291.97</v>
      </c>
      <c r="W45" s="117">
        <f>VLOOKUP($A45+ROUND((COLUMN()-2)/24,5),АТС!$A$41:$F$784,3)+'Иные услуги '!$C$5+'РСТ РСО-А'!$I$7+'РСТ РСО-А'!$F$9</f>
        <v>1291.82</v>
      </c>
      <c r="X45" s="117">
        <f>VLOOKUP($A45+ROUND((COLUMN()-2)/24,5),АТС!$A$41:$F$784,3)+'Иные услуги '!$C$5+'РСТ РСО-А'!$I$7+'РСТ РСО-А'!$F$9</f>
        <v>1291.47</v>
      </c>
      <c r="Y45" s="117">
        <f>VLOOKUP($A45+ROUND((COLUMN()-2)/24,5),АТС!$A$41:$F$784,3)+'Иные услуги '!$C$5+'РСТ РСО-А'!$I$7+'РСТ РСО-А'!$F$9</f>
        <v>1291.1499999999999</v>
      </c>
    </row>
    <row r="47" spans="1:25" x14ac:dyDescent="0.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</row>
    <row r="48" spans="1:25" x14ac:dyDescent="0.25">
      <c r="A48" s="74" t="s">
        <v>127</v>
      </c>
    </row>
    <row r="49" spans="1:27" ht="12.75" x14ac:dyDescent="0.2">
      <c r="A49" s="144" t="s">
        <v>35</v>
      </c>
      <c r="B49" s="147" t="s">
        <v>99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9"/>
    </row>
    <row r="50" spans="1:27" ht="12.75" x14ac:dyDescent="0.2">
      <c r="A50" s="145"/>
      <c r="B50" s="150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2"/>
    </row>
    <row r="51" spans="1:27" ht="12.75" customHeight="1" x14ac:dyDescent="0.2">
      <c r="A51" s="145"/>
      <c r="B51" s="153" t="s">
        <v>100</v>
      </c>
      <c r="C51" s="155" t="s">
        <v>101</v>
      </c>
      <c r="D51" s="155" t="s">
        <v>102</v>
      </c>
      <c r="E51" s="155" t="s">
        <v>103</v>
      </c>
      <c r="F51" s="155" t="s">
        <v>104</v>
      </c>
      <c r="G51" s="155" t="s">
        <v>105</v>
      </c>
      <c r="H51" s="155" t="s">
        <v>106</v>
      </c>
      <c r="I51" s="155" t="s">
        <v>107</v>
      </c>
      <c r="J51" s="155" t="s">
        <v>108</v>
      </c>
      <c r="K51" s="155" t="s">
        <v>109</v>
      </c>
      <c r="L51" s="155" t="s">
        <v>110</v>
      </c>
      <c r="M51" s="155" t="s">
        <v>111</v>
      </c>
      <c r="N51" s="157" t="s">
        <v>112</v>
      </c>
      <c r="O51" s="155" t="s">
        <v>113</v>
      </c>
      <c r="P51" s="155" t="s">
        <v>114</v>
      </c>
      <c r="Q51" s="155" t="s">
        <v>115</v>
      </c>
      <c r="R51" s="155" t="s">
        <v>116</v>
      </c>
      <c r="S51" s="155" t="s">
        <v>117</v>
      </c>
      <c r="T51" s="155" t="s">
        <v>118</v>
      </c>
      <c r="U51" s="155" t="s">
        <v>119</v>
      </c>
      <c r="V51" s="155" t="s">
        <v>120</v>
      </c>
      <c r="W51" s="155" t="s">
        <v>121</v>
      </c>
      <c r="X51" s="155" t="s">
        <v>122</v>
      </c>
      <c r="Y51" s="155" t="s">
        <v>123</v>
      </c>
    </row>
    <row r="52" spans="1:27" ht="11.25" customHeight="1" x14ac:dyDescent="0.2">
      <c r="A52" s="146"/>
      <c r="B52" s="154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8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7" ht="16.5" customHeight="1" x14ac:dyDescent="0.2">
      <c r="A53" s="66">
        <f t="shared" ref="A53:A83" si="1">A15</f>
        <v>43647</v>
      </c>
      <c r="B53" s="91">
        <f>VLOOKUP($A53+ROUND((COLUMN()-2)/24,5),АТС!$A$41:$F$784,3)+'Иные услуги '!$C$5+'РСТ РСО-А'!$I$7+'РСТ РСО-А'!$G$9</f>
        <v>1182.49</v>
      </c>
      <c r="C53" s="117">
        <f>VLOOKUP($A53+ROUND((COLUMN()-2)/24,5),АТС!$A$41:$F$784,3)+'Иные услуги '!$C$5+'РСТ РСО-А'!$I$7+'РСТ РСО-А'!$G$9</f>
        <v>1182.3799999999999</v>
      </c>
      <c r="D53" s="117">
        <f>VLOOKUP($A53+ROUND((COLUMN()-2)/24,5),АТС!$A$41:$F$784,3)+'Иные услуги '!$C$5+'РСТ РСО-А'!$I$7+'РСТ РСО-А'!$G$9</f>
        <v>1182.45</v>
      </c>
      <c r="E53" s="117">
        <f>VLOOKUP($A53+ROUND((COLUMN()-2)/24,5),АТС!$A$41:$F$784,3)+'Иные услуги '!$C$5+'РСТ РСО-А'!$I$7+'РСТ РСО-А'!$G$9</f>
        <v>1182.45</v>
      </c>
      <c r="F53" s="117">
        <f>VLOOKUP($A53+ROUND((COLUMN()-2)/24,5),АТС!$A$41:$F$784,3)+'Иные услуги '!$C$5+'РСТ РСО-А'!$I$7+'РСТ РСО-А'!$G$9</f>
        <v>1182.33</v>
      </c>
      <c r="G53" s="117">
        <f>VLOOKUP($A53+ROUND((COLUMN()-2)/24,5),АТС!$A$41:$F$784,3)+'Иные услуги '!$C$5+'РСТ РСО-А'!$I$7+'РСТ РСО-А'!$G$9</f>
        <v>1182.33</v>
      </c>
      <c r="H53" s="117">
        <f>VLOOKUP($A53+ROUND((COLUMN()-2)/24,5),АТС!$A$41:$F$784,3)+'Иные услуги '!$C$5+'РСТ РСО-А'!$I$7+'РСТ РСО-А'!$G$9</f>
        <v>1182.08</v>
      </c>
      <c r="I53" s="117">
        <f>VLOOKUP($A53+ROUND((COLUMN()-2)/24,5),АТС!$A$41:$F$784,3)+'Иные услуги '!$C$5+'РСТ РСО-А'!$I$7+'РСТ РСО-А'!$G$9</f>
        <v>1182.5</v>
      </c>
      <c r="J53" s="117">
        <f>VLOOKUP($A53+ROUND((COLUMN()-2)/24,5),АТС!$A$41:$F$784,3)+'Иные услуги '!$C$5+'РСТ РСО-А'!$I$7+'РСТ РСО-А'!$G$9</f>
        <v>1182.7</v>
      </c>
      <c r="K53" s="117">
        <f>VLOOKUP($A53+ROUND((COLUMN()-2)/24,5),АТС!$A$41:$F$784,3)+'Иные услуги '!$C$5+'РСТ РСО-А'!$I$7+'РСТ РСО-А'!$G$9</f>
        <v>1182.75</v>
      </c>
      <c r="L53" s="117">
        <f>VLOOKUP($A53+ROUND((COLUMN()-2)/24,5),АТС!$A$41:$F$784,3)+'Иные услуги '!$C$5+'РСТ РСО-А'!$I$7+'РСТ РСО-А'!$G$9</f>
        <v>1182.74</v>
      </c>
      <c r="M53" s="117">
        <f>VLOOKUP($A53+ROUND((COLUMN()-2)/24,5),АТС!$A$41:$F$784,3)+'Иные услуги '!$C$5+'РСТ РСО-А'!$I$7+'РСТ РСО-А'!$G$9</f>
        <v>1182.74</v>
      </c>
      <c r="N53" s="117">
        <f>VLOOKUP($A53+ROUND((COLUMN()-2)/24,5),АТС!$A$41:$F$784,3)+'Иные услуги '!$C$5+'РСТ РСО-А'!$I$7+'РСТ РСО-А'!$G$9</f>
        <v>1182.74</v>
      </c>
      <c r="O53" s="117">
        <f>VLOOKUP($A53+ROUND((COLUMN()-2)/24,5),АТС!$A$41:$F$784,3)+'Иные услуги '!$C$5+'РСТ РСО-А'!$I$7+'РСТ РСО-А'!$G$9</f>
        <v>1182.3499999999999</v>
      </c>
      <c r="P53" s="117">
        <f>VLOOKUP($A53+ROUND((COLUMN()-2)/24,5),АТС!$A$41:$F$784,3)+'Иные услуги '!$C$5+'РСТ РСО-А'!$I$7+'РСТ РСО-А'!$G$9</f>
        <v>1182.4100000000001</v>
      </c>
      <c r="Q53" s="117">
        <f>VLOOKUP($A53+ROUND((COLUMN()-2)/24,5),АТС!$A$41:$F$784,3)+'Иные услуги '!$C$5+'РСТ РСО-А'!$I$7+'РСТ РСО-А'!$G$9</f>
        <v>1182.3699999999999</v>
      </c>
      <c r="R53" s="117">
        <f>VLOOKUP($A53+ROUND((COLUMN()-2)/24,5),АТС!$A$41:$F$784,3)+'Иные услуги '!$C$5+'РСТ РСО-А'!$I$7+'РСТ РСО-А'!$G$9</f>
        <v>1182.45</v>
      </c>
      <c r="S53" s="117">
        <f>VLOOKUP($A53+ROUND((COLUMN()-2)/24,5),АТС!$A$41:$F$784,3)+'Иные услуги '!$C$5+'РСТ РСО-А'!$I$7+'РСТ РСО-А'!$G$9</f>
        <v>1182.47</v>
      </c>
      <c r="T53" s="117">
        <f>VLOOKUP($A53+ROUND((COLUMN()-2)/24,5),АТС!$A$41:$F$784,3)+'Иные услуги '!$C$5+'РСТ РСО-А'!$I$7+'РСТ РСО-А'!$G$9</f>
        <v>1182.7</v>
      </c>
      <c r="U53" s="117">
        <f>VLOOKUP($A53+ROUND((COLUMN()-2)/24,5),АТС!$A$41:$F$784,3)+'Иные услуги '!$C$5+'РСТ РСО-А'!$I$7+'РСТ РСО-А'!$G$9</f>
        <v>1182.78</v>
      </c>
      <c r="V53" s="117">
        <f>VLOOKUP($A53+ROUND((COLUMN()-2)/24,5),АТС!$A$41:$F$784,3)+'Иные услуги '!$C$5+'РСТ РСО-А'!$I$7+'РСТ РСО-А'!$G$9</f>
        <v>1182.55</v>
      </c>
      <c r="W53" s="117">
        <f>VLOOKUP($A53+ROUND((COLUMN()-2)/24,5),АТС!$A$41:$F$784,3)+'Иные услуги '!$C$5+'РСТ РСО-А'!$I$7+'РСТ РСО-А'!$G$9</f>
        <v>1182.5</v>
      </c>
      <c r="X53" s="117">
        <f>VLOOKUP($A53+ROUND((COLUMN()-2)/24,5),АТС!$A$41:$F$784,3)+'Иные услуги '!$C$5+'РСТ РСО-А'!$I$7+'РСТ РСО-А'!$G$9</f>
        <v>1182.33</v>
      </c>
      <c r="Y53" s="117">
        <f>VLOOKUP($A53+ROUND((COLUMN()-2)/24,5),АТС!$A$41:$F$784,3)+'Иные услуги '!$C$5+'РСТ РСО-А'!$I$7+'РСТ РСО-А'!$G$9</f>
        <v>1182.24</v>
      </c>
      <c r="AA53" s="67"/>
    </row>
    <row r="54" spans="1:27" x14ac:dyDescent="0.2">
      <c r="A54" s="66">
        <f t="shared" si="1"/>
        <v>43648</v>
      </c>
      <c r="B54" s="117">
        <f>VLOOKUP($A54+ROUND((COLUMN()-2)/24,5),АТС!$A$41:$F$784,3)+'Иные услуги '!$C$5+'РСТ РСО-А'!$I$7+'РСТ РСО-А'!$G$9</f>
        <v>1182.76</v>
      </c>
      <c r="C54" s="117">
        <f>VLOOKUP($A54+ROUND((COLUMN()-2)/24,5),АТС!$A$41:$F$784,3)+'Иные услуги '!$C$5+'РСТ РСО-А'!$I$7+'РСТ РСО-А'!$G$9</f>
        <v>1182.5999999999999</v>
      </c>
      <c r="D54" s="117">
        <f>VLOOKUP($A54+ROUND((COLUMN()-2)/24,5),АТС!$A$41:$F$784,3)+'Иные услуги '!$C$5+'РСТ РСО-А'!$I$7+'РСТ РСО-А'!$G$9</f>
        <v>1182.55</v>
      </c>
      <c r="E54" s="117">
        <f>VLOOKUP($A54+ROUND((COLUMN()-2)/24,5),АТС!$A$41:$F$784,3)+'Иные услуги '!$C$5+'РСТ РСО-А'!$I$7+'РСТ РСО-А'!$G$9</f>
        <v>1182.55</v>
      </c>
      <c r="F54" s="117">
        <f>VLOOKUP($A54+ROUND((COLUMN()-2)/24,5),АТС!$A$41:$F$784,3)+'Иные услуги '!$C$5+'РСТ РСО-А'!$I$7+'РСТ РСО-А'!$G$9</f>
        <v>1183.1099999999999</v>
      </c>
      <c r="G54" s="117">
        <f>VLOOKUP($A54+ROUND((COLUMN()-2)/24,5),АТС!$A$41:$F$784,3)+'Иные услуги '!$C$5+'РСТ РСО-А'!$I$7+'РСТ РСО-А'!$G$9</f>
        <v>1183.1199999999999</v>
      </c>
      <c r="H54" s="117">
        <f>VLOOKUP($A54+ROUND((COLUMN()-2)/24,5),АТС!$A$41:$F$784,3)+'Иные услуги '!$C$5+'РСТ РСО-А'!$I$7+'РСТ РСО-А'!$G$9</f>
        <v>1183.1299999999999</v>
      </c>
      <c r="I54" s="117">
        <f>VLOOKUP($A54+ROUND((COLUMN()-2)/24,5),АТС!$A$41:$F$784,3)+'Иные услуги '!$C$5+'РСТ РСО-А'!$I$7+'РСТ РСО-А'!$G$9</f>
        <v>1182.5899999999999</v>
      </c>
      <c r="J54" s="117">
        <f>VLOOKUP($A54+ROUND((COLUMN()-2)/24,5),АТС!$A$41:$F$784,3)+'Иные услуги '!$C$5+'РСТ РСО-А'!$I$7+'РСТ РСО-А'!$G$9</f>
        <v>1182.6500000000001</v>
      </c>
      <c r="K54" s="117">
        <f>VLOOKUP($A54+ROUND((COLUMN()-2)/24,5),АТС!$A$41:$F$784,3)+'Иные услуги '!$C$5+'РСТ РСО-А'!$I$7+'РСТ РСО-А'!$G$9</f>
        <v>1182.72</v>
      </c>
      <c r="L54" s="117">
        <f>VLOOKUP($A54+ROUND((COLUMN()-2)/24,5),АТС!$A$41:$F$784,3)+'Иные услуги '!$C$5+'РСТ РСО-А'!$I$7+'РСТ РСО-А'!$G$9</f>
        <v>1182.74</v>
      </c>
      <c r="M54" s="117">
        <f>VLOOKUP($A54+ROUND((COLUMN()-2)/24,5),АТС!$A$41:$F$784,3)+'Иные услуги '!$C$5+'РСТ РСО-А'!$I$7+'РСТ РСО-А'!$G$9</f>
        <v>1182.74</v>
      </c>
      <c r="N54" s="117">
        <f>VLOOKUP($A54+ROUND((COLUMN()-2)/24,5),АТС!$A$41:$F$784,3)+'Иные услуги '!$C$5+'РСТ РСО-А'!$I$7+'РСТ РСО-А'!$G$9</f>
        <v>1182.74</v>
      </c>
      <c r="O54" s="117">
        <f>VLOOKUP($A54+ROUND((COLUMN()-2)/24,5),АТС!$A$41:$F$784,3)+'Иные услуги '!$C$5+'РСТ РСО-А'!$I$7+'РСТ РСО-А'!$G$9</f>
        <v>1182.46</v>
      </c>
      <c r="P54" s="117">
        <f>VLOOKUP($A54+ROUND((COLUMN()-2)/24,5),АТС!$A$41:$F$784,3)+'Иные услуги '!$C$5+'РСТ РСО-А'!$I$7+'РСТ РСО-А'!$G$9</f>
        <v>1182.45</v>
      </c>
      <c r="Q54" s="117">
        <f>VLOOKUP($A54+ROUND((COLUMN()-2)/24,5),АТС!$A$41:$F$784,3)+'Иные услуги '!$C$5+'РСТ РСО-А'!$I$7+'РСТ РСО-А'!$G$9</f>
        <v>1182.46</v>
      </c>
      <c r="R54" s="117">
        <f>VLOOKUP($A54+ROUND((COLUMN()-2)/24,5),АТС!$A$41:$F$784,3)+'Иные услуги '!$C$5+'РСТ РСО-А'!$I$7+'РСТ РСО-А'!$G$9</f>
        <v>1182.42</v>
      </c>
      <c r="S54" s="117">
        <f>VLOOKUP($A54+ROUND((COLUMN()-2)/24,5),АТС!$A$41:$F$784,3)+'Иные услуги '!$C$5+'РСТ РСО-А'!$I$7+'РСТ РСО-А'!$G$9</f>
        <v>1182.44</v>
      </c>
      <c r="T54" s="117">
        <f>VLOOKUP($A54+ROUND((COLUMN()-2)/24,5),АТС!$A$41:$F$784,3)+'Иные услуги '!$C$5+'РСТ РСО-А'!$I$7+'РСТ РСО-А'!$G$9</f>
        <v>1182.7</v>
      </c>
      <c r="U54" s="117">
        <f>VLOOKUP($A54+ROUND((COLUMN()-2)/24,5),АТС!$A$41:$F$784,3)+'Иные услуги '!$C$5+'РСТ РСО-А'!$I$7+'РСТ РСО-А'!$G$9</f>
        <v>1182.71</v>
      </c>
      <c r="V54" s="117">
        <f>VLOOKUP($A54+ROUND((COLUMN()-2)/24,5),АТС!$A$41:$F$784,3)+'Иные услуги '!$C$5+'РСТ РСО-А'!$I$7+'РСТ РСО-А'!$G$9</f>
        <v>1182.48</v>
      </c>
      <c r="W54" s="117">
        <f>VLOOKUP($A54+ROUND((COLUMN()-2)/24,5),АТС!$A$41:$F$784,3)+'Иные услуги '!$C$5+'РСТ РСО-А'!$I$7+'РСТ РСО-А'!$G$9</f>
        <v>1182.53</v>
      </c>
      <c r="X54" s="117">
        <f>VLOOKUP($A54+ROUND((COLUMN()-2)/24,5),АТС!$A$41:$F$784,3)+'Иные услуги '!$C$5+'РСТ РСО-А'!$I$7+'РСТ РСО-А'!$G$9</f>
        <v>1182.2</v>
      </c>
      <c r="Y54" s="117">
        <f>VLOOKUP($A54+ROUND((COLUMN()-2)/24,5),АТС!$A$41:$F$784,3)+'Иные услуги '!$C$5+'РСТ РСО-А'!$I$7+'РСТ РСО-А'!$G$9</f>
        <v>1181.8399999999999</v>
      </c>
    </row>
    <row r="55" spans="1:27" x14ac:dyDescent="0.2">
      <c r="A55" s="66">
        <f t="shared" si="1"/>
        <v>43649</v>
      </c>
      <c r="B55" s="117">
        <f>VLOOKUP($A55+ROUND((COLUMN()-2)/24,5),АТС!$A$41:$F$784,3)+'Иные услуги '!$C$5+'РСТ РСО-А'!$I$7+'РСТ РСО-А'!$G$9</f>
        <v>1182.57</v>
      </c>
      <c r="C55" s="117">
        <f>VLOOKUP($A55+ROUND((COLUMN()-2)/24,5),АТС!$A$41:$F$784,3)+'Иные услуги '!$C$5+'РСТ РСО-А'!$I$7+'РСТ РСО-А'!$G$9</f>
        <v>1182.51</v>
      </c>
      <c r="D55" s="117">
        <f>VLOOKUP($A55+ROUND((COLUMN()-2)/24,5),АТС!$A$41:$F$784,3)+'Иные услуги '!$C$5+'РСТ РСО-А'!$I$7+'РСТ РСО-А'!$G$9</f>
        <v>1182.56</v>
      </c>
      <c r="E55" s="117">
        <f>VLOOKUP($A55+ROUND((COLUMN()-2)/24,5),АТС!$A$41:$F$784,3)+'Иные услуги '!$C$5+'РСТ РСО-А'!$I$7+'РСТ РСО-А'!$G$9</f>
        <v>1183.1500000000001</v>
      </c>
      <c r="F55" s="117">
        <f>VLOOKUP($A55+ROUND((COLUMN()-2)/24,5),АТС!$A$41:$F$784,3)+'Иные услуги '!$C$5+'РСТ РСО-А'!$I$7+'РСТ РСО-А'!$G$9</f>
        <v>1183.1400000000001</v>
      </c>
      <c r="G55" s="117">
        <f>VLOOKUP($A55+ROUND((COLUMN()-2)/24,5),АТС!$A$41:$F$784,3)+'Иные услуги '!$C$5+'РСТ РСО-А'!$I$7+'РСТ РСО-А'!$G$9</f>
        <v>1183.1400000000001</v>
      </c>
      <c r="H55" s="117">
        <f>VLOOKUP($A55+ROUND((COLUMN()-2)/24,5),АТС!$A$41:$F$784,3)+'Иные услуги '!$C$5+'РСТ РСО-А'!$I$7+'РСТ РСО-А'!$G$9</f>
        <v>1182.2</v>
      </c>
      <c r="I55" s="117">
        <f>VLOOKUP($A55+ROUND((COLUMN()-2)/24,5),АТС!$A$41:$F$784,3)+'Иные услуги '!$C$5+'РСТ РСО-А'!$I$7+'РСТ РСО-А'!$G$9</f>
        <v>1182.22</v>
      </c>
      <c r="J55" s="117">
        <f>VLOOKUP($A55+ROUND((COLUMN()-2)/24,5),АТС!$A$41:$F$784,3)+'Иные услуги '!$C$5+'РСТ РСО-А'!$I$7+'РСТ РСО-А'!$G$9</f>
        <v>1182.73</v>
      </c>
      <c r="K55" s="117">
        <f>VLOOKUP($A55+ROUND((COLUMN()-2)/24,5),АТС!$A$41:$F$784,3)+'Иные услуги '!$C$5+'РСТ РСО-А'!$I$7+'РСТ РСО-А'!$G$9</f>
        <v>1182.71</v>
      </c>
      <c r="L55" s="117">
        <f>VLOOKUP($A55+ROUND((COLUMN()-2)/24,5),АТС!$A$41:$F$784,3)+'Иные услуги '!$C$5+'РСТ РСО-А'!$I$7+'РСТ РСО-А'!$G$9</f>
        <v>1182.72</v>
      </c>
      <c r="M55" s="117">
        <f>VLOOKUP($A55+ROUND((COLUMN()-2)/24,5),АТС!$A$41:$F$784,3)+'Иные услуги '!$C$5+'РСТ РСО-А'!$I$7+'РСТ РСО-А'!$G$9</f>
        <v>1182.74</v>
      </c>
      <c r="N55" s="117">
        <f>VLOOKUP($A55+ROUND((COLUMN()-2)/24,5),АТС!$A$41:$F$784,3)+'Иные услуги '!$C$5+'РСТ РСО-А'!$I$7+'РСТ РСО-А'!$G$9</f>
        <v>1182.76</v>
      </c>
      <c r="O55" s="117">
        <f>VLOOKUP($A55+ROUND((COLUMN()-2)/24,5),АТС!$A$41:$F$784,3)+'Иные услуги '!$C$5+'РСТ РСО-А'!$I$7+'РСТ РСО-А'!$G$9</f>
        <v>1182.75</v>
      </c>
      <c r="P55" s="117">
        <f>VLOOKUP($A55+ROUND((COLUMN()-2)/24,5),АТС!$A$41:$F$784,3)+'Иные услуги '!$C$5+'РСТ РСО-А'!$I$7+'РСТ РСО-А'!$G$9</f>
        <v>1182.43</v>
      </c>
      <c r="Q55" s="117">
        <f>VLOOKUP($A55+ROUND((COLUMN()-2)/24,5),АТС!$A$41:$F$784,3)+'Иные услуги '!$C$5+'РСТ РСО-А'!$I$7+'РСТ РСО-А'!$G$9</f>
        <v>1182.42</v>
      </c>
      <c r="R55" s="117">
        <f>VLOOKUP($A55+ROUND((COLUMN()-2)/24,5),АТС!$A$41:$F$784,3)+'Иные услуги '!$C$5+'РСТ РСО-А'!$I$7+'РСТ РСО-А'!$G$9</f>
        <v>1182.42</v>
      </c>
      <c r="S55" s="117">
        <f>VLOOKUP($A55+ROUND((COLUMN()-2)/24,5),АТС!$A$41:$F$784,3)+'Иные услуги '!$C$5+'РСТ РСО-А'!$I$7+'РСТ РСО-А'!$G$9</f>
        <v>1182.3900000000001</v>
      </c>
      <c r="T55" s="117">
        <f>VLOOKUP($A55+ROUND((COLUMN()-2)/24,5),АТС!$A$41:$F$784,3)+'Иные услуги '!$C$5+'РСТ РСО-А'!$I$7+'РСТ РСО-А'!$G$9</f>
        <v>1182.71</v>
      </c>
      <c r="U55" s="117">
        <f>VLOOKUP($A55+ROUND((COLUMN()-2)/24,5),АТС!$A$41:$F$784,3)+'Иные услуги '!$C$5+'РСТ РСО-А'!$I$7+'РСТ РСО-А'!$G$9</f>
        <v>1182.7</v>
      </c>
      <c r="V55" s="117">
        <f>VLOOKUP($A55+ROUND((COLUMN()-2)/24,5),АТС!$A$41:$F$784,3)+'Иные услуги '!$C$5+'РСТ РСО-А'!$I$7+'РСТ РСО-А'!$G$9</f>
        <v>1182.42</v>
      </c>
      <c r="W55" s="117">
        <f>VLOOKUP($A55+ROUND((COLUMN()-2)/24,5),АТС!$A$41:$F$784,3)+'Иные услуги '!$C$5+'РСТ РСО-А'!$I$7+'РСТ РСО-А'!$G$9</f>
        <v>1182.25</v>
      </c>
      <c r="X55" s="117">
        <f>VLOOKUP($A55+ROUND((COLUMN()-2)/24,5),АТС!$A$41:$F$784,3)+'Иные услуги '!$C$5+'РСТ РСО-А'!$I$7+'РСТ РСО-А'!$G$9</f>
        <v>1181.8799999999999</v>
      </c>
      <c r="Y55" s="117">
        <f>VLOOKUP($A55+ROUND((COLUMN()-2)/24,5),АТС!$A$41:$F$784,3)+'Иные услуги '!$C$5+'РСТ РСО-А'!$I$7+'РСТ РСО-А'!$G$9</f>
        <v>1182.06</v>
      </c>
    </row>
    <row r="56" spans="1:27" x14ac:dyDescent="0.2">
      <c r="A56" s="66">
        <f t="shared" si="1"/>
        <v>43650</v>
      </c>
      <c r="B56" s="117">
        <f>VLOOKUP($A56+ROUND((COLUMN()-2)/24,5),АТС!$A$41:$F$784,3)+'Иные услуги '!$C$5+'РСТ РСО-А'!$I$7+'РСТ РСО-А'!$G$9</f>
        <v>1182.5899999999999</v>
      </c>
      <c r="C56" s="117">
        <f>VLOOKUP($A56+ROUND((COLUMN()-2)/24,5),АТС!$A$41:$F$784,3)+'Иные услуги '!$C$5+'РСТ РСО-А'!$I$7+'РСТ РСО-А'!$G$9</f>
        <v>1182.55</v>
      </c>
      <c r="D56" s="117">
        <f>VLOOKUP($A56+ROUND((COLUMN()-2)/24,5),АТС!$A$41:$F$784,3)+'Иные услуги '!$C$5+'РСТ РСО-А'!$I$7+'РСТ РСО-А'!$G$9</f>
        <v>1182.53</v>
      </c>
      <c r="E56" s="117">
        <f>VLOOKUP($A56+ROUND((COLUMN()-2)/24,5),АТС!$A$41:$F$784,3)+'Иные услуги '!$C$5+'РСТ РСО-А'!$I$7+'РСТ РСО-А'!$G$9</f>
        <v>1182.57</v>
      </c>
      <c r="F56" s="117">
        <f>VLOOKUP($A56+ROUND((COLUMN()-2)/24,5),АТС!$A$41:$F$784,3)+'Иные услуги '!$C$5+'РСТ РСО-А'!$I$7+'РСТ РСО-А'!$G$9</f>
        <v>1182.44</v>
      </c>
      <c r="G56" s="117">
        <f>VLOOKUP($A56+ROUND((COLUMN()-2)/24,5),АТС!$A$41:$F$784,3)+'Иные услуги '!$C$5+'РСТ РСО-А'!$I$7+'РСТ РСО-А'!$G$9</f>
        <v>1182.49</v>
      </c>
      <c r="H56" s="117">
        <f>VLOOKUP($A56+ROUND((COLUMN()-2)/24,5),АТС!$A$41:$F$784,3)+'Иные услуги '!$C$5+'РСТ РСО-А'!$I$7+'РСТ РСО-А'!$G$9</f>
        <v>1182.1500000000001</v>
      </c>
      <c r="I56" s="117">
        <f>VLOOKUP($A56+ROUND((COLUMN()-2)/24,5),АТС!$A$41:$F$784,3)+'Иные услуги '!$C$5+'РСТ РСО-А'!$I$7+'РСТ РСО-А'!$G$9</f>
        <v>1182.29</v>
      </c>
      <c r="J56" s="117">
        <f>VLOOKUP($A56+ROUND((COLUMN()-2)/24,5),АТС!$A$41:$F$784,3)+'Иные услуги '!$C$5+'РСТ РСО-А'!$I$7+'РСТ РСО-А'!$G$9</f>
        <v>1182.49</v>
      </c>
      <c r="K56" s="117">
        <f>VLOOKUP($A56+ROUND((COLUMN()-2)/24,5),АТС!$A$41:$F$784,3)+'Иные услуги '!$C$5+'РСТ РСО-А'!$I$7+'РСТ РСО-А'!$G$9</f>
        <v>1182.44</v>
      </c>
      <c r="L56" s="117">
        <f>VLOOKUP($A56+ROUND((COLUMN()-2)/24,5),АТС!$A$41:$F$784,3)+'Иные услуги '!$C$5+'РСТ РСО-А'!$I$7+'РСТ РСО-А'!$G$9</f>
        <v>1182.45</v>
      </c>
      <c r="M56" s="117">
        <f>VLOOKUP($A56+ROUND((COLUMN()-2)/24,5),АТС!$A$41:$F$784,3)+'Иные услуги '!$C$5+'РСТ РСО-А'!$I$7+'РСТ РСО-А'!$G$9</f>
        <v>1182.75</v>
      </c>
      <c r="N56" s="117">
        <f>VLOOKUP($A56+ROUND((COLUMN()-2)/24,5),АТС!$A$41:$F$784,3)+'Иные услуги '!$C$5+'РСТ РСО-А'!$I$7+'РСТ РСО-А'!$G$9</f>
        <v>1182.77</v>
      </c>
      <c r="O56" s="117">
        <f>VLOOKUP($A56+ROUND((COLUMN()-2)/24,5),АТС!$A$41:$F$784,3)+'Иные услуги '!$C$5+'РСТ РСО-А'!$I$7+'РСТ РСО-А'!$G$9</f>
        <v>1182.77</v>
      </c>
      <c r="P56" s="117">
        <f>VLOOKUP($A56+ROUND((COLUMN()-2)/24,5),АТС!$A$41:$F$784,3)+'Иные услуги '!$C$5+'РСТ РСО-А'!$I$7+'РСТ РСО-А'!$G$9</f>
        <v>1182.45</v>
      </c>
      <c r="Q56" s="117">
        <f>VLOOKUP($A56+ROUND((COLUMN()-2)/24,5),АТС!$A$41:$F$784,3)+'Иные услуги '!$C$5+'РСТ РСО-А'!$I$7+'РСТ РСО-А'!$G$9</f>
        <v>1182.48</v>
      </c>
      <c r="R56" s="117">
        <f>VLOOKUP($A56+ROUND((COLUMN()-2)/24,5),АТС!$A$41:$F$784,3)+'Иные услуги '!$C$5+'РСТ РСО-А'!$I$7+'РСТ РСО-А'!$G$9</f>
        <v>1182.43</v>
      </c>
      <c r="S56" s="117">
        <f>VLOOKUP($A56+ROUND((COLUMN()-2)/24,5),АТС!$A$41:$F$784,3)+'Иные услуги '!$C$5+'РСТ РСО-А'!$I$7+'РСТ РСО-А'!$G$9</f>
        <v>1182.4000000000001</v>
      </c>
      <c r="T56" s="117">
        <f>VLOOKUP($A56+ROUND((COLUMN()-2)/24,5),АТС!$A$41:$F$784,3)+'Иные услуги '!$C$5+'РСТ РСО-А'!$I$7+'РСТ РСО-А'!$G$9</f>
        <v>1182.67</v>
      </c>
      <c r="U56" s="117">
        <f>VLOOKUP($A56+ROUND((COLUMN()-2)/24,5),АТС!$A$41:$F$784,3)+'Иные услуги '!$C$5+'РСТ РСО-А'!$I$7+'РСТ РСО-А'!$G$9</f>
        <v>1182.6500000000001</v>
      </c>
      <c r="V56" s="117">
        <f>VLOOKUP($A56+ROUND((COLUMN()-2)/24,5),АТС!$A$41:$F$784,3)+'Иные услуги '!$C$5+'РСТ РСО-А'!$I$7+'РСТ РСО-А'!$G$9</f>
        <v>1182.43</v>
      </c>
      <c r="W56" s="117">
        <f>VLOOKUP($A56+ROUND((COLUMN()-2)/24,5),АТС!$A$41:$F$784,3)+'Иные услуги '!$C$5+'РСТ РСО-А'!$I$7+'РСТ РСО-А'!$G$9</f>
        <v>1182.31</v>
      </c>
      <c r="X56" s="117">
        <f>VLOOKUP($A56+ROUND((COLUMN()-2)/24,5),АТС!$A$41:$F$784,3)+'Иные услуги '!$C$5+'РСТ РСО-А'!$I$7+'РСТ РСО-А'!$G$9</f>
        <v>1182.01</v>
      </c>
      <c r="Y56" s="117">
        <f>VLOOKUP($A56+ROUND((COLUMN()-2)/24,5),АТС!$A$41:$F$784,3)+'Иные услуги '!$C$5+'РСТ РСО-А'!$I$7+'РСТ РСО-А'!$G$9</f>
        <v>1181.8799999999999</v>
      </c>
    </row>
    <row r="57" spans="1:27" x14ac:dyDescent="0.2">
      <c r="A57" s="66">
        <f t="shared" si="1"/>
        <v>43651</v>
      </c>
      <c r="B57" s="117">
        <f>VLOOKUP($A57+ROUND((COLUMN()-2)/24,5),АТС!$A$41:$F$784,3)+'Иные услуги '!$C$5+'РСТ РСО-А'!$I$7+'РСТ РСО-А'!$G$9</f>
        <v>1182.5</v>
      </c>
      <c r="C57" s="117">
        <f>VLOOKUP($A57+ROUND((COLUMN()-2)/24,5),АТС!$A$41:$F$784,3)+'Иные услуги '!$C$5+'РСТ РСО-А'!$I$7+'РСТ РСО-А'!$G$9</f>
        <v>1182.4100000000001</v>
      </c>
      <c r="D57" s="117">
        <f>VLOOKUP($A57+ROUND((COLUMN()-2)/24,5),АТС!$A$41:$F$784,3)+'Иные услуги '!$C$5+'РСТ РСО-А'!$I$7+'РСТ РСО-А'!$G$9</f>
        <v>1182.43</v>
      </c>
      <c r="E57" s="117">
        <f>VLOOKUP($A57+ROUND((COLUMN()-2)/24,5),АТС!$A$41:$F$784,3)+'Иные услуги '!$C$5+'РСТ РСО-А'!$I$7+'РСТ РСО-А'!$G$9</f>
        <v>1182.44</v>
      </c>
      <c r="F57" s="117">
        <f>VLOOKUP($A57+ROUND((COLUMN()-2)/24,5),АТС!$A$41:$F$784,3)+'Иные услуги '!$C$5+'РСТ РСО-А'!$I$7+'РСТ РСО-А'!$G$9</f>
        <v>1182.3499999999999</v>
      </c>
      <c r="G57" s="117">
        <f>VLOOKUP($A57+ROUND((COLUMN()-2)/24,5),АТС!$A$41:$F$784,3)+'Иные услуги '!$C$5+'РСТ РСО-А'!$I$7+'РСТ РСО-А'!$G$9</f>
        <v>1182.29</v>
      </c>
      <c r="H57" s="117">
        <f>VLOOKUP($A57+ROUND((COLUMN()-2)/24,5),АТС!$A$41:$F$784,3)+'Иные услуги '!$C$5+'РСТ РСО-А'!$I$7+'РСТ РСО-А'!$G$9</f>
        <v>1181.93</v>
      </c>
      <c r="I57" s="117">
        <f>VLOOKUP($A57+ROUND((COLUMN()-2)/24,5),АТС!$A$41:$F$784,3)+'Иные услуги '!$C$5+'РСТ РСО-А'!$I$7+'РСТ РСО-А'!$G$9</f>
        <v>1182.08</v>
      </c>
      <c r="J57" s="117">
        <f>VLOOKUP($A57+ROUND((COLUMN()-2)/24,5),АТС!$A$41:$F$784,3)+'Иные услуги '!$C$5+'РСТ РСО-А'!$I$7+'РСТ РСО-А'!$G$9</f>
        <v>1182.33</v>
      </c>
      <c r="K57" s="117">
        <f>VLOOKUP($A57+ROUND((COLUMN()-2)/24,5),АТС!$A$41:$F$784,3)+'Иные услуги '!$C$5+'РСТ РСО-А'!$I$7+'РСТ РСО-А'!$G$9</f>
        <v>1182.3499999999999</v>
      </c>
      <c r="L57" s="117">
        <f>VLOOKUP($A57+ROUND((COLUMN()-2)/24,5),АТС!$A$41:$F$784,3)+'Иные услуги '!$C$5+'РСТ РСО-А'!$I$7+'РСТ РСО-А'!$G$9</f>
        <v>1182.3499999999999</v>
      </c>
      <c r="M57" s="117">
        <f>VLOOKUP($A57+ROUND((COLUMN()-2)/24,5),АТС!$A$41:$F$784,3)+'Иные услуги '!$C$5+'РСТ РСО-А'!$I$7+'РСТ РСО-А'!$G$9</f>
        <v>1182.71</v>
      </c>
      <c r="N57" s="117">
        <f>VLOOKUP($A57+ROUND((COLUMN()-2)/24,5),АТС!$A$41:$F$784,3)+'Иные услуги '!$C$5+'РСТ РСО-А'!$I$7+'РСТ РСО-А'!$G$9</f>
        <v>1182.7</v>
      </c>
      <c r="O57" s="117">
        <f>VLOOKUP($A57+ROUND((COLUMN()-2)/24,5),АТС!$A$41:$F$784,3)+'Иные услуги '!$C$5+'РСТ РСО-А'!$I$7+'РСТ РСО-А'!$G$9</f>
        <v>1182.69</v>
      </c>
      <c r="P57" s="117">
        <f>VLOOKUP($A57+ROUND((COLUMN()-2)/24,5),АТС!$A$41:$F$784,3)+'Иные услуги '!$C$5+'РСТ РСО-А'!$I$7+'РСТ РСО-А'!$G$9</f>
        <v>1182.3499999999999</v>
      </c>
      <c r="Q57" s="117">
        <f>VLOOKUP($A57+ROUND((COLUMN()-2)/24,5),АТС!$A$41:$F$784,3)+'Иные услуги '!$C$5+'РСТ РСО-А'!$I$7+'РСТ РСО-А'!$G$9</f>
        <v>1182.3499999999999</v>
      </c>
      <c r="R57" s="117">
        <f>VLOOKUP($A57+ROUND((COLUMN()-2)/24,5),АТС!$A$41:$F$784,3)+'Иные услуги '!$C$5+'РСТ РСО-А'!$I$7+'РСТ РСО-А'!$G$9</f>
        <v>1182.3499999999999</v>
      </c>
      <c r="S57" s="117">
        <f>VLOOKUP($A57+ROUND((COLUMN()-2)/24,5),АТС!$A$41:$F$784,3)+'Иные услуги '!$C$5+'РСТ РСО-А'!$I$7+'РСТ РСО-А'!$G$9</f>
        <v>1182.6099999999999</v>
      </c>
      <c r="T57" s="117">
        <f>VLOOKUP($A57+ROUND((COLUMN()-2)/24,5),АТС!$A$41:$F$784,3)+'Иные услуги '!$C$5+'РСТ РСО-А'!$I$7+'РСТ РСО-А'!$G$9</f>
        <v>1182.6400000000001</v>
      </c>
      <c r="U57" s="117">
        <f>VLOOKUP($A57+ROUND((COLUMN()-2)/24,5),АТС!$A$41:$F$784,3)+'Иные услуги '!$C$5+'РСТ РСО-А'!$I$7+'РСТ РСО-А'!$G$9</f>
        <v>1182.6199999999999</v>
      </c>
      <c r="V57" s="117">
        <f>VLOOKUP($A57+ROUND((COLUMN()-2)/24,5),АТС!$A$41:$F$784,3)+'Иные услуги '!$C$5+'РСТ РСО-А'!$I$7+'РСТ РСО-А'!$G$9</f>
        <v>1182.44</v>
      </c>
      <c r="W57" s="117">
        <f>VLOOKUP($A57+ROUND((COLUMN()-2)/24,5),АТС!$A$41:$F$784,3)+'Иные услуги '!$C$5+'РСТ РСО-А'!$I$7+'РСТ РСО-А'!$G$9</f>
        <v>1182.3599999999999</v>
      </c>
      <c r="X57" s="117">
        <f>VLOOKUP($A57+ROUND((COLUMN()-2)/24,5),АТС!$A$41:$F$784,3)+'Иные услуги '!$C$5+'РСТ РСО-А'!$I$7+'РСТ РСО-А'!$G$9</f>
        <v>1182.01</v>
      </c>
      <c r="Y57" s="117">
        <f>VLOOKUP($A57+ROUND((COLUMN()-2)/24,5),АТС!$A$41:$F$784,3)+'Иные услуги '!$C$5+'РСТ РСО-А'!$I$7+'РСТ РСО-А'!$G$9</f>
        <v>1181.54</v>
      </c>
    </row>
    <row r="58" spans="1:27" x14ac:dyDescent="0.2">
      <c r="A58" s="66">
        <f t="shared" si="1"/>
        <v>43652</v>
      </c>
      <c r="B58" s="117">
        <f>VLOOKUP($A58+ROUND((COLUMN()-2)/24,5),АТС!$A$41:$F$784,3)+'Иные услуги '!$C$5+'РСТ РСО-А'!$I$7+'РСТ РСО-А'!$G$9</f>
        <v>1182.49</v>
      </c>
      <c r="C58" s="117">
        <f>VLOOKUP($A58+ROUND((COLUMN()-2)/24,5),АТС!$A$41:$F$784,3)+'Иные услуги '!$C$5+'РСТ РСО-А'!$I$7+'РСТ РСО-А'!$G$9</f>
        <v>1182.4100000000001</v>
      </c>
      <c r="D58" s="117">
        <f>VLOOKUP($A58+ROUND((COLUMN()-2)/24,5),АТС!$A$41:$F$784,3)+'Иные услуги '!$C$5+'РСТ РСО-А'!$I$7+'РСТ РСО-А'!$G$9</f>
        <v>1182.4000000000001</v>
      </c>
      <c r="E58" s="117">
        <f>VLOOKUP($A58+ROUND((COLUMN()-2)/24,5),АТС!$A$41:$F$784,3)+'Иные услуги '!$C$5+'РСТ РСО-А'!$I$7+'РСТ РСО-А'!$G$9</f>
        <v>1182.42</v>
      </c>
      <c r="F58" s="117">
        <f>VLOOKUP($A58+ROUND((COLUMN()-2)/24,5),АТС!$A$41:$F$784,3)+'Иные услуги '!$C$5+'РСТ РСО-А'!$I$7+'РСТ РСО-А'!$G$9</f>
        <v>1182.33</v>
      </c>
      <c r="G58" s="117">
        <f>VLOOKUP($A58+ROUND((COLUMN()-2)/24,5),АТС!$A$41:$F$784,3)+'Иные услуги '!$C$5+'РСТ РСО-А'!$I$7+'РСТ РСО-А'!$G$9</f>
        <v>1182.3</v>
      </c>
      <c r="H58" s="117">
        <f>VLOOKUP($A58+ROUND((COLUMN()-2)/24,5),АТС!$A$41:$F$784,3)+'Иные услуги '!$C$5+'РСТ РСО-А'!$I$7+'РСТ РСО-А'!$G$9</f>
        <v>1182.0999999999999</v>
      </c>
      <c r="I58" s="117">
        <f>VLOOKUP($A58+ROUND((COLUMN()-2)/24,5),АТС!$A$41:$F$784,3)+'Иные услуги '!$C$5+'РСТ РСО-А'!$I$7+'РСТ РСО-А'!$G$9</f>
        <v>1182.27</v>
      </c>
      <c r="J58" s="117">
        <f>VLOOKUP($A58+ROUND((COLUMN()-2)/24,5),АТС!$A$41:$F$784,3)+'Иные услуги '!$C$5+'РСТ РСО-А'!$I$7+'РСТ РСО-А'!$G$9</f>
        <v>1182.52</v>
      </c>
      <c r="K58" s="117">
        <f>VLOOKUP($A58+ROUND((COLUMN()-2)/24,5),АТС!$A$41:$F$784,3)+'Иные услуги '!$C$5+'РСТ РСО-А'!$I$7+'РСТ РСО-А'!$G$9</f>
        <v>1182.5899999999999</v>
      </c>
      <c r="L58" s="117">
        <f>VLOOKUP($A58+ROUND((COLUMN()-2)/24,5),АТС!$A$41:$F$784,3)+'Иные услуги '!$C$5+'РСТ РСО-А'!$I$7+'РСТ РСО-А'!$G$9</f>
        <v>1182.69</v>
      </c>
      <c r="M58" s="117">
        <f>VLOOKUP($A58+ROUND((COLUMN()-2)/24,5),АТС!$A$41:$F$784,3)+'Иные услуги '!$C$5+'РСТ РСО-А'!$I$7+'РСТ РСО-А'!$G$9</f>
        <v>1182.68</v>
      </c>
      <c r="N58" s="117">
        <f>VLOOKUP($A58+ROUND((COLUMN()-2)/24,5),АТС!$A$41:$F$784,3)+'Иные услуги '!$C$5+'РСТ РСО-А'!$I$7+'РСТ РСО-А'!$G$9</f>
        <v>1182.5899999999999</v>
      </c>
      <c r="O58" s="117">
        <f>VLOOKUP($A58+ROUND((COLUMN()-2)/24,5),АТС!$A$41:$F$784,3)+'Иные услуги '!$C$5+'РСТ РСО-А'!$I$7+'РСТ РСО-А'!$G$9</f>
        <v>1182.58</v>
      </c>
      <c r="P58" s="117">
        <f>VLOOKUP($A58+ROUND((COLUMN()-2)/24,5),АТС!$A$41:$F$784,3)+'Иные услуги '!$C$5+'РСТ РСО-А'!$I$7+'РСТ РСО-А'!$G$9</f>
        <v>1182.58</v>
      </c>
      <c r="Q58" s="117">
        <f>VLOOKUP($A58+ROUND((COLUMN()-2)/24,5),АТС!$A$41:$F$784,3)+'Иные услуги '!$C$5+'РСТ РСО-А'!$I$7+'РСТ РСО-А'!$G$9</f>
        <v>1182.5999999999999</v>
      </c>
      <c r="R58" s="117">
        <f>VLOOKUP($A58+ROUND((COLUMN()-2)/24,5),АТС!$A$41:$F$784,3)+'Иные услуги '!$C$5+'РСТ РСО-А'!$I$7+'РСТ РСО-А'!$G$9</f>
        <v>1182.6099999999999</v>
      </c>
      <c r="S58" s="117">
        <f>VLOOKUP($A58+ROUND((COLUMN()-2)/24,5),АТС!$A$41:$F$784,3)+'Иные услуги '!$C$5+'РСТ РСО-А'!$I$7+'РСТ РСО-А'!$G$9</f>
        <v>1182.57</v>
      </c>
      <c r="T58" s="117">
        <f>VLOOKUP($A58+ROUND((COLUMN()-2)/24,5),АТС!$A$41:$F$784,3)+'Иные услуги '!$C$5+'РСТ РСО-А'!$I$7+'РСТ РСО-А'!$G$9</f>
        <v>1182.6400000000001</v>
      </c>
      <c r="U58" s="117">
        <f>VLOOKUP($A58+ROUND((COLUMN()-2)/24,5),АТС!$A$41:$F$784,3)+'Иные услуги '!$C$5+'РСТ РСО-А'!$I$7+'РСТ РСО-А'!$G$9</f>
        <v>1182.69</v>
      </c>
      <c r="V58" s="117">
        <f>VLOOKUP($A58+ROUND((COLUMN()-2)/24,5),АТС!$A$41:$F$784,3)+'Иные услуги '!$C$5+'РСТ РСО-А'!$I$7+'РСТ РСО-А'!$G$9</f>
        <v>1182.44</v>
      </c>
      <c r="W58" s="117">
        <f>VLOOKUP($A58+ROUND((COLUMN()-2)/24,5),АТС!$A$41:$F$784,3)+'Иные услуги '!$C$5+'РСТ РСО-А'!$I$7+'РСТ РСО-А'!$G$9</f>
        <v>1182.3399999999999</v>
      </c>
      <c r="X58" s="117">
        <f>VLOOKUP($A58+ROUND((COLUMN()-2)/24,5),АТС!$A$41:$F$784,3)+'Иные услуги '!$C$5+'РСТ РСО-А'!$I$7+'РСТ РСО-А'!$G$9</f>
        <v>1181.92</v>
      </c>
      <c r="Y58" s="117">
        <f>VLOOKUP($A58+ROUND((COLUMN()-2)/24,5),АТС!$A$41:$F$784,3)+'Иные услуги '!$C$5+'РСТ РСО-А'!$I$7+'РСТ РСО-А'!$G$9</f>
        <v>1181.42</v>
      </c>
    </row>
    <row r="59" spans="1:27" x14ac:dyDescent="0.2">
      <c r="A59" s="66">
        <f t="shared" si="1"/>
        <v>43653</v>
      </c>
      <c r="B59" s="117">
        <f>VLOOKUP($A59+ROUND((COLUMN()-2)/24,5),АТС!$A$41:$F$784,3)+'Иные услуги '!$C$5+'РСТ РСО-А'!$I$7+'РСТ РСО-А'!$G$9</f>
        <v>1182.5</v>
      </c>
      <c r="C59" s="117">
        <f>VLOOKUP($A59+ROUND((COLUMN()-2)/24,5),АТС!$A$41:$F$784,3)+'Иные услуги '!$C$5+'РСТ РСО-А'!$I$7+'РСТ РСО-А'!$G$9</f>
        <v>1182.4100000000001</v>
      </c>
      <c r="D59" s="117">
        <f>VLOOKUP($A59+ROUND((COLUMN()-2)/24,5),АТС!$A$41:$F$784,3)+'Иные услуги '!$C$5+'РСТ РСО-А'!$I$7+'РСТ РСО-А'!$G$9</f>
        <v>1182.3900000000001</v>
      </c>
      <c r="E59" s="117">
        <f>VLOOKUP($A59+ROUND((COLUMN()-2)/24,5),АТС!$A$41:$F$784,3)+'Иные услуги '!$C$5+'РСТ РСО-А'!$I$7+'РСТ РСО-А'!$G$9</f>
        <v>1182.42</v>
      </c>
      <c r="F59" s="117">
        <f>VLOOKUP($A59+ROUND((COLUMN()-2)/24,5),АТС!$A$41:$F$784,3)+'Иные услуги '!$C$5+'РСТ РСО-А'!$I$7+'РСТ РСО-А'!$G$9</f>
        <v>1182.31</v>
      </c>
      <c r="G59" s="117">
        <f>VLOOKUP($A59+ROUND((COLUMN()-2)/24,5),АТС!$A$41:$F$784,3)+'Иные услуги '!$C$5+'РСТ РСО-А'!$I$7+'РСТ РСО-А'!$G$9</f>
        <v>1182.33</v>
      </c>
      <c r="H59" s="117">
        <f>VLOOKUP($A59+ROUND((COLUMN()-2)/24,5),АТС!$A$41:$F$784,3)+'Иные услуги '!$C$5+'РСТ РСО-А'!$I$7+'РСТ РСО-А'!$G$9</f>
        <v>1182.1299999999999</v>
      </c>
      <c r="I59" s="117">
        <f>VLOOKUP($A59+ROUND((COLUMN()-2)/24,5),АТС!$A$41:$F$784,3)+'Иные услуги '!$C$5+'РСТ РСО-А'!$I$7+'РСТ РСО-А'!$G$9</f>
        <v>1182.25</v>
      </c>
      <c r="J59" s="117">
        <f>VLOOKUP($A59+ROUND((COLUMN()-2)/24,5),АТС!$A$41:$F$784,3)+'Иные услуги '!$C$5+'РСТ РСО-А'!$I$7+'РСТ РСО-А'!$G$9</f>
        <v>1182.54</v>
      </c>
      <c r="K59" s="117">
        <f>VLOOKUP($A59+ROUND((COLUMN()-2)/24,5),АТС!$A$41:$F$784,3)+'Иные услуги '!$C$5+'РСТ РСО-А'!$I$7+'РСТ РСО-А'!$G$9</f>
        <v>1182.5999999999999</v>
      </c>
      <c r="L59" s="117">
        <f>VLOOKUP($A59+ROUND((COLUMN()-2)/24,5),АТС!$A$41:$F$784,3)+'Иные услуги '!$C$5+'РСТ РСО-А'!$I$7+'РСТ РСО-А'!$G$9</f>
        <v>1182.72</v>
      </c>
      <c r="M59" s="117">
        <f>VLOOKUP($A59+ROUND((COLUMN()-2)/24,5),АТС!$A$41:$F$784,3)+'Иные услуги '!$C$5+'РСТ РСО-А'!$I$7+'РСТ РСО-А'!$G$9</f>
        <v>1182.5999999999999</v>
      </c>
      <c r="N59" s="117">
        <f>VLOOKUP($A59+ROUND((COLUMN()-2)/24,5),АТС!$A$41:$F$784,3)+'Иные услуги '!$C$5+'РСТ РСО-А'!$I$7+'РСТ РСО-А'!$G$9</f>
        <v>1182.56</v>
      </c>
      <c r="O59" s="117">
        <f>VLOOKUP($A59+ROUND((COLUMN()-2)/24,5),АТС!$A$41:$F$784,3)+'Иные услуги '!$C$5+'РСТ РСО-А'!$I$7+'РСТ РСО-А'!$G$9</f>
        <v>1182.56</v>
      </c>
      <c r="P59" s="117">
        <f>VLOOKUP($A59+ROUND((COLUMN()-2)/24,5),АТС!$A$41:$F$784,3)+'Иные услуги '!$C$5+'РСТ РСО-А'!$I$7+'РСТ РСО-А'!$G$9</f>
        <v>1182.47</v>
      </c>
      <c r="Q59" s="117">
        <f>VLOOKUP($A59+ROUND((COLUMN()-2)/24,5),АТС!$A$41:$F$784,3)+'Иные услуги '!$C$5+'РСТ РСО-А'!$I$7+'РСТ РСО-А'!$G$9</f>
        <v>1182.33</v>
      </c>
      <c r="R59" s="117">
        <f>VLOOKUP($A59+ROUND((COLUMN()-2)/24,5),АТС!$A$41:$F$784,3)+'Иные услуги '!$C$5+'РСТ РСО-А'!$I$7+'РСТ РСО-А'!$G$9</f>
        <v>1182.54</v>
      </c>
      <c r="S59" s="117">
        <f>VLOOKUP($A59+ROUND((COLUMN()-2)/24,5),АТС!$A$41:$F$784,3)+'Иные услуги '!$C$5+'РСТ РСО-А'!$I$7+'РСТ РСО-А'!$G$9</f>
        <v>1182.6500000000001</v>
      </c>
      <c r="T59" s="117">
        <f>VLOOKUP($A59+ROUND((COLUMN()-2)/24,5),АТС!$A$41:$F$784,3)+'Иные услуги '!$C$5+'РСТ РСО-А'!$I$7+'РСТ РСО-А'!$G$9</f>
        <v>1182.6500000000001</v>
      </c>
      <c r="U59" s="117">
        <f>VLOOKUP($A59+ROUND((COLUMN()-2)/24,5),АТС!$A$41:$F$784,3)+'Иные услуги '!$C$5+'РСТ РСО-А'!$I$7+'РСТ РСО-А'!$G$9</f>
        <v>1182.71</v>
      </c>
      <c r="V59" s="117">
        <f>VLOOKUP($A59+ROUND((COLUMN()-2)/24,5),АТС!$A$41:$F$784,3)+'Иные услуги '!$C$5+'РСТ РСО-А'!$I$7+'РСТ РСО-А'!$G$9</f>
        <v>1182.43</v>
      </c>
      <c r="W59" s="117">
        <f>VLOOKUP($A59+ROUND((COLUMN()-2)/24,5),АТС!$A$41:$F$784,3)+'Иные услуги '!$C$5+'РСТ РСО-А'!$I$7+'РСТ РСО-А'!$G$9</f>
        <v>1182.3599999999999</v>
      </c>
      <c r="X59" s="117">
        <f>VLOOKUP($A59+ROUND((COLUMN()-2)/24,5),АТС!$A$41:$F$784,3)+'Иные услуги '!$C$5+'РСТ РСО-А'!$I$7+'РСТ РСО-А'!$G$9</f>
        <v>1182.02</v>
      </c>
      <c r="Y59" s="117">
        <f>VLOOKUP($A59+ROUND((COLUMN()-2)/24,5),АТС!$A$41:$F$784,3)+'Иные услуги '!$C$5+'РСТ РСО-А'!$I$7+'РСТ РСО-А'!$G$9</f>
        <v>1181.43</v>
      </c>
    </row>
    <row r="60" spans="1:27" x14ac:dyDescent="0.2">
      <c r="A60" s="66">
        <f t="shared" si="1"/>
        <v>43654</v>
      </c>
      <c r="B60" s="117">
        <f>VLOOKUP($A60+ROUND((COLUMN()-2)/24,5),АТС!$A$41:$F$784,3)+'Иные услуги '!$C$5+'РСТ РСО-А'!$I$7+'РСТ РСО-А'!$G$9</f>
        <v>1182.49</v>
      </c>
      <c r="C60" s="117">
        <f>VLOOKUP($A60+ROUND((COLUMN()-2)/24,5),АТС!$A$41:$F$784,3)+'Иные услуги '!$C$5+'РСТ РСО-А'!$I$7+'РСТ РСО-А'!$G$9</f>
        <v>1182.3699999999999</v>
      </c>
      <c r="D60" s="117">
        <f>VLOOKUP($A60+ROUND((COLUMN()-2)/24,5),АТС!$A$41:$F$784,3)+'Иные услуги '!$C$5+'РСТ РСО-А'!$I$7+'РСТ РСО-А'!$G$9</f>
        <v>1182.3699999999999</v>
      </c>
      <c r="E60" s="117">
        <f>VLOOKUP($A60+ROUND((COLUMN()-2)/24,5),АТС!$A$41:$F$784,3)+'Иные услуги '!$C$5+'РСТ РСО-А'!$I$7+'РСТ РСО-А'!$G$9</f>
        <v>1182.3900000000001</v>
      </c>
      <c r="F60" s="117">
        <f>VLOOKUP($A60+ROUND((COLUMN()-2)/24,5),АТС!$A$41:$F$784,3)+'Иные услуги '!$C$5+'РСТ РСО-А'!$I$7+'РСТ РСО-А'!$G$9</f>
        <v>1182.28</v>
      </c>
      <c r="G60" s="117">
        <f>VLOOKUP($A60+ROUND((COLUMN()-2)/24,5),АТС!$A$41:$F$784,3)+'Иные услуги '!$C$5+'РСТ РСО-А'!$I$7+'РСТ РСО-А'!$G$9</f>
        <v>1182.19</v>
      </c>
      <c r="H60" s="117">
        <f>VLOOKUP($A60+ROUND((COLUMN()-2)/24,5),АТС!$A$41:$F$784,3)+'Иные услуги '!$C$5+'РСТ РСО-А'!$I$7+'РСТ РСО-А'!$G$9</f>
        <v>1181.8399999999999</v>
      </c>
      <c r="I60" s="117">
        <f>VLOOKUP($A60+ROUND((COLUMN()-2)/24,5),АТС!$A$41:$F$784,3)+'Иные услуги '!$C$5+'РСТ РСО-А'!$I$7+'РСТ РСО-А'!$G$9</f>
        <v>1182.53</v>
      </c>
      <c r="J60" s="117">
        <f>VLOOKUP($A60+ROUND((COLUMN()-2)/24,5),АТС!$A$41:$F$784,3)+'Иные услуги '!$C$5+'РСТ РСО-А'!$I$7+'РСТ РСО-А'!$G$9</f>
        <v>1182.74</v>
      </c>
      <c r="K60" s="117">
        <f>VLOOKUP($A60+ROUND((COLUMN()-2)/24,5),АТС!$A$41:$F$784,3)+'Иные услуги '!$C$5+'РСТ РСО-А'!$I$7+'РСТ РСО-А'!$G$9</f>
        <v>1182.8</v>
      </c>
      <c r="L60" s="117">
        <f>VLOOKUP($A60+ROUND((COLUMN()-2)/24,5),АТС!$A$41:$F$784,3)+'Иные услуги '!$C$5+'РСТ РСО-А'!$I$7+'РСТ РСО-А'!$G$9</f>
        <v>1182.82</v>
      </c>
      <c r="M60" s="117">
        <f>VLOOKUP($A60+ROUND((COLUMN()-2)/24,5),АТС!$A$41:$F$784,3)+'Иные услуги '!$C$5+'РСТ РСО-А'!$I$7+'РСТ РСО-А'!$G$9</f>
        <v>1182.83</v>
      </c>
      <c r="N60" s="117">
        <f>VLOOKUP($A60+ROUND((COLUMN()-2)/24,5),АТС!$A$41:$F$784,3)+'Иные услуги '!$C$5+'РСТ РСО-А'!$I$7+'РСТ РСО-А'!$G$9</f>
        <v>1182.83</v>
      </c>
      <c r="O60" s="117">
        <f>VLOOKUP($A60+ROUND((COLUMN()-2)/24,5),АТС!$A$41:$F$784,3)+'Иные услуги '!$C$5+'РСТ РСО-А'!$I$7+'РСТ РСО-А'!$G$9</f>
        <v>1182.7</v>
      </c>
      <c r="P60" s="117">
        <f>VLOOKUP($A60+ROUND((COLUMN()-2)/24,5),АТС!$A$41:$F$784,3)+'Иные услуги '!$C$5+'РСТ РСО-А'!$I$7+'РСТ РСО-А'!$G$9</f>
        <v>1182.7</v>
      </c>
      <c r="Q60" s="117">
        <f>VLOOKUP($A60+ROUND((COLUMN()-2)/24,5),АТС!$A$41:$F$784,3)+'Иные услуги '!$C$5+'РСТ РСО-А'!$I$7+'РСТ РСО-А'!$G$9</f>
        <v>1182.6500000000001</v>
      </c>
      <c r="R60" s="117">
        <f>VLOOKUP($A60+ROUND((COLUMN()-2)/24,5),АТС!$A$41:$F$784,3)+'Иные услуги '!$C$5+'РСТ РСО-А'!$I$7+'РСТ РСО-А'!$G$9</f>
        <v>1182.67</v>
      </c>
      <c r="S60" s="117">
        <f>VLOOKUP($A60+ROUND((COLUMN()-2)/24,5),АТС!$A$41:$F$784,3)+'Иные услуги '!$C$5+'РСТ РСО-А'!$I$7+'РСТ РСО-А'!$G$9</f>
        <v>1182.6299999999999</v>
      </c>
      <c r="T60" s="117">
        <f>VLOOKUP($A60+ROUND((COLUMN()-2)/24,5),АТС!$A$41:$F$784,3)+'Иные услуги '!$C$5+'РСТ РСО-А'!$I$7+'РСТ РСО-А'!$G$9</f>
        <v>1182.71</v>
      </c>
      <c r="U60" s="117">
        <f>VLOOKUP($A60+ROUND((COLUMN()-2)/24,5),АТС!$A$41:$F$784,3)+'Иные услуги '!$C$5+'РСТ РСО-А'!$I$7+'РСТ РСО-А'!$G$9</f>
        <v>1182.7</v>
      </c>
      <c r="V60" s="117">
        <f>VLOOKUP($A60+ROUND((COLUMN()-2)/24,5),АТС!$A$41:$F$784,3)+'Иные услуги '!$C$5+'РСТ РСО-А'!$I$7+'РСТ РСО-А'!$G$9</f>
        <v>1182.29</v>
      </c>
      <c r="W60" s="117">
        <f>VLOOKUP($A60+ROUND((COLUMN()-2)/24,5),АТС!$A$41:$F$784,3)+'Иные услуги '!$C$5+'РСТ РСО-А'!$I$7+'РСТ РСО-А'!$G$9</f>
        <v>1182.32</v>
      </c>
      <c r="X60" s="117">
        <f>VLOOKUP($A60+ROUND((COLUMN()-2)/24,5),АТС!$A$41:$F$784,3)+'Иные услуги '!$C$5+'РСТ РСО-А'!$I$7+'РСТ РСО-А'!$G$9</f>
        <v>1181.8</v>
      </c>
      <c r="Y60" s="117">
        <f>VLOOKUP($A60+ROUND((COLUMN()-2)/24,5),АТС!$A$41:$F$784,3)+'Иные услуги '!$C$5+'РСТ РСО-А'!$I$7+'РСТ РСО-А'!$G$9</f>
        <v>1181.24</v>
      </c>
    </row>
    <row r="61" spans="1:27" x14ac:dyDescent="0.2">
      <c r="A61" s="66">
        <f t="shared" si="1"/>
        <v>43655</v>
      </c>
      <c r="B61" s="117">
        <f>VLOOKUP($A61+ROUND((COLUMN()-2)/24,5),АТС!$A$41:$F$784,3)+'Иные услуги '!$C$5+'РСТ РСО-А'!$I$7+'РСТ РСО-А'!$G$9</f>
        <v>1182.5999999999999</v>
      </c>
      <c r="C61" s="117">
        <f>VLOOKUP($A61+ROUND((COLUMN()-2)/24,5),АТС!$A$41:$F$784,3)+'Иные услуги '!$C$5+'РСТ РСО-А'!$I$7+'РСТ РСО-А'!$G$9</f>
        <v>1182.49</v>
      </c>
      <c r="D61" s="117">
        <f>VLOOKUP($A61+ROUND((COLUMN()-2)/24,5),АТС!$A$41:$F$784,3)+'Иные услуги '!$C$5+'РСТ РСО-А'!$I$7+'РСТ РСО-А'!$G$9</f>
        <v>1182.51</v>
      </c>
      <c r="E61" s="117">
        <f>VLOOKUP($A61+ROUND((COLUMN()-2)/24,5),АТС!$A$41:$F$784,3)+'Иные услуги '!$C$5+'РСТ РСО-А'!$I$7+'РСТ РСО-А'!$G$9</f>
        <v>1182.51</v>
      </c>
      <c r="F61" s="117">
        <f>VLOOKUP($A61+ROUND((COLUMN()-2)/24,5),АТС!$A$41:$F$784,3)+'Иные услуги '!$C$5+'РСТ РСО-А'!$I$7+'РСТ РСО-А'!$G$9</f>
        <v>1182.51</v>
      </c>
      <c r="G61" s="117">
        <f>VLOOKUP($A61+ROUND((COLUMN()-2)/24,5),АТС!$A$41:$F$784,3)+'Иные услуги '!$C$5+'РСТ РСО-А'!$I$7+'РСТ РСО-А'!$G$9</f>
        <v>1182.48</v>
      </c>
      <c r="H61" s="117">
        <f>VLOOKUP($A61+ROUND((COLUMN()-2)/24,5),АТС!$A$41:$F$784,3)+'Иные услуги '!$C$5+'РСТ РСО-А'!$I$7+'РСТ РСО-А'!$G$9</f>
        <v>1182.23</v>
      </c>
      <c r="I61" s="117">
        <f>VLOOKUP($A61+ROUND((COLUMN()-2)/24,5),АТС!$A$41:$F$784,3)+'Иные услуги '!$C$5+'РСТ РСО-А'!$I$7+'РСТ РСО-А'!$G$9</f>
        <v>1182.43</v>
      </c>
      <c r="J61" s="117">
        <f>VLOOKUP($A61+ROUND((COLUMN()-2)/24,5),АТС!$A$41:$F$784,3)+'Иные услуги '!$C$5+'РСТ РСО-А'!$I$7+'РСТ РСО-А'!$G$9</f>
        <v>1182.73</v>
      </c>
      <c r="K61" s="117">
        <f>VLOOKUP($A61+ROUND((COLUMN()-2)/24,5),АТС!$A$41:$F$784,3)+'Иные услуги '!$C$5+'РСТ РСО-А'!$I$7+'РСТ РСО-А'!$G$9</f>
        <v>1182.72</v>
      </c>
      <c r="L61" s="117">
        <f>VLOOKUP($A61+ROUND((COLUMN()-2)/24,5),АТС!$A$41:$F$784,3)+'Иные услуги '!$C$5+'РСТ РСО-А'!$I$7+'РСТ РСО-А'!$G$9</f>
        <v>1182.76</v>
      </c>
      <c r="M61" s="117">
        <f>VLOOKUP($A61+ROUND((COLUMN()-2)/24,5),АТС!$A$41:$F$784,3)+'Иные услуги '!$C$5+'РСТ РСО-А'!$I$7+'РСТ РСО-А'!$G$9</f>
        <v>1182.76</v>
      </c>
      <c r="N61" s="117">
        <f>VLOOKUP($A61+ROUND((COLUMN()-2)/24,5),АТС!$A$41:$F$784,3)+'Иные услуги '!$C$5+'РСТ РСО-А'!$I$7+'РСТ РСО-А'!$G$9</f>
        <v>1182.5999999999999</v>
      </c>
      <c r="O61" s="117">
        <f>VLOOKUP($A61+ROUND((COLUMN()-2)/24,5),АТС!$A$41:$F$784,3)+'Иные услуги '!$C$5+'РСТ РСО-А'!$I$7+'РСТ РСО-А'!$G$9</f>
        <v>1182.6099999999999</v>
      </c>
      <c r="P61" s="117">
        <f>VLOOKUP($A61+ROUND((COLUMN()-2)/24,5),АТС!$A$41:$F$784,3)+'Иные услуги '!$C$5+'РСТ РСО-А'!$I$7+'РСТ РСО-А'!$G$9</f>
        <v>1182.6099999999999</v>
      </c>
      <c r="Q61" s="117">
        <f>VLOOKUP($A61+ROUND((COLUMN()-2)/24,5),АТС!$A$41:$F$784,3)+'Иные услуги '!$C$5+'РСТ РСО-А'!$I$7+'РСТ РСО-А'!$G$9</f>
        <v>1182.6600000000001</v>
      </c>
      <c r="R61" s="117">
        <f>VLOOKUP($A61+ROUND((COLUMN()-2)/24,5),АТС!$A$41:$F$784,3)+'Иные услуги '!$C$5+'РСТ РСО-А'!$I$7+'РСТ РСО-А'!$G$9</f>
        <v>1182.6600000000001</v>
      </c>
      <c r="S61" s="117">
        <f>VLOOKUP($A61+ROUND((COLUMN()-2)/24,5),АТС!$A$41:$F$784,3)+'Иные услуги '!$C$5+'РСТ РСО-А'!$I$7+'РСТ РСО-А'!$G$9</f>
        <v>1182.67</v>
      </c>
      <c r="T61" s="117">
        <f>VLOOKUP($A61+ROUND((COLUMN()-2)/24,5),АТС!$A$41:$F$784,3)+'Иные услуги '!$C$5+'РСТ РСО-А'!$I$7+'РСТ РСО-А'!$G$9</f>
        <v>1182.77</v>
      </c>
      <c r="U61" s="117">
        <f>VLOOKUP($A61+ROUND((COLUMN()-2)/24,5),АТС!$A$41:$F$784,3)+'Иные услуги '!$C$5+'РСТ РСО-А'!$I$7+'РСТ РСО-А'!$G$9</f>
        <v>1182.75</v>
      </c>
      <c r="V61" s="117">
        <f>VLOOKUP($A61+ROUND((COLUMN()-2)/24,5),АТС!$A$41:$F$784,3)+'Иные услуги '!$C$5+'РСТ РСО-А'!$I$7+'РСТ РСО-А'!$G$9</f>
        <v>1182.4000000000001</v>
      </c>
      <c r="W61" s="117">
        <f>VLOOKUP($A61+ROUND((COLUMN()-2)/24,5),АТС!$A$41:$F$784,3)+'Иные услуги '!$C$5+'РСТ РСО-А'!$I$7+'РСТ РСО-А'!$G$9</f>
        <v>1182.3699999999999</v>
      </c>
      <c r="X61" s="117">
        <f>VLOOKUP($A61+ROUND((COLUMN()-2)/24,5),АТС!$A$41:$F$784,3)+'Иные услуги '!$C$5+'РСТ РСО-А'!$I$7+'РСТ РСО-А'!$G$9</f>
        <v>1181.79</v>
      </c>
      <c r="Y61" s="117">
        <f>VLOOKUP($A61+ROUND((COLUMN()-2)/24,5),АТС!$A$41:$F$784,3)+'Иные услуги '!$C$5+'РСТ РСО-А'!$I$7+'РСТ РСО-А'!$G$9</f>
        <v>1181.46</v>
      </c>
    </row>
    <row r="62" spans="1:27" x14ac:dyDescent="0.2">
      <c r="A62" s="66">
        <f t="shared" si="1"/>
        <v>43656</v>
      </c>
      <c r="B62" s="117">
        <f>VLOOKUP($A62+ROUND((COLUMN()-2)/24,5),АТС!$A$41:$F$784,3)+'Иные услуги '!$C$5+'РСТ РСО-А'!$I$7+'РСТ РСО-А'!$G$9</f>
        <v>1182.4100000000001</v>
      </c>
      <c r="C62" s="117">
        <f>VLOOKUP($A62+ROUND((COLUMN()-2)/24,5),АТС!$A$41:$F$784,3)+'Иные услуги '!$C$5+'РСТ РСО-А'!$I$7+'РСТ РСО-А'!$G$9</f>
        <v>1182.32</v>
      </c>
      <c r="D62" s="117">
        <f>VLOOKUP($A62+ROUND((COLUMN()-2)/24,5),АТС!$A$41:$F$784,3)+'Иные услуги '!$C$5+'РСТ РСО-А'!$I$7+'РСТ РСО-А'!$G$9</f>
        <v>1182.4000000000001</v>
      </c>
      <c r="E62" s="117">
        <f>VLOOKUP($A62+ROUND((COLUMN()-2)/24,5),АТС!$A$41:$F$784,3)+'Иные услуги '!$C$5+'РСТ РСО-А'!$I$7+'РСТ РСО-А'!$G$9</f>
        <v>1182.4000000000001</v>
      </c>
      <c r="F62" s="117">
        <f>VLOOKUP($A62+ROUND((COLUMN()-2)/24,5),АТС!$A$41:$F$784,3)+'Иные услуги '!$C$5+'РСТ РСО-А'!$I$7+'РСТ РСО-А'!$G$9</f>
        <v>1182.31</v>
      </c>
      <c r="G62" s="117">
        <f>VLOOKUP($A62+ROUND((COLUMN()-2)/24,5),АТС!$A$41:$F$784,3)+'Иные услуги '!$C$5+'РСТ РСО-А'!$I$7+'РСТ РСО-А'!$G$9</f>
        <v>1182.24</v>
      </c>
      <c r="H62" s="117">
        <f>VLOOKUP($A62+ROUND((COLUMN()-2)/24,5),АТС!$A$41:$F$784,3)+'Иные услуги '!$C$5+'РСТ РСО-А'!$I$7+'РСТ РСО-А'!$G$9</f>
        <v>1182.05</v>
      </c>
      <c r="I62" s="117">
        <f>VLOOKUP($A62+ROUND((COLUMN()-2)/24,5),АТС!$A$41:$F$784,3)+'Иные услуги '!$C$5+'РСТ РСО-А'!$I$7+'РСТ РСО-А'!$G$9</f>
        <v>1182.1600000000001</v>
      </c>
      <c r="J62" s="117">
        <f>VLOOKUP($A62+ROUND((COLUMN()-2)/24,5),АТС!$A$41:$F$784,3)+'Иные услуги '!$C$5+'РСТ РСО-А'!$I$7+'РСТ РСО-А'!$G$9</f>
        <v>1182.55</v>
      </c>
      <c r="K62" s="117">
        <f>VLOOKUP($A62+ROUND((COLUMN()-2)/24,5),АТС!$A$41:$F$784,3)+'Иные услуги '!$C$5+'РСТ РСО-А'!$I$7+'РСТ РСО-А'!$G$9</f>
        <v>1182.6500000000001</v>
      </c>
      <c r="L62" s="117">
        <f>VLOOKUP($A62+ROUND((COLUMN()-2)/24,5),АТС!$A$41:$F$784,3)+'Иные услуги '!$C$5+'РСТ РСО-А'!$I$7+'РСТ РСО-А'!$G$9</f>
        <v>1182.77</v>
      </c>
      <c r="M62" s="117">
        <f>VLOOKUP($A62+ROUND((COLUMN()-2)/24,5),АТС!$A$41:$F$784,3)+'Иные услуги '!$C$5+'РСТ РСО-А'!$I$7+'РСТ РСО-А'!$G$9</f>
        <v>1182.74</v>
      </c>
      <c r="N62" s="117">
        <f>VLOOKUP($A62+ROUND((COLUMN()-2)/24,5),АТС!$A$41:$F$784,3)+'Иные услуги '!$C$5+'РСТ РСО-А'!$I$7+'РСТ РСО-А'!$G$9</f>
        <v>1182.73</v>
      </c>
      <c r="O62" s="117">
        <f>VLOOKUP($A62+ROUND((COLUMN()-2)/24,5),АТС!$A$41:$F$784,3)+'Иные услуги '!$C$5+'РСТ РСО-А'!$I$7+'РСТ РСО-А'!$G$9</f>
        <v>1182.6199999999999</v>
      </c>
      <c r="P62" s="117">
        <f>VLOOKUP($A62+ROUND((COLUMN()-2)/24,5),АТС!$A$41:$F$784,3)+'Иные услуги '!$C$5+'РСТ РСО-А'!$I$7+'РСТ РСО-А'!$G$9</f>
        <v>1182.6199999999999</v>
      </c>
      <c r="Q62" s="117">
        <f>VLOOKUP($A62+ROUND((COLUMN()-2)/24,5),АТС!$A$41:$F$784,3)+'Иные услуги '!$C$5+'РСТ РСО-А'!$I$7+'РСТ РСО-А'!$G$9</f>
        <v>1182.6299999999999</v>
      </c>
      <c r="R62" s="117">
        <f>VLOOKUP($A62+ROUND((COLUMN()-2)/24,5),АТС!$A$41:$F$784,3)+'Иные услуги '!$C$5+'РСТ РСО-А'!$I$7+'РСТ РСО-А'!$G$9</f>
        <v>1182.6400000000001</v>
      </c>
      <c r="S62" s="117">
        <f>VLOOKUP($A62+ROUND((COLUMN()-2)/24,5),АТС!$A$41:$F$784,3)+'Иные услуги '!$C$5+'РСТ РСО-А'!$I$7+'РСТ РСО-А'!$G$9</f>
        <v>1182.6099999999999</v>
      </c>
      <c r="T62" s="117">
        <f>VLOOKUP($A62+ROUND((COLUMN()-2)/24,5),АТС!$A$41:$F$784,3)+'Иные услуги '!$C$5+'РСТ РСО-А'!$I$7+'РСТ РСО-А'!$G$9</f>
        <v>1182.7</v>
      </c>
      <c r="U62" s="117">
        <f>VLOOKUP($A62+ROUND((COLUMN()-2)/24,5),АТС!$A$41:$F$784,3)+'Иные услуги '!$C$5+'РСТ РСО-А'!$I$7+'РСТ РСО-А'!$G$9</f>
        <v>1182.73</v>
      </c>
      <c r="V62" s="117">
        <f>VLOOKUP($A62+ROUND((COLUMN()-2)/24,5),АТС!$A$41:$F$784,3)+'Иные услуги '!$C$5+'РСТ РСО-А'!$I$7+'РСТ РСО-А'!$G$9</f>
        <v>1182.3900000000001</v>
      </c>
      <c r="W62" s="117">
        <f>VLOOKUP($A62+ROUND((COLUMN()-2)/24,5),АТС!$A$41:$F$784,3)+'Иные услуги '!$C$5+'РСТ РСО-А'!$I$7+'РСТ РСО-А'!$G$9</f>
        <v>1182.3</v>
      </c>
      <c r="X62" s="117">
        <f>VLOOKUP($A62+ROUND((COLUMN()-2)/24,5),АТС!$A$41:$F$784,3)+'Иные услуги '!$C$5+'РСТ РСО-А'!$I$7+'РСТ РСО-А'!$G$9</f>
        <v>1181.75</v>
      </c>
      <c r="Y62" s="117">
        <f>VLOOKUP($A62+ROUND((COLUMN()-2)/24,5),АТС!$A$41:$F$784,3)+'Иные услуги '!$C$5+'РСТ РСО-А'!$I$7+'РСТ РСО-А'!$G$9</f>
        <v>1181.33</v>
      </c>
    </row>
    <row r="63" spans="1:27" x14ac:dyDescent="0.2">
      <c r="A63" s="66">
        <f t="shared" si="1"/>
        <v>43657</v>
      </c>
      <c r="B63" s="117">
        <f>VLOOKUP($A63+ROUND((COLUMN()-2)/24,5),АТС!$A$41:$F$784,3)+'Иные услуги '!$C$5+'РСТ РСО-А'!$I$7+'РСТ РСО-А'!$G$9</f>
        <v>1182.56</v>
      </c>
      <c r="C63" s="117">
        <f>VLOOKUP($A63+ROUND((COLUMN()-2)/24,5),АТС!$A$41:$F$784,3)+'Иные услуги '!$C$5+'РСТ РСО-А'!$I$7+'РСТ РСО-А'!$G$9</f>
        <v>1182.3599999999999</v>
      </c>
      <c r="D63" s="117">
        <f>VLOOKUP($A63+ROUND((COLUMN()-2)/24,5),АТС!$A$41:$F$784,3)+'Иные услуги '!$C$5+'РСТ РСО-А'!$I$7+'РСТ РСО-А'!$G$9</f>
        <v>1182.42</v>
      </c>
      <c r="E63" s="117">
        <f>VLOOKUP($A63+ROUND((COLUMN()-2)/24,5),АТС!$A$41:$F$784,3)+'Иные услуги '!$C$5+'РСТ РСО-А'!$I$7+'РСТ РСО-А'!$G$9</f>
        <v>1182.47</v>
      </c>
      <c r="F63" s="117">
        <f>VLOOKUP($A63+ROUND((COLUMN()-2)/24,5),АТС!$A$41:$F$784,3)+'Иные услуги '!$C$5+'РСТ РСО-А'!$I$7+'РСТ РСО-А'!$G$9</f>
        <v>1182.4000000000001</v>
      </c>
      <c r="G63" s="117">
        <f>VLOOKUP($A63+ROUND((COLUMN()-2)/24,5),АТС!$A$41:$F$784,3)+'Иные услуги '!$C$5+'РСТ РСО-А'!$I$7+'РСТ РСО-А'!$G$9</f>
        <v>1182.3399999999999</v>
      </c>
      <c r="H63" s="117">
        <f>VLOOKUP($A63+ROUND((COLUMN()-2)/24,5),АТС!$A$41:$F$784,3)+'Иные услуги '!$C$5+'РСТ РСО-А'!$I$7+'РСТ РСО-А'!$G$9</f>
        <v>1182.22</v>
      </c>
      <c r="I63" s="117">
        <f>VLOOKUP($A63+ROUND((COLUMN()-2)/24,5),АТС!$A$41:$F$784,3)+'Иные услуги '!$C$5+'РСТ РСО-А'!$I$7+'РСТ РСО-А'!$G$9</f>
        <v>1182.45</v>
      </c>
      <c r="J63" s="117">
        <f>VLOOKUP($A63+ROUND((COLUMN()-2)/24,5),АТС!$A$41:$F$784,3)+'Иные услуги '!$C$5+'РСТ РСО-А'!$I$7+'РСТ РСО-А'!$G$9</f>
        <v>1182.7</v>
      </c>
      <c r="K63" s="117">
        <f>VLOOKUP($A63+ROUND((COLUMN()-2)/24,5),АТС!$A$41:$F$784,3)+'Иные услуги '!$C$5+'РСТ РСО-А'!$I$7+'РСТ РСО-А'!$G$9</f>
        <v>1182.68</v>
      </c>
      <c r="L63" s="117">
        <f>VLOOKUP($A63+ROUND((COLUMN()-2)/24,5),АТС!$A$41:$F$784,3)+'Иные услуги '!$C$5+'РСТ РСО-А'!$I$7+'РСТ РСО-А'!$G$9</f>
        <v>1182.78</v>
      </c>
      <c r="M63" s="117">
        <f>VLOOKUP($A63+ROUND((COLUMN()-2)/24,5),АТС!$A$41:$F$784,3)+'Иные услуги '!$C$5+'РСТ РСО-А'!$I$7+'РСТ РСО-А'!$G$9</f>
        <v>1182.75</v>
      </c>
      <c r="N63" s="117">
        <f>VLOOKUP($A63+ROUND((COLUMN()-2)/24,5),АТС!$A$41:$F$784,3)+'Иные услуги '!$C$5+'РСТ РСО-А'!$I$7+'РСТ РСО-А'!$G$9</f>
        <v>1182.75</v>
      </c>
      <c r="O63" s="117">
        <f>VLOOKUP($A63+ROUND((COLUMN()-2)/24,5),АТС!$A$41:$F$784,3)+'Иные услуги '!$C$5+'РСТ РСО-А'!$I$7+'РСТ РСО-А'!$G$9</f>
        <v>1182.6500000000001</v>
      </c>
      <c r="P63" s="117">
        <f>VLOOKUP($A63+ROUND((COLUMN()-2)/24,5),АТС!$A$41:$F$784,3)+'Иные услуги '!$C$5+'РСТ РСО-А'!$I$7+'РСТ РСО-А'!$G$9</f>
        <v>1182.58</v>
      </c>
      <c r="Q63" s="117">
        <f>VLOOKUP($A63+ROUND((COLUMN()-2)/24,5),АТС!$A$41:$F$784,3)+'Иные услуги '!$C$5+'РСТ РСО-А'!$I$7+'РСТ РСО-А'!$G$9</f>
        <v>1182.67</v>
      </c>
      <c r="R63" s="117">
        <f>VLOOKUP($A63+ROUND((COLUMN()-2)/24,5),АТС!$A$41:$F$784,3)+'Иные услуги '!$C$5+'РСТ РСО-А'!$I$7+'РСТ РСО-А'!$G$9</f>
        <v>1182.68</v>
      </c>
      <c r="S63" s="117">
        <f>VLOOKUP($A63+ROUND((COLUMN()-2)/24,5),АТС!$A$41:$F$784,3)+'Иные услуги '!$C$5+'РСТ РСО-А'!$I$7+'РСТ РСО-А'!$G$9</f>
        <v>1182.6600000000001</v>
      </c>
      <c r="T63" s="117">
        <f>VLOOKUP($A63+ROUND((COLUMN()-2)/24,5),АТС!$A$41:$F$784,3)+'Иные услуги '!$C$5+'РСТ РСО-А'!$I$7+'РСТ РСО-А'!$G$9</f>
        <v>1182.75</v>
      </c>
      <c r="U63" s="117">
        <f>VLOOKUP($A63+ROUND((COLUMN()-2)/24,5),АТС!$A$41:$F$784,3)+'Иные услуги '!$C$5+'РСТ РСО-А'!$I$7+'РСТ РСО-А'!$G$9</f>
        <v>1182.69</v>
      </c>
      <c r="V63" s="117">
        <f>VLOOKUP($A63+ROUND((COLUMN()-2)/24,5),АТС!$A$41:$F$784,3)+'Иные услуги '!$C$5+'РСТ РСО-А'!$I$7+'РСТ РСО-А'!$G$9</f>
        <v>1182.23</v>
      </c>
      <c r="W63" s="117">
        <f>VLOOKUP($A63+ROUND((COLUMN()-2)/24,5),АТС!$A$41:$F$784,3)+'Иные услуги '!$C$5+'РСТ РСО-А'!$I$7+'РСТ РСО-А'!$G$9</f>
        <v>1182.3399999999999</v>
      </c>
      <c r="X63" s="117">
        <f>VLOOKUP($A63+ROUND((COLUMN()-2)/24,5),АТС!$A$41:$F$784,3)+'Иные услуги '!$C$5+'РСТ РСО-А'!$I$7+'РСТ РСО-А'!$G$9</f>
        <v>1181.94</v>
      </c>
      <c r="Y63" s="117">
        <f>VLOOKUP($A63+ROUND((COLUMN()-2)/24,5),АТС!$A$41:$F$784,3)+'Иные услуги '!$C$5+'РСТ РСО-А'!$I$7+'РСТ РСО-А'!$G$9</f>
        <v>1181.28</v>
      </c>
    </row>
    <row r="64" spans="1:27" x14ac:dyDescent="0.2">
      <c r="A64" s="66">
        <f t="shared" si="1"/>
        <v>43658</v>
      </c>
      <c r="B64" s="117">
        <f>VLOOKUP($A64+ROUND((COLUMN()-2)/24,5),АТС!$A$41:$F$784,3)+'Иные услуги '!$C$5+'РСТ РСО-А'!$I$7+'РСТ РСО-А'!$G$9</f>
        <v>1182.55</v>
      </c>
      <c r="C64" s="117">
        <f>VLOOKUP($A64+ROUND((COLUMN()-2)/24,5),АТС!$A$41:$F$784,3)+'Иные услуги '!$C$5+'РСТ РСО-А'!$I$7+'РСТ РСО-А'!$G$9</f>
        <v>1182.48</v>
      </c>
      <c r="D64" s="117">
        <f>VLOOKUP($A64+ROUND((COLUMN()-2)/24,5),АТС!$A$41:$F$784,3)+'Иные услуги '!$C$5+'РСТ РСО-А'!$I$7+'РСТ РСО-А'!$G$9</f>
        <v>1182.48</v>
      </c>
      <c r="E64" s="117">
        <f>VLOOKUP($A64+ROUND((COLUMN()-2)/24,5),АТС!$A$41:$F$784,3)+'Иные услуги '!$C$5+'РСТ РСО-А'!$I$7+'РСТ РСО-А'!$G$9</f>
        <v>1182.49</v>
      </c>
      <c r="F64" s="117">
        <f>VLOOKUP($A64+ROUND((COLUMN()-2)/24,5),АТС!$A$41:$F$784,3)+'Иные услуги '!$C$5+'РСТ РСО-А'!$I$7+'РСТ РСО-А'!$G$9</f>
        <v>1182.44</v>
      </c>
      <c r="G64" s="117">
        <f>VLOOKUP($A64+ROUND((COLUMN()-2)/24,5),АТС!$A$41:$F$784,3)+'Иные услуги '!$C$5+'РСТ РСО-А'!$I$7+'РСТ РСО-А'!$G$9</f>
        <v>1182.3699999999999</v>
      </c>
      <c r="H64" s="117">
        <f>VLOOKUP($A64+ROUND((COLUMN()-2)/24,5),АТС!$A$41:$F$784,3)+'Иные услуги '!$C$5+'РСТ РСО-А'!$I$7+'РСТ РСО-А'!$G$9</f>
        <v>1183.02</v>
      </c>
      <c r="I64" s="117">
        <f>VLOOKUP($A64+ROUND((COLUMN()-2)/24,5),АТС!$A$41:$F$784,3)+'Иные услуги '!$C$5+'РСТ РСО-А'!$I$7+'РСТ РСО-А'!$G$9</f>
        <v>1182.42</v>
      </c>
      <c r="J64" s="117">
        <f>VLOOKUP($A64+ROUND((COLUMN()-2)/24,5),АТС!$A$41:$F$784,3)+'Иные услуги '!$C$5+'РСТ РСО-А'!$I$7+'РСТ РСО-А'!$G$9</f>
        <v>1182.6299999999999</v>
      </c>
      <c r="K64" s="117">
        <f>VLOOKUP($A64+ROUND((COLUMN()-2)/24,5),АТС!$A$41:$F$784,3)+'Иные услуги '!$C$5+'РСТ РСО-А'!$I$7+'РСТ РСО-А'!$G$9</f>
        <v>1182.67</v>
      </c>
      <c r="L64" s="117">
        <f>VLOOKUP($A64+ROUND((COLUMN()-2)/24,5),АТС!$A$41:$F$784,3)+'Иные услуги '!$C$5+'РСТ РСО-А'!$I$7+'РСТ РСО-А'!$G$9</f>
        <v>1182.74</v>
      </c>
      <c r="M64" s="117">
        <f>VLOOKUP($A64+ROUND((COLUMN()-2)/24,5),АТС!$A$41:$F$784,3)+'Иные услуги '!$C$5+'РСТ РСО-А'!$I$7+'РСТ РСО-А'!$G$9</f>
        <v>1182.73</v>
      </c>
      <c r="N64" s="117">
        <f>VLOOKUP($A64+ROUND((COLUMN()-2)/24,5),АТС!$A$41:$F$784,3)+'Иные услуги '!$C$5+'РСТ РСО-А'!$I$7+'РСТ РСО-А'!$G$9</f>
        <v>1182.7</v>
      </c>
      <c r="O64" s="117">
        <f>VLOOKUP($A64+ROUND((COLUMN()-2)/24,5),АТС!$A$41:$F$784,3)+'Иные услуги '!$C$5+'РСТ РСО-А'!$I$7+'РСТ РСО-А'!$G$9</f>
        <v>1182.58</v>
      </c>
      <c r="P64" s="117">
        <f>VLOOKUP($A64+ROUND((COLUMN()-2)/24,5),АТС!$A$41:$F$784,3)+'Иные услуги '!$C$5+'РСТ РСО-А'!$I$7+'РСТ РСО-А'!$G$9</f>
        <v>1182.5999999999999</v>
      </c>
      <c r="Q64" s="117">
        <f>VLOOKUP($A64+ROUND((COLUMN()-2)/24,5),АТС!$A$41:$F$784,3)+'Иные услуги '!$C$5+'РСТ РСО-А'!$I$7+'РСТ РСО-А'!$G$9</f>
        <v>1182.6500000000001</v>
      </c>
      <c r="R64" s="117">
        <f>VLOOKUP($A64+ROUND((COLUMN()-2)/24,5),АТС!$A$41:$F$784,3)+'Иные услуги '!$C$5+'РСТ РСО-А'!$I$7+'РСТ РСО-А'!$G$9</f>
        <v>1182.68</v>
      </c>
      <c r="S64" s="117">
        <f>VLOOKUP($A64+ROUND((COLUMN()-2)/24,5),АТС!$A$41:$F$784,3)+'Иные услуги '!$C$5+'РСТ РСО-А'!$I$7+'РСТ РСО-А'!$G$9</f>
        <v>1182.6600000000001</v>
      </c>
      <c r="T64" s="117">
        <f>VLOOKUP($A64+ROUND((COLUMN()-2)/24,5),АТС!$A$41:$F$784,3)+'Иные услуги '!$C$5+'РСТ РСО-А'!$I$7+'РСТ РСО-А'!$G$9</f>
        <v>1182.74</v>
      </c>
      <c r="U64" s="117">
        <f>VLOOKUP($A64+ROUND((COLUMN()-2)/24,5),АТС!$A$41:$F$784,3)+'Иные услуги '!$C$5+'РСТ РСО-А'!$I$7+'РСТ РСО-А'!$G$9</f>
        <v>1182.76</v>
      </c>
      <c r="V64" s="117">
        <f>VLOOKUP($A64+ROUND((COLUMN()-2)/24,5),АТС!$A$41:$F$784,3)+'Иные услуги '!$C$5+'РСТ РСО-А'!$I$7+'РСТ РСО-А'!$G$9</f>
        <v>1182.4000000000001</v>
      </c>
      <c r="W64" s="117">
        <f>VLOOKUP($A64+ROUND((COLUMN()-2)/24,5),АТС!$A$41:$F$784,3)+'Иные услуги '!$C$5+'РСТ РСО-А'!$I$7+'РСТ РСО-А'!$G$9</f>
        <v>1182.48</v>
      </c>
      <c r="X64" s="117">
        <f>VLOOKUP($A64+ROUND((COLUMN()-2)/24,5),АТС!$A$41:$F$784,3)+'Иные услуги '!$C$5+'РСТ РСО-А'!$I$7+'РСТ РСО-А'!$G$9</f>
        <v>1182.1299999999999</v>
      </c>
      <c r="Y64" s="117">
        <f>VLOOKUP($A64+ROUND((COLUMN()-2)/24,5),АТС!$A$41:$F$784,3)+'Иные услуги '!$C$5+'РСТ РСО-А'!$I$7+'РСТ РСО-А'!$G$9</f>
        <v>1181.24</v>
      </c>
    </row>
    <row r="65" spans="1:25" x14ac:dyDescent="0.2">
      <c r="A65" s="66">
        <f t="shared" si="1"/>
        <v>43659</v>
      </c>
      <c r="B65" s="117">
        <f>VLOOKUP($A65+ROUND((COLUMN()-2)/24,5),АТС!$A$41:$F$784,3)+'Иные услуги '!$C$5+'РСТ РСО-А'!$I$7+'РСТ РСО-А'!$G$9</f>
        <v>1182.42</v>
      </c>
      <c r="C65" s="117">
        <f>VLOOKUP($A65+ROUND((COLUMN()-2)/24,5),АТС!$A$41:$F$784,3)+'Иные услуги '!$C$5+'РСТ РСО-А'!$I$7+'РСТ РСО-А'!$G$9</f>
        <v>1182.26</v>
      </c>
      <c r="D65" s="117">
        <f>VLOOKUP($A65+ROUND((COLUMN()-2)/24,5),АТС!$A$41:$F$784,3)+'Иные услуги '!$C$5+'РСТ РСО-А'!$I$7+'РСТ РСО-А'!$G$9</f>
        <v>1182.32</v>
      </c>
      <c r="E65" s="117">
        <f>VLOOKUP($A65+ROUND((COLUMN()-2)/24,5),АТС!$A$41:$F$784,3)+'Иные услуги '!$C$5+'РСТ РСО-А'!$I$7+'РСТ РСО-А'!$G$9</f>
        <v>1182.32</v>
      </c>
      <c r="F65" s="117">
        <f>VLOOKUP($A65+ROUND((COLUMN()-2)/24,5),АТС!$A$41:$F$784,3)+'Иные услуги '!$C$5+'РСТ РСО-А'!$I$7+'РСТ РСО-А'!$G$9</f>
        <v>1182.28</v>
      </c>
      <c r="G65" s="117">
        <f>VLOOKUP($A65+ROUND((COLUMN()-2)/24,5),АТС!$A$41:$F$784,3)+'Иные услуги '!$C$5+'РСТ РСО-А'!$I$7+'РСТ РСО-А'!$G$9</f>
        <v>1182.22</v>
      </c>
      <c r="H65" s="117">
        <f>VLOOKUP($A65+ROUND((COLUMN()-2)/24,5),АТС!$A$41:$F$784,3)+'Иные услуги '!$C$5+'РСТ РСО-А'!$I$7+'РСТ РСО-А'!$G$9</f>
        <v>1182.26</v>
      </c>
      <c r="I65" s="117">
        <f>VLOOKUP($A65+ROUND((COLUMN()-2)/24,5),АТС!$A$41:$F$784,3)+'Иные услуги '!$C$5+'РСТ РСО-А'!$I$7+'РСТ РСО-А'!$G$9</f>
        <v>1182.32</v>
      </c>
      <c r="J65" s="117">
        <f>VLOOKUP($A65+ROUND((COLUMN()-2)/24,5),АТС!$A$41:$F$784,3)+'Иные услуги '!$C$5+'РСТ РСО-А'!$I$7+'РСТ РСО-А'!$G$9</f>
        <v>1182.5</v>
      </c>
      <c r="K65" s="117">
        <f>VLOOKUP($A65+ROUND((COLUMN()-2)/24,5),АТС!$A$41:$F$784,3)+'Иные услуги '!$C$5+'РСТ РСО-А'!$I$7+'РСТ РСО-А'!$G$9</f>
        <v>1182.67</v>
      </c>
      <c r="L65" s="117">
        <f>VLOOKUP($A65+ROUND((COLUMN()-2)/24,5),АТС!$A$41:$F$784,3)+'Иные услуги '!$C$5+'РСТ РСО-А'!$I$7+'РСТ РСО-А'!$G$9</f>
        <v>1182.7</v>
      </c>
      <c r="M65" s="117">
        <f>VLOOKUP($A65+ROUND((COLUMN()-2)/24,5),АТС!$A$41:$F$784,3)+'Иные услуги '!$C$5+'РСТ РСО-А'!$I$7+'РСТ РСО-А'!$G$9</f>
        <v>1182.7</v>
      </c>
      <c r="N65" s="117">
        <f>VLOOKUP($A65+ROUND((COLUMN()-2)/24,5),АТС!$A$41:$F$784,3)+'Иные услуги '!$C$5+'РСТ РСО-А'!$I$7+'РСТ РСО-А'!$G$9</f>
        <v>1182.69</v>
      </c>
      <c r="O65" s="117">
        <f>VLOOKUP($A65+ROUND((COLUMN()-2)/24,5),АТС!$A$41:$F$784,3)+'Иные услуги '!$C$5+'РСТ РСО-А'!$I$7+'РСТ РСО-А'!$G$9</f>
        <v>1182.5899999999999</v>
      </c>
      <c r="P65" s="117">
        <f>VLOOKUP($A65+ROUND((COLUMN()-2)/24,5),АТС!$A$41:$F$784,3)+'Иные услуги '!$C$5+'РСТ РСО-А'!$I$7+'РСТ РСО-А'!$G$9</f>
        <v>1182.58</v>
      </c>
      <c r="Q65" s="117">
        <f>VLOOKUP($A65+ROUND((COLUMN()-2)/24,5),АТС!$A$41:$F$784,3)+'Иные услуги '!$C$5+'РСТ РСО-А'!$I$7+'РСТ РСО-А'!$G$9</f>
        <v>1182.6299999999999</v>
      </c>
      <c r="R65" s="117">
        <f>VLOOKUP($A65+ROUND((COLUMN()-2)/24,5),АТС!$A$41:$F$784,3)+'Иные услуги '!$C$5+'РСТ РСО-А'!$I$7+'РСТ РСО-А'!$G$9</f>
        <v>1182.6500000000001</v>
      </c>
      <c r="S65" s="117">
        <f>VLOOKUP($A65+ROUND((COLUMN()-2)/24,5),АТС!$A$41:$F$784,3)+'Иные услуги '!$C$5+'РСТ РСО-А'!$I$7+'РСТ РСО-А'!$G$9</f>
        <v>1182.6400000000001</v>
      </c>
      <c r="T65" s="117">
        <f>VLOOKUP($A65+ROUND((COLUMN()-2)/24,5),АТС!$A$41:$F$784,3)+'Иные услуги '!$C$5+'РСТ РСО-А'!$I$7+'РСТ РСО-А'!$G$9</f>
        <v>1182.74</v>
      </c>
      <c r="U65" s="117">
        <f>VLOOKUP($A65+ROUND((COLUMN()-2)/24,5),АТС!$A$41:$F$784,3)+'Иные услуги '!$C$5+'РСТ РСО-А'!$I$7+'РСТ РСО-А'!$G$9</f>
        <v>1182.72</v>
      </c>
      <c r="V65" s="117">
        <f>VLOOKUP($A65+ROUND((COLUMN()-2)/24,5),АТС!$A$41:$F$784,3)+'Иные услуги '!$C$5+'РСТ РСО-А'!$I$7+'РСТ РСО-А'!$G$9</f>
        <v>1182.46</v>
      </c>
      <c r="W65" s="117">
        <f>VLOOKUP($A65+ROUND((COLUMN()-2)/24,5),АТС!$A$41:$F$784,3)+'Иные услуги '!$C$5+'РСТ РСО-А'!$I$7+'РСТ РСО-А'!$G$9</f>
        <v>1182.54</v>
      </c>
      <c r="X65" s="117">
        <f>VLOOKUP($A65+ROUND((COLUMN()-2)/24,5),АТС!$A$41:$F$784,3)+'Иные услуги '!$C$5+'РСТ РСО-А'!$I$7+'РСТ РСО-А'!$G$9</f>
        <v>1182.1400000000001</v>
      </c>
      <c r="Y65" s="117">
        <f>VLOOKUP($A65+ROUND((COLUMN()-2)/24,5),АТС!$A$41:$F$784,3)+'Иные услуги '!$C$5+'РСТ РСО-А'!$I$7+'РСТ РСО-А'!$G$9</f>
        <v>1181.22</v>
      </c>
    </row>
    <row r="66" spans="1:25" x14ac:dyDescent="0.2">
      <c r="A66" s="66">
        <f t="shared" si="1"/>
        <v>43660</v>
      </c>
      <c r="B66" s="117">
        <f>VLOOKUP($A66+ROUND((COLUMN()-2)/24,5),АТС!$A$41:$F$784,3)+'Иные услуги '!$C$5+'РСТ РСО-А'!$I$7+'РСТ РСО-А'!$G$9</f>
        <v>1182.43</v>
      </c>
      <c r="C66" s="117">
        <f>VLOOKUP($A66+ROUND((COLUMN()-2)/24,5),АТС!$A$41:$F$784,3)+'Иные услуги '!$C$5+'РСТ РСО-А'!$I$7+'РСТ РСО-А'!$G$9</f>
        <v>1182.31</v>
      </c>
      <c r="D66" s="117">
        <f>VLOOKUP($A66+ROUND((COLUMN()-2)/24,5),АТС!$A$41:$F$784,3)+'Иные услуги '!$C$5+'РСТ РСО-А'!$I$7+'РСТ РСО-А'!$G$9</f>
        <v>1182.33</v>
      </c>
      <c r="E66" s="117">
        <f>VLOOKUP($A66+ROUND((COLUMN()-2)/24,5),АТС!$A$41:$F$784,3)+'Иные услуги '!$C$5+'РСТ РСО-А'!$I$7+'РСТ РСО-А'!$G$9</f>
        <v>1182.33</v>
      </c>
      <c r="F66" s="117">
        <f>VLOOKUP($A66+ROUND((COLUMN()-2)/24,5),АТС!$A$41:$F$784,3)+'Иные услуги '!$C$5+'РСТ РСО-А'!$I$7+'РСТ РСО-А'!$G$9</f>
        <v>1182.32</v>
      </c>
      <c r="G66" s="117">
        <f>VLOOKUP($A66+ROUND((COLUMN()-2)/24,5),АТС!$A$41:$F$784,3)+'Иные услуги '!$C$5+'РСТ РСО-А'!$I$7+'РСТ РСО-А'!$G$9</f>
        <v>1182.22</v>
      </c>
      <c r="H66" s="117">
        <f>VLOOKUP($A66+ROUND((COLUMN()-2)/24,5),АТС!$A$41:$F$784,3)+'Иные услуги '!$C$5+'РСТ РСО-А'!$I$7+'РСТ РСО-А'!$G$9</f>
        <v>1181.8499999999999</v>
      </c>
      <c r="I66" s="117">
        <f>VLOOKUP($A66+ROUND((COLUMN()-2)/24,5),АТС!$A$41:$F$784,3)+'Иные услуги '!$C$5+'РСТ РСО-А'!$I$7+'РСТ РСО-А'!$G$9</f>
        <v>1182.27</v>
      </c>
      <c r="J66" s="117">
        <f>VLOOKUP($A66+ROUND((COLUMN()-2)/24,5),АТС!$A$41:$F$784,3)+'Иные услуги '!$C$5+'РСТ РСО-А'!$I$7+'РСТ РСО-А'!$G$9</f>
        <v>1182.46</v>
      </c>
      <c r="K66" s="117">
        <f>VLOOKUP($A66+ROUND((COLUMN()-2)/24,5),АТС!$A$41:$F$784,3)+'Иные услуги '!$C$5+'РСТ РСО-А'!$I$7+'РСТ РСО-А'!$G$9</f>
        <v>1182.57</v>
      </c>
      <c r="L66" s="117">
        <f>VLOOKUP($A66+ROUND((COLUMN()-2)/24,5),АТС!$A$41:$F$784,3)+'Иные услуги '!$C$5+'РСТ РСО-А'!$I$7+'РСТ РСО-А'!$G$9</f>
        <v>1182.6099999999999</v>
      </c>
      <c r="M66" s="117">
        <f>VLOOKUP($A66+ROUND((COLUMN()-2)/24,5),АТС!$A$41:$F$784,3)+'Иные услуги '!$C$5+'РСТ РСО-А'!$I$7+'РСТ РСО-А'!$G$9</f>
        <v>1182.6199999999999</v>
      </c>
      <c r="N66" s="117">
        <f>VLOOKUP($A66+ROUND((COLUMN()-2)/24,5),АТС!$A$41:$F$784,3)+'Иные услуги '!$C$5+'РСТ РСО-А'!$I$7+'РСТ РСО-А'!$G$9</f>
        <v>1182.6099999999999</v>
      </c>
      <c r="O66" s="117">
        <f>VLOOKUP($A66+ROUND((COLUMN()-2)/24,5),АТС!$A$41:$F$784,3)+'Иные услуги '!$C$5+'РСТ РСО-А'!$I$7+'РСТ РСО-А'!$G$9</f>
        <v>1182.52</v>
      </c>
      <c r="P66" s="117">
        <f>VLOOKUP($A66+ROUND((COLUMN()-2)/24,5),АТС!$A$41:$F$784,3)+'Иные услуги '!$C$5+'РСТ РСО-А'!$I$7+'РСТ РСО-А'!$G$9</f>
        <v>1182.52</v>
      </c>
      <c r="Q66" s="117">
        <f>VLOOKUP($A66+ROUND((COLUMN()-2)/24,5),АТС!$A$41:$F$784,3)+'Иные услуги '!$C$5+'РСТ РСО-А'!$I$7+'РСТ РСО-А'!$G$9</f>
        <v>1182.5899999999999</v>
      </c>
      <c r="R66" s="117">
        <f>VLOOKUP($A66+ROUND((COLUMN()-2)/24,5),АТС!$A$41:$F$784,3)+'Иные услуги '!$C$5+'РСТ РСО-А'!$I$7+'РСТ РСО-А'!$G$9</f>
        <v>1182.6099999999999</v>
      </c>
      <c r="S66" s="117">
        <f>VLOOKUP($A66+ROUND((COLUMN()-2)/24,5),АТС!$A$41:$F$784,3)+'Иные услуги '!$C$5+'РСТ РСО-А'!$I$7+'РСТ РСО-А'!$G$9</f>
        <v>1182.6299999999999</v>
      </c>
      <c r="T66" s="117">
        <f>VLOOKUP($A66+ROUND((COLUMN()-2)/24,5),АТС!$A$41:$F$784,3)+'Иные услуги '!$C$5+'РСТ РСО-А'!$I$7+'РСТ РСО-А'!$G$9</f>
        <v>1182.71</v>
      </c>
      <c r="U66" s="117">
        <f>VLOOKUP($A66+ROUND((COLUMN()-2)/24,5),АТС!$A$41:$F$784,3)+'Иные услуги '!$C$5+'РСТ РСО-А'!$I$7+'РСТ РСО-А'!$G$9</f>
        <v>1182.74</v>
      </c>
      <c r="V66" s="117">
        <f>VLOOKUP($A66+ROUND((COLUMN()-2)/24,5),АТС!$A$41:$F$784,3)+'Иные услуги '!$C$5+'РСТ РСО-А'!$I$7+'РСТ РСО-А'!$G$9</f>
        <v>1182.5</v>
      </c>
      <c r="W66" s="117">
        <f>VLOOKUP($A66+ROUND((COLUMN()-2)/24,5),АТС!$A$41:$F$784,3)+'Иные услуги '!$C$5+'РСТ РСО-А'!$I$7+'РСТ РСО-А'!$G$9</f>
        <v>1182.48</v>
      </c>
      <c r="X66" s="117">
        <f>VLOOKUP($A66+ROUND((COLUMN()-2)/24,5),АТС!$A$41:$F$784,3)+'Иные услуги '!$C$5+'РСТ РСО-А'!$I$7+'РСТ РСО-А'!$G$9</f>
        <v>1182.05</v>
      </c>
      <c r="Y66" s="117">
        <f>VLOOKUP($A66+ROUND((COLUMN()-2)/24,5),АТС!$A$41:$F$784,3)+'Иные услуги '!$C$5+'РСТ РСО-А'!$I$7+'РСТ РСО-А'!$G$9</f>
        <v>1181.21</v>
      </c>
    </row>
    <row r="67" spans="1:25" x14ac:dyDescent="0.2">
      <c r="A67" s="66">
        <f t="shared" si="1"/>
        <v>43661</v>
      </c>
      <c r="B67" s="117">
        <f>VLOOKUP($A67+ROUND((COLUMN()-2)/24,5),АТС!$A$41:$F$784,3)+'Иные услуги '!$C$5+'РСТ РСО-А'!$I$7+'РСТ РСО-А'!$G$9</f>
        <v>1182.71</v>
      </c>
      <c r="C67" s="117">
        <f>VLOOKUP($A67+ROUND((COLUMN()-2)/24,5),АТС!$A$41:$F$784,3)+'Иные услуги '!$C$5+'РСТ РСО-А'!$I$7+'РСТ РСО-А'!$G$9</f>
        <v>1182.6400000000001</v>
      </c>
      <c r="D67" s="117">
        <f>VLOOKUP($A67+ROUND((COLUMN()-2)/24,5),АТС!$A$41:$F$784,3)+'Иные услуги '!$C$5+'РСТ РСО-А'!$I$7+'РСТ РСО-А'!$G$9</f>
        <v>1182.6099999999999</v>
      </c>
      <c r="E67" s="117">
        <f>VLOOKUP($A67+ROUND((COLUMN()-2)/24,5),АТС!$A$41:$F$784,3)+'Иные услуги '!$C$5+'РСТ РСО-А'!$I$7+'РСТ РСО-А'!$G$9</f>
        <v>1182.67</v>
      </c>
      <c r="F67" s="117">
        <f>VLOOKUP($A67+ROUND((COLUMN()-2)/24,5),АТС!$A$41:$F$784,3)+'Иные услуги '!$C$5+'РСТ РСО-А'!$I$7+'РСТ РСО-А'!$G$9</f>
        <v>1182.7</v>
      </c>
      <c r="G67" s="117">
        <f>VLOOKUP($A67+ROUND((COLUMN()-2)/24,5),АТС!$A$41:$F$784,3)+'Иные услуги '!$C$5+'РСТ РСО-А'!$I$7+'РСТ РСО-А'!$G$9</f>
        <v>1182.67</v>
      </c>
      <c r="H67" s="117">
        <f>VLOOKUP($A67+ROUND((COLUMN()-2)/24,5),АТС!$A$41:$F$784,3)+'Иные услуги '!$C$5+'РСТ РСО-А'!$I$7+'РСТ РСО-А'!$G$9</f>
        <v>1182.3799999999999</v>
      </c>
      <c r="I67" s="117">
        <f>VLOOKUP($A67+ROUND((COLUMN()-2)/24,5),АТС!$A$41:$F$784,3)+'Иные услуги '!$C$5+'РСТ РСО-А'!$I$7+'РСТ РСО-А'!$G$9</f>
        <v>1182.47</v>
      </c>
      <c r="J67" s="117">
        <f>VLOOKUP($A67+ROUND((COLUMN()-2)/24,5),АТС!$A$41:$F$784,3)+'Иные услуги '!$C$5+'РСТ РСО-А'!$I$7+'РСТ РСО-А'!$G$9</f>
        <v>1182.67</v>
      </c>
      <c r="K67" s="117">
        <f>VLOOKUP($A67+ROUND((COLUMN()-2)/24,5),АТС!$A$41:$F$784,3)+'Иные услуги '!$C$5+'РСТ РСО-А'!$I$7+'РСТ РСО-А'!$G$9</f>
        <v>1182.8399999999999</v>
      </c>
      <c r="L67" s="117">
        <f>VLOOKUP($A67+ROUND((COLUMN()-2)/24,5),АТС!$A$41:$F$784,3)+'Иные услуги '!$C$5+'РСТ РСО-А'!$I$7+'РСТ РСО-А'!$G$9</f>
        <v>1182.8499999999999</v>
      </c>
      <c r="M67" s="117">
        <f>VLOOKUP($A67+ROUND((COLUMN()-2)/24,5),АТС!$A$41:$F$784,3)+'Иные услуги '!$C$5+'РСТ РСО-А'!$I$7+'РСТ РСО-А'!$G$9</f>
        <v>1182.8599999999999</v>
      </c>
      <c r="N67" s="117">
        <f>VLOOKUP($A67+ROUND((COLUMN()-2)/24,5),АТС!$A$41:$F$784,3)+'Иные услуги '!$C$5+'РСТ РСО-А'!$I$7+'РСТ РСО-А'!$G$9</f>
        <v>1182.8699999999999</v>
      </c>
      <c r="O67" s="117">
        <f>VLOOKUP($A67+ROUND((COLUMN()-2)/24,5),АТС!$A$41:$F$784,3)+'Иные услуги '!$C$5+'РСТ РСО-А'!$I$7+'РСТ РСО-А'!$G$9</f>
        <v>1182.72</v>
      </c>
      <c r="P67" s="117">
        <f>VLOOKUP($A67+ROUND((COLUMN()-2)/24,5),АТС!$A$41:$F$784,3)+'Иные услуги '!$C$5+'РСТ РСО-А'!$I$7+'РСТ РСО-А'!$G$9</f>
        <v>1182.71</v>
      </c>
      <c r="Q67" s="117">
        <f>VLOOKUP($A67+ROUND((COLUMN()-2)/24,5),АТС!$A$41:$F$784,3)+'Иные услуги '!$C$5+'РСТ РСО-А'!$I$7+'РСТ РСО-А'!$G$9</f>
        <v>1182.72</v>
      </c>
      <c r="R67" s="117">
        <f>VLOOKUP($A67+ROUND((COLUMN()-2)/24,5),АТС!$A$41:$F$784,3)+'Иные услуги '!$C$5+'РСТ РСО-А'!$I$7+'РСТ РСО-А'!$G$9</f>
        <v>1182.7</v>
      </c>
      <c r="S67" s="117">
        <f>VLOOKUP($A67+ROUND((COLUMN()-2)/24,5),АТС!$A$41:$F$784,3)+'Иные услуги '!$C$5+'РСТ РСО-А'!$I$7+'РСТ РСО-А'!$G$9</f>
        <v>1182.7</v>
      </c>
      <c r="T67" s="117">
        <f>VLOOKUP($A67+ROUND((COLUMN()-2)/24,5),АТС!$A$41:$F$784,3)+'Иные услуги '!$C$5+'РСТ РСО-А'!$I$7+'РСТ РСО-А'!$G$9</f>
        <v>1182.82</v>
      </c>
      <c r="U67" s="117">
        <f>VLOOKUP($A67+ROUND((COLUMN()-2)/24,5),АТС!$A$41:$F$784,3)+'Иные услуги '!$C$5+'РСТ РСО-А'!$I$7+'РСТ РСО-А'!$G$9</f>
        <v>1182.74</v>
      </c>
      <c r="V67" s="117">
        <f>VLOOKUP($A67+ROUND((COLUMN()-2)/24,5),АТС!$A$41:$F$784,3)+'Иные услуги '!$C$5+'РСТ РСО-А'!$I$7+'РСТ РСО-А'!$G$9</f>
        <v>1182.68</v>
      </c>
      <c r="W67" s="117">
        <f>VLOOKUP($A67+ROUND((COLUMN()-2)/24,5),АТС!$A$41:$F$784,3)+'Иные услуги '!$C$5+'РСТ РСО-А'!$I$7+'РСТ РСО-А'!$G$9</f>
        <v>1182.68</v>
      </c>
      <c r="X67" s="117">
        <f>VLOOKUP($A67+ROUND((COLUMN()-2)/24,5),АТС!$A$41:$F$784,3)+'Иные услуги '!$C$5+'РСТ РСО-А'!$I$7+'РСТ РСО-А'!$G$9</f>
        <v>1182.5</v>
      </c>
      <c r="Y67" s="117">
        <f>VLOOKUP($A67+ROUND((COLUMN()-2)/24,5),АТС!$A$41:$F$784,3)+'Иные услуги '!$C$5+'РСТ РСО-А'!$I$7+'РСТ РСО-А'!$G$9</f>
        <v>1182.0999999999999</v>
      </c>
    </row>
    <row r="68" spans="1:25" x14ac:dyDescent="0.2">
      <c r="A68" s="66">
        <f t="shared" si="1"/>
        <v>43662</v>
      </c>
      <c r="B68" s="117">
        <f>VLOOKUP($A68+ROUND((COLUMN()-2)/24,5),АТС!$A$41:$F$784,3)+'Иные услуги '!$C$5+'РСТ РСО-А'!$I$7+'РСТ РСО-А'!$G$9</f>
        <v>1182.7</v>
      </c>
      <c r="C68" s="117">
        <f>VLOOKUP($A68+ROUND((COLUMN()-2)/24,5),АТС!$A$41:$F$784,3)+'Иные услуги '!$C$5+'РСТ РСО-А'!$I$7+'РСТ РСО-А'!$G$9</f>
        <v>1182.67</v>
      </c>
      <c r="D68" s="117">
        <f>VLOOKUP($A68+ROUND((COLUMN()-2)/24,5),АТС!$A$41:$F$784,3)+'Иные услуги '!$C$5+'РСТ РСО-А'!$I$7+'РСТ РСО-А'!$G$9</f>
        <v>1182.6099999999999</v>
      </c>
      <c r="E68" s="117">
        <f>VLOOKUP($A68+ROUND((COLUMN()-2)/24,5),АТС!$A$41:$F$784,3)+'Иные услуги '!$C$5+'РСТ РСО-А'!$I$7+'РСТ РСО-А'!$G$9</f>
        <v>1182.5899999999999</v>
      </c>
      <c r="F68" s="117">
        <f>VLOOKUP($A68+ROUND((COLUMN()-2)/24,5),АТС!$A$41:$F$784,3)+'Иные услуги '!$C$5+'РСТ РСО-А'!$I$7+'РСТ РСО-А'!$G$9</f>
        <v>1182.5</v>
      </c>
      <c r="G68" s="117">
        <f>VLOOKUP($A68+ROUND((COLUMN()-2)/24,5),АТС!$A$41:$F$784,3)+'Иные услуги '!$C$5+'РСТ РСО-А'!$I$7+'РСТ РСО-А'!$G$9</f>
        <v>1182.54</v>
      </c>
      <c r="H68" s="117">
        <f>VLOOKUP($A68+ROUND((COLUMN()-2)/24,5),АТС!$A$41:$F$784,3)+'Иные услуги '!$C$5+'РСТ РСО-А'!$I$7+'РСТ РСО-А'!$G$9</f>
        <v>1182.3799999999999</v>
      </c>
      <c r="I68" s="117">
        <f>VLOOKUP($A68+ROUND((COLUMN()-2)/24,5),АТС!$A$41:$F$784,3)+'Иные услуги '!$C$5+'РСТ РСО-А'!$I$7+'РСТ РСО-А'!$G$9</f>
        <v>1182.3900000000001</v>
      </c>
      <c r="J68" s="117">
        <f>VLOOKUP($A68+ROUND((COLUMN()-2)/24,5),АТС!$A$41:$F$784,3)+'Иные услуги '!$C$5+'РСТ РСО-А'!$I$7+'РСТ РСО-А'!$G$9</f>
        <v>1182.4000000000001</v>
      </c>
      <c r="K68" s="117">
        <f>VLOOKUP($A68+ROUND((COLUMN()-2)/24,5),АТС!$A$41:$F$784,3)+'Иные услуги '!$C$5+'РСТ РСО-А'!$I$7+'РСТ РСО-А'!$G$9</f>
        <v>1182.69</v>
      </c>
      <c r="L68" s="117">
        <f>VLOOKUP($A68+ROUND((COLUMN()-2)/24,5),АТС!$A$41:$F$784,3)+'Иные услуги '!$C$5+'РСТ РСО-А'!$I$7+'РСТ РСО-А'!$G$9</f>
        <v>1182.75</v>
      </c>
      <c r="M68" s="117">
        <f>VLOOKUP($A68+ROUND((COLUMN()-2)/24,5),АТС!$A$41:$F$784,3)+'Иные услуги '!$C$5+'РСТ РСО-А'!$I$7+'РСТ РСО-А'!$G$9</f>
        <v>1182.75</v>
      </c>
      <c r="N68" s="117">
        <f>VLOOKUP($A68+ROUND((COLUMN()-2)/24,5),АТС!$A$41:$F$784,3)+'Иные услуги '!$C$5+'РСТ РСО-А'!$I$7+'РСТ РСО-А'!$G$9</f>
        <v>1182.76</v>
      </c>
      <c r="O68" s="117">
        <f>VLOOKUP($A68+ROUND((COLUMN()-2)/24,5),АТС!$A$41:$F$784,3)+'Иные услуги '!$C$5+'РСТ РСО-А'!$I$7+'РСТ РСО-А'!$G$9</f>
        <v>1182.49</v>
      </c>
      <c r="P68" s="117">
        <f>VLOOKUP($A68+ROUND((COLUMN()-2)/24,5),АТС!$A$41:$F$784,3)+'Иные услуги '!$C$5+'РСТ РСО-А'!$I$7+'РСТ РСО-А'!$G$9</f>
        <v>1182.47</v>
      </c>
      <c r="Q68" s="117">
        <f>VLOOKUP($A68+ROUND((COLUMN()-2)/24,5),АТС!$A$41:$F$784,3)+'Иные услуги '!$C$5+'РСТ РСО-А'!$I$7+'РСТ РСО-А'!$G$9</f>
        <v>1182.46</v>
      </c>
      <c r="R68" s="117">
        <f>VLOOKUP($A68+ROUND((COLUMN()-2)/24,5),АТС!$A$41:$F$784,3)+'Иные услуги '!$C$5+'РСТ РСО-А'!$I$7+'РСТ РСО-А'!$G$9</f>
        <v>1182.49</v>
      </c>
      <c r="S68" s="117">
        <f>VLOOKUP($A68+ROUND((COLUMN()-2)/24,5),АТС!$A$41:$F$784,3)+'Иные услуги '!$C$5+'РСТ РСО-А'!$I$7+'РСТ РСО-А'!$G$9</f>
        <v>1182.6500000000001</v>
      </c>
      <c r="T68" s="117">
        <f>VLOOKUP($A68+ROUND((COLUMN()-2)/24,5),АТС!$A$41:$F$784,3)+'Иные услуги '!$C$5+'РСТ РСО-А'!$I$7+'РСТ РСО-А'!$G$9</f>
        <v>1182.71</v>
      </c>
      <c r="U68" s="117">
        <f>VLOOKUP($A68+ROUND((COLUMN()-2)/24,5),АТС!$A$41:$F$784,3)+'Иные услуги '!$C$5+'РСТ РСО-А'!$I$7+'РСТ РСО-А'!$G$9</f>
        <v>1182.79</v>
      </c>
      <c r="V68" s="117">
        <f>VLOOKUP($A68+ROUND((COLUMN()-2)/24,5),АТС!$A$41:$F$784,3)+'Иные услуги '!$C$5+'РСТ РСО-А'!$I$7+'РСТ РСО-А'!$G$9</f>
        <v>1182.7</v>
      </c>
      <c r="W68" s="117">
        <f>VLOOKUP($A68+ROUND((COLUMN()-2)/24,5),АТС!$A$41:$F$784,3)+'Иные услуги '!$C$5+'РСТ РСО-А'!$I$7+'РСТ РСО-А'!$G$9</f>
        <v>1182.6600000000001</v>
      </c>
      <c r="X68" s="117">
        <f>VLOOKUP($A68+ROUND((COLUMN()-2)/24,5),АТС!$A$41:$F$784,3)+'Иные услуги '!$C$5+'РСТ РСО-А'!$I$7+'РСТ РСО-А'!$G$9</f>
        <v>1182.48</v>
      </c>
      <c r="Y68" s="117">
        <f>VLOOKUP($A68+ROUND((COLUMN()-2)/24,5),АТС!$A$41:$F$784,3)+'Иные услуги '!$C$5+'РСТ РСО-А'!$I$7+'РСТ РСО-А'!$G$9</f>
        <v>1182.0999999999999</v>
      </c>
    </row>
    <row r="69" spans="1:25" x14ac:dyDescent="0.2">
      <c r="A69" s="66">
        <f t="shared" si="1"/>
        <v>43663</v>
      </c>
      <c r="B69" s="117">
        <f>VLOOKUP($A69+ROUND((COLUMN()-2)/24,5),АТС!$A$41:$F$784,3)+'Иные услуги '!$C$5+'РСТ РСО-А'!$I$7+'РСТ РСО-А'!$G$9</f>
        <v>1182.6600000000001</v>
      </c>
      <c r="C69" s="117">
        <f>VLOOKUP($A69+ROUND((COLUMN()-2)/24,5),АТС!$A$41:$F$784,3)+'Иные услуги '!$C$5+'РСТ РСО-А'!$I$7+'РСТ РСО-А'!$G$9</f>
        <v>1182.6199999999999</v>
      </c>
      <c r="D69" s="117">
        <f>VLOOKUP($A69+ROUND((COLUMN()-2)/24,5),АТС!$A$41:$F$784,3)+'Иные услуги '!$C$5+'РСТ РСО-А'!$I$7+'РСТ РСО-А'!$G$9</f>
        <v>1182.58</v>
      </c>
      <c r="E69" s="117">
        <f>VLOOKUP($A69+ROUND((COLUMN()-2)/24,5),АТС!$A$41:$F$784,3)+'Иные услуги '!$C$5+'РСТ РСО-А'!$I$7+'РСТ РСО-А'!$G$9</f>
        <v>1182.57</v>
      </c>
      <c r="F69" s="117">
        <f>VLOOKUP($A69+ROUND((COLUMN()-2)/24,5),АТС!$A$41:$F$784,3)+'Иные услуги '!$C$5+'РСТ РСО-А'!$I$7+'РСТ РСО-А'!$G$9</f>
        <v>1182.49</v>
      </c>
      <c r="G69" s="117">
        <f>VLOOKUP($A69+ROUND((COLUMN()-2)/24,5),АТС!$A$41:$F$784,3)+'Иные услуги '!$C$5+'РСТ РСО-А'!$I$7+'РСТ РСО-А'!$G$9</f>
        <v>1182.4100000000001</v>
      </c>
      <c r="H69" s="117">
        <f>VLOOKUP($A69+ROUND((COLUMN()-2)/24,5),АТС!$A$41:$F$784,3)+'Иные услуги '!$C$5+'РСТ РСО-А'!$I$7+'РСТ РСО-А'!$G$9</f>
        <v>1182.25</v>
      </c>
      <c r="I69" s="117">
        <f>VLOOKUP($A69+ROUND((COLUMN()-2)/24,5),АТС!$A$41:$F$784,3)+'Иные услуги '!$C$5+'РСТ РСО-А'!$I$7+'РСТ РСО-А'!$G$9</f>
        <v>1182.01</v>
      </c>
      <c r="J69" s="117">
        <f>VLOOKUP($A69+ROUND((COLUMN()-2)/24,5),АТС!$A$41:$F$784,3)+'Иные услуги '!$C$5+'РСТ РСО-А'!$I$7+'РСТ РСО-А'!$G$9</f>
        <v>1182.3499999999999</v>
      </c>
      <c r="K69" s="117">
        <f>VLOOKUP($A69+ROUND((COLUMN()-2)/24,5),АТС!$A$41:$F$784,3)+'Иные услуги '!$C$5+'РСТ РСО-А'!$I$7+'РСТ РСО-А'!$G$9</f>
        <v>1182.7</v>
      </c>
      <c r="L69" s="117">
        <f>VLOOKUP($A69+ROUND((COLUMN()-2)/24,5),АТС!$A$41:$F$784,3)+'Иные услуги '!$C$5+'РСТ РСО-А'!$I$7+'РСТ РСО-А'!$G$9</f>
        <v>1182.74</v>
      </c>
      <c r="M69" s="117">
        <f>VLOOKUP($A69+ROUND((COLUMN()-2)/24,5),АТС!$A$41:$F$784,3)+'Иные услуги '!$C$5+'РСТ РСО-А'!$I$7+'РСТ РСО-А'!$G$9</f>
        <v>1182.75</v>
      </c>
      <c r="N69" s="117">
        <f>VLOOKUP($A69+ROUND((COLUMN()-2)/24,5),АТС!$A$41:$F$784,3)+'Иные услуги '!$C$5+'РСТ РСО-А'!$I$7+'РСТ РСО-А'!$G$9</f>
        <v>1182.73</v>
      </c>
      <c r="O69" s="117">
        <f>VLOOKUP($A69+ROUND((COLUMN()-2)/24,5),АТС!$A$41:$F$784,3)+'Иные услуги '!$C$5+'РСТ РСО-А'!$I$7+'РСТ РСО-А'!$G$9</f>
        <v>1182.42</v>
      </c>
      <c r="P69" s="117">
        <f>VLOOKUP($A69+ROUND((COLUMN()-2)/24,5),АТС!$A$41:$F$784,3)+'Иные услуги '!$C$5+'РСТ РСО-А'!$I$7+'РСТ РСО-А'!$G$9</f>
        <v>1182.4100000000001</v>
      </c>
      <c r="Q69" s="117">
        <f>VLOOKUP($A69+ROUND((COLUMN()-2)/24,5),АТС!$A$41:$F$784,3)+'Иные услуги '!$C$5+'РСТ РСО-А'!$I$7+'РСТ РСО-А'!$G$9</f>
        <v>1182.4100000000001</v>
      </c>
      <c r="R69" s="117">
        <f>VLOOKUP($A69+ROUND((COLUMN()-2)/24,5),АТС!$A$41:$F$784,3)+'Иные услуги '!$C$5+'РСТ РСО-А'!$I$7+'РСТ РСО-А'!$G$9</f>
        <v>1182.43</v>
      </c>
      <c r="S69" s="117">
        <f>VLOOKUP($A69+ROUND((COLUMN()-2)/24,5),АТС!$A$41:$F$784,3)+'Иные услуги '!$C$5+'РСТ РСО-А'!$I$7+'РСТ РСО-А'!$G$9</f>
        <v>1182.4100000000001</v>
      </c>
      <c r="T69" s="117">
        <f>VLOOKUP($A69+ROUND((COLUMN()-2)/24,5),АТС!$A$41:$F$784,3)+'Иные услуги '!$C$5+'РСТ РСО-А'!$I$7+'РСТ РСО-А'!$G$9</f>
        <v>1182.71</v>
      </c>
      <c r="U69" s="117">
        <f>VLOOKUP($A69+ROUND((COLUMN()-2)/24,5),АТС!$A$41:$F$784,3)+'Иные услуги '!$C$5+'РСТ РСО-А'!$I$7+'РСТ РСО-А'!$G$9</f>
        <v>1182.76</v>
      </c>
      <c r="V69" s="117">
        <f>VLOOKUP($A69+ROUND((COLUMN()-2)/24,5),АТС!$A$41:$F$784,3)+'Иные услуги '!$C$5+'РСТ РСО-А'!$I$7+'РСТ РСО-А'!$G$9</f>
        <v>1182.5999999999999</v>
      </c>
      <c r="W69" s="117">
        <f>VLOOKUP($A69+ROUND((COLUMN()-2)/24,5),АТС!$A$41:$F$784,3)+'Иные услуги '!$C$5+'РСТ РСО-А'!$I$7+'РСТ РСО-А'!$G$9</f>
        <v>1182.58</v>
      </c>
      <c r="X69" s="117">
        <f>VLOOKUP($A69+ROUND((COLUMN()-2)/24,5),АТС!$A$41:$F$784,3)+'Иные услуги '!$C$5+'РСТ РСО-А'!$I$7+'РСТ РСО-А'!$G$9</f>
        <v>1182.46</v>
      </c>
      <c r="Y69" s="117">
        <f>VLOOKUP($A69+ROUND((COLUMN()-2)/24,5),АТС!$A$41:$F$784,3)+'Иные услуги '!$C$5+'РСТ РСО-А'!$I$7+'РСТ РСО-А'!$G$9</f>
        <v>1181.79</v>
      </c>
    </row>
    <row r="70" spans="1:25" x14ac:dyDescent="0.2">
      <c r="A70" s="66">
        <f t="shared" si="1"/>
        <v>43664</v>
      </c>
      <c r="B70" s="117">
        <f>VLOOKUP($A70+ROUND((COLUMN()-2)/24,5),АТС!$A$41:$F$784,3)+'Иные услуги '!$C$5+'РСТ РСО-А'!$I$7+'РСТ РСО-А'!$G$9</f>
        <v>1182.6500000000001</v>
      </c>
      <c r="C70" s="117">
        <f>VLOOKUP($A70+ROUND((COLUMN()-2)/24,5),АТС!$A$41:$F$784,3)+'Иные услуги '!$C$5+'РСТ РСО-А'!$I$7+'РСТ РСО-А'!$G$9</f>
        <v>1182.6400000000001</v>
      </c>
      <c r="D70" s="117">
        <f>VLOOKUP($A70+ROUND((COLUMN()-2)/24,5),АТС!$A$41:$F$784,3)+'Иные услуги '!$C$5+'РСТ РСО-А'!$I$7+'РСТ РСО-А'!$G$9</f>
        <v>1182.6199999999999</v>
      </c>
      <c r="E70" s="117">
        <f>VLOOKUP($A70+ROUND((COLUMN()-2)/24,5),АТС!$A$41:$F$784,3)+'Иные услуги '!$C$5+'РСТ РСО-А'!$I$7+'РСТ РСО-А'!$G$9</f>
        <v>1182.6199999999999</v>
      </c>
      <c r="F70" s="117">
        <f>VLOOKUP($A70+ROUND((COLUMN()-2)/24,5),АТС!$A$41:$F$784,3)+'Иные услуги '!$C$5+'РСТ РСО-А'!$I$7+'РСТ РСО-А'!$G$9</f>
        <v>1182.56</v>
      </c>
      <c r="G70" s="117">
        <f>VLOOKUP($A70+ROUND((COLUMN()-2)/24,5),АТС!$A$41:$F$784,3)+'Иные услуги '!$C$5+'РСТ РСО-А'!$I$7+'РСТ РСО-А'!$G$9</f>
        <v>1182.47</v>
      </c>
      <c r="H70" s="117">
        <f>VLOOKUP($A70+ROUND((COLUMN()-2)/24,5),АТС!$A$41:$F$784,3)+'Иные услуги '!$C$5+'РСТ РСО-А'!$I$7+'РСТ РСО-А'!$G$9</f>
        <v>1182.05</v>
      </c>
      <c r="I70" s="117">
        <f>VLOOKUP($A70+ROUND((COLUMN()-2)/24,5),АТС!$A$41:$F$784,3)+'Иные услуги '!$C$5+'РСТ РСО-А'!$I$7+'РСТ РСО-А'!$G$9</f>
        <v>1182.0899999999999</v>
      </c>
      <c r="J70" s="117">
        <f>VLOOKUP($A70+ROUND((COLUMN()-2)/24,5),АТС!$A$41:$F$784,3)+'Иные услуги '!$C$5+'РСТ РСО-А'!$I$7+'РСТ РСО-А'!$G$9</f>
        <v>1182.3</v>
      </c>
      <c r="K70" s="117">
        <f>VLOOKUP($A70+ROUND((COLUMN()-2)/24,5),АТС!$A$41:$F$784,3)+'Иные услуги '!$C$5+'РСТ РСО-А'!$I$7+'РСТ РСО-А'!$G$9</f>
        <v>1182.67</v>
      </c>
      <c r="L70" s="117">
        <f>VLOOKUP($A70+ROUND((COLUMN()-2)/24,5),АТС!$A$41:$F$784,3)+'Иные услуги '!$C$5+'РСТ РСО-А'!$I$7+'РСТ РСО-А'!$G$9</f>
        <v>1182.67</v>
      </c>
      <c r="M70" s="117">
        <f>VLOOKUP($A70+ROUND((COLUMN()-2)/24,5),АТС!$A$41:$F$784,3)+'Иные услуги '!$C$5+'РСТ РСО-А'!$I$7+'РСТ РСО-А'!$G$9</f>
        <v>1182.7</v>
      </c>
      <c r="N70" s="117">
        <f>VLOOKUP($A70+ROUND((COLUMN()-2)/24,5),АТС!$A$41:$F$784,3)+'Иные услуги '!$C$5+'РСТ РСО-А'!$I$7+'РСТ РСО-А'!$G$9</f>
        <v>1182.71</v>
      </c>
      <c r="O70" s="117">
        <f>VLOOKUP($A70+ROUND((COLUMN()-2)/24,5),АТС!$A$41:$F$784,3)+'Иные услуги '!$C$5+'РСТ РСО-А'!$I$7+'РСТ РСО-А'!$G$9</f>
        <v>1182.3499999999999</v>
      </c>
      <c r="P70" s="117">
        <f>VLOOKUP($A70+ROUND((COLUMN()-2)/24,5),АТС!$A$41:$F$784,3)+'Иные услуги '!$C$5+'РСТ РСО-А'!$I$7+'РСТ РСО-А'!$G$9</f>
        <v>1182.3399999999999</v>
      </c>
      <c r="Q70" s="117">
        <f>VLOOKUP($A70+ROUND((COLUMN()-2)/24,5),АТС!$A$41:$F$784,3)+'Иные услуги '!$C$5+'РСТ РСО-А'!$I$7+'РСТ РСО-А'!$G$9</f>
        <v>1182.3399999999999</v>
      </c>
      <c r="R70" s="117">
        <f>VLOOKUP($A70+ROUND((COLUMN()-2)/24,5),АТС!$A$41:$F$784,3)+'Иные услуги '!$C$5+'РСТ РСО-А'!$I$7+'РСТ РСО-А'!$G$9</f>
        <v>1182.31</v>
      </c>
      <c r="S70" s="117">
        <f>VLOOKUP($A70+ROUND((COLUMN()-2)/24,5),АТС!$A$41:$F$784,3)+'Иные услуги '!$C$5+'РСТ РСО-А'!$I$7+'РСТ РСО-А'!$G$9</f>
        <v>1182.31</v>
      </c>
      <c r="T70" s="117">
        <f>VLOOKUP($A70+ROUND((COLUMN()-2)/24,5),АТС!$A$41:$F$784,3)+'Иные услуги '!$C$5+'РСТ РСО-А'!$I$7+'РСТ РСО-А'!$G$9</f>
        <v>1182.5999999999999</v>
      </c>
      <c r="U70" s="117">
        <f>VLOOKUP($A70+ROUND((COLUMN()-2)/24,5),АТС!$A$41:$F$784,3)+'Иные услуги '!$C$5+'РСТ РСО-А'!$I$7+'РСТ РСО-А'!$G$9</f>
        <v>1182.71</v>
      </c>
      <c r="V70" s="117">
        <f>VLOOKUP($A70+ROUND((COLUMN()-2)/24,5),АТС!$A$41:$F$784,3)+'Иные услуги '!$C$5+'РСТ РСО-А'!$I$7+'РСТ РСО-А'!$G$9</f>
        <v>1182.54</v>
      </c>
      <c r="W70" s="117">
        <f>VLOOKUP($A70+ROUND((COLUMN()-2)/24,5),АТС!$A$41:$F$784,3)+'Иные услуги '!$C$5+'РСТ РСО-А'!$I$7+'РСТ РСО-А'!$G$9</f>
        <v>1182.5</v>
      </c>
      <c r="X70" s="117">
        <f>VLOOKUP($A70+ROUND((COLUMN()-2)/24,5),АТС!$A$41:$F$784,3)+'Иные услуги '!$C$5+'РСТ РСО-А'!$I$7+'РСТ РСО-А'!$G$9</f>
        <v>1182.3699999999999</v>
      </c>
      <c r="Y70" s="117">
        <f>VLOOKUP($A70+ROUND((COLUMN()-2)/24,5),АТС!$A$41:$F$784,3)+'Иные услуги '!$C$5+'РСТ РСО-А'!$I$7+'РСТ РСО-А'!$G$9</f>
        <v>1181.5899999999999</v>
      </c>
    </row>
    <row r="71" spans="1:25" x14ac:dyDescent="0.2">
      <c r="A71" s="66">
        <f t="shared" si="1"/>
        <v>43665</v>
      </c>
      <c r="B71" s="117">
        <f>VLOOKUP($A71+ROUND((COLUMN()-2)/24,5),АТС!$A$41:$F$784,3)+'Иные услуги '!$C$5+'РСТ РСО-А'!$I$7+'РСТ РСО-А'!$G$9</f>
        <v>1182.3599999999999</v>
      </c>
      <c r="C71" s="117">
        <f>VLOOKUP($A71+ROUND((COLUMN()-2)/24,5),АТС!$A$41:$F$784,3)+'Иные услуги '!$C$5+'РСТ РСО-А'!$I$7+'РСТ РСО-А'!$G$9</f>
        <v>1182.4100000000001</v>
      </c>
      <c r="D71" s="117">
        <f>VLOOKUP($A71+ROUND((COLUMN()-2)/24,5),АТС!$A$41:$F$784,3)+'Иные услуги '!$C$5+'РСТ РСО-А'!$I$7+'РСТ РСО-А'!$G$9</f>
        <v>1182.4000000000001</v>
      </c>
      <c r="E71" s="117">
        <f>VLOOKUP($A71+ROUND((COLUMN()-2)/24,5),АТС!$A$41:$F$784,3)+'Иные услуги '!$C$5+'РСТ РСО-А'!$I$7+'РСТ РСО-А'!$G$9</f>
        <v>1182.3900000000001</v>
      </c>
      <c r="F71" s="117">
        <f>VLOOKUP($A71+ROUND((COLUMN()-2)/24,5),АТС!$A$41:$F$784,3)+'Иные услуги '!$C$5+'РСТ РСО-А'!$I$7+'РСТ РСО-А'!$G$9</f>
        <v>1182.3499999999999</v>
      </c>
      <c r="G71" s="117">
        <f>VLOOKUP($A71+ROUND((COLUMN()-2)/24,5),АТС!$A$41:$F$784,3)+'Иные услуги '!$C$5+'РСТ РСО-А'!$I$7+'РСТ РСО-А'!$G$9</f>
        <v>1182.46</v>
      </c>
      <c r="H71" s="117">
        <f>VLOOKUP($A71+ROUND((COLUMN()-2)/24,5),АТС!$A$41:$F$784,3)+'Иные услуги '!$C$5+'РСТ РСО-А'!$I$7+'РСТ РСО-А'!$G$9</f>
        <v>1182.05</v>
      </c>
      <c r="I71" s="117">
        <f>VLOOKUP($A71+ROUND((COLUMN()-2)/24,5),АТС!$A$41:$F$784,3)+'Иные услуги '!$C$5+'РСТ РСО-А'!$I$7+'РСТ РСО-А'!$G$9</f>
        <v>1181.8799999999999</v>
      </c>
      <c r="J71" s="117">
        <f>VLOOKUP($A71+ROUND((COLUMN()-2)/24,5),АТС!$A$41:$F$784,3)+'Иные услуги '!$C$5+'РСТ РСО-А'!$I$7+'РСТ РСО-А'!$G$9</f>
        <v>1182.1199999999999</v>
      </c>
      <c r="K71" s="117">
        <f>VLOOKUP($A71+ROUND((COLUMN()-2)/24,5),АТС!$A$41:$F$784,3)+'Иные услуги '!$C$5+'РСТ РСО-А'!$I$7+'РСТ РСО-А'!$G$9</f>
        <v>1182.55</v>
      </c>
      <c r="L71" s="117">
        <f>VLOOKUP($A71+ROUND((COLUMN()-2)/24,5),АТС!$A$41:$F$784,3)+'Иные услуги '!$C$5+'РСТ РСО-А'!$I$7+'РСТ РСО-А'!$G$9</f>
        <v>1182.5899999999999</v>
      </c>
      <c r="M71" s="117">
        <f>VLOOKUP($A71+ROUND((COLUMN()-2)/24,5),АТС!$A$41:$F$784,3)+'Иные услуги '!$C$5+'РСТ РСО-А'!$I$7+'РСТ РСО-А'!$G$9</f>
        <v>1182.5899999999999</v>
      </c>
      <c r="N71" s="117">
        <f>VLOOKUP($A71+ROUND((COLUMN()-2)/24,5),АТС!$A$41:$F$784,3)+'Иные услуги '!$C$5+'РСТ РСО-А'!$I$7+'РСТ РСО-А'!$G$9</f>
        <v>1182.57</v>
      </c>
      <c r="O71" s="117">
        <f>VLOOKUP($A71+ROUND((COLUMN()-2)/24,5),АТС!$A$41:$F$784,3)+'Иные услуги '!$C$5+'РСТ РСО-А'!$I$7+'РСТ РСО-А'!$G$9</f>
        <v>1182.17</v>
      </c>
      <c r="P71" s="117">
        <f>VLOOKUP($A71+ROUND((COLUMN()-2)/24,5),АТС!$A$41:$F$784,3)+'Иные услуги '!$C$5+'РСТ РСО-А'!$I$7+'РСТ РСО-А'!$G$9</f>
        <v>1182.1299999999999</v>
      </c>
      <c r="Q71" s="117">
        <f>VLOOKUP($A71+ROUND((COLUMN()-2)/24,5),АТС!$A$41:$F$784,3)+'Иные услуги '!$C$5+'РСТ РСО-А'!$I$7+'РСТ РСО-А'!$G$9</f>
        <v>1182.02</v>
      </c>
      <c r="R71" s="117">
        <f>VLOOKUP($A71+ROUND((COLUMN()-2)/24,5),АТС!$A$41:$F$784,3)+'Иные услуги '!$C$5+'РСТ РСО-А'!$I$7+'РСТ РСО-А'!$G$9</f>
        <v>1182.1199999999999</v>
      </c>
      <c r="S71" s="117">
        <f>VLOOKUP($A71+ROUND((COLUMN()-2)/24,5),АТС!$A$41:$F$784,3)+'Иные услуги '!$C$5+'РСТ РСО-А'!$I$7+'РСТ РСО-А'!$G$9</f>
        <v>1182.3699999999999</v>
      </c>
      <c r="T71" s="117">
        <f>VLOOKUP($A71+ROUND((COLUMN()-2)/24,5),АТС!$A$41:$F$784,3)+'Иные услуги '!$C$5+'РСТ РСО-А'!$I$7+'РСТ РСО-А'!$G$9</f>
        <v>1182.5</v>
      </c>
      <c r="U71" s="117">
        <f>VLOOKUP($A71+ROUND((COLUMN()-2)/24,5),АТС!$A$41:$F$784,3)+'Иные услуги '!$C$5+'РСТ РСО-А'!$I$7+'РСТ РСО-А'!$G$9</f>
        <v>1182.6099999999999</v>
      </c>
      <c r="V71" s="117">
        <f>VLOOKUP($A71+ROUND((COLUMN()-2)/24,5),АТС!$A$41:$F$784,3)+'Иные услуги '!$C$5+'РСТ РСО-А'!$I$7+'РСТ РСО-А'!$G$9</f>
        <v>1182.45</v>
      </c>
      <c r="W71" s="117">
        <f>VLOOKUP($A71+ROUND((COLUMN()-2)/24,5),АТС!$A$41:$F$784,3)+'Иные услуги '!$C$5+'РСТ РСО-А'!$I$7+'РСТ РСО-А'!$G$9</f>
        <v>1182.33</v>
      </c>
      <c r="X71" s="117">
        <f>VLOOKUP($A71+ROUND((COLUMN()-2)/24,5),АТС!$A$41:$F$784,3)+'Иные услуги '!$C$5+'РСТ РСО-А'!$I$7+'РСТ РСО-А'!$G$9</f>
        <v>1182.04</v>
      </c>
      <c r="Y71" s="117">
        <f>VLOOKUP($A71+ROUND((COLUMN()-2)/24,5),АТС!$A$41:$F$784,3)+'Иные услуги '!$C$5+'РСТ РСО-А'!$I$7+'РСТ РСО-А'!$G$9</f>
        <v>1181.54</v>
      </c>
    </row>
    <row r="72" spans="1:25" x14ac:dyDescent="0.2">
      <c r="A72" s="66">
        <f t="shared" si="1"/>
        <v>43666</v>
      </c>
      <c r="B72" s="117">
        <f>VLOOKUP($A72+ROUND((COLUMN()-2)/24,5),АТС!$A$41:$F$784,3)+'Иные услуги '!$C$5+'РСТ РСО-А'!$I$7+'РСТ РСО-А'!$G$9</f>
        <v>1182.31</v>
      </c>
      <c r="C72" s="117">
        <f>VLOOKUP($A72+ROUND((COLUMN()-2)/24,5),АТС!$A$41:$F$784,3)+'Иные услуги '!$C$5+'РСТ РСО-А'!$I$7+'РСТ РСО-А'!$G$9</f>
        <v>1182.2</v>
      </c>
      <c r="D72" s="117">
        <f>VLOOKUP($A72+ROUND((COLUMN()-2)/24,5),АТС!$A$41:$F$784,3)+'Иные услуги '!$C$5+'РСТ РСО-А'!$I$7+'РСТ РСО-А'!$G$9</f>
        <v>1182.19</v>
      </c>
      <c r="E72" s="117">
        <f>VLOOKUP($A72+ROUND((COLUMN()-2)/24,5),АТС!$A$41:$F$784,3)+'Иные услуги '!$C$5+'РСТ РСО-А'!$I$7+'РСТ РСО-А'!$G$9</f>
        <v>1182.1500000000001</v>
      </c>
      <c r="F72" s="117">
        <f>VLOOKUP($A72+ROUND((COLUMN()-2)/24,5),АТС!$A$41:$F$784,3)+'Иные услуги '!$C$5+'РСТ РСО-А'!$I$7+'РСТ РСО-А'!$G$9</f>
        <v>1182.26</v>
      </c>
      <c r="G72" s="117">
        <f>VLOOKUP($A72+ROUND((COLUMN()-2)/24,5),АТС!$A$41:$F$784,3)+'Иные услуги '!$C$5+'РСТ РСО-А'!$I$7+'РСТ РСО-А'!$G$9</f>
        <v>1182.21</v>
      </c>
      <c r="H72" s="117">
        <f>VLOOKUP($A72+ROUND((COLUMN()-2)/24,5),АТС!$A$41:$F$784,3)+'Иные услуги '!$C$5+'РСТ РСО-А'!$I$7+'РСТ РСО-А'!$G$9</f>
        <v>1181.51</v>
      </c>
      <c r="I72" s="117">
        <f>VLOOKUP($A72+ROUND((COLUMN()-2)/24,5),АТС!$A$41:$F$784,3)+'Иные услуги '!$C$5+'РСТ РСО-А'!$I$7+'РСТ РСО-А'!$G$9</f>
        <v>1181.69</v>
      </c>
      <c r="J72" s="117">
        <f>VLOOKUP($A72+ROUND((COLUMN()-2)/24,5),АТС!$A$41:$F$784,3)+'Иные услуги '!$C$5+'РСТ РСО-А'!$I$7+'РСТ РСО-А'!$G$9</f>
        <v>1182.1400000000001</v>
      </c>
      <c r="K72" s="117">
        <f>VLOOKUP($A72+ROUND((COLUMN()-2)/24,5),АТС!$A$41:$F$784,3)+'Иные услуги '!$C$5+'РСТ РСО-А'!$I$7+'РСТ РСО-А'!$G$9</f>
        <v>1182.43</v>
      </c>
      <c r="L72" s="117">
        <f>VLOOKUP($A72+ROUND((COLUMN()-2)/24,5),АТС!$A$41:$F$784,3)+'Иные услуги '!$C$5+'РСТ РСО-А'!$I$7+'РСТ РСО-А'!$G$9</f>
        <v>1182.46</v>
      </c>
      <c r="M72" s="117">
        <f>VLOOKUP($A72+ROUND((COLUMN()-2)/24,5),АТС!$A$41:$F$784,3)+'Иные услуги '!$C$5+'РСТ РСО-А'!$I$7+'РСТ РСО-А'!$G$9</f>
        <v>1182.47</v>
      </c>
      <c r="N72" s="117">
        <f>VLOOKUP($A72+ROUND((COLUMN()-2)/24,5),АТС!$A$41:$F$784,3)+'Иные услуги '!$C$5+'РСТ РСО-А'!$I$7+'РСТ РСО-А'!$G$9</f>
        <v>1182.42</v>
      </c>
      <c r="O72" s="117">
        <f>VLOOKUP($A72+ROUND((COLUMN()-2)/24,5),АТС!$A$41:$F$784,3)+'Иные услуги '!$C$5+'РСТ РСО-А'!$I$7+'РСТ РСО-А'!$G$9</f>
        <v>1182.28</v>
      </c>
      <c r="P72" s="117">
        <f>VLOOKUP($A72+ROUND((COLUMN()-2)/24,5),АТС!$A$41:$F$784,3)+'Иные услуги '!$C$5+'РСТ РСО-А'!$I$7+'РСТ РСО-А'!$G$9</f>
        <v>1182.3</v>
      </c>
      <c r="Q72" s="117">
        <f>VLOOKUP($A72+ROUND((COLUMN()-2)/24,5),АТС!$A$41:$F$784,3)+'Иные услуги '!$C$5+'РСТ РСО-А'!$I$7+'РСТ РСО-А'!$G$9</f>
        <v>1182.28</v>
      </c>
      <c r="R72" s="117">
        <f>VLOOKUP($A72+ROUND((COLUMN()-2)/24,5),АТС!$A$41:$F$784,3)+'Иные услуги '!$C$5+'РСТ РСО-А'!$I$7+'РСТ РСО-А'!$G$9</f>
        <v>1182.3</v>
      </c>
      <c r="S72" s="117">
        <f>VLOOKUP($A72+ROUND((COLUMN()-2)/24,5),АТС!$A$41:$F$784,3)+'Иные услуги '!$C$5+'РСТ РСО-А'!$I$7+'РСТ РСО-А'!$G$9</f>
        <v>1182.25</v>
      </c>
      <c r="T72" s="117">
        <f>VLOOKUP($A72+ROUND((COLUMN()-2)/24,5),АТС!$A$41:$F$784,3)+'Иные услуги '!$C$5+'РСТ РСО-А'!$I$7+'РСТ РСО-А'!$G$9</f>
        <v>1182.3599999999999</v>
      </c>
      <c r="U72" s="117">
        <f>VLOOKUP($A72+ROUND((COLUMN()-2)/24,5),АТС!$A$41:$F$784,3)+'Иные услуги '!$C$5+'РСТ РСО-А'!$I$7+'РСТ РСО-А'!$G$9</f>
        <v>1182.52</v>
      </c>
      <c r="V72" s="117">
        <f>VLOOKUP($A72+ROUND((COLUMN()-2)/24,5),АТС!$A$41:$F$784,3)+'Иные услуги '!$C$5+'РСТ РСО-А'!$I$7+'РСТ РСО-А'!$G$9</f>
        <v>1182.3399999999999</v>
      </c>
      <c r="W72" s="117">
        <f>VLOOKUP($A72+ROUND((COLUMN()-2)/24,5),АТС!$A$41:$F$784,3)+'Иные услуги '!$C$5+'РСТ РСО-А'!$I$7+'РСТ РСО-А'!$G$9</f>
        <v>1182.2</v>
      </c>
      <c r="X72" s="117">
        <f>VLOOKUP($A72+ROUND((COLUMN()-2)/24,5),АТС!$A$41:$F$784,3)+'Иные услуги '!$C$5+'РСТ РСО-А'!$I$7+'РСТ РСО-А'!$G$9</f>
        <v>1181.94</v>
      </c>
      <c r="Y72" s="117">
        <f>VLOOKUP($A72+ROUND((COLUMN()-2)/24,5),АТС!$A$41:$F$784,3)+'Иные услуги '!$C$5+'РСТ РСО-А'!$I$7+'РСТ РСО-А'!$G$9</f>
        <v>1181.25</v>
      </c>
    </row>
    <row r="73" spans="1:25" x14ac:dyDescent="0.2">
      <c r="A73" s="66">
        <f t="shared" si="1"/>
        <v>43667</v>
      </c>
      <c r="B73" s="117">
        <f>VLOOKUP($A73+ROUND((COLUMN()-2)/24,5),АТС!$A$41:$F$784,3)+'Иные услуги '!$C$5+'РСТ РСО-А'!$I$7+'РСТ РСО-А'!$G$9</f>
        <v>1182.27</v>
      </c>
      <c r="C73" s="117">
        <f>VLOOKUP($A73+ROUND((COLUMN()-2)/24,5),АТС!$A$41:$F$784,3)+'Иные услуги '!$C$5+'РСТ РСО-А'!$I$7+'РСТ РСО-А'!$G$9</f>
        <v>1182.22</v>
      </c>
      <c r="D73" s="117">
        <f>VLOOKUP($A73+ROUND((COLUMN()-2)/24,5),АТС!$A$41:$F$784,3)+'Иные услуги '!$C$5+'РСТ РСО-А'!$I$7+'РСТ РСО-А'!$G$9</f>
        <v>1182.22</v>
      </c>
      <c r="E73" s="117">
        <f>VLOOKUP($A73+ROUND((COLUMN()-2)/24,5),АТС!$A$41:$F$784,3)+'Иные услуги '!$C$5+'РСТ РСО-А'!$I$7+'РСТ РСО-А'!$G$9</f>
        <v>1182.2</v>
      </c>
      <c r="F73" s="117">
        <f>VLOOKUP($A73+ROUND((COLUMN()-2)/24,5),АТС!$A$41:$F$784,3)+'Иные услуги '!$C$5+'РСТ РСО-А'!$I$7+'РСТ РСО-А'!$G$9</f>
        <v>1182.22</v>
      </c>
      <c r="G73" s="117">
        <f>VLOOKUP($A73+ROUND((COLUMN()-2)/24,5),АТС!$A$41:$F$784,3)+'Иные услуги '!$C$5+'РСТ РСО-А'!$I$7+'РСТ РСО-А'!$G$9</f>
        <v>1182.1400000000001</v>
      </c>
      <c r="H73" s="117">
        <f>VLOOKUP($A73+ROUND((COLUMN()-2)/24,5),АТС!$A$41:$F$784,3)+'Иные услуги '!$C$5+'РСТ РСО-А'!$I$7+'РСТ РСО-А'!$G$9</f>
        <v>1181.74</v>
      </c>
      <c r="I73" s="117">
        <f>VLOOKUP($A73+ROUND((COLUMN()-2)/24,5),АТС!$A$41:$F$784,3)+'Иные услуги '!$C$5+'РСТ РСО-А'!$I$7+'РСТ РСО-А'!$G$9</f>
        <v>1181.99</v>
      </c>
      <c r="J73" s="117">
        <f>VLOOKUP($A73+ROUND((COLUMN()-2)/24,5),АТС!$A$41:$F$784,3)+'Иные услуги '!$C$5+'РСТ РСО-А'!$I$7+'РСТ РСО-А'!$G$9</f>
        <v>1182.1099999999999</v>
      </c>
      <c r="K73" s="117">
        <f>VLOOKUP($A73+ROUND((COLUMN()-2)/24,5),АТС!$A$41:$F$784,3)+'Иные услуги '!$C$5+'РСТ РСО-А'!$I$7+'РСТ РСО-А'!$G$9</f>
        <v>1182.33</v>
      </c>
      <c r="L73" s="117">
        <f>VLOOKUP($A73+ROUND((COLUMN()-2)/24,5),АТС!$A$41:$F$784,3)+'Иные услуги '!$C$5+'РСТ РСО-А'!$I$7+'РСТ РСО-А'!$G$9</f>
        <v>1182.46</v>
      </c>
      <c r="M73" s="117">
        <f>VLOOKUP($A73+ROUND((COLUMN()-2)/24,5),АТС!$A$41:$F$784,3)+'Иные услуги '!$C$5+'РСТ РСО-А'!$I$7+'РСТ РСО-А'!$G$9</f>
        <v>1182.51</v>
      </c>
      <c r="N73" s="117">
        <f>VLOOKUP($A73+ROUND((COLUMN()-2)/24,5),АТС!$A$41:$F$784,3)+'Иные услуги '!$C$5+'РСТ РСО-А'!$I$7+'РСТ РСО-А'!$G$9</f>
        <v>1182.5</v>
      </c>
      <c r="O73" s="117">
        <f>VLOOKUP($A73+ROUND((COLUMN()-2)/24,5),АТС!$A$41:$F$784,3)+'Иные услуги '!$C$5+'РСТ РСО-А'!$I$7+'РСТ РСО-А'!$G$9</f>
        <v>1182.3699999999999</v>
      </c>
      <c r="P73" s="117">
        <f>VLOOKUP($A73+ROUND((COLUMN()-2)/24,5),АТС!$A$41:$F$784,3)+'Иные услуги '!$C$5+'РСТ РСО-А'!$I$7+'РСТ РСО-А'!$G$9</f>
        <v>1182.3599999999999</v>
      </c>
      <c r="Q73" s="117">
        <f>VLOOKUP($A73+ROUND((COLUMN()-2)/24,5),АТС!$A$41:$F$784,3)+'Иные услуги '!$C$5+'РСТ РСО-А'!$I$7+'РСТ РСО-А'!$G$9</f>
        <v>1182.3699999999999</v>
      </c>
      <c r="R73" s="117">
        <f>VLOOKUP($A73+ROUND((COLUMN()-2)/24,5),АТС!$A$41:$F$784,3)+'Иные услуги '!$C$5+'РСТ РСО-А'!$I$7+'РСТ РСО-А'!$G$9</f>
        <v>1182.3399999999999</v>
      </c>
      <c r="S73" s="117">
        <f>VLOOKUP($A73+ROUND((COLUMN()-2)/24,5),АТС!$A$41:$F$784,3)+'Иные услуги '!$C$5+'РСТ РСО-А'!$I$7+'РСТ РСО-А'!$G$9</f>
        <v>1182.33</v>
      </c>
      <c r="T73" s="117">
        <f>VLOOKUP($A73+ROUND((COLUMN()-2)/24,5),АТС!$A$41:$F$784,3)+'Иные услуги '!$C$5+'РСТ РСО-А'!$I$7+'РСТ РСО-А'!$G$9</f>
        <v>1182.44</v>
      </c>
      <c r="U73" s="117">
        <f>VLOOKUP($A73+ROUND((COLUMN()-2)/24,5),АТС!$A$41:$F$784,3)+'Иные услуги '!$C$5+'РСТ РСО-А'!$I$7+'РСТ РСО-А'!$G$9</f>
        <v>1182.52</v>
      </c>
      <c r="V73" s="117">
        <f>VLOOKUP($A73+ROUND((COLUMN()-2)/24,5),АТС!$A$41:$F$784,3)+'Иные услуги '!$C$5+'РСТ РСО-А'!$I$7+'РСТ РСО-А'!$G$9</f>
        <v>1182.3799999999999</v>
      </c>
      <c r="W73" s="117">
        <f>VLOOKUP($A73+ROUND((COLUMN()-2)/24,5),АТС!$A$41:$F$784,3)+'Иные услуги '!$C$5+'РСТ РСО-А'!$I$7+'РСТ РСО-А'!$G$9</f>
        <v>1182.29</v>
      </c>
      <c r="X73" s="117">
        <f>VLOOKUP($A73+ROUND((COLUMN()-2)/24,5),АТС!$A$41:$F$784,3)+'Иные услуги '!$C$5+'РСТ РСО-А'!$I$7+'РСТ РСО-А'!$G$9</f>
        <v>1181.99</v>
      </c>
      <c r="Y73" s="117">
        <f>VLOOKUP($A73+ROUND((COLUMN()-2)/24,5),АТС!$A$41:$F$784,3)+'Иные услуги '!$C$5+'РСТ РСО-А'!$I$7+'РСТ РСО-А'!$G$9</f>
        <v>1180.97</v>
      </c>
    </row>
    <row r="74" spans="1:25" x14ac:dyDescent="0.2">
      <c r="A74" s="66">
        <f t="shared" si="1"/>
        <v>43668</v>
      </c>
      <c r="B74" s="117">
        <f>VLOOKUP($A74+ROUND((COLUMN()-2)/24,5),АТС!$A$41:$F$784,3)+'Иные услуги '!$C$5+'РСТ РСО-А'!$I$7+'РСТ РСО-А'!$G$9</f>
        <v>1182.3499999999999</v>
      </c>
      <c r="C74" s="117">
        <f>VLOOKUP($A74+ROUND((COLUMN()-2)/24,5),АТС!$A$41:$F$784,3)+'Иные услуги '!$C$5+'РСТ РСО-А'!$I$7+'РСТ РСО-А'!$G$9</f>
        <v>1182.22</v>
      </c>
      <c r="D74" s="117">
        <f>VLOOKUP($A74+ROUND((COLUMN()-2)/24,5),АТС!$A$41:$F$784,3)+'Иные услуги '!$C$5+'РСТ РСО-А'!$I$7+'РСТ РСО-А'!$G$9</f>
        <v>1182.17</v>
      </c>
      <c r="E74" s="117">
        <f>VLOOKUP($A74+ROUND((COLUMN()-2)/24,5),АТС!$A$41:$F$784,3)+'Иные услуги '!$C$5+'РСТ РСО-А'!$I$7+'РСТ РСО-А'!$G$9</f>
        <v>1182.1600000000001</v>
      </c>
      <c r="F74" s="117">
        <f>VLOOKUP($A74+ROUND((COLUMN()-2)/24,5),АТС!$A$41:$F$784,3)+'Иные услуги '!$C$5+'РСТ РСО-А'!$I$7+'РСТ РСО-А'!$G$9</f>
        <v>1182.22</v>
      </c>
      <c r="G74" s="117">
        <f>VLOOKUP($A74+ROUND((COLUMN()-2)/24,5),АТС!$A$41:$F$784,3)+'Иные услуги '!$C$5+'РСТ РСО-А'!$I$7+'РСТ РСО-А'!$G$9</f>
        <v>1182.22</v>
      </c>
      <c r="H74" s="117">
        <f>VLOOKUP($A74+ROUND((COLUMN()-2)/24,5),АТС!$A$41:$F$784,3)+'Иные услуги '!$C$5+'РСТ РСО-А'!$I$7+'РСТ РСО-А'!$G$9</f>
        <v>1182.04</v>
      </c>
      <c r="I74" s="117">
        <f>VLOOKUP($A74+ROUND((COLUMN()-2)/24,5),АТС!$A$41:$F$784,3)+'Иные услуги '!$C$5+'РСТ РСО-А'!$I$7+'РСТ РСО-А'!$G$9</f>
        <v>1182.0899999999999</v>
      </c>
      <c r="J74" s="117">
        <f>VLOOKUP($A74+ROUND((COLUMN()-2)/24,5),АТС!$A$41:$F$784,3)+'Иные услуги '!$C$5+'РСТ РСО-А'!$I$7+'РСТ РСО-А'!$G$9</f>
        <v>1182.33</v>
      </c>
      <c r="K74" s="117">
        <f>VLOOKUP($A74+ROUND((COLUMN()-2)/24,5),АТС!$A$41:$F$784,3)+'Иные услуги '!$C$5+'РСТ РСО-А'!$I$7+'РСТ РСО-А'!$G$9</f>
        <v>1182.6199999999999</v>
      </c>
      <c r="L74" s="117">
        <f>VLOOKUP($A74+ROUND((COLUMN()-2)/24,5),АТС!$A$41:$F$784,3)+'Иные услуги '!$C$5+'РСТ РСО-А'!$I$7+'РСТ РСО-А'!$G$9</f>
        <v>1182.69</v>
      </c>
      <c r="M74" s="117">
        <f>VLOOKUP($A74+ROUND((COLUMN()-2)/24,5),АТС!$A$41:$F$784,3)+'Иные услуги '!$C$5+'РСТ РСО-А'!$I$7+'РСТ РСО-А'!$G$9</f>
        <v>1182.7</v>
      </c>
      <c r="N74" s="117">
        <f>VLOOKUP($A74+ROUND((COLUMN()-2)/24,5),АТС!$A$41:$F$784,3)+'Иные услуги '!$C$5+'РСТ РСО-А'!$I$7+'РСТ РСО-А'!$G$9</f>
        <v>1182.68</v>
      </c>
      <c r="O74" s="117">
        <f>VLOOKUP($A74+ROUND((COLUMN()-2)/24,5),АТС!$A$41:$F$784,3)+'Иные услуги '!$C$5+'РСТ РСО-А'!$I$7+'РСТ РСО-А'!$G$9</f>
        <v>1182.43</v>
      </c>
      <c r="P74" s="117">
        <f>VLOOKUP($A74+ROUND((COLUMN()-2)/24,5),АТС!$A$41:$F$784,3)+'Иные услуги '!$C$5+'РСТ РСО-А'!$I$7+'РСТ РСО-А'!$G$9</f>
        <v>1182.42</v>
      </c>
      <c r="Q74" s="117">
        <f>VLOOKUP($A74+ROUND((COLUMN()-2)/24,5),АТС!$A$41:$F$784,3)+'Иные услуги '!$C$5+'РСТ РСО-А'!$I$7+'РСТ РСО-А'!$G$9</f>
        <v>1182.42</v>
      </c>
      <c r="R74" s="117">
        <f>VLOOKUP($A74+ROUND((COLUMN()-2)/24,5),АТС!$A$41:$F$784,3)+'Иные услуги '!$C$5+'РСТ РСО-А'!$I$7+'РСТ РСО-А'!$G$9</f>
        <v>1182.4000000000001</v>
      </c>
      <c r="S74" s="117">
        <f>VLOOKUP($A74+ROUND((COLUMN()-2)/24,5),АТС!$A$41:$F$784,3)+'Иные услуги '!$C$5+'РСТ РСО-А'!$I$7+'РСТ РСО-А'!$G$9</f>
        <v>1182.55</v>
      </c>
      <c r="T74" s="117">
        <f>VLOOKUP($A74+ROUND((COLUMN()-2)/24,5),АТС!$A$41:$F$784,3)+'Иные услуги '!$C$5+'РСТ РСО-А'!$I$7+'РСТ РСО-А'!$G$9</f>
        <v>1182.6199999999999</v>
      </c>
      <c r="U74" s="117">
        <f>VLOOKUP($A74+ROUND((COLUMN()-2)/24,5),АТС!$A$41:$F$784,3)+'Иные услуги '!$C$5+'РСТ РСО-А'!$I$7+'РСТ РСО-А'!$G$9</f>
        <v>1182.75</v>
      </c>
      <c r="V74" s="117">
        <f>VLOOKUP($A74+ROUND((COLUMN()-2)/24,5),АТС!$A$41:$F$784,3)+'Иные услуги '!$C$5+'РСТ РСО-А'!$I$7+'РСТ РСО-А'!$G$9</f>
        <v>1182.47</v>
      </c>
      <c r="W74" s="117">
        <f>VLOOKUP($A74+ROUND((COLUMN()-2)/24,5),АТС!$A$41:$F$784,3)+'Иные услуги '!$C$5+'РСТ РСО-А'!$I$7+'РСТ РСО-А'!$G$9</f>
        <v>1182.43</v>
      </c>
      <c r="X74" s="117">
        <f>VLOOKUP($A74+ROUND((COLUMN()-2)/24,5),АТС!$A$41:$F$784,3)+'Иные услуги '!$C$5+'РСТ РСО-А'!$I$7+'РСТ РСО-А'!$G$9</f>
        <v>1182.06</v>
      </c>
      <c r="Y74" s="117">
        <f>VLOOKUP($A74+ROUND((COLUMN()-2)/24,5),АТС!$A$41:$F$784,3)+'Иные услуги '!$C$5+'РСТ РСО-А'!$I$7+'РСТ РСО-А'!$G$9</f>
        <v>1181.45</v>
      </c>
    </row>
    <row r="75" spans="1:25" x14ac:dyDescent="0.2">
      <c r="A75" s="66">
        <f t="shared" si="1"/>
        <v>43669</v>
      </c>
      <c r="B75" s="117">
        <f>VLOOKUP($A75+ROUND((COLUMN()-2)/24,5),АТС!$A$41:$F$784,3)+'Иные услуги '!$C$5+'РСТ РСО-А'!$I$7+'РСТ РСО-А'!$G$9</f>
        <v>1182.31</v>
      </c>
      <c r="C75" s="117">
        <f>VLOOKUP($A75+ROUND((COLUMN()-2)/24,5),АТС!$A$41:$F$784,3)+'Иные услуги '!$C$5+'РСТ РСО-А'!$I$7+'РСТ РСО-А'!$G$9</f>
        <v>1182.21</v>
      </c>
      <c r="D75" s="117">
        <f>VLOOKUP($A75+ROUND((COLUMN()-2)/24,5),АТС!$A$41:$F$784,3)+'Иные услуги '!$C$5+'РСТ РСО-А'!$I$7+'РСТ РСО-А'!$G$9</f>
        <v>1182.27</v>
      </c>
      <c r="E75" s="117">
        <f>VLOOKUP($A75+ROUND((COLUMN()-2)/24,5),АТС!$A$41:$F$784,3)+'Иные услуги '!$C$5+'РСТ РСО-А'!$I$7+'РСТ РСО-А'!$G$9</f>
        <v>1182.27</v>
      </c>
      <c r="F75" s="117">
        <f>VLOOKUP($A75+ROUND((COLUMN()-2)/24,5),АТС!$A$41:$F$784,3)+'Иные услуги '!$C$5+'РСТ РСО-А'!$I$7+'РСТ РСО-А'!$G$9</f>
        <v>1182.1500000000001</v>
      </c>
      <c r="G75" s="117">
        <f>VLOOKUP($A75+ROUND((COLUMN()-2)/24,5),АТС!$A$41:$F$784,3)+'Иные услуги '!$C$5+'РСТ РСО-А'!$I$7+'РСТ РСО-А'!$G$9</f>
        <v>1182.0899999999999</v>
      </c>
      <c r="H75" s="117">
        <f>VLOOKUP($A75+ROUND((COLUMN()-2)/24,5),АТС!$A$41:$F$784,3)+'Иные услуги '!$C$5+'РСТ РСО-А'!$I$7+'РСТ РСО-А'!$G$9</f>
        <v>1181.94</v>
      </c>
      <c r="I75" s="117">
        <f>VLOOKUP($A75+ROUND((COLUMN()-2)/24,5),АТС!$A$41:$F$784,3)+'Иные услуги '!$C$5+'РСТ РСО-А'!$I$7+'РСТ РСО-А'!$G$9</f>
        <v>1181.98</v>
      </c>
      <c r="J75" s="117">
        <f>VLOOKUP($A75+ROUND((COLUMN()-2)/24,5),АТС!$A$41:$F$784,3)+'Иные услуги '!$C$5+'РСТ РСО-А'!$I$7+'РСТ РСО-А'!$G$9</f>
        <v>1182.21</v>
      </c>
      <c r="K75" s="117">
        <f>VLOOKUP($A75+ROUND((COLUMN()-2)/24,5),АТС!$A$41:$F$784,3)+'Иные услуги '!$C$5+'РСТ РСО-А'!$I$7+'РСТ РСО-А'!$G$9</f>
        <v>1182.5</v>
      </c>
      <c r="L75" s="117">
        <f>VLOOKUP($A75+ROUND((COLUMN()-2)/24,5),АТС!$A$41:$F$784,3)+'Иные услуги '!$C$5+'РСТ РСО-А'!$I$7+'РСТ РСО-А'!$G$9</f>
        <v>1182.5899999999999</v>
      </c>
      <c r="M75" s="117">
        <f>VLOOKUP($A75+ROUND((COLUMN()-2)/24,5),АТС!$A$41:$F$784,3)+'Иные услуги '!$C$5+'РСТ РСО-А'!$I$7+'РСТ РСО-А'!$G$9</f>
        <v>1182.6299999999999</v>
      </c>
      <c r="N75" s="117">
        <f>VLOOKUP($A75+ROUND((COLUMN()-2)/24,5),АТС!$A$41:$F$784,3)+'Иные услуги '!$C$5+'РСТ РСО-А'!$I$7+'РСТ РСО-А'!$G$9</f>
        <v>1182.5899999999999</v>
      </c>
      <c r="O75" s="117">
        <f>VLOOKUP($A75+ROUND((COLUMN()-2)/24,5),АТС!$A$41:$F$784,3)+'Иные услуги '!$C$5+'РСТ РСО-А'!$I$7+'РСТ РСО-А'!$G$9</f>
        <v>1182.29</v>
      </c>
      <c r="P75" s="117">
        <f>VLOOKUP($A75+ROUND((COLUMN()-2)/24,5),АТС!$A$41:$F$784,3)+'Иные услуги '!$C$5+'РСТ РСО-А'!$I$7+'РСТ РСО-А'!$G$9</f>
        <v>1182.28</v>
      </c>
      <c r="Q75" s="117">
        <f>VLOOKUP($A75+ROUND((COLUMN()-2)/24,5),АТС!$A$41:$F$784,3)+'Иные услуги '!$C$5+'РСТ РСО-А'!$I$7+'РСТ РСО-А'!$G$9</f>
        <v>1182.25</v>
      </c>
      <c r="R75" s="117">
        <f>VLOOKUP($A75+ROUND((COLUMN()-2)/24,5),АТС!$A$41:$F$784,3)+'Иные услуги '!$C$5+'РСТ РСО-А'!$I$7+'РСТ РСО-А'!$G$9</f>
        <v>1182.26</v>
      </c>
      <c r="S75" s="117">
        <f>VLOOKUP($A75+ROUND((COLUMN()-2)/24,5),АТС!$A$41:$F$784,3)+'Иные услуги '!$C$5+'РСТ РСО-А'!$I$7+'РСТ РСО-А'!$G$9</f>
        <v>1182.48</v>
      </c>
      <c r="T75" s="117">
        <f>VLOOKUP($A75+ROUND((COLUMN()-2)/24,5),АТС!$A$41:$F$784,3)+'Иные услуги '!$C$5+'РСТ РСО-А'!$I$7+'РСТ РСО-А'!$G$9</f>
        <v>1182.55</v>
      </c>
      <c r="U75" s="117">
        <f>VLOOKUP($A75+ROUND((COLUMN()-2)/24,5),АТС!$A$41:$F$784,3)+'Иные услуги '!$C$5+'РСТ РСО-А'!$I$7+'РСТ РСО-А'!$G$9</f>
        <v>1182.6600000000001</v>
      </c>
      <c r="V75" s="117">
        <f>VLOOKUP($A75+ROUND((COLUMN()-2)/24,5),АТС!$A$41:$F$784,3)+'Иные услуги '!$C$5+'РСТ РСО-А'!$I$7+'РСТ РСО-А'!$G$9</f>
        <v>1182.45</v>
      </c>
      <c r="W75" s="117">
        <f>VLOOKUP($A75+ROUND((COLUMN()-2)/24,5),АТС!$A$41:$F$784,3)+'Иные услуги '!$C$5+'РСТ РСО-А'!$I$7+'РСТ РСО-А'!$G$9</f>
        <v>1182.43</v>
      </c>
      <c r="X75" s="117">
        <f>VLOOKUP($A75+ROUND((COLUMN()-2)/24,5),АТС!$A$41:$F$784,3)+'Иные услуги '!$C$5+'РСТ РСО-А'!$I$7+'РСТ РСО-А'!$G$9</f>
        <v>1182.03</v>
      </c>
      <c r="Y75" s="117">
        <f>VLOOKUP($A75+ROUND((COLUMN()-2)/24,5),АТС!$A$41:$F$784,3)+'Иные услуги '!$C$5+'РСТ РСО-А'!$I$7+'РСТ РСО-А'!$G$9</f>
        <v>1181.32</v>
      </c>
    </row>
    <row r="76" spans="1:25" x14ac:dyDescent="0.2">
      <c r="A76" s="66">
        <f t="shared" si="1"/>
        <v>43670</v>
      </c>
      <c r="B76" s="117">
        <f>VLOOKUP($A76+ROUND((COLUMN()-2)/24,5),АТС!$A$41:$F$784,3)+'Иные услуги '!$C$5+'РСТ РСО-А'!$I$7+'РСТ РСО-А'!$G$9</f>
        <v>1182.43</v>
      </c>
      <c r="C76" s="117">
        <f>VLOOKUP($A76+ROUND((COLUMN()-2)/24,5),АТС!$A$41:$F$784,3)+'Иные услуги '!$C$5+'РСТ РСО-А'!$I$7+'РСТ РСО-А'!$G$9</f>
        <v>1182.3399999999999</v>
      </c>
      <c r="D76" s="117">
        <f>VLOOKUP($A76+ROUND((COLUMN()-2)/24,5),АТС!$A$41:$F$784,3)+'Иные услуги '!$C$5+'РСТ РСО-А'!$I$7+'РСТ РСО-А'!$G$9</f>
        <v>1182.33</v>
      </c>
      <c r="E76" s="117">
        <f>VLOOKUP($A76+ROUND((COLUMN()-2)/24,5),АТС!$A$41:$F$784,3)+'Иные услуги '!$C$5+'РСТ РСО-А'!$I$7+'РСТ РСО-А'!$G$9</f>
        <v>1182.32</v>
      </c>
      <c r="F76" s="117">
        <f>VLOOKUP($A76+ROUND((COLUMN()-2)/24,5),АТС!$A$41:$F$784,3)+'Иные услуги '!$C$5+'РСТ РСО-А'!$I$7+'РСТ РСО-А'!$G$9</f>
        <v>1182.3</v>
      </c>
      <c r="G76" s="117">
        <f>VLOOKUP($A76+ROUND((COLUMN()-2)/24,5),АТС!$A$41:$F$784,3)+'Иные услуги '!$C$5+'РСТ РСО-А'!$I$7+'РСТ РСО-А'!$G$9</f>
        <v>1182.3599999999999</v>
      </c>
      <c r="H76" s="117">
        <f>VLOOKUP($A76+ROUND((COLUMN()-2)/24,5),АТС!$A$41:$F$784,3)+'Иные услуги '!$C$5+'РСТ РСО-А'!$I$7+'РСТ РСО-А'!$G$9</f>
        <v>1181.93</v>
      </c>
      <c r="I76" s="117">
        <f>VLOOKUP($A76+ROUND((COLUMN()-2)/24,5),АТС!$A$41:$F$784,3)+'Иные услуги '!$C$5+'РСТ РСО-А'!$I$7+'РСТ РСО-А'!$G$9</f>
        <v>1181.97</v>
      </c>
      <c r="J76" s="117">
        <f>VLOOKUP($A76+ROUND((COLUMN()-2)/24,5),АТС!$A$41:$F$784,3)+'Иные услуги '!$C$5+'РСТ РСО-А'!$I$7+'РСТ РСО-А'!$G$9</f>
        <v>1182.56</v>
      </c>
      <c r="K76" s="117">
        <f>VLOOKUP($A76+ROUND((COLUMN()-2)/24,5),АТС!$A$41:$F$784,3)+'Иные услуги '!$C$5+'РСТ РСО-А'!$I$7+'РСТ РСО-А'!$G$9</f>
        <v>1182.32</v>
      </c>
      <c r="L76" s="117">
        <f>VLOOKUP($A76+ROUND((COLUMN()-2)/24,5),АТС!$A$41:$F$784,3)+'Иные услуги '!$C$5+'РСТ РСО-А'!$I$7+'РСТ РСО-А'!$G$9</f>
        <v>1182.3499999999999</v>
      </c>
      <c r="M76" s="117">
        <f>VLOOKUP($A76+ROUND((COLUMN()-2)/24,5),АТС!$A$41:$F$784,3)+'Иные услуги '!$C$5+'РСТ РСО-А'!$I$7+'РСТ РСО-А'!$G$9</f>
        <v>1182.3799999999999</v>
      </c>
      <c r="N76" s="117">
        <f>VLOOKUP($A76+ROUND((COLUMN()-2)/24,5),АТС!$A$41:$F$784,3)+'Иные услуги '!$C$5+'РСТ РСО-А'!$I$7+'РСТ РСО-А'!$G$9</f>
        <v>1182.3399999999999</v>
      </c>
      <c r="O76" s="117">
        <f>VLOOKUP($A76+ROUND((COLUMN()-2)/24,5),АТС!$A$41:$F$784,3)+'Иные услуги '!$C$5+'РСТ РСО-А'!$I$7+'РСТ РСО-А'!$G$9</f>
        <v>1182.3499999999999</v>
      </c>
      <c r="P76" s="117">
        <f>VLOOKUP($A76+ROUND((COLUMN()-2)/24,5),АТС!$A$41:$F$784,3)+'Иные услуги '!$C$5+'РСТ РСО-А'!$I$7+'РСТ РСО-А'!$G$9</f>
        <v>1182.3499999999999</v>
      </c>
      <c r="Q76" s="117">
        <f>VLOOKUP($A76+ROUND((COLUMN()-2)/24,5),АТС!$A$41:$F$784,3)+'Иные услуги '!$C$5+'РСТ РСО-А'!$I$7+'РСТ РСО-А'!$G$9</f>
        <v>1182.3399999999999</v>
      </c>
      <c r="R76" s="117">
        <f>VLOOKUP($A76+ROUND((COLUMN()-2)/24,5),АТС!$A$41:$F$784,3)+'Иные услуги '!$C$5+'РСТ РСО-А'!$I$7+'РСТ РСО-А'!$G$9</f>
        <v>1182.28</v>
      </c>
      <c r="S76" s="117">
        <f>VLOOKUP($A76+ROUND((COLUMN()-2)/24,5),АТС!$A$41:$F$784,3)+'Иные услуги '!$C$5+'РСТ РСО-А'!$I$7+'РСТ РСО-А'!$G$9</f>
        <v>1182.51</v>
      </c>
      <c r="T76" s="117">
        <f>VLOOKUP($A76+ROUND((COLUMN()-2)/24,5),АТС!$A$41:$F$784,3)+'Иные услуги '!$C$5+'РСТ РСО-А'!$I$7+'РСТ РСО-А'!$G$9</f>
        <v>1182.54</v>
      </c>
      <c r="U76" s="117">
        <f>VLOOKUP($A76+ROUND((COLUMN()-2)/24,5),АТС!$A$41:$F$784,3)+'Иные услуги '!$C$5+'РСТ РСО-А'!$I$7+'РСТ РСО-А'!$G$9</f>
        <v>1182.55</v>
      </c>
      <c r="V76" s="117">
        <f>VLOOKUP($A76+ROUND((COLUMN()-2)/24,5),АТС!$A$41:$F$784,3)+'Иные услуги '!$C$5+'РСТ РСО-А'!$I$7+'РСТ РСО-А'!$G$9</f>
        <v>1182.31</v>
      </c>
      <c r="W76" s="117">
        <f>VLOOKUP($A76+ROUND((COLUMN()-2)/24,5),АТС!$A$41:$F$784,3)+'Иные услуги '!$C$5+'РСТ РСО-А'!$I$7+'РСТ РСО-А'!$G$9</f>
        <v>1182.1400000000001</v>
      </c>
      <c r="X76" s="117">
        <f>VLOOKUP($A76+ROUND((COLUMN()-2)/24,5),АТС!$A$41:$F$784,3)+'Иные услуги '!$C$5+'РСТ РСО-А'!$I$7+'РСТ РСО-А'!$G$9</f>
        <v>1181.9100000000001</v>
      </c>
      <c r="Y76" s="117">
        <f>VLOOKUP($A76+ROUND((COLUMN()-2)/24,5),АТС!$A$41:$F$784,3)+'Иные услуги '!$C$5+'РСТ РСО-А'!$I$7+'РСТ РСО-А'!$G$9</f>
        <v>1181.3399999999999</v>
      </c>
    </row>
    <row r="77" spans="1:25" x14ac:dyDescent="0.2">
      <c r="A77" s="66">
        <f t="shared" si="1"/>
        <v>43671</v>
      </c>
      <c r="B77" s="117">
        <f>VLOOKUP($A77+ROUND((COLUMN()-2)/24,5),АТС!$A$41:$F$784,3)+'Иные услуги '!$C$5+'РСТ РСО-А'!$I$7+'РСТ РСО-А'!$G$9</f>
        <v>1182.5</v>
      </c>
      <c r="C77" s="117">
        <f>VLOOKUP($A77+ROUND((COLUMN()-2)/24,5),АТС!$A$41:$F$784,3)+'Иные услуги '!$C$5+'РСТ РСО-А'!$I$7+'РСТ РСО-А'!$G$9</f>
        <v>1182.4100000000001</v>
      </c>
      <c r="D77" s="117">
        <f>VLOOKUP($A77+ROUND((COLUMN()-2)/24,5),АТС!$A$41:$F$784,3)+'Иные услуги '!$C$5+'РСТ РСО-А'!$I$7+'РСТ РСО-А'!$G$9</f>
        <v>1182.4100000000001</v>
      </c>
      <c r="E77" s="117">
        <f>VLOOKUP($A77+ROUND((COLUMN()-2)/24,5),АТС!$A$41:$F$784,3)+'Иные услуги '!$C$5+'РСТ РСО-А'!$I$7+'РСТ РСО-А'!$G$9</f>
        <v>1182.4100000000001</v>
      </c>
      <c r="F77" s="117">
        <f>VLOOKUP($A77+ROUND((COLUMN()-2)/24,5),АТС!$A$41:$F$784,3)+'Иные услуги '!$C$5+'РСТ РСО-А'!$I$7+'РСТ РСО-А'!$G$9</f>
        <v>1182.33</v>
      </c>
      <c r="G77" s="117">
        <f>VLOOKUP($A77+ROUND((COLUMN()-2)/24,5),АТС!$A$41:$F$784,3)+'Иные услуги '!$C$5+'РСТ РСО-А'!$I$7+'РСТ РСО-А'!$G$9</f>
        <v>1182.27</v>
      </c>
      <c r="H77" s="117">
        <f>VLOOKUP($A77+ROUND((COLUMN()-2)/24,5),АТС!$A$41:$F$784,3)+'Иные услуги '!$C$5+'РСТ РСО-А'!$I$7+'РСТ РСО-А'!$G$9</f>
        <v>1181.9000000000001</v>
      </c>
      <c r="I77" s="117">
        <f>VLOOKUP($A77+ROUND((COLUMN()-2)/24,5),АТС!$A$41:$F$784,3)+'Иные услуги '!$C$5+'РСТ РСО-А'!$I$7+'РСТ РСО-А'!$G$9</f>
        <v>1182.2</v>
      </c>
      <c r="J77" s="117">
        <f>VLOOKUP($A77+ROUND((COLUMN()-2)/24,5),АТС!$A$41:$F$784,3)+'Иные услуги '!$C$5+'РСТ РСО-А'!$I$7+'РСТ РСО-А'!$G$9</f>
        <v>1182.22</v>
      </c>
      <c r="K77" s="117">
        <f>VLOOKUP($A77+ROUND((COLUMN()-2)/24,5),АТС!$A$41:$F$784,3)+'Иные услуги '!$C$5+'РСТ РСО-А'!$I$7+'РСТ РСО-А'!$G$9</f>
        <v>1182.28</v>
      </c>
      <c r="L77" s="117">
        <f>VLOOKUP($A77+ROUND((COLUMN()-2)/24,5),АТС!$A$41:$F$784,3)+'Иные услуги '!$C$5+'РСТ РСО-А'!$I$7+'РСТ РСО-А'!$G$9</f>
        <v>1182.29</v>
      </c>
      <c r="M77" s="117">
        <f>VLOOKUP($A77+ROUND((COLUMN()-2)/24,5),АТС!$A$41:$F$784,3)+'Иные услуги '!$C$5+'РСТ РСО-А'!$I$7+'РСТ РСО-А'!$G$9</f>
        <v>1182.3</v>
      </c>
      <c r="N77" s="117">
        <f>VLOOKUP($A77+ROUND((COLUMN()-2)/24,5),АТС!$A$41:$F$784,3)+'Иные услуги '!$C$5+'РСТ РСО-А'!$I$7+'РСТ РСО-А'!$G$9</f>
        <v>1182.31</v>
      </c>
      <c r="O77" s="117">
        <f>VLOOKUP($A77+ROUND((COLUMN()-2)/24,5),АТС!$A$41:$F$784,3)+'Иные услуги '!$C$5+'РСТ РСО-А'!$I$7+'РСТ РСО-А'!$G$9</f>
        <v>1182.3</v>
      </c>
      <c r="P77" s="117">
        <f>VLOOKUP($A77+ROUND((COLUMN()-2)/24,5),АТС!$A$41:$F$784,3)+'Иные услуги '!$C$5+'РСТ РСО-А'!$I$7+'РСТ РСО-А'!$G$9</f>
        <v>1182.28</v>
      </c>
      <c r="Q77" s="117">
        <f>VLOOKUP($A77+ROUND((COLUMN()-2)/24,5),АТС!$A$41:$F$784,3)+'Иные услуги '!$C$5+'РСТ РСО-А'!$I$7+'РСТ РСО-А'!$G$9</f>
        <v>1182.26</v>
      </c>
      <c r="R77" s="117">
        <f>VLOOKUP($A77+ROUND((COLUMN()-2)/24,5),АТС!$A$41:$F$784,3)+'Иные услуги '!$C$5+'РСТ РСО-А'!$I$7+'РСТ РСО-А'!$G$9</f>
        <v>1182.5</v>
      </c>
      <c r="S77" s="117">
        <f>VLOOKUP($A77+ROUND((COLUMN()-2)/24,5),АТС!$A$41:$F$784,3)+'Иные услуги '!$C$5+'РСТ РСО-А'!$I$7+'РСТ РСО-А'!$G$9</f>
        <v>1182.44</v>
      </c>
      <c r="T77" s="117">
        <f>VLOOKUP($A77+ROUND((COLUMN()-2)/24,5),АТС!$A$41:$F$784,3)+'Иные услуги '!$C$5+'РСТ РСО-А'!$I$7+'РСТ РСО-А'!$G$9</f>
        <v>1182.53</v>
      </c>
      <c r="U77" s="117">
        <f>VLOOKUP($A77+ROUND((COLUMN()-2)/24,5),АТС!$A$41:$F$784,3)+'Иные услуги '!$C$5+'РСТ РСО-А'!$I$7+'РСТ РСО-А'!$G$9</f>
        <v>1182.49</v>
      </c>
      <c r="V77" s="117">
        <f>VLOOKUP($A77+ROUND((COLUMN()-2)/24,5),АТС!$A$41:$F$784,3)+'Иные услуги '!$C$5+'РСТ РСО-А'!$I$7+'РСТ РСО-А'!$G$9</f>
        <v>1182.29</v>
      </c>
      <c r="W77" s="117">
        <f>VLOOKUP($A77+ROUND((COLUMN()-2)/24,5),АТС!$A$41:$F$784,3)+'Иные услуги '!$C$5+'РСТ РСО-А'!$I$7+'РСТ РСО-А'!$G$9</f>
        <v>1182.23</v>
      </c>
      <c r="X77" s="117">
        <f>VLOOKUP($A77+ROUND((COLUMN()-2)/24,5),АТС!$A$41:$F$784,3)+'Иные услуги '!$C$5+'РСТ РСО-А'!$I$7+'РСТ РСО-А'!$G$9</f>
        <v>1181.77</v>
      </c>
      <c r="Y77" s="117">
        <f>VLOOKUP($A77+ROUND((COLUMN()-2)/24,5),АТС!$A$41:$F$784,3)+'Иные услуги '!$C$5+'РСТ РСО-А'!$I$7+'РСТ РСО-А'!$G$9</f>
        <v>1181.3599999999999</v>
      </c>
    </row>
    <row r="78" spans="1:25" x14ac:dyDescent="0.2">
      <c r="A78" s="66">
        <f t="shared" si="1"/>
        <v>43672</v>
      </c>
      <c r="B78" s="117">
        <f>VLOOKUP($A78+ROUND((COLUMN()-2)/24,5),АТС!$A$41:$F$784,3)+'Иные услуги '!$C$5+'РСТ РСО-А'!$I$7+'РСТ РСО-А'!$G$9</f>
        <v>1182.33</v>
      </c>
      <c r="C78" s="117">
        <f>VLOOKUP($A78+ROUND((COLUMN()-2)/24,5),АТС!$A$41:$F$784,3)+'Иные услуги '!$C$5+'РСТ РСО-А'!$I$7+'РСТ РСО-А'!$G$9</f>
        <v>1182.21</v>
      </c>
      <c r="D78" s="117">
        <f>VLOOKUP($A78+ROUND((COLUMN()-2)/24,5),АТС!$A$41:$F$784,3)+'Иные услуги '!$C$5+'РСТ РСО-А'!$I$7+'РСТ РСО-А'!$G$9</f>
        <v>1182.24</v>
      </c>
      <c r="E78" s="117">
        <f>VLOOKUP($A78+ROUND((COLUMN()-2)/24,5),АТС!$A$41:$F$784,3)+'Иные услуги '!$C$5+'РСТ РСО-А'!$I$7+'РСТ РСО-А'!$G$9</f>
        <v>1182.19</v>
      </c>
      <c r="F78" s="117">
        <f>VLOOKUP($A78+ROUND((COLUMN()-2)/24,5),АТС!$A$41:$F$784,3)+'Иные услуги '!$C$5+'РСТ РСО-А'!$I$7+'РСТ РСО-А'!$G$9</f>
        <v>1182.0999999999999</v>
      </c>
      <c r="G78" s="117">
        <f>VLOOKUP($A78+ROUND((COLUMN()-2)/24,5),АТС!$A$41:$F$784,3)+'Иные услуги '!$C$5+'РСТ РСО-А'!$I$7+'РСТ РСО-А'!$G$9</f>
        <v>1182.03</v>
      </c>
      <c r="H78" s="117">
        <f>VLOOKUP($A78+ROUND((COLUMN()-2)/24,5),АТС!$A$41:$F$784,3)+'Иные услуги '!$C$5+'РСТ РСО-А'!$I$7+'РСТ РСО-А'!$G$9</f>
        <v>1181.51</v>
      </c>
      <c r="I78" s="117">
        <f>VLOOKUP($A78+ROUND((COLUMN()-2)/24,5),АТС!$A$41:$F$784,3)+'Иные услуги '!$C$5+'РСТ РСО-А'!$I$7+'РСТ РСО-А'!$G$9</f>
        <v>1181.8599999999999</v>
      </c>
      <c r="J78" s="117">
        <f>VLOOKUP($A78+ROUND((COLUMN()-2)/24,5),АТС!$A$41:$F$784,3)+'Иные услуги '!$C$5+'РСТ РСО-А'!$I$7+'РСТ РСО-А'!$G$9</f>
        <v>1182.1500000000001</v>
      </c>
      <c r="K78" s="117">
        <f>VLOOKUP($A78+ROUND((COLUMN()-2)/24,5),АТС!$A$41:$F$784,3)+'Иные услуги '!$C$5+'РСТ РСО-А'!$I$7+'РСТ РСО-А'!$G$9</f>
        <v>1182.43</v>
      </c>
      <c r="L78" s="117">
        <f>VLOOKUP($A78+ROUND((COLUMN()-2)/24,5),АТС!$A$41:$F$784,3)+'Иные услуги '!$C$5+'РСТ РСО-А'!$I$7+'РСТ РСО-А'!$G$9</f>
        <v>1182.51</v>
      </c>
      <c r="M78" s="117">
        <f>VLOOKUP($A78+ROUND((COLUMN()-2)/24,5),АТС!$A$41:$F$784,3)+'Иные услуги '!$C$5+'РСТ РСО-А'!$I$7+'РСТ РСО-А'!$G$9</f>
        <v>1182.52</v>
      </c>
      <c r="N78" s="117">
        <f>VLOOKUP($A78+ROUND((COLUMN()-2)/24,5),АТС!$A$41:$F$784,3)+'Иные услуги '!$C$5+'РСТ РСО-А'!$I$7+'РСТ РСО-А'!$G$9</f>
        <v>1182.49</v>
      </c>
      <c r="O78" s="117">
        <f>VLOOKUP($A78+ROUND((COLUMN()-2)/24,5),АТС!$A$41:$F$784,3)+'Иные услуги '!$C$5+'РСТ РСО-А'!$I$7+'РСТ РСО-А'!$G$9</f>
        <v>1182.26</v>
      </c>
      <c r="P78" s="117">
        <f>VLOOKUP($A78+ROUND((COLUMN()-2)/24,5),АТС!$A$41:$F$784,3)+'Иные услуги '!$C$5+'РСТ РСО-А'!$I$7+'РСТ РСО-А'!$G$9</f>
        <v>1182.25</v>
      </c>
      <c r="Q78" s="117">
        <f>VLOOKUP($A78+ROUND((COLUMN()-2)/24,5),АТС!$A$41:$F$784,3)+'Иные услуги '!$C$5+'РСТ РСО-А'!$I$7+'РСТ РСО-А'!$G$9</f>
        <v>1182.24</v>
      </c>
      <c r="R78" s="117">
        <f>VLOOKUP($A78+ROUND((COLUMN()-2)/24,5),АТС!$A$41:$F$784,3)+'Иные услуги '!$C$5+'РСТ РСО-А'!$I$7+'РСТ РСО-А'!$G$9</f>
        <v>1182.21</v>
      </c>
      <c r="S78" s="117">
        <f>VLOOKUP($A78+ROUND((COLUMN()-2)/24,5),АТС!$A$41:$F$784,3)+'Иные услуги '!$C$5+'РСТ РСО-А'!$I$7+'РСТ РСО-А'!$G$9</f>
        <v>1182.28</v>
      </c>
      <c r="T78" s="117">
        <f>VLOOKUP($A78+ROUND((COLUMN()-2)/24,5),АТС!$A$41:$F$784,3)+'Иные услуги '!$C$5+'РСТ РСО-А'!$I$7+'РСТ РСО-А'!$G$9</f>
        <v>1182.3</v>
      </c>
      <c r="U78" s="117">
        <f>VLOOKUP($A78+ROUND((COLUMN()-2)/24,5),АТС!$A$41:$F$784,3)+'Иные услуги '!$C$5+'РСТ РСО-А'!$I$7+'РСТ РСО-А'!$G$9</f>
        <v>1182.47</v>
      </c>
      <c r="V78" s="117">
        <f>VLOOKUP($A78+ROUND((COLUMN()-2)/24,5),АТС!$A$41:$F$784,3)+'Иные услуги '!$C$5+'РСТ РСО-А'!$I$7+'РСТ РСО-А'!$G$9</f>
        <v>1182.33</v>
      </c>
      <c r="W78" s="117">
        <f>VLOOKUP($A78+ROUND((COLUMN()-2)/24,5),АТС!$A$41:$F$784,3)+'Иные услуги '!$C$5+'РСТ РСО-А'!$I$7+'РСТ РСО-А'!$G$9</f>
        <v>1182.27</v>
      </c>
      <c r="X78" s="117">
        <f>VLOOKUP($A78+ROUND((COLUMN()-2)/24,5),АТС!$A$41:$F$784,3)+'Иные услуги '!$C$5+'РСТ РСО-А'!$I$7+'РСТ РСО-А'!$G$9</f>
        <v>1181.8799999999999</v>
      </c>
      <c r="Y78" s="117">
        <f>VLOOKUP($A78+ROUND((COLUMN()-2)/24,5),АТС!$A$41:$F$784,3)+'Иные услуги '!$C$5+'РСТ РСО-А'!$I$7+'РСТ РСО-А'!$G$9</f>
        <v>1181.1400000000001</v>
      </c>
    </row>
    <row r="79" spans="1:25" x14ac:dyDescent="0.2">
      <c r="A79" s="66">
        <f t="shared" si="1"/>
        <v>43673</v>
      </c>
      <c r="B79" s="117">
        <f>VLOOKUP($A79+ROUND((COLUMN()-2)/24,5),АТС!$A$41:$F$784,3)+'Иные услуги '!$C$5+'РСТ РСО-А'!$I$7+'РСТ РСО-А'!$G$9</f>
        <v>1181.83</v>
      </c>
      <c r="C79" s="117">
        <f>VLOOKUP($A79+ROUND((COLUMN()-2)/24,5),АТС!$A$41:$F$784,3)+'Иные услуги '!$C$5+'РСТ РСО-А'!$I$7+'РСТ РСО-А'!$G$9</f>
        <v>1181.76</v>
      </c>
      <c r="D79" s="117">
        <f>VLOOKUP($A79+ROUND((COLUMN()-2)/24,5),АТС!$A$41:$F$784,3)+'Иные услуги '!$C$5+'РСТ РСО-А'!$I$7+'РСТ РСО-А'!$G$9</f>
        <v>1181.76</v>
      </c>
      <c r="E79" s="117">
        <f>VLOOKUP($A79+ROUND((COLUMN()-2)/24,5),АТС!$A$41:$F$784,3)+'Иные услуги '!$C$5+'РСТ РСО-А'!$I$7+'РСТ РСО-А'!$G$9</f>
        <v>1181.83</v>
      </c>
      <c r="F79" s="117">
        <f>VLOOKUP($A79+ROUND((COLUMN()-2)/24,5),АТС!$A$41:$F$784,3)+'Иные услуги '!$C$5+'РСТ РСО-А'!$I$7+'РСТ РСО-А'!$G$9</f>
        <v>1181.77</v>
      </c>
      <c r="G79" s="117">
        <f>VLOOKUP($A79+ROUND((COLUMN()-2)/24,5),АТС!$A$41:$F$784,3)+'Иные услуги '!$C$5+'РСТ РСО-А'!$I$7+'РСТ РСО-А'!$G$9</f>
        <v>1181.56</v>
      </c>
      <c r="H79" s="117">
        <f>VLOOKUP($A79+ROUND((COLUMN()-2)/24,5),АТС!$A$41:$F$784,3)+'Иные услуги '!$C$5+'РСТ РСО-А'!$I$7+'РСТ РСО-А'!$G$9</f>
        <v>1180.82</v>
      </c>
      <c r="I79" s="117">
        <f>VLOOKUP($A79+ROUND((COLUMN()-2)/24,5),АТС!$A$41:$F$784,3)+'Иные услуги '!$C$5+'РСТ РСО-А'!$I$7+'РСТ РСО-А'!$G$9</f>
        <v>1181.31</v>
      </c>
      <c r="J79" s="117">
        <f>VLOOKUP($A79+ROUND((COLUMN()-2)/24,5),АТС!$A$41:$F$784,3)+'Иные услуги '!$C$5+'РСТ РСО-А'!$I$7+'РСТ РСО-А'!$G$9</f>
        <v>1181.93</v>
      </c>
      <c r="K79" s="117">
        <f>VLOOKUP($A79+ROUND((COLUMN()-2)/24,5),АТС!$A$41:$F$784,3)+'Иные услуги '!$C$5+'РСТ РСО-А'!$I$7+'РСТ РСО-А'!$G$9</f>
        <v>1182.1099999999999</v>
      </c>
      <c r="L79" s="117">
        <f>VLOOKUP($A79+ROUND((COLUMN()-2)/24,5),АТС!$A$41:$F$784,3)+'Иные услуги '!$C$5+'РСТ РСО-А'!$I$7+'РСТ РСО-А'!$G$9</f>
        <v>1182.21</v>
      </c>
      <c r="M79" s="117">
        <f>VLOOKUP($A79+ROUND((COLUMN()-2)/24,5),АТС!$A$41:$F$784,3)+'Иные услуги '!$C$5+'РСТ РСО-А'!$I$7+'РСТ РСО-А'!$G$9</f>
        <v>1182.26</v>
      </c>
      <c r="N79" s="117">
        <f>VLOOKUP($A79+ROUND((COLUMN()-2)/24,5),АТС!$A$41:$F$784,3)+'Иные услуги '!$C$5+'РСТ РСО-А'!$I$7+'РСТ РСО-А'!$G$9</f>
        <v>1182.21</v>
      </c>
      <c r="O79" s="117">
        <f>VLOOKUP($A79+ROUND((COLUMN()-2)/24,5),АТС!$A$41:$F$784,3)+'Иные услуги '!$C$5+'РСТ РСО-А'!$I$7+'РСТ РСО-А'!$G$9</f>
        <v>1182.1600000000001</v>
      </c>
      <c r="P79" s="117">
        <f>VLOOKUP($A79+ROUND((COLUMN()-2)/24,5),АТС!$A$41:$F$784,3)+'Иные услуги '!$C$5+'РСТ РСО-А'!$I$7+'РСТ РСО-А'!$G$9</f>
        <v>1182.1299999999999</v>
      </c>
      <c r="Q79" s="117">
        <f>VLOOKUP($A79+ROUND((COLUMN()-2)/24,5),АТС!$A$41:$F$784,3)+'Иные услуги '!$C$5+'РСТ РСО-А'!$I$7+'РСТ РСО-А'!$G$9</f>
        <v>1182.1299999999999</v>
      </c>
      <c r="R79" s="117">
        <f>VLOOKUP($A79+ROUND((COLUMN()-2)/24,5),АТС!$A$41:$F$784,3)+'Иные услуги '!$C$5+'РСТ РСО-А'!$I$7+'РСТ РСО-А'!$G$9</f>
        <v>1182.0899999999999</v>
      </c>
      <c r="S79" s="117">
        <f>VLOOKUP($A79+ROUND((COLUMN()-2)/24,5),АТС!$A$41:$F$784,3)+'Иные услуги '!$C$5+'РСТ РСО-А'!$I$7+'РСТ РСО-А'!$G$9</f>
        <v>1181.97</v>
      </c>
      <c r="T79" s="117">
        <f>VLOOKUP($A79+ROUND((COLUMN()-2)/24,5),АТС!$A$41:$F$784,3)+'Иные услуги '!$C$5+'РСТ РСО-А'!$I$7+'РСТ РСО-А'!$G$9</f>
        <v>1181.9100000000001</v>
      </c>
      <c r="U79" s="117">
        <f>VLOOKUP($A79+ROUND((COLUMN()-2)/24,5),АТС!$A$41:$F$784,3)+'Иные услуги '!$C$5+'РСТ РСО-А'!$I$7+'РСТ РСО-А'!$G$9</f>
        <v>1182.21</v>
      </c>
      <c r="V79" s="117">
        <f>VLOOKUP($A79+ROUND((COLUMN()-2)/24,5),АТС!$A$41:$F$784,3)+'Иные услуги '!$C$5+'РСТ РСО-А'!$I$7+'РСТ РСО-А'!$G$9</f>
        <v>1182.04</v>
      </c>
      <c r="W79" s="117">
        <f>VLOOKUP($A79+ROUND((COLUMN()-2)/24,5),АТС!$A$41:$F$784,3)+'Иные услуги '!$C$5+'РСТ РСО-А'!$I$7+'РСТ РСО-А'!$G$9</f>
        <v>1181.9100000000001</v>
      </c>
      <c r="X79" s="117">
        <f>VLOOKUP($A79+ROUND((COLUMN()-2)/24,5),АТС!$A$41:$F$784,3)+'Иные услуги '!$C$5+'РСТ РСО-А'!$I$7+'РСТ РСО-А'!$G$9</f>
        <v>1181.3900000000001</v>
      </c>
      <c r="Y79" s="117">
        <f>VLOOKUP($A79+ROUND((COLUMN()-2)/24,5),АТС!$A$41:$F$784,3)+'Иные услуги '!$C$5+'РСТ РСО-А'!$I$7+'РСТ РСО-А'!$G$9</f>
        <v>1180.51</v>
      </c>
    </row>
    <row r="80" spans="1:25" x14ac:dyDescent="0.2">
      <c r="A80" s="66">
        <f t="shared" si="1"/>
        <v>43674</v>
      </c>
      <c r="B80" s="117">
        <f>VLOOKUP($A80+ROUND((COLUMN()-2)/24,5),АТС!$A$41:$F$784,3)+'Иные услуги '!$C$5+'РСТ РСО-А'!$I$7+'РСТ РСО-А'!$G$9</f>
        <v>1181.8900000000001</v>
      </c>
      <c r="C80" s="117">
        <f>VLOOKUP($A80+ROUND((COLUMN()-2)/24,5),АТС!$A$41:$F$784,3)+'Иные услуги '!$C$5+'РСТ РСО-А'!$I$7+'РСТ РСО-А'!$G$9</f>
        <v>1181.75</v>
      </c>
      <c r="D80" s="117">
        <f>VLOOKUP($A80+ROUND((COLUMN()-2)/24,5),АТС!$A$41:$F$784,3)+'Иные услуги '!$C$5+'РСТ РСО-А'!$I$7+'РСТ РСО-А'!$G$9</f>
        <v>1181.76</v>
      </c>
      <c r="E80" s="117">
        <f>VLOOKUP($A80+ROUND((COLUMN()-2)/24,5),АТС!$A$41:$F$784,3)+'Иные услуги '!$C$5+'РСТ РСО-А'!$I$7+'РСТ РСО-А'!$G$9</f>
        <v>1181.74</v>
      </c>
      <c r="F80" s="117">
        <f>VLOOKUP($A80+ROUND((COLUMN()-2)/24,5),АТС!$A$41:$F$784,3)+'Иные услуги '!$C$5+'РСТ РСО-А'!$I$7+'РСТ РСО-А'!$G$9</f>
        <v>1181.77</v>
      </c>
      <c r="G80" s="117">
        <f>VLOOKUP($A80+ROUND((COLUMN()-2)/24,5),АТС!$A$41:$F$784,3)+'Иные услуги '!$C$5+'РСТ РСО-А'!$I$7+'РСТ РСО-А'!$G$9</f>
        <v>1181.58</v>
      </c>
      <c r="H80" s="117">
        <f>VLOOKUP($A80+ROUND((COLUMN()-2)/24,5),АТС!$A$41:$F$784,3)+'Иные услуги '!$C$5+'РСТ РСО-А'!$I$7+'РСТ РСО-А'!$G$9</f>
        <v>1180.92</v>
      </c>
      <c r="I80" s="117">
        <f>VLOOKUP($A80+ROUND((COLUMN()-2)/24,5),АТС!$A$41:$F$784,3)+'Иные услуги '!$C$5+'РСТ РСО-А'!$I$7+'РСТ РСО-А'!$G$9</f>
        <v>1181.18</v>
      </c>
      <c r="J80" s="117">
        <f>VLOOKUP($A80+ROUND((COLUMN()-2)/24,5),АТС!$A$41:$F$784,3)+'Иные услуги '!$C$5+'РСТ РСО-А'!$I$7+'РСТ РСО-А'!$G$9</f>
        <v>1181.83</v>
      </c>
      <c r="K80" s="117">
        <f>VLOOKUP($A80+ROUND((COLUMN()-2)/24,5),АТС!$A$41:$F$784,3)+'Иные услуги '!$C$5+'РСТ РСО-А'!$I$7+'РСТ РСО-А'!$G$9</f>
        <v>1182.02</v>
      </c>
      <c r="L80" s="117">
        <f>VLOOKUP($A80+ROUND((COLUMN()-2)/24,5),АТС!$A$41:$F$784,3)+'Иные услуги '!$C$5+'РСТ РСО-А'!$I$7+'РСТ РСО-А'!$G$9</f>
        <v>1182.1199999999999</v>
      </c>
      <c r="M80" s="117">
        <f>VLOOKUP($A80+ROUND((COLUMN()-2)/24,5),АТС!$A$41:$F$784,3)+'Иные услуги '!$C$5+'РСТ РСО-А'!$I$7+'РСТ РСО-А'!$G$9</f>
        <v>1182.1600000000001</v>
      </c>
      <c r="N80" s="117">
        <f>VLOOKUP($A80+ROUND((COLUMN()-2)/24,5),АТС!$A$41:$F$784,3)+'Иные услуги '!$C$5+'РСТ РСО-А'!$I$7+'РСТ РСО-А'!$G$9</f>
        <v>1182.1199999999999</v>
      </c>
      <c r="O80" s="117">
        <f>VLOOKUP($A80+ROUND((COLUMN()-2)/24,5),АТС!$A$41:$F$784,3)+'Иные услуги '!$C$5+'РСТ РСО-А'!$I$7+'РСТ РСО-А'!$G$9</f>
        <v>1182.1199999999999</v>
      </c>
      <c r="P80" s="117">
        <f>VLOOKUP($A80+ROUND((COLUMN()-2)/24,5),АТС!$A$41:$F$784,3)+'Иные услуги '!$C$5+'РСТ РСО-А'!$I$7+'РСТ РСО-А'!$G$9</f>
        <v>1182.1199999999999</v>
      </c>
      <c r="Q80" s="117">
        <f>VLOOKUP($A80+ROUND((COLUMN()-2)/24,5),АТС!$A$41:$F$784,3)+'Иные услуги '!$C$5+'РСТ РСО-А'!$I$7+'РСТ РСО-А'!$G$9</f>
        <v>1182.0899999999999</v>
      </c>
      <c r="R80" s="117">
        <f>VLOOKUP($A80+ROUND((COLUMN()-2)/24,5),АТС!$A$41:$F$784,3)+'Иные услуги '!$C$5+'РСТ РСО-А'!$I$7+'РСТ РСО-А'!$G$9</f>
        <v>1182.06</v>
      </c>
      <c r="S80" s="117">
        <f>VLOOKUP($A80+ROUND((COLUMN()-2)/24,5),АТС!$A$41:$F$784,3)+'Иные услуги '!$C$5+'РСТ РСО-А'!$I$7+'РСТ РСО-А'!$G$9</f>
        <v>1181.93</v>
      </c>
      <c r="T80" s="117">
        <f>VLOOKUP($A80+ROUND((COLUMN()-2)/24,5),АТС!$A$41:$F$784,3)+'Иные услуги '!$C$5+'РСТ РСО-А'!$I$7+'РСТ РСО-А'!$G$9</f>
        <v>1181.94</v>
      </c>
      <c r="U80" s="117">
        <f>VLOOKUP($A80+ROUND((COLUMN()-2)/24,5),АТС!$A$41:$F$784,3)+'Иные услуги '!$C$5+'РСТ РСО-А'!$I$7+'РСТ РСО-А'!$G$9</f>
        <v>1182.24</v>
      </c>
      <c r="V80" s="117">
        <f>VLOOKUP($A80+ROUND((COLUMN()-2)/24,5),АТС!$A$41:$F$784,3)+'Иные услуги '!$C$5+'РСТ РСО-А'!$I$7+'РСТ РСО-А'!$G$9</f>
        <v>1182.1099999999999</v>
      </c>
      <c r="W80" s="117">
        <f>VLOOKUP($A80+ROUND((COLUMN()-2)/24,5),АТС!$A$41:$F$784,3)+'Иные услуги '!$C$5+'РСТ РСО-А'!$I$7+'РСТ РСО-А'!$G$9</f>
        <v>1182</v>
      </c>
      <c r="X80" s="117">
        <f>VLOOKUP($A80+ROUND((COLUMN()-2)/24,5),АТС!$A$41:$F$784,3)+'Иные услуги '!$C$5+'РСТ РСО-А'!$I$7+'РСТ РСО-А'!$G$9</f>
        <v>1181.51</v>
      </c>
      <c r="Y80" s="117">
        <f>VLOOKUP($A80+ROUND((COLUMN()-2)/24,5),АТС!$A$41:$F$784,3)+'Иные услуги '!$C$5+'РСТ РСО-А'!$I$7+'РСТ РСО-А'!$G$9</f>
        <v>1180.47</v>
      </c>
    </row>
    <row r="81" spans="1:27" x14ac:dyDescent="0.2">
      <c r="A81" s="66">
        <f t="shared" si="1"/>
        <v>43675</v>
      </c>
      <c r="B81" s="117">
        <f>VLOOKUP($A81+ROUND((COLUMN()-2)/24,5),АТС!$A$41:$F$784,3)+'Иные услуги '!$C$5+'РСТ РСО-А'!$I$7+'РСТ РСО-А'!$G$9</f>
        <v>1182.18</v>
      </c>
      <c r="C81" s="117">
        <f>VLOOKUP($A81+ROUND((COLUMN()-2)/24,5),АТС!$A$41:$F$784,3)+'Иные услуги '!$C$5+'РСТ РСО-А'!$I$7+'РСТ РСО-А'!$G$9</f>
        <v>1182.0899999999999</v>
      </c>
      <c r="D81" s="117">
        <f>VLOOKUP($A81+ROUND((COLUMN()-2)/24,5),АТС!$A$41:$F$784,3)+'Иные услуги '!$C$5+'РСТ РСО-А'!$I$7+'РСТ РСО-А'!$G$9</f>
        <v>1182.1099999999999</v>
      </c>
      <c r="E81" s="117">
        <f>VLOOKUP($A81+ROUND((COLUMN()-2)/24,5),АТС!$A$41:$F$784,3)+'Иные услуги '!$C$5+'РСТ РСО-А'!$I$7+'РСТ РСО-А'!$G$9</f>
        <v>1182.0999999999999</v>
      </c>
      <c r="F81" s="117">
        <f>VLOOKUP($A81+ROUND((COLUMN()-2)/24,5),АТС!$A$41:$F$784,3)+'Иные услуги '!$C$5+'РСТ РСО-А'!$I$7+'РСТ РСО-А'!$G$9</f>
        <v>1182.05</v>
      </c>
      <c r="G81" s="117">
        <f>VLOOKUP($A81+ROUND((COLUMN()-2)/24,5),АТС!$A$41:$F$784,3)+'Иные услуги '!$C$5+'РСТ РСО-А'!$I$7+'РСТ РСО-А'!$G$9</f>
        <v>1181.8699999999999</v>
      </c>
      <c r="H81" s="117">
        <f>VLOOKUP($A81+ROUND((COLUMN()-2)/24,5),АТС!$A$41:$F$784,3)+'Иные услуги '!$C$5+'РСТ РСО-А'!$I$7+'РСТ РСО-А'!$G$9</f>
        <v>1181.18</v>
      </c>
      <c r="I81" s="117">
        <f>VLOOKUP($A81+ROUND((COLUMN()-2)/24,5),АТС!$A$41:$F$784,3)+'Иные услуги '!$C$5+'РСТ РСО-А'!$I$7+'РСТ РСО-А'!$G$9</f>
        <v>1181.5999999999999</v>
      </c>
      <c r="J81" s="117">
        <f>VLOOKUP($A81+ROUND((COLUMN()-2)/24,5),АТС!$A$41:$F$784,3)+'Иные услуги '!$C$5+'РСТ РСО-А'!$I$7+'РСТ РСО-А'!$G$9</f>
        <v>1182.08</v>
      </c>
      <c r="K81" s="117">
        <f>VLOOKUP($A81+ROUND((COLUMN()-2)/24,5),АТС!$A$41:$F$784,3)+'Иные услуги '!$C$5+'РСТ РСО-А'!$I$7+'РСТ РСО-А'!$G$9</f>
        <v>1182.28</v>
      </c>
      <c r="L81" s="117">
        <f>VLOOKUP($A81+ROUND((COLUMN()-2)/24,5),АТС!$A$41:$F$784,3)+'Иные услуги '!$C$5+'РСТ РСО-А'!$I$7+'РСТ РСО-А'!$G$9</f>
        <v>1182.3900000000001</v>
      </c>
      <c r="M81" s="117">
        <f>VLOOKUP($A81+ROUND((COLUMN()-2)/24,5),АТС!$A$41:$F$784,3)+'Иные услуги '!$C$5+'РСТ РСО-А'!$I$7+'РСТ РСО-А'!$G$9</f>
        <v>1182.46</v>
      </c>
      <c r="N81" s="117">
        <f>VLOOKUP($A81+ROUND((COLUMN()-2)/24,5),АТС!$A$41:$F$784,3)+'Иные услуги '!$C$5+'РСТ РСО-А'!$I$7+'РСТ РСО-А'!$G$9</f>
        <v>1182.31</v>
      </c>
      <c r="O81" s="117">
        <f>VLOOKUP($A81+ROUND((COLUMN()-2)/24,5),АТС!$A$41:$F$784,3)+'Иные услуги '!$C$5+'РСТ РСО-А'!$I$7+'РСТ РСО-А'!$G$9</f>
        <v>1182.31</v>
      </c>
      <c r="P81" s="117">
        <f>VLOOKUP($A81+ROUND((COLUMN()-2)/24,5),АТС!$A$41:$F$784,3)+'Иные услуги '!$C$5+'РСТ РСО-А'!$I$7+'РСТ РСО-А'!$G$9</f>
        <v>1182.27</v>
      </c>
      <c r="Q81" s="117">
        <f>VLOOKUP($A81+ROUND((COLUMN()-2)/24,5),АТС!$A$41:$F$784,3)+'Иные услуги '!$C$5+'РСТ РСО-А'!$I$7+'РСТ РСО-А'!$G$9</f>
        <v>1182.27</v>
      </c>
      <c r="R81" s="117">
        <f>VLOOKUP($A81+ROUND((COLUMN()-2)/24,5),АТС!$A$41:$F$784,3)+'Иные услуги '!$C$5+'РСТ РСО-А'!$I$7+'РСТ РСО-А'!$G$9</f>
        <v>1182.24</v>
      </c>
      <c r="S81" s="117">
        <f>VLOOKUP($A81+ROUND((COLUMN()-2)/24,5),АТС!$A$41:$F$784,3)+'Иные услуги '!$C$5+'РСТ РСО-А'!$I$7+'РСТ РСО-А'!$G$9</f>
        <v>1182.2</v>
      </c>
      <c r="T81" s="117">
        <f>VLOOKUP($A81+ROUND((COLUMN()-2)/24,5),АТС!$A$41:$F$784,3)+'Иные услуги '!$C$5+'РСТ РСО-А'!$I$7+'РСТ РСО-А'!$G$9</f>
        <v>1182.23</v>
      </c>
      <c r="U81" s="117">
        <f>VLOOKUP($A81+ROUND((COLUMN()-2)/24,5),АТС!$A$41:$F$784,3)+'Иные услуги '!$C$5+'РСТ РСО-А'!$I$7+'РСТ РСО-А'!$G$9</f>
        <v>1182.3900000000001</v>
      </c>
      <c r="V81" s="117">
        <f>VLOOKUP($A81+ROUND((COLUMN()-2)/24,5),АТС!$A$41:$F$784,3)+'Иные услуги '!$C$5+'РСТ РСО-А'!$I$7+'РСТ РСО-А'!$G$9</f>
        <v>1182.19</v>
      </c>
      <c r="W81" s="117">
        <f>VLOOKUP($A81+ROUND((COLUMN()-2)/24,5),АТС!$A$41:$F$784,3)+'Иные услуги '!$C$5+'РСТ РСО-А'!$I$7+'РСТ РСО-А'!$G$9</f>
        <v>1182.0999999999999</v>
      </c>
      <c r="X81" s="117">
        <f>VLOOKUP($A81+ROUND((COLUMN()-2)/24,5),АТС!$A$41:$F$784,3)+'Иные услуги '!$C$5+'РСТ РСО-А'!$I$7+'РСТ РСО-А'!$G$9</f>
        <v>1181.72</v>
      </c>
      <c r="Y81" s="117">
        <f>VLOOKUP($A81+ROUND((COLUMN()-2)/24,5),АТС!$A$41:$F$784,3)+'Иные услуги '!$C$5+'РСТ РСО-А'!$I$7+'РСТ РСО-А'!$G$9</f>
        <v>1181.21</v>
      </c>
    </row>
    <row r="82" spans="1:27" x14ac:dyDescent="0.2">
      <c r="A82" s="66">
        <f t="shared" si="1"/>
        <v>43676</v>
      </c>
      <c r="B82" s="117">
        <f>VLOOKUP($A82+ROUND((COLUMN()-2)/24,5),АТС!$A$41:$F$784,3)+'Иные услуги '!$C$5+'РСТ РСО-А'!$I$7+'РСТ РСО-А'!$G$9</f>
        <v>1182.3499999999999</v>
      </c>
      <c r="C82" s="117">
        <f>VLOOKUP($A82+ROUND((COLUMN()-2)/24,5),АТС!$A$41:$F$784,3)+'Иные услуги '!$C$5+'РСТ РСО-А'!$I$7+'РСТ РСО-А'!$G$9</f>
        <v>1182.33</v>
      </c>
      <c r="D82" s="117">
        <f>VLOOKUP($A82+ROUND((COLUMN()-2)/24,5),АТС!$A$41:$F$784,3)+'Иные услуги '!$C$5+'РСТ РСО-А'!$I$7+'РСТ РСО-А'!$G$9</f>
        <v>1182.33</v>
      </c>
      <c r="E82" s="117">
        <f>VLOOKUP($A82+ROUND((COLUMN()-2)/24,5),АТС!$A$41:$F$784,3)+'Иные услуги '!$C$5+'РСТ РСО-А'!$I$7+'РСТ РСО-А'!$G$9</f>
        <v>1182.3699999999999</v>
      </c>
      <c r="F82" s="117">
        <f>VLOOKUP($A82+ROUND((COLUMN()-2)/24,5),АТС!$A$41:$F$784,3)+'Иные услуги '!$C$5+'РСТ РСО-А'!$I$7+'РСТ РСО-А'!$G$9</f>
        <v>1182.19</v>
      </c>
      <c r="G82" s="117">
        <f>VLOOKUP($A82+ROUND((COLUMN()-2)/24,5),АТС!$A$41:$F$784,3)+'Иные услуги '!$C$5+'РСТ РСО-А'!$I$7+'РСТ РСО-А'!$G$9</f>
        <v>1182.3</v>
      </c>
      <c r="H82" s="117">
        <f>VLOOKUP($A82+ROUND((COLUMN()-2)/24,5),АТС!$A$41:$F$784,3)+'Иные услуги '!$C$5+'РСТ РСО-А'!$I$7+'РСТ РСО-А'!$G$9</f>
        <v>1182.02</v>
      </c>
      <c r="I82" s="117">
        <f>VLOOKUP($A82+ROUND((COLUMN()-2)/24,5),АТС!$A$41:$F$784,3)+'Иные услуги '!$C$5+'РСТ РСО-А'!$I$7+'РСТ РСО-А'!$G$9</f>
        <v>1182.49</v>
      </c>
      <c r="J82" s="117">
        <f>VLOOKUP($A82+ROUND((COLUMN()-2)/24,5),АТС!$A$41:$F$784,3)+'Иные услуги '!$C$5+'РСТ РСО-А'!$I$7+'РСТ РСО-А'!$G$9</f>
        <v>1182.58</v>
      </c>
      <c r="K82" s="117">
        <f>VLOOKUP($A82+ROUND((COLUMN()-2)/24,5),АТС!$A$41:$F$784,3)+'Иные услуги '!$C$5+'РСТ РСО-А'!$I$7+'РСТ РСО-А'!$G$9</f>
        <v>1182.6299999999999</v>
      </c>
      <c r="L82" s="117">
        <f>VLOOKUP($A82+ROUND((COLUMN()-2)/24,5),АТС!$A$41:$F$784,3)+'Иные услуги '!$C$5+'РСТ РСО-А'!$I$7+'РСТ РСО-А'!$G$9</f>
        <v>1182.6099999999999</v>
      </c>
      <c r="M82" s="117">
        <f>VLOOKUP($A82+ROUND((COLUMN()-2)/24,5),АТС!$A$41:$F$784,3)+'Иные услуги '!$C$5+'РСТ РСО-А'!$I$7+'РСТ РСО-А'!$G$9</f>
        <v>1182.58</v>
      </c>
      <c r="N82" s="117">
        <f>VLOOKUP($A82+ROUND((COLUMN()-2)/24,5),АТС!$A$41:$F$784,3)+'Иные услуги '!$C$5+'РСТ РСО-А'!$I$7+'РСТ РСО-А'!$G$9</f>
        <v>1182.49</v>
      </c>
      <c r="O82" s="117">
        <f>VLOOKUP($A82+ROUND((COLUMN()-2)/24,5),АТС!$A$41:$F$784,3)+'Иные услуги '!$C$5+'РСТ РСО-А'!$I$7+'РСТ РСО-А'!$G$9</f>
        <v>1182.45</v>
      </c>
      <c r="P82" s="117">
        <f>VLOOKUP($A82+ROUND((COLUMN()-2)/24,5),АТС!$A$41:$F$784,3)+'Иные услуги '!$C$5+'РСТ РСО-А'!$I$7+'РСТ РСО-А'!$G$9</f>
        <v>1182.3900000000001</v>
      </c>
      <c r="Q82" s="117">
        <f>VLOOKUP($A82+ROUND((COLUMN()-2)/24,5),АТС!$A$41:$F$784,3)+'Иные услуги '!$C$5+'РСТ РСО-А'!$I$7+'РСТ РСО-А'!$G$9</f>
        <v>1182.3499999999999</v>
      </c>
      <c r="R82" s="117">
        <f>VLOOKUP($A82+ROUND((COLUMN()-2)/24,5),АТС!$A$41:$F$784,3)+'Иные услуги '!$C$5+'РСТ РСО-А'!$I$7+'РСТ РСО-А'!$G$9</f>
        <v>1182.3399999999999</v>
      </c>
      <c r="S82" s="117">
        <f>VLOOKUP($A82+ROUND((COLUMN()-2)/24,5),АТС!$A$41:$F$784,3)+'Иные услуги '!$C$5+'РСТ РСО-А'!$I$7+'РСТ РСО-А'!$G$9</f>
        <v>1182.33</v>
      </c>
      <c r="T82" s="117">
        <f>VLOOKUP($A82+ROUND((COLUMN()-2)/24,5),АТС!$A$41:$F$784,3)+'Иные услуги '!$C$5+'РСТ РСО-А'!$I$7+'РСТ РСО-А'!$G$9</f>
        <v>1182.45</v>
      </c>
      <c r="U82" s="117">
        <f>VLOOKUP($A82+ROUND((COLUMN()-2)/24,5),АТС!$A$41:$F$784,3)+'Иные услуги '!$C$5+'РСТ РСО-А'!$I$7+'РСТ РСО-А'!$G$9</f>
        <v>1182.48</v>
      </c>
      <c r="V82" s="117">
        <f>VLOOKUP($A82+ROUND((COLUMN()-2)/24,5),АТС!$A$41:$F$784,3)+'Иные услуги '!$C$5+'РСТ РСО-А'!$I$7+'РСТ РСО-А'!$G$9</f>
        <v>1182.27</v>
      </c>
      <c r="W82" s="117">
        <f>VLOOKUP($A82+ROUND((COLUMN()-2)/24,5),АТС!$A$41:$F$784,3)+'Иные услуги '!$C$5+'РСТ РСО-А'!$I$7+'РСТ РСО-А'!$G$9</f>
        <v>1182.23</v>
      </c>
      <c r="X82" s="117">
        <f>VLOOKUP($A82+ROUND((COLUMN()-2)/24,5),АТС!$A$41:$F$784,3)+'Иные услуги '!$C$5+'РСТ РСО-А'!$I$7+'РСТ РСО-А'!$G$9</f>
        <v>1181.79</v>
      </c>
      <c r="Y82" s="117">
        <f>VLOOKUP($A82+ROUND((COLUMN()-2)/24,5),АТС!$A$41:$F$784,3)+'Иные услуги '!$C$5+'РСТ РСО-А'!$I$7+'РСТ РСО-А'!$G$9</f>
        <v>1181.29</v>
      </c>
    </row>
    <row r="83" spans="1:27" x14ac:dyDescent="0.2">
      <c r="A83" s="66">
        <f t="shared" si="1"/>
        <v>43677</v>
      </c>
      <c r="B83" s="117">
        <f>VLOOKUP($A83+ROUND((COLUMN()-2)/24,5),АТС!$A$41:$F$784,3)+'Иные услуги '!$C$5+'РСТ РСО-А'!$I$7+'РСТ РСО-А'!$G$9</f>
        <v>1182.17</v>
      </c>
      <c r="C83" s="117">
        <f>VLOOKUP($A83+ROUND((COLUMN()-2)/24,5),АТС!$A$41:$F$784,3)+'Иные услуги '!$C$5+'РСТ РСО-А'!$I$7+'РСТ РСО-А'!$G$9</f>
        <v>1182.1500000000001</v>
      </c>
      <c r="D83" s="117">
        <f>VLOOKUP($A83+ROUND((COLUMN()-2)/24,5),АТС!$A$41:$F$784,3)+'Иные услуги '!$C$5+'РСТ РСО-А'!$I$7+'РСТ РСО-А'!$G$9</f>
        <v>1182.0999999999999</v>
      </c>
      <c r="E83" s="117">
        <f>VLOOKUP($A83+ROUND((COLUMN()-2)/24,5),АТС!$A$41:$F$784,3)+'Иные услуги '!$C$5+'РСТ РСО-А'!$I$7+'РСТ РСО-А'!$G$9</f>
        <v>1182.1099999999999</v>
      </c>
      <c r="F83" s="117">
        <f>VLOOKUP($A83+ROUND((COLUMN()-2)/24,5),АТС!$A$41:$F$784,3)+'Иные услуги '!$C$5+'РСТ РСО-А'!$I$7+'РСТ РСО-А'!$G$9</f>
        <v>1182.1199999999999</v>
      </c>
      <c r="G83" s="117">
        <f>VLOOKUP($A83+ROUND((COLUMN()-2)/24,5),АТС!$A$41:$F$784,3)+'Иные услуги '!$C$5+'РСТ РСО-А'!$I$7+'РСТ РСО-А'!$G$9</f>
        <v>1182.1500000000001</v>
      </c>
      <c r="H83" s="117">
        <f>VLOOKUP($A83+ROUND((COLUMN()-2)/24,5),АТС!$A$41:$F$784,3)+'Иные услуги '!$C$5+'РСТ РСО-А'!$I$7+'РСТ РСО-А'!$G$9</f>
        <v>1181.73</v>
      </c>
      <c r="I83" s="117">
        <f>VLOOKUP($A83+ROUND((COLUMN()-2)/24,5),АТС!$A$41:$F$784,3)+'Иные услуги '!$C$5+'РСТ РСО-А'!$I$7+'РСТ РСО-А'!$G$9</f>
        <v>1182.17</v>
      </c>
      <c r="J83" s="117">
        <f>VLOOKUP($A83+ROUND((COLUMN()-2)/24,5),АТС!$A$41:$F$784,3)+'Иные услуги '!$C$5+'РСТ РСО-А'!$I$7+'РСТ РСО-А'!$G$9</f>
        <v>1182.47</v>
      </c>
      <c r="K83" s="117">
        <f>VLOOKUP($A83+ROUND((COLUMN()-2)/24,5),АТС!$A$41:$F$784,3)+'Иные услуги '!$C$5+'РСТ РСО-А'!$I$7+'РСТ РСО-А'!$G$9</f>
        <v>1182.51</v>
      </c>
      <c r="L83" s="117">
        <f>VLOOKUP($A83+ROUND((COLUMN()-2)/24,5),АТС!$A$41:$F$784,3)+'Иные услуги '!$C$5+'РСТ РСО-А'!$I$7+'РСТ РСО-А'!$G$9</f>
        <v>1182.57</v>
      </c>
      <c r="M83" s="117">
        <f>VLOOKUP($A83+ROUND((COLUMN()-2)/24,5),АТС!$A$41:$F$784,3)+'Иные услуги '!$C$5+'РСТ РСО-А'!$I$7+'РСТ РСО-А'!$G$9</f>
        <v>1182.54</v>
      </c>
      <c r="N83" s="117">
        <f>VLOOKUP($A83+ROUND((COLUMN()-2)/24,5),АТС!$A$41:$F$784,3)+'Иные услуги '!$C$5+'РСТ РСО-А'!$I$7+'РСТ РСО-А'!$G$9</f>
        <v>1182.45</v>
      </c>
      <c r="O83" s="117">
        <f>VLOOKUP($A83+ROUND((COLUMN()-2)/24,5),АТС!$A$41:$F$784,3)+'Иные услуги '!$C$5+'РСТ РСО-А'!$I$7+'РСТ РСО-А'!$G$9</f>
        <v>1182.44</v>
      </c>
      <c r="P83" s="117">
        <f>VLOOKUP($A83+ROUND((COLUMN()-2)/24,5),АТС!$A$41:$F$784,3)+'Иные услуги '!$C$5+'РСТ РСО-А'!$I$7+'РСТ РСО-А'!$G$9</f>
        <v>1182.44</v>
      </c>
      <c r="Q83" s="117">
        <f>VLOOKUP($A83+ROUND((COLUMN()-2)/24,5),АТС!$A$41:$F$784,3)+'Иные услуги '!$C$5+'РСТ РСО-А'!$I$7+'РСТ РСО-А'!$G$9</f>
        <v>1182.43</v>
      </c>
      <c r="R83" s="117">
        <f>VLOOKUP($A83+ROUND((COLUMN()-2)/24,5),АТС!$A$41:$F$784,3)+'Иные услуги '!$C$5+'РСТ РСО-А'!$I$7+'РСТ РСО-А'!$G$9</f>
        <v>1182.3900000000001</v>
      </c>
      <c r="S83" s="117">
        <f>VLOOKUP($A83+ROUND((COLUMN()-2)/24,5),АТС!$A$41:$F$784,3)+'Иные услуги '!$C$5+'РСТ РСО-А'!$I$7+'РСТ РСО-А'!$G$9</f>
        <v>1182.3499999999999</v>
      </c>
      <c r="T83" s="117">
        <f>VLOOKUP($A83+ROUND((COLUMN()-2)/24,5),АТС!$A$41:$F$784,3)+'Иные услуги '!$C$5+'РСТ РСО-А'!$I$7+'РСТ РСО-А'!$G$9</f>
        <v>1182.3599999999999</v>
      </c>
      <c r="U83" s="117">
        <f>VLOOKUP($A83+ROUND((COLUMN()-2)/24,5),АТС!$A$41:$F$784,3)+'Иные услуги '!$C$5+'РСТ РСО-А'!$I$7+'РСТ РСО-А'!$G$9</f>
        <v>1182.49</v>
      </c>
      <c r="V83" s="117">
        <f>VLOOKUP($A83+ROUND((COLUMN()-2)/24,5),АТС!$A$41:$F$784,3)+'Иные услуги '!$C$5+'РСТ РСО-А'!$I$7+'РСТ РСО-А'!$G$9</f>
        <v>1182.33</v>
      </c>
      <c r="W83" s="117">
        <f>VLOOKUP($A83+ROUND((COLUMN()-2)/24,5),АТС!$A$41:$F$784,3)+'Иные услуги '!$C$5+'РСТ РСО-А'!$I$7+'РСТ РСО-А'!$G$9</f>
        <v>1182.18</v>
      </c>
      <c r="X83" s="117">
        <f>VLOOKUP($A83+ROUND((COLUMN()-2)/24,5),АТС!$A$41:$F$784,3)+'Иные услуги '!$C$5+'РСТ РСО-А'!$I$7+'РСТ РСО-А'!$G$9</f>
        <v>1181.83</v>
      </c>
      <c r="Y83" s="117">
        <f>VLOOKUP($A83+ROUND((COLUMN()-2)/24,5),АТС!$A$41:$F$784,3)+'Иные услуги '!$C$5+'РСТ РСО-А'!$I$7+'РСТ РСО-А'!$G$9</f>
        <v>1181.51</v>
      </c>
    </row>
    <row r="84" spans="1:27" x14ac:dyDescent="0.2">
      <c r="A84" s="7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</row>
    <row r="85" spans="1:27" x14ac:dyDescent="0.25">
      <c r="A85" s="74" t="s">
        <v>128</v>
      </c>
    </row>
    <row r="86" spans="1:27" ht="12.75" x14ac:dyDescent="0.2">
      <c r="A86" s="144" t="s">
        <v>35</v>
      </c>
      <c r="B86" s="147" t="s">
        <v>99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9"/>
    </row>
    <row r="87" spans="1:27" ht="12.75" x14ac:dyDescent="0.2">
      <c r="A87" s="145"/>
      <c r="B87" s="150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2"/>
    </row>
    <row r="88" spans="1:27" ht="12.75" customHeight="1" x14ac:dyDescent="0.2">
      <c r="A88" s="145"/>
      <c r="B88" s="153" t="s">
        <v>100</v>
      </c>
      <c r="C88" s="155" t="s">
        <v>101</v>
      </c>
      <c r="D88" s="155" t="s">
        <v>102</v>
      </c>
      <c r="E88" s="155" t="s">
        <v>103</v>
      </c>
      <c r="F88" s="155" t="s">
        <v>104</v>
      </c>
      <c r="G88" s="155" t="s">
        <v>105</v>
      </c>
      <c r="H88" s="155" t="s">
        <v>106</v>
      </c>
      <c r="I88" s="155" t="s">
        <v>107</v>
      </c>
      <c r="J88" s="155" t="s">
        <v>108</v>
      </c>
      <c r="K88" s="155" t="s">
        <v>109</v>
      </c>
      <c r="L88" s="155" t="s">
        <v>110</v>
      </c>
      <c r="M88" s="155" t="s">
        <v>111</v>
      </c>
      <c r="N88" s="157" t="s">
        <v>112</v>
      </c>
      <c r="O88" s="155" t="s">
        <v>113</v>
      </c>
      <c r="P88" s="155" t="s">
        <v>114</v>
      </c>
      <c r="Q88" s="155" t="s">
        <v>115</v>
      </c>
      <c r="R88" s="155" t="s">
        <v>116</v>
      </c>
      <c r="S88" s="155" t="s">
        <v>117</v>
      </c>
      <c r="T88" s="155" t="s">
        <v>118</v>
      </c>
      <c r="U88" s="155" t="s">
        <v>119</v>
      </c>
      <c r="V88" s="155" t="s">
        <v>120</v>
      </c>
      <c r="W88" s="155" t="s">
        <v>121</v>
      </c>
      <c r="X88" s="155" t="s">
        <v>122</v>
      </c>
      <c r="Y88" s="155" t="s">
        <v>123</v>
      </c>
    </row>
    <row r="89" spans="1:27" ht="11.25" customHeight="1" x14ac:dyDescent="0.2">
      <c r="A89" s="146"/>
      <c r="B89" s="154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8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7" ht="15.75" customHeight="1" x14ac:dyDescent="0.2">
      <c r="A90" s="66">
        <f t="shared" ref="A90:A118" si="2">A53</f>
        <v>43647</v>
      </c>
      <c r="B90" s="91">
        <f>VLOOKUP($A90+ROUND((COLUMN()-2)/24,5),АТС!$A$41:$F$784,3)+'Иные услуги '!$C$5+'РСТ РСО-А'!$I$7+'РСТ РСО-А'!$H$9</f>
        <v>1092.8</v>
      </c>
      <c r="C90" s="117">
        <f>VLOOKUP($A90+ROUND((COLUMN()-2)/24,5),АТС!$A$41:$F$784,3)+'Иные услуги '!$C$5+'РСТ РСО-А'!$I$7+'РСТ РСО-А'!$H$9</f>
        <v>1092.69</v>
      </c>
      <c r="D90" s="117">
        <f>VLOOKUP($A90+ROUND((COLUMN()-2)/24,5),АТС!$A$41:$F$784,3)+'Иные услуги '!$C$5+'РСТ РСО-А'!$I$7+'РСТ РСО-А'!$H$9</f>
        <v>1092.76</v>
      </c>
      <c r="E90" s="117">
        <f>VLOOKUP($A90+ROUND((COLUMN()-2)/24,5),АТС!$A$41:$F$784,3)+'Иные услуги '!$C$5+'РСТ РСО-А'!$I$7+'РСТ РСО-А'!$H$9</f>
        <v>1092.76</v>
      </c>
      <c r="F90" s="117">
        <f>VLOOKUP($A90+ROUND((COLUMN()-2)/24,5),АТС!$A$41:$F$784,3)+'Иные услуги '!$C$5+'РСТ РСО-А'!$I$7+'РСТ РСО-А'!$H$9</f>
        <v>1092.6399999999999</v>
      </c>
      <c r="G90" s="117">
        <f>VLOOKUP($A90+ROUND((COLUMN()-2)/24,5),АТС!$A$41:$F$784,3)+'Иные услуги '!$C$5+'РСТ РСО-А'!$I$7+'РСТ РСО-А'!$H$9</f>
        <v>1092.6399999999999</v>
      </c>
      <c r="H90" s="117">
        <f>VLOOKUP($A90+ROUND((COLUMN()-2)/24,5),АТС!$A$41:$F$784,3)+'Иные услуги '!$C$5+'РСТ РСО-А'!$I$7+'РСТ РСО-А'!$H$9</f>
        <v>1092.3899999999999</v>
      </c>
      <c r="I90" s="117">
        <f>VLOOKUP($A90+ROUND((COLUMN()-2)/24,5),АТС!$A$41:$F$784,3)+'Иные услуги '!$C$5+'РСТ РСО-А'!$I$7+'РСТ РСО-А'!$H$9</f>
        <v>1092.81</v>
      </c>
      <c r="J90" s="117">
        <f>VLOOKUP($A90+ROUND((COLUMN()-2)/24,5),АТС!$A$41:$F$784,3)+'Иные услуги '!$C$5+'РСТ РСО-А'!$I$7+'РСТ РСО-А'!$H$9</f>
        <v>1093.01</v>
      </c>
      <c r="K90" s="117">
        <f>VLOOKUP($A90+ROUND((COLUMN()-2)/24,5),АТС!$A$41:$F$784,3)+'Иные услуги '!$C$5+'РСТ РСО-А'!$I$7+'РСТ РСО-А'!$H$9</f>
        <v>1093.06</v>
      </c>
      <c r="L90" s="117">
        <f>VLOOKUP($A90+ROUND((COLUMN()-2)/24,5),АТС!$A$41:$F$784,3)+'Иные услуги '!$C$5+'РСТ РСО-А'!$I$7+'РСТ РСО-А'!$H$9</f>
        <v>1093.05</v>
      </c>
      <c r="M90" s="117">
        <f>VLOOKUP($A90+ROUND((COLUMN()-2)/24,5),АТС!$A$41:$F$784,3)+'Иные услуги '!$C$5+'РСТ РСО-А'!$I$7+'РСТ РСО-А'!$H$9</f>
        <v>1093.05</v>
      </c>
      <c r="N90" s="117">
        <f>VLOOKUP($A90+ROUND((COLUMN()-2)/24,5),АТС!$A$41:$F$784,3)+'Иные услуги '!$C$5+'РСТ РСО-А'!$I$7+'РСТ РСО-А'!$H$9</f>
        <v>1093.05</v>
      </c>
      <c r="O90" s="117">
        <f>VLOOKUP($A90+ROUND((COLUMN()-2)/24,5),АТС!$A$41:$F$784,3)+'Иные услуги '!$C$5+'РСТ РСО-А'!$I$7+'РСТ РСО-А'!$H$9</f>
        <v>1092.6599999999999</v>
      </c>
      <c r="P90" s="117">
        <f>VLOOKUP($A90+ROUND((COLUMN()-2)/24,5),АТС!$A$41:$F$784,3)+'Иные услуги '!$C$5+'РСТ РСО-А'!$I$7+'РСТ РСО-А'!$H$9</f>
        <v>1092.72</v>
      </c>
      <c r="Q90" s="117">
        <f>VLOOKUP($A90+ROUND((COLUMN()-2)/24,5),АТС!$A$41:$F$784,3)+'Иные услуги '!$C$5+'РСТ РСО-А'!$I$7+'РСТ РСО-А'!$H$9</f>
        <v>1092.6799999999998</v>
      </c>
      <c r="R90" s="117">
        <f>VLOOKUP($A90+ROUND((COLUMN()-2)/24,5),АТС!$A$41:$F$784,3)+'Иные услуги '!$C$5+'РСТ РСО-А'!$I$7+'РСТ РСО-А'!$H$9</f>
        <v>1092.76</v>
      </c>
      <c r="S90" s="117">
        <f>VLOOKUP($A90+ROUND((COLUMN()-2)/24,5),АТС!$A$41:$F$784,3)+'Иные услуги '!$C$5+'РСТ РСО-А'!$I$7+'РСТ РСО-А'!$H$9</f>
        <v>1092.78</v>
      </c>
      <c r="T90" s="117">
        <f>VLOOKUP($A90+ROUND((COLUMN()-2)/24,5),АТС!$A$41:$F$784,3)+'Иные услуги '!$C$5+'РСТ РСО-А'!$I$7+'РСТ РСО-А'!$H$9</f>
        <v>1093.01</v>
      </c>
      <c r="U90" s="117">
        <f>VLOOKUP($A90+ROUND((COLUMN()-2)/24,5),АТС!$A$41:$F$784,3)+'Иные услуги '!$C$5+'РСТ РСО-А'!$I$7+'РСТ РСО-А'!$H$9</f>
        <v>1093.0900000000001</v>
      </c>
      <c r="V90" s="117">
        <f>VLOOKUP($A90+ROUND((COLUMN()-2)/24,5),АТС!$A$41:$F$784,3)+'Иные услуги '!$C$5+'РСТ РСО-А'!$I$7+'РСТ РСО-А'!$H$9</f>
        <v>1092.8600000000001</v>
      </c>
      <c r="W90" s="117">
        <f>VLOOKUP($A90+ROUND((COLUMN()-2)/24,5),АТС!$A$41:$F$784,3)+'Иные услуги '!$C$5+'РСТ РСО-А'!$I$7+'РСТ РСО-А'!$H$9</f>
        <v>1092.81</v>
      </c>
      <c r="X90" s="117">
        <f>VLOOKUP($A90+ROUND((COLUMN()-2)/24,5),АТС!$A$41:$F$784,3)+'Иные услуги '!$C$5+'РСТ РСО-А'!$I$7+'РСТ РСО-А'!$H$9</f>
        <v>1092.6399999999999</v>
      </c>
      <c r="Y90" s="117">
        <f>VLOOKUP($A90+ROUND((COLUMN()-2)/24,5),АТС!$A$41:$F$784,3)+'Иные услуги '!$C$5+'РСТ РСО-А'!$I$7+'РСТ РСО-А'!$H$9</f>
        <v>1092.55</v>
      </c>
      <c r="AA90" s="67"/>
    </row>
    <row r="91" spans="1:27" x14ac:dyDescent="0.2">
      <c r="A91" s="66">
        <f t="shared" si="2"/>
        <v>43648</v>
      </c>
      <c r="B91" s="117">
        <f>VLOOKUP($A91+ROUND((COLUMN()-2)/24,5),АТС!$A$41:$F$784,3)+'Иные услуги '!$C$5+'РСТ РСО-А'!$I$7+'РСТ РСО-А'!$H$9</f>
        <v>1093.07</v>
      </c>
      <c r="C91" s="117">
        <f>VLOOKUP($A91+ROUND((COLUMN()-2)/24,5),АТС!$A$41:$F$784,3)+'Иные услуги '!$C$5+'РСТ РСО-А'!$I$7+'РСТ РСО-А'!$H$9</f>
        <v>1092.9099999999999</v>
      </c>
      <c r="D91" s="117">
        <f>VLOOKUP($A91+ROUND((COLUMN()-2)/24,5),АТС!$A$41:$F$784,3)+'Иные услуги '!$C$5+'РСТ РСО-А'!$I$7+'РСТ РСО-А'!$H$9</f>
        <v>1092.8600000000001</v>
      </c>
      <c r="E91" s="117">
        <f>VLOOKUP($A91+ROUND((COLUMN()-2)/24,5),АТС!$A$41:$F$784,3)+'Иные услуги '!$C$5+'РСТ РСО-А'!$I$7+'РСТ РСО-А'!$H$9</f>
        <v>1092.8600000000001</v>
      </c>
      <c r="F91" s="117">
        <f>VLOOKUP($A91+ROUND((COLUMN()-2)/24,5),АТС!$A$41:$F$784,3)+'Иные услуги '!$C$5+'РСТ РСО-А'!$I$7+'РСТ РСО-А'!$H$9</f>
        <v>1093.42</v>
      </c>
      <c r="G91" s="117">
        <f>VLOOKUP($A91+ROUND((COLUMN()-2)/24,5),АТС!$A$41:$F$784,3)+'Иные услуги '!$C$5+'РСТ РСО-А'!$I$7+'РСТ РСО-А'!$H$9</f>
        <v>1093.4299999999998</v>
      </c>
      <c r="H91" s="117">
        <f>VLOOKUP($A91+ROUND((COLUMN()-2)/24,5),АТС!$A$41:$F$784,3)+'Иные услуги '!$C$5+'РСТ РСО-А'!$I$7+'РСТ РСО-А'!$H$9</f>
        <v>1093.44</v>
      </c>
      <c r="I91" s="117">
        <f>VLOOKUP($A91+ROUND((COLUMN()-2)/24,5),АТС!$A$41:$F$784,3)+'Иные услуги '!$C$5+'РСТ РСО-А'!$I$7+'РСТ РСО-А'!$H$9</f>
        <v>1092.9000000000001</v>
      </c>
      <c r="J91" s="117">
        <f>VLOOKUP($A91+ROUND((COLUMN()-2)/24,5),АТС!$A$41:$F$784,3)+'Иные услуги '!$C$5+'РСТ РСО-А'!$I$7+'РСТ РСО-А'!$H$9</f>
        <v>1092.96</v>
      </c>
      <c r="K91" s="117">
        <f>VLOOKUP($A91+ROUND((COLUMN()-2)/24,5),АТС!$A$41:$F$784,3)+'Иные услуги '!$C$5+'РСТ РСО-А'!$I$7+'РСТ РСО-А'!$H$9</f>
        <v>1093.03</v>
      </c>
      <c r="L91" s="117">
        <f>VLOOKUP($A91+ROUND((COLUMN()-2)/24,5),АТС!$A$41:$F$784,3)+'Иные услуги '!$C$5+'РСТ РСО-А'!$I$7+'РСТ РСО-А'!$H$9</f>
        <v>1093.05</v>
      </c>
      <c r="M91" s="117">
        <f>VLOOKUP($A91+ROUND((COLUMN()-2)/24,5),АТС!$A$41:$F$784,3)+'Иные услуги '!$C$5+'РСТ РСО-А'!$I$7+'РСТ РСО-А'!$H$9</f>
        <v>1093.05</v>
      </c>
      <c r="N91" s="117">
        <f>VLOOKUP($A91+ROUND((COLUMN()-2)/24,5),АТС!$A$41:$F$784,3)+'Иные услуги '!$C$5+'РСТ РСО-А'!$I$7+'РСТ РСО-А'!$H$9</f>
        <v>1093.05</v>
      </c>
      <c r="O91" s="117">
        <f>VLOOKUP($A91+ROUND((COLUMN()-2)/24,5),АТС!$A$41:$F$784,3)+'Иные услуги '!$C$5+'РСТ РСО-А'!$I$7+'РСТ РСО-А'!$H$9</f>
        <v>1092.77</v>
      </c>
      <c r="P91" s="117">
        <f>VLOOKUP($A91+ROUND((COLUMN()-2)/24,5),АТС!$A$41:$F$784,3)+'Иные услуги '!$C$5+'РСТ РСО-А'!$I$7+'РСТ РСО-А'!$H$9</f>
        <v>1092.76</v>
      </c>
      <c r="Q91" s="117">
        <f>VLOOKUP($A91+ROUND((COLUMN()-2)/24,5),АТС!$A$41:$F$784,3)+'Иные услуги '!$C$5+'РСТ РСО-А'!$I$7+'РСТ РСО-А'!$H$9</f>
        <v>1092.77</v>
      </c>
      <c r="R91" s="117">
        <f>VLOOKUP($A91+ROUND((COLUMN()-2)/24,5),АТС!$A$41:$F$784,3)+'Иные услуги '!$C$5+'РСТ РСО-А'!$I$7+'РСТ РСО-А'!$H$9</f>
        <v>1092.73</v>
      </c>
      <c r="S91" s="117">
        <f>VLOOKUP($A91+ROUND((COLUMN()-2)/24,5),АТС!$A$41:$F$784,3)+'Иные услуги '!$C$5+'РСТ РСО-А'!$I$7+'РСТ РСО-А'!$H$9</f>
        <v>1092.75</v>
      </c>
      <c r="T91" s="117">
        <f>VLOOKUP($A91+ROUND((COLUMN()-2)/24,5),АТС!$A$41:$F$784,3)+'Иные услуги '!$C$5+'РСТ РСО-А'!$I$7+'РСТ РСО-А'!$H$9</f>
        <v>1093.01</v>
      </c>
      <c r="U91" s="117">
        <f>VLOOKUP($A91+ROUND((COLUMN()-2)/24,5),АТС!$A$41:$F$784,3)+'Иные услуги '!$C$5+'РСТ РСО-А'!$I$7+'РСТ РСО-А'!$H$9</f>
        <v>1093.02</v>
      </c>
      <c r="V91" s="117">
        <f>VLOOKUP($A91+ROUND((COLUMN()-2)/24,5),АТС!$A$41:$F$784,3)+'Иные услуги '!$C$5+'РСТ РСО-А'!$I$7+'РСТ РСО-А'!$H$9</f>
        <v>1092.79</v>
      </c>
      <c r="W91" s="117">
        <f>VLOOKUP($A91+ROUND((COLUMN()-2)/24,5),АТС!$A$41:$F$784,3)+'Иные услуги '!$C$5+'РСТ РСО-А'!$I$7+'РСТ РСО-А'!$H$9</f>
        <v>1092.8400000000001</v>
      </c>
      <c r="X91" s="117">
        <f>VLOOKUP($A91+ROUND((COLUMN()-2)/24,5),АТС!$A$41:$F$784,3)+'Иные услуги '!$C$5+'РСТ РСО-А'!$I$7+'РСТ РСО-А'!$H$9</f>
        <v>1092.51</v>
      </c>
      <c r="Y91" s="117">
        <f>VLOOKUP($A91+ROUND((COLUMN()-2)/24,5),АТС!$A$41:$F$784,3)+'Иные услуги '!$C$5+'РСТ РСО-А'!$I$7+'РСТ РСО-А'!$H$9</f>
        <v>1092.1500000000001</v>
      </c>
    </row>
    <row r="92" spans="1:27" x14ac:dyDescent="0.2">
      <c r="A92" s="66">
        <f t="shared" si="2"/>
        <v>43649</v>
      </c>
      <c r="B92" s="117">
        <f>VLOOKUP($A92+ROUND((COLUMN()-2)/24,5),АТС!$A$41:$F$784,3)+'Иные услуги '!$C$5+'РСТ РСО-А'!$I$7+'РСТ РСО-А'!$H$9</f>
        <v>1092.8800000000001</v>
      </c>
      <c r="C92" s="117">
        <f>VLOOKUP($A92+ROUND((COLUMN()-2)/24,5),АТС!$A$41:$F$784,3)+'Иные услуги '!$C$5+'РСТ РСО-А'!$I$7+'РСТ РСО-А'!$H$9</f>
        <v>1092.82</v>
      </c>
      <c r="D92" s="117">
        <f>VLOOKUP($A92+ROUND((COLUMN()-2)/24,5),АТС!$A$41:$F$784,3)+'Иные услуги '!$C$5+'РСТ РСО-А'!$I$7+'РСТ РСО-А'!$H$9</f>
        <v>1092.8699999999999</v>
      </c>
      <c r="E92" s="117">
        <f>VLOOKUP($A92+ROUND((COLUMN()-2)/24,5),АТС!$A$41:$F$784,3)+'Иные услуги '!$C$5+'РСТ РСО-А'!$I$7+'РСТ РСО-А'!$H$9</f>
        <v>1093.46</v>
      </c>
      <c r="F92" s="117">
        <f>VLOOKUP($A92+ROUND((COLUMN()-2)/24,5),АТС!$A$41:$F$784,3)+'Иные услуги '!$C$5+'РСТ РСО-А'!$I$7+'РСТ РСО-А'!$H$9</f>
        <v>1093.45</v>
      </c>
      <c r="G92" s="117">
        <f>VLOOKUP($A92+ROUND((COLUMN()-2)/24,5),АТС!$A$41:$F$784,3)+'Иные услуги '!$C$5+'РСТ РСО-А'!$I$7+'РСТ РСО-А'!$H$9</f>
        <v>1093.45</v>
      </c>
      <c r="H92" s="117">
        <f>VLOOKUP($A92+ROUND((COLUMN()-2)/24,5),АТС!$A$41:$F$784,3)+'Иные услуги '!$C$5+'РСТ РСО-А'!$I$7+'РСТ РСО-А'!$H$9</f>
        <v>1092.51</v>
      </c>
      <c r="I92" s="117">
        <f>VLOOKUP($A92+ROUND((COLUMN()-2)/24,5),АТС!$A$41:$F$784,3)+'Иные услуги '!$C$5+'РСТ РСО-А'!$I$7+'РСТ РСО-А'!$H$9</f>
        <v>1092.53</v>
      </c>
      <c r="J92" s="117">
        <f>VLOOKUP($A92+ROUND((COLUMN()-2)/24,5),АТС!$A$41:$F$784,3)+'Иные услуги '!$C$5+'РСТ РСО-А'!$I$7+'РСТ РСО-А'!$H$9</f>
        <v>1093.04</v>
      </c>
      <c r="K92" s="117">
        <f>VLOOKUP($A92+ROUND((COLUMN()-2)/24,5),АТС!$A$41:$F$784,3)+'Иные услуги '!$C$5+'РСТ РСО-А'!$I$7+'РСТ РСО-А'!$H$9</f>
        <v>1093.02</v>
      </c>
      <c r="L92" s="117">
        <f>VLOOKUP($A92+ROUND((COLUMN()-2)/24,5),АТС!$A$41:$F$784,3)+'Иные услуги '!$C$5+'РСТ РСО-А'!$I$7+'РСТ РСО-А'!$H$9</f>
        <v>1093.03</v>
      </c>
      <c r="M92" s="117">
        <f>VLOOKUP($A92+ROUND((COLUMN()-2)/24,5),АТС!$A$41:$F$784,3)+'Иные услуги '!$C$5+'РСТ РСО-А'!$I$7+'РСТ РСО-А'!$H$9</f>
        <v>1093.05</v>
      </c>
      <c r="N92" s="117">
        <f>VLOOKUP($A92+ROUND((COLUMN()-2)/24,5),АТС!$A$41:$F$784,3)+'Иные услуги '!$C$5+'РСТ РСО-А'!$I$7+'РСТ РСО-А'!$H$9</f>
        <v>1093.07</v>
      </c>
      <c r="O92" s="117">
        <f>VLOOKUP($A92+ROUND((COLUMN()-2)/24,5),АТС!$A$41:$F$784,3)+'Иные услуги '!$C$5+'РСТ РСО-А'!$I$7+'РСТ РСО-А'!$H$9</f>
        <v>1093.06</v>
      </c>
      <c r="P92" s="117">
        <f>VLOOKUP($A92+ROUND((COLUMN()-2)/24,5),АТС!$A$41:$F$784,3)+'Иные услуги '!$C$5+'РСТ РСО-А'!$I$7+'РСТ РСО-А'!$H$9</f>
        <v>1092.74</v>
      </c>
      <c r="Q92" s="117">
        <f>VLOOKUP($A92+ROUND((COLUMN()-2)/24,5),АТС!$A$41:$F$784,3)+'Иные услуги '!$C$5+'РСТ РСО-А'!$I$7+'РСТ РСО-А'!$H$9</f>
        <v>1092.73</v>
      </c>
      <c r="R92" s="117">
        <f>VLOOKUP($A92+ROUND((COLUMN()-2)/24,5),АТС!$A$41:$F$784,3)+'Иные услуги '!$C$5+'РСТ РСО-А'!$I$7+'РСТ РСО-А'!$H$9</f>
        <v>1092.73</v>
      </c>
      <c r="S92" s="117">
        <f>VLOOKUP($A92+ROUND((COLUMN()-2)/24,5),АТС!$A$41:$F$784,3)+'Иные услуги '!$C$5+'РСТ РСО-А'!$I$7+'РСТ РСО-А'!$H$9</f>
        <v>1092.7</v>
      </c>
      <c r="T92" s="117">
        <f>VLOOKUP($A92+ROUND((COLUMN()-2)/24,5),АТС!$A$41:$F$784,3)+'Иные услуги '!$C$5+'РСТ РСО-А'!$I$7+'РСТ РСО-А'!$H$9</f>
        <v>1093.02</v>
      </c>
      <c r="U92" s="117">
        <f>VLOOKUP($A92+ROUND((COLUMN()-2)/24,5),АТС!$A$41:$F$784,3)+'Иные услуги '!$C$5+'РСТ РСО-А'!$I$7+'РСТ РСО-А'!$H$9</f>
        <v>1093.01</v>
      </c>
      <c r="V92" s="117">
        <f>VLOOKUP($A92+ROUND((COLUMN()-2)/24,5),АТС!$A$41:$F$784,3)+'Иные услуги '!$C$5+'РСТ РСО-А'!$I$7+'РСТ РСО-А'!$H$9</f>
        <v>1092.73</v>
      </c>
      <c r="W92" s="117">
        <f>VLOOKUP($A92+ROUND((COLUMN()-2)/24,5),АТС!$A$41:$F$784,3)+'Иные услуги '!$C$5+'РСТ РСО-А'!$I$7+'РСТ РСО-А'!$H$9</f>
        <v>1092.56</v>
      </c>
      <c r="X92" s="117">
        <f>VLOOKUP($A92+ROUND((COLUMN()-2)/24,5),АТС!$A$41:$F$784,3)+'Иные услуги '!$C$5+'РСТ РСО-А'!$I$7+'РСТ РСО-А'!$H$9</f>
        <v>1092.19</v>
      </c>
      <c r="Y92" s="117">
        <f>VLOOKUP($A92+ROUND((COLUMN()-2)/24,5),АТС!$A$41:$F$784,3)+'Иные услуги '!$C$5+'РСТ РСО-А'!$I$7+'РСТ РСО-А'!$H$9</f>
        <v>1092.3699999999999</v>
      </c>
    </row>
    <row r="93" spans="1:27" x14ac:dyDescent="0.2">
      <c r="A93" s="66">
        <f t="shared" si="2"/>
        <v>43650</v>
      </c>
      <c r="B93" s="117">
        <f>VLOOKUP($A93+ROUND((COLUMN()-2)/24,5),АТС!$A$41:$F$784,3)+'Иные услуги '!$C$5+'РСТ РСО-А'!$I$7+'РСТ РСО-А'!$H$9</f>
        <v>1092.9000000000001</v>
      </c>
      <c r="C93" s="117">
        <f>VLOOKUP($A93+ROUND((COLUMN()-2)/24,5),АТС!$A$41:$F$784,3)+'Иные услуги '!$C$5+'РСТ РСО-А'!$I$7+'РСТ РСО-А'!$H$9</f>
        <v>1092.8600000000001</v>
      </c>
      <c r="D93" s="117">
        <f>VLOOKUP($A93+ROUND((COLUMN()-2)/24,5),АТС!$A$41:$F$784,3)+'Иные услуги '!$C$5+'РСТ РСО-А'!$I$7+'РСТ РСО-А'!$H$9</f>
        <v>1092.8400000000001</v>
      </c>
      <c r="E93" s="117">
        <f>VLOOKUP($A93+ROUND((COLUMN()-2)/24,5),АТС!$A$41:$F$784,3)+'Иные услуги '!$C$5+'РСТ РСО-А'!$I$7+'РСТ РСО-А'!$H$9</f>
        <v>1092.8800000000001</v>
      </c>
      <c r="F93" s="117">
        <f>VLOOKUP($A93+ROUND((COLUMN()-2)/24,5),АТС!$A$41:$F$784,3)+'Иные услуги '!$C$5+'РСТ РСО-А'!$I$7+'РСТ РСО-А'!$H$9</f>
        <v>1092.75</v>
      </c>
      <c r="G93" s="117">
        <f>VLOOKUP($A93+ROUND((COLUMN()-2)/24,5),АТС!$A$41:$F$784,3)+'Иные услуги '!$C$5+'РСТ РСО-А'!$I$7+'РСТ РСО-А'!$H$9</f>
        <v>1092.8</v>
      </c>
      <c r="H93" s="117">
        <f>VLOOKUP($A93+ROUND((COLUMN()-2)/24,5),АТС!$A$41:$F$784,3)+'Иные услуги '!$C$5+'РСТ РСО-А'!$I$7+'РСТ РСО-А'!$H$9</f>
        <v>1092.46</v>
      </c>
      <c r="I93" s="117">
        <f>VLOOKUP($A93+ROUND((COLUMN()-2)/24,5),АТС!$A$41:$F$784,3)+'Иные услуги '!$C$5+'РСТ РСО-А'!$I$7+'РСТ РСО-А'!$H$9</f>
        <v>1092.5999999999999</v>
      </c>
      <c r="J93" s="117">
        <f>VLOOKUP($A93+ROUND((COLUMN()-2)/24,5),АТС!$A$41:$F$784,3)+'Иные услуги '!$C$5+'РСТ РСО-А'!$I$7+'РСТ РСО-А'!$H$9</f>
        <v>1092.8</v>
      </c>
      <c r="K93" s="117">
        <f>VLOOKUP($A93+ROUND((COLUMN()-2)/24,5),АТС!$A$41:$F$784,3)+'Иные услуги '!$C$5+'РСТ РСО-А'!$I$7+'РСТ РСО-А'!$H$9</f>
        <v>1092.75</v>
      </c>
      <c r="L93" s="117">
        <f>VLOOKUP($A93+ROUND((COLUMN()-2)/24,5),АТС!$A$41:$F$784,3)+'Иные услуги '!$C$5+'РСТ РСО-А'!$I$7+'РСТ РСО-А'!$H$9</f>
        <v>1092.76</v>
      </c>
      <c r="M93" s="117">
        <f>VLOOKUP($A93+ROUND((COLUMN()-2)/24,5),АТС!$A$41:$F$784,3)+'Иные услуги '!$C$5+'РСТ РСО-А'!$I$7+'РСТ РСО-А'!$H$9</f>
        <v>1093.06</v>
      </c>
      <c r="N93" s="117">
        <f>VLOOKUP($A93+ROUND((COLUMN()-2)/24,5),АТС!$A$41:$F$784,3)+'Иные услуги '!$C$5+'РСТ РСО-А'!$I$7+'РСТ РСО-А'!$H$9</f>
        <v>1093.08</v>
      </c>
      <c r="O93" s="117">
        <f>VLOOKUP($A93+ROUND((COLUMN()-2)/24,5),АТС!$A$41:$F$784,3)+'Иные услуги '!$C$5+'РСТ РСО-А'!$I$7+'РСТ РСО-А'!$H$9</f>
        <v>1093.08</v>
      </c>
      <c r="P93" s="117">
        <f>VLOOKUP($A93+ROUND((COLUMN()-2)/24,5),АТС!$A$41:$F$784,3)+'Иные услуги '!$C$5+'РСТ РСО-А'!$I$7+'РСТ РСО-А'!$H$9</f>
        <v>1092.76</v>
      </c>
      <c r="Q93" s="117">
        <f>VLOOKUP($A93+ROUND((COLUMN()-2)/24,5),АТС!$A$41:$F$784,3)+'Иные услуги '!$C$5+'РСТ РСО-А'!$I$7+'РСТ РСО-А'!$H$9</f>
        <v>1092.79</v>
      </c>
      <c r="R93" s="117">
        <f>VLOOKUP($A93+ROUND((COLUMN()-2)/24,5),АТС!$A$41:$F$784,3)+'Иные услуги '!$C$5+'РСТ РСО-А'!$I$7+'РСТ РСО-А'!$H$9</f>
        <v>1092.74</v>
      </c>
      <c r="S93" s="117">
        <f>VLOOKUP($A93+ROUND((COLUMN()-2)/24,5),АТС!$A$41:$F$784,3)+'Иные услуги '!$C$5+'РСТ РСО-А'!$I$7+'РСТ РСО-А'!$H$9</f>
        <v>1092.71</v>
      </c>
      <c r="T93" s="117">
        <f>VLOOKUP($A93+ROUND((COLUMN()-2)/24,5),АТС!$A$41:$F$784,3)+'Иные услуги '!$C$5+'РСТ РСО-А'!$I$7+'РСТ РСО-А'!$H$9</f>
        <v>1092.98</v>
      </c>
      <c r="U93" s="117">
        <f>VLOOKUP($A93+ROUND((COLUMN()-2)/24,5),АТС!$A$41:$F$784,3)+'Иные услуги '!$C$5+'РСТ РСО-А'!$I$7+'РСТ РСО-А'!$H$9</f>
        <v>1092.96</v>
      </c>
      <c r="V93" s="117">
        <f>VLOOKUP($A93+ROUND((COLUMN()-2)/24,5),АТС!$A$41:$F$784,3)+'Иные услуги '!$C$5+'РСТ РСО-А'!$I$7+'РСТ РСО-А'!$H$9</f>
        <v>1092.74</v>
      </c>
      <c r="W93" s="117">
        <f>VLOOKUP($A93+ROUND((COLUMN()-2)/24,5),АТС!$A$41:$F$784,3)+'Иные услуги '!$C$5+'РСТ РСО-А'!$I$7+'РСТ РСО-А'!$H$9</f>
        <v>1092.6199999999999</v>
      </c>
      <c r="X93" s="117">
        <f>VLOOKUP($A93+ROUND((COLUMN()-2)/24,5),АТС!$A$41:$F$784,3)+'Иные услуги '!$C$5+'РСТ РСО-А'!$I$7+'РСТ РСО-А'!$H$9</f>
        <v>1092.32</v>
      </c>
      <c r="Y93" s="117">
        <f>VLOOKUP($A93+ROUND((COLUMN()-2)/24,5),АТС!$A$41:$F$784,3)+'Иные услуги '!$C$5+'РСТ РСО-А'!$I$7+'РСТ РСО-А'!$H$9</f>
        <v>1092.19</v>
      </c>
    </row>
    <row r="94" spans="1:27" x14ac:dyDescent="0.2">
      <c r="A94" s="66">
        <f t="shared" si="2"/>
        <v>43651</v>
      </c>
      <c r="B94" s="117">
        <f>VLOOKUP($A94+ROUND((COLUMN()-2)/24,5),АТС!$A$41:$F$784,3)+'Иные услуги '!$C$5+'РСТ РСО-А'!$I$7+'РСТ РСО-А'!$H$9</f>
        <v>1092.81</v>
      </c>
      <c r="C94" s="117">
        <f>VLOOKUP($A94+ROUND((COLUMN()-2)/24,5),АТС!$A$41:$F$784,3)+'Иные услуги '!$C$5+'РСТ РСО-А'!$I$7+'РСТ РСО-А'!$H$9</f>
        <v>1092.72</v>
      </c>
      <c r="D94" s="117">
        <f>VLOOKUP($A94+ROUND((COLUMN()-2)/24,5),АТС!$A$41:$F$784,3)+'Иные услуги '!$C$5+'РСТ РСО-А'!$I$7+'РСТ РСО-А'!$H$9</f>
        <v>1092.74</v>
      </c>
      <c r="E94" s="117">
        <f>VLOOKUP($A94+ROUND((COLUMN()-2)/24,5),АТС!$A$41:$F$784,3)+'Иные услуги '!$C$5+'РСТ РСО-А'!$I$7+'РСТ РСО-А'!$H$9</f>
        <v>1092.75</v>
      </c>
      <c r="F94" s="117">
        <f>VLOOKUP($A94+ROUND((COLUMN()-2)/24,5),АТС!$A$41:$F$784,3)+'Иные услуги '!$C$5+'РСТ РСО-А'!$I$7+'РСТ РСО-А'!$H$9</f>
        <v>1092.6599999999999</v>
      </c>
      <c r="G94" s="117">
        <f>VLOOKUP($A94+ROUND((COLUMN()-2)/24,5),АТС!$A$41:$F$784,3)+'Иные услуги '!$C$5+'РСТ РСО-А'!$I$7+'РСТ РСО-А'!$H$9</f>
        <v>1092.5999999999999</v>
      </c>
      <c r="H94" s="117">
        <f>VLOOKUP($A94+ROUND((COLUMN()-2)/24,5),АТС!$A$41:$F$784,3)+'Иные услуги '!$C$5+'РСТ РСО-А'!$I$7+'РСТ РСО-А'!$H$9</f>
        <v>1092.24</v>
      </c>
      <c r="I94" s="117">
        <f>VLOOKUP($A94+ROUND((COLUMN()-2)/24,5),АТС!$A$41:$F$784,3)+'Иные услуги '!$C$5+'РСТ РСО-А'!$I$7+'РСТ РСО-А'!$H$9</f>
        <v>1092.3899999999999</v>
      </c>
      <c r="J94" s="117">
        <f>VLOOKUP($A94+ROUND((COLUMN()-2)/24,5),АТС!$A$41:$F$784,3)+'Иные услуги '!$C$5+'РСТ РСО-А'!$I$7+'РСТ РСО-А'!$H$9</f>
        <v>1092.6399999999999</v>
      </c>
      <c r="K94" s="117">
        <f>VLOOKUP($A94+ROUND((COLUMN()-2)/24,5),АТС!$A$41:$F$784,3)+'Иные услуги '!$C$5+'РСТ РСО-А'!$I$7+'РСТ РСО-А'!$H$9</f>
        <v>1092.6599999999999</v>
      </c>
      <c r="L94" s="117">
        <f>VLOOKUP($A94+ROUND((COLUMN()-2)/24,5),АТС!$A$41:$F$784,3)+'Иные услуги '!$C$5+'РСТ РСО-А'!$I$7+'РСТ РСО-А'!$H$9</f>
        <v>1092.6599999999999</v>
      </c>
      <c r="M94" s="117">
        <f>VLOOKUP($A94+ROUND((COLUMN()-2)/24,5),АТС!$A$41:$F$784,3)+'Иные услуги '!$C$5+'РСТ РСО-А'!$I$7+'РСТ РСО-А'!$H$9</f>
        <v>1093.02</v>
      </c>
      <c r="N94" s="117">
        <f>VLOOKUP($A94+ROUND((COLUMN()-2)/24,5),АТС!$A$41:$F$784,3)+'Иные услуги '!$C$5+'РСТ РСО-А'!$I$7+'РСТ РСО-А'!$H$9</f>
        <v>1093.01</v>
      </c>
      <c r="O94" s="117">
        <f>VLOOKUP($A94+ROUND((COLUMN()-2)/24,5),АТС!$A$41:$F$784,3)+'Иные услуги '!$C$5+'РСТ РСО-А'!$I$7+'РСТ РСО-А'!$H$9</f>
        <v>1093</v>
      </c>
      <c r="P94" s="117">
        <f>VLOOKUP($A94+ROUND((COLUMN()-2)/24,5),АТС!$A$41:$F$784,3)+'Иные услуги '!$C$5+'РСТ РСО-А'!$I$7+'РСТ РСО-А'!$H$9</f>
        <v>1092.6599999999999</v>
      </c>
      <c r="Q94" s="117">
        <f>VLOOKUP($A94+ROUND((COLUMN()-2)/24,5),АТС!$A$41:$F$784,3)+'Иные услуги '!$C$5+'РСТ РСО-А'!$I$7+'РСТ РСО-А'!$H$9</f>
        <v>1092.6599999999999</v>
      </c>
      <c r="R94" s="117">
        <f>VLOOKUP($A94+ROUND((COLUMN()-2)/24,5),АТС!$A$41:$F$784,3)+'Иные услуги '!$C$5+'РСТ РСО-А'!$I$7+'РСТ РСО-А'!$H$9</f>
        <v>1092.6599999999999</v>
      </c>
      <c r="S94" s="117">
        <f>VLOOKUP($A94+ROUND((COLUMN()-2)/24,5),АТС!$A$41:$F$784,3)+'Иные услуги '!$C$5+'РСТ РСО-А'!$I$7+'РСТ РСО-А'!$H$9</f>
        <v>1092.92</v>
      </c>
      <c r="T94" s="117">
        <f>VLOOKUP($A94+ROUND((COLUMN()-2)/24,5),АТС!$A$41:$F$784,3)+'Иные услуги '!$C$5+'РСТ РСО-А'!$I$7+'РСТ РСО-А'!$H$9</f>
        <v>1092.95</v>
      </c>
      <c r="U94" s="117">
        <f>VLOOKUP($A94+ROUND((COLUMN()-2)/24,5),АТС!$A$41:$F$784,3)+'Иные услуги '!$C$5+'РСТ РСО-А'!$I$7+'РСТ РСО-А'!$H$9</f>
        <v>1092.9299999999998</v>
      </c>
      <c r="V94" s="117">
        <f>VLOOKUP($A94+ROUND((COLUMN()-2)/24,5),АТС!$A$41:$F$784,3)+'Иные услуги '!$C$5+'РСТ РСО-А'!$I$7+'РСТ РСО-А'!$H$9</f>
        <v>1092.75</v>
      </c>
      <c r="W94" s="117">
        <f>VLOOKUP($A94+ROUND((COLUMN()-2)/24,5),АТС!$A$41:$F$784,3)+'Иные услуги '!$C$5+'РСТ РСО-А'!$I$7+'РСТ РСО-А'!$H$9</f>
        <v>1092.67</v>
      </c>
      <c r="X94" s="117">
        <f>VLOOKUP($A94+ROUND((COLUMN()-2)/24,5),АТС!$A$41:$F$784,3)+'Иные услуги '!$C$5+'РСТ РСО-А'!$I$7+'РСТ РСО-А'!$H$9</f>
        <v>1092.32</v>
      </c>
      <c r="Y94" s="117">
        <f>VLOOKUP($A94+ROUND((COLUMN()-2)/24,5),АТС!$A$41:$F$784,3)+'Иные услуги '!$C$5+'РСТ РСО-А'!$I$7+'РСТ РСО-А'!$H$9</f>
        <v>1091.8499999999999</v>
      </c>
    </row>
    <row r="95" spans="1:27" x14ac:dyDescent="0.2">
      <c r="A95" s="66">
        <f t="shared" si="2"/>
        <v>43652</v>
      </c>
      <c r="B95" s="117">
        <f>VLOOKUP($A95+ROUND((COLUMN()-2)/24,5),АТС!$A$41:$F$784,3)+'Иные услуги '!$C$5+'РСТ РСО-А'!$I$7+'РСТ РСО-А'!$H$9</f>
        <v>1092.8</v>
      </c>
      <c r="C95" s="117">
        <f>VLOOKUP($A95+ROUND((COLUMN()-2)/24,5),АТС!$A$41:$F$784,3)+'Иные услуги '!$C$5+'РСТ РСО-А'!$I$7+'РСТ РСО-А'!$H$9</f>
        <v>1092.72</v>
      </c>
      <c r="D95" s="117">
        <f>VLOOKUP($A95+ROUND((COLUMN()-2)/24,5),АТС!$A$41:$F$784,3)+'Иные услуги '!$C$5+'РСТ РСО-А'!$I$7+'РСТ РСО-А'!$H$9</f>
        <v>1092.71</v>
      </c>
      <c r="E95" s="117">
        <f>VLOOKUP($A95+ROUND((COLUMN()-2)/24,5),АТС!$A$41:$F$784,3)+'Иные услуги '!$C$5+'РСТ РСО-А'!$I$7+'РСТ РСО-А'!$H$9</f>
        <v>1092.73</v>
      </c>
      <c r="F95" s="117">
        <f>VLOOKUP($A95+ROUND((COLUMN()-2)/24,5),АТС!$A$41:$F$784,3)+'Иные услуги '!$C$5+'РСТ РСО-А'!$I$7+'РСТ РСО-А'!$H$9</f>
        <v>1092.6399999999999</v>
      </c>
      <c r="G95" s="117">
        <f>VLOOKUP($A95+ROUND((COLUMN()-2)/24,5),АТС!$A$41:$F$784,3)+'Иные услуги '!$C$5+'РСТ РСО-А'!$I$7+'РСТ РСО-А'!$H$9</f>
        <v>1092.6100000000001</v>
      </c>
      <c r="H95" s="117">
        <f>VLOOKUP($A95+ROUND((COLUMN()-2)/24,5),АТС!$A$41:$F$784,3)+'Иные услуги '!$C$5+'РСТ РСО-А'!$I$7+'РСТ РСО-А'!$H$9</f>
        <v>1092.4099999999999</v>
      </c>
      <c r="I95" s="117">
        <f>VLOOKUP($A95+ROUND((COLUMN()-2)/24,5),АТС!$A$41:$F$784,3)+'Иные услуги '!$C$5+'РСТ РСО-А'!$I$7+'РСТ РСО-А'!$H$9</f>
        <v>1092.58</v>
      </c>
      <c r="J95" s="117">
        <f>VLOOKUP($A95+ROUND((COLUMN()-2)/24,5),АТС!$A$41:$F$784,3)+'Иные услуги '!$C$5+'РСТ РСО-А'!$I$7+'РСТ РСО-А'!$H$9</f>
        <v>1092.83</v>
      </c>
      <c r="K95" s="117">
        <f>VLOOKUP($A95+ROUND((COLUMN()-2)/24,5),АТС!$A$41:$F$784,3)+'Иные услуги '!$C$5+'РСТ РСО-А'!$I$7+'РСТ РСО-А'!$H$9</f>
        <v>1092.9000000000001</v>
      </c>
      <c r="L95" s="117">
        <f>VLOOKUP($A95+ROUND((COLUMN()-2)/24,5),АТС!$A$41:$F$784,3)+'Иные услуги '!$C$5+'РСТ РСО-А'!$I$7+'РСТ РСО-А'!$H$9</f>
        <v>1093</v>
      </c>
      <c r="M95" s="117">
        <f>VLOOKUP($A95+ROUND((COLUMN()-2)/24,5),АТС!$A$41:$F$784,3)+'Иные услуги '!$C$5+'РСТ РСО-А'!$I$7+'РСТ РСО-А'!$H$9</f>
        <v>1092.99</v>
      </c>
      <c r="N95" s="117">
        <f>VLOOKUP($A95+ROUND((COLUMN()-2)/24,5),АТС!$A$41:$F$784,3)+'Иные услуги '!$C$5+'РСТ РСО-А'!$I$7+'РСТ РСО-А'!$H$9</f>
        <v>1092.9000000000001</v>
      </c>
      <c r="O95" s="117">
        <f>VLOOKUP($A95+ROUND((COLUMN()-2)/24,5),АТС!$A$41:$F$784,3)+'Иные услуги '!$C$5+'РСТ РСО-А'!$I$7+'РСТ РСО-А'!$H$9</f>
        <v>1092.8899999999999</v>
      </c>
      <c r="P95" s="117">
        <f>VLOOKUP($A95+ROUND((COLUMN()-2)/24,5),АТС!$A$41:$F$784,3)+'Иные услуги '!$C$5+'РСТ РСО-А'!$I$7+'РСТ РСО-А'!$H$9</f>
        <v>1092.8899999999999</v>
      </c>
      <c r="Q95" s="117">
        <f>VLOOKUP($A95+ROUND((COLUMN()-2)/24,5),АТС!$A$41:$F$784,3)+'Иные услуги '!$C$5+'РСТ РСО-А'!$I$7+'РСТ РСО-А'!$H$9</f>
        <v>1092.9099999999999</v>
      </c>
      <c r="R95" s="117">
        <f>VLOOKUP($A95+ROUND((COLUMN()-2)/24,5),АТС!$A$41:$F$784,3)+'Иные услуги '!$C$5+'РСТ РСО-А'!$I$7+'РСТ РСО-А'!$H$9</f>
        <v>1092.92</v>
      </c>
      <c r="S95" s="117">
        <f>VLOOKUP($A95+ROUND((COLUMN()-2)/24,5),АТС!$A$41:$F$784,3)+'Иные услуги '!$C$5+'РСТ РСО-А'!$I$7+'РСТ РСО-А'!$H$9</f>
        <v>1092.8800000000001</v>
      </c>
      <c r="T95" s="117">
        <f>VLOOKUP($A95+ROUND((COLUMN()-2)/24,5),АТС!$A$41:$F$784,3)+'Иные услуги '!$C$5+'РСТ РСО-А'!$I$7+'РСТ РСО-А'!$H$9</f>
        <v>1092.95</v>
      </c>
      <c r="U95" s="117">
        <f>VLOOKUP($A95+ROUND((COLUMN()-2)/24,5),АТС!$A$41:$F$784,3)+'Иные услуги '!$C$5+'РСТ РСО-А'!$I$7+'РСТ РСО-А'!$H$9</f>
        <v>1093</v>
      </c>
      <c r="V95" s="117">
        <f>VLOOKUP($A95+ROUND((COLUMN()-2)/24,5),АТС!$A$41:$F$784,3)+'Иные услуги '!$C$5+'РСТ РСО-А'!$I$7+'РСТ РСО-А'!$H$9</f>
        <v>1092.75</v>
      </c>
      <c r="W95" s="117">
        <f>VLOOKUP($A95+ROUND((COLUMN()-2)/24,5),АТС!$A$41:$F$784,3)+'Иные услуги '!$C$5+'РСТ РСО-А'!$I$7+'РСТ РСО-А'!$H$9</f>
        <v>1092.6500000000001</v>
      </c>
      <c r="X95" s="117">
        <f>VLOOKUP($A95+ROUND((COLUMN()-2)/24,5),АТС!$A$41:$F$784,3)+'Иные услуги '!$C$5+'РСТ РСО-А'!$I$7+'РСТ РСО-А'!$H$9</f>
        <v>1092.23</v>
      </c>
      <c r="Y95" s="117">
        <f>VLOOKUP($A95+ROUND((COLUMN()-2)/24,5),АТС!$A$41:$F$784,3)+'Иные услуги '!$C$5+'РСТ РСО-А'!$I$7+'РСТ РСО-А'!$H$9</f>
        <v>1091.73</v>
      </c>
    </row>
    <row r="96" spans="1:27" x14ac:dyDescent="0.2">
      <c r="A96" s="66">
        <f t="shared" si="2"/>
        <v>43653</v>
      </c>
      <c r="B96" s="117">
        <f>VLOOKUP($A96+ROUND((COLUMN()-2)/24,5),АТС!$A$41:$F$784,3)+'Иные услуги '!$C$5+'РСТ РСО-А'!$I$7+'РСТ РСО-А'!$H$9</f>
        <v>1092.81</v>
      </c>
      <c r="C96" s="117">
        <f>VLOOKUP($A96+ROUND((COLUMN()-2)/24,5),АТС!$A$41:$F$784,3)+'Иные услуги '!$C$5+'РСТ РСО-А'!$I$7+'РСТ РСО-А'!$H$9</f>
        <v>1092.72</v>
      </c>
      <c r="D96" s="117">
        <f>VLOOKUP($A96+ROUND((COLUMN()-2)/24,5),АТС!$A$41:$F$784,3)+'Иные услуги '!$C$5+'РСТ РСО-А'!$I$7+'РСТ РСО-А'!$H$9</f>
        <v>1092.7</v>
      </c>
      <c r="E96" s="117">
        <f>VLOOKUP($A96+ROUND((COLUMN()-2)/24,5),АТС!$A$41:$F$784,3)+'Иные услуги '!$C$5+'РСТ РСО-А'!$I$7+'РСТ РСО-А'!$H$9</f>
        <v>1092.73</v>
      </c>
      <c r="F96" s="117">
        <f>VLOOKUP($A96+ROUND((COLUMN()-2)/24,5),АТС!$A$41:$F$784,3)+'Иные услуги '!$C$5+'РСТ РСО-А'!$I$7+'РСТ РСО-А'!$H$9</f>
        <v>1092.6199999999999</v>
      </c>
      <c r="G96" s="117">
        <f>VLOOKUP($A96+ROUND((COLUMN()-2)/24,5),АТС!$A$41:$F$784,3)+'Иные услуги '!$C$5+'РСТ РСО-А'!$I$7+'РСТ РСО-А'!$H$9</f>
        <v>1092.6399999999999</v>
      </c>
      <c r="H96" s="117">
        <f>VLOOKUP($A96+ROUND((COLUMN()-2)/24,5),АТС!$A$41:$F$784,3)+'Иные услуги '!$C$5+'РСТ РСО-А'!$I$7+'РСТ РСО-А'!$H$9</f>
        <v>1092.44</v>
      </c>
      <c r="I96" s="117">
        <f>VLOOKUP($A96+ROUND((COLUMN()-2)/24,5),АТС!$A$41:$F$784,3)+'Иные услуги '!$C$5+'РСТ РСО-А'!$I$7+'РСТ РСО-А'!$H$9</f>
        <v>1092.56</v>
      </c>
      <c r="J96" s="117">
        <f>VLOOKUP($A96+ROUND((COLUMN()-2)/24,5),АТС!$A$41:$F$784,3)+'Иные услуги '!$C$5+'РСТ РСО-А'!$I$7+'РСТ РСО-А'!$H$9</f>
        <v>1092.8499999999999</v>
      </c>
      <c r="K96" s="117">
        <f>VLOOKUP($A96+ROUND((COLUMN()-2)/24,5),АТС!$A$41:$F$784,3)+'Иные услуги '!$C$5+'РСТ РСО-А'!$I$7+'РСТ РСО-А'!$H$9</f>
        <v>1092.9099999999999</v>
      </c>
      <c r="L96" s="117">
        <f>VLOOKUP($A96+ROUND((COLUMN()-2)/24,5),АТС!$A$41:$F$784,3)+'Иные услуги '!$C$5+'РСТ РСО-А'!$I$7+'РСТ РСО-А'!$H$9</f>
        <v>1093.03</v>
      </c>
      <c r="M96" s="117">
        <f>VLOOKUP($A96+ROUND((COLUMN()-2)/24,5),АТС!$A$41:$F$784,3)+'Иные услуги '!$C$5+'РСТ РСО-А'!$I$7+'РСТ РСО-А'!$H$9</f>
        <v>1092.9099999999999</v>
      </c>
      <c r="N96" s="117">
        <f>VLOOKUP($A96+ROUND((COLUMN()-2)/24,5),АТС!$A$41:$F$784,3)+'Иные услуги '!$C$5+'РСТ РСО-А'!$I$7+'РСТ РСО-А'!$H$9</f>
        <v>1092.8699999999999</v>
      </c>
      <c r="O96" s="117">
        <f>VLOOKUP($A96+ROUND((COLUMN()-2)/24,5),АТС!$A$41:$F$784,3)+'Иные услуги '!$C$5+'РСТ РСО-А'!$I$7+'РСТ РСО-А'!$H$9</f>
        <v>1092.8699999999999</v>
      </c>
      <c r="P96" s="117">
        <f>VLOOKUP($A96+ROUND((COLUMN()-2)/24,5),АТС!$A$41:$F$784,3)+'Иные услуги '!$C$5+'РСТ РСО-А'!$I$7+'РСТ РСО-А'!$H$9</f>
        <v>1092.78</v>
      </c>
      <c r="Q96" s="117">
        <f>VLOOKUP($A96+ROUND((COLUMN()-2)/24,5),АТС!$A$41:$F$784,3)+'Иные услуги '!$C$5+'РСТ РСО-А'!$I$7+'РСТ РСО-А'!$H$9</f>
        <v>1092.6399999999999</v>
      </c>
      <c r="R96" s="117">
        <f>VLOOKUP($A96+ROUND((COLUMN()-2)/24,5),АТС!$A$41:$F$784,3)+'Иные услуги '!$C$5+'РСТ РСО-А'!$I$7+'РСТ РСО-А'!$H$9</f>
        <v>1092.8499999999999</v>
      </c>
      <c r="S96" s="117">
        <f>VLOOKUP($A96+ROUND((COLUMN()-2)/24,5),АТС!$A$41:$F$784,3)+'Иные услуги '!$C$5+'РСТ РСО-А'!$I$7+'РСТ РСО-А'!$H$9</f>
        <v>1092.96</v>
      </c>
      <c r="T96" s="117">
        <f>VLOOKUP($A96+ROUND((COLUMN()-2)/24,5),АТС!$A$41:$F$784,3)+'Иные услуги '!$C$5+'РСТ РСО-А'!$I$7+'РСТ РСО-А'!$H$9</f>
        <v>1092.96</v>
      </c>
      <c r="U96" s="117">
        <f>VLOOKUP($A96+ROUND((COLUMN()-2)/24,5),АТС!$A$41:$F$784,3)+'Иные услуги '!$C$5+'РСТ РСО-А'!$I$7+'РСТ РСО-А'!$H$9</f>
        <v>1093.02</v>
      </c>
      <c r="V96" s="117">
        <f>VLOOKUP($A96+ROUND((COLUMN()-2)/24,5),АТС!$A$41:$F$784,3)+'Иные услуги '!$C$5+'РСТ РСО-А'!$I$7+'РСТ РСО-А'!$H$9</f>
        <v>1092.74</v>
      </c>
      <c r="W96" s="117">
        <f>VLOOKUP($A96+ROUND((COLUMN()-2)/24,5),АТС!$A$41:$F$784,3)+'Иные услуги '!$C$5+'РСТ РСО-А'!$I$7+'РСТ РСО-А'!$H$9</f>
        <v>1092.67</v>
      </c>
      <c r="X96" s="117">
        <f>VLOOKUP($A96+ROUND((COLUMN()-2)/24,5),АТС!$A$41:$F$784,3)+'Иные услуги '!$C$5+'РСТ РСО-А'!$I$7+'РСТ РСО-А'!$H$9</f>
        <v>1092.33</v>
      </c>
      <c r="Y96" s="117">
        <f>VLOOKUP($A96+ROUND((COLUMN()-2)/24,5),АТС!$A$41:$F$784,3)+'Иные услуги '!$C$5+'РСТ РСО-А'!$I$7+'РСТ РСО-А'!$H$9</f>
        <v>1091.74</v>
      </c>
    </row>
    <row r="97" spans="1:25" x14ac:dyDescent="0.2">
      <c r="A97" s="66">
        <f t="shared" si="2"/>
        <v>43654</v>
      </c>
      <c r="B97" s="117">
        <f>VLOOKUP($A97+ROUND((COLUMN()-2)/24,5),АТС!$A$41:$F$784,3)+'Иные услуги '!$C$5+'РСТ РСО-А'!$I$7+'РСТ РСО-А'!$H$9</f>
        <v>1092.8</v>
      </c>
      <c r="C97" s="117">
        <f>VLOOKUP($A97+ROUND((COLUMN()-2)/24,5),АТС!$A$41:$F$784,3)+'Иные услуги '!$C$5+'РСТ РСО-А'!$I$7+'РСТ РСО-А'!$H$9</f>
        <v>1092.6799999999998</v>
      </c>
      <c r="D97" s="117">
        <f>VLOOKUP($A97+ROUND((COLUMN()-2)/24,5),АТС!$A$41:$F$784,3)+'Иные услуги '!$C$5+'РСТ РСО-А'!$I$7+'РСТ РСО-А'!$H$9</f>
        <v>1092.6799999999998</v>
      </c>
      <c r="E97" s="117">
        <f>VLOOKUP($A97+ROUND((COLUMN()-2)/24,5),АТС!$A$41:$F$784,3)+'Иные услуги '!$C$5+'РСТ РСО-А'!$I$7+'РСТ РСО-А'!$H$9</f>
        <v>1092.7</v>
      </c>
      <c r="F97" s="117">
        <f>VLOOKUP($A97+ROUND((COLUMN()-2)/24,5),АТС!$A$41:$F$784,3)+'Иные услуги '!$C$5+'РСТ РСО-А'!$I$7+'РСТ РСО-А'!$H$9</f>
        <v>1092.5900000000001</v>
      </c>
      <c r="G97" s="117">
        <f>VLOOKUP($A97+ROUND((COLUMN()-2)/24,5),АТС!$A$41:$F$784,3)+'Иные услуги '!$C$5+'РСТ РСО-А'!$I$7+'РСТ РСО-А'!$H$9</f>
        <v>1092.5</v>
      </c>
      <c r="H97" s="117">
        <f>VLOOKUP($A97+ROUND((COLUMN()-2)/24,5),АТС!$A$41:$F$784,3)+'Иные услуги '!$C$5+'РСТ РСО-А'!$I$7+'РСТ РСО-А'!$H$9</f>
        <v>1092.1500000000001</v>
      </c>
      <c r="I97" s="117">
        <f>VLOOKUP($A97+ROUND((COLUMN()-2)/24,5),АТС!$A$41:$F$784,3)+'Иные услуги '!$C$5+'РСТ РСО-А'!$I$7+'РСТ РСО-А'!$H$9</f>
        <v>1092.8400000000001</v>
      </c>
      <c r="J97" s="117">
        <f>VLOOKUP($A97+ROUND((COLUMN()-2)/24,5),АТС!$A$41:$F$784,3)+'Иные услуги '!$C$5+'РСТ РСО-А'!$I$7+'РСТ РСО-А'!$H$9</f>
        <v>1093.05</v>
      </c>
      <c r="K97" s="117">
        <f>VLOOKUP($A97+ROUND((COLUMN()-2)/24,5),АТС!$A$41:$F$784,3)+'Иные услуги '!$C$5+'РСТ РСО-А'!$I$7+'РСТ РСО-А'!$H$9</f>
        <v>1093.1100000000001</v>
      </c>
      <c r="L97" s="117">
        <f>VLOOKUP($A97+ROUND((COLUMN()-2)/24,5),АТС!$A$41:$F$784,3)+'Иные услуги '!$C$5+'РСТ РСО-А'!$I$7+'РСТ РСО-А'!$H$9</f>
        <v>1093.1300000000001</v>
      </c>
      <c r="M97" s="117">
        <f>VLOOKUP($A97+ROUND((COLUMN()-2)/24,5),АТС!$A$41:$F$784,3)+'Иные услуги '!$C$5+'РСТ РСО-А'!$I$7+'РСТ РСО-А'!$H$9</f>
        <v>1093.1399999999999</v>
      </c>
      <c r="N97" s="117">
        <f>VLOOKUP($A97+ROUND((COLUMN()-2)/24,5),АТС!$A$41:$F$784,3)+'Иные услуги '!$C$5+'РСТ РСО-А'!$I$7+'РСТ РСО-А'!$H$9</f>
        <v>1093.1399999999999</v>
      </c>
      <c r="O97" s="117">
        <f>VLOOKUP($A97+ROUND((COLUMN()-2)/24,5),АТС!$A$41:$F$784,3)+'Иные услуги '!$C$5+'РСТ РСО-А'!$I$7+'РСТ РСО-А'!$H$9</f>
        <v>1093.01</v>
      </c>
      <c r="P97" s="117">
        <f>VLOOKUP($A97+ROUND((COLUMN()-2)/24,5),АТС!$A$41:$F$784,3)+'Иные услуги '!$C$5+'РСТ РСО-А'!$I$7+'РСТ РСО-А'!$H$9</f>
        <v>1093.01</v>
      </c>
      <c r="Q97" s="117">
        <f>VLOOKUP($A97+ROUND((COLUMN()-2)/24,5),АТС!$A$41:$F$784,3)+'Иные услуги '!$C$5+'РСТ РСО-А'!$I$7+'РСТ РСО-А'!$H$9</f>
        <v>1092.96</v>
      </c>
      <c r="R97" s="117">
        <f>VLOOKUP($A97+ROUND((COLUMN()-2)/24,5),АТС!$A$41:$F$784,3)+'Иные услуги '!$C$5+'РСТ РСО-А'!$I$7+'РСТ РСО-А'!$H$9</f>
        <v>1092.98</v>
      </c>
      <c r="S97" s="117">
        <f>VLOOKUP($A97+ROUND((COLUMN()-2)/24,5),АТС!$A$41:$F$784,3)+'Иные услуги '!$C$5+'РСТ РСО-А'!$I$7+'РСТ РСО-А'!$H$9</f>
        <v>1092.94</v>
      </c>
      <c r="T97" s="117">
        <f>VLOOKUP($A97+ROUND((COLUMN()-2)/24,5),АТС!$A$41:$F$784,3)+'Иные услуги '!$C$5+'РСТ РСО-А'!$I$7+'РСТ РСО-А'!$H$9</f>
        <v>1093.02</v>
      </c>
      <c r="U97" s="117">
        <f>VLOOKUP($A97+ROUND((COLUMN()-2)/24,5),АТС!$A$41:$F$784,3)+'Иные услуги '!$C$5+'РСТ РСО-А'!$I$7+'РСТ РСО-А'!$H$9</f>
        <v>1093.01</v>
      </c>
      <c r="V97" s="117">
        <f>VLOOKUP($A97+ROUND((COLUMN()-2)/24,5),АТС!$A$41:$F$784,3)+'Иные услуги '!$C$5+'РСТ РСО-А'!$I$7+'РСТ РСО-А'!$H$9</f>
        <v>1092.5999999999999</v>
      </c>
      <c r="W97" s="117">
        <f>VLOOKUP($A97+ROUND((COLUMN()-2)/24,5),АТС!$A$41:$F$784,3)+'Иные услуги '!$C$5+'РСТ РСО-А'!$I$7+'РСТ РСО-А'!$H$9</f>
        <v>1092.6300000000001</v>
      </c>
      <c r="X97" s="117">
        <f>VLOOKUP($A97+ROUND((COLUMN()-2)/24,5),АТС!$A$41:$F$784,3)+'Иные услуги '!$C$5+'РСТ РСО-А'!$I$7+'РСТ РСО-А'!$H$9</f>
        <v>1092.1100000000001</v>
      </c>
      <c r="Y97" s="117">
        <f>VLOOKUP($A97+ROUND((COLUMN()-2)/24,5),АТС!$A$41:$F$784,3)+'Иные услуги '!$C$5+'РСТ РСО-А'!$I$7+'РСТ РСО-А'!$H$9</f>
        <v>1091.55</v>
      </c>
    </row>
    <row r="98" spans="1:25" x14ac:dyDescent="0.2">
      <c r="A98" s="66">
        <f t="shared" si="2"/>
        <v>43655</v>
      </c>
      <c r="B98" s="117">
        <f>VLOOKUP($A98+ROUND((COLUMN()-2)/24,5),АТС!$A$41:$F$784,3)+'Иные услуги '!$C$5+'РСТ РСО-А'!$I$7+'РСТ РСО-А'!$H$9</f>
        <v>1092.9099999999999</v>
      </c>
      <c r="C98" s="117">
        <f>VLOOKUP($A98+ROUND((COLUMN()-2)/24,5),АТС!$A$41:$F$784,3)+'Иные услуги '!$C$5+'РСТ РСО-А'!$I$7+'РСТ РСО-А'!$H$9</f>
        <v>1092.8</v>
      </c>
      <c r="D98" s="117">
        <f>VLOOKUP($A98+ROUND((COLUMN()-2)/24,5),АТС!$A$41:$F$784,3)+'Иные услуги '!$C$5+'РСТ РСО-А'!$I$7+'РСТ РСО-А'!$H$9</f>
        <v>1092.82</v>
      </c>
      <c r="E98" s="117">
        <f>VLOOKUP($A98+ROUND((COLUMN()-2)/24,5),АТС!$A$41:$F$784,3)+'Иные услуги '!$C$5+'РСТ РСО-А'!$I$7+'РСТ РСО-А'!$H$9</f>
        <v>1092.82</v>
      </c>
      <c r="F98" s="117">
        <f>VLOOKUP($A98+ROUND((COLUMN()-2)/24,5),АТС!$A$41:$F$784,3)+'Иные услуги '!$C$5+'РСТ РСО-А'!$I$7+'РСТ РСО-А'!$H$9</f>
        <v>1092.82</v>
      </c>
      <c r="G98" s="117">
        <f>VLOOKUP($A98+ROUND((COLUMN()-2)/24,5),АТС!$A$41:$F$784,3)+'Иные услуги '!$C$5+'РСТ РСО-А'!$I$7+'РСТ РСО-А'!$H$9</f>
        <v>1092.79</v>
      </c>
      <c r="H98" s="117">
        <f>VLOOKUP($A98+ROUND((COLUMN()-2)/24,5),АТС!$A$41:$F$784,3)+'Иные услуги '!$C$5+'РСТ РСО-А'!$I$7+'РСТ РСО-А'!$H$9</f>
        <v>1092.54</v>
      </c>
      <c r="I98" s="117">
        <f>VLOOKUP($A98+ROUND((COLUMN()-2)/24,5),АТС!$A$41:$F$784,3)+'Иные услуги '!$C$5+'РСТ РСО-А'!$I$7+'РСТ РСО-А'!$H$9</f>
        <v>1092.74</v>
      </c>
      <c r="J98" s="117">
        <f>VLOOKUP($A98+ROUND((COLUMN()-2)/24,5),АТС!$A$41:$F$784,3)+'Иные услуги '!$C$5+'РСТ РСО-А'!$I$7+'РСТ РСО-А'!$H$9</f>
        <v>1093.04</v>
      </c>
      <c r="K98" s="117">
        <f>VLOOKUP($A98+ROUND((COLUMN()-2)/24,5),АТС!$A$41:$F$784,3)+'Иные услуги '!$C$5+'РСТ РСО-А'!$I$7+'РСТ РСО-А'!$H$9</f>
        <v>1093.03</v>
      </c>
      <c r="L98" s="117">
        <f>VLOOKUP($A98+ROUND((COLUMN()-2)/24,5),АТС!$A$41:$F$784,3)+'Иные услуги '!$C$5+'РСТ РСО-А'!$I$7+'РСТ РСО-А'!$H$9</f>
        <v>1093.07</v>
      </c>
      <c r="M98" s="117">
        <f>VLOOKUP($A98+ROUND((COLUMN()-2)/24,5),АТС!$A$41:$F$784,3)+'Иные услуги '!$C$5+'РСТ РСО-А'!$I$7+'РСТ РСО-А'!$H$9</f>
        <v>1093.07</v>
      </c>
      <c r="N98" s="117">
        <f>VLOOKUP($A98+ROUND((COLUMN()-2)/24,5),АТС!$A$41:$F$784,3)+'Иные услуги '!$C$5+'РСТ РСО-А'!$I$7+'РСТ РСО-А'!$H$9</f>
        <v>1092.9099999999999</v>
      </c>
      <c r="O98" s="117">
        <f>VLOOKUP($A98+ROUND((COLUMN()-2)/24,5),АТС!$A$41:$F$784,3)+'Иные услуги '!$C$5+'РСТ РСО-А'!$I$7+'РСТ РСО-А'!$H$9</f>
        <v>1092.92</v>
      </c>
      <c r="P98" s="117">
        <f>VLOOKUP($A98+ROUND((COLUMN()-2)/24,5),АТС!$A$41:$F$784,3)+'Иные услуги '!$C$5+'РСТ РСО-А'!$I$7+'РСТ РСО-А'!$H$9</f>
        <v>1092.92</v>
      </c>
      <c r="Q98" s="117">
        <f>VLOOKUP($A98+ROUND((COLUMN()-2)/24,5),АТС!$A$41:$F$784,3)+'Иные услуги '!$C$5+'РСТ РСО-А'!$I$7+'РСТ РСО-А'!$H$9</f>
        <v>1092.97</v>
      </c>
      <c r="R98" s="117">
        <f>VLOOKUP($A98+ROUND((COLUMN()-2)/24,5),АТС!$A$41:$F$784,3)+'Иные услуги '!$C$5+'РСТ РСО-А'!$I$7+'РСТ РСО-А'!$H$9</f>
        <v>1092.97</v>
      </c>
      <c r="S98" s="117">
        <f>VLOOKUP($A98+ROUND((COLUMN()-2)/24,5),АТС!$A$41:$F$784,3)+'Иные услуги '!$C$5+'РСТ РСО-А'!$I$7+'РСТ РСО-А'!$H$9</f>
        <v>1092.98</v>
      </c>
      <c r="T98" s="117">
        <f>VLOOKUP($A98+ROUND((COLUMN()-2)/24,5),АТС!$A$41:$F$784,3)+'Иные услуги '!$C$5+'РСТ РСО-А'!$I$7+'РСТ РСО-А'!$H$9</f>
        <v>1093.08</v>
      </c>
      <c r="U98" s="117">
        <f>VLOOKUP($A98+ROUND((COLUMN()-2)/24,5),АТС!$A$41:$F$784,3)+'Иные услуги '!$C$5+'РСТ РСО-А'!$I$7+'РСТ РСО-А'!$H$9</f>
        <v>1093.06</v>
      </c>
      <c r="V98" s="117">
        <f>VLOOKUP($A98+ROUND((COLUMN()-2)/24,5),АТС!$A$41:$F$784,3)+'Иные услуги '!$C$5+'РСТ РСО-А'!$I$7+'РСТ РСО-А'!$H$9</f>
        <v>1092.71</v>
      </c>
      <c r="W98" s="117">
        <f>VLOOKUP($A98+ROUND((COLUMN()-2)/24,5),АТС!$A$41:$F$784,3)+'Иные услуги '!$C$5+'РСТ РСО-А'!$I$7+'РСТ РСО-А'!$H$9</f>
        <v>1092.6799999999998</v>
      </c>
      <c r="X98" s="117">
        <f>VLOOKUP($A98+ROUND((COLUMN()-2)/24,5),АТС!$A$41:$F$784,3)+'Иные услуги '!$C$5+'РСТ РСО-А'!$I$7+'РСТ РСО-А'!$H$9</f>
        <v>1092.0999999999999</v>
      </c>
      <c r="Y98" s="117">
        <f>VLOOKUP($A98+ROUND((COLUMN()-2)/24,5),АТС!$A$41:$F$784,3)+'Иные услуги '!$C$5+'РСТ РСО-А'!$I$7+'РСТ РСО-А'!$H$9</f>
        <v>1091.77</v>
      </c>
    </row>
    <row r="99" spans="1:25" x14ac:dyDescent="0.2">
      <c r="A99" s="66">
        <f t="shared" si="2"/>
        <v>43656</v>
      </c>
      <c r="B99" s="117">
        <f>VLOOKUP($A99+ROUND((COLUMN()-2)/24,5),АТС!$A$41:$F$784,3)+'Иные услуги '!$C$5+'РСТ РСО-А'!$I$7+'РСТ РСО-А'!$H$9</f>
        <v>1092.72</v>
      </c>
      <c r="C99" s="117">
        <f>VLOOKUP($A99+ROUND((COLUMN()-2)/24,5),АТС!$A$41:$F$784,3)+'Иные услуги '!$C$5+'РСТ РСО-А'!$I$7+'РСТ РСО-А'!$H$9</f>
        <v>1092.6300000000001</v>
      </c>
      <c r="D99" s="117">
        <f>VLOOKUP($A99+ROUND((COLUMN()-2)/24,5),АТС!$A$41:$F$784,3)+'Иные услуги '!$C$5+'РСТ РСО-А'!$I$7+'РСТ РСО-А'!$H$9</f>
        <v>1092.71</v>
      </c>
      <c r="E99" s="117">
        <f>VLOOKUP($A99+ROUND((COLUMN()-2)/24,5),АТС!$A$41:$F$784,3)+'Иные услуги '!$C$5+'РСТ РСО-А'!$I$7+'РСТ РСО-А'!$H$9</f>
        <v>1092.71</v>
      </c>
      <c r="F99" s="117">
        <f>VLOOKUP($A99+ROUND((COLUMN()-2)/24,5),АТС!$A$41:$F$784,3)+'Иные услуги '!$C$5+'РСТ РСО-А'!$I$7+'РСТ РСО-А'!$H$9</f>
        <v>1092.6199999999999</v>
      </c>
      <c r="G99" s="117">
        <f>VLOOKUP($A99+ROUND((COLUMN()-2)/24,5),АТС!$A$41:$F$784,3)+'Иные услуги '!$C$5+'РСТ РСО-А'!$I$7+'РСТ РСО-А'!$H$9</f>
        <v>1092.55</v>
      </c>
      <c r="H99" s="117">
        <f>VLOOKUP($A99+ROUND((COLUMN()-2)/24,5),АТС!$A$41:$F$784,3)+'Иные услуги '!$C$5+'РСТ РСО-А'!$I$7+'РСТ РСО-А'!$H$9</f>
        <v>1092.3600000000001</v>
      </c>
      <c r="I99" s="117">
        <f>VLOOKUP($A99+ROUND((COLUMN()-2)/24,5),АТС!$A$41:$F$784,3)+'Иные услуги '!$C$5+'РСТ РСО-А'!$I$7+'РСТ РСО-А'!$H$9</f>
        <v>1092.47</v>
      </c>
      <c r="J99" s="117">
        <f>VLOOKUP($A99+ROUND((COLUMN()-2)/24,5),АТС!$A$41:$F$784,3)+'Иные услуги '!$C$5+'РСТ РСО-А'!$I$7+'РСТ РСО-А'!$H$9</f>
        <v>1092.8600000000001</v>
      </c>
      <c r="K99" s="117">
        <f>VLOOKUP($A99+ROUND((COLUMN()-2)/24,5),АТС!$A$41:$F$784,3)+'Иные услуги '!$C$5+'РСТ РСО-А'!$I$7+'РСТ РСО-А'!$H$9</f>
        <v>1092.96</v>
      </c>
      <c r="L99" s="117">
        <f>VLOOKUP($A99+ROUND((COLUMN()-2)/24,5),АТС!$A$41:$F$784,3)+'Иные услуги '!$C$5+'РСТ РСО-А'!$I$7+'РСТ РСО-А'!$H$9</f>
        <v>1093.08</v>
      </c>
      <c r="M99" s="117">
        <f>VLOOKUP($A99+ROUND((COLUMN()-2)/24,5),АТС!$A$41:$F$784,3)+'Иные услуги '!$C$5+'РСТ РСО-А'!$I$7+'РСТ РСО-А'!$H$9</f>
        <v>1093.05</v>
      </c>
      <c r="N99" s="117">
        <f>VLOOKUP($A99+ROUND((COLUMN()-2)/24,5),АТС!$A$41:$F$784,3)+'Иные услуги '!$C$5+'РСТ РСО-А'!$I$7+'РСТ РСО-А'!$H$9</f>
        <v>1093.04</v>
      </c>
      <c r="O99" s="117">
        <f>VLOOKUP($A99+ROUND((COLUMN()-2)/24,5),АТС!$A$41:$F$784,3)+'Иные услуги '!$C$5+'РСТ РСО-А'!$I$7+'РСТ РСО-А'!$H$9</f>
        <v>1092.9299999999998</v>
      </c>
      <c r="P99" s="117">
        <f>VLOOKUP($A99+ROUND((COLUMN()-2)/24,5),АТС!$A$41:$F$784,3)+'Иные услуги '!$C$5+'РСТ РСО-А'!$I$7+'РСТ РСО-А'!$H$9</f>
        <v>1092.9299999999998</v>
      </c>
      <c r="Q99" s="117">
        <f>VLOOKUP($A99+ROUND((COLUMN()-2)/24,5),АТС!$A$41:$F$784,3)+'Иные услуги '!$C$5+'РСТ РСО-А'!$I$7+'РСТ РСО-А'!$H$9</f>
        <v>1092.94</v>
      </c>
      <c r="R99" s="117">
        <f>VLOOKUP($A99+ROUND((COLUMN()-2)/24,5),АТС!$A$41:$F$784,3)+'Иные услуги '!$C$5+'РСТ РСО-А'!$I$7+'РСТ РСО-А'!$H$9</f>
        <v>1092.95</v>
      </c>
      <c r="S99" s="117">
        <f>VLOOKUP($A99+ROUND((COLUMN()-2)/24,5),АТС!$A$41:$F$784,3)+'Иные услуги '!$C$5+'РСТ РСО-А'!$I$7+'РСТ РСО-А'!$H$9</f>
        <v>1092.92</v>
      </c>
      <c r="T99" s="117">
        <f>VLOOKUP($A99+ROUND((COLUMN()-2)/24,5),АТС!$A$41:$F$784,3)+'Иные услуги '!$C$5+'РСТ РСО-А'!$I$7+'РСТ РСО-А'!$H$9</f>
        <v>1093.01</v>
      </c>
      <c r="U99" s="117">
        <f>VLOOKUP($A99+ROUND((COLUMN()-2)/24,5),АТС!$A$41:$F$784,3)+'Иные услуги '!$C$5+'РСТ РСО-А'!$I$7+'РСТ РСО-А'!$H$9</f>
        <v>1093.04</v>
      </c>
      <c r="V99" s="117">
        <f>VLOOKUP($A99+ROUND((COLUMN()-2)/24,5),АТС!$A$41:$F$784,3)+'Иные услуги '!$C$5+'РСТ РСО-А'!$I$7+'РСТ РСО-А'!$H$9</f>
        <v>1092.7</v>
      </c>
      <c r="W99" s="117">
        <f>VLOOKUP($A99+ROUND((COLUMN()-2)/24,5),АТС!$A$41:$F$784,3)+'Иные услуги '!$C$5+'РСТ РСО-А'!$I$7+'РСТ РСО-А'!$H$9</f>
        <v>1092.6100000000001</v>
      </c>
      <c r="X99" s="117">
        <f>VLOOKUP($A99+ROUND((COLUMN()-2)/24,5),АТС!$A$41:$F$784,3)+'Иные услуги '!$C$5+'РСТ РСО-А'!$I$7+'РСТ РСО-А'!$H$9</f>
        <v>1092.06</v>
      </c>
      <c r="Y99" s="117">
        <f>VLOOKUP($A99+ROUND((COLUMN()-2)/24,5),АТС!$A$41:$F$784,3)+'Иные услуги '!$C$5+'РСТ РСО-А'!$I$7+'РСТ РСО-А'!$H$9</f>
        <v>1091.6399999999999</v>
      </c>
    </row>
    <row r="100" spans="1:25" x14ac:dyDescent="0.2">
      <c r="A100" s="66">
        <f t="shared" si="2"/>
        <v>43657</v>
      </c>
      <c r="B100" s="117">
        <f>VLOOKUP($A100+ROUND((COLUMN()-2)/24,5),АТС!$A$41:$F$784,3)+'Иные услуги '!$C$5+'РСТ РСО-А'!$I$7+'РСТ РСО-А'!$H$9</f>
        <v>1092.8699999999999</v>
      </c>
      <c r="C100" s="117">
        <f>VLOOKUP($A100+ROUND((COLUMN()-2)/24,5),АТС!$A$41:$F$784,3)+'Иные услуги '!$C$5+'РСТ РСО-А'!$I$7+'РСТ РСО-А'!$H$9</f>
        <v>1092.67</v>
      </c>
      <c r="D100" s="117">
        <f>VLOOKUP($A100+ROUND((COLUMN()-2)/24,5),АТС!$A$41:$F$784,3)+'Иные услуги '!$C$5+'РСТ РСО-А'!$I$7+'РСТ РСО-А'!$H$9</f>
        <v>1092.73</v>
      </c>
      <c r="E100" s="117">
        <f>VLOOKUP($A100+ROUND((COLUMN()-2)/24,5),АТС!$A$41:$F$784,3)+'Иные услуги '!$C$5+'РСТ РСО-А'!$I$7+'РСТ РСО-А'!$H$9</f>
        <v>1092.78</v>
      </c>
      <c r="F100" s="117">
        <f>VLOOKUP($A100+ROUND((COLUMN()-2)/24,5),АТС!$A$41:$F$784,3)+'Иные услуги '!$C$5+'РСТ РСО-А'!$I$7+'РСТ РСО-А'!$H$9</f>
        <v>1092.71</v>
      </c>
      <c r="G100" s="117">
        <f>VLOOKUP($A100+ROUND((COLUMN()-2)/24,5),АТС!$A$41:$F$784,3)+'Иные услуги '!$C$5+'РСТ РСО-А'!$I$7+'РСТ РСО-А'!$H$9</f>
        <v>1092.6500000000001</v>
      </c>
      <c r="H100" s="117">
        <f>VLOOKUP($A100+ROUND((COLUMN()-2)/24,5),АТС!$A$41:$F$784,3)+'Иные услуги '!$C$5+'РСТ РСО-А'!$I$7+'РСТ РСО-А'!$H$9</f>
        <v>1092.53</v>
      </c>
      <c r="I100" s="117">
        <f>VLOOKUP($A100+ROUND((COLUMN()-2)/24,5),АТС!$A$41:$F$784,3)+'Иные услуги '!$C$5+'РСТ РСО-А'!$I$7+'РСТ РСО-А'!$H$9</f>
        <v>1092.76</v>
      </c>
      <c r="J100" s="117">
        <f>VLOOKUP($A100+ROUND((COLUMN()-2)/24,5),АТС!$A$41:$F$784,3)+'Иные услуги '!$C$5+'РСТ РСО-А'!$I$7+'РСТ РСО-А'!$H$9</f>
        <v>1093.01</v>
      </c>
      <c r="K100" s="117">
        <f>VLOOKUP($A100+ROUND((COLUMN()-2)/24,5),АТС!$A$41:$F$784,3)+'Иные услуги '!$C$5+'РСТ РСО-А'!$I$7+'РСТ РСО-А'!$H$9</f>
        <v>1092.99</v>
      </c>
      <c r="L100" s="117">
        <f>VLOOKUP($A100+ROUND((COLUMN()-2)/24,5),АТС!$A$41:$F$784,3)+'Иные услуги '!$C$5+'РСТ РСО-А'!$I$7+'РСТ РСО-А'!$H$9</f>
        <v>1093.0900000000001</v>
      </c>
      <c r="M100" s="117">
        <f>VLOOKUP($A100+ROUND((COLUMN()-2)/24,5),АТС!$A$41:$F$784,3)+'Иные услуги '!$C$5+'РСТ РСО-А'!$I$7+'РСТ РСО-А'!$H$9</f>
        <v>1093.06</v>
      </c>
      <c r="N100" s="117">
        <f>VLOOKUP($A100+ROUND((COLUMN()-2)/24,5),АТС!$A$41:$F$784,3)+'Иные услуги '!$C$5+'РСТ РСО-А'!$I$7+'РСТ РСО-А'!$H$9</f>
        <v>1093.06</v>
      </c>
      <c r="O100" s="117">
        <f>VLOOKUP($A100+ROUND((COLUMN()-2)/24,5),АТС!$A$41:$F$784,3)+'Иные услуги '!$C$5+'РСТ РСО-А'!$I$7+'РСТ РСО-А'!$H$9</f>
        <v>1092.96</v>
      </c>
      <c r="P100" s="117">
        <f>VLOOKUP($A100+ROUND((COLUMN()-2)/24,5),АТС!$A$41:$F$784,3)+'Иные услуги '!$C$5+'РСТ РСО-А'!$I$7+'РСТ РСО-А'!$H$9</f>
        <v>1092.8899999999999</v>
      </c>
      <c r="Q100" s="117">
        <f>VLOOKUP($A100+ROUND((COLUMN()-2)/24,5),АТС!$A$41:$F$784,3)+'Иные услуги '!$C$5+'РСТ РСО-А'!$I$7+'РСТ РСО-А'!$H$9</f>
        <v>1092.98</v>
      </c>
      <c r="R100" s="117">
        <f>VLOOKUP($A100+ROUND((COLUMN()-2)/24,5),АТС!$A$41:$F$784,3)+'Иные услуги '!$C$5+'РСТ РСО-А'!$I$7+'РСТ РСО-А'!$H$9</f>
        <v>1092.99</v>
      </c>
      <c r="S100" s="117">
        <f>VLOOKUP($A100+ROUND((COLUMN()-2)/24,5),АТС!$A$41:$F$784,3)+'Иные услуги '!$C$5+'РСТ РСО-А'!$I$7+'РСТ РСО-А'!$H$9</f>
        <v>1092.97</v>
      </c>
      <c r="T100" s="117">
        <f>VLOOKUP($A100+ROUND((COLUMN()-2)/24,5),АТС!$A$41:$F$784,3)+'Иные услуги '!$C$5+'РСТ РСО-А'!$I$7+'РСТ РСО-А'!$H$9</f>
        <v>1093.06</v>
      </c>
      <c r="U100" s="117">
        <f>VLOOKUP($A100+ROUND((COLUMN()-2)/24,5),АТС!$A$41:$F$784,3)+'Иные услуги '!$C$5+'РСТ РСО-А'!$I$7+'РСТ РСО-А'!$H$9</f>
        <v>1093</v>
      </c>
      <c r="V100" s="117">
        <f>VLOOKUP($A100+ROUND((COLUMN()-2)/24,5),АТС!$A$41:$F$784,3)+'Иные услуги '!$C$5+'РСТ РСО-А'!$I$7+'РСТ РСО-А'!$H$9</f>
        <v>1092.54</v>
      </c>
      <c r="W100" s="117">
        <f>VLOOKUP($A100+ROUND((COLUMN()-2)/24,5),АТС!$A$41:$F$784,3)+'Иные услуги '!$C$5+'РСТ РСО-А'!$I$7+'РСТ РСО-А'!$H$9</f>
        <v>1092.6500000000001</v>
      </c>
      <c r="X100" s="117">
        <f>VLOOKUP($A100+ROUND((COLUMN()-2)/24,5),АТС!$A$41:$F$784,3)+'Иные услуги '!$C$5+'РСТ РСО-А'!$I$7+'РСТ РСО-А'!$H$9</f>
        <v>1092.25</v>
      </c>
      <c r="Y100" s="117">
        <f>VLOOKUP($A100+ROUND((COLUMN()-2)/24,5),АТС!$A$41:$F$784,3)+'Иные услуги '!$C$5+'РСТ РСО-А'!$I$7+'РСТ РСО-А'!$H$9</f>
        <v>1091.5900000000001</v>
      </c>
    </row>
    <row r="101" spans="1:25" x14ac:dyDescent="0.2">
      <c r="A101" s="66">
        <f t="shared" si="2"/>
        <v>43658</v>
      </c>
      <c r="B101" s="117">
        <f>VLOOKUP($A101+ROUND((COLUMN()-2)/24,5),АТС!$A$41:$F$784,3)+'Иные услуги '!$C$5+'РСТ РСО-А'!$I$7+'РСТ РСО-А'!$H$9</f>
        <v>1092.8600000000001</v>
      </c>
      <c r="C101" s="117">
        <f>VLOOKUP($A101+ROUND((COLUMN()-2)/24,5),АТС!$A$41:$F$784,3)+'Иные услуги '!$C$5+'РСТ РСО-А'!$I$7+'РСТ РСО-А'!$H$9</f>
        <v>1092.79</v>
      </c>
      <c r="D101" s="117">
        <f>VLOOKUP($A101+ROUND((COLUMN()-2)/24,5),АТС!$A$41:$F$784,3)+'Иные услуги '!$C$5+'РСТ РСО-А'!$I$7+'РСТ РСО-А'!$H$9</f>
        <v>1092.79</v>
      </c>
      <c r="E101" s="117">
        <f>VLOOKUP($A101+ROUND((COLUMN()-2)/24,5),АТС!$A$41:$F$784,3)+'Иные услуги '!$C$5+'РСТ РСО-А'!$I$7+'РСТ РСО-А'!$H$9</f>
        <v>1092.8</v>
      </c>
      <c r="F101" s="117">
        <f>VLOOKUP($A101+ROUND((COLUMN()-2)/24,5),АТС!$A$41:$F$784,3)+'Иные услуги '!$C$5+'РСТ РСО-А'!$I$7+'РСТ РСО-А'!$H$9</f>
        <v>1092.75</v>
      </c>
      <c r="G101" s="117">
        <f>VLOOKUP($A101+ROUND((COLUMN()-2)/24,5),АТС!$A$41:$F$784,3)+'Иные услуги '!$C$5+'РСТ РСО-А'!$I$7+'РСТ РСО-А'!$H$9</f>
        <v>1092.6799999999998</v>
      </c>
      <c r="H101" s="117">
        <f>VLOOKUP($A101+ROUND((COLUMN()-2)/24,5),АТС!$A$41:$F$784,3)+'Иные услуги '!$C$5+'РСТ РСО-А'!$I$7+'РСТ РСО-А'!$H$9</f>
        <v>1093.33</v>
      </c>
      <c r="I101" s="117">
        <f>VLOOKUP($A101+ROUND((COLUMN()-2)/24,5),АТС!$A$41:$F$784,3)+'Иные услуги '!$C$5+'РСТ РСО-А'!$I$7+'РСТ РСО-А'!$H$9</f>
        <v>1092.73</v>
      </c>
      <c r="J101" s="117">
        <f>VLOOKUP($A101+ROUND((COLUMN()-2)/24,5),АТС!$A$41:$F$784,3)+'Иные услуги '!$C$5+'РСТ РСО-А'!$I$7+'РСТ РСО-А'!$H$9</f>
        <v>1092.94</v>
      </c>
      <c r="K101" s="117">
        <f>VLOOKUP($A101+ROUND((COLUMN()-2)/24,5),АТС!$A$41:$F$784,3)+'Иные услуги '!$C$5+'РСТ РСО-А'!$I$7+'РСТ РСО-А'!$H$9</f>
        <v>1092.98</v>
      </c>
      <c r="L101" s="117">
        <f>VLOOKUP($A101+ROUND((COLUMN()-2)/24,5),АТС!$A$41:$F$784,3)+'Иные услуги '!$C$5+'РСТ РСО-А'!$I$7+'РСТ РСО-А'!$H$9</f>
        <v>1093.05</v>
      </c>
      <c r="M101" s="117">
        <f>VLOOKUP($A101+ROUND((COLUMN()-2)/24,5),АТС!$A$41:$F$784,3)+'Иные услуги '!$C$5+'РСТ РСО-А'!$I$7+'РСТ РСО-А'!$H$9</f>
        <v>1093.04</v>
      </c>
      <c r="N101" s="117">
        <f>VLOOKUP($A101+ROUND((COLUMN()-2)/24,5),АТС!$A$41:$F$784,3)+'Иные услуги '!$C$5+'РСТ РСО-А'!$I$7+'РСТ РСО-А'!$H$9</f>
        <v>1093.01</v>
      </c>
      <c r="O101" s="117">
        <f>VLOOKUP($A101+ROUND((COLUMN()-2)/24,5),АТС!$A$41:$F$784,3)+'Иные услуги '!$C$5+'РСТ РСО-А'!$I$7+'РСТ РСО-А'!$H$9</f>
        <v>1092.8899999999999</v>
      </c>
      <c r="P101" s="117">
        <f>VLOOKUP($A101+ROUND((COLUMN()-2)/24,5),АТС!$A$41:$F$784,3)+'Иные услуги '!$C$5+'РСТ РСО-А'!$I$7+'РСТ РСО-А'!$H$9</f>
        <v>1092.9099999999999</v>
      </c>
      <c r="Q101" s="117">
        <f>VLOOKUP($A101+ROUND((COLUMN()-2)/24,5),АТС!$A$41:$F$784,3)+'Иные услуги '!$C$5+'РСТ РСО-А'!$I$7+'РСТ РСО-А'!$H$9</f>
        <v>1092.96</v>
      </c>
      <c r="R101" s="117">
        <f>VLOOKUP($A101+ROUND((COLUMN()-2)/24,5),АТС!$A$41:$F$784,3)+'Иные услуги '!$C$5+'РСТ РСО-А'!$I$7+'РСТ РСО-А'!$H$9</f>
        <v>1092.99</v>
      </c>
      <c r="S101" s="117">
        <f>VLOOKUP($A101+ROUND((COLUMN()-2)/24,5),АТС!$A$41:$F$784,3)+'Иные услуги '!$C$5+'РСТ РСО-А'!$I$7+'РСТ РСО-А'!$H$9</f>
        <v>1092.97</v>
      </c>
      <c r="T101" s="117">
        <f>VLOOKUP($A101+ROUND((COLUMN()-2)/24,5),АТС!$A$41:$F$784,3)+'Иные услуги '!$C$5+'РСТ РСО-А'!$I$7+'РСТ РСО-А'!$H$9</f>
        <v>1093.05</v>
      </c>
      <c r="U101" s="117">
        <f>VLOOKUP($A101+ROUND((COLUMN()-2)/24,5),АТС!$A$41:$F$784,3)+'Иные услуги '!$C$5+'РСТ РСО-А'!$I$7+'РСТ РСО-А'!$H$9</f>
        <v>1093.07</v>
      </c>
      <c r="V101" s="117">
        <f>VLOOKUP($A101+ROUND((COLUMN()-2)/24,5),АТС!$A$41:$F$784,3)+'Иные услуги '!$C$5+'РСТ РСО-А'!$I$7+'РСТ РСО-А'!$H$9</f>
        <v>1092.71</v>
      </c>
      <c r="W101" s="117">
        <f>VLOOKUP($A101+ROUND((COLUMN()-2)/24,5),АТС!$A$41:$F$784,3)+'Иные услуги '!$C$5+'РСТ РСО-А'!$I$7+'РСТ РСО-А'!$H$9</f>
        <v>1092.79</v>
      </c>
      <c r="X101" s="117">
        <f>VLOOKUP($A101+ROUND((COLUMN()-2)/24,5),АТС!$A$41:$F$784,3)+'Иные услуги '!$C$5+'РСТ РСО-А'!$I$7+'РСТ РСО-А'!$H$9</f>
        <v>1092.44</v>
      </c>
      <c r="Y101" s="117">
        <f>VLOOKUP($A101+ROUND((COLUMN()-2)/24,5),АТС!$A$41:$F$784,3)+'Иные услуги '!$C$5+'РСТ РСО-А'!$I$7+'РСТ РСО-А'!$H$9</f>
        <v>1091.55</v>
      </c>
    </row>
    <row r="102" spans="1:25" x14ac:dyDescent="0.2">
      <c r="A102" s="66">
        <f t="shared" si="2"/>
        <v>43659</v>
      </c>
      <c r="B102" s="117">
        <f>VLOOKUP($A102+ROUND((COLUMN()-2)/24,5),АТС!$A$41:$F$784,3)+'Иные услуги '!$C$5+'РСТ РСО-А'!$I$7+'РСТ РСО-А'!$H$9</f>
        <v>1092.73</v>
      </c>
      <c r="C102" s="117">
        <f>VLOOKUP($A102+ROUND((COLUMN()-2)/24,5),АТС!$A$41:$F$784,3)+'Иные услуги '!$C$5+'РСТ РСО-А'!$I$7+'РСТ РСО-А'!$H$9</f>
        <v>1092.57</v>
      </c>
      <c r="D102" s="117">
        <f>VLOOKUP($A102+ROUND((COLUMN()-2)/24,5),АТС!$A$41:$F$784,3)+'Иные услуги '!$C$5+'РСТ РСО-А'!$I$7+'РСТ РСО-А'!$H$9</f>
        <v>1092.6300000000001</v>
      </c>
      <c r="E102" s="117">
        <f>VLOOKUP($A102+ROUND((COLUMN()-2)/24,5),АТС!$A$41:$F$784,3)+'Иные услуги '!$C$5+'РСТ РСО-А'!$I$7+'РСТ РСО-А'!$H$9</f>
        <v>1092.6300000000001</v>
      </c>
      <c r="F102" s="117">
        <f>VLOOKUP($A102+ROUND((COLUMN()-2)/24,5),АТС!$A$41:$F$784,3)+'Иные услуги '!$C$5+'РСТ РСО-А'!$I$7+'РСТ РСО-А'!$H$9</f>
        <v>1092.5900000000001</v>
      </c>
      <c r="G102" s="117">
        <f>VLOOKUP($A102+ROUND((COLUMN()-2)/24,5),АТС!$A$41:$F$784,3)+'Иные услуги '!$C$5+'РСТ РСО-А'!$I$7+'РСТ РСО-А'!$H$9</f>
        <v>1092.53</v>
      </c>
      <c r="H102" s="117">
        <f>VLOOKUP($A102+ROUND((COLUMN()-2)/24,5),АТС!$A$41:$F$784,3)+'Иные услуги '!$C$5+'РСТ РСО-А'!$I$7+'РСТ РСО-А'!$H$9</f>
        <v>1092.57</v>
      </c>
      <c r="I102" s="117">
        <f>VLOOKUP($A102+ROUND((COLUMN()-2)/24,5),АТС!$A$41:$F$784,3)+'Иные услуги '!$C$5+'РСТ РСО-А'!$I$7+'РСТ РСО-А'!$H$9</f>
        <v>1092.6300000000001</v>
      </c>
      <c r="J102" s="117">
        <f>VLOOKUP($A102+ROUND((COLUMN()-2)/24,5),АТС!$A$41:$F$784,3)+'Иные услуги '!$C$5+'РСТ РСО-А'!$I$7+'РСТ РСО-А'!$H$9</f>
        <v>1092.81</v>
      </c>
      <c r="K102" s="117">
        <f>VLOOKUP($A102+ROUND((COLUMN()-2)/24,5),АТС!$A$41:$F$784,3)+'Иные услуги '!$C$5+'РСТ РСО-А'!$I$7+'РСТ РСО-А'!$H$9</f>
        <v>1092.98</v>
      </c>
      <c r="L102" s="117">
        <f>VLOOKUP($A102+ROUND((COLUMN()-2)/24,5),АТС!$A$41:$F$784,3)+'Иные услуги '!$C$5+'РСТ РСО-А'!$I$7+'РСТ РСО-А'!$H$9</f>
        <v>1093.01</v>
      </c>
      <c r="M102" s="117">
        <f>VLOOKUP($A102+ROUND((COLUMN()-2)/24,5),АТС!$A$41:$F$784,3)+'Иные услуги '!$C$5+'РСТ РСО-А'!$I$7+'РСТ РСО-А'!$H$9</f>
        <v>1093.01</v>
      </c>
      <c r="N102" s="117">
        <f>VLOOKUP($A102+ROUND((COLUMN()-2)/24,5),АТС!$A$41:$F$784,3)+'Иные услуги '!$C$5+'РСТ РСО-А'!$I$7+'РСТ РСО-А'!$H$9</f>
        <v>1093</v>
      </c>
      <c r="O102" s="117">
        <f>VLOOKUP($A102+ROUND((COLUMN()-2)/24,5),АТС!$A$41:$F$784,3)+'Иные услуги '!$C$5+'РСТ РСО-А'!$I$7+'РСТ РСО-А'!$H$9</f>
        <v>1092.9000000000001</v>
      </c>
      <c r="P102" s="117">
        <f>VLOOKUP($A102+ROUND((COLUMN()-2)/24,5),АТС!$A$41:$F$784,3)+'Иные услуги '!$C$5+'РСТ РСО-А'!$I$7+'РСТ РСО-А'!$H$9</f>
        <v>1092.8899999999999</v>
      </c>
      <c r="Q102" s="117">
        <f>VLOOKUP($A102+ROUND((COLUMN()-2)/24,5),АТС!$A$41:$F$784,3)+'Иные услуги '!$C$5+'РСТ РСО-А'!$I$7+'РСТ РСО-А'!$H$9</f>
        <v>1092.94</v>
      </c>
      <c r="R102" s="117">
        <f>VLOOKUP($A102+ROUND((COLUMN()-2)/24,5),АТС!$A$41:$F$784,3)+'Иные услуги '!$C$5+'РСТ РСО-А'!$I$7+'РСТ РСО-А'!$H$9</f>
        <v>1092.96</v>
      </c>
      <c r="S102" s="117">
        <f>VLOOKUP($A102+ROUND((COLUMN()-2)/24,5),АТС!$A$41:$F$784,3)+'Иные услуги '!$C$5+'РСТ РСО-А'!$I$7+'РСТ РСО-А'!$H$9</f>
        <v>1092.95</v>
      </c>
      <c r="T102" s="117">
        <f>VLOOKUP($A102+ROUND((COLUMN()-2)/24,5),АТС!$A$41:$F$784,3)+'Иные услуги '!$C$5+'РСТ РСО-А'!$I$7+'РСТ РСО-А'!$H$9</f>
        <v>1093.05</v>
      </c>
      <c r="U102" s="117">
        <f>VLOOKUP($A102+ROUND((COLUMN()-2)/24,5),АТС!$A$41:$F$784,3)+'Иные услуги '!$C$5+'РСТ РСО-А'!$I$7+'РСТ РСО-А'!$H$9</f>
        <v>1093.03</v>
      </c>
      <c r="V102" s="117">
        <f>VLOOKUP($A102+ROUND((COLUMN()-2)/24,5),АТС!$A$41:$F$784,3)+'Иные услуги '!$C$5+'РСТ РСО-А'!$I$7+'РСТ РСО-А'!$H$9</f>
        <v>1092.77</v>
      </c>
      <c r="W102" s="117">
        <f>VLOOKUP($A102+ROUND((COLUMN()-2)/24,5),АТС!$A$41:$F$784,3)+'Иные услуги '!$C$5+'РСТ РСО-А'!$I$7+'РСТ РСО-А'!$H$9</f>
        <v>1092.8499999999999</v>
      </c>
      <c r="X102" s="117">
        <f>VLOOKUP($A102+ROUND((COLUMN()-2)/24,5),АТС!$A$41:$F$784,3)+'Иные услуги '!$C$5+'РСТ РСО-А'!$I$7+'РСТ РСО-А'!$H$9</f>
        <v>1092.45</v>
      </c>
      <c r="Y102" s="117">
        <f>VLOOKUP($A102+ROUND((COLUMN()-2)/24,5),АТС!$A$41:$F$784,3)+'Иные услуги '!$C$5+'РСТ РСО-А'!$I$7+'РСТ РСО-А'!$H$9</f>
        <v>1091.53</v>
      </c>
    </row>
    <row r="103" spans="1:25" x14ac:dyDescent="0.2">
      <c r="A103" s="66">
        <f t="shared" si="2"/>
        <v>43660</v>
      </c>
      <c r="B103" s="117">
        <f>VLOOKUP($A103+ROUND((COLUMN()-2)/24,5),АТС!$A$41:$F$784,3)+'Иные услуги '!$C$5+'РСТ РСО-А'!$I$7+'РСТ РСО-А'!$H$9</f>
        <v>1092.74</v>
      </c>
      <c r="C103" s="117">
        <f>VLOOKUP($A103+ROUND((COLUMN()-2)/24,5),АТС!$A$41:$F$784,3)+'Иные услуги '!$C$5+'РСТ РСО-А'!$I$7+'РСТ РСО-А'!$H$9</f>
        <v>1092.6199999999999</v>
      </c>
      <c r="D103" s="117">
        <f>VLOOKUP($A103+ROUND((COLUMN()-2)/24,5),АТС!$A$41:$F$784,3)+'Иные услуги '!$C$5+'РСТ РСО-А'!$I$7+'РСТ РСО-А'!$H$9</f>
        <v>1092.6399999999999</v>
      </c>
      <c r="E103" s="117">
        <f>VLOOKUP($A103+ROUND((COLUMN()-2)/24,5),АТС!$A$41:$F$784,3)+'Иные услуги '!$C$5+'РСТ РСО-А'!$I$7+'РСТ РСО-А'!$H$9</f>
        <v>1092.6399999999999</v>
      </c>
      <c r="F103" s="117">
        <f>VLOOKUP($A103+ROUND((COLUMN()-2)/24,5),АТС!$A$41:$F$784,3)+'Иные услуги '!$C$5+'РСТ РСО-А'!$I$7+'РСТ РСО-А'!$H$9</f>
        <v>1092.6300000000001</v>
      </c>
      <c r="G103" s="117">
        <f>VLOOKUP($A103+ROUND((COLUMN()-2)/24,5),АТС!$A$41:$F$784,3)+'Иные услуги '!$C$5+'РСТ РСО-А'!$I$7+'РСТ РСО-А'!$H$9</f>
        <v>1092.53</v>
      </c>
      <c r="H103" s="117">
        <f>VLOOKUP($A103+ROUND((COLUMN()-2)/24,5),АТС!$A$41:$F$784,3)+'Иные услуги '!$C$5+'РСТ РСО-А'!$I$7+'РСТ РСО-А'!$H$9</f>
        <v>1092.1599999999999</v>
      </c>
      <c r="I103" s="117">
        <f>VLOOKUP($A103+ROUND((COLUMN()-2)/24,5),АТС!$A$41:$F$784,3)+'Иные услуги '!$C$5+'РСТ РСО-А'!$I$7+'РСТ РСО-А'!$H$9</f>
        <v>1092.58</v>
      </c>
      <c r="J103" s="117">
        <f>VLOOKUP($A103+ROUND((COLUMN()-2)/24,5),АТС!$A$41:$F$784,3)+'Иные услуги '!$C$5+'РСТ РСО-А'!$I$7+'РСТ РСО-А'!$H$9</f>
        <v>1092.77</v>
      </c>
      <c r="K103" s="117">
        <f>VLOOKUP($A103+ROUND((COLUMN()-2)/24,5),АТС!$A$41:$F$784,3)+'Иные услуги '!$C$5+'РСТ РСО-А'!$I$7+'РСТ РСО-А'!$H$9</f>
        <v>1092.8800000000001</v>
      </c>
      <c r="L103" s="117">
        <f>VLOOKUP($A103+ROUND((COLUMN()-2)/24,5),АТС!$A$41:$F$784,3)+'Иные услуги '!$C$5+'РСТ РСО-А'!$I$7+'РСТ РСО-А'!$H$9</f>
        <v>1092.92</v>
      </c>
      <c r="M103" s="117">
        <f>VLOOKUP($A103+ROUND((COLUMN()-2)/24,5),АТС!$A$41:$F$784,3)+'Иные услуги '!$C$5+'РСТ РСО-А'!$I$7+'РСТ РСО-А'!$H$9</f>
        <v>1092.9299999999998</v>
      </c>
      <c r="N103" s="117">
        <f>VLOOKUP($A103+ROUND((COLUMN()-2)/24,5),АТС!$A$41:$F$784,3)+'Иные услуги '!$C$5+'РСТ РСО-А'!$I$7+'РСТ РСО-А'!$H$9</f>
        <v>1092.92</v>
      </c>
      <c r="O103" s="117">
        <f>VLOOKUP($A103+ROUND((COLUMN()-2)/24,5),АТС!$A$41:$F$784,3)+'Иные услуги '!$C$5+'РСТ РСО-А'!$I$7+'РСТ РСО-А'!$H$9</f>
        <v>1092.83</v>
      </c>
      <c r="P103" s="117">
        <f>VLOOKUP($A103+ROUND((COLUMN()-2)/24,5),АТС!$A$41:$F$784,3)+'Иные услуги '!$C$5+'РСТ РСО-А'!$I$7+'РСТ РСО-А'!$H$9</f>
        <v>1092.83</v>
      </c>
      <c r="Q103" s="117">
        <f>VLOOKUP($A103+ROUND((COLUMN()-2)/24,5),АТС!$A$41:$F$784,3)+'Иные услуги '!$C$5+'РСТ РСО-А'!$I$7+'РСТ РСО-А'!$H$9</f>
        <v>1092.9000000000001</v>
      </c>
      <c r="R103" s="117">
        <f>VLOOKUP($A103+ROUND((COLUMN()-2)/24,5),АТС!$A$41:$F$784,3)+'Иные услуги '!$C$5+'РСТ РСО-А'!$I$7+'РСТ РСО-А'!$H$9</f>
        <v>1092.92</v>
      </c>
      <c r="S103" s="117">
        <f>VLOOKUP($A103+ROUND((COLUMN()-2)/24,5),АТС!$A$41:$F$784,3)+'Иные услуги '!$C$5+'РСТ РСО-А'!$I$7+'РСТ РСО-А'!$H$9</f>
        <v>1092.94</v>
      </c>
      <c r="T103" s="117">
        <f>VLOOKUP($A103+ROUND((COLUMN()-2)/24,5),АТС!$A$41:$F$784,3)+'Иные услуги '!$C$5+'РСТ РСО-А'!$I$7+'РСТ РСО-А'!$H$9</f>
        <v>1093.02</v>
      </c>
      <c r="U103" s="117">
        <f>VLOOKUP($A103+ROUND((COLUMN()-2)/24,5),АТС!$A$41:$F$784,3)+'Иные услуги '!$C$5+'РСТ РСО-А'!$I$7+'РСТ РСО-А'!$H$9</f>
        <v>1093.05</v>
      </c>
      <c r="V103" s="117">
        <f>VLOOKUP($A103+ROUND((COLUMN()-2)/24,5),АТС!$A$41:$F$784,3)+'Иные услуги '!$C$5+'РСТ РСО-А'!$I$7+'РСТ РСО-А'!$H$9</f>
        <v>1092.81</v>
      </c>
      <c r="W103" s="117">
        <f>VLOOKUP($A103+ROUND((COLUMN()-2)/24,5),АТС!$A$41:$F$784,3)+'Иные услуги '!$C$5+'РСТ РСО-А'!$I$7+'РСТ РСО-А'!$H$9</f>
        <v>1092.79</v>
      </c>
      <c r="X103" s="117">
        <f>VLOOKUP($A103+ROUND((COLUMN()-2)/24,5),АТС!$A$41:$F$784,3)+'Иные услуги '!$C$5+'РСТ РСО-А'!$I$7+'РСТ РСО-А'!$H$9</f>
        <v>1092.3600000000001</v>
      </c>
      <c r="Y103" s="117">
        <f>VLOOKUP($A103+ROUND((COLUMN()-2)/24,5),АТС!$A$41:$F$784,3)+'Иные услуги '!$C$5+'РСТ РСО-А'!$I$7+'РСТ РСО-А'!$H$9</f>
        <v>1091.52</v>
      </c>
    </row>
    <row r="104" spans="1:25" x14ac:dyDescent="0.2">
      <c r="A104" s="66">
        <f t="shared" si="2"/>
        <v>43661</v>
      </c>
      <c r="B104" s="117">
        <f>VLOOKUP($A104+ROUND((COLUMN()-2)/24,5),АТС!$A$41:$F$784,3)+'Иные услуги '!$C$5+'РСТ РСО-А'!$I$7+'РСТ РСО-А'!$H$9</f>
        <v>1093.02</v>
      </c>
      <c r="C104" s="117">
        <f>VLOOKUP($A104+ROUND((COLUMN()-2)/24,5),АТС!$A$41:$F$784,3)+'Иные услуги '!$C$5+'РСТ РСО-А'!$I$7+'РСТ РСО-А'!$H$9</f>
        <v>1092.95</v>
      </c>
      <c r="D104" s="117">
        <f>VLOOKUP($A104+ROUND((COLUMN()-2)/24,5),АТС!$A$41:$F$784,3)+'Иные услуги '!$C$5+'РСТ РСО-А'!$I$7+'РСТ РСО-А'!$H$9</f>
        <v>1092.92</v>
      </c>
      <c r="E104" s="117">
        <f>VLOOKUP($A104+ROUND((COLUMN()-2)/24,5),АТС!$A$41:$F$784,3)+'Иные услуги '!$C$5+'РСТ РСО-А'!$I$7+'РСТ РСО-А'!$H$9</f>
        <v>1092.98</v>
      </c>
      <c r="F104" s="117">
        <f>VLOOKUP($A104+ROUND((COLUMN()-2)/24,5),АТС!$A$41:$F$784,3)+'Иные услуги '!$C$5+'РСТ РСО-А'!$I$7+'РСТ РСО-А'!$H$9</f>
        <v>1093.01</v>
      </c>
      <c r="G104" s="117">
        <f>VLOOKUP($A104+ROUND((COLUMN()-2)/24,5),АТС!$A$41:$F$784,3)+'Иные услуги '!$C$5+'РСТ РСО-А'!$I$7+'РСТ РСО-А'!$H$9</f>
        <v>1092.98</v>
      </c>
      <c r="H104" s="117">
        <f>VLOOKUP($A104+ROUND((COLUMN()-2)/24,5),АТС!$A$41:$F$784,3)+'Иные услуги '!$C$5+'РСТ РСО-А'!$I$7+'РСТ РСО-А'!$H$9</f>
        <v>1092.69</v>
      </c>
      <c r="I104" s="117">
        <f>VLOOKUP($A104+ROUND((COLUMN()-2)/24,5),АТС!$A$41:$F$784,3)+'Иные услуги '!$C$5+'РСТ РСО-А'!$I$7+'РСТ РСО-А'!$H$9</f>
        <v>1092.78</v>
      </c>
      <c r="J104" s="117">
        <f>VLOOKUP($A104+ROUND((COLUMN()-2)/24,5),АТС!$A$41:$F$784,3)+'Иные услуги '!$C$5+'РСТ РСО-А'!$I$7+'РСТ РСО-А'!$H$9</f>
        <v>1092.98</v>
      </c>
      <c r="K104" s="117">
        <f>VLOOKUP($A104+ROUND((COLUMN()-2)/24,5),АТС!$A$41:$F$784,3)+'Иные услуги '!$C$5+'РСТ РСО-А'!$I$7+'РСТ РСО-А'!$H$9</f>
        <v>1093.1500000000001</v>
      </c>
      <c r="L104" s="117">
        <f>VLOOKUP($A104+ROUND((COLUMN()-2)/24,5),АТС!$A$41:$F$784,3)+'Иные услуги '!$C$5+'РСТ РСО-А'!$I$7+'РСТ РСО-А'!$H$9</f>
        <v>1093.1599999999999</v>
      </c>
      <c r="M104" s="117">
        <f>VLOOKUP($A104+ROUND((COLUMN()-2)/24,5),АТС!$A$41:$F$784,3)+'Иные услуги '!$C$5+'РСТ РСО-А'!$I$7+'РСТ РСО-А'!$H$9</f>
        <v>1093.17</v>
      </c>
      <c r="N104" s="117">
        <f>VLOOKUP($A104+ROUND((COLUMN()-2)/24,5),АТС!$A$41:$F$784,3)+'Иные услуги '!$C$5+'РСТ РСО-А'!$I$7+'РСТ РСО-А'!$H$9</f>
        <v>1093.1799999999998</v>
      </c>
      <c r="O104" s="117">
        <f>VLOOKUP($A104+ROUND((COLUMN()-2)/24,5),АТС!$A$41:$F$784,3)+'Иные услуги '!$C$5+'РСТ РСО-А'!$I$7+'РСТ РСО-А'!$H$9</f>
        <v>1093.03</v>
      </c>
      <c r="P104" s="117">
        <f>VLOOKUP($A104+ROUND((COLUMN()-2)/24,5),АТС!$A$41:$F$784,3)+'Иные услуги '!$C$5+'РСТ РСО-А'!$I$7+'РСТ РСО-А'!$H$9</f>
        <v>1093.02</v>
      </c>
      <c r="Q104" s="117">
        <f>VLOOKUP($A104+ROUND((COLUMN()-2)/24,5),АТС!$A$41:$F$784,3)+'Иные услуги '!$C$5+'РСТ РСО-А'!$I$7+'РСТ РСО-А'!$H$9</f>
        <v>1093.03</v>
      </c>
      <c r="R104" s="117">
        <f>VLOOKUP($A104+ROUND((COLUMN()-2)/24,5),АТС!$A$41:$F$784,3)+'Иные услуги '!$C$5+'РСТ РСО-А'!$I$7+'РСТ РСО-А'!$H$9</f>
        <v>1093.01</v>
      </c>
      <c r="S104" s="117">
        <f>VLOOKUP($A104+ROUND((COLUMN()-2)/24,5),АТС!$A$41:$F$784,3)+'Иные услуги '!$C$5+'РСТ РСО-А'!$I$7+'РСТ РСО-А'!$H$9</f>
        <v>1093.01</v>
      </c>
      <c r="T104" s="117">
        <f>VLOOKUP($A104+ROUND((COLUMN()-2)/24,5),АТС!$A$41:$F$784,3)+'Иные услуги '!$C$5+'РСТ РСО-А'!$I$7+'РСТ РСО-А'!$H$9</f>
        <v>1093.1300000000001</v>
      </c>
      <c r="U104" s="117">
        <f>VLOOKUP($A104+ROUND((COLUMN()-2)/24,5),АТС!$A$41:$F$784,3)+'Иные услуги '!$C$5+'РСТ РСО-А'!$I$7+'РСТ РСО-А'!$H$9</f>
        <v>1093.05</v>
      </c>
      <c r="V104" s="117">
        <f>VLOOKUP($A104+ROUND((COLUMN()-2)/24,5),АТС!$A$41:$F$784,3)+'Иные услуги '!$C$5+'РСТ РСО-А'!$I$7+'РСТ РСО-А'!$H$9</f>
        <v>1092.99</v>
      </c>
      <c r="W104" s="117">
        <f>VLOOKUP($A104+ROUND((COLUMN()-2)/24,5),АТС!$A$41:$F$784,3)+'Иные услуги '!$C$5+'РСТ РСО-А'!$I$7+'РСТ РСО-А'!$H$9</f>
        <v>1092.99</v>
      </c>
      <c r="X104" s="117">
        <f>VLOOKUP($A104+ROUND((COLUMN()-2)/24,5),АТС!$A$41:$F$784,3)+'Иные услуги '!$C$5+'РСТ РСО-А'!$I$7+'РСТ РСО-А'!$H$9</f>
        <v>1092.81</v>
      </c>
      <c r="Y104" s="117">
        <f>VLOOKUP($A104+ROUND((COLUMN()-2)/24,5),АТС!$A$41:$F$784,3)+'Иные услуги '!$C$5+'РСТ РСО-А'!$I$7+'РСТ РСО-А'!$H$9</f>
        <v>1092.4099999999999</v>
      </c>
    </row>
    <row r="105" spans="1:25" x14ac:dyDescent="0.2">
      <c r="A105" s="66">
        <f t="shared" si="2"/>
        <v>43662</v>
      </c>
      <c r="B105" s="117">
        <f>VLOOKUP($A105+ROUND((COLUMN()-2)/24,5),АТС!$A$41:$F$784,3)+'Иные услуги '!$C$5+'РСТ РСО-А'!$I$7+'РСТ РСО-А'!$H$9</f>
        <v>1093.01</v>
      </c>
      <c r="C105" s="117">
        <f>VLOOKUP($A105+ROUND((COLUMN()-2)/24,5),АТС!$A$41:$F$784,3)+'Иные услуги '!$C$5+'РСТ РСО-А'!$I$7+'РСТ РСО-А'!$H$9</f>
        <v>1092.98</v>
      </c>
      <c r="D105" s="117">
        <f>VLOOKUP($A105+ROUND((COLUMN()-2)/24,5),АТС!$A$41:$F$784,3)+'Иные услуги '!$C$5+'РСТ РСО-А'!$I$7+'РСТ РСО-А'!$H$9</f>
        <v>1092.92</v>
      </c>
      <c r="E105" s="117">
        <f>VLOOKUP($A105+ROUND((COLUMN()-2)/24,5),АТС!$A$41:$F$784,3)+'Иные услуги '!$C$5+'РСТ РСО-А'!$I$7+'РСТ РСО-А'!$H$9</f>
        <v>1092.9000000000001</v>
      </c>
      <c r="F105" s="117">
        <f>VLOOKUP($A105+ROUND((COLUMN()-2)/24,5),АТС!$A$41:$F$784,3)+'Иные услуги '!$C$5+'РСТ РСО-А'!$I$7+'РСТ РСО-А'!$H$9</f>
        <v>1092.81</v>
      </c>
      <c r="G105" s="117">
        <f>VLOOKUP($A105+ROUND((COLUMN()-2)/24,5),АТС!$A$41:$F$784,3)+'Иные услуги '!$C$5+'РСТ РСО-А'!$I$7+'РСТ РСО-А'!$H$9</f>
        <v>1092.8499999999999</v>
      </c>
      <c r="H105" s="117">
        <f>VLOOKUP($A105+ROUND((COLUMN()-2)/24,5),АТС!$A$41:$F$784,3)+'Иные услуги '!$C$5+'РСТ РСО-А'!$I$7+'РСТ РСО-А'!$H$9</f>
        <v>1092.69</v>
      </c>
      <c r="I105" s="117">
        <f>VLOOKUP($A105+ROUND((COLUMN()-2)/24,5),АТС!$A$41:$F$784,3)+'Иные услуги '!$C$5+'РСТ РСО-А'!$I$7+'РСТ РСО-А'!$H$9</f>
        <v>1092.7</v>
      </c>
      <c r="J105" s="117">
        <f>VLOOKUP($A105+ROUND((COLUMN()-2)/24,5),АТС!$A$41:$F$784,3)+'Иные услуги '!$C$5+'РСТ РСО-А'!$I$7+'РСТ РСО-А'!$H$9</f>
        <v>1092.71</v>
      </c>
      <c r="K105" s="117">
        <f>VLOOKUP($A105+ROUND((COLUMN()-2)/24,5),АТС!$A$41:$F$784,3)+'Иные услуги '!$C$5+'РСТ РСО-А'!$I$7+'РСТ РСО-А'!$H$9</f>
        <v>1093</v>
      </c>
      <c r="L105" s="117">
        <f>VLOOKUP($A105+ROUND((COLUMN()-2)/24,5),АТС!$A$41:$F$784,3)+'Иные услуги '!$C$5+'РСТ РСО-А'!$I$7+'РСТ РСО-А'!$H$9</f>
        <v>1093.06</v>
      </c>
      <c r="M105" s="117">
        <f>VLOOKUP($A105+ROUND((COLUMN()-2)/24,5),АТС!$A$41:$F$784,3)+'Иные услуги '!$C$5+'РСТ РСО-А'!$I$7+'РСТ РСО-А'!$H$9</f>
        <v>1093.06</v>
      </c>
      <c r="N105" s="117">
        <f>VLOOKUP($A105+ROUND((COLUMN()-2)/24,5),АТС!$A$41:$F$784,3)+'Иные услуги '!$C$5+'РСТ РСО-А'!$I$7+'РСТ РСО-А'!$H$9</f>
        <v>1093.07</v>
      </c>
      <c r="O105" s="117">
        <f>VLOOKUP($A105+ROUND((COLUMN()-2)/24,5),АТС!$A$41:$F$784,3)+'Иные услуги '!$C$5+'РСТ РСО-А'!$I$7+'РСТ РСО-А'!$H$9</f>
        <v>1092.8</v>
      </c>
      <c r="P105" s="117">
        <f>VLOOKUP($A105+ROUND((COLUMN()-2)/24,5),АТС!$A$41:$F$784,3)+'Иные услуги '!$C$5+'РСТ РСО-А'!$I$7+'РСТ РСО-А'!$H$9</f>
        <v>1092.78</v>
      </c>
      <c r="Q105" s="117">
        <f>VLOOKUP($A105+ROUND((COLUMN()-2)/24,5),АТС!$A$41:$F$784,3)+'Иные услуги '!$C$5+'РСТ РСО-А'!$I$7+'РСТ РСО-А'!$H$9</f>
        <v>1092.77</v>
      </c>
      <c r="R105" s="117">
        <f>VLOOKUP($A105+ROUND((COLUMN()-2)/24,5),АТС!$A$41:$F$784,3)+'Иные услуги '!$C$5+'РСТ РСО-А'!$I$7+'РСТ РСО-А'!$H$9</f>
        <v>1092.8</v>
      </c>
      <c r="S105" s="117">
        <f>VLOOKUP($A105+ROUND((COLUMN()-2)/24,5),АТС!$A$41:$F$784,3)+'Иные услуги '!$C$5+'РСТ РСО-А'!$I$7+'РСТ РСО-А'!$H$9</f>
        <v>1092.96</v>
      </c>
      <c r="T105" s="117">
        <f>VLOOKUP($A105+ROUND((COLUMN()-2)/24,5),АТС!$A$41:$F$784,3)+'Иные услуги '!$C$5+'РСТ РСО-А'!$I$7+'РСТ РСО-А'!$H$9</f>
        <v>1093.02</v>
      </c>
      <c r="U105" s="117">
        <f>VLOOKUP($A105+ROUND((COLUMN()-2)/24,5),АТС!$A$41:$F$784,3)+'Иные услуги '!$C$5+'РСТ РСО-А'!$I$7+'РСТ РСО-А'!$H$9</f>
        <v>1093.0999999999999</v>
      </c>
      <c r="V105" s="117">
        <f>VLOOKUP($A105+ROUND((COLUMN()-2)/24,5),АТС!$A$41:$F$784,3)+'Иные услуги '!$C$5+'РСТ РСО-А'!$I$7+'РСТ РСО-А'!$H$9</f>
        <v>1093.01</v>
      </c>
      <c r="W105" s="117">
        <f>VLOOKUP($A105+ROUND((COLUMN()-2)/24,5),АТС!$A$41:$F$784,3)+'Иные услуги '!$C$5+'РСТ РСО-А'!$I$7+'РСТ РСО-А'!$H$9</f>
        <v>1092.97</v>
      </c>
      <c r="X105" s="117">
        <f>VLOOKUP($A105+ROUND((COLUMN()-2)/24,5),АТС!$A$41:$F$784,3)+'Иные услуги '!$C$5+'РСТ РСО-А'!$I$7+'РСТ РСО-А'!$H$9</f>
        <v>1092.79</v>
      </c>
      <c r="Y105" s="117">
        <f>VLOOKUP($A105+ROUND((COLUMN()-2)/24,5),АТС!$A$41:$F$784,3)+'Иные услуги '!$C$5+'РСТ РСО-А'!$I$7+'РСТ РСО-А'!$H$9</f>
        <v>1092.4099999999999</v>
      </c>
    </row>
    <row r="106" spans="1:25" x14ac:dyDescent="0.2">
      <c r="A106" s="66">
        <f t="shared" si="2"/>
        <v>43663</v>
      </c>
      <c r="B106" s="117">
        <f>VLOOKUP($A106+ROUND((COLUMN()-2)/24,5),АТС!$A$41:$F$784,3)+'Иные услуги '!$C$5+'РСТ РСО-А'!$I$7+'РСТ РСО-А'!$H$9</f>
        <v>1092.97</v>
      </c>
      <c r="C106" s="117">
        <f>VLOOKUP($A106+ROUND((COLUMN()-2)/24,5),АТС!$A$41:$F$784,3)+'Иные услуги '!$C$5+'РСТ РСО-А'!$I$7+'РСТ РСО-А'!$H$9</f>
        <v>1092.9299999999998</v>
      </c>
      <c r="D106" s="117">
        <f>VLOOKUP($A106+ROUND((COLUMN()-2)/24,5),АТС!$A$41:$F$784,3)+'Иные услуги '!$C$5+'РСТ РСО-А'!$I$7+'РСТ РСО-А'!$H$9</f>
        <v>1092.8899999999999</v>
      </c>
      <c r="E106" s="117">
        <f>VLOOKUP($A106+ROUND((COLUMN()-2)/24,5),АТС!$A$41:$F$784,3)+'Иные услуги '!$C$5+'РСТ РСО-А'!$I$7+'РСТ РСО-А'!$H$9</f>
        <v>1092.8800000000001</v>
      </c>
      <c r="F106" s="117">
        <f>VLOOKUP($A106+ROUND((COLUMN()-2)/24,5),АТС!$A$41:$F$784,3)+'Иные услуги '!$C$5+'РСТ РСО-А'!$I$7+'РСТ РСО-А'!$H$9</f>
        <v>1092.8</v>
      </c>
      <c r="G106" s="117">
        <f>VLOOKUP($A106+ROUND((COLUMN()-2)/24,5),АТС!$A$41:$F$784,3)+'Иные услуги '!$C$5+'РСТ РСО-А'!$I$7+'РСТ РСО-А'!$H$9</f>
        <v>1092.72</v>
      </c>
      <c r="H106" s="117">
        <f>VLOOKUP($A106+ROUND((COLUMN()-2)/24,5),АТС!$A$41:$F$784,3)+'Иные услуги '!$C$5+'РСТ РСО-А'!$I$7+'РСТ РСО-А'!$H$9</f>
        <v>1092.56</v>
      </c>
      <c r="I106" s="117">
        <f>VLOOKUP($A106+ROUND((COLUMN()-2)/24,5),АТС!$A$41:$F$784,3)+'Иные услуги '!$C$5+'РСТ РСО-А'!$I$7+'РСТ РСО-А'!$H$9</f>
        <v>1092.32</v>
      </c>
      <c r="J106" s="117">
        <f>VLOOKUP($A106+ROUND((COLUMN()-2)/24,5),АТС!$A$41:$F$784,3)+'Иные услуги '!$C$5+'РСТ РСО-А'!$I$7+'РСТ РСО-А'!$H$9</f>
        <v>1092.6599999999999</v>
      </c>
      <c r="K106" s="117">
        <f>VLOOKUP($A106+ROUND((COLUMN()-2)/24,5),АТС!$A$41:$F$784,3)+'Иные услуги '!$C$5+'РСТ РСО-А'!$I$7+'РСТ РСО-А'!$H$9</f>
        <v>1093.01</v>
      </c>
      <c r="L106" s="117">
        <f>VLOOKUP($A106+ROUND((COLUMN()-2)/24,5),АТС!$A$41:$F$784,3)+'Иные услуги '!$C$5+'РСТ РСО-А'!$I$7+'РСТ РСО-А'!$H$9</f>
        <v>1093.05</v>
      </c>
      <c r="M106" s="117">
        <f>VLOOKUP($A106+ROUND((COLUMN()-2)/24,5),АТС!$A$41:$F$784,3)+'Иные услуги '!$C$5+'РСТ РСО-А'!$I$7+'РСТ РСО-А'!$H$9</f>
        <v>1093.06</v>
      </c>
      <c r="N106" s="117">
        <f>VLOOKUP($A106+ROUND((COLUMN()-2)/24,5),АТС!$A$41:$F$784,3)+'Иные услуги '!$C$5+'РСТ РСО-А'!$I$7+'РСТ РСО-А'!$H$9</f>
        <v>1093.04</v>
      </c>
      <c r="O106" s="117">
        <f>VLOOKUP($A106+ROUND((COLUMN()-2)/24,5),АТС!$A$41:$F$784,3)+'Иные услуги '!$C$5+'РСТ РСО-А'!$I$7+'РСТ РСО-А'!$H$9</f>
        <v>1092.73</v>
      </c>
      <c r="P106" s="117">
        <f>VLOOKUP($A106+ROUND((COLUMN()-2)/24,5),АТС!$A$41:$F$784,3)+'Иные услуги '!$C$5+'РСТ РСО-А'!$I$7+'РСТ РСО-А'!$H$9</f>
        <v>1092.72</v>
      </c>
      <c r="Q106" s="117">
        <f>VLOOKUP($A106+ROUND((COLUMN()-2)/24,5),АТС!$A$41:$F$784,3)+'Иные услуги '!$C$5+'РСТ РСО-А'!$I$7+'РСТ РСО-А'!$H$9</f>
        <v>1092.72</v>
      </c>
      <c r="R106" s="117">
        <f>VLOOKUP($A106+ROUND((COLUMN()-2)/24,5),АТС!$A$41:$F$784,3)+'Иные услуги '!$C$5+'РСТ РСО-А'!$I$7+'РСТ РСО-А'!$H$9</f>
        <v>1092.74</v>
      </c>
      <c r="S106" s="117">
        <f>VLOOKUP($A106+ROUND((COLUMN()-2)/24,5),АТС!$A$41:$F$784,3)+'Иные услуги '!$C$5+'РСТ РСО-А'!$I$7+'РСТ РСО-А'!$H$9</f>
        <v>1092.72</v>
      </c>
      <c r="T106" s="117">
        <f>VLOOKUP($A106+ROUND((COLUMN()-2)/24,5),АТС!$A$41:$F$784,3)+'Иные услуги '!$C$5+'РСТ РСО-А'!$I$7+'РСТ РСО-А'!$H$9</f>
        <v>1093.02</v>
      </c>
      <c r="U106" s="117">
        <f>VLOOKUP($A106+ROUND((COLUMN()-2)/24,5),АТС!$A$41:$F$784,3)+'Иные услуги '!$C$5+'РСТ РСО-А'!$I$7+'РСТ РСО-А'!$H$9</f>
        <v>1093.07</v>
      </c>
      <c r="V106" s="117">
        <f>VLOOKUP($A106+ROUND((COLUMN()-2)/24,5),АТС!$A$41:$F$784,3)+'Иные услуги '!$C$5+'РСТ РСО-А'!$I$7+'РСТ РСО-А'!$H$9</f>
        <v>1092.9099999999999</v>
      </c>
      <c r="W106" s="117">
        <f>VLOOKUP($A106+ROUND((COLUMN()-2)/24,5),АТС!$A$41:$F$784,3)+'Иные услуги '!$C$5+'РСТ РСО-А'!$I$7+'РСТ РСО-А'!$H$9</f>
        <v>1092.8899999999999</v>
      </c>
      <c r="X106" s="117">
        <f>VLOOKUP($A106+ROUND((COLUMN()-2)/24,5),АТС!$A$41:$F$784,3)+'Иные услуги '!$C$5+'РСТ РСО-А'!$I$7+'РСТ РСО-А'!$H$9</f>
        <v>1092.77</v>
      </c>
      <c r="Y106" s="117">
        <f>VLOOKUP($A106+ROUND((COLUMN()-2)/24,5),АТС!$A$41:$F$784,3)+'Иные услуги '!$C$5+'РСТ РСО-А'!$I$7+'РСТ РСО-А'!$H$9</f>
        <v>1092.0999999999999</v>
      </c>
    </row>
    <row r="107" spans="1:25" x14ac:dyDescent="0.2">
      <c r="A107" s="66">
        <f t="shared" si="2"/>
        <v>43664</v>
      </c>
      <c r="B107" s="117">
        <f>VLOOKUP($A107+ROUND((COLUMN()-2)/24,5),АТС!$A$41:$F$784,3)+'Иные услуги '!$C$5+'РСТ РСО-А'!$I$7+'РСТ РСО-А'!$H$9</f>
        <v>1092.96</v>
      </c>
      <c r="C107" s="117">
        <f>VLOOKUP($A107+ROUND((COLUMN()-2)/24,5),АТС!$A$41:$F$784,3)+'Иные услуги '!$C$5+'РСТ РСО-А'!$I$7+'РСТ РСО-А'!$H$9</f>
        <v>1092.95</v>
      </c>
      <c r="D107" s="117">
        <f>VLOOKUP($A107+ROUND((COLUMN()-2)/24,5),АТС!$A$41:$F$784,3)+'Иные услуги '!$C$5+'РСТ РСО-А'!$I$7+'РСТ РСО-А'!$H$9</f>
        <v>1092.9299999999998</v>
      </c>
      <c r="E107" s="117">
        <f>VLOOKUP($A107+ROUND((COLUMN()-2)/24,5),АТС!$A$41:$F$784,3)+'Иные услуги '!$C$5+'РСТ РСО-А'!$I$7+'РСТ РСО-А'!$H$9</f>
        <v>1092.9299999999998</v>
      </c>
      <c r="F107" s="117">
        <f>VLOOKUP($A107+ROUND((COLUMN()-2)/24,5),АТС!$A$41:$F$784,3)+'Иные услуги '!$C$5+'РСТ РСО-А'!$I$7+'РСТ РСО-А'!$H$9</f>
        <v>1092.8699999999999</v>
      </c>
      <c r="G107" s="117">
        <f>VLOOKUP($A107+ROUND((COLUMN()-2)/24,5),АТС!$A$41:$F$784,3)+'Иные услуги '!$C$5+'РСТ РСО-А'!$I$7+'РСТ РСО-А'!$H$9</f>
        <v>1092.78</v>
      </c>
      <c r="H107" s="117">
        <f>VLOOKUP($A107+ROUND((COLUMN()-2)/24,5),АТС!$A$41:$F$784,3)+'Иные услуги '!$C$5+'РСТ РСО-А'!$I$7+'РСТ РСО-А'!$H$9</f>
        <v>1092.3600000000001</v>
      </c>
      <c r="I107" s="117">
        <f>VLOOKUP($A107+ROUND((COLUMN()-2)/24,5),АТС!$A$41:$F$784,3)+'Иные услуги '!$C$5+'РСТ РСО-А'!$I$7+'РСТ РСО-А'!$H$9</f>
        <v>1092.4000000000001</v>
      </c>
      <c r="J107" s="117">
        <f>VLOOKUP($A107+ROUND((COLUMN()-2)/24,5),АТС!$A$41:$F$784,3)+'Иные услуги '!$C$5+'РСТ РСО-А'!$I$7+'РСТ РСО-А'!$H$9</f>
        <v>1092.6100000000001</v>
      </c>
      <c r="K107" s="117">
        <f>VLOOKUP($A107+ROUND((COLUMN()-2)/24,5),АТС!$A$41:$F$784,3)+'Иные услуги '!$C$5+'РСТ РСО-А'!$I$7+'РСТ РСО-А'!$H$9</f>
        <v>1092.98</v>
      </c>
      <c r="L107" s="117">
        <f>VLOOKUP($A107+ROUND((COLUMN()-2)/24,5),АТС!$A$41:$F$784,3)+'Иные услуги '!$C$5+'РСТ РСО-А'!$I$7+'РСТ РСО-А'!$H$9</f>
        <v>1092.98</v>
      </c>
      <c r="M107" s="117">
        <f>VLOOKUP($A107+ROUND((COLUMN()-2)/24,5),АТС!$A$41:$F$784,3)+'Иные услуги '!$C$5+'РСТ РСО-А'!$I$7+'РСТ РСО-А'!$H$9</f>
        <v>1093.01</v>
      </c>
      <c r="N107" s="117">
        <f>VLOOKUP($A107+ROUND((COLUMN()-2)/24,5),АТС!$A$41:$F$784,3)+'Иные услуги '!$C$5+'РСТ РСО-А'!$I$7+'РСТ РСО-А'!$H$9</f>
        <v>1093.02</v>
      </c>
      <c r="O107" s="117">
        <f>VLOOKUP($A107+ROUND((COLUMN()-2)/24,5),АТС!$A$41:$F$784,3)+'Иные услуги '!$C$5+'РСТ РСО-А'!$I$7+'РСТ РСО-А'!$H$9</f>
        <v>1092.6599999999999</v>
      </c>
      <c r="P107" s="117">
        <f>VLOOKUP($A107+ROUND((COLUMN()-2)/24,5),АТС!$A$41:$F$784,3)+'Иные услуги '!$C$5+'РСТ РСО-А'!$I$7+'РСТ РСО-А'!$H$9</f>
        <v>1092.6500000000001</v>
      </c>
      <c r="Q107" s="117">
        <f>VLOOKUP($A107+ROUND((COLUMN()-2)/24,5),АТС!$A$41:$F$784,3)+'Иные услуги '!$C$5+'РСТ РСО-А'!$I$7+'РСТ РСО-А'!$H$9</f>
        <v>1092.6500000000001</v>
      </c>
      <c r="R107" s="117">
        <f>VLOOKUP($A107+ROUND((COLUMN()-2)/24,5),АТС!$A$41:$F$784,3)+'Иные услуги '!$C$5+'РСТ РСО-А'!$I$7+'РСТ РСО-А'!$H$9</f>
        <v>1092.6199999999999</v>
      </c>
      <c r="S107" s="117">
        <f>VLOOKUP($A107+ROUND((COLUMN()-2)/24,5),АТС!$A$41:$F$784,3)+'Иные услуги '!$C$5+'РСТ РСО-А'!$I$7+'РСТ РСО-А'!$H$9</f>
        <v>1092.6199999999999</v>
      </c>
      <c r="T107" s="117">
        <f>VLOOKUP($A107+ROUND((COLUMN()-2)/24,5),АТС!$A$41:$F$784,3)+'Иные услуги '!$C$5+'РСТ РСО-А'!$I$7+'РСТ РСО-А'!$H$9</f>
        <v>1092.9099999999999</v>
      </c>
      <c r="U107" s="117">
        <f>VLOOKUP($A107+ROUND((COLUMN()-2)/24,5),АТС!$A$41:$F$784,3)+'Иные услуги '!$C$5+'РСТ РСО-А'!$I$7+'РСТ РСО-А'!$H$9</f>
        <v>1093.02</v>
      </c>
      <c r="V107" s="117">
        <f>VLOOKUP($A107+ROUND((COLUMN()-2)/24,5),АТС!$A$41:$F$784,3)+'Иные услуги '!$C$5+'РСТ РСО-А'!$I$7+'РСТ РСО-А'!$H$9</f>
        <v>1092.8499999999999</v>
      </c>
      <c r="W107" s="117">
        <f>VLOOKUP($A107+ROUND((COLUMN()-2)/24,5),АТС!$A$41:$F$784,3)+'Иные услуги '!$C$5+'РСТ РСО-А'!$I$7+'РСТ РСО-А'!$H$9</f>
        <v>1092.81</v>
      </c>
      <c r="X107" s="117">
        <f>VLOOKUP($A107+ROUND((COLUMN()-2)/24,5),АТС!$A$41:$F$784,3)+'Иные услуги '!$C$5+'РСТ РСО-А'!$I$7+'РСТ РСО-А'!$H$9</f>
        <v>1092.6799999999998</v>
      </c>
      <c r="Y107" s="117">
        <f>VLOOKUP($A107+ROUND((COLUMN()-2)/24,5),АТС!$A$41:$F$784,3)+'Иные услуги '!$C$5+'РСТ РСО-А'!$I$7+'РСТ РСО-А'!$H$9</f>
        <v>1091.9000000000001</v>
      </c>
    </row>
    <row r="108" spans="1:25" x14ac:dyDescent="0.2">
      <c r="A108" s="66">
        <f t="shared" si="2"/>
        <v>43665</v>
      </c>
      <c r="B108" s="117">
        <f>VLOOKUP($A108+ROUND((COLUMN()-2)/24,5),АТС!$A$41:$F$784,3)+'Иные услуги '!$C$5+'РСТ РСО-А'!$I$7+'РСТ РСО-А'!$H$9</f>
        <v>1092.67</v>
      </c>
      <c r="C108" s="117">
        <f>VLOOKUP($A108+ROUND((COLUMN()-2)/24,5),АТС!$A$41:$F$784,3)+'Иные услуги '!$C$5+'РСТ РСО-А'!$I$7+'РСТ РСО-А'!$H$9</f>
        <v>1092.72</v>
      </c>
      <c r="D108" s="117">
        <f>VLOOKUP($A108+ROUND((COLUMN()-2)/24,5),АТС!$A$41:$F$784,3)+'Иные услуги '!$C$5+'РСТ РСО-А'!$I$7+'РСТ РСО-А'!$H$9</f>
        <v>1092.71</v>
      </c>
      <c r="E108" s="117">
        <f>VLOOKUP($A108+ROUND((COLUMN()-2)/24,5),АТС!$A$41:$F$784,3)+'Иные услуги '!$C$5+'РСТ РСО-А'!$I$7+'РСТ РСО-А'!$H$9</f>
        <v>1092.7</v>
      </c>
      <c r="F108" s="117">
        <f>VLOOKUP($A108+ROUND((COLUMN()-2)/24,5),АТС!$A$41:$F$784,3)+'Иные услуги '!$C$5+'РСТ РСО-А'!$I$7+'РСТ РСО-А'!$H$9</f>
        <v>1092.6599999999999</v>
      </c>
      <c r="G108" s="117">
        <f>VLOOKUP($A108+ROUND((COLUMN()-2)/24,5),АТС!$A$41:$F$784,3)+'Иные услуги '!$C$5+'РСТ РСО-А'!$I$7+'РСТ РСО-А'!$H$9</f>
        <v>1092.77</v>
      </c>
      <c r="H108" s="117">
        <f>VLOOKUP($A108+ROUND((COLUMN()-2)/24,5),АТС!$A$41:$F$784,3)+'Иные услуги '!$C$5+'РСТ РСО-А'!$I$7+'РСТ РСО-А'!$H$9</f>
        <v>1092.3600000000001</v>
      </c>
      <c r="I108" s="117">
        <f>VLOOKUP($A108+ROUND((COLUMN()-2)/24,5),АТС!$A$41:$F$784,3)+'Иные услуги '!$C$5+'РСТ РСО-А'!$I$7+'РСТ РСО-А'!$H$9</f>
        <v>1092.19</v>
      </c>
      <c r="J108" s="117">
        <f>VLOOKUP($A108+ROUND((COLUMN()-2)/24,5),АТС!$A$41:$F$784,3)+'Иные услуги '!$C$5+'РСТ РСО-А'!$I$7+'РСТ РСО-А'!$H$9</f>
        <v>1092.4299999999998</v>
      </c>
      <c r="K108" s="117">
        <f>VLOOKUP($A108+ROUND((COLUMN()-2)/24,5),АТС!$A$41:$F$784,3)+'Иные услуги '!$C$5+'РСТ РСО-А'!$I$7+'РСТ РСО-А'!$H$9</f>
        <v>1092.8600000000001</v>
      </c>
      <c r="L108" s="117">
        <f>VLOOKUP($A108+ROUND((COLUMN()-2)/24,5),АТС!$A$41:$F$784,3)+'Иные услуги '!$C$5+'РСТ РСО-А'!$I$7+'РСТ РСО-А'!$H$9</f>
        <v>1092.9000000000001</v>
      </c>
      <c r="M108" s="117">
        <f>VLOOKUP($A108+ROUND((COLUMN()-2)/24,5),АТС!$A$41:$F$784,3)+'Иные услуги '!$C$5+'РСТ РСО-А'!$I$7+'РСТ РСО-А'!$H$9</f>
        <v>1092.9000000000001</v>
      </c>
      <c r="N108" s="117">
        <f>VLOOKUP($A108+ROUND((COLUMN()-2)/24,5),АТС!$A$41:$F$784,3)+'Иные услуги '!$C$5+'РСТ РСО-А'!$I$7+'РСТ РСО-А'!$H$9</f>
        <v>1092.8800000000001</v>
      </c>
      <c r="O108" s="117">
        <f>VLOOKUP($A108+ROUND((COLUMN()-2)/24,5),АТС!$A$41:$F$784,3)+'Иные услуги '!$C$5+'РСТ РСО-А'!$I$7+'РСТ РСО-А'!$H$9</f>
        <v>1092.48</v>
      </c>
      <c r="P108" s="117">
        <f>VLOOKUP($A108+ROUND((COLUMN()-2)/24,5),АТС!$A$41:$F$784,3)+'Иные услуги '!$C$5+'РСТ РСО-А'!$I$7+'РСТ РСО-А'!$H$9</f>
        <v>1092.44</v>
      </c>
      <c r="Q108" s="117">
        <f>VLOOKUP($A108+ROUND((COLUMN()-2)/24,5),АТС!$A$41:$F$784,3)+'Иные услуги '!$C$5+'РСТ РСО-А'!$I$7+'РСТ РСО-А'!$H$9</f>
        <v>1092.33</v>
      </c>
      <c r="R108" s="117">
        <f>VLOOKUP($A108+ROUND((COLUMN()-2)/24,5),АТС!$A$41:$F$784,3)+'Иные услуги '!$C$5+'РСТ РСО-А'!$I$7+'РСТ РСО-А'!$H$9</f>
        <v>1092.4299999999998</v>
      </c>
      <c r="S108" s="117">
        <f>VLOOKUP($A108+ROUND((COLUMN()-2)/24,5),АТС!$A$41:$F$784,3)+'Иные услуги '!$C$5+'РСТ РСО-А'!$I$7+'РСТ РСО-А'!$H$9</f>
        <v>1092.6799999999998</v>
      </c>
      <c r="T108" s="117">
        <f>VLOOKUP($A108+ROUND((COLUMN()-2)/24,5),АТС!$A$41:$F$784,3)+'Иные услуги '!$C$5+'РСТ РСО-А'!$I$7+'РСТ РСО-А'!$H$9</f>
        <v>1092.81</v>
      </c>
      <c r="U108" s="117">
        <f>VLOOKUP($A108+ROUND((COLUMN()-2)/24,5),АТС!$A$41:$F$784,3)+'Иные услуги '!$C$5+'РСТ РСО-А'!$I$7+'РСТ РСО-А'!$H$9</f>
        <v>1092.92</v>
      </c>
      <c r="V108" s="117">
        <f>VLOOKUP($A108+ROUND((COLUMN()-2)/24,5),АТС!$A$41:$F$784,3)+'Иные услуги '!$C$5+'РСТ РСО-А'!$I$7+'РСТ РСО-А'!$H$9</f>
        <v>1092.76</v>
      </c>
      <c r="W108" s="117">
        <f>VLOOKUP($A108+ROUND((COLUMN()-2)/24,5),АТС!$A$41:$F$784,3)+'Иные услуги '!$C$5+'РСТ РСО-А'!$I$7+'РСТ РСО-А'!$H$9</f>
        <v>1092.6399999999999</v>
      </c>
      <c r="X108" s="117">
        <f>VLOOKUP($A108+ROUND((COLUMN()-2)/24,5),АТС!$A$41:$F$784,3)+'Иные услуги '!$C$5+'РСТ РСО-А'!$I$7+'РСТ РСО-А'!$H$9</f>
        <v>1092.3499999999999</v>
      </c>
      <c r="Y108" s="117">
        <f>VLOOKUP($A108+ROUND((COLUMN()-2)/24,5),АТС!$A$41:$F$784,3)+'Иные услуги '!$C$5+'РСТ РСО-А'!$I$7+'РСТ РСО-А'!$H$9</f>
        <v>1091.8499999999999</v>
      </c>
    </row>
    <row r="109" spans="1:25" x14ac:dyDescent="0.2">
      <c r="A109" s="66">
        <f t="shared" si="2"/>
        <v>43666</v>
      </c>
      <c r="B109" s="117">
        <f>VLOOKUP($A109+ROUND((COLUMN()-2)/24,5),АТС!$A$41:$F$784,3)+'Иные услуги '!$C$5+'РСТ РСО-А'!$I$7+'РСТ РСО-А'!$H$9</f>
        <v>1092.6199999999999</v>
      </c>
      <c r="C109" s="117">
        <f>VLOOKUP($A109+ROUND((COLUMN()-2)/24,5),АТС!$A$41:$F$784,3)+'Иные услуги '!$C$5+'РСТ РСО-А'!$I$7+'РСТ РСО-А'!$H$9</f>
        <v>1092.51</v>
      </c>
      <c r="D109" s="117">
        <f>VLOOKUP($A109+ROUND((COLUMN()-2)/24,5),АТС!$A$41:$F$784,3)+'Иные услуги '!$C$5+'РСТ РСО-А'!$I$7+'РСТ РСО-А'!$H$9</f>
        <v>1092.5</v>
      </c>
      <c r="E109" s="117">
        <f>VLOOKUP($A109+ROUND((COLUMN()-2)/24,5),АТС!$A$41:$F$784,3)+'Иные услуги '!$C$5+'РСТ РСО-А'!$I$7+'РСТ РСО-А'!$H$9</f>
        <v>1092.46</v>
      </c>
      <c r="F109" s="117">
        <f>VLOOKUP($A109+ROUND((COLUMN()-2)/24,5),АТС!$A$41:$F$784,3)+'Иные услуги '!$C$5+'РСТ РСО-А'!$I$7+'РСТ РСО-А'!$H$9</f>
        <v>1092.57</v>
      </c>
      <c r="G109" s="117">
        <f>VLOOKUP($A109+ROUND((COLUMN()-2)/24,5),АТС!$A$41:$F$784,3)+'Иные услуги '!$C$5+'РСТ РСО-А'!$I$7+'РСТ РСО-А'!$H$9</f>
        <v>1092.52</v>
      </c>
      <c r="H109" s="117">
        <f>VLOOKUP($A109+ROUND((COLUMN()-2)/24,5),АТС!$A$41:$F$784,3)+'Иные услуги '!$C$5+'РСТ РСО-А'!$I$7+'РСТ РСО-А'!$H$9</f>
        <v>1091.82</v>
      </c>
      <c r="I109" s="117">
        <f>VLOOKUP($A109+ROUND((COLUMN()-2)/24,5),АТС!$A$41:$F$784,3)+'Иные услуги '!$C$5+'РСТ РСО-А'!$I$7+'РСТ РСО-А'!$H$9</f>
        <v>1092</v>
      </c>
      <c r="J109" s="117">
        <f>VLOOKUP($A109+ROUND((COLUMN()-2)/24,5),АТС!$A$41:$F$784,3)+'Иные услуги '!$C$5+'РСТ РСО-А'!$I$7+'РСТ РСО-А'!$H$9</f>
        <v>1092.45</v>
      </c>
      <c r="K109" s="117">
        <f>VLOOKUP($A109+ROUND((COLUMN()-2)/24,5),АТС!$A$41:$F$784,3)+'Иные услуги '!$C$5+'РСТ РСО-А'!$I$7+'РСТ РСО-А'!$H$9</f>
        <v>1092.74</v>
      </c>
      <c r="L109" s="117">
        <f>VLOOKUP($A109+ROUND((COLUMN()-2)/24,5),АТС!$A$41:$F$784,3)+'Иные услуги '!$C$5+'РСТ РСО-А'!$I$7+'РСТ РСО-А'!$H$9</f>
        <v>1092.77</v>
      </c>
      <c r="M109" s="117">
        <f>VLOOKUP($A109+ROUND((COLUMN()-2)/24,5),АТС!$A$41:$F$784,3)+'Иные услуги '!$C$5+'РСТ РСО-А'!$I$7+'РСТ РСО-А'!$H$9</f>
        <v>1092.78</v>
      </c>
      <c r="N109" s="117">
        <f>VLOOKUP($A109+ROUND((COLUMN()-2)/24,5),АТС!$A$41:$F$784,3)+'Иные услуги '!$C$5+'РСТ РСО-А'!$I$7+'РСТ РСО-А'!$H$9</f>
        <v>1092.73</v>
      </c>
      <c r="O109" s="117">
        <f>VLOOKUP($A109+ROUND((COLUMN()-2)/24,5),АТС!$A$41:$F$784,3)+'Иные услуги '!$C$5+'РСТ РСО-А'!$I$7+'РСТ РСО-А'!$H$9</f>
        <v>1092.5900000000001</v>
      </c>
      <c r="P109" s="117">
        <f>VLOOKUP($A109+ROUND((COLUMN()-2)/24,5),АТС!$A$41:$F$784,3)+'Иные услуги '!$C$5+'РСТ РСО-А'!$I$7+'РСТ РСО-А'!$H$9</f>
        <v>1092.6100000000001</v>
      </c>
      <c r="Q109" s="117">
        <f>VLOOKUP($A109+ROUND((COLUMN()-2)/24,5),АТС!$A$41:$F$784,3)+'Иные услуги '!$C$5+'РСТ РСО-А'!$I$7+'РСТ РСО-А'!$H$9</f>
        <v>1092.5900000000001</v>
      </c>
      <c r="R109" s="117">
        <f>VLOOKUP($A109+ROUND((COLUMN()-2)/24,5),АТС!$A$41:$F$784,3)+'Иные услуги '!$C$5+'РСТ РСО-А'!$I$7+'РСТ РСО-А'!$H$9</f>
        <v>1092.6100000000001</v>
      </c>
      <c r="S109" s="117">
        <f>VLOOKUP($A109+ROUND((COLUMN()-2)/24,5),АТС!$A$41:$F$784,3)+'Иные услуги '!$C$5+'РСТ РСО-А'!$I$7+'РСТ РСО-А'!$H$9</f>
        <v>1092.56</v>
      </c>
      <c r="T109" s="117">
        <f>VLOOKUP($A109+ROUND((COLUMN()-2)/24,5),АТС!$A$41:$F$784,3)+'Иные услуги '!$C$5+'РСТ РСО-А'!$I$7+'РСТ РСО-А'!$H$9</f>
        <v>1092.67</v>
      </c>
      <c r="U109" s="117">
        <f>VLOOKUP($A109+ROUND((COLUMN()-2)/24,5),АТС!$A$41:$F$784,3)+'Иные услуги '!$C$5+'РСТ РСО-А'!$I$7+'РСТ РСО-А'!$H$9</f>
        <v>1092.83</v>
      </c>
      <c r="V109" s="117">
        <f>VLOOKUP($A109+ROUND((COLUMN()-2)/24,5),АТС!$A$41:$F$784,3)+'Иные услуги '!$C$5+'РСТ РСО-А'!$I$7+'РСТ РСО-А'!$H$9</f>
        <v>1092.6500000000001</v>
      </c>
      <c r="W109" s="117">
        <f>VLOOKUP($A109+ROUND((COLUMN()-2)/24,5),АТС!$A$41:$F$784,3)+'Иные услуги '!$C$5+'РСТ РСО-А'!$I$7+'РСТ РСО-А'!$H$9</f>
        <v>1092.51</v>
      </c>
      <c r="X109" s="117">
        <f>VLOOKUP($A109+ROUND((COLUMN()-2)/24,5),АТС!$A$41:$F$784,3)+'Иные услуги '!$C$5+'РСТ РСО-А'!$I$7+'РСТ РСО-А'!$H$9</f>
        <v>1092.25</v>
      </c>
      <c r="Y109" s="117">
        <f>VLOOKUP($A109+ROUND((COLUMN()-2)/24,5),АТС!$A$41:$F$784,3)+'Иные услуги '!$C$5+'РСТ РСО-А'!$I$7+'РСТ РСО-А'!$H$9</f>
        <v>1091.56</v>
      </c>
    </row>
    <row r="110" spans="1:25" x14ac:dyDescent="0.2">
      <c r="A110" s="66">
        <f t="shared" si="2"/>
        <v>43667</v>
      </c>
      <c r="B110" s="117">
        <f>VLOOKUP($A110+ROUND((COLUMN()-2)/24,5),АТС!$A$41:$F$784,3)+'Иные услуги '!$C$5+'РСТ РСО-А'!$I$7+'РСТ РСО-А'!$H$9</f>
        <v>1092.58</v>
      </c>
      <c r="C110" s="117">
        <f>VLOOKUP($A110+ROUND((COLUMN()-2)/24,5),АТС!$A$41:$F$784,3)+'Иные услуги '!$C$5+'РСТ РСО-А'!$I$7+'РСТ РСО-А'!$H$9</f>
        <v>1092.53</v>
      </c>
      <c r="D110" s="117">
        <f>VLOOKUP($A110+ROUND((COLUMN()-2)/24,5),АТС!$A$41:$F$784,3)+'Иные услуги '!$C$5+'РСТ РСО-А'!$I$7+'РСТ РСО-А'!$H$9</f>
        <v>1092.53</v>
      </c>
      <c r="E110" s="117">
        <f>VLOOKUP($A110+ROUND((COLUMN()-2)/24,5),АТС!$A$41:$F$784,3)+'Иные услуги '!$C$5+'РСТ РСО-А'!$I$7+'РСТ РСО-А'!$H$9</f>
        <v>1092.51</v>
      </c>
      <c r="F110" s="117">
        <f>VLOOKUP($A110+ROUND((COLUMN()-2)/24,5),АТС!$A$41:$F$784,3)+'Иные услуги '!$C$5+'РСТ РСО-А'!$I$7+'РСТ РСО-А'!$H$9</f>
        <v>1092.53</v>
      </c>
      <c r="G110" s="117">
        <f>VLOOKUP($A110+ROUND((COLUMN()-2)/24,5),АТС!$A$41:$F$784,3)+'Иные услуги '!$C$5+'РСТ РСО-А'!$I$7+'РСТ РСО-А'!$H$9</f>
        <v>1092.45</v>
      </c>
      <c r="H110" s="117">
        <f>VLOOKUP($A110+ROUND((COLUMN()-2)/24,5),АТС!$A$41:$F$784,3)+'Иные услуги '!$C$5+'РСТ РСО-А'!$I$7+'РСТ РСО-А'!$H$9</f>
        <v>1092.05</v>
      </c>
      <c r="I110" s="117">
        <f>VLOOKUP($A110+ROUND((COLUMN()-2)/24,5),АТС!$A$41:$F$784,3)+'Иные услуги '!$C$5+'РСТ РСО-А'!$I$7+'РСТ РСО-А'!$H$9</f>
        <v>1092.3</v>
      </c>
      <c r="J110" s="117">
        <f>VLOOKUP($A110+ROUND((COLUMN()-2)/24,5),АТС!$A$41:$F$784,3)+'Иные услуги '!$C$5+'РСТ РСО-А'!$I$7+'РСТ РСО-А'!$H$9</f>
        <v>1092.42</v>
      </c>
      <c r="K110" s="117">
        <f>VLOOKUP($A110+ROUND((COLUMN()-2)/24,5),АТС!$A$41:$F$784,3)+'Иные услуги '!$C$5+'РСТ РСО-А'!$I$7+'РСТ РСО-А'!$H$9</f>
        <v>1092.6399999999999</v>
      </c>
      <c r="L110" s="117">
        <f>VLOOKUP($A110+ROUND((COLUMN()-2)/24,5),АТС!$A$41:$F$784,3)+'Иные услуги '!$C$5+'РСТ РСО-А'!$I$7+'РСТ РСО-А'!$H$9</f>
        <v>1092.77</v>
      </c>
      <c r="M110" s="117">
        <f>VLOOKUP($A110+ROUND((COLUMN()-2)/24,5),АТС!$A$41:$F$784,3)+'Иные услуги '!$C$5+'РСТ РСО-А'!$I$7+'РСТ РСО-А'!$H$9</f>
        <v>1092.82</v>
      </c>
      <c r="N110" s="117">
        <f>VLOOKUP($A110+ROUND((COLUMN()-2)/24,5),АТС!$A$41:$F$784,3)+'Иные услуги '!$C$5+'РСТ РСО-А'!$I$7+'РСТ РСО-А'!$H$9</f>
        <v>1092.81</v>
      </c>
      <c r="O110" s="117">
        <f>VLOOKUP($A110+ROUND((COLUMN()-2)/24,5),АТС!$A$41:$F$784,3)+'Иные услуги '!$C$5+'РСТ РСО-А'!$I$7+'РСТ РСО-А'!$H$9</f>
        <v>1092.6799999999998</v>
      </c>
      <c r="P110" s="117">
        <f>VLOOKUP($A110+ROUND((COLUMN()-2)/24,5),АТС!$A$41:$F$784,3)+'Иные услуги '!$C$5+'РСТ РСО-А'!$I$7+'РСТ РСО-А'!$H$9</f>
        <v>1092.67</v>
      </c>
      <c r="Q110" s="117">
        <f>VLOOKUP($A110+ROUND((COLUMN()-2)/24,5),АТС!$A$41:$F$784,3)+'Иные услуги '!$C$5+'РСТ РСО-А'!$I$7+'РСТ РСО-А'!$H$9</f>
        <v>1092.6799999999998</v>
      </c>
      <c r="R110" s="117">
        <f>VLOOKUP($A110+ROUND((COLUMN()-2)/24,5),АТС!$A$41:$F$784,3)+'Иные услуги '!$C$5+'РСТ РСО-А'!$I$7+'РСТ РСО-А'!$H$9</f>
        <v>1092.6500000000001</v>
      </c>
      <c r="S110" s="117">
        <f>VLOOKUP($A110+ROUND((COLUMN()-2)/24,5),АТС!$A$41:$F$784,3)+'Иные услуги '!$C$5+'РСТ РСО-А'!$I$7+'РСТ РСО-А'!$H$9</f>
        <v>1092.6399999999999</v>
      </c>
      <c r="T110" s="117">
        <f>VLOOKUP($A110+ROUND((COLUMN()-2)/24,5),АТС!$A$41:$F$784,3)+'Иные услуги '!$C$5+'РСТ РСО-А'!$I$7+'РСТ РСО-А'!$H$9</f>
        <v>1092.75</v>
      </c>
      <c r="U110" s="117">
        <f>VLOOKUP($A110+ROUND((COLUMN()-2)/24,5),АТС!$A$41:$F$784,3)+'Иные услуги '!$C$5+'РСТ РСО-А'!$I$7+'РСТ РСО-А'!$H$9</f>
        <v>1092.83</v>
      </c>
      <c r="V110" s="117">
        <f>VLOOKUP($A110+ROUND((COLUMN()-2)/24,5),АТС!$A$41:$F$784,3)+'Иные услуги '!$C$5+'РСТ РСО-А'!$I$7+'РСТ РСО-А'!$H$9</f>
        <v>1092.69</v>
      </c>
      <c r="W110" s="117">
        <f>VLOOKUP($A110+ROUND((COLUMN()-2)/24,5),АТС!$A$41:$F$784,3)+'Иные услуги '!$C$5+'РСТ РСО-А'!$I$7+'РСТ РСО-А'!$H$9</f>
        <v>1092.5999999999999</v>
      </c>
      <c r="X110" s="117">
        <f>VLOOKUP($A110+ROUND((COLUMN()-2)/24,5),АТС!$A$41:$F$784,3)+'Иные услуги '!$C$5+'РСТ РСО-А'!$I$7+'РСТ РСО-А'!$H$9</f>
        <v>1092.3</v>
      </c>
      <c r="Y110" s="117">
        <f>VLOOKUP($A110+ROUND((COLUMN()-2)/24,5),АТС!$A$41:$F$784,3)+'Иные услуги '!$C$5+'РСТ РСО-А'!$I$7+'РСТ РСО-А'!$H$9</f>
        <v>1091.28</v>
      </c>
    </row>
    <row r="111" spans="1:25" x14ac:dyDescent="0.2">
      <c r="A111" s="66">
        <f t="shared" si="2"/>
        <v>43668</v>
      </c>
      <c r="B111" s="117">
        <f>VLOOKUP($A111+ROUND((COLUMN()-2)/24,5),АТС!$A$41:$F$784,3)+'Иные услуги '!$C$5+'РСТ РСО-А'!$I$7+'РСТ РСО-А'!$H$9</f>
        <v>1092.6599999999999</v>
      </c>
      <c r="C111" s="117">
        <f>VLOOKUP($A111+ROUND((COLUMN()-2)/24,5),АТС!$A$41:$F$784,3)+'Иные услуги '!$C$5+'РСТ РСО-А'!$I$7+'РСТ РСО-А'!$H$9</f>
        <v>1092.53</v>
      </c>
      <c r="D111" s="117">
        <f>VLOOKUP($A111+ROUND((COLUMN()-2)/24,5),АТС!$A$41:$F$784,3)+'Иные услуги '!$C$5+'РСТ РСО-А'!$I$7+'РСТ РСО-А'!$H$9</f>
        <v>1092.48</v>
      </c>
      <c r="E111" s="117">
        <f>VLOOKUP($A111+ROUND((COLUMN()-2)/24,5),АТС!$A$41:$F$784,3)+'Иные услуги '!$C$5+'РСТ РСО-А'!$I$7+'РСТ РСО-А'!$H$9</f>
        <v>1092.47</v>
      </c>
      <c r="F111" s="117">
        <f>VLOOKUP($A111+ROUND((COLUMN()-2)/24,5),АТС!$A$41:$F$784,3)+'Иные услуги '!$C$5+'РСТ РСО-А'!$I$7+'РСТ РСО-А'!$H$9</f>
        <v>1092.53</v>
      </c>
      <c r="G111" s="117">
        <f>VLOOKUP($A111+ROUND((COLUMN()-2)/24,5),АТС!$A$41:$F$784,3)+'Иные услуги '!$C$5+'РСТ РСО-А'!$I$7+'РСТ РСО-А'!$H$9</f>
        <v>1092.53</v>
      </c>
      <c r="H111" s="117">
        <f>VLOOKUP($A111+ROUND((COLUMN()-2)/24,5),АТС!$A$41:$F$784,3)+'Иные услуги '!$C$5+'РСТ РСО-А'!$I$7+'РСТ РСО-А'!$H$9</f>
        <v>1092.3499999999999</v>
      </c>
      <c r="I111" s="117">
        <f>VLOOKUP($A111+ROUND((COLUMN()-2)/24,5),АТС!$A$41:$F$784,3)+'Иные услуги '!$C$5+'РСТ РСО-А'!$I$7+'РСТ РСО-А'!$H$9</f>
        <v>1092.4000000000001</v>
      </c>
      <c r="J111" s="117">
        <f>VLOOKUP($A111+ROUND((COLUMN()-2)/24,5),АТС!$A$41:$F$784,3)+'Иные услуги '!$C$5+'РСТ РСО-А'!$I$7+'РСТ РСО-А'!$H$9</f>
        <v>1092.6399999999999</v>
      </c>
      <c r="K111" s="117">
        <f>VLOOKUP($A111+ROUND((COLUMN()-2)/24,5),АТС!$A$41:$F$784,3)+'Иные услуги '!$C$5+'РСТ РСО-А'!$I$7+'РСТ РСО-А'!$H$9</f>
        <v>1092.9299999999998</v>
      </c>
      <c r="L111" s="117">
        <f>VLOOKUP($A111+ROUND((COLUMN()-2)/24,5),АТС!$A$41:$F$784,3)+'Иные услуги '!$C$5+'РСТ РСО-А'!$I$7+'РСТ РСО-А'!$H$9</f>
        <v>1093</v>
      </c>
      <c r="M111" s="117">
        <f>VLOOKUP($A111+ROUND((COLUMN()-2)/24,5),АТС!$A$41:$F$784,3)+'Иные услуги '!$C$5+'РСТ РСО-А'!$I$7+'РСТ РСО-А'!$H$9</f>
        <v>1093.01</v>
      </c>
      <c r="N111" s="117">
        <f>VLOOKUP($A111+ROUND((COLUMN()-2)/24,5),АТС!$A$41:$F$784,3)+'Иные услуги '!$C$5+'РСТ РСО-А'!$I$7+'РСТ РСО-А'!$H$9</f>
        <v>1092.99</v>
      </c>
      <c r="O111" s="117">
        <f>VLOOKUP($A111+ROUND((COLUMN()-2)/24,5),АТС!$A$41:$F$784,3)+'Иные услуги '!$C$5+'РСТ РСО-А'!$I$7+'РСТ РСО-А'!$H$9</f>
        <v>1092.74</v>
      </c>
      <c r="P111" s="117">
        <f>VLOOKUP($A111+ROUND((COLUMN()-2)/24,5),АТС!$A$41:$F$784,3)+'Иные услуги '!$C$5+'РСТ РСО-А'!$I$7+'РСТ РСО-А'!$H$9</f>
        <v>1092.73</v>
      </c>
      <c r="Q111" s="117">
        <f>VLOOKUP($A111+ROUND((COLUMN()-2)/24,5),АТС!$A$41:$F$784,3)+'Иные услуги '!$C$5+'РСТ РСО-А'!$I$7+'РСТ РСО-А'!$H$9</f>
        <v>1092.73</v>
      </c>
      <c r="R111" s="117">
        <f>VLOOKUP($A111+ROUND((COLUMN()-2)/24,5),АТС!$A$41:$F$784,3)+'Иные услуги '!$C$5+'РСТ РСО-А'!$I$7+'РСТ РСО-А'!$H$9</f>
        <v>1092.71</v>
      </c>
      <c r="S111" s="117">
        <f>VLOOKUP($A111+ROUND((COLUMN()-2)/24,5),АТС!$A$41:$F$784,3)+'Иные услуги '!$C$5+'РСТ РСО-А'!$I$7+'РСТ РСО-А'!$H$9</f>
        <v>1092.8600000000001</v>
      </c>
      <c r="T111" s="117">
        <f>VLOOKUP($A111+ROUND((COLUMN()-2)/24,5),АТС!$A$41:$F$784,3)+'Иные услуги '!$C$5+'РСТ РСО-А'!$I$7+'РСТ РСО-А'!$H$9</f>
        <v>1092.9299999999998</v>
      </c>
      <c r="U111" s="117">
        <f>VLOOKUP($A111+ROUND((COLUMN()-2)/24,5),АТС!$A$41:$F$784,3)+'Иные услуги '!$C$5+'РСТ РСО-А'!$I$7+'РСТ РСО-А'!$H$9</f>
        <v>1093.06</v>
      </c>
      <c r="V111" s="117">
        <f>VLOOKUP($A111+ROUND((COLUMN()-2)/24,5),АТС!$A$41:$F$784,3)+'Иные услуги '!$C$5+'РСТ РСО-А'!$I$7+'РСТ РСО-А'!$H$9</f>
        <v>1092.78</v>
      </c>
      <c r="W111" s="117">
        <f>VLOOKUP($A111+ROUND((COLUMN()-2)/24,5),АТС!$A$41:$F$784,3)+'Иные услуги '!$C$5+'РСТ РСО-А'!$I$7+'РСТ РСО-А'!$H$9</f>
        <v>1092.74</v>
      </c>
      <c r="X111" s="117">
        <f>VLOOKUP($A111+ROUND((COLUMN()-2)/24,5),АТС!$A$41:$F$784,3)+'Иные услуги '!$C$5+'РСТ РСО-А'!$I$7+'РСТ РСО-А'!$H$9</f>
        <v>1092.3699999999999</v>
      </c>
      <c r="Y111" s="117">
        <f>VLOOKUP($A111+ROUND((COLUMN()-2)/24,5),АТС!$A$41:$F$784,3)+'Иные услуги '!$C$5+'РСТ РСО-А'!$I$7+'РСТ РСО-А'!$H$9</f>
        <v>1091.76</v>
      </c>
    </row>
    <row r="112" spans="1:25" x14ac:dyDescent="0.2">
      <c r="A112" s="66">
        <f t="shared" si="2"/>
        <v>43669</v>
      </c>
      <c r="B112" s="117">
        <f>VLOOKUP($A112+ROUND((COLUMN()-2)/24,5),АТС!$A$41:$F$784,3)+'Иные услуги '!$C$5+'РСТ РСО-А'!$I$7+'РСТ РСО-А'!$H$9</f>
        <v>1092.6199999999999</v>
      </c>
      <c r="C112" s="117">
        <f>VLOOKUP($A112+ROUND((COLUMN()-2)/24,5),АТС!$A$41:$F$784,3)+'Иные услуги '!$C$5+'РСТ РСО-А'!$I$7+'РСТ РСО-А'!$H$9</f>
        <v>1092.52</v>
      </c>
      <c r="D112" s="117">
        <f>VLOOKUP($A112+ROUND((COLUMN()-2)/24,5),АТС!$A$41:$F$784,3)+'Иные услуги '!$C$5+'РСТ РСО-А'!$I$7+'РСТ РСО-А'!$H$9</f>
        <v>1092.58</v>
      </c>
      <c r="E112" s="117">
        <f>VLOOKUP($A112+ROUND((COLUMN()-2)/24,5),АТС!$A$41:$F$784,3)+'Иные услуги '!$C$5+'РСТ РСО-А'!$I$7+'РСТ РСО-А'!$H$9</f>
        <v>1092.58</v>
      </c>
      <c r="F112" s="117">
        <f>VLOOKUP($A112+ROUND((COLUMN()-2)/24,5),АТС!$A$41:$F$784,3)+'Иные услуги '!$C$5+'РСТ РСО-А'!$I$7+'РСТ РСО-А'!$H$9</f>
        <v>1092.46</v>
      </c>
      <c r="G112" s="117">
        <f>VLOOKUP($A112+ROUND((COLUMN()-2)/24,5),АТС!$A$41:$F$784,3)+'Иные услуги '!$C$5+'РСТ РСО-А'!$I$7+'РСТ РСО-А'!$H$9</f>
        <v>1092.4000000000001</v>
      </c>
      <c r="H112" s="117">
        <f>VLOOKUP($A112+ROUND((COLUMN()-2)/24,5),АТС!$A$41:$F$784,3)+'Иные услуги '!$C$5+'РСТ РСО-А'!$I$7+'РСТ РСО-А'!$H$9</f>
        <v>1092.25</v>
      </c>
      <c r="I112" s="117">
        <f>VLOOKUP($A112+ROUND((COLUMN()-2)/24,5),АТС!$A$41:$F$784,3)+'Иные услуги '!$C$5+'РСТ РСО-А'!$I$7+'РСТ РСО-А'!$H$9</f>
        <v>1092.29</v>
      </c>
      <c r="J112" s="117">
        <f>VLOOKUP($A112+ROUND((COLUMN()-2)/24,5),АТС!$A$41:$F$784,3)+'Иные услуги '!$C$5+'РСТ РСО-А'!$I$7+'РСТ РСО-А'!$H$9</f>
        <v>1092.52</v>
      </c>
      <c r="K112" s="117">
        <f>VLOOKUP($A112+ROUND((COLUMN()-2)/24,5),АТС!$A$41:$F$784,3)+'Иные услуги '!$C$5+'РСТ РСО-А'!$I$7+'РСТ РСО-А'!$H$9</f>
        <v>1092.81</v>
      </c>
      <c r="L112" s="117">
        <f>VLOOKUP($A112+ROUND((COLUMN()-2)/24,5),АТС!$A$41:$F$784,3)+'Иные услуги '!$C$5+'РСТ РСО-А'!$I$7+'РСТ РСО-А'!$H$9</f>
        <v>1092.9000000000001</v>
      </c>
      <c r="M112" s="117">
        <f>VLOOKUP($A112+ROUND((COLUMN()-2)/24,5),АТС!$A$41:$F$784,3)+'Иные услуги '!$C$5+'РСТ РСО-А'!$I$7+'РСТ РСО-А'!$H$9</f>
        <v>1092.94</v>
      </c>
      <c r="N112" s="117">
        <f>VLOOKUP($A112+ROUND((COLUMN()-2)/24,5),АТС!$A$41:$F$784,3)+'Иные услуги '!$C$5+'РСТ РСО-А'!$I$7+'РСТ РСО-А'!$H$9</f>
        <v>1092.9000000000001</v>
      </c>
      <c r="O112" s="117">
        <f>VLOOKUP($A112+ROUND((COLUMN()-2)/24,5),АТС!$A$41:$F$784,3)+'Иные услуги '!$C$5+'РСТ РСО-А'!$I$7+'РСТ РСО-А'!$H$9</f>
        <v>1092.5999999999999</v>
      </c>
      <c r="P112" s="117">
        <f>VLOOKUP($A112+ROUND((COLUMN()-2)/24,5),АТС!$A$41:$F$784,3)+'Иные услуги '!$C$5+'РСТ РСО-А'!$I$7+'РСТ РСО-А'!$H$9</f>
        <v>1092.5900000000001</v>
      </c>
      <c r="Q112" s="117">
        <f>VLOOKUP($A112+ROUND((COLUMN()-2)/24,5),АТС!$A$41:$F$784,3)+'Иные услуги '!$C$5+'РСТ РСО-А'!$I$7+'РСТ РСО-А'!$H$9</f>
        <v>1092.56</v>
      </c>
      <c r="R112" s="117">
        <f>VLOOKUP($A112+ROUND((COLUMN()-2)/24,5),АТС!$A$41:$F$784,3)+'Иные услуги '!$C$5+'РСТ РСО-А'!$I$7+'РСТ РСО-А'!$H$9</f>
        <v>1092.57</v>
      </c>
      <c r="S112" s="117">
        <f>VLOOKUP($A112+ROUND((COLUMN()-2)/24,5),АТС!$A$41:$F$784,3)+'Иные услуги '!$C$5+'РСТ РСО-А'!$I$7+'РСТ РСО-А'!$H$9</f>
        <v>1092.79</v>
      </c>
      <c r="T112" s="117">
        <f>VLOOKUP($A112+ROUND((COLUMN()-2)/24,5),АТС!$A$41:$F$784,3)+'Иные услуги '!$C$5+'РСТ РСО-А'!$I$7+'РСТ РСО-А'!$H$9</f>
        <v>1092.8600000000001</v>
      </c>
      <c r="U112" s="117">
        <f>VLOOKUP($A112+ROUND((COLUMN()-2)/24,5),АТС!$A$41:$F$784,3)+'Иные услуги '!$C$5+'РСТ РСО-А'!$I$7+'РСТ РСО-А'!$H$9</f>
        <v>1092.97</v>
      </c>
      <c r="V112" s="117">
        <f>VLOOKUP($A112+ROUND((COLUMN()-2)/24,5),АТС!$A$41:$F$784,3)+'Иные услуги '!$C$5+'РСТ РСО-А'!$I$7+'РСТ РСО-А'!$H$9</f>
        <v>1092.76</v>
      </c>
      <c r="W112" s="117">
        <f>VLOOKUP($A112+ROUND((COLUMN()-2)/24,5),АТС!$A$41:$F$784,3)+'Иные услуги '!$C$5+'РСТ РСО-А'!$I$7+'РСТ РСО-А'!$H$9</f>
        <v>1092.74</v>
      </c>
      <c r="X112" s="117">
        <f>VLOOKUP($A112+ROUND((COLUMN()-2)/24,5),АТС!$A$41:$F$784,3)+'Иные услуги '!$C$5+'РСТ РСО-А'!$I$7+'РСТ РСО-А'!$H$9</f>
        <v>1092.3400000000001</v>
      </c>
      <c r="Y112" s="117">
        <f>VLOOKUP($A112+ROUND((COLUMN()-2)/24,5),АТС!$A$41:$F$784,3)+'Иные услуги '!$C$5+'РСТ РСО-А'!$I$7+'РСТ РСО-А'!$H$9</f>
        <v>1091.6300000000001</v>
      </c>
    </row>
    <row r="113" spans="1:27" x14ac:dyDescent="0.2">
      <c r="A113" s="66">
        <f t="shared" si="2"/>
        <v>43670</v>
      </c>
      <c r="B113" s="117">
        <f>VLOOKUP($A113+ROUND((COLUMN()-2)/24,5),АТС!$A$41:$F$784,3)+'Иные услуги '!$C$5+'РСТ РСО-А'!$I$7+'РСТ РСО-А'!$H$9</f>
        <v>1092.74</v>
      </c>
      <c r="C113" s="117">
        <f>VLOOKUP($A113+ROUND((COLUMN()-2)/24,5),АТС!$A$41:$F$784,3)+'Иные услуги '!$C$5+'РСТ РСО-А'!$I$7+'РСТ РСО-А'!$H$9</f>
        <v>1092.6500000000001</v>
      </c>
      <c r="D113" s="117">
        <f>VLOOKUP($A113+ROUND((COLUMN()-2)/24,5),АТС!$A$41:$F$784,3)+'Иные услуги '!$C$5+'РСТ РСО-А'!$I$7+'РСТ РСО-А'!$H$9</f>
        <v>1092.6399999999999</v>
      </c>
      <c r="E113" s="117">
        <f>VLOOKUP($A113+ROUND((COLUMN()-2)/24,5),АТС!$A$41:$F$784,3)+'Иные услуги '!$C$5+'РСТ РСО-А'!$I$7+'РСТ РСО-А'!$H$9</f>
        <v>1092.6300000000001</v>
      </c>
      <c r="F113" s="117">
        <f>VLOOKUP($A113+ROUND((COLUMN()-2)/24,5),АТС!$A$41:$F$784,3)+'Иные услуги '!$C$5+'РСТ РСО-А'!$I$7+'РСТ РСО-А'!$H$9</f>
        <v>1092.6100000000001</v>
      </c>
      <c r="G113" s="117">
        <f>VLOOKUP($A113+ROUND((COLUMN()-2)/24,5),АТС!$A$41:$F$784,3)+'Иные услуги '!$C$5+'РСТ РСО-А'!$I$7+'РСТ РСО-А'!$H$9</f>
        <v>1092.67</v>
      </c>
      <c r="H113" s="117">
        <f>VLOOKUP($A113+ROUND((COLUMN()-2)/24,5),АТС!$A$41:$F$784,3)+'Иные услуги '!$C$5+'РСТ РСО-А'!$I$7+'РСТ РСО-А'!$H$9</f>
        <v>1092.24</v>
      </c>
      <c r="I113" s="117">
        <f>VLOOKUP($A113+ROUND((COLUMN()-2)/24,5),АТС!$A$41:$F$784,3)+'Иные услуги '!$C$5+'РСТ РСО-А'!$I$7+'РСТ РСО-А'!$H$9</f>
        <v>1092.28</v>
      </c>
      <c r="J113" s="117">
        <f>VLOOKUP($A113+ROUND((COLUMN()-2)/24,5),АТС!$A$41:$F$784,3)+'Иные услуги '!$C$5+'РСТ РСО-А'!$I$7+'РСТ РСО-А'!$H$9</f>
        <v>1092.8699999999999</v>
      </c>
      <c r="K113" s="117">
        <f>VLOOKUP($A113+ROUND((COLUMN()-2)/24,5),АТС!$A$41:$F$784,3)+'Иные услуги '!$C$5+'РСТ РСО-А'!$I$7+'РСТ РСО-А'!$H$9</f>
        <v>1092.6300000000001</v>
      </c>
      <c r="L113" s="117">
        <f>VLOOKUP($A113+ROUND((COLUMN()-2)/24,5),АТС!$A$41:$F$784,3)+'Иные услуги '!$C$5+'РСТ РСО-А'!$I$7+'РСТ РСО-А'!$H$9</f>
        <v>1092.6599999999999</v>
      </c>
      <c r="M113" s="117">
        <f>VLOOKUP($A113+ROUND((COLUMN()-2)/24,5),АТС!$A$41:$F$784,3)+'Иные услуги '!$C$5+'РСТ РСО-А'!$I$7+'РСТ РСО-А'!$H$9</f>
        <v>1092.69</v>
      </c>
      <c r="N113" s="117">
        <f>VLOOKUP($A113+ROUND((COLUMN()-2)/24,5),АТС!$A$41:$F$784,3)+'Иные услуги '!$C$5+'РСТ РСО-А'!$I$7+'РСТ РСО-А'!$H$9</f>
        <v>1092.6500000000001</v>
      </c>
      <c r="O113" s="117">
        <f>VLOOKUP($A113+ROUND((COLUMN()-2)/24,5),АТС!$A$41:$F$784,3)+'Иные услуги '!$C$5+'РСТ РСО-А'!$I$7+'РСТ РСО-А'!$H$9</f>
        <v>1092.6599999999999</v>
      </c>
      <c r="P113" s="117">
        <f>VLOOKUP($A113+ROUND((COLUMN()-2)/24,5),АТС!$A$41:$F$784,3)+'Иные услуги '!$C$5+'РСТ РСО-А'!$I$7+'РСТ РСО-А'!$H$9</f>
        <v>1092.6599999999999</v>
      </c>
      <c r="Q113" s="117">
        <f>VLOOKUP($A113+ROUND((COLUMN()-2)/24,5),АТС!$A$41:$F$784,3)+'Иные услуги '!$C$5+'РСТ РСО-А'!$I$7+'РСТ РСО-А'!$H$9</f>
        <v>1092.6500000000001</v>
      </c>
      <c r="R113" s="117">
        <f>VLOOKUP($A113+ROUND((COLUMN()-2)/24,5),АТС!$A$41:$F$784,3)+'Иные услуги '!$C$5+'РСТ РСО-А'!$I$7+'РСТ РСО-А'!$H$9</f>
        <v>1092.5900000000001</v>
      </c>
      <c r="S113" s="117">
        <f>VLOOKUP($A113+ROUND((COLUMN()-2)/24,5),АТС!$A$41:$F$784,3)+'Иные услуги '!$C$5+'РСТ РСО-А'!$I$7+'РСТ РСО-А'!$H$9</f>
        <v>1092.82</v>
      </c>
      <c r="T113" s="117">
        <f>VLOOKUP($A113+ROUND((COLUMN()-2)/24,5),АТС!$A$41:$F$784,3)+'Иные услуги '!$C$5+'РСТ РСО-А'!$I$7+'РСТ РСО-А'!$H$9</f>
        <v>1092.8499999999999</v>
      </c>
      <c r="U113" s="117">
        <f>VLOOKUP($A113+ROUND((COLUMN()-2)/24,5),АТС!$A$41:$F$784,3)+'Иные услуги '!$C$5+'РСТ РСО-А'!$I$7+'РСТ РСО-А'!$H$9</f>
        <v>1092.8600000000001</v>
      </c>
      <c r="V113" s="117">
        <f>VLOOKUP($A113+ROUND((COLUMN()-2)/24,5),АТС!$A$41:$F$784,3)+'Иные услуги '!$C$5+'РСТ РСО-А'!$I$7+'РСТ РСО-А'!$H$9</f>
        <v>1092.6199999999999</v>
      </c>
      <c r="W113" s="117">
        <f>VLOOKUP($A113+ROUND((COLUMN()-2)/24,5),АТС!$A$41:$F$784,3)+'Иные услуги '!$C$5+'РСТ РСО-А'!$I$7+'РСТ РСО-А'!$H$9</f>
        <v>1092.45</v>
      </c>
      <c r="X113" s="117">
        <f>VLOOKUP($A113+ROUND((COLUMN()-2)/24,5),АТС!$A$41:$F$784,3)+'Иные услуги '!$C$5+'РСТ РСО-А'!$I$7+'РСТ РСО-А'!$H$9</f>
        <v>1092.22</v>
      </c>
      <c r="Y113" s="117">
        <f>VLOOKUP($A113+ROUND((COLUMN()-2)/24,5),АТС!$A$41:$F$784,3)+'Иные услуги '!$C$5+'РСТ РСО-А'!$I$7+'РСТ РСО-А'!$H$9</f>
        <v>1091.6500000000001</v>
      </c>
    </row>
    <row r="114" spans="1:27" x14ac:dyDescent="0.2">
      <c r="A114" s="66">
        <f t="shared" si="2"/>
        <v>43671</v>
      </c>
      <c r="B114" s="117">
        <f>VLOOKUP($A114+ROUND((COLUMN()-2)/24,5),АТС!$A$41:$F$784,3)+'Иные услуги '!$C$5+'РСТ РСО-А'!$I$7+'РСТ РСО-А'!$H$9</f>
        <v>1092.81</v>
      </c>
      <c r="C114" s="117">
        <f>VLOOKUP($A114+ROUND((COLUMN()-2)/24,5),АТС!$A$41:$F$784,3)+'Иные услуги '!$C$5+'РСТ РСО-А'!$I$7+'РСТ РСО-А'!$H$9</f>
        <v>1092.72</v>
      </c>
      <c r="D114" s="117">
        <f>VLOOKUP($A114+ROUND((COLUMN()-2)/24,5),АТС!$A$41:$F$784,3)+'Иные услуги '!$C$5+'РСТ РСО-А'!$I$7+'РСТ РСО-А'!$H$9</f>
        <v>1092.72</v>
      </c>
      <c r="E114" s="117">
        <f>VLOOKUP($A114+ROUND((COLUMN()-2)/24,5),АТС!$A$41:$F$784,3)+'Иные услуги '!$C$5+'РСТ РСО-А'!$I$7+'РСТ РСО-А'!$H$9</f>
        <v>1092.72</v>
      </c>
      <c r="F114" s="117">
        <f>VLOOKUP($A114+ROUND((COLUMN()-2)/24,5),АТС!$A$41:$F$784,3)+'Иные услуги '!$C$5+'РСТ РСО-А'!$I$7+'РСТ РСО-А'!$H$9</f>
        <v>1092.6399999999999</v>
      </c>
      <c r="G114" s="117">
        <f>VLOOKUP($A114+ROUND((COLUMN()-2)/24,5),АТС!$A$41:$F$784,3)+'Иные услуги '!$C$5+'РСТ РСО-А'!$I$7+'РСТ РСО-А'!$H$9</f>
        <v>1092.58</v>
      </c>
      <c r="H114" s="117">
        <f>VLOOKUP($A114+ROUND((COLUMN()-2)/24,5),АТС!$A$41:$F$784,3)+'Иные услуги '!$C$5+'РСТ РСО-А'!$I$7+'РСТ РСО-А'!$H$9</f>
        <v>1092.21</v>
      </c>
      <c r="I114" s="117">
        <f>VLOOKUP($A114+ROUND((COLUMN()-2)/24,5),АТС!$A$41:$F$784,3)+'Иные услуги '!$C$5+'РСТ РСО-А'!$I$7+'РСТ РСО-А'!$H$9</f>
        <v>1092.51</v>
      </c>
      <c r="J114" s="117">
        <f>VLOOKUP($A114+ROUND((COLUMN()-2)/24,5),АТС!$A$41:$F$784,3)+'Иные услуги '!$C$5+'РСТ РСО-А'!$I$7+'РСТ РСО-А'!$H$9</f>
        <v>1092.53</v>
      </c>
      <c r="K114" s="117">
        <f>VLOOKUP($A114+ROUND((COLUMN()-2)/24,5),АТС!$A$41:$F$784,3)+'Иные услуги '!$C$5+'РСТ РСО-А'!$I$7+'РСТ РСО-А'!$H$9</f>
        <v>1092.5900000000001</v>
      </c>
      <c r="L114" s="117">
        <f>VLOOKUP($A114+ROUND((COLUMN()-2)/24,5),АТС!$A$41:$F$784,3)+'Иные услуги '!$C$5+'РСТ РСО-А'!$I$7+'РСТ РСО-А'!$H$9</f>
        <v>1092.5999999999999</v>
      </c>
      <c r="M114" s="117">
        <f>VLOOKUP($A114+ROUND((COLUMN()-2)/24,5),АТС!$A$41:$F$784,3)+'Иные услуги '!$C$5+'РСТ РСО-А'!$I$7+'РСТ РСО-А'!$H$9</f>
        <v>1092.6100000000001</v>
      </c>
      <c r="N114" s="117">
        <f>VLOOKUP($A114+ROUND((COLUMN()-2)/24,5),АТС!$A$41:$F$784,3)+'Иные услуги '!$C$5+'РСТ РСО-А'!$I$7+'РСТ РСО-А'!$H$9</f>
        <v>1092.6199999999999</v>
      </c>
      <c r="O114" s="117">
        <f>VLOOKUP($A114+ROUND((COLUMN()-2)/24,5),АТС!$A$41:$F$784,3)+'Иные услуги '!$C$5+'РСТ РСО-А'!$I$7+'РСТ РСО-А'!$H$9</f>
        <v>1092.6100000000001</v>
      </c>
      <c r="P114" s="117">
        <f>VLOOKUP($A114+ROUND((COLUMN()-2)/24,5),АТС!$A$41:$F$784,3)+'Иные услуги '!$C$5+'РСТ РСО-А'!$I$7+'РСТ РСО-А'!$H$9</f>
        <v>1092.5900000000001</v>
      </c>
      <c r="Q114" s="117">
        <f>VLOOKUP($A114+ROUND((COLUMN()-2)/24,5),АТС!$A$41:$F$784,3)+'Иные услуги '!$C$5+'РСТ РСО-А'!$I$7+'РСТ РСО-А'!$H$9</f>
        <v>1092.57</v>
      </c>
      <c r="R114" s="117">
        <f>VLOOKUP($A114+ROUND((COLUMN()-2)/24,5),АТС!$A$41:$F$784,3)+'Иные услуги '!$C$5+'РСТ РСО-А'!$I$7+'РСТ РСО-А'!$H$9</f>
        <v>1092.81</v>
      </c>
      <c r="S114" s="117">
        <f>VLOOKUP($A114+ROUND((COLUMN()-2)/24,5),АТС!$A$41:$F$784,3)+'Иные услуги '!$C$5+'РСТ РСО-А'!$I$7+'РСТ РСО-А'!$H$9</f>
        <v>1092.75</v>
      </c>
      <c r="T114" s="117">
        <f>VLOOKUP($A114+ROUND((COLUMN()-2)/24,5),АТС!$A$41:$F$784,3)+'Иные услуги '!$C$5+'РСТ РСО-А'!$I$7+'РСТ РСО-А'!$H$9</f>
        <v>1092.8400000000001</v>
      </c>
      <c r="U114" s="117">
        <f>VLOOKUP($A114+ROUND((COLUMN()-2)/24,5),АТС!$A$41:$F$784,3)+'Иные услуги '!$C$5+'РСТ РСО-А'!$I$7+'РСТ РСО-А'!$H$9</f>
        <v>1092.8</v>
      </c>
      <c r="V114" s="117">
        <f>VLOOKUP($A114+ROUND((COLUMN()-2)/24,5),АТС!$A$41:$F$784,3)+'Иные услуги '!$C$5+'РСТ РСО-А'!$I$7+'РСТ РСО-А'!$H$9</f>
        <v>1092.5999999999999</v>
      </c>
      <c r="W114" s="117">
        <f>VLOOKUP($A114+ROUND((COLUMN()-2)/24,5),АТС!$A$41:$F$784,3)+'Иные услуги '!$C$5+'РСТ РСО-А'!$I$7+'РСТ РСО-А'!$H$9</f>
        <v>1092.54</v>
      </c>
      <c r="X114" s="117">
        <f>VLOOKUP($A114+ROUND((COLUMN()-2)/24,5),АТС!$A$41:$F$784,3)+'Иные услуги '!$C$5+'РСТ РСО-А'!$I$7+'РСТ РСО-А'!$H$9</f>
        <v>1092.08</v>
      </c>
      <c r="Y114" s="117">
        <f>VLOOKUP($A114+ROUND((COLUMN()-2)/24,5),АТС!$A$41:$F$784,3)+'Иные услуги '!$C$5+'РСТ РСО-А'!$I$7+'РСТ РСО-А'!$H$9</f>
        <v>1091.67</v>
      </c>
    </row>
    <row r="115" spans="1:27" x14ac:dyDescent="0.2">
      <c r="A115" s="66">
        <f t="shared" si="2"/>
        <v>43672</v>
      </c>
      <c r="B115" s="117">
        <f>VLOOKUP($A115+ROUND((COLUMN()-2)/24,5),АТС!$A$41:$F$784,3)+'Иные услуги '!$C$5+'РСТ РСО-А'!$I$7+'РСТ РСО-А'!$H$9</f>
        <v>1092.6399999999999</v>
      </c>
      <c r="C115" s="117">
        <f>VLOOKUP($A115+ROUND((COLUMN()-2)/24,5),АТС!$A$41:$F$784,3)+'Иные услуги '!$C$5+'РСТ РСО-А'!$I$7+'РСТ РСО-А'!$H$9</f>
        <v>1092.52</v>
      </c>
      <c r="D115" s="117">
        <f>VLOOKUP($A115+ROUND((COLUMN()-2)/24,5),АТС!$A$41:$F$784,3)+'Иные услуги '!$C$5+'РСТ РСО-А'!$I$7+'РСТ РСО-А'!$H$9</f>
        <v>1092.55</v>
      </c>
      <c r="E115" s="117">
        <f>VLOOKUP($A115+ROUND((COLUMN()-2)/24,5),АТС!$A$41:$F$784,3)+'Иные услуги '!$C$5+'РСТ РСО-А'!$I$7+'РСТ РСО-А'!$H$9</f>
        <v>1092.5</v>
      </c>
      <c r="F115" s="117">
        <f>VLOOKUP($A115+ROUND((COLUMN()-2)/24,5),АТС!$A$41:$F$784,3)+'Иные услуги '!$C$5+'РСТ РСО-А'!$I$7+'РСТ РСО-А'!$H$9</f>
        <v>1092.4099999999999</v>
      </c>
      <c r="G115" s="117">
        <f>VLOOKUP($A115+ROUND((COLUMN()-2)/24,5),АТС!$A$41:$F$784,3)+'Иные услуги '!$C$5+'РСТ РСО-А'!$I$7+'РСТ РСО-А'!$H$9</f>
        <v>1092.3400000000001</v>
      </c>
      <c r="H115" s="117">
        <f>VLOOKUP($A115+ROUND((COLUMN()-2)/24,5),АТС!$A$41:$F$784,3)+'Иные услуги '!$C$5+'РСТ РСО-А'!$I$7+'РСТ РСО-А'!$H$9</f>
        <v>1091.82</v>
      </c>
      <c r="I115" s="117">
        <f>VLOOKUP($A115+ROUND((COLUMN()-2)/24,5),АТС!$A$41:$F$784,3)+'Иные услуги '!$C$5+'РСТ РСО-А'!$I$7+'РСТ РСО-А'!$H$9</f>
        <v>1092.17</v>
      </c>
      <c r="J115" s="117">
        <f>VLOOKUP($A115+ROUND((COLUMN()-2)/24,5),АТС!$A$41:$F$784,3)+'Иные услуги '!$C$5+'РСТ РСО-А'!$I$7+'РСТ РСО-А'!$H$9</f>
        <v>1092.46</v>
      </c>
      <c r="K115" s="117">
        <f>VLOOKUP($A115+ROUND((COLUMN()-2)/24,5),АТС!$A$41:$F$784,3)+'Иные услуги '!$C$5+'РСТ РСО-А'!$I$7+'РСТ РСО-А'!$H$9</f>
        <v>1092.74</v>
      </c>
      <c r="L115" s="117">
        <f>VLOOKUP($A115+ROUND((COLUMN()-2)/24,5),АТС!$A$41:$F$784,3)+'Иные услуги '!$C$5+'РСТ РСО-А'!$I$7+'РСТ РСО-А'!$H$9</f>
        <v>1092.82</v>
      </c>
      <c r="M115" s="117">
        <f>VLOOKUP($A115+ROUND((COLUMN()-2)/24,5),АТС!$A$41:$F$784,3)+'Иные услуги '!$C$5+'РСТ РСО-А'!$I$7+'РСТ РСО-А'!$H$9</f>
        <v>1092.83</v>
      </c>
      <c r="N115" s="117">
        <f>VLOOKUP($A115+ROUND((COLUMN()-2)/24,5),АТС!$A$41:$F$784,3)+'Иные услуги '!$C$5+'РСТ РСО-А'!$I$7+'РСТ РСО-А'!$H$9</f>
        <v>1092.8</v>
      </c>
      <c r="O115" s="117">
        <f>VLOOKUP($A115+ROUND((COLUMN()-2)/24,5),АТС!$A$41:$F$784,3)+'Иные услуги '!$C$5+'РСТ РСО-А'!$I$7+'РСТ РСО-А'!$H$9</f>
        <v>1092.57</v>
      </c>
      <c r="P115" s="117">
        <f>VLOOKUP($A115+ROUND((COLUMN()-2)/24,5),АТС!$A$41:$F$784,3)+'Иные услуги '!$C$5+'РСТ РСО-А'!$I$7+'РСТ РСО-А'!$H$9</f>
        <v>1092.56</v>
      </c>
      <c r="Q115" s="117">
        <f>VLOOKUP($A115+ROUND((COLUMN()-2)/24,5),АТС!$A$41:$F$784,3)+'Иные услуги '!$C$5+'РСТ РСО-А'!$I$7+'РСТ РСО-А'!$H$9</f>
        <v>1092.55</v>
      </c>
      <c r="R115" s="117">
        <f>VLOOKUP($A115+ROUND((COLUMN()-2)/24,5),АТС!$A$41:$F$784,3)+'Иные услуги '!$C$5+'РСТ РСО-А'!$I$7+'РСТ РСО-А'!$H$9</f>
        <v>1092.52</v>
      </c>
      <c r="S115" s="117">
        <f>VLOOKUP($A115+ROUND((COLUMN()-2)/24,5),АТС!$A$41:$F$784,3)+'Иные услуги '!$C$5+'РСТ РСО-А'!$I$7+'РСТ РСО-А'!$H$9</f>
        <v>1092.5900000000001</v>
      </c>
      <c r="T115" s="117">
        <f>VLOOKUP($A115+ROUND((COLUMN()-2)/24,5),АТС!$A$41:$F$784,3)+'Иные услуги '!$C$5+'РСТ РСО-А'!$I$7+'РСТ РСО-А'!$H$9</f>
        <v>1092.6100000000001</v>
      </c>
      <c r="U115" s="117">
        <f>VLOOKUP($A115+ROUND((COLUMN()-2)/24,5),АТС!$A$41:$F$784,3)+'Иные услуги '!$C$5+'РСТ РСО-А'!$I$7+'РСТ РСО-А'!$H$9</f>
        <v>1092.78</v>
      </c>
      <c r="V115" s="117">
        <f>VLOOKUP($A115+ROUND((COLUMN()-2)/24,5),АТС!$A$41:$F$784,3)+'Иные услуги '!$C$5+'РСТ РСО-А'!$I$7+'РСТ РСО-А'!$H$9</f>
        <v>1092.6399999999999</v>
      </c>
      <c r="W115" s="117">
        <f>VLOOKUP($A115+ROUND((COLUMN()-2)/24,5),АТС!$A$41:$F$784,3)+'Иные услуги '!$C$5+'РСТ РСО-А'!$I$7+'РСТ РСО-А'!$H$9</f>
        <v>1092.58</v>
      </c>
      <c r="X115" s="117">
        <f>VLOOKUP($A115+ROUND((COLUMN()-2)/24,5),АТС!$A$41:$F$784,3)+'Иные услуги '!$C$5+'РСТ РСО-А'!$I$7+'РСТ РСО-А'!$H$9</f>
        <v>1092.19</v>
      </c>
      <c r="Y115" s="117">
        <f>VLOOKUP($A115+ROUND((COLUMN()-2)/24,5),АТС!$A$41:$F$784,3)+'Иные услуги '!$C$5+'РСТ РСО-А'!$I$7+'РСТ РСО-А'!$H$9</f>
        <v>1091.45</v>
      </c>
    </row>
    <row r="116" spans="1:27" x14ac:dyDescent="0.2">
      <c r="A116" s="66">
        <f t="shared" si="2"/>
        <v>43673</v>
      </c>
      <c r="B116" s="117">
        <f>VLOOKUP($A116+ROUND((COLUMN()-2)/24,5),АТС!$A$41:$F$784,3)+'Иные услуги '!$C$5+'РСТ РСО-А'!$I$7+'РСТ РСО-А'!$H$9</f>
        <v>1092.1399999999999</v>
      </c>
      <c r="C116" s="117">
        <f>VLOOKUP($A116+ROUND((COLUMN()-2)/24,5),АТС!$A$41:$F$784,3)+'Иные услуги '!$C$5+'РСТ РСО-А'!$I$7+'РСТ РСО-А'!$H$9</f>
        <v>1092.07</v>
      </c>
      <c r="D116" s="117">
        <f>VLOOKUP($A116+ROUND((COLUMN()-2)/24,5),АТС!$A$41:$F$784,3)+'Иные услуги '!$C$5+'РСТ РСО-А'!$I$7+'РСТ РСО-А'!$H$9</f>
        <v>1092.07</v>
      </c>
      <c r="E116" s="117">
        <f>VLOOKUP($A116+ROUND((COLUMN()-2)/24,5),АТС!$A$41:$F$784,3)+'Иные услуги '!$C$5+'РСТ РСО-А'!$I$7+'РСТ РСО-А'!$H$9</f>
        <v>1092.1399999999999</v>
      </c>
      <c r="F116" s="117">
        <f>VLOOKUP($A116+ROUND((COLUMN()-2)/24,5),АТС!$A$41:$F$784,3)+'Иные услуги '!$C$5+'РСТ РСО-А'!$I$7+'РСТ РСО-А'!$H$9</f>
        <v>1092.08</v>
      </c>
      <c r="G116" s="117">
        <f>VLOOKUP($A116+ROUND((COLUMN()-2)/24,5),АТС!$A$41:$F$784,3)+'Иные услуги '!$C$5+'РСТ РСО-А'!$I$7+'РСТ РСО-А'!$H$9</f>
        <v>1091.8699999999999</v>
      </c>
      <c r="H116" s="117">
        <f>VLOOKUP($A116+ROUND((COLUMN()-2)/24,5),АТС!$A$41:$F$784,3)+'Иные услуги '!$C$5+'РСТ РСО-А'!$I$7+'РСТ РСО-А'!$H$9</f>
        <v>1091.1300000000001</v>
      </c>
      <c r="I116" s="117">
        <f>VLOOKUP($A116+ROUND((COLUMN()-2)/24,5),АТС!$A$41:$F$784,3)+'Иные услуги '!$C$5+'РСТ РСО-А'!$I$7+'РСТ РСО-А'!$H$9</f>
        <v>1091.6199999999999</v>
      </c>
      <c r="J116" s="117">
        <f>VLOOKUP($A116+ROUND((COLUMN()-2)/24,5),АТС!$A$41:$F$784,3)+'Иные услуги '!$C$5+'РСТ РСО-А'!$I$7+'РСТ РСО-А'!$H$9</f>
        <v>1092.24</v>
      </c>
      <c r="K116" s="117">
        <f>VLOOKUP($A116+ROUND((COLUMN()-2)/24,5),АТС!$A$41:$F$784,3)+'Иные услуги '!$C$5+'РСТ РСО-А'!$I$7+'РСТ РСО-А'!$H$9</f>
        <v>1092.42</v>
      </c>
      <c r="L116" s="117">
        <f>VLOOKUP($A116+ROUND((COLUMN()-2)/24,5),АТС!$A$41:$F$784,3)+'Иные услуги '!$C$5+'РСТ РСО-А'!$I$7+'РСТ РСО-А'!$H$9</f>
        <v>1092.52</v>
      </c>
      <c r="M116" s="117">
        <f>VLOOKUP($A116+ROUND((COLUMN()-2)/24,5),АТС!$A$41:$F$784,3)+'Иные услуги '!$C$5+'РСТ РСО-А'!$I$7+'РСТ РСО-А'!$H$9</f>
        <v>1092.57</v>
      </c>
      <c r="N116" s="117">
        <f>VLOOKUP($A116+ROUND((COLUMN()-2)/24,5),АТС!$A$41:$F$784,3)+'Иные услуги '!$C$5+'РСТ РСО-А'!$I$7+'РСТ РСО-А'!$H$9</f>
        <v>1092.52</v>
      </c>
      <c r="O116" s="117">
        <f>VLOOKUP($A116+ROUND((COLUMN()-2)/24,5),АТС!$A$41:$F$784,3)+'Иные услуги '!$C$5+'РСТ РСО-А'!$I$7+'РСТ РСО-А'!$H$9</f>
        <v>1092.47</v>
      </c>
      <c r="P116" s="117">
        <f>VLOOKUP($A116+ROUND((COLUMN()-2)/24,5),АТС!$A$41:$F$784,3)+'Иные услуги '!$C$5+'РСТ РСО-А'!$I$7+'РСТ РСО-А'!$H$9</f>
        <v>1092.44</v>
      </c>
      <c r="Q116" s="117">
        <f>VLOOKUP($A116+ROUND((COLUMN()-2)/24,5),АТС!$A$41:$F$784,3)+'Иные услуги '!$C$5+'РСТ РСО-А'!$I$7+'РСТ РСО-А'!$H$9</f>
        <v>1092.44</v>
      </c>
      <c r="R116" s="117">
        <f>VLOOKUP($A116+ROUND((COLUMN()-2)/24,5),АТС!$A$41:$F$784,3)+'Иные услуги '!$C$5+'РСТ РСО-А'!$I$7+'РСТ РСО-А'!$H$9</f>
        <v>1092.4000000000001</v>
      </c>
      <c r="S116" s="117">
        <f>VLOOKUP($A116+ROUND((COLUMN()-2)/24,5),АТС!$A$41:$F$784,3)+'Иные услуги '!$C$5+'РСТ РСО-А'!$I$7+'РСТ РСО-А'!$H$9</f>
        <v>1092.28</v>
      </c>
      <c r="T116" s="117">
        <f>VLOOKUP($A116+ROUND((COLUMN()-2)/24,5),АТС!$A$41:$F$784,3)+'Иные услуги '!$C$5+'РСТ РСО-А'!$I$7+'РСТ РСО-А'!$H$9</f>
        <v>1092.22</v>
      </c>
      <c r="U116" s="117">
        <f>VLOOKUP($A116+ROUND((COLUMN()-2)/24,5),АТС!$A$41:$F$784,3)+'Иные услуги '!$C$5+'РСТ РСО-А'!$I$7+'РСТ РСО-А'!$H$9</f>
        <v>1092.52</v>
      </c>
      <c r="V116" s="117">
        <f>VLOOKUP($A116+ROUND((COLUMN()-2)/24,5),АТС!$A$41:$F$784,3)+'Иные услуги '!$C$5+'РСТ РСО-А'!$I$7+'РСТ РСО-А'!$H$9</f>
        <v>1092.3499999999999</v>
      </c>
      <c r="W116" s="117">
        <f>VLOOKUP($A116+ROUND((COLUMN()-2)/24,5),АТС!$A$41:$F$784,3)+'Иные услуги '!$C$5+'РСТ РСО-А'!$I$7+'РСТ РСО-А'!$H$9</f>
        <v>1092.22</v>
      </c>
      <c r="X116" s="117">
        <f>VLOOKUP($A116+ROUND((COLUMN()-2)/24,5),АТС!$A$41:$F$784,3)+'Иные услуги '!$C$5+'РСТ РСО-А'!$I$7+'РСТ РСО-А'!$H$9</f>
        <v>1091.7</v>
      </c>
      <c r="Y116" s="117">
        <f>VLOOKUP($A116+ROUND((COLUMN()-2)/24,5),АТС!$A$41:$F$784,3)+'Иные услуги '!$C$5+'РСТ РСО-А'!$I$7+'РСТ РСО-А'!$H$9</f>
        <v>1090.82</v>
      </c>
    </row>
    <row r="117" spans="1:27" x14ac:dyDescent="0.2">
      <c r="A117" s="66">
        <f t="shared" si="2"/>
        <v>43674</v>
      </c>
      <c r="B117" s="117">
        <f>VLOOKUP($A117+ROUND((COLUMN()-2)/24,5),АТС!$A$41:$F$784,3)+'Иные услуги '!$C$5+'РСТ РСО-А'!$I$7+'РСТ РСО-А'!$H$9</f>
        <v>1092.2</v>
      </c>
      <c r="C117" s="117">
        <f>VLOOKUP($A117+ROUND((COLUMN()-2)/24,5),АТС!$A$41:$F$784,3)+'Иные услуги '!$C$5+'РСТ РСО-А'!$I$7+'РСТ РСО-А'!$H$9</f>
        <v>1092.06</v>
      </c>
      <c r="D117" s="117">
        <f>VLOOKUP($A117+ROUND((COLUMN()-2)/24,5),АТС!$A$41:$F$784,3)+'Иные услуги '!$C$5+'РСТ РСО-А'!$I$7+'РСТ РСО-А'!$H$9</f>
        <v>1092.07</v>
      </c>
      <c r="E117" s="117">
        <f>VLOOKUP($A117+ROUND((COLUMN()-2)/24,5),АТС!$A$41:$F$784,3)+'Иные услуги '!$C$5+'РСТ РСО-А'!$I$7+'РСТ РСО-А'!$H$9</f>
        <v>1092.05</v>
      </c>
      <c r="F117" s="117">
        <f>VLOOKUP($A117+ROUND((COLUMN()-2)/24,5),АТС!$A$41:$F$784,3)+'Иные услуги '!$C$5+'РСТ РСО-А'!$I$7+'РСТ РСО-А'!$H$9</f>
        <v>1092.08</v>
      </c>
      <c r="G117" s="117">
        <f>VLOOKUP($A117+ROUND((COLUMN()-2)/24,5),АТС!$A$41:$F$784,3)+'Иные услуги '!$C$5+'РСТ РСО-А'!$I$7+'РСТ РСО-А'!$H$9</f>
        <v>1091.8899999999999</v>
      </c>
      <c r="H117" s="117">
        <f>VLOOKUP($A117+ROUND((COLUMN()-2)/24,5),АТС!$A$41:$F$784,3)+'Иные услуги '!$C$5+'РСТ РСО-А'!$I$7+'РСТ РСО-А'!$H$9</f>
        <v>1091.23</v>
      </c>
      <c r="I117" s="117">
        <f>VLOOKUP($A117+ROUND((COLUMN()-2)/24,5),АТС!$A$41:$F$784,3)+'Иные услуги '!$C$5+'РСТ РСО-А'!$I$7+'РСТ РСО-А'!$H$9</f>
        <v>1091.49</v>
      </c>
      <c r="J117" s="117">
        <f>VLOOKUP($A117+ROUND((COLUMN()-2)/24,5),АТС!$A$41:$F$784,3)+'Иные услуги '!$C$5+'РСТ РСО-А'!$I$7+'РСТ РСО-А'!$H$9</f>
        <v>1092.1399999999999</v>
      </c>
      <c r="K117" s="117">
        <f>VLOOKUP($A117+ROUND((COLUMN()-2)/24,5),АТС!$A$41:$F$784,3)+'Иные услуги '!$C$5+'РСТ РСО-А'!$I$7+'РСТ РСО-А'!$H$9</f>
        <v>1092.33</v>
      </c>
      <c r="L117" s="117">
        <f>VLOOKUP($A117+ROUND((COLUMN()-2)/24,5),АТС!$A$41:$F$784,3)+'Иные услуги '!$C$5+'РСТ РСО-А'!$I$7+'РСТ РСО-А'!$H$9</f>
        <v>1092.4299999999998</v>
      </c>
      <c r="M117" s="117">
        <f>VLOOKUP($A117+ROUND((COLUMN()-2)/24,5),АТС!$A$41:$F$784,3)+'Иные услуги '!$C$5+'РСТ РСО-А'!$I$7+'РСТ РСО-А'!$H$9</f>
        <v>1092.47</v>
      </c>
      <c r="N117" s="117">
        <f>VLOOKUP($A117+ROUND((COLUMN()-2)/24,5),АТС!$A$41:$F$784,3)+'Иные услуги '!$C$5+'РСТ РСО-А'!$I$7+'РСТ РСО-А'!$H$9</f>
        <v>1092.4299999999998</v>
      </c>
      <c r="O117" s="117">
        <f>VLOOKUP($A117+ROUND((COLUMN()-2)/24,5),АТС!$A$41:$F$784,3)+'Иные услуги '!$C$5+'РСТ РСО-А'!$I$7+'РСТ РСО-А'!$H$9</f>
        <v>1092.4299999999998</v>
      </c>
      <c r="P117" s="117">
        <f>VLOOKUP($A117+ROUND((COLUMN()-2)/24,5),АТС!$A$41:$F$784,3)+'Иные услуги '!$C$5+'РСТ РСО-А'!$I$7+'РСТ РСО-А'!$H$9</f>
        <v>1092.4299999999998</v>
      </c>
      <c r="Q117" s="117">
        <f>VLOOKUP($A117+ROUND((COLUMN()-2)/24,5),АТС!$A$41:$F$784,3)+'Иные услуги '!$C$5+'РСТ РСО-А'!$I$7+'РСТ РСО-А'!$H$9</f>
        <v>1092.4000000000001</v>
      </c>
      <c r="R117" s="117">
        <f>VLOOKUP($A117+ROUND((COLUMN()-2)/24,5),АТС!$A$41:$F$784,3)+'Иные услуги '!$C$5+'РСТ РСО-А'!$I$7+'РСТ РСО-А'!$H$9</f>
        <v>1092.3699999999999</v>
      </c>
      <c r="S117" s="117">
        <f>VLOOKUP($A117+ROUND((COLUMN()-2)/24,5),АТС!$A$41:$F$784,3)+'Иные услуги '!$C$5+'РСТ РСО-А'!$I$7+'РСТ РСО-А'!$H$9</f>
        <v>1092.24</v>
      </c>
      <c r="T117" s="117">
        <f>VLOOKUP($A117+ROUND((COLUMN()-2)/24,5),АТС!$A$41:$F$784,3)+'Иные услуги '!$C$5+'РСТ РСО-А'!$I$7+'РСТ РСО-А'!$H$9</f>
        <v>1092.25</v>
      </c>
      <c r="U117" s="117">
        <f>VLOOKUP($A117+ROUND((COLUMN()-2)/24,5),АТС!$A$41:$F$784,3)+'Иные услуги '!$C$5+'РСТ РСО-А'!$I$7+'РСТ РСО-А'!$H$9</f>
        <v>1092.55</v>
      </c>
      <c r="V117" s="117">
        <f>VLOOKUP($A117+ROUND((COLUMN()-2)/24,5),АТС!$A$41:$F$784,3)+'Иные услуги '!$C$5+'РСТ РСО-А'!$I$7+'РСТ РСО-А'!$H$9</f>
        <v>1092.42</v>
      </c>
      <c r="W117" s="117">
        <f>VLOOKUP($A117+ROUND((COLUMN()-2)/24,5),АТС!$A$41:$F$784,3)+'Иные услуги '!$C$5+'РСТ РСО-А'!$I$7+'РСТ РСО-А'!$H$9</f>
        <v>1092.31</v>
      </c>
      <c r="X117" s="117">
        <f>VLOOKUP($A117+ROUND((COLUMN()-2)/24,5),АТС!$A$41:$F$784,3)+'Иные услуги '!$C$5+'РСТ РСО-А'!$I$7+'РСТ РСО-А'!$H$9</f>
        <v>1091.82</v>
      </c>
      <c r="Y117" s="117">
        <f>VLOOKUP($A117+ROUND((COLUMN()-2)/24,5),АТС!$A$41:$F$784,3)+'Иные услуги '!$C$5+'РСТ РСО-А'!$I$7+'РСТ РСО-А'!$H$9</f>
        <v>1090.78</v>
      </c>
    </row>
    <row r="118" spans="1:27" x14ac:dyDescent="0.2">
      <c r="A118" s="66">
        <f t="shared" si="2"/>
        <v>43675</v>
      </c>
      <c r="B118" s="117">
        <f>VLOOKUP($A118+ROUND((COLUMN()-2)/24,5),АТС!$A$41:$F$784,3)+'Иные услуги '!$C$5+'РСТ РСО-А'!$I$7+'РСТ РСО-А'!$H$9</f>
        <v>1092.49</v>
      </c>
      <c r="C118" s="117">
        <f>VLOOKUP($A118+ROUND((COLUMN()-2)/24,5),АТС!$A$41:$F$784,3)+'Иные услуги '!$C$5+'РСТ РСО-А'!$I$7+'РСТ РСО-А'!$H$9</f>
        <v>1092.4000000000001</v>
      </c>
      <c r="D118" s="117">
        <f>VLOOKUP($A118+ROUND((COLUMN()-2)/24,5),АТС!$A$41:$F$784,3)+'Иные услуги '!$C$5+'РСТ РСО-А'!$I$7+'РСТ РСО-А'!$H$9</f>
        <v>1092.42</v>
      </c>
      <c r="E118" s="117">
        <f>VLOOKUP($A118+ROUND((COLUMN()-2)/24,5),АТС!$A$41:$F$784,3)+'Иные услуги '!$C$5+'РСТ РСО-А'!$I$7+'РСТ РСО-А'!$H$9</f>
        <v>1092.4099999999999</v>
      </c>
      <c r="F118" s="117">
        <f>VLOOKUP($A118+ROUND((COLUMN()-2)/24,5),АТС!$A$41:$F$784,3)+'Иные услуги '!$C$5+'РСТ РСО-А'!$I$7+'РСТ РСО-А'!$H$9</f>
        <v>1092.3600000000001</v>
      </c>
      <c r="G118" s="117">
        <f>VLOOKUP($A118+ROUND((COLUMN()-2)/24,5),АТС!$A$41:$F$784,3)+'Иные услуги '!$C$5+'РСТ РСО-А'!$I$7+'РСТ РСО-А'!$H$9</f>
        <v>1092.1799999999998</v>
      </c>
      <c r="H118" s="117">
        <f>VLOOKUP($A118+ROUND((COLUMN()-2)/24,5),АТС!$A$41:$F$784,3)+'Иные услуги '!$C$5+'РСТ РСО-А'!$I$7+'РСТ РСО-А'!$H$9</f>
        <v>1091.49</v>
      </c>
      <c r="I118" s="117">
        <f>VLOOKUP($A118+ROUND((COLUMN()-2)/24,5),АТС!$A$41:$F$784,3)+'Иные услуги '!$C$5+'РСТ РСО-А'!$I$7+'РСТ РСО-А'!$H$9</f>
        <v>1091.9099999999999</v>
      </c>
      <c r="J118" s="117">
        <f>VLOOKUP($A118+ROUND((COLUMN()-2)/24,5),АТС!$A$41:$F$784,3)+'Иные услуги '!$C$5+'РСТ РСО-А'!$I$7+'РСТ РСО-А'!$H$9</f>
        <v>1092.3899999999999</v>
      </c>
      <c r="K118" s="117">
        <f>VLOOKUP($A118+ROUND((COLUMN()-2)/24,5),АТС!$A$41:$F$784,3)+'Иные услуги '!$C$5+'РСТ РСО-А'!$I$7+'РСТ РСО-А'!$H$9</f>
        <v>1092.5900000000001</v>
      </c>
      <c r="L118" s="117">
        <f>VLOOKUP($A118+ROUND((COLUMN()-2)/24,5),АТС!$A$41:$F$784,3)+'Иные услуги '!$C$5+'РСТ РСО-А'!$I$7+'РСТ РСО-А'!$H$9</f>
        <v>1092.7</v>
      </c>
      <c r="M118" s="117">
        <f>VLOOKUP($A118+ROUND((COLUMN()-2)/24,5),АТС!$A$41:$F$784,3)+'Иные услуги '!$C$5+'РСТ РСО-А'!$I$7+'РСТ РСО-А'!$H$9</f>
        <v>1092.77</v>
      </c>
      <c r="N118" s="117">
        <f>VLOOKUP($A118+ROUND((COLUMN()-2)/24,5),АТС!$A$41:$F$784,3)+'Иные услуги '!$C$5+'РСТ РСО-А'!$I$7+'РСТ РСО-А'!$H$9</f>
        <v>1092.6199999999999</v>
      </c>
      <c r="O118" s="117">
        <f>VLOOKUP($A118+ROUND((COLUMN()-2)/24,5),АТС!$A$41:$F$784,3)+'Иные услуги '!$C$5+'РСТ РСО-А'!$I$7+'РСТ РСО-А'!$H$9</f>
        <v>1092.6199999999999</v>
      </c>
      <c r="P118" s="117">
        <f>VLOOKUP($A118+ROUND((COLUMN()-2)/24,5),АТС!$A$41:$F$784,3)+'Иные услуги '!$C$5+'РСТ РСО-А'!$I$7+'РСТ РСО-А'!$H$9</f>
        <v>1092.58</v>
      </c>
      <c r="Q118" s="117">
        <f>VLOOKUP($A118+ROUND((COLUMN()-2)/24,5),АТС!$A$41:$F$784,3)+'Иные услуги '!$C$5+'РСТ РСО-А'!$I$7+'РСТ РСО-А'!$H$9</f>
        <v>1092.58</v>
      </c>
      <c r="R118" s="117">
        <f>VLOOKUP($A118+ROUND((COLUMN()-2)/24,5),АТС!$A$41:$F$784,3)+'Иные услуги '!$C$5+'РСТ РСО-А'!$I$7+'РСТ РСО-А'!$H$9</f>
        <v>1092.55</v>
      </c>
      <c r="S118" s="117">
        <f>VLOOKUP($A118+ROUND((COLUMN()-2)/24,5),АТС!$A$41:$F$784,3)+'Иные услуги '!$C$5+'РСТ РСО-А'!$I$7+'РСТ РСО-А'!$H$9</f>
        <v>1092.51</v>
      </c>
      <c r="T118" s="117">
        <f>VLOOKUP($A118+ROUND((COLUMN()-2)/24,5),АТС!$A$41:$F$784,3)+'Иные услуги '!$C$5+'РСТ РСО-А'!$I$7+'РСТ РСО-А'!$H$9</f>
        <v>1092.54</v>
      </c>
      <c r="U118" s="117">
        <f>VLOOKUP($A118+ROUND((COLUMN()-2)/24,5),АТС!$A$41:$F$784,3)+'Иные услуги '!$C$5+'РСТ РСО-А'!$I$7+'РСТ РСО-А'!$H$9</f>
        <v>1092.7</v>
      </c>
      <c r="V118" s="117">
        <f>VLOOKUP($A118+ROUND((COLUMN()-2)/24,5),АТС!$A$41:$F$784,3)+'Иные услуги '!$C$5+'РСТ РСО-А'!$I$7+'РСТ РСО-А'!$H$9</f>
        <v>1092.5</v>
      </c>
      <c r="W118" s="117">
        <f>VLOOKUP($A118+ROUND((COLUMN()-2)/24,5),АТС!$A$41:$F$784,3)+'Иные услуги '!$C$5+'РСТ РСО-А'!$I$7+'РСТ РСО-А'!$H$9</f>
        <v>1092.4099999999999</v>
      </c>
      <c r="X118" s="117">
        <f>VLOOKUP($A118+ROUND((COLUMN()-2)/24,5),АТС!$A$41:$F$784,3)+'Иные услуги '!$C$5+'РСТ РСО-А'!$I$7+'РСТ РСО-А'!$H$9</f>
        <v>1092.03</v>
      </c>
      <c r="Y118" s="117">
        <f>VLOOKUP($A118+ROUND((COLUMN()-2)/24,5),АТС!$A$41:$F$784,3)+'Иные услуги '!$C$5+'РСТ РСО-А'!$I$7+'РСТ РСО-А'!$H$9</f>
        <v>1091.52</v>
      </c>
    </row>
    <row r="119" spans="1:27" x14ac:dyDescent="0.2">
      <c r="A119" s="66">
        <f t="shared" ref="A119:A120" si="3">A82</f>
        <v>43676</v>
      </c>
      <c r="B119" s="117">
        <f>VLOOKUP($A119+ROUND((COLUMN()-2)/24,5),АТС!$A$41:$F$784,3)+'Иные услуги '!$C$5+'РСТ РСО-А'!$I$7+'РСТ РСО-А'!$H$9</f>
        <v>1092.6599999999999</v>
      </c>
      <c r="C119" s="117">
        <f>VLOOKUP($A119+ROUND((COLUMN()-2)/24,5),АТС!$A$41:$F$784,3)+'Иные услуги '!$C$5+'РСТ РСО-А'!$I$7+'РСТ РСО-А'!$H$9</f>
        <v>1092.6399999999999</v>
      </c>
      <c r="D119" s="117">
        <f>VLOOKUP($A119+ROUND((COLUMN()-2)/24,5),АТС!$A$41:$F$784,3)+'Иные услуги '!$C$5+'РСТ РСО-А'!$I$7+'РСТ РСО-А'!$H$9</f>
        <v>1092.6399999999999</v>
      </c>
      <c r="E119" s="117">
        <f>VLOOKUP($A119+ROUND((COLUMN()-2)/24,5),АТС!$A$41:$F$784,3)+'Иные услуги '!$C$5+'РСТ РСО-А'!$I$7+'РСТ РСО-А'!$H$9</f>
        <v>1092.6799999999998</v>
      </c>
      <c r="F119" s="117">
        <f>VLOOKUP($A119+ROUND((COLUMN()-2)/24,5),АТС!$A$41:$F$784,3)+'Иные услуги '!$C$5+'РСТ РСО-А'!$I$7+'РСТ РСО-А'!$H$9</f>
        <v>1092.5</v>
      </c>
      <c r="G119" s="117">
        <f>VLOOKUP($A119+ROUND((COLUMN()-2)/24,5),АТС!$A$41:$F$784,3)+'Иные услуги '!$C$5+'РСТ РСО-А'!$I$7+'РСТ РСО-А'!$H$9</f>
        <v>1092.6100000000001</v>
      </c>
      <c r="H119" s="117">
        <f>VLOOKUP($A119+ROUND((COLUMN()-2)/24,5),АТС!$A$41:$F$784,3)+'Иные услуги '!$C$5+'РСТ РСО-А'!$I$7+'РСТ РСО-А'!$H$9</f>
        <v>1092.33</v>
      </c>
      <c r="I119" s="117">
        <f>VLOOKUP($A119+ROUND((COLUMN()-2)/24,5),АТС!$A$41:$F$784,3)+'Иные услуги '!$C$5+'РСТ РСО-А'!$I$7+'РСТ РСО-А'!$H$9</f>
        <v>1092.8</v>
      </c>
      <c r="J119" s="117">
        <f>VLOOKUP($A119+ROUND((COLUMN()-2)/24,5),АТС!$A$41:$F$784,3)+'Иные услуги '!$C$5+'РСТ РСО-А'!$I$7+'РСТ РСО-А'!$H$9</f>
        <v>1092.8899999999999</v>
      </c>
      <c r="K119" s="117">
        <f>VLOOKUP($A119+ROUND((COLUMN()-2)/24,5),АТС!$A$41:$F$784,3)+'Иные услуги '!$C$5+'РСТ РСО-А'!$I$7+'РСТ РСО-А'!$H$9</f>
        <v>1092.94</v>
      </c>
      <c r="L119" s="117">
        <f>VLOOKUP($A119+ROUND((COLUMN()-2)/24,5),АТС!$A$41:$F$784,3)+'Иные услуги '!$C$5+'РСТ РСО-А'!$I$7+'РСТ РСО-А'!$H$9</f>
        <v>1092.92</v>
      </c>
      <c r="M119" s="117">
        <f>VLOOKUP($A119+ROUND((COLUMN()-2)/24,5),АТС!$A$41:$F$784,3)+'Иные услуги '!$C$5+'РСТ РСО-А'!$I$7+'РСТ РСО-А'!$H$9</f>
        <v>1092.8899999999999</v>
      </c>
      <c r="N119" s="117">
        <f>VLOOKUP($A119+ROUND((COLUMN()-2)/24,5),АТС!$A$41:$F$784,3)+'Иные услуги '!$C$5+'РСТ РСО-А'!$I$7+'РСТ РСО-А'!$H$9</f>
        <v>1092.8</v>
      </c>
      <c r="O119" s="117">
        <f>VLOOKUP($A119+ROUND((COLUMN()-2)/24,5),АТС!$A$41:$F$784,3)+'Иные услуги '!$C$5+'РСТ РСО-А'!$I$7+'РСТ РСО-А'!$H$9</f>
        <v>1092.76</v>
      </c>
      <c r="P119" s="117">
        <f>VLOOKUP($A119+ROUND((COLUMN()-2)/24,5),АТС!$A$41:$F$784,3)+'Иные услуги '!$C$5+'РСТ РСО-А'!$I$7+'РСТ РСО-А'!$H$9</f>
        <v>1092.7</v>
      </c>
      <c r="Q119" s="117">
        <f>VLOOKUP($A119+ROUND((COLUMN()-2)/24,5),АТС!$A$41:$F$784,3)+'Иные услуги '!$C$5+'РСТ РСО-А'!$I$7+'РСТ РСО-А'!$H$9</f>
        <v>1092.6599999999999</v>
      </c>
      <c r="R119" s="117">
        <f>VLOOKUP($A119+ROUND((COLUMN()-2)/24,5),АТС!$A$41:$F$784,3)+'Иные услуги '!$C$5+'РСТ РСО-А'!$I$7+'РСТ РСО-А'!$H$9</f>
        <v>1092.6500000000001</v>
      </c>
      <c r="S119" s="117">
        <f>VLOOKUP($A119+ROUND((COLUMN()-2)/24,5),АТС!$A$41:$F$784,3)+'Иные услуги '!$C$5+'РСТ РСО-А'!$I$7+'РСТ РСО-А'!$H$9</f>
        <v>1092.6399999999999</v>
      </c>
      <c r="T119" s="117">
        <f>VLOOKUP($A119+ROUND((COLUMN()-2)/24,5),АТС!$A$41:$F$784,3)+'Иные услуги '!$C$5+'РСТ РСО-А'!$I$7+'РСТ РСО-А'!$H$9</f>
        <v>1092.76</v>
      </c>
      <c r="U119" s="117">
        <f>VLOOKUP($A119+ROUND((COLUMN()-2)/24,5),АТС!$A$41:$F$784,3)+'Иные услуги '!$C$5+'РСТ РСО-А'!$I$7+'РСТ РСО-А'!$H$9</f>
        <v>1092.79</v>
      </c>
      <c r="V119" s="117">
        <f>VLOOKUP($A119+ROUND((COLUMN()-2)/24,5),АТС!$A$41:$F$784,3)+'Иные услуги '!$C$5+'РСТ РСО-А'!$I$7+'РСТ РСО-А'!$H$9</f>
        <v>1092.58</v>
      </c>
      <c r="W119" s="117">
        <f>VLOOKUP($A119+ROUND((COLUMN()-2)/24,5),АТС!$A$41:$F$784,3)+'Иные услуги '!$C$5+'РСТ РСО-А'!$I$7+'РСТ РСО-А'!$H$9</f>
        <v>1092.54</v>
      </c>
      <c r="X119" s="117">
        <f>VLOOKUP($A119+ROUND((COLUMN()-2)/24,5),АТС!$A$41:$F$784,3)+'Иные услуги '!$C$5+'РСТ РСО-А'!$I$7+'РСТ РСО-А'!$H$9</f>
        <v>1092.0999999999999</v>
      </c>
      <c r="Y119" s="117">
        <f>VLOOKUP($A119+ROUND((COLUMN()-2)/24,5),АТС!$A$41:$F$784,3)+'Иные услуги '!$C$5+'РСТ РСО-А'!$I$7+'РСТ РСО-А'!$H$9</f>
        <v>1091.5999999999999</v>
      </c>
    </row>
    <row r="120" spans="1:27" x14ac:dyDescent="0.2">
      <c r="A120" s="66">
        <f t="shared" si="3"/>
        <v>43677</v>
      </c>
      <c r="B120" s="117">
        <f>VLOOKUP($A120+ROUND((COLUMN()-2)/24,5),АТС!$A$41:$F$784,3)+'Иные услуги '!$C$5+'РСТ РСО-А'!$I$7+'РСТ РСО-А'!$H$9</f>
        <v>1092.48</v>
      </c>
      <c r="C120" s="117">
        <f>VLOOKUP($A120+ROUND((COLUMN()-2)/24,5),АТС!$A$41:$F$784,3)+'Иные услуги '!$C$5+'РСТ РСО-А'!$I$7+'РСТ РСО-А'!$H$9</f>
        <v>1092.46</v>
      </c>
      <c r="D120" s="117">
        <f>VLOOKUP($A120+ROUND((COLUMN()-2)/24,5),АТС!$A$41:$F$784,3)+'Иные услуги '!$C$5+'РСТ РСО-А'!$I$7+'РСТ РСО-А'!$H$9</f>
        <v>1092.4099999999999</v>
      </c>
      <c r="E120" s="117">
        <f>VLOOKUP($A120+ROUND((COLUMN()-2)/24,5),АТС!$A$41:$F$784,3)+'Иные услуги '!$C$5+'РСТ РСО-А'!$I$7+'РСТ РСО-А'!$H$9</f>
        <v>1092.42</v>
      </c>
      <c r="F120" s="117">
        <f>VLOOKUP($A120+ROUND((COLUMN()-2)/24,5),АТС!$A$41:$F$784,3)+'Иные услуги '!$C$5+'РСТ РСО-А'!$I$7+'РСТ РСО-А'!$H$9</f>
        <v>1092.4299999999998</v>
      </c>
      <c r="G120" s="117">
        <f>VLOOKUP($A120+ROUND((COLUMN()-2)/24,5),АТС!$A$41:$F$784,3)+'Иные услуги '!$C$5+'РСТ РСО-А'!$I$7+'РСТ РСО-А'!$H$9</f>
        <v>1092.46</v>
      </c>
      <c r="H120" s="117">
        <f>VLOOKUP($A120+ROUND((COLUMN()-2)/24,5),АТС!$A$41:$F$784,3)+'Иные услуги '!$C$5+'РСТ РСО-А'!$I$7+'РСТ РСО-А'!$H$9</f>
        <v>1092.04</v>
      </c>
      <c r="I120" s="117">
        <f>VLOOKUP($A120+ROUND((COLUMN()-2)/24,5),АТС!$A$41:$F$784,3)+'Иные услуги '!$C$5+'РСТ РСО-А'!$I$7+'РСТ РСО-А'!$H$9</f>
        <v>1092.48</v>
      </c>
      <c r="J120" s="117">
        <f>VLOOKUP($A120+ROUND((COLUMN()-2)/24,5),АТС!$A$41:$F$784,3)+'Иные услуги '!$C$5+'РСТ РСО-А'!$I$7+'РСТ РСО-А'!$H$9</f>
        <v>1092.78</v>
      </c>
      <c r="K120" s="117">
        <f>VLOOKUP($A120+ROUND((COLUMN()-2)/24,5),АТС!$A$41:$F$784,3)+'Иные услуги '!$C$5+'РСТ РСО-А'!$I$7+'РСТ РСО-А'!$H$9</f>
        <v>1092.82</v>
      </c>
      <c r="L120" s="117">
        <f>VLOOKUP($A120+ROUND((COLUMN()-2)/24,5),АТС!$A$41:$F$784,3)+'Иные услуги '!$C$5+'РСТ РСО-А'!$I$7+'РСТ РСО-А'!$H$9</f>
        <v>1092.8800000000001</v>
      </c>
      <c r="M120" s="117">
        <f>VLOOKUP($A120+ROUND((COLUMN()-2)/24,5),АТС!$A$41:$F$784,3)+'Иные услуги '!$C$5+'РСТ РСО-А'!$I$7+'РСТ РСО-А'!$H$9</f>
        <v>1092.8499999999999</v>
      </c>
      <c r="N120" s="117">
        <f>VLOOKUP($A120+ROUND((COLUMN()-2)/24,5),АТС!$A$41:$F$784,3)+'Иные услуги '!$C$5+'РСТ РСО-А'!$I$7+'РСТ РСО-А'!$H$9</f>
        <v>1092.76</v>
      </c>
      <c r="O120" s="117">
        <f>VLOOKUP($A120+ROUND((COLUMN()-2)/24,5),АТС!$A$41:$F$784,3)+'Иные услуги '!$C$5+'РСТ РСО-А'!$I$7+'РСТ РСО-А'!$H$9</f>
        <v>1092.75</v>
      </c>
      <c r="P120" s="117">
        <f>VLOOKUP($A120+ROUND((COLUMN()-2)/24,5),АТС!$A$41:$F$784,3)+'Иные услуги '!$C$5+'РСТ РСО-А'!$I$7+'РСТ РСО-А'!$H$9</f>
        <v>1092.75</v>
      </c>
      <c r="Q120" s="117">
        <f>VLOOKUP($A120+ROUND((COLUMN()-2)/24,5),АТС!$A$41:$F$784,3)+'Иные услуги '!$C$5+'РСТ РСО-А'!$I$7+'РСТ РСО-А'!$H$9</f>
        <v>1092.74</v>
      </c>
      <c r="R120" s="117">
        <f>VLOOKUP($A120+ROUND((COLUMN()-2)/24,5),АТС!$A$41:$F$784,3)+'Иные услуги '!$C$5+'РСТ РСО-А'!$I$7+'РСТ РСО-А'!$H$9</f>
        <v>1092.7</v>
      </c>
      <c r="S120" s="117">
        <f>VLOOKUP($A120+ROUND((COLUMN()-2)/24,5),АТС!$A$41:$F$784,3)+'Иные услуги '!$C$5+'РСТ РСО-А'!$I$7+'РСТ РСО-А'!$H$9</f>
        <v>1092.6599999999999</v>
      </c>
      <c r="T120" s="117">
        <f>VLOOKUP($A120+ROUND((COLUMN()-2)/24,5),АТС!$A$41:$F$784,3)+'Иные услуги '!$C$5+'РСТ РСО-А'!$I$7+'РСТ РСО-А'!$H$9</f>
        <v>1092.67</v>
      </c>
      <c r="U120" s="117">
        <f>VLOOKUP($A120+ROUND((COLUMN()-2)/24,5),АТС!$A$41:$F$784,3)+'Иные услуги '!$C$5+'РСТ РСО-А'!$I$7+'РСТ РСО-А'!$H$9</f>
        <v>1092.8</v>
      </c>
      <c r="V120" s="117">
        <f>VLOOKUP($A120+ROUND((COLUMN()-2)/24,5),АТС!$A$41:$F$784,3)+'Иные услуги '!$C$5+'РСТ РСО-А'!$I$7+'РСТ РСО-А'!$H$9</f>
        <v>1092.6399999999999</v>
      </c>
      <c r="W120" s="117">
        <f>VLOOKUP($A120+ROUND((COLUMN()-2)/24,5),АТС!$A$41:$F$784,3)+'Иные услуги '!$C$5+'РСТ РСО-А'!$I$7+'РСТ РСО-А'!$H$9</f>
        <v>1092.49</v>
      </c>
      <c r="X120" s="117">
        <f>VLOOKUP($A120+ROUND((COLUMN()-2)/24,5),АТС!$A$41:$F$784,3)+'Иные услуги '!$C$5+'РСТ РСО-А'!$I$7+'РСТ РСО-А'!$H$9</f>
        <v>1092.1399999999999</v>
      </c>
      <c r="Y120" s="117">
        <f>VLOOKUP($A120+ROUND((COLUMN()-2)/24,5),АТС!$A$41:$F$784,3)+'Иные услуги '!$C$5+'РСТ РСО-А'!$I$7+'РСТ РСО-А'!$H$9</f>
        <v>1091.82</v>
      </c>
    </row>
    <row r="121" spans="1:27" x14ac:dyDescent="0.2">
      <c r="A121" s="72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</row>
    <row r="122" spans="1:27" s="77" customFormat="1" ht="19.5" customHeight="1" x14ac:dyDescent="0.25">
      <c r="A122" s="75" t="s">
        <v>124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</row>
    <row r="123" spans="1:27" x14ac:dyDescent="0.25">
      <c r="A123" s="74" t="s">
        <v>159</v>
      </c>
      <c r="B123" s="65"/>
      <c r="C123" s="65"/>
      <c r="D123" s="65"/>
    </row>
    <row r="124" spans="1:27" ht="12.75" x14ac:dyDescent="0.2">
      <c r="A124" s="144" t="s">
        <v>35</v>
      </c>
      <c r="B124" s="147" t="s">
        <v>99</v>
      </c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9"/>
    </row>
    <row r="125" spans="1:27" ht="12.75" x14ac:dyDescent="0.2">
      <c r="A125" s="145"/>
      <c r="B125" s="150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2"/>
    </row>
    <row r="126" spans="1:27" ht="12.75" customHeight="1" x14ac:dyDescent="0.2">
      <c r="A126" s="145"/>
      <c r="B126" s="153" t="s">
        <v>100</v>
      </c>
      <c r="C126" s="155" t="s">
        <v>101</v>
      </c>
      <c r="D126" s="155" t="s">
        <v>102</v>
      </c>
      <c r="E126" s="155" t="s">
        <v>103</v>
      </c>
      <c r="F126" s="155" t="s">
        <v>104</v>
      </c>
      <c r="G126" s="155" t="s">
        <v>105</v>
      </c>
      <c r="H126" s="155" t="s">
        <v>106</v>
      </c>
      <c r="I126" s="155" t="s">
        <v>107</v>
      </c>
      <c r="J126" s="155" t="s">
        <v>108</v>
      </c>
      <c r="K126" s="155" t="s">
        <v>109</v>
      </c>
      <c r="L126" s="155" t="s">
        <v>110</v>
      </c>
      <c r="M126" s="155" t="s">
        <v>111</v>
      </c>
      <c r="N126" s="157" t="s">
        <v>112</v>
      </c>
      <c r="O126" s="155" t="s">
        <v>113</v>
      </c>
      <c r="P126" s="155" t="s">
        <v>114</v>
      </c>
      <c r="Q126" s="155" t="s">
        <v>115</v>
      </c>
      <c r="R126" s="155" t="s">
        <v>116</v>
      </c>
      <c r="S126" s="155" t="s">
        <v>117</v>
      </c>
      <c r="T126" s="155" t="s">
        <v>118</v>
      </c>
      <c r="U126" s="155" t="s">
        <v>119</v>
      </c>
      <c r="V126" s="155" t="s">
        <v>120</v>
      </c>
      <c r="W126" s="155" t="s">
        <v>121</v>
      </c>
      <c r="X126" s="155" t="s">
        <v>122</v>
      </c>
      <c r="Y126" s="155" t="s">
        <v>123</v>
      </c>
    </row>
    <row r="127" spans="1:27" ht="11.25" customHeight="1" x14ac:dyDescent="0.2">
      <c r="A127" s="146"/>
      <c r="B127" s="154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8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</row>
    <row r="128" spans="1:27" ht="15.75" customHeight="1" x14ac:dyDescent="0.2">
      <c r="A128" s="66">
        <f>A90</f>
        <v>43647</v>
      </c>
      <c r="B128" s="91">
        <f>VLOOKUP($A128+ROUND((COLUMN()-2)/24,5),АТС!$A$41:$F$784,3)+'Иные услуги '!$C$5+'РСТ РСО-А'!$J$7+'РСТ РСО-А'!$F$9</f>
        <v>1316.33</v>
      </c>
      <c r="C128" s="117">
        <f>VLOOKUP($A128+ROUND((COLUMN()-2)/24,5),АТС!$A$41:$F$784,3)+'Иные услуги '!$C$5+'РСТ РСО-А'!$J$7+'РСТ РСО-А'!$F$9</f>
        <v>1316.2199999999998</v>
      </c>
      <c r="D128" s="117">
        <f>VLOOKUP($A128+ROUND((COLUMN()-2)/24,5),АТС!$A$41:$F$784,3)+'Иные услуги '!$C$5+'РСТ РСО-А'!$J$7+'РСТ РСО-А'!$F$9</f>
        <v>1316.29</v>
      </c>
      <c r="E128" s="117">
        <f>VLOOKUP($A128+ROUND((COLUMN()-2)/24,5),АТС!$A$41:$F$784,3)+'Иные услуги '!$C$5+'РСТ РСО-А'!$J$7+'РСТ РСО-А'!$F$9</f>
        <v>1316.29</v>
      </c>
      <c r="F128" s="117">
        <f>VLOOKUP($A128+ROUND((COLUMN()-2)/24,5),АТС!$A$41:$F$784,3)+'Иные услуги '!$C$5+'РСТ РСО-А'!$J$7+'РСТ РСО-А'!$F$9</f>
        <v>1316.1699999999998</v>
      </c>
      <c r="G128" s="117">
        <f>VLOOKUP($A128+ROUND((COLUMN()-2)/24,5),АТС!$A$41:$F$784,3)+'Иные услуги '!$C$5+'РСТ РСО-А'!$J$7+'РСТ РСО-А'!$F$9</f>
        <v>1316.1699999999998</v>
      </c>
      <c r="H128" s="117">
        <f>VLOOKUP($A128+ROUND((COLUMN()-2)/24,5),АТС!$A$41:$F$784,3)+'Иные услуги '!$C$5+'РСТ РСО-А'!$J$7+'РСТ РСО-А'!$F$9</f>
        <v>1315.9199999999998</v>
      </c>
      <c r="I128" s="117">
        <f>VLOOKUP($A128+ROUND((COLUMN()-2)/24,5),АТС!$A$41:$F$784,3)+'Иные услуги '!$C$5+'РСТ РСО-А'!$J$7+'РСТ РСО-А'!$F$9</f>
        <v>1316.34</v>
      </c>
      <c r="J128" s="117">
        <f>VLOOKUP($A128+ROUND((COLUMN()-2)/24,5),АТС!$A$41:$F$784,3)+'Иные услуги '!$C$5+'РСТ РСО-А'!$J$7+'РСТ РСО-А'!$F$9</f>
        <v>1316.54</v>
      </c>
      <c r="K128" s="117">
        <f>VLOOKUP($A128+ROUND((COLUMN()-2)/24,5),АТС!$A$41:$F$784,3)+'Иные услуги '!$C$5+'РСТ РСО-А'!$J$7+'РСТ РСО-А'!$F$9</f>
        <v>1316.59</v>
      </c>
      <c r="L128" s="117">
        <f>VLOOKUP($A128+ROUND((COLUMN()-2)/24,5),АТС!$A$41:$F$784,3)+'Иные услуги '!$C$5+'РСТ РСО-А'!$J$7+'РСТ РСО-А'!$F$9</f>
        <v>1316.58</v>
      </c>
      <c r="M128" s="117">
        <f>VLOOKUP($A128+ROUND((COLUMN()-2)/24,5),АТС!$A$41:$F$784,3)+'Иные услуги '!$C$5+'РСТ РСО-А'!$J$7+'РСТ РСО-А'!$F$9</f>
        <v>1316.58</v>
      </c>
      <c r="N128" s="117">
        <f>VLOOKUP($A128+ROUND((COLUMN()-2)/24,5),АТС!$A$41:$F$784,3)+'Иные услуги '!$C$5+'РСТ РСО-А'!$J$7+'РСТ РСО-А'!$F$9</f>
        <v>1316.58</v>
      </c>
      <c r="O128" s="117">
        <f>VLOOKUP($A128+ROUND((COLUMN()-2)/24,5),АТС!$A$41:$F$784,3)+'Иные услуги '!$C$5+'РСТ РСО-А'!$J$7+'РСТ РСО-А'!$F$9</f>
        <v>1316.1899999999998</v>
      </c>
      <c r="P128" s="117">
        <f>VLOOKUP($A128+ROUND((COLUMN()-2)/24,5),АТС!$A$41:$F$784,3)+'Иные услуги '!$C$5+'РСТ РСО-А'!$J$7+'РСТ РСО-А'!$F$9</f>
        <v>1316.25</v>
      </c>
      <c r="Q128" s="117">
        <f>VLOOKUP($A128+ROUND((COLUMN()-2)/24,5),АТС!$A$41:$F$784,3)+'Иные услуги '!$C$5+'РСТ РСО-А'!$J$7+'РСТ РСО-А'!$F$9</f>
        <v>1316.2099999999998</v>
      </c>
      <c r="R128" s="117">
        <f>VLOOKUP($A128+ROUND((COLUMN()-2)/24,5),АТС!$A$41:$F$784,3)+'Иные услуги '!$C$5+'РСТ РСО-А'!$J$7+'РСТ РСО-А'!$F$9</f>
        <v>1316.29</v>
      </c>
      <c r="S128" s="117">
        <f>VLOOKUP($A128+ROUND((COLUMN()-2)/24,5),АТС!$A$41:$F$784,3)+'Иные услуги '!$C$5+'РСТ РСО-А'!$J$7+'РСТ РСО-А'!$F$9</f>
        <v>1316.31</v>
      </c>
      <c r="T128" s="117">
        <f>VLOOKUP($A128+ROUND((COLUMN()-2)/24,5),АТС!$A$41:$F$784,3)+'Иные услуги '!$C$5+'РСТ РСО-А'!$J$7+'РСТ РСО-А'!$F$9</f>
        <v>1316.54</v>
      </c>
      <c r="U128" s="117">
        <f>VLOOKUP($A128+ROUND((COLUMN()-2)/24,5),АТС!$A$41:$F$784,3)+'Иные услуги '!$C$5+'РСТ РСО-А'!$J$7+'РСТ РСО-А'!$F$9</f>
        <v>1316.62</v>
      </c>
      <c r="V128" s="117">
        <f>VLOOKUP($A128+ROUND((COLUMN()-2)/24,5),АТС!$A$41:$F$784,3)+'Иные услуги '!$C$5+'РСТ РСО-А'!$J$7+'РСТ РСО-А'!$F$9</f>
        <v>1316.3899999999999</v>
      </c>
      <c r="W128" s="117">
        <f>VLOOKUP($A128+ROUND((COLUMN()-2)/24,5),АТС!$A$41:$F$784,3)+'Иные услуги '!$C$5+'РСТ РСО-А'!$J$7+'РСТ РСО-А'!$F$9</f>
        <v>1316.34</v>
      </c>
      <c r="X128" s="117">
        <f>VLOOKUP($A128+ROUND((COLUMN()-2)/24,5),АТС!$A$41:$F$784,3)+'Иные услуги '!$C$5+'РСТ РСО-А'!$J$7+'РСТ РСО-А'!$F$9</f>
        <v>1316.1699999999998</v>
      </c>
      <c r="Y128" s="117">
        <f>VLOOKUP($A128+ROUND((COLUMN()-2)/24,5),АТС!$A$41:$F$784,3)+'Иные услуги '!$C$5+'РСТ РСО-А'!$J$7+'РСТ РСО-А'!$F$9</f>
        <v>1316.08</v>
      </c>
      <c r="AA128" s="67"/>
    </row>
    <row r="129" spans="1:25" x14ac:dyDescent="0.2">
      <c r="A129" s="66">
        <f>A128+1</f>
        <v>43648</v>
      </c>
      <c r="B129" s="117">
        <f>VLOOKUP($A129+ROUND((COLUMN()-2)/24,5),АТС!$A$41:$F$784,3)+'Иные услуги '!$C$5+'РСТ РСО-А'!$J$7+'РСТ РСО-А'!$F$9</f>
        <v>1316.6</v>
      </c>
      <c r="C129" s="117">
        <f>VLOOKUP($A129+ROUND((COLUMN()-2)/24,5),АТС!$A$41:$F$784,3)+'Иные услуги '!$C$5+'РСТ РСО-А'!$J$7+'РСТ РСО-А'!$F$9</f>
        <v>1316.4399999999998</v>
      </c>
      <c r="D129" s="117">
        <f>VLOOKUP($A129+ROUND((COLUMN()-2)/24,5),АТС!$A$41:$F$784,3)+'Иные услуги '!$C$5+'РСТ РСО-А'!$J$7+'РСТ РСО-А'!$F$9</f>
        <v>1316.3899999999999</v>
      </c>
      <c r="E129" s="117">
        <f>VLOOKUP($A129+ROUND((COLUMN()-2)/24,5),АТС!$A$41:$F$784,3)+'Иные услуги '!$C$5+'РСТ РСО-А'!$J$7+'РСТ РСО-А'!$F$9</f>
        <v>1316.3899999999999</v>
      </c>
      <c r="F129" s="117">
        <f>VLOOKUP($A129+ROUND((COLUMN()-2)/24,5),АТС!$A$41:$F$784,3)+'Иные услуги '!$C$5+'РСТ РСО-А'!$J$7+'РСТ РСО-А'!$F$9</f>
        <v>1316.9499999999998</v>
      </c>
      <c r="G129" s="117">
        <f>VLOOKUP($A129+ROUND((COLUMN()-2)/24,5),АТС!$A$41:$F$784,3)+'Иные услуги '!$C$5+'РСТ РСО-А'!$J$7+'РСТ РСО-А'!$F$9</f>
        <v>1316.9599999999998</v>
      </c>
      <c r="H129" s="117">
        <f>VLOOKUP($A129+ROUND((COLUMN()-2)/24,5),АТС!$A$41:$F$784,3)+'Иные услуги '!$C$5+'РСТ РСО-А'!$J$7+'РСТ РСО-А'!$F$9</f>
        <v>1316.9699999999998</v>
      </c>
      <c r="I129" s="117">
        <f>VLOOKUP($A129+ROUND((COLUMN()-2)/24,5),АТС!$A$41:$F$784,3)+'Иные услуги '!$C$5+'РСТ РСО-А'!$J$7+'РСТ РСО-А'!$F$9</f>
        <v>1316.4299999999998</v>
      </c>
      <c r="J129" s="117">
        <f>VLOOKUP($A129+ROUND((COLUMN()-2)/24,5),АТС!$A$41:$F$784,3)+'Иные услуги '!$C$5+'РСТ РСО-А'!$J$7+'РСТ РСО-А'!$F$9</f>
        <v>1316.49</v>
      </c>
      <c r="K129" s="117">
        <f>VLOOKUP($A129+ROUND((COLUMN()-2)/24,5),АТС!$A$41:$F$784,3)+'Иные услуги '!$C$5+'РСТ РСО-А'!$J$7+'РСТ РСО-А'!$F$9</f>
        <v>1316.56</v>
      </c>
      <c r="L129" s="117">
        <f>VLOOKUP($A129+ROUND((COLUMN()-2)/24,5),АТС!$A$41:$F$784,3)+'Иные услуги '!$C$5+'РСТ РСО-А'!$J$7+'РСТ РСО-А'!$F$9</f>
        <v>1316.58</v>
      </c>
      <c r="M129" s="117">
        <f>VLOOKUP($A129+ROUND((COLUMN()-2)/24,5),АТС!$A$41:$F$784,3)+'Иные услуги '!$C$5+'РСТ РСО-А'!$J$7+'РСТ РСО-А'!$F$9</f>
        <v>1316.58</v>
      </c>
      <c r="N129" s="117">
        <f>VLOOKUP($A129+ROUND((COLUMN()-2)/24,5),АТС!$A$41:$F$784,3)+'Иные услуги '!$C$5+'РСТ РСО-А'!$J$7+'РСТ РСО-А'!$F$9</f>
        <v>1316.58</v>
      </c>
      <c r="O129" s="117">
        <f>VLOOKUP($A129+ROUND((COLUMN()-2)/24,5),АТС!$A$41:$F$784,3)+'Иные услуги '!$C$5+'РСТ РСО-А'!$J$7+'РСТ РСО-А'!$F$9</f>
        <v>1316.3</v>
      </c>
      <c r="P129" s="117">
        <f>VLOOKUP($A129+ROUND((COLUMN()-2)/24,5),АТС!$A$41:$F$784,3)+'Иные услуги '!$C$5+'РСТ РСО-А'!$J$7+'РСТ РСО-А'!$F$9</f>
        <v>1316.29</v>
      </c>
      <c r="Q129" s="117">
        <f>VLOOKUP($A129+ROUND((COLUMN()-2)/24,5),АТС!$A$41:$F$784,3)+'Иные услуги '!$C$5+'РСТ РСО-А'!$J$7+'РСТ РСО-А'!$F$9</f>
        <v>1316.3</v>
      </c>
      <c r="R129" s="117">
        <f>VLOOKUP($A129+ROUND((COLUMN()-2)/24,5),АТС!$A$41:$F$784,3)+'Иные услуги '!$C$5+'РСТ РСО-А'!$J$7+'РСТ РСО-А'!$F$9</f>
        <v>1316.26</v>
      </c>
      <c r="S129" s="117">
        <f>VLOOKUP($A129+ROUND((COLUMN()-2)/24,5),АТС!$A$41:$F$784,3)+'Иные услуги '!$C$5+'РСТ РСО-А'!$J$7+'РСТ РСО-А'!$F$9</f>
        <v>1316.28</v>
      </c>
      <c r="T129" s="117">
        <f>VLOOKUP($A129+ROUND((COLUMN()-2)/24,5),АТС!$A$41:$F$784,3)+'Иные услуги '!$C$5+'РСТ РСО-А'!$J$7+'РСТ РСО-А'!$F$9</f>
        <v>1316.54</v>
      </c>
      <c r="U129" s="117">
        <f>VLOOKUP($A129+ROUND((COLUMN()-2)/24,5),АТС!$A$41:$F$784,3)+'Иные услуги '!$C$5+'РСТ РСО-А'!$J$7+'РСТ РСО-А'!$F$9</f>
        <v>1316.55</v>
      </c>
      <c r="V129" s="117">
        <f>VLOOKUP($A129+ROUND((COLUMN()-2)/24,5),АТС!$A$41:$F$784,3)+'Иные услуги '!$C$5+'РСТ РСО-А'!$J$7+'РСТ РСО-А'!$F$9</f>
        <v>1316.32</v>
      </c>
      <c r="W129" s="117">
        <f>VLOOKUP($A129+ROUND((COLUMN()-2)/24,5),АТС!$A$41:$F$784,3)+'Иные услуги '!$C$5+'РСТ РСО-А'!$J$7+'РСТ РСО-А'!$F$9</f>
        <v>1316.37</v>
      </c>
      <c r="X129" s="117">
        <f>VLOOKUP($A129+ROUND((COLUMN()-2)/24,5),АТС!$A$41:$F$784,3)+'Иные услуги '!$C$5+'РСТ РСО-А'!$J$7+'РСТ РСО-А'!$F$9</f>
        <v>1316.04</v>
      </c>
      <c r="Y129" s="117">
        <f>VLOOKUP($A129+ROUND((COLUMN()-2)/24,5),АТС!$A$41:$F$784,3)+'Иные услуги '!$C$5+'РСТ РСО-А'!$J$7+'РСТ РСО-А'!$F$9</f>
        <v>1315.6799999999998</v>
      </c>
    </row>
    <row r="130" spans="1:25" x14ac:dyDescent="0.2">
      <c r="A130" s="66">
        <f t="shared" ref="A130:A158" si="4">A129+1</f>
        <v>43649</v>
      </c>
      <c r="B130" s="117">
        <f>VLOOKUP($A130+ROUND((COLUMN()-2)/24,5),АТС!$A$41:$F$784,3)+'Иные услуги '!$C$5+'РСТ РСО-А'!$J$7+'РСТ РСО-А'!$F$9</f>
        <v>1316.4099999999999</v>
      </c>
      <c r="C130" s="117">
        <f>VLOOKUP($A130+ROUND((COLUMN()-2)/24,5),АТС!$A$41:$F$784,3)+'Иные услуги '!$C$5+'РСТ РСО-А'!$J$7+'РСТ РСО-А'!$F$9</f>
        <v>1316.35</v>
      </c>
      <c r="D130" s="117">
        <f>VLOOKUP($A130+ROUND((COLUMN()-2)/24,5),АТС!$A$41:$F$784,3)+'Иные услуги '!$C$5+'РСТ РСО-А'!$J$7+'РСТ РСО-А'!$F$9</f>
        <v>1316.3999999999999</v>
      </c>
      <c r="E130" s="117">
        <f>VLOOKUP($A130+ROUND((COLUMN()-2)/24,5),АТС!$A$41:$F$784,3)+'Иные услуги '!$C$5+'РСТ РСО-А'!$J$7+'РСТ РСО-А'!$F$9</f>
        <v>1316.99</v>
      </c>
      <c r="F130" s="117">
        <f>VLOOKUP($A130+ROUND((COLUMN()-2)/24,5),АТС!$A$41:$F$784,3)+'Иные услуги '!$C$5+'РСТ РСО-А'!$J$7+'РСТ РСО-А'!$F$9</f>
        <v>1316.98</v>
      </c>
      <c r="G130" s="117">
        <f>VLOOKUP($A130+ROUND((COLUMN()-2)/24,5),АТС!$A$41:$F$784,3)+'Иные услуги '!$C$5+'РСТ РСО-А'!$J$7+'РСТ РСО-А'!$F$9</f>
        <v>1316.98</v>
      </c>
      <c r="H130" s="117">
        <f>VLOOKUP($A130+ROUND((COLUMN()-2)/24,5),АТС!$A$41:$F$784,3)+'Иные услуги '!$C$5+'РСТ РСО-А'!$J$7+'РСТ РСО-А'!$F$9</f>
        <v>1316.04</v>
      </c>
      <c r="I130" s="117">
        <f>VLOOKUP($A130+ROUND((COLUMN()-2)/24,5),АТС!$A$41:$F$784,3)+'Иные услуги '!$C$5+'РСТ РСО-А'!$J$7+'РСТ РСО-А'!$F$9</f>
        <v>1316.06</v>
      </c>
      <c r="J130" s="117">
        <f>VLOOKUP($A130+ROUND((COLUMN()-2)/24,5),АТС!$A$41:$F$784,3)+'Иные услуги '!$C$5+'РСТ РСО-А'!$J$7+'РСТ РСО-А'!$F$9</f>
        <v>1316.57</v>
      </c>
      <c r="K130" s="117">
        <f>VLOOKUP($A130+ROUND((COLUMN()-2)/24,5),АТС!$A$41:$F$784,3)+'Иные услуги '!$C$5+'РСТ РСО-А'!$J$7+'РСТ РСО-А'!$F$9</f>
        <v>1316.55</v>
      </c>
      <c r="L130" s="117">
        <f>VLOOKUP($A130+ROUND((COLUMN()-2)/24,5),АТС!$A$41:$F$784,3)+'Иные услуги '!$C$5+'РСТ РСО-А'!$J$7+'РСТ РСО-А'!$F$9</f>
        <v>1316.56</v>
      </c>
      <c r="M130" s="117">
        <f>VLOOKUP($A130+ROUND((COLUMN()-2)/24,5),АТС!$A$41:$F$784,3)+'Иные услуги '!$C$5+'РСТ РСО-А'!$J$7+'РСТ РСО-А'!$F$9</f>
        <v>1316.58</v>
      </c>
      <c r="N130" s="117">
        <f>VLOOKUP($A130+ROUND((COLUMN()-2)/24,5),АТС!$A$41:$F$784,3)+'Иные услуги '!$C$5+'РСТ РСО-А'!$J$7+'РСТ РСО-А'!$F$9</f>
        <v>1316.6</v>
      </c>
      <c r="O130" s="117">
        <f>VLOOKUP($A130+ROUND((COLUMN()-2)/24,5),АТС!$A$41:$F$784,3)+'Иные услуги '!$C$5+'РСТ РСО-А'!$J$7+'РСТ РСО-А'!$F$9</f>
        <v>1316.59</v>
      </c>
      <c r="P130" s="117">
        <f>VLOOKUP($A130+ROUND((COLUMN()-2)/24,5),АТС!$A$41:$F$784,3)+'Иные услуги '!$C$5+'РСТ РСО-А'!$J$7+'РСТ РСО-А'!$F$9</f>
        <v>1316.27</v>
      </c>
      <c r="Q130" s="117">
        <f>VLOOKUP($A130+ROUND((COLUMN()-2)/24,5),АТС!$A$41:$F$784,3)+'Иные услуги '!$C$5+'РСТ РСО-А'!$J$7+'РСТ РСО-А'!$F$9</f>
        <v>1316.26</v>
      </c>
      <c r="R130" s="117">
        <f>VLOOKUP($A130+ROUND((COLUMN()-2)/24,5),АТС!$A$41:$F$784,3)+'Иные услуги '!$C$5+'РСТ РСО-А'!$J$7+'РСТ РСО-А'!$F$9</f>
        <v>1316.26</v>
      </c>
      <c r="S130" s="117">
        <f>VLOOKUP($A130+ROUND((COLUMN()-2)/24,5),АТС!$A$41:$F$784,3)+'Иные услуги '!$C$5+'РСТ РСО-А'!$J$7+'РСТ РСО-А'!$F$9</f>
        <v>1316.23</v>
      </c>
      <c r="T130" s="117">
        <f>VLOOKUP($A130+ROUND((COLUMN()-2)/24,5),АТС!$A$41:$F$784,3)+'Иные услуги '!$C$5+'РСТ РСО-А'!$J$7+'РСТ РСО-А'!$F$9</f>
        <v>1316.55</v>
      </c>
      <c r="U130" s="117">
        <f>VLOOKUP($A130+ROUND((COLUMN()-2)/24,5),АТС!$A$41:$F$784,3)+'Иные услуги '!$C$5+'РСТ РСО-А'!$J$7+'РСТ РСО-А'!$F$9</f>
        <v>1316.54</v>
      </c>
      <c r="V130" s="117">
        <f>VLOOKUP($A130+ROUND((COLUMN()-2)/24,5),АТС!$A$41:$F$784,3)+'Иные услуги '!$C$5+'РСТ РСО-А'!$J$7+'РСТ РСО-А'!$F$9</f>
        <v>1316.26</v>
      </c>
      <c r="W130" s="117">
        <f>VLOOKUP($A130+ROUND((COLUMN()-2)/24,5),АТС!$A$41:$F$784,3)+'Иные услуги '!$C$5+'РСТ РСО-А'!$J$7+'РСТ РСО-А'!$F$9</f>
        <v>1316.09</v>
      </c>
      <c r="X130" s="117">
        <f>VLOOKUP($A130+ROUND((COLUMN()-2)/24,5),АТС!$A$41:$F$784,3)+'Иные услуги '!$C$5+'РСТ РСО-А'!$J$7+'РСТ РСО-А'!$F$9</f>
        <v>1315.7199999999998</v>
      </c>
      <c r="Y130" s="117">
        <f>VLOOKUP($A130+ROUND((COLUMN()-2)/24,5),АТС!$A$41:$F$784,3)+'Иные услуги '!$C$5+'РСТ РСО-А'!$J$7+'РСТ РСО-А'!$F$9</f>
        <v>1315.8999999999999</v>
      </c>
    </row>
    <row r="131" spans="1:25" x14ac:dyDescent="0.2">
      <c r="A131" s="66">
        <f t="shared" si="4"/>
        <v>43650</v>
      </c>
      <c r="B131" s="117">
        <f>VLOOKUP($A131+ROUND((COLUMN()-2)/24,5),АТС!$A$41:$F$784,3)+'Иные услуги '!$C$5+'РСТ РСО-А'!$J$7+'РСТ РСО-А'!$F$9</f>
        <v>1316.4299999999998</v>
      </c>
      <c r="C131" s="117">
        <f>VLOOKUP($A131+ROUND((COLUMN()-2)/24,5),АТС!$A$41:$F$784,3)+'Иные услуги '!$C$5+'РСТ РСО-А'!$J$7+'РСТ РСО-А'!$F$9</f>
        <v>1316.3899999999999</v>
      </c>
      <c r="D131" s="117">
        <f>VLOOKUP($A131+ROUND((COLUMN()-2)/24,5),АТС!$A$41:$F$784,3)+'Иные услуги '!$C$5+'РСТ РСО-А'!$J$7+'РСТ РСО-А'!$F$9</f>
        <v>1316.37</v>
      </c>
      <c r="E131" s="117">
        <f>VLOOKUP($A131+ROUND((COLUMN()-2)/24,5),АТС!$A$41:$F$784,3)+'Иные услуги '!$C$5+'РСТ РСО-А'!$J$7+'РСТ РСО-А'!$F$9</f>
        <v>1316.4099999999999</v>
      </c>
      <c r="F131" s="117">
        <f>VLOOKUP($A131+ROUND((COLUMN()-2)/24,5),АТС!$A$41:$F$784,3)+'Иные услуги '!$C$5+'РСТ РСО-А'!$J$7+'РСТ РСО-А'!$F$9</f>
        <v>1316.28</v>
      </c>
      <c r="G131" s="117">
        <f>VLOOKUP($A131+ROUND((COLUMN()-2)/24,5),АТС!$A$41:$F$784,3)+'Иные услуги '!$C$5+'РСТ РСО-А'!$J$7+'РСТ РСО-А'!$F$9</f>
        <v>1316.33</v>
      </c>
      <c r="H131" s="117">
        <f>VLOOKUP($A131+ROUND((COLUMN()-2)/24,5),АТС!$A$41:$F$784,3)+'Иные услуги '!$C$5+'РСТ РСО-А'!$J$7+'РСТ РСО-А'!$F$9</f>
        <v>1315.99</v>
      </c>
      <c r="I131" s="117">
        <f>VLOOKUP($A131+ROUND((COLUMN()-2)/24,5),АТС!$A$41:$F$784,3)+'Иные услуги '!$C$5+'РСТ РСО-А'!$J$7+'РСТ РСО-А'!$F$9</f>
        <v>1316.1299999999999</v>
      </c>
      <c r="J131" s="117">
        <f>VLOOKUP($A131+ROUND((COLUMN()-2)/24,5),АТС!$A$41:$F$784,3)+'Иные услуги '!$C$5+'РСТ РСО-А'!$J$7+'РСТ РСО-А'!$F$9</f>
        <v>1316.33</v>
      </c>
      <c r="K131" s="117">
        <f>VLOOKUP($A131+ROUND((COLUMN()-2)/24,5),АТС!$A$41:$F$784,3)+'Иные услуги '!$C$5+'РСТ РСО-А'!$J$7+'РСТ РСО-А'!$F$9</f>
        <v>1316.28</v>
      </c>
      <c r="L131" s="117">
        <f>VLOOKUP($A131+ROUND((COLUMN()-2)/24,5),АТС!$A$41:$F$784,3)+'Иные услуги '!$C$5+'РСТ РСО-А'!$J$7+'РСТ РСО-А'!$F$9</f>
        <v>1316.29</v>
      </c>
      <c r="M131" s="117">
        <f>VLOOKUP($A131+ROUND((COLUMN()-2)/24,5),АТС!$A$41:$F$784,3)+'Иные услуги '!$C$5+'РСТ РСО-А'!$J$7+'РСТ РСО-А'!$F$9</f>
        <v>1316.59</v>
      </c>
      <c r="N131" s="117">
        <f>VLOOKUP($A131+ROUND((COLUMN()-2)/24,5),АТС!$A$41:$F$784,3)+'Иные услуги '!$C$5+'РСТ РСО-А'!$J$7+'РСТ РСО-А'!$F$9</f>
        <v>1316.61</v>
      </c>
      <c r="O131" s="117">
        <f>VLOOKUP($A131+ROUND((COLUMN()-2)/24,5),АТС!$A$41:$F$784,3)+'Иные услуги '!$C$5+'РСТ РСО-А'!$J$7+'РСТ РСО-А'!$F$9</f>
        <v>1316.61</v>
      </c>
      <c r="P131" s="117">
        <f>VLOOKUP($A131+ROUND((COLUMN()-2)/24,5),АТС!$A$41:$F$784,3)+'Иные услуги '!$C$5+'РСТ РСО-А'!$J$7+'РСТ РСО-А'!$F$9</f>
        <v>1316.29</v>
      </c>
      <c r="Q131" s="117">
        <f>VLOOKUP($A131+ROUND((COLUMN()-2)/24,5),АТС!$A$41:$F$784,3)+'Иные услуги '!$C$5+'РСТ РСО-А'!$J$7+'РСТ РСО-А'!$F$9</f>
        <v>1316.32</v>
      </c>
      <c r="R131" s="117">
        <f>VLOOKUP($A131+ROUND((COLUMN()-2)/24,5),АТС!$A$41:$F$784,3)+'Иные услуги '!$C$5+'РСТ РСО-А'!$J$7+'РСТ РСО-А'!$F$9</f>
        <v>1316.27</v>
      </c>
      <c r="S131" s="117">
        <f>VLOOKUP($A131+ROUND((COLUMN()-2)/24,5),АТС!$A$41:$F$784,3)+'Иные услуги '!$C$5+'РСТ РСО-А'!$J$7+'РСТ РСО-А'!$F$9</f>
        <v>1316.24</v>
      </c>
      <c r="T131" s="117">
        <f>VLOOKUP($A131+ROUND((COLUMN()-2)/24,5),АТС!$A$41:$F$784,3)+'Иные услуги '!$C$5+'РСТ РСО-А'!$J$7+'РСТ РСО-А'!$F$9</f>
        <v>1316.51</v>
      </c>
      <c r="U131" s="117">
        <f>VLOOKUP($A131+ROUND((COLUMN()-2)/24,5),АТС!$A$41:$F$784,3)+'Иные услуги '!$C$5+'РСТ РСО-А'!$J$7+'РСТ РСО-А'!$F$9</f>
        <v>1316.49</v>
      </c>
      <c r="V131" s="117">
        <f>VLOOKUP($A131+ROUND((COLUMN()-2)/24,5),АТС!$A$41:$F$784,3)+'Иные услуги '!$C$5+'РСТ РСО-А'!$J$7+'РСТ РСО-А'!$F$9</f>
        <v>1316.27</v>
      </c>
      <c r="W131" s="117">
        <f>VLOOKUP($A131+ROUND((COLUMN()-2)/24,5),АТС!$A$41:$F$784,3)+'Иные услуги '!$C$5+'РСТ РСО-А'!$J$7+'РСТ РСО-А'!$F$9</f>
        <v>1316.1499999999999</v>
      </c>
      <c r="X131" s="117">
        <f>VLOOKUP($A131+ROUND((COLUMN()-2)/24,5),АТС!$A$41:$F$784,3)+'Иные услуги '!$C$5+'РСТ РСО-А'!$J$7+'РСТ РСО-А'!$F$9</f>
        <v>1315.85</v>
      </c>
      <c r="Y131" s="117">
        <f>VLOOKUP($A131+ROUND((COLUMN()-2)/24,5),АТС!$A$41:$F$784,3)+'Иные услуги '!$C$5+'РСТ РСО-А'!$J$7+'РСТ РСО-А'!$F$9</f>
        <v>1315.7199999999998</v>
      </c>
    </row>
    <row r="132" spans="1:25" x14ac:dyDescent="0.2">
      <c r="A132" s="66">
        <f t="shared" si="4"/>
        <v>43651</v>
      </c>
      <c r="B132" s="117">
        <f>VLOOKUP($A132+ROUND((COLUMN()-2)/24,5),АТС!$A$41:$F$784,3)+'Иные услуги '!$C$5+'РСТ РСО-А'!$J$7+'РСТ РСО-А'!$F$9</f>
        <v>1316.34</v>
      </c>
      <c r="C132" s="117">
        <f>VLOOKUP($A132+ROUND((COLUMN()-2)/24,5),АТС!$A$41:$F$784,3)+'Иные услуги '!$C$5+'РСТ РСО-А'!$J$7+'РСТ РСО-А'!$F$9</f>
        <v>1316.25</v>
      </c>
      <c r="D132" s="117">
        <f>VLOOKUP($A132+ROUND((COLUMN()-2)/24,5),АТС!$A$41:$F$784,3)+'Иные услуги '!$C$5+'РСТ РСО-А'!$J$7+'РСТ РСО-А'!$F$9</f>
        <v>1316.27</v>
      </c>
      <c r="E132" s="117">
        <f>VLOOKUP($A132+ROUND((COLUMN()-2)/24,5),АТС!$A$41:$F$784,3)+'Иные услуги '!$C$5+'РСТ РСО-А'!$J$7+'РСТ РСО-А'!$F$9</f>
        <v>1316.28</v>
      </c>
      <c r="F132" s="117">
        <f>VLOOKUP($A132+ROUND((COLUMN()-2)/24,5),АТС!$A$41:$F$784,3)+'Иные услуги '!$C$5+'РСТ РСО-А'!$J$7+'РСТ РСО-А'!$F$9</f>
        <v>1316.1899999999998</v>
      </c>
      <c r="G132" s="117">
        <f>VLOOKUP($A132+ROUND((COLUMN()-2)/24,5),АТС!$A$41:$F$784,3)+'Иные услуги '!$C$5+'РСТ РСО-А'!$J$7+'РСТ РСО-А'!$F$9</f>
        <v>1316.1299999999999</v>
      </c>
      <c r="H132" s="117">
        <f>VLOOKUP($A132+ROUND((COLUMN()-2)/24,5),АТС!$A$41:$F$784,3)+'Иные услуги '!$C$5+'РСТ РСО-А'!$J$7+'РСТ РСО-А'!$F$9</f>
        <v>1315.77</v>
      </c>
      <c r="I132" s="117">
        <f>VLOOKUP($A132+ROUND((COLUMN()-2)/24,5),АТС!$A$41:$F$784,3)+'Иные услуги '!$C$5+'РСТ РСО-А'!$J$7+'РСТ РСО-А'!$F$9</f>
        <v>1315.9199999999998</v>
      </c>
      <c r="J132" s="117">
        <f>VLOOKUP($A132+ROUND((COLUMN()-2)/24,5),АТС!$A$41:$F$784,3)+'Иные услуги '!$C$5+'РСТ РСО-А'!$J$7+'РСТ РСО-А'!$F$9</f>
        <v>1316.1699999999998</v>
      </c>
      <c r="K132" s="117">
        <f>VLOOKUP($A132+ROUND((COLUMN()-2)/24,5),АТС!$A$41:$F$784,3)+'Иные услуги '!$C$5+'РСТ РСО-А'!$J$7+'РСТ РСО-А'!$F$9</f>
        <v>1316.1899999999998</v>
      </c>
      <c r="L132" s="117">
        <f>VLOOKUP($A132+ROUND((COLUMN()-2)/24,5),АТС!$A$41:$F$784,3)+'Иные услуги '!$C$5+'РСТ РСО-А'!$J$7+'РСТ РСО-А'!$F$9</f>
        <v>1316.1899999999998</v>
      </c>
      <c r="M132" s="117">
        <f>VLOOKUP($A132+ROUND((COLUMN()-2)/24,5),АТС!$A$41:$F$784,3)+'Иные услуги '!$C$5+'РСТ РСО-А'!$J$7+'РСТ РСО-А'!$F$9</f>
        <v>1316.55</v>
      </c>
      <c r="N132" s="117">
        <f>VLOOKUP($A132+ROUND((COLUMN()-2)/24,5),АТС!$A$41:$F$784,3)+'Иные услуги '!$C$5+'РСТ РСО-А'!$J$7+'РСТ РСО-А'!$F$9</f>
        <v>1316.54</v>
      </c>
      <c r="O132" s="117">
        <f>VLOOKUP($A132+ROUND((COLUMN()-2)/24,5),АТС!$A$41:$F$784,3)+'Иные услуги '!$C$5+'РСТ РСО-А'!$J$7+'РСТ РСО-А'!$F$9</f>
        <v>1316.53</v>
      </c>
      <c r="P132" s="117">
        <f>VLOOKUP($A132+ROUND((COLUMN()-2)/24,5),АТС!$A$41:$F$784,3)+'Иные услуги '!$C$5+'РСТ РСО-А'!$J$7+'РСТ РСО-А'!$F$9</f>
        <v>1316.1899999999998</v>
      </c>
      <c r="Q132" s="117">
        <f>VLOOKUP($A132+ROUND((COLUMN()-2)/24,5),АТС!$A$41:$F$784,3)+'Иные услуги '!$C$5+'РСТ РСО-А'!$J$7+'РСТ РСО-А'!$F$9</f>
        <v>1316.1899999999998</v>
      </c>
      <c r="R132" s="117">
        <f>VLOOKUP($A132+ROUND((COLUMN()-2)/24,5),АТС!$A$41:$F$784,3)+'Иные услуги '!$C$5+'РСТ РСО-А'!$J$7+'РСТ РСО-А'!$F$9</f>
        <v>1316.1899999999998</v>
      </c>
      <c r="S132" s="117">
        <f>VLOOKUP($A132+ROUND((COLUMN()-2)/24,5),АТС!$A$41:$F$784,3)+'Иные услуги '!$C$5+'РСТ РСО-А'!$J$7+'РСТ РСО-А'!$F$9</f>
        <v>1316.4499999999998</v>
      </c>
      <c r="T132" s="117">
        <f>VLOOKUP($A132+ROUND((COLUMN()-2)/24,5),АТС!$A$41:$F$784,3)+'Иные услуги '!$C$5+'РСТ РСО-А'!$J$7+'РСТ РСО-А'!$F$9</f>
        <v>1316.48</v>
      </c>
      <c r="U132" s="117">
        <f>VLOOKUP($A132+ROUND((COLUMN()-2)/24,5),АТС!$A$41:$F$784,3)+'Иные услуги '!$C$5+'РСТ РСО-А'!$J$7+'РСТ РСО-А'!$F$9</f>
        <v>1316.4599999999998</v>
      </c>
      <c r="V132" s="117">
        <f>VLOOKUP($A132+ROUND((COLUMN()-2)/24,5),АТС!$A$41:$F$784,3)+'Иные услуги '!$C$5+'РСТ РСО-А'!$J$7+'РСТ РСО-А'!$F$9</f>
        <v>1316.28</v>
      </c>
      <c r="W132" s="117">
        <f>VLOOKUP($A132+ROUND((COLUMN()-2)/24,5),АТС!$A$41:$F$784,3)+'Иные услуги '!$C$5+'РСТ РСО-А'!$J$7+'РСТ РСО-А'!$F$9</f>
        <v>1316.1999999999998</v>
      </c>
      <c r="X132" s="117">
        <f>VLOOKUP($A132+ROUND((COLUMN()-2)/24,5),АТС!$A$41:$F$784,3)+'Иные услуги '!$C$5+'РСТ РСО-А'!$J$7+'РСТ РСО-А'!$F$9</f>
        <v>1315.85</v>
      </c>
      <c r="Y132" s="117">
        <f>VLOOKUP($A132+ROUND((COLUMN()-2)/24,5),АТС!$A$41:$F$784,3)+'Иные услуги '!$C$5+'РСТ РСО-А'!$J$7+'РСТ РСО-А'!$F$9</f>
        <v>1315.3799999999999</v>
      </c>
    </row>
    <row r="133" spans="1:25" x14ac:dyDescent="0.2">
      <c r="A133" s="66">
        <f t="shared" si="4"/>
        <v>43652</v>
      </c>
      <c r="B133" s="117">
        <f>VLOOKUP($A133+ROUND((COLUMN()-2)/24,5),АТС!$A$41:$F$784,3)+'Иные услуги '!$C$5+'РСТ РСО-А'!$J$7+'РСТ РСО-А'!$F$9</f>
        <v>1316.33</v>
      </c>
      <c r="C133" s="117">
        <f>VLOOKUP($A133+ROUND((COLUMN()-2)/24,5),АТС!$A$41:$F$784,3)+'Иные услуги '!$C$5+'РСТ РСО-А'!$J$7+'РСТ РСО-А'!$F$9</f>
        <v>1316.25</v>
      </c>
      <c r="D133" s="117">
        <f>VLOOKUP($A133+ROUND((COLUMN()-2)/24,5),АТС!$A$41:$F$784,3)+'Иные услуги '!$C$5+'РСТ РСО-А'!$J$7+'РСТ РСО-А'!$F$9</f>
        <v>1316.24</v>
      </c>
      <c r="E133" s="117">
        <f>VLOOKUP($A133+ROUND((COLUMN()-2)/24,5),АТС!$A$41:$F$784,3)+'Иные услуги '!$C$5+'РСТ РСО-А'!$J$7+'РСТ РСО-А'!$F$9</f>
        <v>1316.26</v>
      </c>
      <c r="F133" s="117">
        <f>VLOOKUP($A133+ROUND((COLUMN()-2)/24,5),АТС!$A$41:$F$784,3)+'Иные услуги '!$C$5+'РСТ РСО-А'!$J$7+'РСТ РСО-А'!$F$9</f>
        <v>1316.1699999999998</v>
      </c>
      <c r="G133" s="117">
        <f>VLOOKUP($A133+ROUND((COLUMN()-2)/24,5),АТС!$A$41:$F$784,3)+'Иные услуги '!$C$5+'РСТ РСО-А'!$J$7+'РСТ РСО-А'!$F$9</f>
        <v>1316.1399999999999</v>
      </c>
      <c r="H133" s="117">
        <f>VLOOKUP($A133+ROUND((COLUMN()-2)/24,5),АТС!$A$41:$F$784,3)+'Иные услуги '!$C$5+'РСТ РСО-А'!$J$7+'РСТ РСО-А'!$F$9</f>
        <v>1315.9399999999998</v>
      </c>
      <c r="I133" s="117">
        <f>VLOOKUP($A133+ROUND((COLUMN()-2)/24,5),АТС!$A$41:$F$784,3)+'Иные услуги '!$C$5+'РСТ РСО-А'!$J$7+'РСТ РСО-А'!$F$9</f>
        <v>1316.11</v>
      </c>
      <c r="J133" s="117">
        <f>VLOOKUP($A133+ROUND((COLUMN()-2)/24,5),АТС!$A$41:$F$784,3)+'Иные услуги '!$C$5+'РСТ РСО-А'!$J$7+'РСТ РСО-А'!$F$9</f>
        <v>1316.36</v>
      </c>
      <c r="K133" s="117">
        <f>VLOOKUP($A133+ROUND((COLUMN()-2)/24,5),АТС!$A$41:$F$784,3)+'Иные услуги '!$C$5+'РСТ РСО-А'!$J$7+'РСТ РСО-А'!$F$9</f>
        <v>1316.4299999999998</v>
      </c>
      <c r="L133" s="117">
        <f>VLOOKUP($A133+ROUND((COLUMN()-2)/24,5),АТС!$A$41:$F$784,3)+'Иные услуги '!$C$5+'РСТ РСО-А'!$J$7+'РСТ РСО-А'!$F$9</f>
        <v>1316.53</v>
      </c>
      <c r="M133" s="117">
        <f>VLOOKUP($A133+ROUND((COLUMN()-2)/24,5),АТС!$A$41:$F$784,3)+'Иные услуги '!$C$5+'РСТ РСО-А'!$J$7+'РСТ РСО-А'!$F$9</f>
        <v>1316.52</v>
      </c>
      <c r="N133" s="117">
        <f>VLOOKUP($A133+ROUND((COLUMN()-2)/24,5),АТС!$A$41:$F$784,3)+'Иные услуги '!$C$5+'РСТ РСО-А'!$J$7+'РСТ РСО-А'!$F$9</f>
        <v>1316.4299999999998</v>
      </c>
      <c r="O133" s="117">
        <f>VLOOKUP($A133+ROUND((COLUMN()-2)/24,5),АТС!$A$41:$F$784,3)+'Иные услуги '!$C$5+'РСТ РСО-А'!$J$7+'РСТ РСО-А'!$F$9</f>
        <v>1316.4199999999998</v>
      </c>
      <c r="P133" s="117">
        <f>VLOOKUP($A133+ROUND((COLUMN()-2)/24,5),АТС!$A$41:$F$784,3)+'Иные услуги '!$C$5+'РСТ РСО-А'!$J$7+'РСТ РСО-А'!$F$9</f>
        <v>1316.4199999999998</v>
      </c>
      <c r="Q133" s="117">
        <f>VLOOKUP($A133+ROUND((COLUMN()-2)/24,5),АТС!$A$41:$F$784,3)+'Иные услуги '!$C$5+'РСТ РСО-А'!$J$7+'РСТ РСО-А'!$F$9</f>
        <v>1316.4399999999998</v>
      </c>
      <c r="R133" s="117">
        <f>VLOOKUP($A133+ROUND((COLUMN()-2)/24,5),АТС!$A$41:$F$784,3)+'Иные услуги '!$C$5+'РСТ РСО-А'!$J$7+'РСТ РСО-А'!$F$9</f>
        <v>1316.4499999999998</v>
      </c>
      <c r="S133" s="117">
        <f>VLOOKUP($A133+ROUND((COLUMN()-2)/24,5),АТС!$A$41:$F$784,3)+'Иные услуги '!$C$5+'РСТ РСО-А'!$J$7+'РСТ РСО-А'!$F$9</f>
        <v>1316.4099999999999</v>
      </c>
      <c r="T133" s="117">
        <f>VLOOKUP($A133+ROUND((COLUMN()-2)/24,5),АТС!$A$41:$F$784,3)+'Иные услуги '!$C$5+'РСТ РСО-А'!$J$7+'РСТ РСО-А'!$F$9</f>
        <v>1316.48</v>
      </c>
      <c r="U133" s="117">
        <f>VLOOKUP($A133+ROUND((COLUMN()-2)/24,5),АТС!$A$41:$F$784,3)+'Иные услуги '!$C$5+'РСТ РСО-А'!$J$7+'РСТ РСО-А'!$F$9</f>
        <v>1316.53</v>
      </c>
      <c r="V133" s="117">
        <f>VLOOKUP($A133+ROUND((COLUMN()-2)/24,5),АТС!$A$41:$F$784,3)+'Иные услуги '!$C$5+'РСТ РСО-А'!$J$7+'РСТ РСО-А'!$F$9</f>
        <v>1316.28</v>
      </c>
      <c r="W133" s="117">
        <f>VLOOKUP($A133+ROUND((COLUMN()-2)/24,5),АТС!$A$41:$F$784,3)+'Иные услуги '!$C$5+'РСТ РСО-А'!$J$7+'РСТ РСО-А'!$F$9</f>
        <v>1316.1799999999998</v>
      </c>
      <c r="X133" s="117">
        <f>VLOOKUP($A133+ROUND((COLUMN()-2)/24,5),АТС!$A$41:$F$784,3)+'Иные услуги '!$C$5+'РСТ РСО-А'!$J$7+'РСТ РСО-А'!$F$9</f>
        <v>1315.76</v>
      </c>
      <c r="Y133" s="117">
        <f>VLOOKUP($A133+ROUND((COLUMN()-2)/24,5),АТС!$A$41:$F$784,3)+'Иные услуги '!$C$5+'РСТ РСО-А'!$J$7+'РСТ РСО-А'!$F$9</f>
        <v>1315.26</v>
      </c>
    </row>
    <row r="134" spans="1:25" x14ac:dyDescent="0.2">
      <c r="A134" s="66">
        <f t="shared" si="4"/>
        <v>43653</v>
      </c>
      <c r="B134" s="117">
        <f>VLOOKUP($A134+ROUND((COLUMN()-2)/24,5),АТС!$A$41:$F$784,3)+'Иные услуги '!$C$5+'РСТ РСО-А'!$J$7+'РСТ РСО-А'!$F$9</f>
        <v>1316.34</v>
      </c>
      <c r="C134" s="117">
        <f>VLOOKUP($A134+ROUND((COLUMN()-2)/24,5),АТС!$A$41:$F$784,3)+'Иные услуги '!$C$5+'РСТ РСО-А'!$J$7+'РСТ РСО-А'!$F$9</f>
        <v>1316.25</v>
      </c>
      <c r="D134" s="117">
        <f>VLOOKUP($A134+ROUND((COLUMN()-2)/24,5),АТС!$A$41:$F$784,3)+'Иные услуги '!$C$5+'РСТ РСО-А'!$J$7+'РСТ РСО-А'!$F$9</f>
        <v>1316.23</v>
      </c>
      <c r="E134" s="117">
        <f>VLOOKUP($A134+ROUND((COLUMN()-2)/24,5),АТС!$A$41:$F$784,3)+'Иные услуги '!$C$5+'РСТ РСО-А'!$J$7+'РСТ РСО-А'!$F$9</f>
        <v>1316.26</v>
      </c>
      <c r="F134" s="117">
        <f>VLOOKUP($A134+ROUND((COLUMN()-2)/24,5),АТС!$A$41:$F$784,3)+'Иные услуги '!$C$5+'РСТ РСО-А'!$J$7+'РСТ РСО-А'!$F$9</f>
        <v>1316.1499999999999</v>
      </c>
      <c r="G134" s="117">
        <f>VLOOKUP($A134+ROUND((COLUMN()-2)/24,5),АТС!$A$41:$F$784,3)+'Иные услуги '!$C$5+'РСТ РСО-А'!$J$7+'РСТ РСО-А'!$F$9</f>
        <v>1316.1699999999998</v>
      </c>
      <c r="H134" s="117">
        <f>VLOOKUP($A134+ROUND((COLUMN()-2)/24,5),АТС!$A$41:$F$784,3)+'Иные услуги '!$C$5+'РСТ РСО-А'!$J$7+'РСТ РСО-А'!$F$9</f>
        <v>1315.9699999999998</v>
      </c>
      <c r="I134" s="117">
        <f>VLOOKUP($A134+ROUND((COLUMN()-2)/24,5),АТС!$A$41:$F$784,3)+'Иные услуги '!$C$5+'РСТ РСО-А'!$J$7+'РСТ РСО-А'!$F$9</f>
        <v>1316.09</v>
      </c>
      <c r="J134" s="117">
        <f>VLOOKUP($A134+ROUND((COLUMN()-2)/24,5),АТС!$A$41:$F$784,3)+'Иные услуги '!$C$5+'РСТ РСО-А'!$J$7+'РСТ РСО-А'!$F$9</f>
        <v>1316.3799999999999</v>
      </c>
      <c r="K134" s="117">
        <f>VLOOKUP($A134+ROUND((COLUMN()-2)/24,5),АТС!$A$41:$F$784,3)+'Иные услуги '!$C$5+'РСТ РСО-А'!$J$7+'РСТ РСО-А'!$F$9</f>
        <v>1316.4399999999998</v>
      </c>
      <c r="L134" s="117">
        <f>VLOOKUP($A134+ROUND((COLUMN()-2)/24,5),АТС!$A$41:$F$784,3)+'Иные услуги '!$C$5+'РСТ РСО-А'!$J$7+'РСТ РСО-А'!$F$9</f>
        <v>1316.56</v>
      </c>
      <c r="M134" s="117">
        <f>VLOOKUP($A134+ROUND((COLUMN()-2)/24,5),АТС!$A$41:$F$784,3)+'Иные услуги '!$C$5+'РСТ РСО-А'!$J$7+'РСТ РСО-А'!$F$9</f>
        <v>1316.4399999999998</v>
      </c>
      <c r="N134" s="117">
        <f>VLOOKUP($A134+ROUND((COLUMN()-2)/24,5),АТС!$A$41:$F$784,3)+'Иные услуги '!$C$5+'РСТ РСО-А'!$J$7+'РСТ РСО-А'!$F$9</f>
        <v>1316.3999999999999</v>
      </c>
      <c r="O134" s="117">
        <f>VLOOKUP($A134+ROUND((COLUMN()-2)/24,5),АТС!$A$41:$F$784,3)+'Иные услуги '!$C$5+'РСТ РСО-А'!$J$7+'РСТ РСО-А'!$F$9</f>
        <v>1316.3999999999999</v>
      </c>
      <c r="P134" s="117">
        <f>VLOOKUP($A134+ROUND((COLUMN()-2)/24,5),АТС!$A$41:$F$784,3)+'Иные услуги '!$C$5+'РСТ РСО-А'!$J$7+'РСТ РСО-А'!$F$9</f>
        <v>1316.31</v>
      </c>
      <c r="Q134" s="117">
        <f>VLOOKUP($A134+ROUND((COLUMN()-2)/24,5),АТС!$A$41:$F$784,3)+'Иные услуги '!$C$5+'РСТ РСО-А'!$J$7+'РСТ РСО-А'!$F$9</f>
        <v>1316.1699999999998</v>
      </c>
      <c r="R134" s="117">
        <f>VLOOKUP($A134+ROUND((COLUMN()-2)/24,5),АТС!$A$41:$F$784,3)+'Иные услуги '!$C$5+'РСТ РСО-А'!$J$7+'РСТ РСО-А'!$F$9</f>
        <v>1316.3799999999999</v>
      </c>
      <c r="S134" s="117">
        <f>VLOOKUP($A134+ROUND((COLUMN()-2)/24,5),АТС!$A$41:$F$784,3)+'Иные услуги '!$C$5+'РСТ РСО-А'!$J$7+'РСТ РСО-А'!$F$9</f>
        <v>1316.49</v>
      </c>
      <c r="T134" s="117">
        <f>VLOOKUP($A134+ROUND((COLUMN()-2)/24,5),АТС!$A$41:$F$784,3)+'Иные услуги '!$C$5+'РСТ РСО-А'!$J$7+'РСТ РСО-А'!$F$9</f>
        <v>1316.49</v>
      </c>
      <c r="U134" s="117">
        <f>VLOOKUP($A134+ROUND((COLUMN()-2)/24,5),АТС!$A$41:$F$784,3)+'Иные услуги '!$C$5+'РСТ РСО-А'!$J$7+'РСТ РСО-А'!$F$9</f>
        <v>1316.55</v>
      </c>
      <c r="V134" s="117">
        <f>VLOOKUP($A134+ROUND((COLUMN()-2)/24,5),АТС!$A$41:$F$784,3)+'Иные услуги '!$C$5+'РСТ РСО-А'!$J$7+'РСТ РСО-А'!$F$9</f>
        <v>1316.27</v>
      </c>
      <c r="W134" s="117">
        <f>VLOOKUP($A134+ROUND((COLUMN()-2)/24,5),АТС!$A$41:$F$784,3)+'Иные услуги '!$C$5+'РСТ РСО-А'!$J$7+'РСТ РСО-А'!$F$9</f>
        <v>1316.1999999999998</v>
      </c>
      <c r="X134" s="117">
        <f>VLOOKUP($A134+ROUND((COLUMN()-2)/24,5),АТС!$A$41:$F$784,3)+'Иные услуги '!$C$5+'РСТ РСО-А'!$J$7+'РСТ РСО-А'!$F$9</f>
        <v>1315.86</v>
      </c>
      <c r="Y134" s="117">
        <f>VLOOKUP($A134+ROUND((COLUMN()-2)/24,5),АТС!$A$41:$F$784,3)+'Иные услуги '!$C$5+'РСТ РСО-А'!$J$7+'РСТ РСО-А'!$F$9</f>
        <v>1315.27</v>
      </c>
    </row>
    <row r="135" spans="1:25" x14ac:dyDescent="0.2">
      <c r="A135" s="66">
        <f t="shared" si="4"/>
        <v>43654</v>
      </c>
      <c r="B135" s="117">
        <f>VLOOKUP($A135+ROUND((COLUMN()-2)/24,5),АТС!$A$41:$F$784,3)+'Иные услуги '!$C$5+'РСТ РСО-А'!$J$7+'РСТ РСО-А'!$F$9</f>
        <v>1316.33</v>
      </c>
      <c r="C135" s="117">
        <f>VLOOKUP($A135+ROUND((COLUMN()-2)/24,5),АТС!$A$41:$F$784,3)+'Иные услуги '!$C$5+'РСТ РСО-А'!$J$7+'РСТ РСО-А'!$F$9</f>
        <v>1316.2099999999998</v>
      </c>
      <c r="D135" s="117">
        <f>VLOOKUP($A135+ROUND((COLUMN()-2)/24,5),АТС!$A$41:$F$784,3)+'Иные услуги '!$C$5+'РСТ РСО-А'!$J$7+'РСТ РСО-А'!$F$9</f>
        <v>1316.2099999999998</v>
      </c>
      <c r="E135" s="117">
        <f>VLOOKUP($A135+ROUND((COLUMN()-2)/24,5),АТС!$A$41:$F$784,3)+'Иные услуги '!$C$5+'РСТ РСО-А'!$J$7+'РСТ РСО-А'!$F$9</f>
        <v>1316.23</v>
      </c>
      <c r="F135" s="117">
        <f>VLOOKUP($A135+ROUND((COLUMN()-2)/24,5),АТС!$A$41:$F$784,3)+'Иные услуги '!$C$5+'РСТ РСО-А'!$J$7+'РСТ РСО-А'!$F$9</f>
        <v>1316.12</v>
      </c>
      <c r="G135" s="117">
        <f>VLOOKUP($A135+ROUND((COLUMN()-2)/24,5),АТС!$A$41:$F$784,3)+'Иные услуги '!$C$5+'РСТ РСО-А'!$J$7+'РСТ РСО-А'!$F$9</f>
        <v>1316.03</v>
      </c>
      <c r="H135" s="117">
        <f>VLOOKUP($A135+ROUND((COLUMN()-2)/24,5),АТС!$A$41:$F$784,3)+'Иные услуги '!$C$5+'РСТ РСО-А'!$J$7+'РСТ РСО-А'!$F$9</f>
        <v>1315.6799999999998</v>
      </c>
      <c r="I135" s="117">
        <f>VLOOKUP($A135+ROUND((COLUMN()-2)/24,5),АТС!$A$41:$F$784,3)+'Иные услуги '!$C$5+'РСТ РСО-А'!$J$7+'РСТ РСО-А'!$F$9</f>
        <v>1316.37</v>
      </c>
      <c r="J135" s="117">
        <f>VLOOKUP($A135+ROUND((COLUMN()-2)/24,5),АТС!$A$41:$F$784,3)+'Иные услуги '!$C$5+'РСТ РСО-А'!$J$7+'РСТ РСО-А'!$F$9</f>
        <v>1316.58</v>
      </c>
      <c r="K135" s="117">
        <f>VLOOKUP($A135+ROUND((COLUMN()-2)/24,5),АТС!$A$41:$F$784,3)+'Иные услуги '!$C$5+'РСТ РСО-А'!$J$7+'РСТ РСО-А'!$F$9</f>
        <v>1316.6399999999999</v>
      </c>
      <c r="L135" s="117">
        <f>VLOOKUP($A135+ROUND((COLUMN()-2)/24,5),АТС!$A$41:$F$784,3)+'Иные услуги '!$C$5+'РСТ РСО-А'!$J$7+'РСТ РСО-А'!$F$9</f>
        <v>1316.6599999999999</v>
      </c>
      <c r="M135" s="117">
        <f>VLOOKUP($A135+ROUND((COLUMN()-2)/24,5),АТС!$A$41:$F$784,3)+'Иные услуги '!$C$5+'РСТ РСО-А'!$J$7+'РСТ РСО-А'!$F$9</f>
        <v>1316.6699999999998</v>
      </c>
      <c r="N135" s="117">
        <f>VLOOKUP($A135+ROUND((COLUMN()-2)/24,5),АТС!$A$41:$F$784,3)+'Иные услуги '!$C$5+'РСТ РСО-А'!$J$7+'РСТ РСО-А'!$F$9</f>
        <v>1316.6699999999998</v>
      </c>
      <c r="O135" s="117">
        <f>VLOOKUP($A135+ROUND((COLUMN()-2)/24,5),АТС!$A$41:$F$784,3)+'Иные услуги '!$C$5+'РСТ РСО-А'!$J$7+'РСТ РСО-А'!$F$9</f>
        <v>1316.54</v>
      </c>
      <c r="P135" s="117">
        <f>VLOOKUP($A135+ROUND((COLUMN()-2)/24,5),АТС!$A$41:$F$784,3)+'Иные услуги '!$C$5+'РСТ РСО-А'!$J$7+'РСТ РСО-А'!$F$9</f>
        <v>1316.54</v>
      </c>
      <c r="Q135" s="117">
        <f>VLOOKUP($A135+ROUND((COLUMN()-2)/24,5),АТС!$A$41:$F$784,3)+'Иные услуги '!$C$5+'РСТ РСО-А'!$J$7+'РСТ РСО-А'!$F$9</f>
        <v>1316.49</v>
      </c>
      <c r="R135" s="117">
        <f>VLOOKUP($A135+ROUND((COLUMN()-2)/24,5),АТС!$A$41:$F$784,3)+'Иные услуги '!$C$5+'РСТ РСО-А'!$J$7+'РСТ РСО-А'!$F$9</f>
        <v>1316.51</v>
      </c>
      <c r="S135" s="117">
        <f>VLOOKUP($A135+ROUND((COLUMN()-2)/24,5),АТС!$A$41:$F$784,3)+'Иные услуги '!$C$5+'РСТ РСО-А'!$J$7+'РСТ РСО-А'!$F$9</f>
        <v>1316.4699999999998</v>
      </c>
      <c r="T135" s="117">
        <f>VLOOKUP($A135+ROUND((COLUMN()-2)/24,5),АТС!$A$41:$F$784,3)+'Иные услуги '!$C$5+'РСТ РСО-А'!$J$7+'РСТ РСО-А'!$F$9</f>
        <v>1316.55</v>
      </c>
      <c r="U135" s="117">
        <f>VLOOKUP($A135+ROUND((COLUMN()-2)/24,5),АТС!$A$41:$F$784,3)+'Иные услуги '!$C$5+'РСТ РСО-А'!$J$7+'РСТ РСО-А'!$F$9</f>
        <v>1316.54</v>
      </c>
      <c r="V135" s="117">
        <f>VLOOKUP($A135+ROUND((COLUMN()-2)/24,5),АТС!$A$41:$F$784,3)+'Иные услуги '!$C$5+'РСТ РСО-А'!$J$7+'РСТ РСО-А'!$F$9</f>
        <v>1316.1299999999999</v>
      </c>
      <c r="W135" s="117">
        <f>VLOOKUP($A135+ROUND((COLUMN()-2)/24,5),АТС!$A$41:$F$784,3)+'Иные услуги '!$C$5+'РСТ РСО-А'!$J$7+'РСТ РСО-А'!$F$9</f>
        <v>1316.1599999999999</v>
      </c>
      <c r="X135" s="117">
        <f>VLOOKUP($A135+ROUND((COLUMN()-2)/24,5),АТС!$A$41:$F$784,3)+'Иные услуги '!$C$5+'РСТ РСО-А'!$J$7+'РСТ РСО-А'!$F$9</f>
        <v>1315.6399999999999</v>
      </c>
      <c r="Y135" s="117">
        <f>VLOOKUP($A135+ROUND((COLUMN()-2)/24,5),АТС!$A$41:$F$784,3)+'Иные услуги '!$C$5+'РСТ РСО-А'!$J$7+'РСТ РСО-А'!$F$9</f>
        <v>1315.08</v>
      </c>
    </row>
    <row r="136" spans="1:25" x14ac:dyDescent="0.2">
      <c r="A136" s="66">
        <f t="shared" si="4"/>
        <v>43655</v>
      </c>
      <c r="B136" s="117">
        <f>VLOOKUP($A136+ROUND((COLUMN()-2)/24,5),АТС!$A$41:$F$784,3)+'Иные услуги '!$C$5+'РСТ РСО-А'!$J$7+'РСТ РСО-А'!$F$9</f>
        <v>1316.4399999999998</v>
      </c>
      <c r="C136" s="117">
        <f>VLOOKUP($A136+ROUND((COLUMN()-2)/24,5),АТС!$A$41:$F$784,3)+'Иные услуги '!$C$5+'РСТ РСО-А'!$J$7+'РСТ РСО-А'!$F$9</f>
        <v>1316.33</v>
      </c>
      <c r="D136" s="117">
        <f>VLOOKUP($A136+ROUND((COLUMN()-2)/24,5),АТС!$A$41:$F$784,3)+'Иные услуги '!$C$5+'РСТ РСО-А'!$J$7+'РСТ РСО-А'!$F$9</f>
        <v>1316.35</v>
      </c>
      <c r="E136" s="117">
        <f>VLOOKUP($A136+ROUND((COLUMN()-2)/24,5),АТС!$A$41:$F$784,3)+'Иные услуги '!$C$5+'РСТ РСО-А'!$J$7+'РСТ РСО-А'!$F$9</f>
        <v>1316.35</v>
      </c>
      <c r="F136" s="117">
        <f>VLOOKUP($A136+ROUND((COLUMN()-2)/24,5),АТС!$A$41:$F$784,3)+'Иные услуги '!$C$5+'РСТ РСО-А'!$J$7+'РСТ РСО-А'!$F$9</f>
        <v>1316.35</v>
      </c>
      <c r="G136" s="117">
        <f>VLOOKUP($A136+ROUND((COLUMN()-2)/24,5),АТС!$A$41:$F$784,3)+'Иные услуги '!$C$5+'РСТ РСО-А'!$J$7+'РСТ РСО-А'!$F$9</f>
        <v>1316.32</v>
      </c>
      <c r="H136" s="117">
        <f>VLOOKUP($A136+ROUND((COLUMN()-2)/24,5),АТС!$A$41:$F$784,3)+'Иные услуги '!$C$5+'РСТ РСО-А'!$J$7+'РСТ РСО-А'!$F$9</f>
        <v>1316.07</v>
      </c>
      <c r="I136" s="117">
        <f>VLOOKUP($A136+ROUND((COLUMN()-2)/24,5),АТС!$A$41:$F$784,3)+'Иные услуги '!$C$5+'РСТ РСО-А'!$J$7+'РСТ РСО-А'!$F$9</f>
        <v>1316.27</v>
      </c>
      <c r="J136" s="117">
        <f>VLOOKUP($A136+ROUND((COLUMN()-2)/24,5),АТС!$A$41:$F$784,3)+'Иные услуги '!$C$5+'РСТ РСО-А'!$J$7+'РСТ РСО-А'!$F$9</f>
        <v>1316.57</v>
      </c>
      <c r="K136" s="117">
        <f>VLOOKUP($A136+ROUND((COLUMN()-2)/24,5),АТС!$A$41:$F$784,3)+'Иные услуги '!$C$5+'РСТ РСО-А'!$J$7+'РСТ РСО-А'!$F$9</f>
        <v>1316.56</v>
      </c>
      <c r="L136" s="117">
        <f>VLOOKUP($A136+ROUND((COLUMN()-2)/24,5),АТС!$A$41:$F$784,3)+'Иные услуги '!$C$5+'РСТ РСО-А'!$J$7+'РСТ РСО-А'!$F$9</f>
        <v>1316.6</v>
      </c>
      <c r="M136" s="117">
        <f>VLOOKUP($A136+ROUND((COLUMN()-2)/24,5),АТС!$A$41:$F$784,3)+'Иные услуги '!$C$5+'РСТ РСО-А'!$J$7+'РСТ РСО-А'!$F$9</f>
        <v>1316.6</v>
      </c>
      <c r="N136" s="117">
        <f>VLOOKUP($A136+ROUND((COLUMN()-2)/24,5),АТС!$A$41:$F$784,3)+'Иные услуги '!$C$5+'РСТ РСО-А'!$J$7+'РСТ РСО-А'!$F$9</f>
        <v>1316.4399999999998</v>
      </c>
      <c r="O136" s="117">
        <f>VLOOKUP($A136+ROUND((COLUMN()-2)/24,5),АТС!$A$41:$F$784,3)+'Иные услуги '!$C$5+'РСТ РСО-А'!$J$7+'РСТ РСО-А'!$F$9</f>
        <v>1316.4499999999998</v>
      </c>
      <c r="P136" s="117">
        <f>VLOOKUP($A136+ROUND((COLUMN()-2)/24,5),АТС!$A$41:$F$784,3)+'Иные услуги '!$C$5+'РСТ РСО-А'!$J$7+'РСТ РСО-А'!$F$9</f>
        <v>1316.4499999999998</v>
      </c>
      <c r="Q136" s="117">
        <f>VLOOKUP($A136+ROUND((COLUMN()-2)/24,5),АТС!$A$41:$F$784,3)+'Иные услуги '!$C$5+'РСТ РСО-А'!$J$7+'РСТ РСО-А'!$F$9</f>
        <v>1316.5</v>
      </c>
      <c r="R136" s="117">
        <f>VLOOKUP($A136+ROUND((COLUMN()-2)/24,5),АТС!$A$41:$F$784,3)+'Иные услуги '!$C$5+'РСТ РСО-А'!$J$7+'РСТ РСО-А'!$F$9</f>
        <v>1316.5</v>
      </c>
      <c r="S136" s="117">
        <f>VLOOKUP($A136+ROUND((COLUMN()-2)/24,5),АТС!$A$41:$F$784,3)+'Иные услуги '!$C$5+'РСТ РСО-А'!$J$7+'РСТ РСО-А'!$F$9</f>
        <v>1316.51</v>
      </c>
      <c r="T136" s="117">
        <f>VLOOKUP($A136+ROUND((COLUMN()-2)/24,5),АТС!$A$41:$F$784,3)+'Иные услуги '!$C$5+'РСТ РСО-А'!$J$7+'РСТ РСО-А'!$F$9</f>
        <v>1316.61</v>
      </c>
      <c r="U136" s="117">
        <f>VLOOKUP($A136+ROUND((COLUMN()-2)/24,5),АТС!$A$41:$F$784,3)+'Иные услуги '!$C$5+'РСТ РСО-А'!$J$7+'РСТ РСО-А'!$F$9</f>
        <v>1316.59</v>
      </c>
      <c r="V136" s="117">
        <f>VLOOKUP($A136+ROUND((COLUMN()-2)/24,5),АТС!$A$41:$F$784,3)+'Иные услуги '!$C$5+'РСТ РСО-А'!$J$7+'РСТ РСО-А'!$F$9</f>
        <v>1316.24</v>
      </c>
      <c r="W136" s="117">
        <f>VLOOKUP($A136+ROUND((COLUMN()-2)/24,5),АТС!$A$41:$F$784,3)+'Иные услуги '!$C$5+'РСТ РСО-А'!$J$7+'РСТ РСО-А'!$F$9</f>
        <v>1316.2099999999998</v>
      </c>
      <c r="X136" s="117">
        <f>VLOOKUP($A136+ROUND((COLUMN()-2)/24,5),АТС!$A$41:$F$784,3)+'Иные услуги '!$C$5+'РСТ РСО-А'!$J$7+'РСТ РСО-А'!$F$9</f>
        <v>1315.6299999999999</v>
      </c>
      <c r="Y136" s="117">
        <f>VLOOKUP($A136+ROUND((COLUMN()-2)/24,5),АТС!$A$41:$F$784,3)+'Иные услуги '!$C$5+'РСТ РСО-А'!$J$7+'РСТ РСО-А'!$F$9</f>
        <v>1315.3</v>
      </c>
    </row>
    <row r="137" spans="1:25" x14ac:dyDescent="0.2">
      <c r="A137" s="66">
        <f t="shared" si="4"/>
        <v>43656</v>
      </c>
      <c r="B137" s="117">
        <f>VLOOKUP($A137+ROUND((COLUMN()-2)/24,5),АТС!$A$41:$F$784,3)+'Иные услуги '!$C$5+'РСТ РСО-А'!$J$7+'РСТ РСО-А'!$F$9</f>
        <v>1316.25</v>
      </c>
      <c r="C137" s="117">
        <f>VLOOKUP($A137+ROUND((COLUMN()-2)/24,5),АТС!$A$41:$F$784,3)+'Иные услуги '!$C$5+'РСТ РСО-А'!$J$7+'РСТ РСО-А'!$F$9</f>
        <v>1316.1599999999999</v>
      </c>
      <c r="D137" s="117">
        <f>VLOOKUP($A137+ROUND((COLUMN()-2)/24,5),АТС!$A$41:$F$784,3)+'Иные услуги '!$C$5+'РСТ РСО-А'!$J$7+'РСТ РСО-А'!$F$9</f>
        <v>1316.24</v>
      </c>
      <c r="E137" s="117">
        <f>VLOOKUP($A137+ROUND((COLUMN()-2)/24,5),АТС!$A$41:$F$784,3)+'Иные услуги '!$C$5+'РСТ РСО-А'!$J$7+'РСТ РСО-А'!$F$9</f>
        <v>1316.24</v>
      </c>
      <c r="F137" s="117">
        <f>VLOOKUP($A137+ROUND((COLUMN()-2)/24,5),АТС!$A$41:$F$784,3)+'Иные услуги '!$C$5+'РСТ РСО-А'!$J$7+'РСТ РСО-А'!$F$9</f>
        <v>1316.1499999999999</v>
      </c>
      <c r="G137" s="117">
        <f>VLOOKUP($A137+ROUND((COLUMN()-2)/24,5),АТС!$A$41:$F$784,3)+'Иные услуги '!$C$5+'РСТ РСО-А'!$J$7+'РСТ РСО-А'!$F$9</f>
        <v>1316.08</v>
      </c>
      <c r="H137" s="117">
        <f>VLOOKUP($A137+ROUND((COLUMN()-2)/24,5),АТС!$A$41:$F$784,3)+'Иные услуги '!$C$5+'РСТ РСО-А'!$J$7+'РСТ РСО-А'!$F$9</f>
        <v>1315.8899999999999</v>
      </c>
      <c r="I137" s="117">
        <f>VLOOKUP($A137+ROUND((COLUMN()-2)/24,5),АТС!$A$41:$F$784,3)+'Иные услуги '!$C$5+'РСТ РСО-А'!$J$7+'РСТ РСО-А'!$F$9</f>
        <v>1316</v>
      </c>
      <c r="J137" s="117">
        <f>VLOOKUP($A137+ROUND((COLUMN()-2)/24,5),АТС!$A$41:$F$784,3)+'Иные услуги '!$C$5+'РСТ РСО-А'!$J$7+'РСТ РСО-А'!$F$9</f>
        <v>1316.3899999999999</v>
      </c>
      <c r="K137" s="117">
        <f>VLOOKUP($A137+ROUND((COLUMN()-2)/24,5),АТС!$A$41:$F$784,3)+'Иные услуги '!$C$5+'РСТ РСО-А'!$J$7+'РСТ РСО-А'!$F$9</f>
        <v>1316.49</v>
      </c>
      <c r="L137" s="117">
        <f>VLOOKUP($A137+ROUND((COLUMN()-2)/24,5),АТС!$A$41:$F$784,3)+'Иные услуги '!$C$5+'РСТ РСО-А'!$J$7+'РСТ РСО-А'!$F$9</f>
        <v>1316.61</v>
      </c>
      <c r="M137" s="117">
        <f>VLOOKUP($A137+ROUND((COLUMN()-2)/24,5),АТС!$A$41:$F$784,3)+'Иные услуги '!$C$5+'РСТ РСО-А'!$J$7+'РСТ РСО-А'!$F$9</f>
        <v>1316.58</v>
      </c>
      <c r="N137" s="117">
        <f>VLOOKUP($A137+ROUND((COLUMN()-2)/24,5),АТС!$A$41:$F$784,3)+'Иные услуги '!$C$5+'РСТ РСО-А'!$J$7+'РСТ РСО-А'!$F$9</f>
        <v>1316.57</v>
      </c>
      <c r="O137" s="117">
        <f>VLOOKUP($A137+ROUND((COLUMN()-2)/24,5),АТС!$A$41:$F$784,3)+'Иные услуги '!$C$5+'РСТ РСО-А'!$J$7+'РСТ РСО-А'!$F$9</f>
        <v>1316.4599999999998</v>
      </c>
      <c r="P137" s="117">
        <f>VLOOKUP($A137+ROUND((COLUMN()-2)/24,5),АТС!$A$41:$F$784,3)+'Иные услуги '!$C$5+'РСТ РСО-А'!$J$7+'РСТ РСО-А'!$F$9</f>
        <v>1316.4599999999998</v>
      </c>
      <c r="Q137" s="117">
        <f>VLOOKUP($A137+ROUND((COLUMN()-2)/24,5),АТС!$A$41:$F$784,3)+'Иные услуги '!$C$5+'РСТ РСО-А'!$J$7+'РСТ РСО-А'!$F$9</f>
        <v>1316.4699999999998</v>
      </c>
      <c r="R137" s="117">
        <f>VLOOKUP($A137+ROUND((COLUMN()-2)/24,5),АТС!$A$41:$F$784,3)+'Иные услуги '!$C$5+'РСТ РСО-А'!$J$7+'РСТ РСО-А'!$F$9</f>
        <v>1316.48</v>
      </c>
      <c r="S137" s="117">
        <f>VLOOKUP($A137+ROUND((COLUMN()-2)/24,5),АТС!$A$41:$F$784,3)+'Иные услуги '!$C$5+'РСТ РСО-А'!$J$7+'РСТ РСО-А'!$F$9</f>
        <v>1316.4499999999998</v>
      </c>
      <c r="T137" s="117">
        <f>VLOOKUP($A137+ROUND((COLUMN()-2)/24,5),АТС!$A$41:$F$784,3)+'Иные услуги '!$C$5+'РСТ РСО-А'!$J$7+'РСТ РСО-А'!$F$9</f>
        <v>1316.54</v>
      </c>
      <c r="U137" s="117">
        <f>VLOOKUP($A137+ROUND((COLUMN()-2)/24,5),АТС!$A$41:$F$784,3)+'Иные услуги '!$C$5+'РСТ РСО-А'!$J$7+'РСТ РСО-А'!$F$9</f>
        <v>1316.57</v>
      </c>
      <c r="V137" s="117">
        <f>VLOOKUP($A137+ROUND((COLUMN()-2)/24,5),АТС!$A$41:$F$784,3)+'Иные услуги '!$C$5+'РСТ РСО-А'!$J$7+'РСТ РСО-А'!$F$9</f>
        <v>1316.23</v>
      </c>
      <c r="W137" s="117">
        <f>VLOOKUP($A137+ROUND((COLUMN()-2)/24,5),АТС!$A$41:$F$784,3)+'Иные услуги '!$C$5+'РСТ РСО-А'!$J$7+'РСТ РСО-А'!$F$9</f>
        <v>1316.1399999999999</v>
      </c>
      <c r="X137" s="117">
        <f>VLOOKUP($A137+ROUND((COLUMN()-2)/24,5),АТС!$A$41:$F$784,3)+'Иные услуги '!$C$5+'РСТ РСО-А'!$J$7+'РСТ РСО-А'!$F$9</f>
        <v>1315.59</v>
      </c>
      <c r="Y137" s="117">
        <f>VLOOKUP($A137+ROUND((COLUMN()-2)/24,5),АТС!$A$41:$F$784,3)+'Иные услуги '!$C$5+'РСТ РСО-А'!$J$7+'РСТ РСО-А'!$F$9</f>
        <v>1315.1699999999998</v>
      </c>
    </row>
    <row r="138" spans="1:25" x14ac:dyDescent="0.2">
      <c r="A138" s="66">
        <f t="shared" si="4"/>
        <v>43657</v>
      </c>
      <c r="B138" s="117">
        <f>VLOOKUP($A138+ROUND((COLUMN()-2)/24,5),АТС!$A$41:$F$784,3)+'Иные услуги '!$C$5+'РСТ РСО-А'!$J$7+'РСТ РСО-А'!$F$9</f>
        <v>1316.3999999999999</v>
      </c>
      <c r="C138" s="117">
        <f>VLOOKUP($A138+ROUND((COLUMN()-2)/24,5),АТС!$A$41:$F$784,3)+'Иные услуги '!$C$5+'РСТ РСО-А'!$J$7+'РСТ РСО-А'!$F$9</f>
        <v>1316.1999999999998</v>
      </c>
      <c r="D138" s="117">
        <f>VLOOKUP($A138+ROUND((COLUMN()-2)/24,5),АТС!$A$41:$F$784,3)+'Иные услуги '!$C$5+'РСТ РСО-А'!$J$7+'РСТ РСО-А'!$F$9</f>
        <v>1316.26</v>
      </c>
      <c r="E138" s="117">
        <f>VLOOKUP($A138+ROUND((COLUMN()-2)/24,5),АТС!$A$41:$F$784,3)+'Иные услуги '!$C$5+'РСТ РСО-А'!$J$7+'РСТ РСО-А'!$F$9</f>
        <v>1316.31</v>
      </c>
      <c r="F138" s="117">
        <f>VLOOKUP($A138+ROUND((COLUMN()-2)/24,5),АТС!$A$41:$F$784,3)+'Иные услуги '!$C$5+'РСТ РСО-А'!$J$7+'РСТ РСО-А'!$F$9</f>
        <v>1316.24</v>
      </c>
      <c r="G138" s="117">
        <f>VLOOKUP($A138+ROUND((COLUMN()-2)/24,5),АТС!$A$41:$F$784,3)+'Иные услуги '!$C$5+'РСТ РСО-А'!$J$7+'РСТ РСО-А'!$F$9</f>
        <v>1316.1799999999998</v>
      </c>
      <c r="H138" s="117">
        <f>VLOOKUP($A138+ROUND((COLUMN()-2)/24,5),АТС!$A$41:$F$784,3)+'Иные услуги '!$C$5+'РСТ РСО-А'!$J$7+'РСТ РСО-А'!$F$9</f>
        <v>1316.06</v>
      </c>
      <c r="I138" s="117">
        <f>VLOOKUP($A138+ROUND((COLUMN()-2)/24,5),АТС!$A$41:$F$784,3)+'Иные услуги '!$C$5+'РСТ РСО-А'!$J$7+'РСТ РСО-А'!$F$9</f>
        <v>1316.29</v>
      </c>
      <c r="J138" s="117">
        <f>VLOOKUP($A138+ROUND((COLUMN()-2)/24,5),АТС!$A$41:$F$784,3)+'Иные услуги '!$C$5+'РСТ РСО-А'!$J$7+'РСТ РСО-А'!$F$9</f>
        <v>1316.54</v>
      </c>
      <c r="K138" s="117">
        <f>VLOOKUP($A138+ROUND((COLUMN()-2)/24,5),АТС!$A$41:$F$784,3)+'Иные услуги '!$C$5+'РСТ РСО-А'!$J$7+'РСТ РСО-А'!$F$9</f>
        <v>1316.52</v>
      </c>
      <c r="L138" s="117">
        <f>VLOOKUP($A138+ROUND((COLUMN()-2)/24,5),АТС!$A$41:$F$784,3)+'Иные услуги '!$C$5+'РСТ РСО-А'!$J$7+'РСТ РСО-А'!$F$9</f>
        <v>1316.62</v>
      </c>
      <c r="M138" s="117">
        <f>VLOOKUP($A138+ROUND((COLUMN()-2)/24,5),АТС!$A$41:$F$784,3)+'Иные услуги '!$C$5+'РСТ РСО-А'!$J$7+'РСТ РСО-А'!$F$9</f>
        <v>1316.59</v>
      </c>
      <c r="N138" s="117">
        <f>VLOOKUP($A138+ROUND((COLUMN()-2)/24,5),АТС!$A$41:$F$784,3)+'Иные услуги '!$C$5+'РСТ РСО-А'!$J$7+'РСТ РСО-А'!$F$9</f>
        <v>1316.59</v>
      </c>
      <c r="O138" s="117">
        <f>VLOOKUP($A138+ROUND((COLUMN()-2)/24,5),АТС!$A$41:$F$784,3)+'Иные услуги '!$C$5+'РСТ РСО-А'!$J$7+'РСТ РСО-А'!$F$9</f>
        <v>1316.49</v>
      </c>
      <c r="P138" s="117">
        <f>VLOOKUP($A138+ROUND((COLUMN()-2)/24,5),АТС!$A$41:$F$784,3)+'Иные услуги '!$C$5+'РСТ РСО-А'!$J$7+'РСТ РСО-А'!$F$9</f>
        <v>1316.4199999999998</v>
      </c>
      <c r="Q138" s="117">
        <f>VLOOKUP($A138+ROUND((COLUMN()-2)/24,5),АТС!$A$41:$F$784,3)+'Иные услуги '!$C$5+'РСТ РСО-А'!$J$7+'РСТ РСО-А'!$F$9</f>
        <v>1316.51</v>
      </c>
      <c r="R138" s="117">
        <f>VLOOKUP($A138+ROUND((COLUMN()-2)/24,5),АТС!$A$41:$F$784,3)+'Иные услуги '!$C$5+'РСТ РСО-А'!$J$7+'РСТ РСО-А'!$F$9</f>
        <v>1316.52</v>
      </c>
      <c r="S138" s="117">
        <f>VLOOKUP($A138+ROUND((COLUMN()-2)/24,5),АТС!$A$41:$F$784,3)+'Иные услуги '!$C$5+'РСТ РСО-А'!$J$7+'РСТ РСО-А'!$F$9</f>
        <v>1316.5</v>
      </c>
      <c r="T138" s="117">
        <f>VLOOKUP($A138+ROUND((COLUMN()-2)/24,5),АТС!$A$41:$F$784,3)+'Иные услуги '!$C$5+'РСТ РСО-А'!$J$7+'РСТ РСО-А'!$F$9</f>
        <v>1316.59</v>
      </c>
      <c r="U138" s="117">
        <f>VLOOKUP($A138+ROUND((COLUMN()-2)/24,5),АТС!$A$41:$F$784,3)+'Иные услуги '!$C$5+'РСТ РСО-А'!$J$7+'РСТ РСО-А'!$F$9</f>
        <v>1316.53</v>
      </c>
      <c r="V138" s="117">
        <f>VLOOKUP($A138+ROUND((COLUMN()-2)/24,5),АТС!$A$41:$F$784,3)+'Иные услуги '!$C$5+'РСТ РСО-А'!$J$7+'РСТ РСО-А'!$F$9</f>
        <v>1316.07</v>
      </c>
      <c r="W138" s="117">
        <f>VLOOKUP($A138+ROUND((COLUMN()-2)/24,5),АТС!$A$41:$F$784,3)+'Иные услуги '!$C$5+'РСТ РСО-А'!$J$7+'РСТ РСО-А'!$F$9</f>
        <v>1316.1799999999998</v>
      </c>
      <c r="X138" s="117">
        <f>VLOOKUP($A138+ROUND((COLUMN()-2)/24,5),АТС!$A$41:$F$784,3)+'Иные услуги '!$C$5+'РСТ РСО-А'!$J$7+'РСТ РСО-А'!$F$9</f>
        <v>1315.78</v>
      </c>
      <c r="Y138" s="117">
        <f>VLOOKUP($A138+ROUND((COLUMN()-2)/24,5),АТС!$A$41:$F$784,3)+'Иные услуги '!$C$5+'РСТ РСО-А'!$J$7+'РСТ РСО-А'!$F$9</f>
        <v>1315.12</v>
      </c>
    </row>
    <row r="139" spans="1:25" x14ac:dyDescent="0.2">
      <c r="A139" s="66">
        <f t="shared" si="4"/>
        <v>43658</v>
      </c>
      <c r="B139" s="117">
        <f>VLOOKUP($A139+ROUND((COLUMN()-2)/24,5),АТС!$A$41:$F$784,3)+'Иные услуги '!$C$5+'РСТ РСО-А'!$J$7+'РСТ РСО-А'!$F$9</f>
        <v>1316.3899999999999</v>
      </c>
      <c r="C139" s="117">
        <f>VLOOKUP($A139+ROUND((COLUMN()-2)/24,5),АТС!$A$41:$F$784,3)+'Иные услуги '!$C$5+'РСТ РСО-А'!$J$7+'РСТ РСО-А'!$F$9</f>
        <v>1316.32</v>
      </c>
      <c r="D139" s="117">
        <f>VLOOKUP($A139+ROUND((COLUMN()-2)/24,5),АТС!$A$41:$F$784,3)+'Иные услуги '!$C$5+'РСТ РСО-А'!$J$7+'РСТ РСО-А'!$F$9</f>
        <v>1316.32</v>
      </c>
      <c r="E139" s="117">
        <f>VLOOKUP($A139+ROUND((COLUMN()-2)/24,5),АТС!$A$41:$F$784,3)+'Иные услуги '!$C$5+'РСТ РСО-А'!$J$7+'РСТ РСО-А'!$F$9</f>
        <v>1316.33</v>
      </c>
      <c r="F139" s="117">
        <f>VLOOKUP($A139+ROUND((COLUMN()-2)/24,5),АТС!$A$41:$F$784,3)+'Иные услуги '!$C$5+'РСТ РСО-А'!$J$7+'РСТ РСО-А'!$F$9</f>
        <v>1316.28</v>
      </c>
      <c r="G139" s="117">
        <f>VLOOKUP($A139+ROUND((COLUMN()-2)/24,5),АТС!$A$41:$F$784,3)+'Иные услуги '!$C$5+'РСТ РСО-А'!$J$7+'РСТ РСО-А'!$F$9</f>
        <v>1316.2099999999998</v>
      </c>
      <c r="H139" s="117">
        <f>VLOOKUP($A139+ROUND((COLUMN()-2)/24,5),АТС!$A$41:$F$784,3)+'Иные услуги '!$C$5+'РСТ РСО-А'!$J$7+'РСТ РСО-А'!$F$9</f>
        <v>1316.86</v>
      </c>
      <c r="I139" s="117">
        <f>VLOOKUP($A139+ROUND((COLUMN()-2)/24,5),АТС!$A$41:$F$784,3)+'Иные услуги '!$C$5+'РСТ РСО-А'!$J$7+'РСТ РСО-А'!$F$9</f>
        <v>1316.26</v>
      </c>
      <c r="J139" s="117">
        <f>VLOOKUP($A139+ROUND((COLUMN()-2)/24,5),АТС!$A$41:$F$784,3)+'Иные услуги '!$C$5+'РСТ РСО-А'!$J$7+'РСТ РСО-А'!$F$9</f>
        <v>1316.4699999999998</v>
      </c>
      <c r="K139" s="117">
        <f>VLOOKUP($A139+ROUND((COLUMN()-2)/24,5),АТС!$A$41:$F$784,3)+'Иные услуги '!$C$5+'РСТ РСО-А'!$J$7+'РСТ РСО-А'!$F$9</f>
        <v>1316.51</v>
      </c>
      <c r="L139" s="117">
        <f>VLOOKUP($A139+ROUND((COLUMN()-2)/24,5),АТС!$A$41:$F$784,3)+'Иные услуги '!$C$5+'РСТ РСО-А'!$J$7+'РСТ РСО-А'!$F$9</f>
        <v>1316.58</v>
      </c>
      <c r="M139" s="117">
        <f>VLOOKUP($A139+ROUND((COLUMN()-2)/24,5),АТС!$A$41:$F$784,3)+'Иные услуги '!$C$5+'РСТ РСО-А'!$J$7+'РСТ РСО-А'!$F$9</f>
        <v>1316.57</v>
      </c>
      <c r="N139" s="117">
        <f>VLOOKUP($A139+ROUND((COLUMN()-2)/24,5),АТС!$A$41:$F$784,3)+'Иные услуги '!$C$5+'РСТ РСО-А'!$J$7+'РСТ РСО-А'!$F$9</f>
        <v>1316.54</v>
      </c>
      <c r="O139" s="117">
        <f>VLOOKUP($A139+ROUND((COLUMN()-2)/24,5),АТС!$A$41:$F$784,3)+'Иные услуги '!$C$5+'РСТ РСО-А'!$J$7+'РСТ РСО-А'!$F$9</f>
        <v>1316.4199999999998</v>
      </c>
      <c r="P139" s="117">
        <f>VLOOKUP($A139+ROUND((COLUMN()-2)/24,5),АТС!$A$41:$F$784,3)+'Иные услуги '!$C$5+'РСТ РСО-А'!$J$7+'РСТ РСО-А'!$F$9</f>
        <v>1316.4399999999998</v>
      </c>
      <c r="Q139" s="117">
        <f>VLOOKUP($A139+ROUND((COLUMN()-2)/24,5),АТС!$A$41:$F$784,3)+'Иные услуги '!$C$5+'РСТ РСО-А'!$J$7+'РСТ РСО-А'!$F$9</f>
        <v>1316.49</v>
      </c>
      <c r="R139" s="117">
        <f>VLOOKUP($A139+ROUND((COLUMN()-2)/24,5),АТС!$A$41:$F$784,3)+'Иные услуги '!$C$5+'РСТ РСО-А'!$J$7+'РСТ РСО-А'!$F$9</f>
        <v>1316.52</v>
      </c>
      <c r="S139" s="117">
        <f>VLOOKUP($A139+ROUND((COLUMN()-2)/24,5),АТС!$A$41:$F$784,3)+'Иные услуги '!$C$5+'РСТ РСО-А'!$J$7+'РСТ РСО-А'!$F$9</f>
        <v>1316.5</v>
      </c>
      <c r="T139" s="117">
        <f>VLOOKUP($A139+ROUND((COLUMN()-2)/24,5),АТС!$A$41:$F$784,3)+'Иные услуги '!$C$5+'РСТ РСО-А'!$J$7+'РСТ РСО-А'!$F$9</f>
        <v>1316.58</v>
      </c>
      <c r="U139" s="117">
        <f>VLOOKUP($A139+ROUND((COLUMN()-2)/24,5),АТС!$A$41:$F$784,3)+'Иные услуги '!$C$5+'РСТ РСО-А'!$J$7+'РСТ РСО-А'!$F$9</f>
        <v>1316.6</v>
      </c>
      <c r="V139" s="117">
        <f>VLOOKUP($A139+ROUND((COLUMN()-2)/24,5),АТС!$A$41:$F$784,3)+'Иные услуги '!$C$5+'РСТ РСО-А'!$J$7+'РСТ РСО-А'!$F$9</f>
        <v>1316.24</v>
      </c>
      <c r="W139" s="117">
        <f>VLOOKUP($A139+ROUND((COLUMN()-2)/24,5),АТС!$A$41:$F$784,3)+'Иные услуги '!$C$5+'РСТ РСО-А'!$J$7+'РСТ РСО-А'!$F$9</f>
        <v>1316.32</v>
      </c>
      <c r="X139" s="117">
        <f>VLOOKUP($A139+ROUND((COLUMN()-2)/24,5),АТС!$A$41:$F$784,3)+'Иные услуги '!$C$5+'РСТ РСО-А'!$J$7+'РСТ РСО-А'!$F$9</f>
        <v>1315.9699999999998</v>
      </c>
      <c r="Y139" s="117">
        <f>VLOOKUP($A139+ROUND((COLUMN()-2)/24,5),АТС!$A$41:$F$784,3)+'Иные услуги '!$C$5+'РСТ РСО-А'!$J$7+'РСТ РСО-А'!$F$9</f>
        <v>1315.08</v>
      </c>
    </row>
    <row r="140" spans="1:25" x14ac:dyDescent="0.2">
      <c r="A140" s="66">
        <f t="shared" si="4"/>
        <v>43659</v>
      </c>
      <c r="B140" s="117">
        <f>VLOOKUP($A140+ROUND((COLUMN()-2)/24,5),АТС!$A$41:$F$784,3)+'Иные услуги '!$C$5+'РСТ РСО-А'!$J$7+'РСТ РСО-А'!$F$9</f>
        <v>1316.26</v>
      </c>
      <c r="C140" s="117">
        <f>VLOOKUP($A140+ROUND((COLUMN()-2)/24,5),АТС!$A$41:$F$784,3)+'Иные услуги '!$C$5+'РСТ РСО-А'!$J$7+'РСТ РСО-А'!$F$9</f>
        <v>1316.1</v>
      </c>
      <c r="D140" s="117">
        <f>VLOOKUP($A140+ROUND((COLUMN()-2)/24,5),АТС!$A$41:$F$784,3)+'Иные услуги '!$C$5+'РСТ РСО-А'!$J$7+'РСТ РСО-А'!$F$9</f>
        <v>1316.1599999999999</v>
      </c>
      <c r="E140" s="117">
        <f>VLOOKUP($A140+ROUND((COLUMN()-2)/24,5),АТС!$A$41:$F$784,3)+'Иные услуги '!$C$5+'РСТ РСО-А'!$J$7+'РСТ РСО-А'!$F$9</f>
        <v>1316.1599999999999</v>
      </c>
      <c r="F140" s="117">
        <f>VLOOKUP($A140+ROUND((COLUMN()-2)/24,5),АТС!$A$41:$F$784,3)+'Иные услуги '!$C$5+'РСТ РСО-А'!$J$7+'РСТ РСО-А'!$F$9</f>
        <v>1316.12</v>
      </c>
      <c r="G140" s="117">
        <f>VLOOKUP($A140+ROUND((COLUMN()-2)/24,5),АТС!$A$41:$F$784,3)+'Иные услуги '!$C$5+'РСТ РСО-А'!$J$7+'РСТ РСО-А'!$F$9</f>
        <v>1316.06</v>
      </c>
      <c r="H140" s="117">
        <f>VLOOKUP($A140+ROUND((COLUMN()-2)/24,5),АТС!$A$41:$F$784,3)+'Иные услуги '!$C$5+'РСТ РСО-А'!$J$7+'РСТ РСО-А'!$F$9</f>
        <v>1316.1</v>
      </c>
      <c r="I140" s="117">
        <f>VLOOKUP($A140+ROUND((COLUMN()-2)/24,5),АТС!$A$41:$F$784,3)+'Иные услуги '!$C$5+'РСТ РСО-А'!$J$7+'РСТ РСО-А'!$F$9</f>
        <v>1316.1599999999999</v>
      </c>
      <c r="J140" s="117">
        <f>VLOOKUP($A140+ROUND((COLUMN()-2)/24,5),АТС!$A$41:$F$784,3)+'Иные услуги '!$C$5+'РСТ РСО-А'!$J$7+'РСТ РСО-А'!$F$9</f>
        <v>1316.34</v>
      </c>
      <c r="K140" s="117">
        <f>VLOOKUP($A140+ROUND((COLUMN()-2)/24,5),АТС!$A$41:$F$784,3)+'Иные услуги '!$C$5+'РСТ РСО-А'!$J$7+'РСТ РСО-А'!$F$9</f>
        <v>1316.51</v>
      </c>
      <c r="L140" s="117">
        <f>VLOOKUP($A140+ROUND((COLUMN()-2)/24,5),АТС!$A$41:$F$784,3)+'Иные услуги '!$C$5+'РСТ РСО-А'!$J$7+'РСТ РСО-А'!$F$9</f>
        <v>1316.54</v>
      </c>
      <c r="M140" s="117">
        <f>VLOOKUP($A140+ROUND((COLUMN()-2)/24,5),АТС!$A$41:$F$784,3)+'Иные услуги '!$C$5+'РСТ РСО-А'!$J$7+'РСТ РСО-А'!$F$9</f>
        <v>1316.54</v>
      </c>
      <c r="N140" s="117">
        <f>VLOOKUP($A140+ROUND((COLUMN()-2)/24,5),АТС!$A$41:$F$784,3)+'Иные услуги '!$C$5+'РСТ РСО-А'!$J$7+'РСТ РСО-А'!$F$9</f>
        <v>1316.53</v>
      </c>
      <c r="O140" s="117">
        <f>VLOOKUP($A140+ROUND((COLUMN()-2)/24,5),АТС!$A$41:$F$784,3)+'Иные услуги '!$C$5+'РСТ РСО-А'!$J$7+'РСТ РСО-А'!$F$9</f>
        <v>1316.4299999999998</v>
      </c>
      <c r="P140" s="117">
        <f>VLOOKUP($A140+ROUND((COLUMN()-2)/24,5),АТС!$A$41:$F$784,3)+'Иные услуги '!$C$5+'РСТ РСО-А'!$J$7+'РСТ РСО-А'!$F$9</f>
        <v>1316.4199999999998</v>
      </c>
      <c r="Q140" s="117">
        <f>VLOOKUP($A140+ROUND((COLUMN()-2)/24,5),АТС!$A$41:$F$784,3)+'Иные услуги '!$C$5+'РСТ РСО-А'!$J$7+'РСТ РСО-А'!$F$9</f>
        <v>1316.4699999999998</v>
      </c>
      <c r="R140" s="117">
        <f>VLOOKUP($A140+ROUND((COLUMN()-2)/24,5),АТС!$A$41:$F$784,3)+'Иные услуги '!$C$5+'РСТ РСО-А'!$J$7+'РСТ РСО-А'!$F$9</f>
        <v>1316.49</v>
      </c>
      <c r="S140" s="117">
        <f>VLOOKUP($A140+ROUND((COLUMN()-2)/24,5),АТС!$A$41:$F$784,3)+'Иные услуги '!$C$5+'РСТ РСО-А'!$J$7+'РСТ РСО-А'!$F$9</f>
        <v>1316.48</v>
      </c>
      <c r="T140" s="117">
        <f>VLOOKUP($A140+ROUND((COLUMN()-2)/24,5),АТС!$A$41:$F$784,3)+'Иные услуги '!$C$5+'РСТ РСО-А'!$J$7+'РСТ РСО-А'!$F$9</f>
        <v>1316.58</v>
      </c>
      <c r="U140" s="117">
        <f>VLOOKUP($A140+ROUND((COLUMN()-2)/24,5),АТС!$A$41:$F$784,3)+'Иные услуги '!$C$5+'РСТ РСО-А'!$J$7+'РСТ РСО-А'!$F$9</f>
        <v>1316.56</v>
      </c>
      <c r="V140" s="117">
        <f>VLOOKUP($A140+ROUND((COLUMN()-2)/24,5),АТС!$A$41:$F$784,3)+'Иные услуги '!$C$5+'РСТ РСО-А'!$J$7+'РСТ РСО-А'!$F$9</f>
        <v>1316.3</v>
      </c>
      <c r="W140" s="117">
        <f>VLOOKUP($A140+ROUND((COLUMN()-2)/24,5),АТС!$A$41:$F$784,3)+'Иные услуги '!$C$5+'РСТ РСО-А'!$J$7+'РСТ РСО-А'!$F$9</f>
        <v>1316.3799999999999</v>
      </c>
      <c r="X140" s="117">
        <f>VLOOKUP($A140+ROUND((COLUMN()-2)/24,5),АТС!$A$41:$F$784,3)+'Иные услуги '!$C$5+'РСТ РСО-А'!$J$7+'РСТ РСО-А'!$F$9</f>
        <v>1315.98</v>
      </c>
      <c r="Y140" s="117">
        <f>VLOOKUP($A140+ROUND((COLUMN()-2)/24,5),АТС!$A$41:$F$784,3)+'Иные услуги '!$C$5+'РСТ РСО-А'!$J$7+'РСТ РСО-А'!$F$9</f>
        <v>1315.06</v>
      </c>
    </row>
    <row r="141" spans="1:25" x14ac:dyDescent="0.2">
      <c r="A141" s="66">
        <f t="shared" si="4"/>
        <v>43660</v>
      </c>
      <c r="B141" s="117">
        <f>VLOOKUP($A141+ROUND((COLUMN()-2)/24,5),АТС!$A$41:$F$784,3)+'Иные услуги '!$C$5+'РСТ РСО-А'!$J$7+'РСТ РСО-А'!$F$9</f>
        <v>1316.27</v>
      </c>
      <c r="C141" s="117">
        <f>VLOOKUP($A141+ROUND((COLUMN()-2)/24,5),АТС!$A$41:$F$784,3)+'Иные услуги '!$C$5+'РСТ РСО-А'!$J$7+'РСТ РСО-А'!$F$9</f>
        <v>1316.1499999999999</v>
      </c>
      <c r="D141" s="117">
        <f>VLOOKUP($A141+ROUND((COLUMN()-2)/24,5),АТС!$A$41:$F$784,3)+'Иные услуги '!$C$5+'РСТ РСО-А'!$J$7+'РСТ РСО-А'!$F$9</f>
        <v>1316.1699999999998</v>
      </c>
      <c r="E141" s="117">
        <f>VLOOKUP($A141+ROUND((COLUMN()-2)/24,5),АТС!$A$41:$F$784,3)+'Иные услуги '!$C$5+'РСТ РСО-А'!$J$7+'РСТ РСО-А'!$F$9</f>
        <v>1316.1699999999998</v>
      </c>
      <c r="F141" s="117">
        <f>VLOOKUP($A141+ROUND((COLUMN()-2)/24,5),АТС!$A$41:$F$784,3)+'Иные услуги '!$C$5+'РСТ РСО-А'!$J$7+'РСТ РСО-А'!$F$9</f>
        <v>1316.1599999999999</v>
      </c>
      <c r="G141" s="117">
        <f>VLOOKUP($A141+ROUND((COLUMN()-2)/24,5),АТС!$A$41:$F$784,3)+'Иные услуги '!$C$5+'РСТ РСО-А'!$J$7+'РСТ РСО-А'!$F$9</f>
        <v>1316.06</v>
      </c>
      <c r="H141" s="117">
        <f>VLOOKUP($A141+ROUND((COLUMN()-2)/24,5),АТС!$A$41:$F$784,3)+'Иные услуги '!$C$5+'РСТ РСО-А'!$J$7+'РСТ РСО-А'!$F$9</f>
        <v>1315.6899999999998</v>
      </c>
      <c r="I141" s="117">
        <f>VLOOKUP($A141+ROUND((COLUMN()-2)/24,5),АТС!$A$41:$F$784,3)+'Иные услуги '!$C$5+'РСТ РСО-А'!$J$7+'РСТ РСО-А'!$F$9</f>
        <v>1316.11</v>
      </c>
      <c r="J141" s="117">
        <f>VLOOKUP($A141+ROUND((COLUMN()-2)/24,5),АТС!$A$41:$F$784,3)+'Иные услуги '!$C$5+'РСТ РСО-А'!$J$7+'РСТ РСО-А'!$F$9</f>
        <v>1316.3</v>
      </c>
      <c r="K141" s="117">
        <f>VLOOKUP($A141+ROUND((COLUMN()-2)/24,5),АТС!$A$41:$F$784,3)+'Иные услуги '!$C$5+'РСТ РСО-А'!$J$7+'РСТ РСО-А'!$F$9</f>
        <v>1316.4099999999999</v>
      </c>
      <c r="L141" s="117">
        <f>VLOOKUP($A141+ROUND((COLUMN()-2)/24,5),АТС!$A$41:$F$784,3)+'Иные услуги '!$C$5+'РСТ РСО-А'!$J$7+'РСТ РСО-А'!$F$9</f>
        <v>1316.4499999999998</v>
      </c>
      <c r="M141" s="117">
        <f>VLOOKUP($A141+ROUND((COLUMN()-2)/24,5),АТС!$A$41:$F$784,3)+'Иные услуги '!$C$5+'РСТ РСО-А'!$J$7+'РСТ РСО-А'!$F$9</f>
        <v>1316.4599999999998</v>
      </c>
      <c r="N141" s="117">
        <f>VLOOKUP($A141+ROUND((COLUMN()-2)/24,5),АТС!$A$41:$F$784,3)+'Иные услуги '!$C$5+'РСТ РСО-А'!$J$7+'РСТ РСО-А'!$F$9</f>
        <v>1316.4499999999998</v>
      </c>
      <c r="O141" s="117">
        <f>VLOOKUP($A141+ROUND((COLUMN()-2)/24,5),АТС!$A$41:$F$784,3)+'Иные услуги '!$C$5+'РСТ РСО-А'!$J$7+'РСТ РСО-А'!$F$9</f>
        <v>1316.36</v>
      </c>
      <c r="P141" s="117">
        <f>VLOOKUP($A141+ROUND((COLUMN()-2)/24,5),АТС!$A$41:$F$784,3)+'Иные услуги '!$C$5+'РСТ РСО-А'!$J$7+'РСТ РСО-А'!$F$9</f>
        <v>1316.36</v>
      </c>
      <c r="Q141" s="117">
        <f>VLOOKUP($A141+ROUND((COLUMN()-2)/24,5),АТС!$A$41:$F$784,3)+'Иные услуги '!$C$5+'РСТ РСО-А'!$J$7+'РСТ РСО-А'!$F$9</f>
        <v>1316.4299999999998</v>
      </c>
      <c r="R141" s="117">
        <f>VLOOKUP($A141+ROUND((COLUMN()-2)/24,5),АТС!$A$41:$F$784,3)+'Иные услуги '!$C$5+'РСТ РСО-А'!$J$7+'РСТ РСО-А'!$F$9</f>
        <v>1316.4499999999998</v>
      </c>
      <c r="S141" s="117">
        <f>VLOOKUP($A141+ROUND((COLUMN()-2)/24,5),АТС!$A$41:$F$784,3)+'Иные услуги '!$C$5+'РСТ РСО-А'!$J$7+'РСТ РСО-А'!$F$9</f>
        <v>1316.4699999999998</v>
      </c>
      <c r="T141" s="117">
        <f>VLOOKUP($A141+ROUND((COLUMN()-2)/24,5),АТС!$A$41:$F$784,3)+'Иные услуги '!$C$5+'РСТ РСО-А'!$J$7+'РСТ РСО-А'!$F$9</f>
        <v>1316.55</v>
      </c>
      <c r="U141" s="117">
        <f>VLOOKUP($A141+ROUND((COLUMN()-2)/24,5),АТС!$A$41:$F$784,3)+'Иные услуги '!$C$5+'РСТ РСО-А'!$J$7+'РСТ РСО-А'!$F$9</f>
        <v>1316.58</v>
      </c>
      <c r="V141" s="117">
        <f>VLOOKUP($A141+ROUND((COLUMN()-2)/24,5),АТС!$A$41:$F$784,3)+'Иные услуги '!$C$5+'РСТ РСО-А'!$J$7+'РСТ РСО-А'!$F$9</f>
        <v>1316.34</v>
      </c>
      <c r="W141" s="117">
        <f>VLOOKUP($A141+ROUND((COLUMN()-2)/24,5),АТС!$A$41:$F$784,3)+'Иные услуги '!$C$5+'РСТ РСО-А'!$J$7+'РСТ РСО-А'!$F$9</f>
        <v>1316.32</v>
      </c>
      <c r="X141" s="117">
        <f>VLOOKUP($A141+ROUND((COLUMN()-2)/24,5),АТС!$A$41:$F$784,3)+'Иные услуги '!$C$5+'РСТ РСО-А'!$J$7+'РСТ РСО-А'!$F$9</f>
        <v>1315.8899999999999</v>
      </c>
      <c r="Y141" s="117">
        <f>VLOOKUP($A141+ROUND((COLUMN()-2)/24,5),АТС!$A$41:$F$784,3)+'Иные услуги '!$C$5+'РСТ РСО-А'!$J$7+'РСТ РСО-А'!$F$9</f>
        <v>1315.05</v>
      </c>
    </row>
    <row r="142" spans="1:25" x14ac:dyDescent="0.2">
      <c r="A142" s="66">
        <f t="shared" si="4"/>
        <v>43661</v>
      </c>
      <c r="B142" s="117">
        <f>VLOOKUP($A142+ROUND((COLUMN()-2)/24,5),АТС!$A$41:$F$784,3)+'Иные услуги '!$C$5+'РСТ РСО-А'!$J$7+'РСТ РСО-А'!$F$9</f>
        <v>1316.55</v>
      </c>
      <c r="C142" s="117">
        <f>VLOOKUP($A142+ROUND((COLUMN()-2)/24,5),АТС!$A$41:$F$784,3)+'Иные услуги '!$C$5+'РСТ РСО-А'!$J$7+'РСТ РСО-А'!$F$9</f>
        <v>1316.48</v>
      </c>
      <c r="D142" s="117">
        <f>VLOOKUP($A142+ROUND((COLUMN()-2)/24,5),АТС!$A$41:$F$784,3)+'Иные услуги '!$C$5+'РСТ РСО-А'!$J$7+'РСТ РСО-А'!$F$9</f>
        <v>1316.4499999999998</v>
      </c>
      <c r="E142" s="117">
        <f>VLOOKUP($A142+ROUND((COLUMN()-2)/24,5),АТС!$A$41:$F$784,3)+'Иные услуги '!$C$5+'РСТ РСО-А'!$J$7+'РСТ РСО-А'!$F$9</f>
        <v>1316.51</v>
      </c>
      <c r="F142" s="117">
        <f>VLOOKUP($A142+ROUND((COLUMN()-2)/24,5),АТС!$A$41:$F$784,3)+'Иные услуги '!$C$5+'РСТ РСО-А'!$J$7+'РСТ РСО-А'!$F$9</f>
        <v>1316.54</v>
      </c>
      <c r="G142" s="117">
        <f>VLOOKUP($A142+ROUND((COLUMN()-2)/24,5),АТС!$A$41:$F$784,3)+'Иные услуги '!$C$5+'РСТ РСО-А'!$J$7+'РСТ РСО-А'!$F$9</f>
        <v>1316.51</v>
      </c>
      <c r="H142" s="117">
        <f>VLOOKUP($A142+ROUND((COLUMN()-2)/24,5),АТС!$A$41:$F$784,3)+'Иные услуги '!$C$5+'РСТ РСО-А'!$J$7+'РСТ РСО-А'!$F$9</f>
        <v>1316.2199999999998</v>
      </c>
      <c r="I142" s="117">
        <f>VLOOKUP($A142+ROUND((COLUMN()-2)/24,5),АТС!$A$41:$F$784,3)+'Иные услуги '!$C$5+'РСТ РСО-А'!$J$7+'РСТ РСО-А'!$F$9</f>
        <v>1316.31</v>
      </c>
      <c r="J142" s="117">
        <f>VLOOKUP($A142+ROUND((COLUMN()-2)/24,5),АТС!$A$41:$F$784,3)+'Иные услуги '!$C$5+'РСТ РСО-А'!$J$7+'РСТ РСО-А'!$F$9</f>
        <v>1316.51</v>
      </c>
      <c r="K142" s="117">
        <f>VLOOKUP($A142+ROUND((COLUMN()-2)/24,5),АТС!$A$41:$F$784,3)+'Иные услуги '!$C$5+'РСТ РСО-А'!$J$7+'РСТ РСО-А'!$F$9</f>
        <v>1316.6799999999998</v>
      </c>
      <c r="L142" s="117">
        <f>VLOOKUP($A142+ROUND((COLUMN()-2)/24,5),АТС!$A$41:$F$784,3)+'Иные услуги '!$C$5+'РСТ РСО-А'!$J$7+'РСТ РСО-А'!$F$9</f>
        <v>1316.6899999999998</v>
      </c>
      <c r="M142" s="117">
        <f>VLOOKUP($A142+ROUND((COLUMN()-2)/24,5),АТС!$A$41:$F$784,3)+'Иные услуги '!$C$5+'РСТ РСО-А'!$J$7+'РСТ РСО-А'!$F$9</f>
        <v>1316.6999999999998</v>
      </c>
      <c r="N142" s="117">
        <f>VLOOKUP($A142+ROUND((COLUMN()-2)/24,5),АТС!$A$41:$F$784,3)+'Иные услуги '!$C$5+'РСТ РСО-А'!$J$7+'РСТ РСО-А'!$F$9</f>
        <v>1316.7099999999998</v>
      </c>
      <c r="O142" s="117">
        <f>VLOOKUP($A142+ROUND((COLUMN()-2)/24,5),АТС!$A$41:$F$784,3)+'Иные услуги '!$C$5+'РСТ РСО-А'!$J$7+'РСТ РСО-А'!$F$9</f>
        <v>1316.56</v>
      </c>
      <c r="P142" s="117">
        <f>VLOOKUP($A142+ROUND((COLUMN()-2)/24,5),АТС!$A$41:$F$784,3)+'Иные услуги '!$C$5+'РСТ РСО-А'!$J$7+'РСТ РСО-А'!$F$9</f>
        <v>1316.55</v>
      </c>
      <c r="Q142" s="117">
        <f>VLOOKUP($A142+ROUND((COLUMN()-2)/24,5),АТС!$A$41:$F$784,3)+'Иные услуги '!$C$5+'РСТ РСО-А'!$J$7+'РСТ РСО-А'!$F$9</f>
        <v>1316.56</v>
      </c>
      <c r="R142" s="117">
        <f>VLOOKUP($A142+ROUND((COLUMN()-2)/24,5),АТС!$A$41:$F$784,3)+'Иные услуги '!$C$5+'РСТ РСО-А'!$J$7+'РСТ РСО-А'!$F$9</f>
        <v>1316.54</v>
      </c>
      <c r="S142" s="117">
        <f>VLOOKUP($A142+ROUND((COLUMN()-2)/24,5),АТС!$A$41:$F$784,3)+'Иные услуги '!$C$5+'РСТ РСО-А'!$J$7+'РСТ РСО-А'!$F$9</f>
        <v>1316.54</v>
      </c>
      <c r="T142" s="117">
        <f>VLOOKUP($A142+ROUND((COLUMN()-2)/24,5),АТС!$A$41:$F$784,3)+'Иные услуги '!$C$5+'РСТ РСО-А'!$J$7+'РСТ РСО-А'!$F$9</f>
        <v>1316.6599999999999</v>
      </c>
      <c r="U142" s="117">
        <f>VLOOKUP($A142+ROUND((COLUMN()-2)/24,5),АТС!$A$41:$F$784,3)+'Иные услуги '!$C$5+'РСТ РСО-А'!$J$7+'РСТ РСО-А'!$F$9</f>
        <v>1316.58</v>
      </c>
      <c r="V142" s="117">
        <f>VLOOKUP($A142+ROUND((COLUMN()-2)/24,5),АТС!$A$41:$F$784,3)+'Иные услуги '!$C$5+'РСТ РСО-А'!$J$7+'РСТ РСО-А'!$F$9</f>
        <v>1316.52</v>
      </c>
      <c r="W142" s="117">
        <f>VLOOKUP($A142+ROUND((COLUMN()-2)/24,5),АТС!$A$41:$F$784,3)+'Иные услуги '!$C$5+'РСТ РСО-А'!$J$7+'РСТ РСО-А'!$F$9</f>
        <v>1316.52</v>
      </c>
      <c r="X142" s="117">
        <f>VLOOKUP($A142+ROUND((COLUMN()-2)/24,5),АТС!$A$41:$F$784,3)+'Иные услуги '!$C$5+'РСТ РСО-А'!$J$7+'РСТ РСО-А'!$F$9</f>
        <v>1316.34</v>
      </c>
      <c r="Y142" s="117">
        <f>VLOOKUP($A142+ROUND((COLUMN()-2)/24,5),АТС!$A$41:$F$784,3)+'Иные услуги '!$C$5+'РСТ РСО-А'!$J$7+'РСТ РСО-А'!$F$9</f>
        <v>1315.9399999999998</v>
      </c>
    </row>
    <row r="143" spans="1:25" x14ac:dyDescent="0.2">
      <c r="A143" s="66">
        <f t="shared" si="4"/>
        <v>43662</v>
      </c>
      <c r="B143" s="117">
        <f>VLOOKUP($A143+ROUND((COLUMN()-2)/24,5),АТС!$A$41:$F$784,3)+'Иные услуги '!$C$5+'РСТ РСО-А'!$J$7+'РСТ РСО-А'!$F$9</f>
        <v>1316.54</v>
      </c>
      <c r="C143" s="117">
        <f>VLOOKUP($A143+ROUND((COLUMN()-2)/24,5),АТС!$A$41:$F$784,3)+'Иные услуги '!$C$5+'РСТ РСО-А'!$J$7+'РСТ РСО-А'!$F$9</f>
        <v>1316.51</v>
      </c>
      <c r="D143" s="117">
        <f>VLOOKUP($A143+ROUND((COLUMN()-2)/24,5),АТС!$A$41:$F$784,3)+'Иные услуги '!$C$5+'РСТ РСО-А'!$J$7+'РСТ РСО-А'!$F$9</f>
        <v>1316.4499999999998</v>
      </c>
      <c r="E143" s="117">
        <f>VLOOKUP($A143+ROUND((COLUMN()-2)/24,5),АТС!$A$41:$F$784,3)+'Иные услуги '!$C$5+'РСТ РСО-А'!$J$7+'РСТ РСО-А'!$F$9</f>
        <v>1316.4299999999998</v>
      </c>
      <c r="F143" s="117">
        <f>VLOOKUP($A143+ROUND((COLUMN()-2)/24,5),АТС!$A$41:$F$784,3)+'Иные услуги '!$C$5+'РСТ РСО-А'!$J$7+'РСТ РСО-А'!$F$9</f>
        <v>1316.34</v>
      </c>
      <c r="G143" s="117">
        <f>VLOOKUP($A143+ROUND((COLUMN()-2)/24,5),АТС!$A$41:$F$784,3)+'Иные услуги '!$C$5+'РСТ РСО-А'!$J$7+'РСТ РСО-А'!$F$9</f>
        <v>1316.3799999999999</v>
      </c>
      <c r="H143" s="117">
        <f>VLOOKUP($A143+ROUND((COLUMN()-2)/24,5),АТС!$A$41:$F$784,3)+'Иные услуги '!$C$5+'РСТ РСО-А'!$J$7+'РСТ РСО-А'!$F$9</f>
        <v>1316.2199999999998</v>
      </c>
      <c r="I143" s="117">
        <f>VLOOKUP($A143+ROUND((COLUMN()-2)/24,5),АТС!$A$41:$F$784,3)+'Иные услуги '!$C$5+'РСТ РСО-А'!$J$7+'РСТ РСО-А'!$F$9</f>
        <v>1316.23</v>
      </c>
      <c r="J143" s="117">
        <f>VLOOKUP($A143+ROUND((COLUMN()-2)/24,5),АТС!$A$41:$F$784,3)+'Иные услуги '!$C$5+'РСТ РСО-А'!$J$7+'РСТ РСО-А'!$F$9</f>
        <v>1316.24</v>
      </c>
      <c r="K143" s="117">
        <f>VLOOKUP($A143+ROUND((COLUMN()-2)/24,5),АТС!$A$41:$F$784,3)+'Иные услуги '!$C$5+'РСТ РСО-А'!$J$7+'РСТ РСО-А'!$F$9</f>
        <v>1316.53</v>
      </c>
      <c r="L143" s="117">
        <f>VLOOKUP($A143+ROUND((COLUMN()-2)/24,5),АТС!$A$41:$F$784,3)+'Иные услуги '!$C$5+'РСТ РСО-А'!$J$7+'РСТ РСО-А'!$F$9</f>
        <v>1316.59</v>
      </c>
      <c r="M143" s="117">
        <f>VLOOKUP($A143+ROUND((COLUMN()-2)/24,5),АТС!$A$41:$F$784,3)+'Иные услуги '!$C$5+'РСТ РСО-А'!$J$7+'РСТ РСО-А'!$F$9</f>
        <v>1316.59</v>
      </c>
      <c r="N143" s="117">
        <f>VLOOKUP($A143+ROUND((COLUMN()-2)/24,5),АТС!$A$41:$F$784,3)+'Иные услуги '!$C$5+'РСТ РСО-А'!$J$7+'РСТ РСО-А'!$F$9</f>
        <v>1316.6</v>
      </c>
      <c r="O143" s="117">
        <f>VLOOKUP($A143+ROUND((COLUMN()-2)/24,5),АТС!$A$41:$F$784,3)+'Иные услуги '!$C$5+'РСТ РСО-А'!$J$7+'РСТ РСО-А'!$F$9</f>
        <v>1316.33</v>
      </c>
      <c r="P143" s="117">
        <f>VLOOKUP($A143+ROUND((COLUMN()-2)/24,5),АТС!$A$41:$F$784,3)+'Иные услуги '!$C$5+'РСТ РСО-А'!$J$7+'РСТ РСО-А'!$F$9</f>
        <v>1316.31</v>
      </c>
      <c r="Q143" s="117">
        <f>VLOOKUP($A143+ROUND((COLUMN()-2)/24,5),АТС!$A$41:$F$784,3)+'Иные услуги '!$C$5+'РСТ РСО-А'!$J$7+'РСТ РСО-А'!$F$9</f>
        <v>1316.3</v>
      </c>
      <c r="R143" s="117">
        <f>VLOOKUP($A143+ROUND((COLUMN()-2)/24,5),АТС!$A$41:$F$784,3)+'Иные услуги '!$C$5+'РСТ РСО-А'!$J$7+'РСТ РСО-А'!$F$9</f>
        <v>1316.33</v>
      </c>
      <c r="S143" s="117">
        <f>VLOOKUP($A143+ROUND((COLUMN()-2)/24,5),АТС!$A$41:$F$784,3)+'Иные услуги '!$C$5+'РСТ РСО-А'!$J$7+'РСТ РСО-А'!$F$9</f>
        <v>1316.49</v>
      </c>
      <c r="T143" s="117">
        <f>VLOOKUP($A143+ROUND((COLUMN()-2)/24,5),АТС!$A$41:$F$784,3)+'Иные услуги '!$C$5+'РСТ РСО-А'!$J$7+'РСТ РСО-А'!$F$9</f>
        <v>1316.55</v>
      </c>
      <c r="U143" s="117">
        <f>VLOOKUP($A143+ROUND((COLUMN()-2)/24,5),АТС!$A$41:$F$784,3)+'Иные услуги '!$C$5+'РСТ РСО-А'!$J$7+'РСТ РСО-А'!$F$9</f>
        <v>1316.6299999999999</v>
      </c>
      <c r="V143" s="117">
        <f>VLOOKUP($A143+ROUND((COLUMN()-2)/24,5),АТС!$A$41:$F$784,3)+'Иные услуги '!$C$5+'РСТ РСО-А'!$J$7+'РСТ РСО-А'!$F$9</f>
        <v>1316.54</v>
      </c>
      <c r="W143" s="117">
        <f>VLOOKUP($A143+ROUND((COLUMN()-2)/24,5),АТС!$A$41:$F$784,3)+'Иные услуги '!$C$5+'РСТ РСО-А'!$J$7+'РСТ РСО-А'!$F$9</f>
        <v>1316.5</v>
      </c>
      <c r="X143" s="117">
        <f>VLOOKUP($A143+ROUND((COLUMN()-2)/24,5),АТС!$A$41:$F$784,3)+'Иные услуги '!$C$5+'РСТ РСО-А'!$J$7+'РСТ РСО-А'!$F$9</f>
        <v>1316.32</v>
      </c>
      <c r="Y143" s="117">
        <f>VLOOKUP($A143+ROUND((COLUMN()-2)/24,5),АТС!$A$41:$F$784,3)+'Иные услуги '!$C$5+'РСТ РСО-А'!$J$7+'РСТ РСО-А'!$F$9</f>
        <v>1315.9399999999998</v>
      </c>
    </row>
    <row r="144" spans="1:25" x14ac:dyDescent="0.2">
      <c r="A144" s="66">
        <f t="shared" si="4"/>
        <v>43663</v>
      </c>
      <c r="B144" s="117">
        <f>VLOOKUP($A144+ROUND((COLUMN()-2)/24,5),АТС!$A$41:$F$784,3)+'Иные услуги '!$C$5+'РСТ РСО-А'!$J$7+'РСТ РСО-А'!$F$9</f>
        <v>1316.5</v>
      </c>
      <c r="C144" s="117">
        <f>VLOOKUP($A144+ROUND((COLUMN()-2)/24,5),АТС!$A$41:$F$784,3)+'Иные услуги '!$C$5+'РСТ РСО-А'!$J$7+'РСТ РСО-А'!$F$9</f>
        <v>1316.4599999999998</v>
      </c>
      <c r="D144" s="117">
        <f>VLOOKUP($A144+ROUND((COLUMN()-2)/24,5),АТС!$A$41:$F$784,3)+'Иные услуги '!$C$5+'РСТ РСО-А'!$J$7+'РСТ РСО-А'!$F$9</f>
        <v>1316.4199999999998</v>
      </c>
      <c r="E144" s="117">
        <f>VLOOKUP($A144+ROUND((COLUMN()-2)/24,5),АТС!$A$41:$F$784,3)+'Иные услуги '!$C$5+'РСТ РСО-А'!$J$7+'РСТ РСО-А'!$F$9</f>
        <v>1316.4099999999999</v>
      </c>
      <c r="F144" s="117">
        <f>VLOOKUP($A144+ROUND((COLUMN()-2)/24,5),АТС!$A$41:$F$784,3)+'Иные услуги '!$C$5+'РСТ РСО-А'!$J$7+'РСТ РСО-А'!$F$9</f>
        <v>1316.33</v>
      </c>
      <c r="G144" s="117">
        <f>VLOOKUP($A144+ROUND((COLUMN()-2)/24,5),АТС!$A$41:$F$784,3)+'Иные услуги '!$C$5+'РСТ РСО-А'!$J$7+'РСТ РСО-А'!$F$9</f>
        <v>1316.25</v>
      </c>
      <c r="H144" s="117">
        <f>VLOOKUP($A144+ROUND((COLUMN()-2)/24,5),АТС!$A$41:$F$784,3)+'Иные услуги '!$C$5+'РСТ РСО-А'!$J$7+'РСТ РСО-А'!$F$9</f>
        <v>1316.09</v>
      </c>
      <c r="I144" s="117">
        <f>VLOOKUP($A144+ROUND((COLUMN()-2)/24,5),АТС!$A$41:$F$784,3)+'Иные услуги '!$C$5+'РСТ РСО-А'!$J$7+'РСТ РСО-А'!$F$9</f>
        <v>1315.85</v>
      </c>
      <c r="J144" s="117">
        <f>VLOOKUP($A144+ROUND((COLUMN()-2)/24,5),АТС!$A$41:$F$784,3)+'Иные услуги '!$C$5+'РСТ РСО-А'!$J$7+'РСТ РСО-А'!$F$9</f>
        <v>1316.1899999999998</v>
      </c>
      <c r="K144" s="117">
        <f>VLOOKUP($A144+ROUND((COLUMN()-2)/24,5),АТС!$A$41:$F$784,3)+'Иные услуги '!$C$5+'РСТ РСО-А'!$J$7+'РСТ РСО-А'!$F$9</f>
        <v>1316.54</v>
      </c>
      <c r="L144" s="117">
        <f>VLOOKUP($A144+ROUND((COLUMN()-2)/24,5),АТС!$A$41:$F$784,3)+'Иные услуги '!$C$5+'РСТ РСО-А'!$J$7+'РСТ РСО-А'!$F$9</f>
        <v>1316.58</v>
      </c>
      <c r="M144" s="117">
        <f>VLOOKUP($A144+ROUND((COLUMN()-2)/24,5),АТС!$A$41:$F$784,3)+'Иные услуги '!$C$5+'РСТ РСО-А'!$J$7+'РСТ РСО-А'!$F$9</f>
        <v>1316.59</v>
      </c>
      <c r="N144" s="117">
        <f>VLOOKUP($A144+ROUND((COLUMN()-2)/24,5),АТС!$A$41:$F$784,3)+'Иные услуги '!$C$5+'РСТ РСО-А'!$J$7+'РСТ РСО-А'!$F$9</f>
        <v>1316.57</v>
      </c>
      <c r="O144" s="117">
        <f>VLOOKUP($A144+ROUND((COLUMN()-2)/24,5),АТС!$A$41:$F$784,3)+'Иные услуги '!$C$5+'РСТ РСО-А'!$J$7+'РСТ РСО-А'!$F$9</f>
        <v>1316.26</v>
      </c>
      <c r="P144" s="117">
        <f>VLOOKUP($A144+ROUND((COLUMN()-2)/24,5),АТС!$A$41:$F$784,3)+'Иные услуги '!$C$5+'РСТ РСО-А'!$J$7+'РСТ РСО-А'!$F$9</f>
        <v>1316.25</v>
      </c>
      <c r="Q144" s="117">
        <f>VLOOKUP($A144+ROUND((COLUMN()-2)/24,5),АТС!$A$41:$F$784,3)+'Иные услуги '!$C$5+'РСТ РСО-А'!$J$7+'РСТ РСО-А'!$F$9</f>
        <v>1316.25</v>
      </c>
      <c r="R144" s="117">
        <f>VLOOKUP($A144+ROUND((COLUMN()-2)/24,5),АТС!$A$41:$F$784,3)+'Иные услуги '!$C$5+'РСТ РСО-А'!$J$7+'РСТ РСО-А'!$F$9</f>
        <v>1316.27</v>
      </c>
      <c r="S144" s="117">
        <f>VLOOKUP($A144+ROUND((COLUMN()-2)/24,5),АТС!$A$41:$F$784,3)+'Иные услуги '!$C$5+'РСТ РСО-А'!$J$7+'РСТ РСО-А'!$F$9</f>
        <v>1316.25</v>
      </c>
      <c r="T144" s="117">
        <f>VLOOKUP($A144+ROUND((COLUMN()-2)/24,5),АТС!$A$41:$F$784,3)+'Иные услуги '!$C$5+'РСТ РСО-А'!$J$7+'РСТ РСО-А'!$F$9</f>
        <v>1316.55</v>
      </c>
      <c r="U144" s="117">
        <f>VLOOKUP($A144+ROUND((COLUMN()-2)/24,5),АТС!$A$41:$F$784,3)+'Иные услуги '!$C$5+'РСТ РСО-А'!$J$7+'РСТ РСО-А'!$F$9</f>
        <v>1316.6</v>
      </c>
      <c r="V144" s="117">
        <f>VLOOKUP($A144+ROUND((COLUMN()-2)/24,5),АТС!$A$41:$F$784,3)+'Иные услуги '!$C$5+'РСТ РСО-А'!$J$7+'РСТ РСО-А'!$F$9</f>
        <v>1316.4399999999998</v>
      </c>
      <c r="W144" s="117">
        <f>VLOOKUP($A144+ROUND((COLUMN()-2)/24,5),АТС!$A$41:$F$784,3)+'Иные услуги '!$C$5+'РСТ РСО-А'!$J$7+'РСТ РСО-А'!$F$9</f>
        <v>1316.4199999999998</v>
      </c>
      <c r="X144" s="117">
        <f>VLOOKUP($A144+ROUND((COLUMN()-2)/24,5),АТС!$A$41:$F$784,3)+'Иные услуги '!$C$5+'РСТ РСО-А'!$J$7+'РСТ РСО-А'!$F$9</f>
        <v>1316.3</v>
      </c>
      <c r="Y144" s="117">
        <f>VLOOKUP($A144+ROUND((COLUMN()-2)/24,5),АТС!$A$41:$F$784,3)+'Иные услуги '!$C$5+'РСТ РСО-А'!$J$7+'РСТ РСО-А'!$F$9</f>
        <v>1315.6299999999999</v>
      </c>
    </row>
    <row r="145" spans="1:25" x14ac:dyDescent="0.2">
      <c r="A145" s="66">
        <f t="shared" si="4"/>
        <v>43664</v>
      </c>
      <c r="B145" s="117">
        <f>VLOOKUP($A145+ROUND((COLUMN()-2)/24,5),АТС!$A$41:$F$784,3)+'Иные услуги '!$C$5+'РСТ РСО-А'!$J$7+'РСТ РСО-А'!$F$9</f>
        <v>1316.49</v>
      </c>
      <c r="C145" s="117">
        <f>VLOOKUP($A145+ROUND((COLUMN()-2)/24,5),АТС!$A$41:$F$784,3)+'Иные услуги '!$C$5+'РСТ РСО-А'!$J$7+'РСТ РСО-А'!$F$9</f>
        <v>1316.48</v>
      </c>
      <c r="D145" s="117">
        <f>VLOOKUP($A145+ROUND((COLUMN()-2)/24,5),АТС!$A$41:$F$784,3)+'Иные услуги '!$C$5+'РСТ РСО-А'!$J$7+'РСТ РСО-А'!$F$9</f>
        <v>1316.4599999999998</v>
      </c>
      <c r="E145" s="117">
        <f>VLOOKUP($A145+ROUND((COLUMN()-2)/24,5),АТС!$A$41:$F$784,3)+'Иные услуги '!$C$5+'РСТ РСО-А'!$J$7+'РСТ РСО-А'!$F$9</f>
        <v>1316.4599999999998</v>
      </c>
      <c r="F145" s="117">
        <f>VLOOKUP($A145+ROUND((COLUMN()-2)/24,5),АТС!$A$41:$F$784,3)+'Иные услуги '!$C$5+'РСТ РСО-А'!$J$7+'РСТ РСО-А'!$F$9</f>
        <v>1316.3999999999999</v>
      </c>
      <c r="G145" s="117">
        <f>VLOOKUP($A145+ROUND((COLUMN()-2)/24,5),АТС!$A$41:$F$784,3)+'Иные услуги '!$C$5+'РСТ РСО-А'!$J$7+'РСТ РСО-А'!$F$9</f>
        <v>1316.31</v>
      </c>
      <c r="H145" s="117">
        <f>VLOOKUP($A145+ROUND((COLUMN()-2)/24,5),АТС!$A$41:$F$784,3)+'Иные услуги '!$C$5+'РСТ РСО-А'!$J$7+'РСТ РСО-А'!$F$9</f>
        <v>1315.8899999999999</v>
      </c>
      <c r="I145" s="117">
        <f>VLOOKUP($A145+ROUND((COLUMN()-2)/24,5),АТС!$A$41:$F$784,3)+'Иные услуги '!$C$5+'РСТ РСО-А'!$J$7+'РСТ РСО-А'!$F$9</f>
        <v>1315.9299999999998</v>
      </c>
      <c r="J145" s="117">
        <f>VLOOKUP($A145+ROUND((COLUMN()-2)/24,5),АТС!$A$41:$F$784,3)+'Иные услуги '!$C$5+'РСТ РСО-А'!$J$7+'РСТ РСО-А'!$F$9</f>
        <v>1316.1399999999999</v>
      </c>
      <c r="K145" s="117">
        <f>VLOOKUP($A145+ROUND((COLUMN()-2)/24,5),АТС!$A$41:$F$784,3)+'Иные услуги '!$C$5+'РСТ РСО-А'!$J$7+'РСТ РСО-А'!$F$9</f>
        <v>1316.51</v>
      </c>
      <c r="L145" s="117">
        <f>VLOOKUP($A145+ROUND((COLUMN()-2)/24,5),АТС!$A$41:$F$784,3)+'Иные услуги '!$C$5+'РСТ РСО-А'!$J$7+'РСТ РСО-А'!$F$9</f>
        <v>1316.51</v>
      </c>
      <c r="M145" s="117">
        <f>VLOOKUP($A145+ROUND((COLUMN()-2)/24,5),АТС!$A$41:$F$784,3)+'Иные услуги '!$C$5+'РСТ РСО-А'!$J$7+'РСТ РСО-А'!$F$9</f>
        <v>1316.54</v>
      </c>
      <c r="N145" s="117">
        <f>VLOOKUP($A145+ROUND((COLUMN()-2)/24,5),АТС!$A$41:$F$784,3)+'Иные услуги '!$C$5+'РСТ РСО-А'!$J$7+'РСТ РСО-А'!$F$9</f>
        <v>1316.55</v>
      </c>
      <c r="O145" s="117">
        <f>VLOOKUP($A145+ROUND((COLUMN()-2)/24,5),АТС!$A$41:$F$784,3)+'Иные услуги '!$C$5+'РСТ РСО-А'!$J$7+'РСТ РСО-А'!$F$9</f>
        <v>1316.1899999999998</v>
      </c>
      <c r="P145" s="117">
        <f>VLOOKUP($A145+ROUND((COLUMN()-2)/24,5),АТС!$A$41:$F$784,3)+'Иные услуги '!$C$5+'РСТ РСО-А'!$J$7+'РСТ РСО-А'!$F$9</f>
        <v>1316.1799999999998</v>
      </c>
      <c r="Q145" s="117">
        <f>VLOOKUP($A145+ROUND((COLUMN()-2)/24,5),АТС!$A$41:$F$784,3)+'Иные услуги '!$C$5+'РСТ РСО-А'!$J$7+'РСТ РСО-А'!$F$9</f>
        <v>1316.1799999999998</v>
      </c>
      <c r="R145" s="117">
        <f>VLOOKUP($A145+ROUND((COLUMN()-2)/24,5),АТС!$A$41:$F$784,3)+'Иные услуги '!$C$5+'РСТ РСО-А'!$J$7+'РСТ РСО-А'!$F$9</f>
        <v>1316.1499999999999</v>
      </c>
      <c r="S145" s="117">
        <f>VLOOKUP($A145+ROUND((COLUMN()-2)/24,5),АТС!$A$41:$F$784,3)+'Иные услуги '!$C$5+'РСТ РСО-А'!$J$7+'РСТ РСО-А'!$F$9</f>
        <v>1316.1499999999999</v>
      </c>
      <c r="T145" s="117">
        <f>VLOOKUP($A145+ROUND((COLUMN()-2)/24,5),АТС!$A$41:$F$784,3)+'Иные услуги '!$C$5+'РСТ РСО-А'!$J$7+'РСТ РСО-А'!$F$9</f>
        <v>1316.4399999999998</v>
      </c>
      <c r="U145" s="117">
        <f>VLOOKUP($A145+ROUND((COLUMN()-2)/24,5),АТС!$A$41:$F$784,3)+'Иные услуги '!$C$5+'РСТ РСО-А'!$J$7+'РСТ РСО-А'!$F$9</f>
        <v>1316.55</v>
      </c>
      <c r="V145" s="117">
        <f>VLOOKUP($A145+ROUND((COLUMN()-2)/24,5),АТС!$A$41:$F$784,3)+'Иные услуги '!$C$5+'РСТ РСО-А'!$J$7+'РСТ РСО-А'!$F$9</f>
        <v>1316.3799999999999</v>
      </c>
      <c r="W145" s="117">
        <f>VLOOKUP($A145+ROUND((COLUMN()-2)/24,5),АТС!$A$41:$F$784,3)+'Иные услуги '!$C$5+'РСТ РСО-А'!$J$7+'РСТ РСО-А'!$F$9</f>
        <v>1316.34</v>
      </c>
      <c r="X145" s="117">
        <f>VLOOKUP($A145+ROUND((COLUMN()-2)/24,5),АТС!$A$41:$F$784,3)+'Иные услуги '!$C$5+'РСТ РСО-А'!$J$7+'РСТ РСО-А'!$F$9</f>
        <v>1316.2099999999998</v>
      </c>
      <c r="Y145" s="117">
        <f>VLOOKUP($A145+ROUND((COLUMN()-2)/24,5),АТС!$A$41:$F$784,3)+'Иные услуги '!$C$5+'РСТ РСО-А'!$J$7+'РСТ РСО-А'!$F$9</f>
        <v>1315.4299999999998</v>
      </c>
    </row>
    <row r="146" spans="1:25" x14ac:dyDescent="0.2">
      <c r="A146" s="66">
        <f t="shared" si="4"/>
        <v>43665</v>
      </c>
      <c r="B146" s="117">
        <f>VLOOKUP($A146+ROUND((COLUMN()-2)/24,5),АТС!$A$41:$F$784,3)+'Иные услуги '!$C$5+'РСТ РСО-А'!$J$7+'РСТ РСО-А'!$F$9</f>
        <v>1316.1999999999998</v>
      </c>
      <c r="C146" s="117">
        <f>VLOOKUP($A146+ROUND((COLUMN()-2)/24,5),АТС!$A$41:$F$784,3)+'Иные услуги '!$C$5+'РСТ РСО-А'!$J$7+'РСТ РСО-А'!$F$9</f>
        <v>1316.25</v>
      </c>
      <c r="D146" s="117">
        <f>VLOOKUP($A146+ROUND((COLUMN()-2)/24,5),АТС!$A$41:$F$784,3)+'Иные услуги '!$C$5+'РСТ РСО-А'!$J$7+'РСТ РСО-А'!$F$9</f>
        <v>1316.24</v>
      </c>
      <c r="E146" s="117">
        <f>VLOOKUP($A146+ROUND((COLUMN()-2)/24,5),АТС!$A$41:$F$784,3)+'Иные услуги '!$C$5+'РСТ РСО-А'!$J$7+'РСТ РСО-А'!$F$9</f>
        <v>1316.23</v>
      </c>
      <c r="F146" s="117">
        <f>VLOOKUP($A146+ROUND((COLUMN()-2)/24,5),АТС!$A$41:$F$784,3)+'Иные услуги '!$C$5+'РСТ РСО-А'!$J$7+'РСТ РСО-А'!$F$9</f>
        <v>1316.1899999999998</v>
      </c>
      <c r="G146" s="117">
        <f>VLOOKUP($A146+ROUND((COLUMN()-2)/24,5),АТС!$A$41:$F$784,3)+'Иные услуги '!$C$5+'РСТ РСО-А'!$J$7+'РСТ РСО-А'!$F$9</f>
        <v>1316.3</v>
      </c>
      <c r="H146" s="117">
        <f>VLOOKUP($A146+ROUND((COLUMN()-2)/24,5),АТС!$A$41:$F$784,3)+'Иные услуги '!$C$5+'РСТ РСО-А'!$J$7+'РСТ РСО-А'!$F$9</f>
        <v>1315.8899999999999</v>
      </c>
      <c r="I146" s="117">
        <f>VLOOKUP($A146+ROUND((COLUMN()-2)/24,5),АТС!$A$41:$F$784,3)+'Иные услуги '!$C$5+'РСТ РСО-А'!$J$7+'РСТ РСО-А'!$F$9</f>
        <v>1315.7199999999998</v>
      </c>
      <c r="J146" s="117">
        <f>VLOOKUP($A146+ROUND((COLUMN()-2)/24,5),АТС!$A$41:$F$784,3)+'Иные услуги '!$C$5+'РСТ РСО-А'!$J$7+'РСТ РСО-А'!$F$9</f>
        <v>1315.9599999999998</v>
      </c>
      <c r="K146" s="117">
        <f>VLOOKUP($A146+ROUND((COLUMN()-2)/24,5),АТС!$A$41:$F$784,3)+'Иные услуги '!$C$5+'РСТ РСО-А'!$J$7+'РСТ РСО-А'!$F$9</f>
        <v>1316.3899999999999</v>
      </c>
      <c r="L146" s="117">
        <f>VLOOKUP($A146+ROUND((COLUMN()-2)/24,5),АТС!$A$41:$F$784,3)+'Иные услуги '!$C$5+'РСТ РСО-А'!$J$7+'РСТ РСО-А'!$F$9</f>
        <v>1316.4299999999998</v>
      </c>
      <c r="M146" s="117">
        <f>VLOOKUP($A146+ROUND((COLUMN()-2)/24,5),АТС!$A$41:$F$784,3)+'Иные услуги '!$C$5+'РСТ РСО-А'!$J$7+'РСТ РСО-А'!$F$9</f>
        <v>1316.4299999999998</v>
      </c>
      <c r="N146" s="117">
        <f>VLOOKUP($A146+ROUND((COLUMN()-2)/24,5),АТС!$A$41:$F$784,3)+'Иные услуги '!$C$5+'РСТ РСО-А'!$J$7+'РСТ РСО-А'!$F$9</f>
        <v>1316.4099999999999</v>
      </c>
      <c r="O146" s="117">
        <f>VLOOKUP($A146+ROUND((COLUMN()-2)/24,5),АТС!$A$41:$F$784,3)+'Иные услуги '!$C$5+'РСТ РСО-А'!$J$7+'РСТ РСО-А'!$F$9</f>
        <v>1316.01</v>
      </c>
      <c r="P146" s="117">
        <f>VLOOKUP($A146+ROUND((COLUMN()-2)/24,5),АТС!$A$41:$F$784,3)+'Иные услуги '!$C$5+'РСТ РСО-А'!$J$7+'РСТ РСО-А'!$F$9</f>
        <v>1315.9699999999998</v>
      </c>
      <c r="Q146" s="117">
        <f>VLOOKUP($A146+ROUND((COLUMN()-2)/24,5),АТС!$A$41:$F$784,3)+'Иные услуги '!$C$5+'РСТ РСО-А'!$J$7+'РСТ РСО-А'!$F$9</f>
        <v>1315.86</v>
      </c>
      <c r="R146" s="117">
        <f>VLOOKUP($A146+ROUND((COLUMN()-2)/24,5),АТС!$A$41:$F$784,3)+'Иные услуги '!$C$5+'РСТ РСО-А'!$J$7+'РСТ РСО-А'!$F$9</f>
        <v>1315.9599999999998</v>
      </c>
      <c r="S146" s="117">
        <f>VLOOKUP($A146+ROUND((COLUMN()-2)/24,5),АТС!$A$41:$F$784,3)+'Иные услуги '!$C$5+'РСТ РСО-А'!$J$7+'РСТ РСО-А'!$F$9</f>
        <v>1316.2099999999998</v>
      </c>
      <c r="T146" s="117">
        <f>VLOOKUP($A146+ROUND((COLUMN()-2)/24,5),АТС!$A$41:$F$784,3)+'Иные услуги '!$C$5+'РСТ РСО-А'!$J$7+'РСТ РСО-А'!$F$9</f>
        <v>1316.34</v>
      </c>
      <c r="U146" s="117">
        <f>VLOOKUP($A146+ROUND((COLUMN()-2)/24,5),АТС!$A$41:$F$784,3)+'Иные услуги '!$C$5+'РСТ РСО-А'!$J$7+'РСТ РСО-А'!$F$9</f>
        <v>1316.4499999999998</v>
      </c>
      <c r="V146" s="117">
        <f>VLOOKUP($A146+ROUND((COLUMN()-2)/24,5),АТС!$A$41:$F$784,3)+'Иные услуги '!$C$5+'РСТ РСО-А'!$J$7+'РСТ РСО-А'!$F$9</f>
        <v>1316.29</v>
      </c>
      <c r="W146" s="117">
        <f>VLOOKUP($A146+ROUND((COLUMN()-2)/24,5),АТС!$A$41:$F$784,3)+'Иные услуги '!$C$5+'РСТ РСО-А'!$J$7+'РСТ РСО-А'!$F$9</f>
        <v>1316.1699999999998</v>
      </c>
      <c r="X146" s="117">
        <f>VLOOKUP($A146+ROUND((COLUMN()-2)/24,5),АТС!$A$41:$F$784,3)+'Иные услуги '!$C$5+'РСТ РСО-А'!$J$7+'РСТ РСО-А'!$F$9</f>
        <v>1315.8799999999999</v>
      </c>
      <c r="Y146" s="117">
        <f>VLOOKUP($A146+ROUND((COLUMN()-2)/24,5),АТС!$A$41:$F$784,3)+'Иные услуги '!$C$5+'РСТ РСО-А'!$J$7+'РСТ РСО-А'!$F$9</f>
        <v>1315.3799999999999</v>
      </c>
    </row>
    <row r="147" spans="1:25" x14ac:dyDescent="0.2">
      <c r="A147" s="66">
        <f t="shared" si="4"/>
        <v>43666</v>
      </c>
      <c r="B147" s="117">
        <f>VLOOKUP($A147+ROUND((COLUMN()-2)/24,5),АТС!$A$41:$F$784,3)+'Иные услуги '!$C$5+'РСТ РСО-А'!$J$7+'РСТ РСО-А'!$F$9</f>
        <v>1316.1499999999999</v>
      </c>
      <c r="C147" s="117">
        <f>VLOOKUP($A147+ROUND((COLUMN()-2)/24,5),АТС!$A$41:$F$784,3)+'Иные услуги '!$C$5+'РСТ РСО-А'!$J$7+'РСТ РСО-А'!$F$9</f>
        <v>1316.04</v>
      </c>
      <c r="D147" s="117">
        <f>VLOOKUP($A147+ROUND((COLUMN()-2)/24,5),АТС!$A$41:$F$784,3)+'Иные услуги '!$C$5+'РСТ РСО-А'!$J$7+'РСТ РСО-А'!$F$9</f>
        <v>1316.03</v>
      </c>
      <c r="E147" s="117">
        <f>VLOOKUP($A147+ROUND((COLUMN()-2)/24,5),АТС!$A$41:$F$784,3)+'Иные услуги '!$C$5+'РСТ РСО-А'!$J$7+'РСТ РСО-А'!$F$9</f>
        <v>1315.99</v>
      </c>
      <c r="F147" s="117">
        <f>VLOOKUP($A147+ROUND((COLUMN()-2)/24,5),АТС!$A$41:$F$784,3)+'Иные услуги '!$C$5+'РСТ РСО-А'!$J$7+'РСТ РСО-А'!$F$9</f>
        <v>1316.1</v>
      </c>
      <c r="G147" s="117">
        <f>VLOOKUP($A147+ROUND((COLUMN()-2)/24,5),АТС!$A$41:$F$784,3)+'Иные услуги '!$C$5+'РСТ РСО-А'!$J$7+'РСТ РСО-А'!$F$9</f>
        <v>1316.05</v>
      </c>
      <c r="H147" s="117">
        <f>VLOOKUP($A147+ROUND((COLUMN()-2)/24,5),АТС!$A$41:$F$784,3)+'Иные услуги '!$C$5+'РСТ РСО-А'!$J$7+'РСТ РСО-А'!$F$9</f>
        <v>1315.35</v>
      </c>
      <c r="I147" s="117">
        <f>VLOOKUP($A147+ROUND((COLUMN()-2)/24,5),АТС!$A$41:$F$784,3)+'Иные услуги '!$C$5+'РСТ РСО-А'!$J$7+'РСТ РСО-А'!$F$9</f>
        <v>1315.53</v>
      </c>
      <c r="J147" s="117">
        <f>VLOOKUP($A147+ROUND((COLUMN()-2)/24,5),АТС!$A$41:$F$784,3)+'Иные услуги '!$C$5+'РСТ РСО-А'!$J$7+'РСТ РСО-А'!$F$9</f>
        <v>1315.98</v>
      </c>
      <c r="K147" s="117">
        <f>VLOOKUP($A147+ROUND((COLUMN()-2)/24,5),АТС!$A$41:$F$784,3)+'Иные услуги '!$C$5+'РСТ РСО-А'!$J$7+'РСТ РСО-А'!$F$9</f>
        <v>1316.27</v>
      </c>
      <c r="L147" s="117">
        <f>VLOOKUP($A147+ROUND((COLUMN()-2)/24,5),АТС!$A$41:$F$784,3)+'Иные услуги '!$C$5+'РСТ РСО-А'!$J$7+'РСТ РСО-А'!$F$9</f>
        <v>1316.3</v>
      </c>
      <c r="M147" s="117">
        <f>VLOOKUP($A147+ROUND((COLUMN()-2)/24,5),АТС!$A$41:$F$784,3)+'Иные услуги '!$C$5+'РСТ РСО-А'!$J$7+'РСТ РСО-А'!$F$9</f>
        <v>1316.31</v>
      </c>
      <c r="N147" s="117">
        <f>VLOOKUP($A147+ROUND((COLUMN()-2)/24,5),АТС!$A$41:$F$784,3)+'Иные услуги '!$C$5+'РСТ РСО-А'!$J$7+'РСТ РСО-А'!$F$9</f>
        <v>1316.26</v>
      </c>
      <c r="O147" s="117">
        <f>VLOOKUP($A147+ROUND((COLUMN()-2)/24,5),АТС!$A$41:$F$784,3)+'Иные услуги '!$C$5+'РСТ РСО-А'!$J$7+'РСТ РСО-А'!$F$9</f>
        <v>1316.12</v>
      </c>
      <c r="P147" s="117">
        <f>VLOOKUP($A147+ROUND((COLUMN()-2)/24,5),АТС!$A$41:$F$784,3)+'Иные услуги '!$C$5+'РСТ РСО-А'!$J$7+'РСТ РСО-А'!$F$9</f>
        <v>1316.1399999999999</v>
      </c>
      <c r="Q147" s="117">
        <f>VLOOKUP($A147+ROUND((COLUMN()-2)/24,5),АТС!$A$41:$F$784,3)+'Иные услуги '!$C$5+'РСТ РСО-А'!$J$7+'РСТ РСО-А'!$F$9</f>
        <v>1316.12</v>
      </c>
      <c r="R147" s="117">
        <f>VLOOKUP($A147+ROUND((COLUMN()-2)/24,5),АТС!$A$41:$F$784,3)+'Иные услуги '!$C$5+'РСТ РСО-А'!$J$7+'РСТ РСО-А'!$F$9</f>
        <v>1316.1399999999999</v>
      </c>
      <c r="S147" s="117">
        <f>VLOOKUP($A147+ROUND((COLUMN()-2)/24,5),АТС!$A$41:$F$784,3)+'Иные услуги '!$C$5+'РСТ РСО-А'!$J$7+'РСТ РСО-А'!$F$9</f>
        <v>1316.09</v>
      </c>
      <c r="T147" s="117">
        <f>VLOOKUP($A147+ROUND((COLUMN()-2)/24,5),АТС!$A$41:$F$784,3)+'Иные услуги '!$C$5+'РСТ РСО-А'!$J$7+'РСТ РСО-А'!$F$9</f>
        <v>1316.1999999999998</v>
      </c>
      <c r="U147" s="117">
        <f>VLOOKUP($A147+ROUND((COLUMN()-2)/24,5),АТС!$A$41:$F$784,3)+'Иные услуги '!$C$5+'РСТ РСО-А'!$J$7+'РСТ РСО-А'!$F$9</f>
        <v>1316.36</v>
      </c>
      <c r="V147" s="117">
        <f>VLOOKUP($A147+ROUND((COLUMN()-2)/24,5),АТС!$A$41:$F$784,3)+'Иные услуги '!$C$5+'РСТ РСО-А'!$J$7+'РСТ РСО-А'!$F$9</f>
        <v>1316.1799999999998</v>
      </c>
      <c r="W147" s="117">
        <f>VLOOKUP($A147+ROUND((COLUMN()-2)/24,5),АТС!$A$41:$F$784,3)+'Иные услуги '!$C$5+'РСТ РСО-А'!$J$7+'РСТ РСО-А'!$F$9</f>
        <v>1316.04</v>
      </c>
      <c r="X147" s="117">
        <f>VLOOKUP($A147+ROUND((COLUMN()-2)/24,5),АТС!$A$41:$F$784,3)+'Иные услуги '!$C$5+'РСТ РСО-А'!$J$7+'РСТ РСО-А'!$F$9</f>
        <v>1315.78</v>
      </c>
      <c r="Y147" s="117">
        <f>VLOOKUP($A147+ROUND((COLUMN()-2)/24,5),АТС!$A$41:$F$784,3)+'Иные услуги '!$C$5+'РСТ РСО-А'!$J$7+'РСТ РСО-А'!$F$9</f>
        <v>1315.09</v>
      </c>
    </row>
    <row r="148" spans="1:25" x14ac:dyDescent="0.2">
      <c r="A148" s="66">
        <f t="shared" si="4"/>
        <v>43667</v>
      </c>
      <c r="B148" s="117">
        <f>VLOOKUP($A148+ROUND((COLUMN()-2)/24,5),АТС!$A$41:$F$784,3)+'Иные услуги '!$C$5+'РСТ РСО-А'!$J$7+'РСТ РСО-А'!$F$9</f>
        <v>1316.11</v>
      </c>
      <c r="C148" s="117">
        <f>VLOOKUP($A148+ROUND((COLUMN()-2)/24,5),АТС!$A$41:$F$784,3)+'Иные услуги '!$C$5+'РСТ РСО-А'!$J$7+'РСТ РСО-А'!$F$9</f>
        <v>1316.06</v>
      </c>
      <c r="D148" s="117">
        <f>VLOOKUP($A148+ROUND((COLUMN()-2)/24,5),АТС!$A$41:$F$784,3)+'Иные услуги '!$C$5+'РСТ РСО-А'!$J$7+'РСТ РСО-А'!$F$9</f>
        <v>1316.06</v>
      </c>
      <c r="E148" s="117">
        <f>VLOOKUP($A148+ROUND((COLUMN()-2)/24,5),АТС!$A$41:$F$784,3)+'Иные услуги '!$C$5+'РСТ РСО-А'!$J$7+'РСТ РСО-А'!$F$9</f>
        <v>1316.04</v>
      </c>
      <c r="F148" s="117">
        <f>VLOOKUP($A148+ROUND((COLUMN()-2)/24,5),АТС!$A$41:$F$784,3)+'Иные услуги '!$C$5+'РСТ РСО-А'!$J$7+'РСТ РСО-А'!$F$9</f>
        <v>1316.06</v>
      </c>
      <c r="G148" s="117">
        <f>VLOOKUP($A148+ROUND((COLUMN()-2)/24,5),АТС!$A$41:$F$784,3)+'Иные услуги '!$C$5+'РСТ РСО-А'!$J$7+'РСТ РСО-А'!$F$9</f>
        <v>1315.98</v>
      </c>
      <c r="H148" s="117">
        <f>VLOOKUP($A148+ROUND((COLUMN()-2)/24,5),АТС!$A$41:$F$784,3)+'Иные услуги '!$C$5+'РСТ РСО-А'!$J$7+'РСТ РСО-А'!$F$9</f>
        <v>1315.58</v>
      </c>
      <c r="I148" s="117">
        <f>VLOOKUP($A148+ROUND((COLUMN()-2)/24,5),АТС!$A$41:$F$784,3)+'Иные услуги '!$C$5+'РСТ РСО-А'!$J$7+'РСТ РСО-А'!$F$9</f>
        <v>1315.83</v>
      </c>
      <c r="J148" s="117">
        <f>VLOOKUP($A148+ROUND((COLUMN()-2)/24,5),АТС!$A$41:$F$784,3)+'Иные услуги '!$C$5+'РСТ РСО-А'!$J$7+'РСТ РСО-А'!$F$9</f>
        <v>1315.9499999999998</v>
      </c>
      <c r="K148" s="117">
        <f>VLOOKUP($A148+ROUND((COLUMN()-2)/24,5),АТС!$A$41:$F$784,3)+'Иные услуги '!$C$5+'РСТ РСО-А'!$J$7+'РСТ РСО-А'!$F$9</f>
        <v>1316.1699999999998</v>
      </c>
      <c r="L148" s="117">
        <f>VLOOKUP($A148+ROUND((COLUMN()-2)/24,5),АТС!$A$41:$F$784,3)+'Иные услуги '!$C$5+'РСТ РСО-А'!$J$7+'РСТ РСО-А'!$F$9</f>
        <v>1316.3</v>
      </c>
      <c r="M148" s="117">
        <f>VLOOKUP($A148+ROUND((COLUMN()-2)/24,5),АТС!$A$41:$F$784,3)+'Иные услуги '!$C$5+'РСТ РСО-А'!$J$7+'РСТ РСО-А'!$F$9</f>
        <v>1316.35</v>
      </c>
      <c r="N148" s="117">
        <f>VLOOKUP($A148+ROUND((COLUMN()-2)/24,5),АТС!$A$41:$F$784,3)+'Иные услуги '!$C$5+'РСТ РСО-А'!$J$7+'РСТ РСО-А'!$F$9</f>
        <v>1316.34</v>
      </c>
      <c r="O148" s="117">
        <f>VLOOKUP($A148+ROUND((COLUMN()-2)/24,5),АТС!$A$41:$F$784,3)+'Иные услуги '!$C$5+'РСТ РСО-А'!$J$7+'РСТ РСО-А'!$F$9</f>
        <v>1316.2099999999998</v>
      </c>
      <c r="P148" s="117">
        <f>VLOOKUP($A148+ROUND((COLUMN()-2)/24,5),АТС!$A$41:$F$784,3)+'Иные услуги '!$C$5+'РСТ РСО-А'!$J$7+'РСТ РСО-А'!$F$9</f>
        <v>1316.1999999999998</v>
      </c>
      <c r="Q148" s="117">
        <f>VLOOKUP($A148+ROUND((COLUMN()-2)/24,5),АТС!$A$41:$F$784,3)+'Иные услуги '!$C$5+'РСТ РСО-А'!$J$7+'РСТ РСО-А'!$F$9</f>
        <v>1316.2099999999998</v>
      </c>
      <c r="R148" s="117">
        <f>VLOOKUP($A148+ROUND((COLUMN()-2)/24,5),АТС!$A$41:$F$784,3)+'Иные услуги '!$C$5+'РСТ РСО-А'!$J$7+'РСТ РСО-А'!$F$9</f>
        <v>1316.1799999999998</v>
      </c>
      <c r="S148" s="117">
        <f>VLOOKUP($A148+ROUND((COLUMN()-2)/24,5),АТС!$A$41:$F$784,3)+'Иные услуги '!$C$5+'РСТ РСО-А'!$J$7+'РСТ РСО-А'!$F$9</f>
        <v>1316.1699999999998</v>
      </c>
      <c r="T148" s="117">
        <f>VLOOKUP($A148+ROUND((COLUMN()-2)/24,5),АТС!$A$41:$F$784,3)+'Иные услуги '!$C$5+'РСТ РСО-А'!$J$7+'РСТ РСО-А'!$F$9</f>
        <v>1316.28</v>
      </c>
      <c r="U148" s="117">
        <f>VLOOKUP($A148+ROUND((COLUMN()-2)/24,5),АТС!$A$41:$F$784,3)+'Иные услуги '!$C$5+'РСТ РСО-А'!$J$7+'РСТ РСО-А'!$F$9</f>
        <v>1316.36</v>
      </c>
      <c r="V148" s="117">
        <f>VLOOKUP($A148+ROUND((COLUMN()-2)/24,5),АТС!$A$41:$F$784,3)+'Иные услуги '!$C$5+'РСТ РСО-А'!$J$7+'РСТ РСО-А'!$F$9</f>
        <v>1316.2199999999998</v>
      </c>
      <c r="W148" s="117">
        <f>VLOOKUP($A148+ROUND((COLUMN()-2)/24,5),АТС!$A$41:$F$784,3)+'Иные услуги '!$C$5+'РСТ РСО-А'!$J$7+'РСТ РСО-А'!$F$9</f>
        <v>1316.1299999999999</v>
      </c>
      <c r="X148" s="117">
        <f>VLOOKUP($A148+ROUND((COLUMN()-2)/24,5),АТС!$A$41:$F$784,3)+'Иные услуги '!$C$5+'РСТ РСО-А'!$J$7+'РСТ РСО-А'!$F$9</f>
        <v>1315.83</v>
      </c>
      <c r="Y148" s="117">
        <f>VLOOKUP($A148+ROUND((COLUMN()-2)/24,5),АТС!$A$41:$F$784,3)+'Иные услуги '!$C$5+'РСТ РСО-А'!$J$7+'РСТ РСО-А'!$F$9</f>
        <v>1314.81</v>
      </c>
    </row>
    <row r="149" spans="1:25" x14ac:dyDescent="0.2">
      <c r="A149" s="66">
        <f t="shared" si="4"/>
        <v>43668</v>
      </c>
      <c r="B149" s="117">
        <f>VLOOKUP($A149+ROUND((COLUMN()-2)/24,5),АТС!$A$41:$F$784,3)+'Иные услуги '!$C$5+'РСТ РСО-А'!$J$7+'РСТ РСО-А'!$F$9</f>
        <v>1316.1899999999998</v>
      </c>
      <c r="C149" s="117">
        <f>VLOOKUP($A149+ROUND((COLUMN()-2)/24,5),АТС!$A$41:$F$784,3)+'Иные услуги '!$C$5+'РСТ РСО-А'!$J$7+'РСТ РСО-А'!$F$9</f>
        <v>1316.06</v>
      </c>
      <c r="D149" s="117">
        <f>VLOOKUP($A149+ROUND((COLUMN()-2)/24,5),АТС!$A$41:$F$784,3)+'Иные услуги '!$C$5+'РСТ РСО-А'!$J$7+'РСТ РСО-А'!$F$9</f>
        <v>1316.01</v>
      </c>
      <c r="E149" s="117">
        <f>VLOOKUP($A149+ROUND((COLUMN()-2)/24,5),АТС!$A$41:$F$784,3)+'Иные услуги '!$C$5+'РСТ РСО-А'!$J$7+'РСТ РСО-А'!$F$9</f>
        <v>1316</v>
      </c>
      <c r="F149" s="117">
        <f>VLOOKUP($A149+ROUND((COLUMN()-2)/24,5),АТС!$A$41:$F$784,3)+'Иные услуги '!$C$5+'РСТ РСО-А'!$J$7+'РСТ РСО-А'!$F$9</f>
        <v>1316.06</v>
      </c>
      <c r="G149" s="117">
        <f>VLOOKUP($A149+ROUND((COLUMN()-2)/24,5),АТС!$A$41:$F$784,3)+'Иные услуги '!$C$5+'РСТ РСО-А'!$J$7+'РСТ РСО-А'!$F$9</f>
        <v>1316.06</v>
      </c>
      <c r="H149" s="117">
        <f>VLOOKUP($A149+ROUND((COLUMN()-2)/24,5),АТС!$A$41:$F$784,3)+'Иные услуги '!$C$5+'РСТ РСО-А'!$J$7+'РСТ РСО-А'!$F$9</f>
        <v>1315.8799999999999</v>
      </c>
      <c r="I149" s="117">
        <f>VLOOKUP($A149+ROUND((COLUMN()-2)/24,5),АТС!$A$41:$F$784,3)+'Иные услуги '!$C$5+'РСТ РСО-А'!$J$7+'РСТ РСО-А'!$F$9</f>
        <v>1315.9299999999998</v>
      </c>
      <c r="J149" s="117">
        <f>VLOOKUP($A149+ROUND((COLUMN()-2)/24,5),АТС!$A$41:$F$784,3)+'Иные услуги '!$C$5+'РСТ РСО-А'!$J$7+'РСТ РСО-А'!$F$9</f>
        <v>1316.1699999999998</v>
      </c>
      <c r="K149" s="117">
        <f>VLOOKUP($A149+ROUND((COLUMN()-2)/24,5),АТС!$A$41:$F$784,3)+'Иные услуги '!$C$5+'РСТ РСО-А'!$J$7+'РСТ РСО-А'!$F$9</f>
        <v>1316.4599999999998</v>
      </c>
      <c r="L149" s="117">
        <f>VLOOKUP($A149+ROUND((COLUMN()-2)/24,5),АТС!$A$41:$F$784,3)+'Иные услуги '!$C$5+'РСТ РСО-А'!$J$7+'РСТ РСО-А'!$F$9</f>
        <v>1316.53</v>
      </c>
      <c r="M149" s="117">
        <f>VLOOKUP($A149+ROUND((COLUMN()-2)/24,5),АТС!$A$41:$F$784,3)+'Иные услуги '!$C$5+'РСТ РСО-А'!$J$7+'РСТ РСО-А'!$F$9</f>
        <v>1316.54</v>
      </c>
      <c r="N149" s="117">
        <f>VLOOKUP($A149+ROUND((COLUMN()-2)/24,5),АТС!$A$41:$F$784,3)+'Иные услуги '!$C$5+'РСТ РСО-А'!$J$7+'РСТ РСО-А'!$F$9</f>
        <v>1316.52</v>
      </c>
      <c r="O149" s="117">
        <f>VLOOKUP($A149+ROUND((COLUMN()-2)/24,5),АТС!$A$41:$F$784,3)+'Иные услуги '!$C$5+'РСТ РСО-А'!$J$7+'РСТ РСО-А'!$F$9</f>
        <v>1316.27</v>
      </c>
      <c r="P149" s="117">
        <f>VLOOKUP($A149+ROUND((COLUMN()-2)/24,5),АТС!$A$41:$F$784,3)+'Иные услуги '!$C$5+'РСТ РСО-А'!$J$7+'РСТ РСО-А'!$F$9</f>
        <v>1316.26</v>
      </c>
      <c r="Q149" s="117">
        <f>VLOOKUP($A149+ROUND((COLUMN()-2)/24,5),АТС!$A$41:$F$784,3)+'Иные услуги '!$C$5+'РСТ РСО-А'!$J$7+'РСТ РСО-А'!$F$9</f>
        <v>1316.26</v>
      </c>
      <c r="R149" s="117">
        <f>VLOOKUP($A149+ROUND((COLUMN()-2)/24,5),АТС!$A$41:$F$784,3)+'Иные услуги '!$C$5+'РСТ РСО-А'!$J$7+'РСТ РСО-А'!$F$9</f>
        <v>1316.24</v>
      </c>
      <c r="S149" s="117">
        <f>VLOOKUP($A149+ROUND((COLUMN()-2)/24,5),АТС!$A$41:$F$784,3)+'Иные услуги '!$C$5+'РСТ РСО-А'!$J$7+'РСТ РСО-А'!$F$9</f>
        <v>1316.3899999999999</v>
      </c>
      <c r="T149" s="117">
        <f>VLOOKUP($A149+ROUND((COLUMN()-2)/24,5),АТС!$A$41:$F$784,3)+'Иные услуги '!$C$5+'РСТ РСО-А'!$J$7+'РСТ РСО-А'!$F$9</f>
        <v>1316.4599999999998</v>
      </c>
      <c r="U149" s="117">
        <f>VLOOKUP($A149+ROUND((COLUMN()-2)/24,5),АТС!$A$41:$F$784,3)+'Иные услуги '!$C$5+'РСТ РСО-А'!$J$7+'РСТ РСО-А'!$F$9</f>
        <v>1316.59</v>
      </c>
      <c r="V149" s="117">
        <f>VLOOKUP($A149+ROUND((COLUMN()-2)/24,5),АТС!$A$41:$F$784,3)+'Иные услуги '!$C$5+'РСТ РСО-А'!$J$7+'РСТ РСО-А'!$F$9</f>
        <v>1316.31</v>
      </c>
      <c r="W149" s="117">
        <f>VLOOKUP($A149+ROUND((COLUMN()-2)/24,5),АТС!$A$41:$F$784,3)+'Иные услуги '!$C$5+'РСТ РСО-А'!$J$7+'РСТ РСО-А'!$F$9</f>
        <v>1316.27</v>
      </c>
      <c r="X149" s="117">
        <f>VLOOKUP($A149+ROUND((COLUMN()-2)/24,5),АТС!$A$41:$F$784,3)+'Иные услуги '!$C$5+'РСТ РСО-А'!$J$7+'РСТ РСО-А'!$F$9</f>
        <v>1315.8999999999999</v>
      </c>
      <c r="Y149" s="117">
        <f>VLOOKUP($A149+ROUND((COLUMN()-2)/24,5),АТС!$A$41:$F$784,3)+'Иные услуги '!$C$5+'РСТ РСО-А'!$J$7+'РСТ РСО-А'!$F$9</f>
        <v>1315.29</v>
      </c>
    </row>
    <row r="150" spans="1:25" x14ac:dyDescent="0.2">
      <c r="A150" s="66">
        <f t="shared" si="4"/>
        <v>43669</v>
      </c>
      <c r="B150" s="117">
        <f>VLOOKUP($A150+ROUND((COLUMN()-2)/24,5),АТС!$A$41:$F$784,3)+'Иные услуги '!$C$5+'РСТ РСО-А'!$J$7+'РСТ РСО-А'!$F$9</f>
        <v>1316.1499999999999</v>
      </c>
      <c r="C150" s="117">
        <f>VLOOKUP($A150+ROUND((COLUMN()-2)/24,5),АТС!$A$41:$F$784,3)+'Иные услуги '!$C$5+'РСТ РСО-А'!$J$7+'РСТ РСО-А'!$F$9</f>
        <v>1316.05</v>
      </c>
      <c r="D150" s="117">
        <f>VLOOKUP($A150+ROUND((COLUMN()-2)/24,5),АТС!$A$41:$F$784,3)+'Иные услуги '!$C$5+'РСТ РСО-А'!$J$7+'РСТ РСО-А'!$F$9</f>
        <v>1316.11</v>
      </c>
      <c r="E150" s="117">
        <f>VLOOKUP($A150+ROUND((COLUMN()-2)/24,5),АТС!$A$41:$F$784,3)+'Иные услуги '!$C$5+'РСТ РСО-А'!$J$7+'РСТ РСО-А'!$F$9</f>
        <v>1316.11</v>
      </c>
      <c r="F150" s="117">
        <f>VLOOKUP($A150+ROUND((COLUMN()-2)/24,5),АТС!$A$41:$F$784,3)+'Иные услуги '!$C$5+'РСТ РСО-А'!$J$7+'РСТ РСО-А'!$F$9</f>
        <v>1315.99</v>
      </c>
      <c r="G150" s="117">
        <f>VLOOKUP($A150+ROUND((COLUMN()-2)/24,5),АТС!$A$41:$F$784,3)+'Иные услуги '!$C$5+'РСТ РСО-А'!$J$7+'РСТ РСО-А'!$F$9</f>
        <v>1315.9299999999998</v>
      </c>
      <c r="H150" s="117">
        <f>VLOOKUP($A150+ROUND((COLUMN()-2)/24,5),АТС!$A$41:$F$784,3)+'Иные услуги '!$C$5+'РСТ РСО-А'!$J$7+'РСТ РСО-А'!$F$9</f>
        <v>1315.78</v>
      </c>
      <c r="I150" s="117">
        <f>VLOOKUP($A150+ROUND((COLUMN()-2)/24,5),АТС!$A$41:$F$784,3)+'Иные услуги '!$C$5+'РСТ РСО-А'!$J$7+'РСТ РСО-А'!$F$9</f>
        <v>1315.82</v>
      </c>
      <c r="J150" s="117">
        <f>VLOOKUP($A150+ROUND((COLUMN()-2)/24,5),АТС!$A$41:$F$784,3)+'Иные услуги '!$C$5+'РСТ РСО-А'!$J$7+'РСТ РСО-А'!$F$9</f>
        <v>1316.05</v>
      </c>
      <c r="K150" s="117">
        <f>VLOOKUP($A150+ROUND((COLUMN()-2)/24,5),АТС!$A$41:$F$784,3)+'Иные услуги '!$C$5+'РСТ РСО-А'!$J$7+'РСТ РСО-А'!$F$9</f>
        <v>1316.34</v>
      </c>
      <c r="L150" s="117">
        <f>VLOOKUP($A150+ROUND((COLUMN()-2)/24,5),АТС!$A$41:$F$784,3)+'Иные услуги '!$C$5+'РСТ РСО-А'!$J$7+'РСТ РСО-А'!$F$9</f>
        <v>1316.4299999999998</v>
      </c>
      <c r="M150" s="117">
        <f>VLOOKUP($A150+ROUND((COLUMN()-2)/24,5),АТС!$A$41:$F$784,3)+'Иные услуги '!$C$5+'РСТ РСО-А'!$J$7+'РСТ РСО-А'!$F$9</f>
        <v>1316.4699999999998</v>
      </c>
      <c r="N150" s="117">
        <f>VLOOKUP($A150+ROUND((COLUMN()-2)/24,5),АТС!$A$41:$F$784,3)+'Иные услуги '!$C$5+'РСТ РСО-А'!$J$7+'РСТ РСО-А'!$F$9</f>
        <v>1316.4299999999998</v>
      </c>
      <c r="O150" s="117">
        <f>VLOOKUP($A150+ROUND((COLUMN()-2)/24,5),АТС!$A$41:$F$784,3)+'Иные услуги '!$C$5+'РСТ РСО-А'!$J$7+'РСТ РСО-А'!$F$9</f>
        <v>1316.1299999999999</v>
      </c>
      <c r="P150" s="117">
        <f>VLOOKUP($A150+ROUND((COLUMN()-2)/24,5),АТС!$A$41:$F$784,3)+'Иные услуги '!$C$5+'РСТ РСО-А'!$J$7+'РСТ РСО-А'!$F$9</f>
        <v>1316.12</v>
      </c>
      <c r="Q150" s="117">
        <f>VLOOKUP($A150+ROUND((COLUMN()-2)/24,5),АТС!$A$41:$F$784,3)+'Иные услуги '!$C$5+'РСТ РСО-А'!$J$7+'РСТ РСО-А'!$F$9</f>
        <v>1316.09</v>
      </c>
      <c r="R150" s="117">
        <f>VLOOKUP($A150+ROUND((COLUMN()-2)/24,5),АТС!$A$41:$F$784,3)+'Иные услуги '!$C$5+'РСТ РСО-А'!$J$7+'РСТ РСО-А'!$F$9</f>
        <v>1316.1</v>
      </c>
      <c r="S150" s="117">
        <f>VLOOKUP($A150+ROUND((COLUMN()-2)/24,5),АТС!$A$41:$F$784,3)+'Иные услуги '!$C$5+'РСТ РСО-А'!$J$7+'РСТ РСО-А'!$F$9</f>
        <v>1316.32</v>
      </c>
      <c r="T150" s="117">
        <f>VLOOKUP($A150+ROUND((COLUMN()-2)/24,5),АТС!$A$41:$F$784,3)+'Иные услуги '!$C$5+'РСТ РСО-А'!$J$7+'РСТ РСО-А'!$F$9</f>
        <v>1316.3899999999999</v>
      </c>
      <c r="U150" s="117">
        <f>VLOOKUP($A150+ROUND((COLUMN()-2)/24,5),АТС!$A$41:$F$784,3)+'Иные услуги '!$C$5+'РСТ РСО-А'!$J$7+'РСТ РСО-А'!$F$9</f>
        <v>1316.5</v>
      </c>
      <c r="V150" s="117">
        <f>VLOOKUP($A150+ROUND((COLUMN()-2)/24,5),АТС!$A$41:$F$784,3)+'Иные услуги '!$C$5+'РСТ РСО-А'!$J$7+'РСТ РСО-А'!$F$9</f>
        <v>1316.29</v>
      </c>
      <c r="W150" s="117">
        <f>VLOOKUP($A150+ROUND((COLUMN()-2)/24,5),АТС!$A$41:$F$784,3)+'Иные услуги '!$C$5+'РСТ РСО-А'!$J$7+'РСТ РСО-А'!$F$9</f>
        <v>1316.27</v>
      </c>
      <c r="X150" s="117">
        <f>VLOOKUP($A150+ROUND((COLUMN()-2)/24,5),АТС!$A$41:$F$784,3)+'Иные услуги '!$C$5+'РСТ РСО-А'!$J$7+'РСТ РСО-А'!$F$9</f>
        <v>1315.87</v>
      </c>
      <c r="Y150" s="117">
        <f>VLOOKUP($A150+ROUND((COLUMN()-2)/24,5),АТС!$A$41:$F$784,3)+'Иные услуги '!$C$5+'РСТ РСО-А'!$J$7+'РСТ РСО-А'!$F$9</f>
        <v>1315.1599999999999</v>
      </c>
    </row>
    <row r="151" spans="1:25" x14ac:dyDescent="0.2">
      <c r="A151" s="66">
        <f t="shared" si="4"/>
        <v>43670</v>
      </c>
      <c r="B151" s="117">
        <f>VLOOKUP($A151+ROUND((COLUMN()-2)/24,5),АТС!$A$41:$F$784,3)+'Иные услуги '!$C$5+'РСТ РСО-А'!$J$7+'РСТ РСО-А'!$F$9</f>
        <v>1316.27</v>
      </c>
      <c r="C151" s="117">
        <f>VLOOKUP($A151+ROUND((COLUMN()-2)/24,5),АТС!$A$41:$F$784,3)+'Иные услуги '!$C$5+'РСТ РСО-А'!$J$7+'РСТ РСО-А'!$F$9</f>
        <v>1316.1799999999998</v>
      </c>
      <c r="D151" s="117">
        <f>VLOOKUP($A151+ROUND((COLUMN()-2)/24,5),АТС!$A$41:$F$784,3)+'Иные услуги '!$C$5+'РСТ РСО-А'!$J$7+'РСТ РСО-А'!$F$9</f>
        <v>1316.1699999999998</v>
      </c>
      <c r="E151" s="117">
        <f>VLOOKUP($A151+ROUND((COLUMN()-2)/24,5),АТС!$A$41:$F$784,3)+'Иные услуги '!$C$5+'РСТ РСО-А'!$J$7+'РСТ РСО-А'!$F$9</f>
        <v>1316.1599999999999</v>
      </c>
      <c r="F151" s="117">
        <f>VLOOKUP($A151+ROUND((COLUMN()-2)/24,5),АТС!$A$41:$F$784,3)+'Иные услуги '!$C$5+'РСТ РСО-А'!$J$7+'РСТ РСО-А'!$F$9</f>
        <v>1316.1399999999999</v>
      </c>
      <c r="G151" s="117">
        <f>VLOOKUP($A151+ROUND((COLUMN()-2)/24,5),АТС!$A$41:$F$784,3)+'Иные услуги '!$C$5+'РСТ РСО-А'!$J$7+'РСТ РСО-А'!$F$9</f>
        <v>1316.1999999999998</v>
      </c>
      <c r="H151" s="117">
        <f>VLOOKUP($A151+ROUND((COLUMN()-2)/24,5),АТС!$A$41:$F$784,3)+'Иные услуги '!$C$5+'РСТ РСО-А'!$J$7+'РСТ РСО-А'!$F$9</f>
        <v>1315.77</v>
      </c>
      <c r="I151" s="117">
        <f>VLOOKUP($A151+ROUND((COLUMN()-2)/24,5),АТС!$A$41:$F$784,3)+'Иные услуги '!$C$5+'РСТ РСО-А'!$J$7+'РСТ РСО-А'!$F$9</f>
        <v>1315.81</v>
      </c>
      <c r="J151" s="117">
        <f>VLOOKUP($A151+ROUND((COLUMN()-2)/24,5),АТС!$A$41:$F$784,3)+'Иные услуги '!$C$5+'РСТ РСО-А'!$J$7+'РСТ РСО-А'!$F$9</f>
        <v>1316.3999999999999</v>
      </c>
      <c r="K151" s="117">
        <f>VLOOKUP($A151+ROUND((COLUMN()-2)/24,5),АТС!$A$41:$F$784,3)+'Иные услуги '!$C$5+'РСТ РСО-А'!$J$7+'РСТ РСО-А'!$F$9</f>
        <v>1316.1599999999999</v>
      </c>
      <c r="L151" s="117">
        <f>VLOOKUP($A151+ROUND((COLUMN()-2)/24,5),АТС!$A$41:$F$784,3)+'Иные услуги '!$C$5+'РСТ РСО-А'!$J$7+'РСТ РСО-А'!$F$9</f>
        <v>1316.1899999999998</v>
      </c>
      <c r="M151" s="117">
        <f>VLOOKUP($A151+ROUND((COLUMN()-2)/24,5),АТС!$A$41:$F$784,3)+'Иные услуги '!$C$5+'РСТ РСО-А'!$J$7+'РСТ РСО-А'!$F$9</f>
        <v>1316.2199999999998</v>
      </c>
      <c r="N151" s="117">
        <f>VLOOKUP($A151+ROUND((COLUMN()-2)/24,5),АТС!$A$41:$F$784,3)+'Иные услуги '!$C$5+'РСТ РСО-А'!$J$7+'РСТ РСО-А'!$F$9</f>
        <v>1316.1799999999998</v>
      </c>
      <c r="O151" s="117">
        <f>VLOOKUP($A151+ROUND((COLUMN()-2)/24,5),АТС!$A$41:$F$784,3)+'Иные услуги '!$C$5+'РСТ РСО-А'!$J$7+'РСТ РСО-А'!$F$9</f>
        <v>1316.1899999999998</v>
      </c>
      <c r="P151" s="117">
        <f>VLOOKUP($A151+ROUND((COLUMN()-2)/24,5),АТС!$A$41:$F$784,3)+'Иные услуги '!$C$5+'РСТ РСО-А'!$J$7+'РСТ РСО-А'!$F$9</f>
        <v>1316.1899999999998</v>
      </c>
      <c r="Q151" s="117">
        <f>VLOOKUP($A151+ROUND((COLUMN()-2)/24,5),АТС!$A$41:$F$784,3)+'Иные услуги '!$C$5+'РСТ РСО-А'!$J$7+'РСТ РСО-А'!$F$9</f>
        <v>1316.1799999999998</v>
      </c>
      <c r="R151" s="117">
        <f>VLOOKUP($A151+ROUND((COLUMN()-2)/24,5),АТС!$A$41:$F$784,3)+'Иные услуги '!$C$5+'РСТ РСО-А'!$J$7+'РСТ РСО-А'!$F$9</f>
        <v>1316.12</v>
      </c>
      <c r="S151" s="117">
        <f>VLOOKUP($A151+ROUND((COLUMN()-2)/24,5),АТС!$A$41:$F$784,3)+'Иные услуги '!$C$5+'РСТ РСО-А'!$J$7+'РСТ РСО-А'!$F$9</f>
        <v>1316.35</v>
      </c>
      <c r="T151" s="117">
        <f>VLOOKUP($A151+ROUND((COLUMN()-2)/24,5),АТС!$A$41:$F$784,3)+'Иные услуги '!$C$5+'РСТ РСО-А'!$J$7+'РСТ РСО-А'!$F$9</f>
        <v>1316.3799999999999</v>
      </c>
      <c r="U151" s="117">
        <f>VLOOKUP($A151+ROUND((COLUMN()-2)/24,5),АТС!$A$41:$F$784,3)+'Иные услуги '!$C$5+'РСТ РСО-А'!$J$7+'РСТ РСО-А'!$F$9</f>
        <v>1316.3899999999999</v>
      </c>
      <c r="V151" s="117">
        <f>VLOOKUP($A151+ROUND((COLUMN()-2)/24,5),АТС!$A$41:$F$784,3)+'Иные услуги '!$C$5+'РСТ РСО-А'!$J$7+'РСТ РСО-А'!$F$9</f>
        <v>1316.1499999999999</v>
      </c>
      <c r="W151" s="117">
        <f>VLOOKUP($A151+ROUND((COLUMN()-2)/24,5),АТС!$A$41:$F$784,3)+'Иные услуги '!$C$5+'РСТ РСО-А'!$J$7+'РСТ РСО-А'!$F$9</f>
        <v>1315.98</v>
      </c>
      <c r="X151" s="117">
        <f>VLOOKUP($A151+ROUND((COLUMN()-2)/24,5),АТС!$A$41:$F$784,3)+'Иные услуги '!$C$5+'РСТ РСО-А'!$J$7+'РСТ РСО-А'!$F$9</f>
        <v>1315.75</v>
      </c>
      <c r="Y151" s="117">
        <f>VLOOKUP($A151+ROUND((COLUMN()-2)/24,5),АТС!$A$41:$F$784,3)+'Иные услуги '!$C$5+'РСТ РСО-А'!$J$7+'РСТ РСО-А'!$F$9</f>
        <v>1315.1799999999998</v>
      </c>
    </row>
    <row r="152" spans="1:25" x14ac:dyDescent="0.2">
      <c r="A152" s="66">
        <f t="shared" si="4"/>
        <v>43671</v>
      </c>
      <c r="B152" s="117">
        <f>VLOOKUP($A152+ROUND((COLUMN()-2)/24,5),АТС!$A$41:$F$784,3)+'Иные услуги '!$C$5+'РСТ РСО-А'!$J$7+'РСТ РСО-А'!$F$9</f>
        <v>1316.34</v>
      </c>
      <c r="C152" s="117">
        <f>VLOOKUP($A152+ROUND((COLUMN()-2)/24,5),АТС!$A$41:$F$784,3)+'Иные услуги '!$C$5+'РСТ РСО-А'!$J$7+'РСТ РСО-А'!$F$9</f>
        <v>1316.25</v>
      </c>
      <c r="D152" s="117">
        <f>VLOOKUP($A152+ROUND((COLUMN()-2)/24,5),АТС!$A$41:$F$784,3)+'Иные услуги '!$C$5+'РСТ РСО-А'!$J$7+'РСТ РСО-А'!$F$9</f>
        <v>1316.25</v>
      </c>
      <c r="E152" s="117">
        <f>VLOOKUP($A152+ROUND((COLUMN()-2)/24,5),АТС!$A$41:$F$784,3)+'Иные услуги '!$C$5+'РСТ РСО-А'!$J$7+'РСТ РСО-А'!$F$9</f>
        <v>1316.25</v>
      </c>
      <c r="F152" s="117">
        <f>VLOOKUP($A152+ROUND((COLUMN()-2)/24,5),АТС!$A$41:$F$784,3)+'Иные услуги '!$C$5+'РСТ РСО-А'!$J$7+'РСТ РСО-А'!$F$9</f>
        <v>1316.1699999999998</v>
      </c>
      <c r="G152" s="117">
        <f>VLOOKUP($A152+ROUND((COLUMN()-2)/24,5),АТС!$A$41:$F$784,3)+'Иные услуги '!$C$5+'РСТ РСО-А'!$J$7+'РСТ РСО-А'!$F$9</f>
        <v>1316.11</v>
      </c>
      <c r="H152" s="117">
        <f>VLOOKUP($A152+ROUND((COLUMN()-2)/24,5),АТС!$A$41:$F$784,3)+'Иные услуги '!$C$5+'РСТ РСО-А'!$J$7+'РСТ РСО-А'!$F$9</f>
        <v>1315.74</v>
      </c>
      <c r="I152" s="117">
        <f>VLOOKUP($A152+ROUND((COLUMN()-2)/24,5),АТС!$A$41:$F$784,3)+'Иные услуги '!$C$5+'РСТ РСО-А'!$J$7+'РСТ РСО-А'!$F$9</f>
        <v>1316.04</v>
      </c>
      <c r="J152" s="117">
        <f>VLOOKUP($A152+ROUND((COLUMN()-2)/24,5),АТС!$A$41:$F$784,3)+'Иные услуги '!$C$5+'РСТ РСО-А'!$J$7+'РСТ РСО-А'!$F$9</f>
        <v>1316.06</v>
      </c>
      <c r="K152" s="117">
        <f>VLOOKUP($A152+ROUND((COLUMN()-2)/24,5),АТС!$A$41:$F$784,3)+'Иные услуги '!$C$5+'РСТ РСО-А'!$J$7+'РСТ РСО-А'!$F$9</f>
        <v>1316.12</v>
      </c>
      <c r="L152" s="117">
        <f>VLOOKUP($A152+ROUND((COLUMN()-2)/24,5),АТС!$A$41:$F$784,3)+'Иные услуги '!$C$5+'РСТ РСО-А'!$J$7+'РСТ РСО-А'!$F$9</f>
        <v>1316.1299999999999</v>
      </c>
      <c r="M152" s="117">
        <f>VLOOKUP($A152+ROUND((COLUMN()-2)/24,5),АТС!$A$41:$F$784,3)+'Иные услуги '!$C$5+'РСТ РСО-А'!$J$7+'РСТ РСО-А'!$F$9</f>
        <v>1316.1399999999999</v>
      </c>
      <c r="N152" s="117">
        <f>VLOOKUP($A152+ROUND((COLUMN()-2)/24,5),АТС!$A$41:$F$784,3)+'Иные услуги '!$C$5+'РСТ РСО-А'!$J$7+'РСТ РСО-А'!$F$9</f>
        <v>1316.1499999999999</v>
      </c>
      <c r="O152" s="117">
        <f>VLOOKUP($A152+ROUND((COLUMN()-2)/24,5),АТС!$A$41:$F$784,3)+'Иные услуги '!$C$5+'РСТ РСО-А'!$J$7+'РСТ РСО-А'!$F$9</f>
        <v>1316.1399999999999</v>
      </c>
      <c r="P152" s="117">
        <f>VLOOKUP($A152+ROUND((COLUMN()-2)/24,5),АТС!$A$41:$F$784,3)+'Иные услуги '!$C$5+'РСТ РСО-А'!$J$7+'РСТ РСО-А'!$F$9</f>
        <v>1316.12</v>
      </c>
      <c r="Q152" s="117">
        <f>VLOOKUP($A152+ROUND((COLUMN()-2)/24,5),АТС!$A$41:$F$784,3)+'Иные услуги '!$C$5+'РСТ РСО-А'!$J$7+'РСТ РСО-А'!$F$9</f>
        <v>1316.1</v>
      </c>
      <c r="R152" s="117">
        <f>VLOOKUP($A152+ROUND((COLUMN()-2)/24,5),АТС!$A$41:$F$784,3)+'Иные услуги '!$C$5+'РСТ РСО-А'!$J$7+'РСТ РСО-А'!$F$9</f>
        <v>1316.34</v>
      </c>
      <c r="S152" s="117">
        <f>VLOOKUP($A152+ROUND((COLUMN()-2)/24,5),АТС!$A$41:$F$784,3)+'Иные услуги '!$C$5+'РСТ РСО-А'!$J$7+'РСТ РСО-А'!$F$9</f>
        <v>1316.28</v>
      </c>
      <c r="T152" s="117">
        <f>VLOOKUP($A152+ROUND((COLUMN()-2)/24,5),АТС!$A$41:$F$784,3)+'Иные услуги '!$C$5+'РСТ РСО-А'!$J$7+'РСТ РСО-А'!$F$9</f>
        <v>1316.37</v>
      </c>
      <c r="U152" s="117">
        <f>VLOOKUP($A152+ROUND((COLUMN()-2)/24,5),АТС!$A$41:$F$784,3)+'Иные услуги '!$C$5+'РСТ РСО-А'!$J$7+'РСТ РСО-А'!$F$9</f>
        <v>1316.33</v>
      </c>
      <c r="V152" s="117">
        <f>VLOOKUP($A152+ROUND((COLUMN()-2)/24,5),АТС!$A$41:$F$784,3)+'Иные услуги '!$C$5+'РСТ РСО-А'!$J$7+'РСТ РСО-А'!$F$9</f>
        <v>1316.1299999999999</v>
      </c>
      <c r="W152" s="117">
        <f>VLOOKUP($A152+ROUND((COLUMN()-2)/24,5),АТС!$A$41:$F$784,3)+'Иные услуги '!$C$5+'РСТ РСО-А'!$J$7+'РСТ РСО-А'!$F$9</f>
        <v>1316.07</v>
      </c>
      <c r="X152" s="117">
        <f>VLOOKUP($A152+ROUND((COLUMN()-2)/24,5),АТС!$A$41:$F$784,3)+'Иные услуги '!$C$5+'РСТ РСО-А'!$J$7+'РСТ РСО-А'!$F$9</f>
        <v>1315.61</v>
      </c>
      <c r="Y152" s="117">
        <f>VLOOKUP($A152+ROUND((COLUMN()-2)/24,5),АТС!$A$41:$F$784,3)+'Иные услуги '!$C$5+'РСТ РСО-А'!$J$7+'РСТ РСО-А'!$F$9</f>
        <v>1315.1999999999998</v>
      </c>
    </row>
    <row r="153" spans="1:25" x14ac:dyDescent="0.2">
      <c r="A153" s="66">
        <f t="shared" si="4"/>
        <v>43672</v>
      </c>
      <c r="B153" s="117">
        <f>VLOOKUP($A153+ROUND((COLUMN()-2)/24,5),АТС!$A$41:$F$784,3)+'Иные услуги '!$C$5+'РСТ РСО-А'!$J$7+'РСТ РСО-А'!$F$9</f>
        <v>1316.1699999999998</v>
      </c>
      <c r="C153" s="117">
        <f>VLOOKUP($A153+ROUND((COLUMN()-2)/24,5),АТС!$A$41:$F$784,3)+'Иные услуги '!$C$5+'РСТ РСО-А'!$J$7+'РСТ РСО-А'!$F$9</f>
        <v>1316.05</v>
      </c>
      <c r="D153" s="117">
        <f>VLOOKUP($A153+ROUND((COLUMN()-2)/24,5),АТС!$A$41:$F$784,3)+'Иные услуги '!$C$5+'РСТ РСО-А'!$J$7+'РСТ РСО-А'!$F$9</f>
        <v>1316.08</v>
      </c>
      <c r="E153" s="117">
        <f>VLOOKUP($A153+ROUND((COLUMN()-2)/24,5),АТС!$A$41:$F$784,3)+'Иные услуги '!$C$5+'РСТ РСО-А'!$J$7+'РСТ РСО-А'!$F$9</f>
        <v>1316.03</v>
      </c>
      <c r="F153" s="117">
        <f>VLOOKUP($A153+ROUND((COLUMN()-2)/24,5),АТС!$A$41:$F$784,3)+'Иные услуги '!$C$5+'РСТ РСО-А'!$J$7+'РСТ РСО-А'!$F$9</f>
        <v>1315.9399999999998</v>
      </c>
      <c r="G153" s="117">
        <f>VLOOKUP($A153+ROUND((COLUMN()-2)/24,5),АТС!$A$41:$F$784,3)+'Иные услуги '!$C$5+'РСТ РСО-А'!$J$7+'РСТ РСО-А'!$F$9</f>
        <v>1315.87</v>
      </c>
      <c r="H153" s="117">
        <f>VLOOKUP($A153+ROUND((COLUMN()-2)/24,5),АТС!$A$41:$F$784,3)+'Иные услуги '!$C$5+'РСТ РСО-А'!$J$7+'РСТ РСО-А'!$F$9</f>
        <v>1315.35</v>
      </c>
      <c r="I153" s="117">
        <f>VLOOKUP($A153+ROUND((COLUMN()-2)/24,5),АТС!$A$41:$F$784,3)+'Иные услуги '!$C$5+'РСТ РСО-А'!$J$7+'РСТ РСО-А'!$F$9</f>
        <v>1315.6999999999998</v>
      </c>
      <c r="J153" s="117">
        <f>VLOOKUP($A153+ROUND((COLUMN()-2)/24,5),АТС!$A$41:$F$784,3)+'Иные услуги '!$C$5+'РСТ РСО-А'!$J$7+'РСТ РСО-А'!$F$9</f>
        <v>1315.99</v>
      </c>
      <c r="K153" s="117">
        <f>VLOOKUP($A153+ROUND((COLUMN()-2)/24,5),АТС!$A$41:$F$784,3)+'Иные услуги '!$C$5+'РСТ РСО-А'!$J$7+'РСТ РСО-А'!$F$9</f>
        <v>1316.27</v>
      </c>
      <c r="L153" s="117">
        <f>VLOOKUP($A153+ROUND((COLUMN()-2)/24,5),АТС!$A$41:$F$784,3)+'Иные услуги '!$C$5+'РСТ РСО-А'!$J$7+'РСТ РСО-А'!$F$9</f>
        <v>1316.35</v>
      </c>
      <c r="M153" s="117">
        <f>VLOOKUP($A153+ROUND((COLUMN()-2)/24,5),АТС!$A$41:$F$784,3)+'Иные услуги '!$C$5+'РСТ РСО-А'!$J$7+'РСТ РСО-А'!$F$9</f>
        <v>1316.36</v>
      </c>
      <c r="N153" s="117">
        <f>VLOOKUP($A153+ROUND((COLUMN()-2)/24,5),АТС!$A$41:$F$784,3)+'Иные услуги '!$C$5+'РСТ РСО-А'!$J$7+'РСТ РСО-А'!$F$9</f>
        <v>1316.33</v>
      </c>
      <c r="O153" s="117">
        <f>VLOOKUP($A153+ROUND((COLUMN()-2)/24,5),АТС!$A$41:$F$784,3)+'Иные услуги '!$C$5+'РСТ РСО-А'!$J$7+'РСТ РСО-А'!$F$9</f>
        <v>1316.1</v>
      </c>
      <c r="P153" s="117">
        <f>VLOOKUP($A153+ROUND((COLUMN()-2)/24,5),АТС!$A$41:$F$784,3)+'Иные услуги '!$C$5+'РСТ РСО-А'!$J$7+'РСТ РСО-А'!$F$9</f>
        <v>1316.09</v>
      </c>
      <c r="Q153" s="117">
        <f>VLOOKUP($A153+ROUND((COLUMN()-2)/24,5),АТС!$A$41:$F$784,3)+'Иные услуги '!$C$5+'РСТ РСО-А'!$J$7+'РСТ РСО-А'!$F$9</f>
        <v>1316.08</v>
      </c>
      <c r="R153" s="117">
        <f>VLOOKUP($A153+ROUND((COLUMN()-2)/24,5),АТС!$A$41:$F$784,3)+'Иные услуги '!$C$5+'РСТ РСО-А'!$J$7+'РСТ РСО-А'!$F$9</f>
        <v>1316.05</v>
      </c>
      <c r="S153" s="117">
        <f>VLOOKUP($A153+ROUND((COLUMN()-2)/24,5),АТС!$A$41:$F$784,3)+'Иные услуги '!$C$5+'РСТ РСО-А'!$J$7+'РСТ РСО-А'!$F$9</f>
        <v>1316.12</v>
      </c>
      <c r="T153" s="117">
        <f>VLOOKUP($A153+ROUND((COLUMN()-2)/24,5),АТС!$A$41:$F$784,3)+'Иные услуги '!$C$5+'РСТ РСО-А'!$J$7+'РСТ РСО-А'!$F$9</f>
        <v>1316.1399999999999</v>
      </c>
      <c r="U153" s="117">
        <f>VLOOKUP($A153+ROUND((COLUMN()-2)/24,5),АТС!$A$41:$F$784,3)+'Иные услуги '!$C$5+'РСТ РСО-А'!$J$7+'РСТ РСО-А'!$F$9</f>
        <v>1316.31</v>
      </c>
      <c r="V153" s="117">
        <f>VLOOKUP($A153+ROUND((COLUMN()-2)/24,5),АТС!$A$41:$F$784,3)+'Иные услуги '!$C$5+'РСТ РСО-А'!$J$7+'РСТ РСО-А'!$F$9</f>
        <v>1316.1699999999998</v>
      </c>
      <c r="W153" s="117">
        <f>VLOOKUP($A153+ROUND((COLUMN()-2)/24,5),АТС!$A$41:$F$784,3)+'Иные услуги '!$C$5+'РСТ РСО-А'!$J$7+'РСТ РСО-А'!$F$9</f>
        <v>1316.11</v>
      </c>
      <c r="X153" s="117">
        <f>VLOOKUP($A153+ROUND((COLUMN()-2)/24,5),АТС!$A$41:$F$784,3)+'Иные услуги '!$C$5+'РСТ РСО-А'!$J$7+'РСТ РСО-А'!$F$9</f>
        <v>1315.7199999999998</v>
      </c>
      <c r="Y153" s="117">
        <f>VLOOKUP($A153+ROUND((COLUMN()-2)/24,5),АТС!$A$41:$F$784,3)+'Иные услуги '!$C$5+'РСТ РСО-А'!$J$7+'РСТ РСО-А'!$F$9</f>
        <v>1314.98</v>
      </c>
    </row>
    <row r="154" spans="1:25" x14ac:dyDescent="0.2">
      <c r="A154" s="66">
        <f t="shared" si="4"/>
        <v>43673</v>
      </c>
      <c r="B154" s="117">
        <f>VLOOKUP($A154+ROUND((COLUMN()-2)/24,5),АТС!$A$41:$F$784,3)+'Иные услуги '!$C$5+'РСТ РСО-А'!$J$7+'РСТ РСО-А'!$F$9</f>
        <v>1315.6699999999998</v>
      </c>
      <c r="C154" s="117">
        <f>VLOOKUP($A154+ROUND((COLUMN()-2)/24,5),АТС!$A$41:$F$784,3)+'Иные услуги '!$C$5+'РСТ РСО-А'!$J$7+'РСТ РСО-А'!$F$9</f>
        <v>1315.6</v>
      </c>
      <c r="D154" s="117">
        <f>VLOOKUP($A154+ROUND((COLUMN()-2)/24,5),АТС!$A$41:$F$784,3)+'Иные услуги '!$C$5+'РСТ РСО-А'!$J$7+'РСТ РСО-А'!$F$9</f>
        <v>1315.6</v>
      </c>
      <c r="E154" s="117">
        <f>VLOOKUP($A154+ROUND((COLUMN()-2)/24,5),АТС!$A$41:$F$784,3)+'Иные услуги '!$C$5+'РСТ РСО-А'!$J$7+'РСТ РСО-А'!$F$9</f>
        <v>1315.6699999999998</v>
      </c>
      <c r="F154" s="117">
        <f>VLOOKUP($A154+ROUND((COLUMN()-2)/24,5),АТС!$A$41:$F$784,3)+'Иные услуги '!$C$5+'РСТ РСО-А'!$J$7+'РСТ РСО-А'!$F$9</f>
        <v>1315.61</v>
      </c>
      <c r="G154" s="117">
        <f>VLOOKUP($A154+ROUND((COLUMN()-2)/24,5),АТС!$A$41:$F$784,3)+'Иные услуги '!$C$5+'РСТ РСО-А'!$J$7+'РСТ РСО-А'!$F$9</f>
        <v>1315.3999999999999</v>
      </c>
      <c r="H154" s="117">
        <f>VLOOKUP($A154+ROUND((COLUMN()-2)/24,5),АТС!$A$41:$F$784,3)+'Иные услуги '!$C$5+'РСТ РСО-А'!$J$7+'РСТ РСО-А'!$F$9</f>
        <v>1314.6599999999999</v>
      </c>
      <c r="I154" s="117">
        <f>VLOOKUP($A154+ROUND((COLUMN()-2)/24,5),АТС!$A$41:$F$784,3)+'Иные услуги '!$C$5+'РСТ РСО-А'!$J$7+'РСТ РСО-А'!$F$9</f>
        <v>1315.1499999999999</v>
      </c>
      <c r="J154" s="117">
        <f>VLOOKUP($A154+ROUND((COLUMN()-2)/24,5),АТС!$A$41:$F$784,3)+'Иные услуги '!$C$5+'РСТ РСО-А'!$J$7+'РСТ РСО-А'!$F$9</f>
        <v>1315.77</v>
      </c>
      <c r="K154" s="117">
        <f>VLOOKUP($A154+ROUND((COLUMN()-2)/24,5),АТС!$A$41:$F$784,3)+'Иные услуги '!$C$5+'РСТ РСО-А'!$J$7+'РСТ РСО-А'!$F$9</f>
        <v>1315.9499999999998</v>
      </c>
      <c r="L154" s="117">
        <f>VLOOKUP($A154+ROUND((COLUMN()-2)/24,5),АТС!$A$41:$F$784,3)+'Иные услуги '!$C$5+'РСТ РСО-А'!$J$7+'РСТ РСО-А'!$F$9</f>
        <v>1316.05</v>
      </c>
      <c r="M154" s="117">
        <f>VLOOKUP($A154+ROUND((COLUMN()-2)/24,5),АТС!$A$41:$F$784,3)+'Иные услуги '!$C$5+'РСТ РСО-А'!$J$7+'РСТ РСО-А'!$F$9</f>
        <v>1316.1</v>
      </c>
      <c r="N154" s="117">
        <f>VLOOKUP($A154+ROUND((COLUMN()-2)/24,5),АТС!$A$41:$F$784,3)+'Иные услуги '!$C$5+'РСТ РСО-А'!$J$7+'РСТ РСО-А'!$F$9</f>
        <v>1316.05</v>
      </c>
      <c r="O154" s="117">
        <f>VLOOKUP($A154+ROUND((COLUMN()-2)/24,5),АТС!$A$41:$F$784,3)+'Иные услуги '!$C$5+'РСТ РСО-А'!$J$7+'РСТ РСО-А'!$F$9</f>
        <v>1316</v>
      </c>
      <c r="P154" s="117">
        <f>VLOOKUP($A154+ROUND((COLUMN()-2)/24,5),АТС!$A$41:$F$784,3)+'Иные услуги '!$C$5+'РСТ РСО-А'!$J$7+'РСТ РСО-А'!$F$9</f>
        <v>1315.9699999999998</v>
      </c>
      <c r="Q154" s="117">
        <f>VLOOKUP($A154+ROUND((COLUMN()-2)/24,5),АТС!$A$41:$F$784,3)+'Иные услуги '!$C$5+'РСТ РСО-А'!$J$7+'РСТ РСО-А'!$F$9</f>
        <v>1315.9699999999998</v>
      </c>
      <c r="R154" s="117">
        <f>VLOOKUP($A154+ROUND((COLUMN()-2)/24,5),АТС!$A$41:$F$784,3)+'Иные услуги '!$C$5+'РСТ РСО-А'!$J$7+'РСТ РСО-А'!$F$9</f>
        <v>1315.9299999999998</v>
      </c>
      <c r="S154" s="117">
        <f>VLOOKUP($A154+ROUND((COLUMN()-2)/24,5),АТС!$A$41:$F$784,3)+'Иные услуги '!$C$5+'РСТ РСО-А'!$J$7+'РСТ РСО-А'!$F$9</f>
        <v>1315.81</v>
      </c>
      <c r="T154" s="117">
        <f>VLOOKUP($A154+ROUND((COLUMN()-2)/24,5),АТС!$A$41:$F$784,3)+'Иные услуги '!$C$5+'РСТ РСО-А'!$J$7+'РСТ РСО-А'!$F$9</f>
        <v>1315.75</v>
      </c>
      <c r="U154" s="117">
        <f>VLOOKUP($A154+ROUND((COLUMN()-2)/24,5),АТС!$A$41:$F$784,3)+'Иные услуги '!$C$5+'РСТ РСО-А'!$J$7+'РСТ РСО-А'!$F$9</f>
        <v>1316.05</v>
      </c>
      <c r="V154" s="117">
        <f>VLOOKUP($A154+ROUND((COLUMN()-2)/24,5),АТС!$A$41:$F$784,3)+'Иные услуги '!$C$5+'РСТ РСО-А'!$J$7+'РСТ РСО-А'!$F$9</f>
        <v>1315.8799999999999</v>
      </c>
      <c r="W154" s="117">
        <f>VLOOKUP($A154+ROUND((COLUMN()-2)/24,5),АТС!$A$41:$F$784,3)+'Иные услуги '!$C$5+'РСТ РСО-А'!$J$7+'РСТ РСО-А'!$F$9</f>
        <v>1315.75</v>
      </c>
      <c r="X154" s="117">
        <f>VLOOKUP($A154+ROUND((COLUMN()-2)/24,5),АТС!$A$41:$F$784,3)+'Иные услуги '!$C$5+'РСТ РСО-А'!$J$7+'РСТ РСО-А'!$F$9</f>
        <v>1315.23</v>
      </c>
      <c r="Y154" s="117">
        <f>VLOOKUP($A154+ROUND((COLUMN()-2)/24,5),АТС!$A$41:$F$784,3)+'Иные услуги '!$C$5+'РСТ РСО-А'!$J$7+'РСТ РСО-А'!$F$9</f>
        <v>1314.35</v>
      </c>
    </row>
    <row r="155" spans="1:25" x14ac:dyDescent="0.2">
      <c r="A155" s="66">
        <f t="shared" si="4"/>
        <v>43674</v>
      </c>
      <c r="B155" s="117">
        <f>VLOOKUP($A155+ROUND((COLUMN()-2)/24,5),АТС!$A$41:$F$784,3)+'Иные услуги '!$C$5+'РСТ РСО-А'!$J$7+'РСТ РСО-А'!$F$9</f>
        <v>1315.73</v>
      </c>
      <c r="C155" s="117">
        <f>VLOOKUP($A155+ROUND((COLUMN()-2)/24,5),АТС!$A$41:$F$784,3)+'Иные услуги '!$C$5+'РСТ РСО-А'!$J$7+'РСТ РСО-А'!$F$9</f>
        <v>1315.59</v>
      </c>
      <c r="D155" s="117">
        <f>VLOOKUP($A155+ROUND((COLUMN()-2)/24,5),АТС!$A$41:$F$784,3)+'Иные услуги '!$C$5+'РСТ РСО-А'!$J$7+'РСТ РСО-А'!$F$9</f>
        <v>1315.6</v>
      </c>
      <c r="E155" s="117">
        <f>VLOOKUP($A155+ROUND((COLUMN()-2)/24,5),АТС!$A$41:$F$784,3)+'Иные услуги '!$C$5+'РСТ РСО-А'!$J$7+'РСТ РСО-А'!$F$9</f>
        <v>1315.58</v>
      </c>
      <c r="F155" s="117">
        <f>VLOOKUP($A155+ROUND((COLUMN()-2)/24,5),АТС!$A$41:$F$784,3)+'Иные услуги '!$C$5+'РСТ РСО-А'!$J$7+'РСТ РСО-А'!$F$9</f>
        <v>1315.61</v>
      </c>
      <c r="G155" s="117">
        <f>VLOOKUP($A155+ROUND((COLUMN()-2)/24,5),АТС!$A$41:$F$784,3)+'Иные услуги '!$C$5+'РСТ РСО-А'!$J$7+'РСТ РСО-А'!$F$9</f>
        <v>1315.4199999999998</v>
      </c>
      <c r="H155" s="117">
        <f>VLOOKUP($A155+ROUND((COLUMN()-2)/24,5),АТС!$A$41:$F$784,3)+'Иные услуги '!$C$5+'РСТ РСО-А'!$J$7+'РСТ РСО-А'!$F$9</f>
        <v>1314.76</v>
      </c>
      <c r="I155" s="117">
        <f>VLOOKUP($A155+ROUND((COLUMN()-2)/24,5),АТС!$A$41:$F$784,3)+'Иные услуги '!$C$5+'РСТ РСО-А'!$J$7+'РСТ РСО-А'!$F$9</f>
        <v>1315.02</v>
      </c>
      <c r="J155" s="117">
        <f>VLOOKUP($A155+ROUND((COLUMN()-2)/24,5),АТС!$A$41:$F$784,3)+'Иные услуги '!$C$5+'РСТ РСО-А'!$J$7+'РСТ РСО-А'!$F$9</f>
        <v>1315.6699999999998</v>
      </c>
      <c r="K155" s="117">
        <f>VLOOKUP($A155+ROUND((COLUMN()-2)/24,5),АТС!$A$41:$F$784,3)+'Иные услуги '!$C$5+'РСТ РСО-А'!$J$7+'РСТ РСО-А'!$F$9</f>
        <v>1315.86</v>
      </c>
      <c r="L155" s="117">
        <f>VLOOKUP($A155+ROUND((COLUMN()-2)/24,5),АТС!$A$41:$F$784,3)+'Иные услуги '!$C$5+'РСТ РСО-А'!$J$7+'РСТ РСО-А'!$F$9</f>
        <v>1315.9599999999998</v>
      </c>
      <c r="M155" s="117">
        <f>VLOOKUP($A155+ROUND((COLUMN()-2)/24,5),АТС!$A$41:$F$784,3)+'Иные услуги '!$C$5+'РСТ РСО-А'!$J$7+'РСТ РСО-А'!$F$9</f>
        <v>1316</v>
      </c>
      <c r="N155" s="117">
        <f>VLOOKUP($A155+ROUND((COLUMN()-2)/24,5),АТС!$A$41:$F$784,3)+'Иные услуги '!$C$5+'РСТ РСО-А'!$J$7+'РСТ РСО-А'!$F$9</f>
        <v>1315.9599999999998</v>
      </c>
      <c r="O155" s="117">
        <f>VLOOKUP($A155+ROUND((COLUMN()-2)/24,5),АТС!$A$41:$F$784,3)+'Иные услуги '!$C$5+'РСТ РСО-А'!$J$7+'РСТ РСО-А'!$F$9</f>
        <v>1315.9599999999998</v>
      </c>
      <c r="P155" s="117">
        <f>VLOOKUP($A155+ROUND((COLUMN()-2)/24,5),АТС!$A$41:$F$784,3)+'Иные услуги '!$C$5+'РСТ РСО-А'!$J$7+'РСТ РСО-А'!$F$9</f>
        <v>1315.9599999999998</v>
      </c>
      <c r="Q155" s="117">
        <f>VLOOKUP($A155+ROUND((COLUMN()-2)/24,5),АТС!$A$41:$F$784,3)+'Иные услуги '!$C$5+'РСТ РСО-А'!$J$7+'РСТ РСО-А'!$F$9</f>
        <v>1315.9299999999998</v>
      </c>
      <c r="R155" s="117">
        <f>VLOOKUP($A155+ROUND((COLUMN()-2)/24,5),АТС!$A$41:$F$784,3)+'Иные услуги '!$C$5+'РСТ РСО-А'!$J$7+'РСТ РСО-А'!$F$9</f>
        <v>1315.8999999999999</v>
      </c>
      <c r="S155" s="117">
        <f>VLOOKUP($A155+ROUND((COLUMN()-2)/24,5),АТС!$A$41:$F$784,3)+'Иные услуги '!$C$5+'РСТ РСО-А'!$J$7+'РСТ РСО-А'!$F$9</f>
        <v>1315.77</v>
      </c>
      <c r="T155" s="117">
        <f>VLOOKUP($A155+ROUND((COLUMN()-2)/24,5),АТС!$A$41:$F$784,3)+'Иные услуги '!$C$5+'РСТ РСО-А'!$J$7+'РСТ РСО-А'!$F$9</f>
        <v>1315.78</v>
      </c>
      <c r="U155" s="117">
        <f>VLOOKUP($A155+ROUND((COLUMN()-2)/24,5),АТС!$A$41:$F$784,3)+'Иные услуги '!$C$5+'РСТ РСО-А'!$J$7+'РСТ РСО-А'!$F$9</f>
        <v>1316.08</v>
      </c>
      <c r="V155" s="117">
        <f>VLOOKUP($A155+ROUND((COLUMN()-2)/24,5),АТС!$A$41:$F$784,3)+'Иные услуги '!$C$5+'РСТ РСО-А'!$J$7+'РСТ РСО-А'!$F$9</f>
        <v>1315.9499999999998</v>
      </c>
      <c r="W155" s="117">
        <f>VLOOKUP($A155+ROUND((COLUMN()-2)/24,5),АТС!$A$41:$F$784,3)+'Иные услуги '!$C$5+'РСТ РСО-А'!$J$7+'РСТ РСО-А'!$F$9</f>
        <v>1315.84</v>
      </c>
      <c r="X155" s="117">
        <f>VLOOKUP($A155+ROUND((COLUMN()-2)/24,5),АТС!$A$41:$F$784,3)+'Иные услуги '!$C$5+'РСТ РСО-А'!$J$7+'РСТ РСО-А'!$F$9</f>
        <v>1315.35</v>
      </c>
      <c r="Y155" s="117">
        <f>VLOOKUP($A155+ROUND((COLUMN()-2)/24,5),АТС!$A$41:$F$784,3)+'Иные услуги '!$C$5+'РСТ РСО-А'!$J$7+'РСТ РСО-А'!$F$9</f>
        <v>1314.31</v>
      </c>
    </row>
    <row r="156" spans="1:25" x14ac:dyDescent="0.2">
      <c r="A156" s="66">
        <f t="shared" si="4"/>
        <v>43675</v>
      </c>
      <c r="B156" s="117">
        <f>VLOOKUP($A156+ROUND((COLUMN()-2)/24,5),АТС!$A$41:$F$784,3)+'Иные услуги '!$C$5+'РСТ РСО-А'!$J$7+'РСТ РСО-А'!$F$9</f>
        <v>1316.02</v>
      </c>
      <c r="C156" s="117">
        <f>VLOOKUP($A156+ROUND((COLUMN()-2)/24,5),АТС!$A$41:$F$784,3)+'Иные услуги '!$C$5+'РСТ РСО-А'!$J$7+'РСТ РСО-А'!$F$9</f>
        <v>1315.9299999999998</v>
      </c>
      <c r="D156" s="117">
        <f>VLOOKUP($A156+ROUND((COLUMN()-2)/24,5),АТС!$A$41:$F$784,3)+'Иные услуги '!$C$5+'РСТ РСО-А'!$J$7+'РСТ РСО-А'!$F$9</f>
        <v>1315.9499999999998</v>
      </c>
      <c r="E156" s="117">
        <f>VLOOKUP($A156+ROUND((COLUMN()-2)/24,5),АТС!$A$41:$F$784,3)+'Иные услуги '!$C$5+'РСТ РСО-А'!$J$7+'РСТ РСО-А'!$F$9</f>
        <v>1315.9399999999998</v>
      </c>
      <c r="F156" s="117">
        <f>VLOOKUP($A156+ROUND((COLUMN()-2)/24,5),АТС!$A$41:$F$784,3)+'Иные услуги '!$C$5+'РСТ РСО-А'!$J$7+'РСТ РСО-А'!$F$9</f>
        <v>1315.8899999999999</v>
      </c>
      <c r="G156" s="117">
        <f>VLOOKUP($A156+ROUND((COLUMN()-2)/24,5),АТС!$A$41:$F$784,3)+'Иные услуги '!$C$5+'РСТ РСО-А'!$J$7+'РСТ РСО-А'!$F$9</f>
        <v>1315.7099999999998</v>
      </c>
      <c r="H156" s="117">
        <f>VLOOKUP($A156+ROUND((COLUMN()-2)/24,5),АТС!$A$41:$F$784,3)+'Иные услуги '!$C$5+'РСТ РСО-А'!$J$7+'РСТ РСО-А'!$F$9</f>
        <v>1315.02</v>
      </c>
      <c r="I156" s="117">
        <f>VLOOKUP($A156+ROUND((COLUMN()-2)/24,5),АТС!$A$41:$F$784,3)+'Иные услуги '!$C$5+'РСТ РСО-А'!$J$7+'РСТ РСО-А'!$F$9</f>
        <v>1315.4399999999998</v>
      </c>
      <c r="J156" s="117">
        <f>VLOOKUP($A156+ROUND((COLUMN()-2)/24,5),АТС!$A$41:$F$784,3)+'Иные услуги '!$C$5+'РСТ РСО-А'!$J$7+'РСТ РСО-А'!$F$9</f>
        <v>1315.9199999999998</v>
      </c>
      <c r="K156" s="117">
        <f>VLOOKUP($A156+ROUND((COLUMN()-2)/24,5),АТС!$A$41:$F$784,3)+'Иные услуги '!$C$5+'РСТ РСО-А'!$J$7+'РСТ РСО-А'!$F$9</f>
        <v>1316.12</v>
      </c>
      <c r="L156" s="117">
        <f>VLOOKUP($A156+ROUND((COLUMN()-2)/24,5),АТС!$A$41:$F$784,3)+'Иные услуги '!$C$5+'РСТ РСО-А'!$J$7+'РСТ РСО-А'!$F$9</f>
        <v>1316.23</v>
      </c>
      <c r="M156" s="117">
        <f>VLOOKUP($A156+ROUND((COLUMN()-2)/24,5),АТС!$A$41:$F$784,3)+'Иные услуги '!$C$5+'РСТ РСО-А'!$J$7+'РСТ РСО-А'!$F$9</f>
        <v>1316.3</v>
      </c>
      <c r="N156" s="117">
        <f>VLOOKUP($A156+ROUND((COLUMN()-2)/24,5),АТС!$A$41:$F$784,3)+'Иные услуги '!$C$5+'РСТ РСО-А'!$J$7+'РСТ РСО-А'!$F$9</f>
        <v>1316.1499999999999</v>
      </c>
      <c r="O156" s="117">
        <f>VLOOKUP($A156+ROUND((COLUMN()-2)/24,5),АТС!$A$41:$F$784,3)+'Иные услуги '!$C$5+'РСТ РСО-А'!$J$7+'РСТ РСО-А'!$F$9</f>
        <v>1316.1499999999999</v>
      </c>
      <c r="P156" s="117">
        <f>VLOOKUP($A156+ROUND((COLUMN()-2)/24,5),АТС!$A$41:$F$784,3)+'Иные услуги '!$C$5+'РСТ РСО-А'!$J$7+'РСТ РСО-А'!$F$9</f>
        <v>1316.11</v>
      </c>
      <c r="Q156" s="117">
        <f>VLOOKUP($A156+ROUND((COLUMN()-2)/24,5),АТС!$A$41:$F$784,3)+'Иные услуги '!$C$5+'РСТ РСО-А'!$J$7+'РСТ РСО-А'!$F$9</f>
        <v>1316.11</v>
      </c>
      <c r="R156" s="117">
        <f>VLOOKUP($A156+ROUND((COLUMN()-2)/24,5),АТС!$A$41:$F$784,3)+'Иные услуги '!$C$5+'РСТ РСО-А'!$J$7+'РСТ РСО-А'!$F$9</f>
        <v>1316.08</v>
      </c>
      <c r="S156" s="117">
        <f>VLOOKUP($A156+ROUND((COLUMN()-2)/24,5),АТС!$A$41:$F$784,3)+'Иные услуги '!$C$5+'РСТ РСО-А'!$J$7+'РСТ РСО-А'!$F$9</f>
        <v>1316.04</v>
      </c>
      <c r="T156" s="117">
        <f>VLOOKUP($A156+ROUND((COLUMN()-2)/24,5),АТС!$A$41:$F$784,3)+'Иные услуги '!$C$5+'РСТ РСО-А'!$J$7+'РСТ РСО-А'!$F$9</f>
        <v>1316.07</v>
      </c>
      <c r="U156" s="117">
        <f>VLOOKUP($A156+ROUND((COLUMN()-2)/24,5),АТС!$A$41:$F$784,3)+'Иные услуги '!$C$5+'РСТ РСО-А'!$J$7+'РСТ РСО-А'!$F$9</f>
        <v>1316.23</v>
      </c>
      <c r="V156" s="117">
        <f>VLOOKUP($A156+ROUND((COLUMN()-2)/24,5),АТС!$A$41:$F$784,3)+'Иные услуги '!$C$5+'РСТ РСО-А'!$J$7+'РСТ РСО-А'!$F$9</f>
        <v>1316.03</v>
      </c>
      <c r="W156" s="117">
        <f>VLOOKUP($A156+ROUND((COLUMN()-2)/24,5),АТС!$A$41:$F$784,3)+'Иные услуги '!$C$5+'РСТ РСО-А'!$J$7+'РСТ РСО-А'!$F$9</f>
        <v>1315.9399999999998</v>
      </c>
      <c r="X156" s="117">
        <f>VLOOKUP($A156+ROUND((COLUMN()-2)/24,5),АТС!$A$41:$F$784,3)+'Иные услуги '!$C$5+'РСТ РСО-А'!$J$7+'РСТ РСО-А'!$F$9</f>
        <v>1315.56</v>
      </c>
      <c r="Y156" s="117">
        <f>VLOOKUP($A156+ROUND((COLUMN()-2)/24,5),АТС!$A$41:$F$784,3)+'Иные услуги '!$C$5+'РСТ РСО-А'!$J$7+'РСТ РСО-А'!$F$9</f>
        <v>1315.05</v>
      </c>
    </row>
    <row r="157" spans="1:25" x14ac:dyDescent="0.2">
      <c r="A157" s="66">
        <f t="shared" si="4"/>
        <v>43676</v>
      </c>
      <c r="B157" s="117">
        <f>VLOOKUP($A157+ROUND((COLUMN()-2)/24,5),АТС!$A$41:$F$784,3)+'Иные услуги '!$C$5+'РСТ РСО-А'!$J$7+'РСТ РСО-А'!$F$9</f>
        <v>1316.1899999999998</v>
      </c>
      <c r="C157" s="117">
        <f>VLOOKUP($A157+ROUND((COLUMN()-2)/24,5),АТС!$A$41:$F$784,3)+'Иные услуги '!$C$5+'РСТ РСО-А'!$J$7+'РСТ РСО-А'!$F$9</f>
        <v>1316.1699999999998</v>
      </c>
      <c r="D157" s="117">
        <f>VLOOKUP($A157+ROUND((COLUMN()-2)/24,5),АТС!$A$41:$F$784,3)+'Иные услуги '!$C$5+'РСТ РСО-А'!$J$7+'РСТ РСО-А'!$F$9</f>
        <v>1316.1699999999998</v>
      </c>
      <c r="E157" s="117">
        <f>VLOOKUP($A157+ROUND((COLUMN()-2)/24,5),АТС!$A$41:$F$784,3)+'Иные услуги '!$C$5+'РСТ РСО-А'!$J$7+'РСТ РСО-А'!$F$9</f>
        <v>1316.2099999999998</v>
      </c>
      <c r="F157" s="117">
        <f>VLOOKUP($A157+ROUND((COLUMN()-2)/24,5),АТС!$A$41:$F$784,3)+'Иные услуги '!$C$5+'РСТ РСО-А'!$J$7+'РСТ РСО-А'!$F$9</f>
        <v>1316.03</v>
      </c>
      <c r="G157" s="117">
        <f>VLOOKUP($A157+ROUND((COLUMN()-2)/24,5),АТС!$A$41:$F$784,3)+'Иные услуги '!$C$5+'РСТ РСО-А'!$J$7+'РСТ РСО-А'!$F$9</f>
        <v>1316.1399999999999</v>
      </c>
      <c r="H157" s="117">
        <f>VLOOKUP($A157+ROUND((COLUMN()-2)/24,5),АТС!$A$41:$F$784,3)+'Иные услуги '!$C$5+'РСТ РСО-А'!$J$7+'РСТ РСО-А'!$F$9</f>
        <v>1315.86</v>
      </c>
      <c r="I157" s="117">
        <f>VLOOKUP($A157+ROUND((COLUMN()-2)/24,5),АТС!$A$41:$F$784,3)+'Иные услуги '!$C$5+'РСТ РСО-А'!$J$7+'РСТ РСО-А'!$F$9</f>
        <v>1316.33</v>
      </c>
      <c r="J157" s="117">
        <f>VLOOKUP($A157+ROUND((COLUMN()-2)/24,5),АТС!$A$41:$F$784,3)+'Иные услуги '!$C$5+'РСТ РСО-А'!$J$7+'РСТ РСО-А'!$F$9</f>
        <v>1316.4199999999998</v>
      </c>
      <c r="K157" s="117">
        <f>VLOOKUP($A157+ROUND((COLUMN()-2)/24,5),АТС!$A$41:$F$784,3)+'Иные услуги '!$C$5+'РСТ РСО-А'!$J$7+'РСТ РСО-А'!$F$9</f>
        <v>1316.4699999999998</v>
      </c>
      <c r="L157" s="117">
        <f>VLOOKUP($A157+ROUND((COLUMN()-2)/24,5),АТС!$A$41:$F$784,3)+'Иные услуги '!$C$5+'РСТ РСО-А'!$J$7+'РСТ РСО-А'!$F$9</f>
        <v>1316.4499999999998</v>
      </c>
      <c r="M157" s="117">
        <f>VLOOKUP($A157+ROUND((COLUMN()-2)/24,5),АТС!$A$41:$F$784,3)+'Иные услуги '!$C$5+'РСТ РСО-А'!$J$7+'РСТ РСО-А'!$F$9</f>
        <v>1316.4199999999998</v>
      </c>
      <c r="N157" s="117">
        <f>VLOOKUP($A157+ROUND((COLUMN()-2)/24,5),АТС!$A$41:$F$784,3)+'Иные услуги '!$C$5+'РСТ РСО-А'!$J$7+'РСТ РСО-А'!$F$9</f>
        <v>1316.33</v>
      </c>
      <c r="O157" s="117">
        <f>VLOOKUP($A157+ROUND((COLUMN()-2)/24,5),АТС!$A$41:$F$784,3)+'Иные услуги '!$C$5+'РСТ РСО-А'!$J$7+'РСТ РСО-А'!$F$9</f>
        <v>1316.29</v>
      </c>
      <c r="P157" s="117">
        <f>VLOOKUP($A157+ROUND((COLUMN()-2)/24,5),АТС!$A$41:$F$784,3)+'Иные услуги '!$C$5+'РСТ РСО-А'!$J$7+'РСТ РСО-А'!$F$9</f>
        <v>1316.23</v>
      </c>
      <c r="Q157" s="117">
        <f>VLOOKUP($A157+ROUND((COLUMN()-2)/24,5),АТС!$A$41:$F$784,3)+'Иные услуги '!$C$5+'РСТ РСО-А'!$J$7+'РСТ РСО-А'!$F$9</f>
        <v>1316.1899999999998</v>
      </c>
      <c r="R157" s="117">
        <f>VLOOKUP($A157+ROUND((COLUMN()-2)/24,5),АТС!$A$41:$F$784,3)+'Иные услуги '!$C$5+'РСТ РСО-А'!$J$7+'РСТ РСО-А'!$F$9</f>
        <v>1316.1799999999998</v>
      </c>
      <c r="S157" s="117">
        <f>VLOOKUP($A157+ROUND((COLUMN()-2)/24,5),АТС!$A$41:$F$784,3)+'Иные услуги '!$C$5+'РСТ РСО-А'!$J$7+'РСТ РСО-А'!$F$9</f>
        <v>1316.1699999999998</v>
      </c>
      <c r="T157" s="117">
        <f>VLOOKUP($A157+ROUND((COLUMN()-2)/24,5),АТС!$A$41:$F$784,3)+'Иные услуги '!$C$5+'РСТ РСО-А'!$J$7+'РСТ РСО-А'!$F$9</f>
        <v>1316.29</v>
      </c>
      <c r="U157" s="117">
        <f>VLOOKUP($A157+ROUND((COLUMN()-2)/24,5),АТС!$A$41:$F$784,3)+'Иные услуги '!$C$5+'РСТ РСО-А'!$J$7+'РСТ РСО-А'!$F$9</f>
        <v>1316.32</v>
      </c>
      <c r="V157" s="117">
        <f>VLOOKUP($A157+ROUND((COLUMN()-2)/24,5),АТС!$A$41:$F$784,3)+'Иные услуги '!$C$5+'РСТ РСО-А'!$J$7+'РСТ РСО-А'!$F$9</f>
        <v>1316.11</v>
      </c>
      <c r="W157" s="117">
        <f>VLOOKUP($A157+ROUND((COLUMN()-2)/24,5),АТС!$A$41:$F$784,3)+'Иные услуги '!$C$5+'РСТ РСО-А'!$J$7+'РСТ РСО-А'!$F$9</f>
        <v>1316.07</v>
      </c>
      <c r="X157" s="117">
        <f>VLOOKUP($A157+ROUND((COLUMN()-2)/24,5),АТС!$A$41:$F$784,3)+'Иные услуги '!$C$5+'РСТ РСО-А'!$J$7+'РСТ РСО-А'!$F$9</f>
        <v>1315.6299999999999</v>
      </c>
      <c r="Y157" s="117">
        <f>VLOOKUP($A157+ROUND((COLUMN()-2)/24,5),АТС!$A$41:$F$784,3)+'Иные услуги '!$C$5+'РСТ РСО-А'!$J$7+'РСТ РСО-А'!$F$9</f>
        <v>1315.1299999999999</v>
      </c>
    </row>
    <row r="158" spans="1:25" x14ac:dyDescent="0.2">
      <c r="A158" s="66">
        <f t="shared" si="4"/>
        <v>43677</v>
      </c>
      <c r="B158" s="117">
        <f>VLOOKUP($A158+ROUND((COLUMN()-2)/24,5),АТС!$A$41:$F$784,3)+'Иные услуги '!$C$5+'РСТ РСО-А'!$J$7+'РСТ РСО-А'!$F$9</f>
        <v>1316.01</v>
      </c>
      <c r="C158" s="117">
        <f>VLOOKUP($A158+ROUND((COLUMN()-2)/24,5),АТС!$A$41:$F$784,3)+'Иные услуги '!$C$5+'РСТ РСО-А'!$J$7+'РСТ РСО-А'!$F$9</f>
        <v>1315.99</v>
      </c>
      <c r="D158" s="117">
        <f>VLOOKUP($A158+ROUND((COLUMN()-2)/24,5),АТС!$A$41:$F$784,3)+'Иные услуги '!$C$5+'РСТ РСО-А'!$J$7+'РСТ РСО-А'!$F$9</f>
        <v>1315.9399999999998</v>
      </c>
      <c r="E158" s="117">
        <f>VLOOKUP($A158+ROUND((COLUMN()-2)/24,5),АТС!$A$41:$F$784,3)+'Иные услуги '!$C$5+'РСТ РСО-А'!$J$7+'РСТ РСО-А'!$F$9</f>
        <v>1315.9499999999998</v>
      </c>
      <c r="F158" s="117">
        <f>VLOOKUP($A158+ROUND((COLUMN()-2)/24,5),АТС!$A$41:$F$784,3)+'Иные услуги '!$C$5+'РСТ РСО-А'!$J$7+'РСТ РСО-А'!$F$9</f>
        <v>1315.9599999999998</v>
      </c>
      <c r="G158" s="117">
        <f>VLOOKUP($A158+ROUND((COLUMN()-2)/24,5),АТС!$A$41:$F$784,3)+'Иные услуги '!$C$5+'РСТ РСО-А'!$J$7+'РСТ РСО-А'!$F$9</f>
        <v>1315.99</v>
      </c>
      <c r="H158" s="117">
        <f>VLOOKUP($A158+ROUND((COLUMN()-2)/24,5),АТС!$A$41:$F$784,3)+'Иные услуги '!$C$5+'РСТ РСО-А'!$J$7+'РСТ РСО-А'!$F$9</f>
        <v>1315.57</v>
      </c>
      <c r="I158" s="117">
        <f>VLOOKUP($A158+ROUND((COLUMN()-2)/24,5),АТС!$A$41:$F$784,3)+'Иные услуги '!$C$5+'РСТ РСО-А'!$J$7+'РСТ РСО-А'!$F$9</f>
        <v>1316.01</v>
      </c>
      <c r="J158" s="117">
        <f>VLOOKUP($A158+ROUND((COLUMN()-2)/24,5),АТС!$A$41:$F$784,3)+'Иные услуги '!$C$5+'РСТ РСО-А'!$J$7+'РСТ РСО-А'!$F$9</f>
        <v>1316.31</v>
      </c>
      <c r="K158" s="117">
        <f>VLOOKUP($A158+ROUND((COLUMN()-2)/24,5),АТС!$A$41:$F$784,3)+'Иные услуги '!$C$5+'РСТ РСО-А'!$J$7+'РСТ РСО-А'!$F$9</f>
        <v>1316.35</v>
      </c>
      <c r="L158" s="117">
        <f>VLOOKUP($A158+ROUND((COLUMN()-2)/24,5),АТС!$A$41:$F$784,3)+'Иные услуги '!$C$5+'РСТ РСО-А'!$J$7+'РСТ РСО-А'!$F$9</f>
        <v>1316.4099999999999</v>
      </c>
      <c r="M158" s="117">
        <f>VLOOKUP($A158+ROUND((COLUMN()-2)/24,5),АТС!$A$41:$F$784,3)+'Иные услуги '!$C$5+'РСТ РСО-А'!$J$7+'РСТ РСО-А'!$F$9</f>
        <v>1316.3799999999999</v>
      </c>
      <c r="N158" s="117">
        <f>VLOOKUP($A158+ROUND((COLUMN()-2)/24,5),АТС!$A$41:$F$784,3)+'Иные услуги '!$C$5+'РСТ РСО-А'!$J$7+'РСТ РСО-А'!$F$9</f>
        <v>1316.29</v>
      </c>
      <c r="O158" s="117">
        <f>VLOOKUP($A158+ROUND((COLUMN()-2)/24,5),АТС!$A$41:$F$784,3)+'Иные услуги '!$C$5+'РСТ РСО-А'!$J$7+'РСТ РСО-А'!$F$9</f>
        <v>1316.28</v>
      </c>
      <c r="P158" s="117">
        <f>VLOOKUP($A158+ROUND((COLUMN()-2)/24,5),АТС!$A$41:$F$784,3)+'Иные услуги '!$C$5+'РСТ РСО-А'!$J$7+'РСТ РСО-А'!$F$9</f>
        <v>1316.28</v>
      </c>
      <c r="Q158" s="117">
        <f>VLOOKUP($A158+ROUND((COLUMN()-2)/24,5),АТС!$A$41:$F$784,3)+'Иные услуги '!$C$5+'РСТ РСО-А'!$J$7+'РСТ РСО-А'!$F$9</f>
        <v>1316.27</v>
      </c>
      <c r="R158" s="117">
        <f>VLOOKUP($A158+ROUND((COLUMN()-2)/24,5),АТС!$A$41:$F$784,3)+'Иные услуги '!$C$5+'РСТ РСО-А'!$J$7+'РСТ РСО-А'!$F$9</f>
        <v>1316.23</v>
      </c>
      <c r="S158" s="117">
        <f>VLOOKUP($A158+ROUND((COLUMN()-2)/24,5),АТС!$A$41:$F$784,3)+'Иные услуги '!$C$5+'РСТ РСО-А'!$J$7+'РСТ РСО-А'!$F$9</f>
        <v>1316.1899999999998</v>
      </c>
      <c r="T158" s="117">
        <f>VLOOKUP($A158+ROUND((COLUMN()-2)/24,5),АТС!$A$41:$F$784,3)+'Иные услуги '!$C$5+'РСТ РСО-А'!$J$7+'РСТ РСО-А'!$F$9</f>
        <v>1316.1999999999998</v>
      </c>
      <c r="U158" s="117">
        <f>VLOOKUP($A158+ROUND((COLUMN()-2)/24,5),АТС!$A$41:$F$784,3)+'Иные услуги '!$C$5+'РСТ РСО-А'!$J$7+'РСТ РСО-А'!$F$9</f>
        <v>1316.33</v>
      </c>
      <c r="V158" s="117">
        <f>VLOOKUP($A158+ROUND((COLUMN()-2)/24,5),АТС!$A$41:$F$784,3)+'Иные услуги '!$C$5+'РСТ РСО-А'!$J$7+'РСТ РСО-А'!$F$9</f>
        <v>1316.1699999999998</v>
      </c>
      <c r="W158" s="117">
        <f>VLOOKUP($A158+ROUND((COLUMN()-2)/24,5),АТС!$A$41:$F$784,3)+'Иные услуги '!$C$5+'РСТ РСО-А'!$J$7+'РСТ РСО-А'!$F$9</f>
        <v>1316.02</v>
      </c>
      <c r="X158" s="117">
        <f>VLOOKUP($A158+ROUND((COLUMN()-2)/24,5),АТС!$A$41:$F$784,3)+'Иные услуги '!$C$5+'РСТ РСО-А'!$J$7+'РСТ РСО-А'!$F$9</f>
        <v>1315.6699999999998</v>
      </c>
      <c r="Y158" s="117">
        <f>VLOOKUP($A158+ROUND((COLUMN()-2)/24,5),АТС!$A$41:$F$784,3)+'Иные услуги '!$C$5+'РСТ РСО-А'!$J$7+'РСТ РСО-А'!$F$9</f>
        <v>1315.35</v>
      </c>
    </row>
    <row r="159" spans="1:25" ht="12.75" customHeight="1" x14ac:dyDescent="0.25">
      <c r="A159" s="80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90"/>
    </row>
    <row r="160" spans="1:25" x14ac:dyDescent="0.25">
      <c r="A160" s="74" t="s">
        <v>127</v>
      </c>
      <c r="B160" s="65"/>
      <c r="C160" s="65"/>
      <c r="D160" s="65"/>
    </row>
    <row r="161" spans="1:27" ht="12.75" x14ac:dyDescent="0.2">
      <c r="A161" s="144" t="s">
        <v>35</v>
      </c>
      <c r="B161" s="147" t="s">
        <v>99</v>
      </c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9"/>
    </row>
    <row r="162" spans="1:27" ht="12.75" x14ac:dyDescent="0.2">
      <c r="A162" s="145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2"/>
    </row>
    <row r="163" spans="1:27" ht="12.75" customHeight="1" x14ac:dyDescent="0.2">
      <c r="A163" s="145"/>
      <c r="B163" s="153" t="s">
        <v>100</v>
      </c>
      <c r="C163" s="155" t="s">
        <v>101</v>
      </c>
      <c r="D163" s="155" t="s">
        <v>102</v>
      </c>
      <c r="E163" s="155" t="s">
        <v>103</v>
      </c>
      <c r="F163" s="155" t="s">
        <v>104</v>
      </c>
      <c r="G163" s="155" t="s">
        <v>105</v>
      </c>
      <c r="H163" s="155" t="s">
        <v>106</v>
      </c>
      <c r="I163" s="155" t="s">
        <v>107</v>
      </c>
      <c r="J163" s="155" t="s">
        <v>108</v>
      </c>
      <c r="K163" s="155" t="s">
        <v>109</v>
      </c>
      <c r="L163" s="155" t="s">
        <v>110</v>
      </c>
      <c r="M163" s="155" t="s">
        <v>111</v>
      </c>
      <c r="N163" s="157" t="s">
        <v>112</v>
      </c>
      <c r="O163" s="155" t="s">
        <v>113</v>
      </c>
      <c r="P163" s="155" t="s">
        <v>114</v>
      </c>
      <c r="Q163" s="155" t="s">
        <v>115</v>
      </c>
      <c r="R163" s="155" t="s">
        <v>116</v>
      </c>
      <c r="S163" s="155" t="s">
        <v>117</v>
      </c>
      <c r="T163" s="155" t="s">
        <v>118</v>
      </c>
      <c r="U163" s="155" t="s">
        <v>119</v>
      </c>
      <c r="V163" s="155" t="s">
        <v>120</v>
      </c>
      <c r="W163" s="155" t="s">
        <v>121</v>
      </c>
      <c r="X163" s="155" t="s">
        <v>122</v>
      </c>
      <c r="Y163" s="155" t="s">
        <v>123</v>
      </c>
    </row>
    <row r="164" spans="1:27" ht="11.25" customHeight="1" x14ac:dyDescent="0.2">
      <c r="A164" s="146"/>
      <c r="B164" s="154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8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</row>
    <row r="165" spans="1:27" ht="15.75" customHeight="1" x14ac:dyDescent="0.2">
      <c r="A165" s="66">
        <f t="shared" ref="A165:A195" si="5">A128</f>
        <v>43647</v>
      </c>
      <c r="B165" s="91">
        <f>VLOOKUP($A165+ROUND((COLUMN()-2)/24,5),АТС!$A$41:$F$784,3)+'Иные услуги '!$C$5+'РСТ РСО-А'!$J$7+'РСТ РСО-А'!$G$9</f>
        <v>1206.69</v>
      </c>
      <c r="C165" s="117">
        <f>VLOOKUP($A165+ROUND((COLUMN()-2)/24,5),АТС!$A$41:$F$784,3)+'Иные услуги '!$C$5+'РСТ РСО-А'!$J$7+'РСТ РСО-А'!$G$9</f>
        <v>1206.58</v>
      </c>
      <c r="D165" s="117">
        <f>VLOOKUP($A165+ROUND((COLUMN()-2)/24,5),АТС!$A$41:$F$784,3)+'Иные услуги '!$C$5+'РСТ РСО-А'!$J$7+'РСТ РСО-А'!$G$9</f>
        <v>1206.6500000000001</v>
      </c>
      <c r="E165" s="117">
        <f>VLOOKUP($A165+ROUND((COLUMN()-2)/24,5),АТС!$A$41:$F$784,3)+'Иные услуги '!$C$5+'РСТ РСО-А'!$J$7+'РСТ РСО-А'!$G$9</f>
        <v>1206.6500000000001</v>
      </c>
      <c r="F165" s="117">
        <f>VLOOKUP($A165+ROUND((COLUMN()-2)/24,5),АТС!$A$41:$F$784,3)+'Иные услуги '!$C$5+'РСТ РСО-А'!$J$7+'РСТ РСО-А'!$G$9</f>
        <v>1206.53</v>
      </c>
      <c r="G165" s="117">
        <f>VLOOKUP($A165+ROUND((COLUMN()-2)/24,5),АТС!$A$41:$F$784,3)+'Иные услуги '!$C$5+'РСТ РСО-А'!$J$7+'РСТ РСО-А'!$G$9</f>
        <v>1206.53</v>
      </c>
      <c r="H165" s="117">
        <f>VLOOKUP($A165+ROUND((COLUMN()-2)/24,5),АТС!$A$41:$F$784,3)+'Иные услуги '!$C$5+'РСТ РСО-А'!$J$7+'РСТ РСО-А'!$G$9</f>
        <v>1206.28</v>
      </c>
      <c r="I165" s="117">
        <f>VLOOKUP($A165+ROUND((COLUMN()-2)/24,5),АТС!$A$41:$F$784,3)+'Иные услуги '!$C$5+'РСТ РСО-А'!$J$7+'РСТ РСО-А'!$G$9</f>
        <v>1206.7</v>
      </c>
      <c r="J165" s="117">
        <f>VLOOKUP($A165+ROUND((COLUMN()-2)/24,5),АТС!$A$41:$F$784,3)+'Иные услуги '!$C$5+'РСТ РСО-А'!$J$7+'РСТ РСО-А'!$G$9</f>
        <v>1206.9000000000001</v>
      </c>
      <c r="K165" s="117">
        <f>VLOOKUP($A165+ROUND((COLUMN()-2)/24,5),АТС!$A$41:$F$784,3)+'Иные услуги '!$C$5+'РСТ РСО-А'!$J$7+'РСТ РСО-А'!$G$9</f>
        <v>1206.95</v>
      </c>
      <c r="L165" s="117">
        <f>VLOOKUP($A165+ROUND((COLUMN()-2)/24,5),АТС!$A$41:$F$784,3)+'Иные услуги '!$C$5+'РСТ РСО-А'!$J$7+'РСТ РСО-А'!$G$9</f>
        <v>1206.94</v>
      </c>
      <c r="M165" s="117">
        <f>VLOOKUP($A165+ROUND((COLUMN()-2)/24,5),АТС!$A$41:$F$784,3)+'Иные услуги '!$C$5+'РСТ РСО-А'!$J$7+'РСТ РСО-А'!$G$9</f>
        <v>1206.94</v>
      </c>
      <c r="N165" s="117">
        <f>VLOOKUP($A165+ROUND((COLUMN()-2)/24,5),АТС!$A$41:$F$784,3)+'Иные услуги '!$C$5+'РСТ РСО-А'!$J$7+'РСТ РСО-А'!$G$9</f>
        <v>1206.94</v>
      </c>
      <c r="O165" s="117">
        <f>VLOOKUP($A165+ROUND((COLUMN()-2)/24,5),АТС!$A$41:$F$784,3)+'Иные услуги '!$C$5+'РСТ РСО-А'!$J$7+'РСТ РСО-А'!$G$9</f>
        <v>1206.55</v>
      </c>
      <c r="P165" s="117">
        <f>VLOOKUP($A165+ROUND((COLUMN()-2)/24,5),АТС!$A$41:$F$784,3)+'Иные услуги '!$C$5+'РСТ РСО-А'!$J$7+'РСТ РСО-А'!$G$9</f>
        <v>1206.6100000000001</v>
      </c>
      <c r="Q165" s="117">
        <f>VLOOKUP($A165+ROUND((COLUMN()-2)/24,5),АТС!$A$41:$F$784,3)+'Иные услуги '!$C$5+'РСТ РСО-А'!$J$7+'РСТ РСО-А'!$G$9</f>
        <v>1206.57</v>
      </c>
      <c r="R165" s="117">
        <f>VLOOKUP($A165+ROUND((COLUMN()-2)/24,5),АТС!$A$41:$F$784,3)+'Иные услуги '!$C$5+'РСТ РСО-А'!$J$7+'РСТ РСО-А'!$G$9</f>
        <v>1206.6500000000001</v>
      </c>
      <c r="S165" s="117">
        <f>VLOOKUP($A165+ROUND((COLUMN()-2)/24,5),АТС!$A$41:$F$784,3)+'Иные услуги '!$C$5+'РСТ РСО-А'!$J$7+'РСТ РСО-А'!$G$9</f>
        <v>1206.67</v>
      </c>
      <c r="T165" s="117">
        <f>VLOOKUP($A165+ROUND((COLUMN()-2)/24,5),АТС!$A$41:$F$784,3)+'Иные услуги '!$C$5+'РСТ РСО-А'!$J$7+'РСТ РСО-А'!$G$9</f>
        <v>1206.9000000000001</v>
      </c>
      <c r="U165" s="117">
        <f>VLOOKUP($A165+ROUND((COLUMN()-2)/24,5),АТС!$A$41:$F$784,3)+'Иные услуги '!$C$5+'РСТ РСО-А'!$J$7+'РСТ РСО-А'!$G$9</f>
        <v>1206.98</v>
      </c>
      <c r="V165" s="117">
        <f>VLOOKUP($A165+ROUND((COLUMN()-2)/24,5),АТС!$A$41:$F$784,3)+'Иные услуги '!$C$5+'РСТ РСО-А'!$J$7+'РСТ РСО-А'!$G$9</f>
        <v>1206.75</v>
      </c>
      <c r="W165" s="117">
        <f>VLOOKUP($A165+ROUND((COLUMN()-2)/24,5),АТС!$A$41:$F$784,3)+'Иные услуги '!$C$5+'РСТ РСО-А'!$J$7+'РСТ РСО-А'!$G$9</f>
        <v>1206.7</v>
      </c>
      <c r="X165" s="117">
        <f>VLOOKUP($A165+ROUND((COLUMN()-2)/24,5),АТС!$A$41:$F$784,3)+'Иные услуги '!$C$5+'РСТ РСО-А'!$J$7+'РСТ РСО-А'!$G$9</f>
        <v>1206.53</v>
      </c>
      <c r="Y165" s="117">
        <f>VLOOKUP($A165+ROUND((COLUMN()-2)/24,5),АТС!$A$41:$F$784,3)+'Иные услуги '!$C$5+'РСТ РСО-А'!$J$7+'РСТ РСО-А'!$G$9</f>
        <v>1206.44</v>
      </c>
      <c r="AA165" s="67"/>
    </row>
    <row r="166" spans="1:27" x14ac:dyDescent="0.2">
      <c r="A166" s="66">
        <f t="shared" si="5"/>
        <v>43648</v>
      </c>
      <c r="B166" s="117">
        <f>VLOOKUP($A166+ROUND((COLUMN()-2)/24,5),АТС!$A$41:$F$784,3)+'Иные услуги '!$C$5+'РСТ РСО-А'!$J$7+'РСТ РСО-А'!$G$9</f>
        <v>1206.96</v>
      </c>
      <c r="C166" s="117">
        <f>VLOOKUP($A166+ROUND((COLUMN()-2)/24,5),АТС!$A$41:$F$784,3)+'Иные услуги '!$C$5+'РСТ РСО-А'!$J$7+'РСТ РСО-А'!$G$9</f>
        <v>1206.8</v>
      </c>
      <c r="D166" s="117">
        <f>VLOOKUP($A166+ROUND((COLUMN()-2)/24,5),АТС!$A$41:$F$784,3)+'Иные услуги '!$C$5+'РСТ РСО-А'!$J$7+'РСТ РСО-А'!$G$9</f>
        <v>1206.75</v>
      </c>
      <c r="E166" s="117">
        <f>VLOOKUP($A166+ROUND((COLUMN()-2)/24,5),АТС!$A$41:$F$784,3)+'Иные услуги '!$C$5+'РСТ РСО-А'!$J$7+'РСТ РСО-А'!$G$9</f>
        <v>1206.75</v>
      </c>
      <c r="F166" s="117">
        <f>VLOOKUP($A166+ROUND((COLUMN()-2)/24,5),АТС!$A$41:$F$784,3)+'Иные услуги '!$C$5+'РСТ РСО-А'!$J$7+'РСТ РСО-А'!$G$9</f>
        <v>1207.31</v>
      </c>
      <c r="G166" s="117">
        <f>VLOOKUP($A166+ROUND((COLUMN()-2)/24,5),АТС!$A$41:$F$784,3)+'Иные услуги '!$C$5+'РСТ РСО-А'!$J$7+'РСТ РСО-А'!$G$9</f>
        <v>1207.32</v>
      </c>
      <c r="H166" s="117">
        <f>VLOOKUP($A166+ROUND((COLUMN()-2)/24,5),АТС!$A$41:$F$784,3)+'Иные услуги '!$C$5+'РСТ РСО-А'!$J$7+'РСТ РСО-А'!$G$9</f>
        <v>1207.33</v>
      </c>
      <c r="I166" s="117">
        <f>VLOOKUP($A166+ROUND((COLUMN()-2)/24,5),АТС!$A$41:$F$784,3)+'Иные услуги '!$C$5+'РСТ РСО-А'!$J$7+'РСТ РСО-А'!$G$9</f>
        <v>1206.79</v>
      </c>
      <c r="J166" s="117">
        <f>VLOOKUP($A166+ROUND((COLUMN()-2)/24,5),АТС!$A$41:$F$784,3)+'Иные услуги '!$C$5+'РСТ РСО-А'!$J$7+'РСТ РСО-А'!$G$9</f>
        <v>1206.8500000000001</v>
      </c>
      <c r="K166" s="117">
        <f>VLOOKUP($A166+ROUND((COLUMN()-2)/24,5),АТС!$A$41:$F$784,3)+'Иные услуги '!$C$5+'РСТ РСО-А'!$J$7+'РСТ РСО-А'!$G$9</f>
        <v>1206.92</v>
      </c>
      <c r="L166" s="117">
        <f>VLOOKUP($A166+ROUND((COLUMN()-2)/24,5),АТС!$A$41:$F$784,3)+'Иные услуги '!$C$5+'РСТ РСО-А'!$J$7+'РСТ РСО-А'!$G$9</f>
        <v>1206.94</v>
      </c>
      <c r="M166" s="117">
        <f>VLOOKUP($A166+ROUND((COLUMN()-2)/24,5),АТС!$A$41:$F$784,3)+'Иные услуги '!$C$5+'РСТ РСО-А'!$J$7+'РСТ РСО-А'!$G$9</f>
        <v>1206.94</v>
      </c>
      <c r="N166" s="117">
        <f>VLOOKUP($A166+ROUND((COLUMN()-2)/24,5),АТС!$A$41:$F$784,3)+'Иные услуги '!$C$5+'РСТ РСО-А'!$J$7+'РСТ РСО-А'!$G$9</f>
        <v>1206.94</v>
      </c>
      <c r="O166" s="117">
        <f>VLOOKUP($A166+ROUND((COLUMN()-2)/24,5),АТС!$A$41:$F$784,3)+'Иные услуги '!$C$5+'РСТ РСО-А'!$J$7+'РСТ РСО-А'!$G$9</f>
        <v>1206.6600000000001</v>
      </c>
      <c r="P166" s="117">
        <f>VLOOKUP($A166+ROUND((COLUMN()-2)/24,5),АТС!$A$41:$F$784,3)+'Иные услуги '!$C$5+'РСТ РСО-А'!$J$7+'РСТ РСО-А'!$G$9</f>
        <v>1206.6500000000001</v>
      </c>
      <c r="Q166" s="117">
        <f>VLOOKUP($A166+ROUND((COLUMN()-2)/24,5),АТС!$A$41:$F$784,3)+'Иные услуги '!$C$5+'РСТ РСО-А'!$J$7+'РСТ РСО-А'!$G$9</f>
        <v>1206.6600000000001</v>
      </c>
      <c r="R166" s="117">
        <f>VLOOKUP($A166+ROUND((COLUMN()-2)/24,5),АТС!$A$41:$F$784,3)+'Иные услуги '!$C$5+'РСТ РСО-А'!$J$7+'РСТ РСО-А'!$G$9</f>
        <v>1206.6200000000001</v>
      </c>
      <c r="S166" s="117">
        <f>VLOOKUP($A166+ROUND((COLUMN()-2)/24,5),АТС!$A$41:$F$784,3)+'Иные услуги '!$C$5+'РСТ РСО-А'!$J$7+'РСТ РСО-А'!$G$9</f>
        <v>1206.6400000000001</v>
      </c>
      <c r="T166" s="117">
        <f>VLOOKUP($A166+ROUND((COLUMN()-2)/24,5),АТС!$A$41:$F$784,3)+'Иные услуги '!$C$5+'РСТ РСО-А'!$J$7+'РСТ РСО-А'!$G$9</f>
        <v>1206.9000000000001</v>
      </c>
      <c r="U166" s="117">
        <f>VLOOKUP($A166+ROUND((COLUMN()-2)/24,5),АТС!$A$41:$F$784,3)+'Иные услуги '!$C$5+'РСТ РСО-А'!$J$7+'РСТ РСО-А'!$G$9</f>
        <v>1206.9100000000001</v>
      </c>
      <c r="V166" s="117">
        <f>VLOOKUP($A166+ROUND((COLUMN()-2)/24,5),АТС!$A$41:$F$784,3)+'Иные услуги '!$C$5+'РСТ РСО-А'!$J$7+'РСТ РСО-А'!$G$9</f>
        <v>1206.68</v>
      </c>
      <c r="W166" s="117">
        <f>VLOOKUP($A166+ROUND((COLUMN()-2)/24,5),АТС!$A$41:$F$784,3)+'Иные услуги '!$C$5+'РСТ РСО-А'!$J$7+'РСТ РСО-А'!$G$9</f>
        <v>1206.73</v>
      </c>
      <c r="X166" s="117">
        <f>VLOOKUP($A166+ROUND((COLUMN()-2)/24,5),АТС!$A$41:$F$784,3)+'Иные услуги '!$C$5+'РСТ РСО-А'!$J$7+'РСТ РСО-А'!$G$9</f>
        <v>1206.4000000000001</v>
      </c>
      <c r="Y166" s="117">
        <f>VLOOKUP($A166+ROUND((COLUMN()-2)/24,5),АТС!$A$41:$F$784,3)+'Иные услуги '!$C$5+'РСТ РСО-А'!$J$7+'РСТ РСО-А'!$G$9</f>
        <v>1206.04</v>
      </c>
    </row>
    <row r="167" spans="1:27" x14ac:dyDescent="0.2">
      <c r="A167" s="66">
        <f t="shared" si="5"/>
        <v>43649</v>
      </c>
      <c r="B167" s="117">
        <f>VLOOKUP($A167+ROUND((COLUMN()-2)/24,5),АТС!$A$41:$F$784,3)+'Иные услуги '!$C$5+'РСТ РСО-А'!$J$7+'РСТ РСО-А'!$G$9</f>
        <v>1206.77</v>
      </c>
      <c r="C167" s="117">
        <f>VLOOKUP($A167+ROUND((COLUMN()-2)/24,5),АТС!$A$41:$F$784,3)+'Иные услуги '!$C$5+'РСТ РСО-А'!$J$7+'РСТ РСО-А'!$G$9</f>
        <v>1206.71</v>
      </c>
      <c r="D167" s="117">
        <f>VLOOKUP($A167+ROUND((COLUMN()-2)/24,5),АТС!$A$41:$F$784,3)+'Иные услуги '!$C$5+'РСТ РСО-А'!$J$7+'РСТ РСО-А'!$G$9</f>
        <v>1206.76</v>
      </c>
      <c r="E167" s="117">
        <f>VLOOKUP($A167+ROUND((COLUMN()-2)/24,5),АТС!$A$41:$F$784,3)+'Иные услуги '!$C$5+'РСТ РСО-А'!$J$7+'РСТ РСО-А'!$G$9</f>
        <v>1207.3500000000001</v>
      </c>
      <c r="F167" s="117">
        <f>VLOOKUP($A167+ROUND((COLUMN()-2)/24,5),АТС!$A$41:$F$784,3)+'Иные услуги '!$C$5+'РСТ РСО-А'!$J$7+'РСТ РСО-А'!$G$9</f>
        <v>1207.3400000000001</v>
      </c>
      <c r="G167" s="117">
        <f>VLOOKUP($A167+ROUND((COLUMN()-2)/24,5),АТС!$A$41:$F$784,3)+'Иные услуги '!$C$5+'РСТ РСО-А'!$J$7+'РСТ РСО-А'!$G$9</f>
        <v>1207.3400000000001</v>
      </c>
      <c r="H167" s="117">
        <f>VLOOKUP($A167+ROUND((COLUMN()-2)/24,5),АТС!$A$41:$F$784,3)+'Иные услуги '!$C$5+'РСТ РСО-А'!$J$7+'РСТ РСО-А'!$G$9</f>
        <v>1206.4000000000001</v>
      </c>
      <c r="I167" s="117">
        <f>VLOOKUP($A167+ROUND((COLUMN()-2)/24,5),АТС!$A$41:$F$784,3)+'Иные услуги '!$C$5+'РСТ РСО-А'!$J$7+'РСТ РСО-А'!$G$9</f>
        <v>1206.42</v>
      </c>
      <c r="J167" s="117">
        <f>VLOOKUP($A167+ROUND((COLUMN()-2)/24,5),АТС!$A$41:$F$784,3)+'Иные услуги '!$C$5+'РСТ РСО-А'!$J$7+'РСТ РСО-А'!$G$9</f>
        <v>1206.93</v>
      </c>
      <c r="K167" s="117">
        <f>VLOOKUP($A167+ROUND((COLUMN()-2)/24,5),АТС!$A$41:$F$784,3)+'Иные услуги '!$C$5+'РСТ РСО-А'!$J$7+'РСТ РСО-А'!$G$9</f>
        <v>1206.9100000000001</v>
      </c>
      <c r="L167" s="117">
        <f>VLOOKUP($A167+ROUND((COLUMN()-2)/24,5),АТС!$A$41:$F$784,3)+'Иные услуги '!$C$5+'РСТ РСО-А'!$J$7+'РСТ РСО-А'!$G$9</f>
        <v>1206.92</v>
      </c>
      <c r="M167" s="117">
        <f>VLOOKUP($A167+ROUND((COLUMN()-2)/24,5),АТС!$A$41:$F$784,3)+'Иные услуги '!$C$5+'РСТ РСО-А'!$J$7+'РСТ РСО-А'!$G$9</f>
        <v>1206.94</v>
      </c>
      <c r="N167" s="117">
        <f>VLOOKUP($A167+ROUND((COLUMN()-2)/24,5),АТС!$A$41:$F$784,3)+'Иные услуги '!$C$5+'РСТ РСО-А'!$J$7+'РСТ РСО-А'!$G$9</f>
        <v>1206.96</v>
      </c>
      <c r="O167" s="117">
        <f>VLOOKUP($A167+ROUND((COLUMN()-2)/24,5),АТС!$A$41:$F$784,3)+'Иные услуги '!$C$5+'РСТ РСО-А'!$J$7+'РСТ РСО-А'!$G$9</f>
        <v>1206.95</v>
      </c>
      <c r="P167" s="117">
        <f>VLOOKUP($A167+ROUND((COLUMN()-2)/24,5),АТС!$A$41:$F$784,3)+'Иные услуги '!$C$5+'РСТ РСО-А'!$J$7+'РСТ РСО-А'!$G$9</f>
        <v>1206.6300000000001</v>
      </c>
      <c r="Q167" s="117">
        <f>VLOOKUP($A167+ROUND((COLUMN()-2)/24,5),АТС!$A$41:$F$784,3)+'Иные услуги '!$C$5+'РСТ РСО-А'!$J$7+'РСТ РСО-А'!$G$9</f>
        <v>1206.6200000000001</v>
      </c>
      <c r="R167" s="117">
        <f>VLOOKUP($A167+ROUND((COLUMN()-2)/24,5),АТС!$A$41:$F$784,3)+'Иные услуги '!$C$5+'РСТ РСО-А'!$J$7+'РСТ РСО-А'!$G$9</f>
        <v>1206.6200000000001</v>
      </c>
      <c r="S167" s="117">
        <f>VLOOKUP($A167+ROUND((COLUMN()-2)/24,5),АТС!$A$41:$F$784,3)+'Иные услуги '!$C$5+'РСТ РСО-А'!$J$7+'РСТ РСО-А'!$G$9</f>
        <v>1206.5900000000001</v>
      </c>
      <c r="T167" s="117">
        <f>VLOOKUP($A167+ROUND((COLUMN()-2)/24,5),АТС!$A$41:$F$784,3)+'Иные услуги '!$C$5+'РСТ РСО-А'!$J$7+'РСТ РСО-А'!$G$9</f>
        <v>1206.9100000000001</v>
      </c>
      <c r="U167" s="117">
        <f>VLOOKUP($A167+ROUND((COLUMN()-2)/24,5),АТС!$A$41:$F$784,3)+'Иные услуги '!$C$5+'РСТ РСО-А'!$J$7+'РСТ РСО-А'!$G$9</f>
        <v>1206.9000000000001</v>
      </c>
      <c r="V167" s="117">
        <f>VLOOKUP($A167+ROUND((COLUMN()-2)/24,5),АТС!$A$41:$F$784,3)+'Иные услуги '!$C$5+'РСТ РСО-А'!$J$7+'РСТ РСО-А'!$G$9</f>
        <v>1206.6200000000001</v>
      </c>
      <c r="W167" s="117">
        <f>VLOOKUP($A167+ROUND((COLUMN()-2)/24,5),АТС!$A$41:$F$784,3)+'Иные услуги '!$C$5+'РСТ РСО-А'!$J$7+'РСТ РСО-А'!$G$9</f>
        <v>1206.45</v>
      </c>
      <c r="X167" s="117">
        <f>VLOOKUP($A167+ROUND((COLUMN()-2)/24,5),АТС!$A$41:$F$784,3)+'Иные услуги '!$C$5+'РСТ РСО-А'!$J$7+'РСТ РСО-А'!$G$9</f>
        <v>1206.08</v>
      </c>
      <c r="Y167" s="117">
        <f>VLOOKUP($A167+ROUND((COLUMN()-2)/24,5),АТС!$A$41:$F$784,3)+'Иные услуги '!$C$5+'РСТ РСО-А'!$J$7+'РСТ РСО-А'!$G$9</f>
        <v>1206.26</v>
      </c>
    </row>
    <row r="168" spans="1:27" x14ac:dyDescent="0.2">
      <c r="A168" s="66">
        <f t="shared" si="5"/>
        <v>43650</v>
      </c>
      <c r="B168" s="117">
        <f>VLOOKUP($A168+ROUND((COLUMN()-2)/24,5),АТС!$A$41:$F$784,3)+'Иные услуги '!$C$5+'РСТ РСО-А'!$J$7+'РСТ РСО-А'!$G$9</f>
        <v>1206.79</v>
      </c>
      <c r="C168" s="117">
        <f>VLOOKUP($A168+ROUND((COLUMN()-2)/24,5),АТС!$A$41:$F$784,3)+'Иные услуги '!$C$5+'РСТ РСО-А'!$J$7+'РСТ РСО-А'!$G$9</f>
        <v>1206.75</v>
      </c>
      <c r="D168" s="117">
        <f>VLOOKUP($A168+ROUND((COLUMN()-2)/24,5),АТС!$A$41:$F$784,3)+'Иные услуги '!$C$5+'РСТ РСО-А'!$J$7+'РСТ РСО-А'!$G$9</f>
        <v>1206.73</v>
      </c>
      <c r="E168" s="117">
        <f>VLOOKUP($A168+ROUND((COLUMN()-2)/24,5),АТС!$A$41:$F$784,3)+'Иные услуги '!$C$5+'РСТ РСО-А'!$J$7+'РСТ РСО-А'!$G$9</f>
        <v>1206.77</v>
      </c>
      <c r="F168" s="117">
        <f>VLOOKUP($A168+ROUND((COLUMN()-2)/24,5),АТС!$A$41:$F$784,3)+'Иные услуги '!$C$5+'РСТ РСО-А'!$J$7+'РСТ РСО-А'!$G$9</f>
        <v>1206.6400000000001</v>
      </c>
      <c r="G168" s="117">
        <f>VLOOKUP($A168+ROUND((COLUMN()-2)/24,5),АТС!$A$41:$F$784,3)+'Иные услуги '!$C$5+'РСТ РСО-А'!$J$7+'РСТ РСО-А'!$G$9</f>
        <v>1206.69</v>
      </c>
      <c r="H168" s="117">
        <f>VLOOKUP($A168+ROUND((COLUMN()-2)/24,5),АТС!$A$41:$F$784,3)+'Иные услуги '!$C$5+'РСТ РСО-А'!$J$7+'РСТ РСО-А'!$G$9</f>
        <v>1206.3500000000001</v>
      </c>
      <c r="I168" s="117">
        <f>VLOOKUP($A168+ROUND((COLUMN()-2)/24,5),АТС!$A$41:$F$784,3)+'Иные услуги '!$C$5+'РСТ РСО-А'!$J$7+'РСТ РСО-А'!$G$9</f>
        <v>1206.49</v>
      </c>
      <c r="J168" s="117">
        <f>VLOOKUP($A168+ROUND((COLUMN()-2)/24,5),АТС!$A$41:$F$784,3)+'Иные услуги '!$C$5+'РСТ РСО-А'!$J$7+'РСТ РСО-А'!$G$9</f>
        <v>1206.69</v>
      </c>
      <c r="K168" s="117">
        <f>VLOOKUP($A168+ROUND((COLUMN()-2)/24,5),АТС!$A$41:$F$784,3)+'Иные услуги '!$C$5+'РСТ РСО-А'!$J$7+'РСТ РСО-А'!$G$9</f>
        <v>1206.6400000000001</v>
      </c>
      <c r="L168" s="117">
        <f>VLOOKUP($A168+ROUND((COLUMN()-2)/24,5),АТС!$A$41:$F$784,3)+'Иные услуги '!$C$5+'РСТ РСО-А'!$J$7+'РСТ РСО-А'!$G$9</f>
        <v>1206.6500000000001</v>
      </c>
      <c r="M168" s="117">
        <f>VLOOKUP($A168+ROUND((COLUMN()-2)/24,5),АТС!$A$41:$F$784,3)+'Иные услуги '!$C$5+'РСТ РСО-А'!$J$7+'РСТ РСО-А'!$G$9</f>
        <v>1206.95</v>
      </c>
      <c r="N168" s="117">
        <f>VLOOKUP($A168+ROUND((COLUMN()-2)/24,5),АТС!$A$41:$F$784,3)+'Иные услуги '!$C$5+'РСТ РСО-А'!$J$7+'РСТ РСО-А'!$G$9</f>
        <v>1206.97</v>
      </c>
      <c r="O168" s="117">
        <f>VLOOKUP($A168+ROUND((COLUMN()-2)/24,5),АТС!$A$41:$F$784,3)+'Иные услуги '!$C$5+'РСТ РСО-А'!$J$7+'РСТ РСО-А'!$G$9</f>
        <v>1206.97</v>
      </c>
      <c r="P168" s="117">
        <f>VLOOKUP($A168+ROUND((COLUMN()-2)/24,5),АТС!$A$41:$F$784,3)+'Иные услуги '!$C$5+'РСТ РСО-А'!$J$7+'РСТ РСО-А'!$G$9</f>
        <v>1206.6500000000001</v>
      </c>
      <c r="Q168" s="117">
        <f>VLOOKUP($A168+ROUND((COLUMN()-2)/24,5),АТС!$A$41:$F$784,3)+'Иные услуги '!$C$5+'РСТ РСО-А'!$J$7+'РСТ РСО-А'!$G$9</f>
        <v>1206.68</v>
      </c>
      <c r="R168" s="117">
        <f>VLOOKUP($A168+ROUND((COLUMN()-2)/24,5),АТС!$A$41:$F$784,3)+'Иные услуги '!$C$5+'РСТ РСО-А'!$J$7+'РСТ РСО-А'!$G$9</f>
        <v>1206.6300000000001</v>
      </c>
      <c r="S168" s="117">
        <f>VLOOKUP($A168+ROUND((COLUMN()-2)/24,5),АТС!$A$41:$F$784,3)+'Иные услуги '!$C$5+'РСТ РСО-А'!$J$7+'РСТ РСО-А'!$G$9</f>
        <v>1206.6000000000001</v>
      </c>
      <c r="T168" s="117">
        <f>VLOOKUP($A168+ROUND((COLUMN()-2)/24,5),АТС!$A$41:$F$784,3)+'Иные услуги '!$C$5+'РСТ РСО-А'!$J$7+'РСТ РСО-А'!$G$9</f>
        <v>1206.8700000000001</v>
      </c>
      <c r="U168" s="117">
        <f>VLOOKUP($A168+ROUND((COLUMN()-2)/24,5),АТС!$A$41:$F$784,3)+'Иные услуги '!$C$5+'РСТ РСО-А'!$J$7+'РСТ РСО-А'!$G$9</f>
        <v>1206.8500000000001</v>
      </c>
      <c r="V168" s="117">
        <f>VLOOKUP($A168+ROUND((COLUMN()-2)/24,5),АТС!$A$41:$F$784,3)+'Иные услуги '!$C$5+'РСТ РСО-А'!$J$7+'РСТ РСО-А'!$G$9</f>
        <v>1206.6300000000001</v>
      </c>
      <c r="W168" s="117">
        <f>VLOOKUP($A168+ROUND((COLUMN()-2)/24,5),АТС!$A$41:$F$784,3)+'Иные услуги '!$C$5+'РСТ РСО-А'!$J$7+'РСТ РСО-А'!$G$9</f>
        <v>1206.51</v>
      </c>
      <c r="X168" s="117">
        <f>VLOOKUP($A168+ROUND((COLUMN()-2)/24,5),АТС!$A$41:$F$784,3)+'Иные услуги '!$C$5+'РСТ РСО-А'!$J$7+'РСТ РСО-А'!$G$9</f>
        <v>1206.21</v>
      </c>
      <c r="Y168" s="117">
        <f>VLOOKUP($A168+ROUND((COLUMN()-2)/24,5),АТС!$A$41:$F$784,3)+'Иные услуги '!$C$5+'РСТ РСО-А'!$J$7+'РСТ РСО-А'!$G$9</f>
        <v>1206.08</v>
      </c>
    </row>
    <row r="169" spans="1:27" x14ac:dyDescent="0.2">
      <c r="A169" s="66">
        <f t="shared" si="5"/>
        <v>43651</v>
      </c>
      <c r="B169" s="117">
        <f>VLOOKUP($A169+ROUND((COLUMN()-2)/24,5),АТС!$A$41:$F$784,3)+'Иные услуги '!$C$5+'РСТ РСО-А'!$J$7+'РСТ РСО-А'!$G$9</f>
        <v>1206.7</v>
      </c>
      <c r="C169" s="117">
        <f>VLOOKUP($A169+ROUND((COLUMN()-2)/24,5),АТС!$A$41:$F$784,3)+'Иные услуги '!$C$5+'РСТ РСО-А'!$J$7+'РСТ РСО-А'!$G$9</f>
        <v>1206.6100000000001</v>
      </c>
      <c r="D169" s="117">
        <f>VLOOKUP($A169+ROUND((COLUMN()-2)/24,5),АТС!$A$41:$F$784,3)+'Иные услуги '!$C$5+'РСТ РСО-А'!$J$7+'РСТ РСО-А'!$G$9</f>
        <v>1206.6300000000001</v>
      </c>
      <c r="E169" s="117">
        <f>VLOOKUP($A169+ROUND((COLUMN()-2)/24,5),АТС!$A$41:$F$784,3)+'Иные услуги '!$C$5+'РСТ РСО-А'!$J$7+'РСТ РСО-А'!$G$9</f>
        <v>1206.6400000000001</v>
      </c>
      <c r="F169" s="117">
        <f>VLOOKUP($A169+ROUND((COLUMN()-2)/24,5),АТС!$A$41:$F$784,3)+'Иные услуги '!$C$5+'РСТ РСО-А'!$J$7+'РСТ РСО-А'!$G$9</f>
        <v>1206.55</v>
      </c>
      <c r="G169" s="117">
        <f>VLOOKUP($A169+ROUND((COLUMN()-2)/24,5),АТС!$A$41:$F$784,3)+'Иные услуги '!$C$5+'РСТ РСО-А'!$J$7+'РСТ РСО-А'!$G$9</f>
        <v>1206.49</v>
      </c>
      <c r="H169" s="117">
        <f>VLOOKUP($A169+ROUND((COLUMN()-2)/24,5),АТС!$A$41:$F$784,3)+'Иные услуги '!$C$5+'РСТ РСО-А'!$J$7+'РСТ РСО-А'!$G$9</f>
        <v>1206.1300000000001</v>
      </c>
      <c r="I169" s="117">
        <f>VLOOKUP($A169+ROUND((COLUMN()-2)/24,5),АТС!$A$41:$F$784,3)+'Иные услуги '!$C$5+'РСТ РСО-А'!$J$7+'РСТ РСО-А'!$G$9</f>
        <v>1206.28</v>
      </c>
      <c r="J169" s="117">
        <f>VLOOKUP($A169+ROUND((COLUMN()-2)/24,5),АТС!$A$41:$F$784,3)+'Иные услуги '!$C$5+'РСТ РСО-А'!$J$7+'РСТ РСО-А'!$G$9</f>
        <v>1206.53</v>
      </c>
      <c r="K169" s="117">
        <f>VLOOKUP($A169+ROUND((COLUMN()-2)/24,5),АТС!$A$41:$F$784,3)+'Иные услуги '!$C$5+'РСТ РСО-А'!$J$7+'РСТ РСО-А'!$G$9</f>
        <v>1206.55</v>
      </c>
      <c r="L169" s="117">
        <f>VLOOKUP($A169+ROUND((COLUMN()-2)/24,5),АТС!$A$41:$F$784,3)+'Иные услуги '!$C$5+'РСТ РСО-А'!$J$7+'РСТ РСО-А'!$G$9</f>
        <v>1206.55</v>
      </c>
      <c r="M169" s="117">
        <f>VLOOKUP($A169+ROUND((COLUMN()-2)/24,5),АТС!$A$41:$F$784,3)+'Иные услуги '!$C$5+'РСТ РСО-А'!$J$7+'РСТ РСО-А'!$G$9</f>
        <v>1206.9100000000001</v>
      </c>
      <c r="N169" s="117">
        <f>VLOOKUP($A169+ROUND((COLUMN()-2)/24,5),АТС!$A$41:$F$784,3)+'Иные услуги '!$C$5+'РСТ РСО-А'!$J$7+'РСТ РСО-А'!$G$9</f>
        <v>1206.9000000000001</v>
      </c>
      <c r="O169" s="117">
        <f>VLOOKUP($A169+ROUND((COLUMN()-2)/24,5),АТС!$A$41:$F$784,3)+'Иные услуги '!$C$5+'РСТ РСО-А'!$J$7+'РСТ РСО-А'!$G$9</f>
        <v>1206.8900000000001</v>
      </c>
      <c r="P169" s="117">
        <f>VLOOKUP($A169+ROUND((COLUMN()-2)/24,5),АТС!$A$41:$F$784,3)+'Иные услуги '!$C$5+'РСТ РСО-А'!$J$7+'РСТ РСО-А'!$G$9</f>
        <v>1206.55</v>
      </c>
      <c r="Q169" s="117">
        <f>VLOOKUP($A169+ROUND((COLUMN()-2)/24,5),АТС!$A$41:$F$784,3)+'Иные услуги '!$C$5+'РСТ РСО-А'!$J$7+'РСТ РСО-А'!$G$9</f>
        <v>1206.55</v>
      </c>
      <c r="R169" s="117">
        <f>VLOOKUP($A169+ROUND((COLUMN()-2)/24,5),АТС!$A$41:$F$784,3)+'Иные услуги '!$C$5+'РСТ РСО-А'!$J$7+'РСТ РСО-А'!$G$9</f>
        <v>1206.55</v>
      </c>
      <c r="S169" s="117">
        <f>VLOOKUP($A169+ROUND((COLUMN()-2)/24,5),АТС!$A$41:$F$784,3)+'Иные услуги '!$C$5+'РСТ РСО-А'!$J$7+'РСТ РСО-А'!$G$9</f>
        <v>1206.81</v>
      </c>
      <c r="T169" s="117">
        <f>VLOOKUP($A169+ROUND((COLUMN()-2)/24,5),АТС!$A$41:$F$784,3)+'Иные услуги '!$C$5+'РСТ РСО-А'!$J$7+'РСТ РСО-А'!$G$9</f>
        <v>1206.8400000000001</v>
      </c>
      <c r="U169" s="117">
        <f>VLOOKUP($A169+ROUND((COLUMN()-2)/24,5),АТС!$A$41:$F$784,3)+'Иные услуги '!$C$5+'РСТ РСО-А'!$J$7+'РСТ РСО-А'!$G$9</f>
        <v>1206.82</v>
      </c>
      <c r="V169" s="117">
        <f>VLOOKUP($A169+ROUND((COLUMN()-2)/24,5),АТС!$A$41:$F$784,3)+'Иные услуги '!$C$5+'РСТ РСО-А'!$J$7+'РСТ РСО-А'!$G$9</f>
        <v>1206.6400000000001</v>
      </c>
      <c r="W169" s="117">
        <f>VLOOKUP($A169+ROUND((COLUMN()-2)/24,5),АТС!$A$41:$F$784,3)+'Иные услуги '!$C$5+'РСТ РСО-А'!$J$7+'РСТ РСО-А'!$G$9</f>
        <v>1206.56</v>
      </c>
      <c r="X169" s="117">
        <f>VLOOKUP($A169+ROUND((COLUMN()-2)/24,5),АТС!$A$41:$F$784,3)+'Иные услуги '!$C$5+'РСТ РСО-А'!$J$7+'РСТ РСО-А'!$G$9</f>
        <v>1206.21</v>
      </c>
      <c r="Y169" s="117">
        <f>VLOOKUP($A169+ROUND((COLUMN()-2)/24,5),АТС!$A$41:$F$784,3)+'Иные услуги '!$C$5+'РСТ РСО-А'!$J$7+'РСТ РСО-А'!$G$9</f>
        <v>1205.74</v>
      </c>
    </row>
    <row r="170" spans="1:27" x14ac:dyDescent="0.2">
      <c r="A170" s="66">
        <f t="shared" si="5"/>
        <v>43652</v>
      </c>
      <c r="B170" s="117">
        <f>VLOOKUP($A170+ROUND((COLUMN()-2)/24,5),АТС!$A$41:$F$784,3)+'Иные услуги '!$C$5+'РСТ РСО-А'!$J$7+'РСТ РСО-А'!$G$9</f>
        <v>1206.69</v>
      </c>
      <c r="C170" s="117">
        <f>VLOOKUP($A170+ROUND((COLUMN()-2)/24,5),АТС!$A$41:$F$784,3)+'Иные услуги '!$C$5+'РСТ РСО-А'!$J$7+'РСТ РСО-А'!$G$9</f>
        <v>1206.6100000000001</v>
      </c>
      <c r="D170" s="117">
        <f>VLOOKUP($A170+ROUND((COLUMN()-2)/24,5),АТС!$A$41:$F$784,3)+'Иные услуги '!$C$5+'РСТ РСО-А'!$J$7+'РСТ РСО-А'!$G$9</f>
        <v>1206.6000000000001</v>
      </c>
      <c r="E170" s="117">
        <f>VLOOKUP($A170+ROUND((COLUMN()-2)/24,5),АТС!$A$41:$F$784,3)+'Иные услуги '!$C$5+'РСТ РСО-А'!$J$7+'РСТ РСО-А'!$G$9</f>
        <v>1206.6200000000001</v>
      </c>
      <c r="F170" s="117">
        <f>VLOOKUP($A170+ROUND((COLUMN()-2)/24,5),АТС!$A$41:$F$784,3)+'Иные услуги '!$C$5+'РСТ РСО-А'!$J$7+'РСТ РСО-А'!$G$9</f>
        <v>1206.53</v>
      </c>
      <c r="G170" s="117">
        <f>VLOOKUP($A170+ROUND((COLUMN()-2)/24,5),АТС!$A$41:$F$784,3)+'Иные услуги '!$C$5+'РСТ РСО-А'!$J$7+'РСТ РСО-А'!$G$9</f>
        <v>1206.5</v>
      </c>
      <c r="H170" s="117">
        <f>VLOOKUP($A170+ROUND((COLUMN()-2)/24,5),АТС!$A$41:$F$784,3)+'Иные услуги '!$C$5+'РСТ РСО-А'!$J$7+'РСТ РСО-А'!$G$9</f>
        <v>1206.3</v>
      </c>
      <c r="I170" s="117">
        <f>VLOOKUP($A170+ROUND((COLUMN()-2)/24,5),АТС!$A$41:$F$784,3)+'Иные услуги '!$C$5+'РСТ РСО-А'!$J$7+'РСТ РСО-А'!$G$9</f>
        <v>1206.47</v>
      </c>
      <c r="J170" s="117">
        <f>VLOOKUP($A170+ROUND((COLUMN()-2)/24,5),АТС!$A$41:$F$784,3)+'Иные услуги '!$C$5+'РСТ РСО-А'!$J$7+'РСТ РСО-А'!$G$9</f>
        <v>1206.72</v>
      </c>
      <c r="K170" s="117">
        <f>VLOOKUP($A170+ROUND((COLUMN()-2)/24,5),АТС!$A$41:$F$784,3)+'Иные услуги '!$C$5+'РСТ РСО-А'!$J$7+'РСТ РСО-А'!$G$9</f>
        <v>1206.79</v>
      </c>
      <c r="L170" s="117">
        <f>VLOOKUP($A170+ROUND((COLUMN()-2)/24,5),АТС!$A$41:$F$784,3)+'Иные услуги '!$C$5+'РСТ РСО-А'!$J$7+'РСТ РСО-А'!$G$9</f>
        <v>1206.8900000000001</v>
      </c>
      <c r="M170" s="117">
        <f>VLOOKUP($A170+ROUND((COLUMN()-2)/24,5),АТС!$A$41:$F$784,3)+'Иные услуги '!$C$5+'РСТ РСО-А'!$J$7+'РСТ РСО-А'!$G$9</f>
        <v>1206.8800000000001</v>
      </c>
      <c r="N170" s="117">
        <f>VLOOKUP($A170+ROUND((COLUMN()-2)/24,5),АТС!$A$41:$F$784,3)+'Иные услуги '!$C$5+'РСТ РСО-А'!$J$7+'РСТ РСО-А'!$G$9</f>
        <v>1206.79</v>
      </c>
      <c r="O170" s="117">
        <f>VLOOKUP($A170+ROUND((COLUMN()-2)/24,5),АТС!$A$41:$F$784,3)+'Иные услуги '!$C$5+'РСТ РСО-А'!$J$7+'РСТ РСО-А'!$G$9</f>
        <v>1206.78</v>
      </c>
      <c r="P170" s="117">
        <f>VLOOKUP($A170+ROUND((COLUMN()-2)/24,5),АТС!$A$41:$F$784,3)+'Иные услуги '!$C$5+'РСТ РСО-А'!$J$7+'РСТ РСО-А'!$G$9</f>
        <v>1206.78</v>
      </c>
      <c r="Q170" s="117">
        <f>VLOOKUP($A170+ROUND((COLUMN()-2)/24,5),АТС!$A$41:$F$784,3)+'Иные услуги '!$C$5+'РСТ РСО-А'!$J$7+'РСТ РСО-А'!$G$9</f>
        <v>1206.8</v>
      </c>
      <c r="R170" s="117">
        <f>VLOOKUP($A170+ROUND((COLUMN()-2)/24,5),АТС!$A$41:$F$784,3)+'Иные услуги '!$C$5+'РСТ РСО-А'!$J$7+'РСТ РСО-А'!$G$9</f>
        <v>1206.81</v>
      </c>
      <c r="S170" s="117">
        <f>VLOOKUP($A170+ROUND((COLUMN()-2)/24,5),АТС!$A$41:$F$784,3)+'Иные услуги '!$C$5+'РСТ РСО-А'!$J$7+'РСТ РСО-А'!$G$9</f>
        <v>1206.77</v>
      </c>
      <c r="T170" s="117">
        <f>VLOOKUP($A170+ROUND((COLUMN()-2)/24,5),АТС!$A$41:$F$784,3)+'Иные услуги '!$C$5+'РСТ РСО-А'!$J$7+'РСТ РСО-А'!$G$9</f>
        <v>1206.8400000000001</v>
      </c>
      <c r="U170" s="117">
        <f>VLOOKUP($A170+ROUND((COLUMN()-2)/24,5),АТС!$A$41:$F$784,3)+'Иные услуги '!$C$5+'РСТ РСО-А'!$J$7+'РСТ РСО-А'!$G$9</f>
        <v>1206.8900000000001</v>
      </c>
      <c r="V170" s="117">
        <f>VLOOKUP($A170+ROUND((COLUMN()-2)/24,5),АТС!$A$41:$F$784,3)+'Иные услуги '!$C$5+'РСТ РСО-А'!$J$7+'РСТ РСО-А'!$G$9</f>
        <v>1206.6400000000001</v>
      </c>
      <c r="W170" s="117">
        <f>VLOOKUP($A170+ROUND((COLUMN()-2)/24,5),АТС!$A$41:$F$784,3)+'Иные услуги '!$C$5+'РСТ РСО-А'!$J$7+'РСТ РСО-А'!$G$9</f>
        <v>1206.54</v>
      </c>
      <c r="X170" s="117">
        <f>VLOOKUP($A170+ROUND((COLUMN()-2)/24,5),АТС!$A$41:$F$784,3)+'Иные услуги '!$C$5+'РСТ РСО-А'!$J$7+'РСТ РСО-А'!$G$9</f>
        <v>1206.1200000000001</v>
      </c>
      <c r="Y170" s="117">
        <f>VLOOKUP($A170+ROUND((COLUMN()-2)/24,5),АТС!$A$41:$F$784,3)+'Иные услуги '!$C$5+'РСТ РСО-А'!$J$7+'РСТ РСО-А'!$G$9</f>
        <v>1205.6200000000001</v>
      </c>
    </row>
    <row r="171" spans="1:27" x14ac:dyDescent="0.2">
      <c r="A171" s="66">
        <f t="shared" si="5"/>
        <v>43653</v>
      </c>
      <c r="B171" s="117">
        <f>VLOOKUP($A171+ROUND((COLUMN()-2)/24,5),АТС!$A$41:$F$784,3)+'Иные услуги '!$C$5+'РСТ РСО-А'!$J$7+'РСТ РСО-А'!$G$9</f>
        <v>1206.7</v>
      </c>
      <c r="C171" s="117">
        <f>VLOOKUP($A171+ROUND((COLUMN()-2)/24,5),АТС!$A$41:$F$784,3)+'Иные услуги '!$C$5+'РСТ РСО-А'!$J$7+'РСТ РСО-А'!$G$9</f>
        <v>1206.6100000000001</v>
      </c>
      <c r="D171" s="117">
        <f>VLOOKUP($A171+ROUND((COLUMN()-2)/24,5),АТС!$A$41:$F$784,3)+'Иные услуги '!$C$5+'РСТ РСО-А'!$J$7+'РСТ РСО-А'!$G$9</f>
        <v>1206.5900000000001</v>
      </c>
      <c r="E171" s="117">
        <f>VLOOKUP($A171+ROUND((COLUMN()-2)/24,5),АТС!$A$41:$F$784,3)+'Иные услуги '!$C$5+'РСТ РСО-А'!$J$7+'РСТ РСО-А'!$G$9</f>
        <v>1206.6200000000001</v>
      </c>
      <c r="F171" s="117">
        <f>VLOOKUP($A171+ROUND((COLUMN()-2)/24,5),АТС!$A$41:$F$784,3)+'Иные услуги '!$C$5+'РСТ РСО-А'!$J$7+'РСТ РСО-А'!$G$9</f>
        <v>1206.51</v>
      </c>
      <c r="G171" s="117">
        <f>VLOOKUP($A171+ROUND((COLUMN()-2)/24,5),АТС!$A$41:$F$784,3)+'Иные услуги '!$C$5+'РСТ РСО-А'!$J$7+'РСТ РСО-А'!$G$9</f>
        <v>1206.53</v>
      </c>
      <c r="H171" s="117">
        <f>VLOOKUP($A171+ROUND((COLUMN()-2)/24,5),АТС!$A$41:$F$784,3)+'Иные услуги '!$C$5+'РСТ РСО-А'!$J$7+'РСТ РСО-А'!$G$9</f>
        <v>1206.33</v>
      </c>
      <c r="I171" s="117">
        <f>VLOOKUP($A171+ROUND((COLUMN()-2)/24,5),АТС!$A$41:$F$784,3)+'Иные услуги '!$C$5+'РСТ РСО-А'!$J$7+'РСТ РСО-А'!$G$9</f>
        <v>1206.45</v>
      </c>
      <c r="J171" s="117">
        <f>VLOOKUP($A171+ROUND((COLUMN()-2)/24,5),АТС!$A$41:$F$784,3)+'Иные услуги '!$C$5+'РСТ РСО-А'!$J$7+'РСТ РСО-А'!$G$9</f>
        <v>1206.74</v>
      </c>
      <c r="K171" s="117">
        <f>VLOOKUP($A171+ROUND((COLUMN()-2)/24,5),АТС!$A$41:$F$784,3)+'Иные услуги '!$C$5+'РСТ РСО-А'!$J$7+'РСТ РСО-А'!$G$9</f>
        <v>1206.8</v>
      </c>
      <c r="L171" s="117">
        <f>VLOOKUP($A171+ROUND((COLUMN()-2)/24,5),АТС!$A$41:$F$784,3)+'Иные услуги '!$C$5+'РСТ РСО-А'!$J$7+'РСТ РСО-А'!$G$9</f>
        <v>1206.92</v>
      </c>
      <c r="M171" s="117">
        <f>VLOOKUP($A171+ROUND((COLUMN()-2)/24,5),АТС!$A$41:$F$784,3)+'Иные услуги '!$C$5+'РСТ РСО-А'!$J$7+'РСТ РСО-А'!$G$9</f>
        <v>1206.8</v>
      </c>
      <c r="N171" s="117">
        <f>VLOOKUP($A171+ROUND((COLUMN()-2)/24,5),АТС!$A$41:$F$784,3)+'Иные услуги '!$C$5+'РСТ РСО-А'!$J$7+'РСТ РСО-А'!$G$9</f>
        <v>1206.76</v>
      </c>
      <c r="O171" s="117">
        <f>VLOOKUP($A171+ROUND((COLUMN()-2)/24,5),АТС!$A$41:$F$784,3)+'Иные услуги '!$C$5+'РСТ РСО-А'!$J$7+'РСТ РСО-А'!$G$9</f>
        <v>1206.76</v>
      </c>
      <c r="P171" s="117">
        <f>VLOOKUP($A171+ROUND((COLUMN()-2)/24,5),АТС!$A$41:$F$784,3)+'Иные услуги '!$C$5+'РСТ РСО-А'!$J$7+'РСТ РСО-А'!$G$9</f>
        <v>1206.67</v>
      </c>
      <c r="Q171" s="117">
        <f>VLOOKUP($A171+ROUND((COLUMN()-2)/24,5),АТС!$A$41:$F$784,3)+'Иные услуги '!$C$5+'РСТ РСО-А'!$J$7+'РСТ РСО-А'!$G$9</f>
        <v>1206.53</v>
      </c>
      <c r="R171" s="117">
        <f>VLOOKUP($A171+ROUND((COLUMN()-2)/24,5),АТС!$A$41:$F$784,3)+'Иные услуги '!$C$5+'РСТ РСО-А'!$J$7+'РСТ РСО-А'!$G$9</f>
        <v>1206.74</v>
      </c>
      <c r="S171" s="117">
        <f>VLOOKUP($A171+ROUND((COLUMN()-2)/24,5),АТС!$A$41:$F$784,3)+'Иные услуги '!$C$5+'РСТ РСО-А'!$J$7+'РСТ РСО-А'!$G$9</f>
        <v>1206.8500000000001</v>
      </c>
      <c r="T171" s="117">
        <f>VLOOKUP($A171+ROUND((COLUMN()-2)/24,5),АТС!$A$41:$F$784,3)+'Иные услуги '!$C$5+'РСТ РСО-А'!$J$7+'РСТ РСО-А'!$G$9</f>
        <v>1206.8500000000001</v>
      </c>
      <c r="U171" s="117">
        <f>VLOOKUP($A171+ROUND((COLUMN()-2)/24,5),АТС!$A$41:$F$784,3)+'Иные услуги '!$C$5+'РСТ РСО-А'!$J$7+'РСТ РСО-А'!$G$9</f>
        <v>1206.9100000000001</v>
      </c>
      <c r="V171" s="117">
        <f>VLOOKUP($A171+ROUND((COLUMN()-2)/24,5),АТС!$A$41:$F$784,3)+'Иные услуги '!$C$5+'РСТ РСО-А'!$J$7+'РСТ РСО-А'!$G$9</f>
        <v>1206.6300000000001</v>
      </c>
      <c r="W171" s="117">
        <f>VLOOKUP($A171+ROUND((COLUMN()-2)/24,5),АТС!$A$41:$F$784,3)+'Иные услуги '!$C$5+'РСТ РСО-А'!$J$7+'РСТ РСО-А'!$G$9</f>
        <v>1206.56</v>
      </c>
      <c r="X171" s="117">
        <f>VLOOKUP($A171+ROUND((COLUMN()-2)/24,5),АТС!$A$41:$F$784,3)+'Иные услуги '!$C$5+'РСТ РСО-А'!$J$7+'РСТ РСО-А'!$G$9</f>
        <v>1206.22</v>
      </c>
      <c r="Y171" s="117">
        <f>VLOOKUP($A171+ROUND((COLUMN()-2)/24,5),АТС!$A$41:$F$784,3)+'Иные услуги '!$C$5+'РСТ РСО-А'!$J$7+'РСТ РСО-А'!$G$9</f>
        <v>1205.6300000000001</v>
      </c>
    </row>
    <row r="172" spans="1:27" x14ac:dyDescent="0.2">
      <c r="A172" s="66">
        <f t="shared" si="5"/>
        <v>43654</v>
      </c>
      <c r="B172" s="117">
        <f>VLOOKUP($A172+ROUND((COLUMN()-2)/24,5),АТС!$A$41:$F$784,3)+'Иные услуги '!$C$5+'РСТ РСО-А'!$J$7+'РСТ РСО-А'!$G$9</f>
        <v>1206.69</v>
      </c>
      <c r="C172" s="117">
        <f>VLOOKUP($A172+ROUND((COLUMN()-2)/24,5),АТС!$A$41:$F$784,3)+'Иные услуги '!$C$5+'РСТ РСО-А'!$J$7+'РСТ РСО-А'!$G$9</f>
        <v>1206.57</v>
      </c>
      <c r="D172" s="117">
        <f>VLOOKUP($A172+ROUND((COLUMN()-2)/24,5),АТС!$A$41:$F$784,3)+'Иные услуги '!$C$5+'РСТ РСО-А'!$J$7+'РСТ РСО-А'!$G$9</f>
        <v>1206.57</v>
      </c>
      <c r="E172" s="117">
        <f>VLOOKUP($A172+ROUND((COLUMN()-2)/24,5),АТС!$A$41:$F$784,3)+'Иные услуги '!$C$5+'РСТ РСО-А'!$J$7+'РСТ РСО-А'!$G$9</f>
        <v>1206.5900000000001</v>
      </c>
      <c r="F172" s="117">
        <f>VLOOKUP($A172+ROUND((COLUMN()-2)/24,5),АТС!$A$41:$F$784,3)+'Иные услуги '!$C$5+'РСТ РСО-А'!$J$7+'РСТ РСО-А'!$G$9</f>
        <v>1206.48</v>
      </c>
      <c r="G172" s="117">
        <f>VLOOKUP($A172+ROUND((COLUMN()-2)/24,5),АТС!$A$41:$F$784,3)+'Иные услуги '!$C$5+'РСТ РСО-А'!$J$7+'РСТ РСО-А'!$G$9</f>
        <v>1206.3900000000001</v>
      </c>
      <c r="H172" s="117">
        <f>VLOOKUP($A172+ROUND((COLUMN()-2)/24,5),АТС!$A$41:$F$784,3)+'Иные услуги '!$C$5+'РСТ РСО-А'!$J$7+'РСТ РСО-А'!$G$9</f>
        <v>1206.04</v>
      </c>
      <c r="I172" s="117">
        <f>VLOOKUP($A172+ROUND((COLUMN()-2)/24,5),АТС!$A$41:$F$784,3)+'Иные услуги '!$C$5+'РСТ РСО-А'!$J$7+'РСТ РСО-А'!$G$9</f>
        <v>1206.73</v>
      </c>
      <c r="J172" s="117">
        <f>VLOOKUP($A172+ROUND((COLUMN()-2)/24,5),АТС!$A$41:$F$784,3)+'Иные услуги '!$C$5+'РСТ РСО-А'!$J$7+'РСТ РСО-А'!$G$9</f>
        <v>1206.94</v>
      </c>
      <c r="K172" s="117">
        <f>VLOOKUP($A172+ROUND((COLUMN()-2)/24,5),АТС!$A$41:$F$784,3)+'Иные услуги '!$C$5+'РСТ РСО-А'!$J$7+'РСТ РСО-А'!$G$9</f>
        <v>1207</v>
      </c>
      <c r="L172" s="117">
        <f>VLOOKUP($A172+ROUND((COLUMN()-2)/24,5),АТС!$A$41:$F$784,3)+'Иные услуги '!$C$5+'РСТ РСО-А'!$J$7+'РСТ РСО-А'!$G$9</f>
        <v>1207.02</v>
      </c>
      <c r="M172" s="117">
        <f>VLOOKUP($A172+ROUND((COLUMN()-2)/24,5),АТС!$A$41:$F$784,3)+'Иные услуги '!$C$5+'РСТ РСО-А'!$J$7+'РСТ РСО-А'!$G$9</f>
        <v>1207.03</v>
      </c>
      <c r="N172" s="117">
        <f>VLOOKUP($A172+ROUND((COLUMN()-2)/24,5),АТС!$A$41:$F$784,3)+'Иные услуги '!$C$5+'РСТ РСО-А'!$J$7+'РСТ РСО-А'!$G$9</f>
        <v>1207.03</v>
      </c>
      <c r="O172" s="117">
        <f>VLOOKUP($A172+ROUND((COLUMN()-2)/24,5),АТС!$A$41:$F$784,3)+'Иные услуги '!$C$5+'РСТ РСО-А'!$J$7+'РСТ РСО-А'!$G$9</f>
        <v>1206.9000000000001</v>
      </c>
      <c r="P172" s="117">
        <f>VLOOKUP($A172+ROUND((COLUMN()-2)/24,5),АТС!$A$41:$F$784,3)+'Иные услуги '!$C$5+'РСТ РСО-А'!$J$7+'РСТ РСО-А'!$G$9</f>
        <v>1206.9000000000001</v>
      </c>
      <c r="Q172" s="117">
        <f>VLOOKUP($A172+ROUND((COLUMN()-2)/24,5),АТС!$A$41:$F$784,3)+'Иные услуги '!$C$5+'РСТ РСО-А'!$J$7+'РСТ РСО-А'!$G$9</f>
        <v>1206.8500000000001</v>
      </c>
      <c r="R172" s="117">
        <f>VLOOKUP($A172+ROUND((COLUMN()-2)/24,5),АТС!$A$41:$F$784,3)+'Иные услуги '!$C$5+'РСТ РСО-А'!$J$7+'РСТ РСО-А'!$G$9</f>
        <v>1206.8700000000001</v>
      </c>
      <c r="S172" s="117">
        <f>VLOOKUP($A172+ROUND((COLUMN()-2)/24,5),АТС!$A$41:$F$784,3)+'Иные услуги '!$C$5+'РСТ РСО-А'!$J$7+'РСТ РСО-А'!$G$9</f>
        <v>1206.83</v>
      </c>
      <c r="T172" s="117">
        <f>VLOOKUP($A172+ROUND((COLUMN()-2)/24,5),АТС!$A$41:$F$784,3)+'Иные услуги '!$C$5+'РСТ РСО-А'!$J$7+'РСТ РСО-А'!$G$9</f>
        <v>1206.9100000000001</v>
      </c>
      <c r="U172" s="117">
        <f>VLOOKUP($A172+ROUND((COLUMN()-2)/24,5),АТС!$A$41:$F$784,3)+'Иные услуги '!$C$5+'РСТ РСО-А'!$J$7+'РСТ РСО-А'!$G$9</f>
        <v>1206.9000000000001</v>
      </c>
      <c r="V172" s="117">
        <f>VLOOKUP($A172+ROUND((COLUMN()-2)/24,5),АТС!$A$41:$F$784,3)+'Иные услуги '!$C$5+'РСТ РСО-А'!$J$7+'РСТ РСО-А'!$G$9</f>
        <v>1206.49</v>
      </c>
      <c r="W172" s="117">
        <f>VLOOKUP($A172+ROUND((COLUMN()-2)/24,5),АТС!$A$41:$F$784,3)+'Иные услуги '!$C$5+'РСТ РСО-А'!$J$7+'РСТ РСО-А'!$G$9</f>
        <v>1206.52</v>
      </c>
      <c r="X172" s="117">
        <f>VLOOKUP($A172+ROUND((COLUMN()-2)/24,5),АТС!$A$41:$F$784,3)+'Иные услуги '!$C$5+'РСТ РСО-А'!$J$7+'РСТ РСО-А'!$G$9</f>
        <v>1206</v>
      </c>
      <c r="Y172" s="117">
        <f>VLOOKUP($A172+ROUND((COLUMN()-2)/24,5),АТС!$A$41:$F$784,3)+'Иные услуги '!$C$5+'РСТ РСО-А'!$J$7+'РСТ РСО-А'!$G$9</f>
        <v>1205.44</v>
      </c>
    </row>
    <row r="173" spans="1:27" x14ac:dyDescent="0.2">
      <c r="A173" s="66">
        <f t="shared" si="5"/>
        <v>43655</v>
      </c>
      <c r="B173" s="117">
        <f>VLOOKUP($A173+ROUND((COLUMN()-2)/24,5),АТС!$A$41:$F$784,3)+'Иные услуги '!$C$5+'РСТ РСО-А'!$J$7+'РСТ РСО-А'!$G$9</f>
        <v>1206.8</v>
      </c>
      <c r="C173" s="117">
        <f>VLOOKUP($A173+ROUND((COLUMN()-2)/24,5),АТС!$A$41:$F$784,3)+'Иные услуги '!$C$5+'РСТ РСО-А'!$J$7+'РСТ РСО-А'!$G$9</f>
        <v>1206.69</v>
      </c>
      <c r="D173" s="117">
        <f>VLOOKUP($A173+ROUND((COLUMN()-2)/24,5),АТС!$A$41:$F$784,3)+'Иные услуги '!$C$5+'РСТ РСО-А'!$J$7+'РСТ РСО-А'!$G$9</f>
        <v>1206.71</v>
      </c>
      <c r="E173" s="117">
        <f>VLOOKUP($A173+ROUND((COLUMN()-2)/24,5),АТС!$A$41:$F$784,3)+'Иные услуги '!$C$5+'РСТ РСО-А'!$J$7+'РСТ РСО-А'!$G$9</f>
        <v>1206.71</v>
      </c>
      <c r="F173" s="117">
        <f>VLOOKUP($A173+ROUND((COLUMN()-2)/24,5),АТС!$A$41:$F$784,3)+'Иные услуги '!$C$5+'РСТ РСО-А'!$J$7+'РСТ РСО-А'!$G$9</f>
        <v>1206.71</v>
      </c>
      <c r="G173" s="117">
        <f>VLOOKUP($A173+ROUND((COLUMN()-2)/24,5),АТС!$A$41:$F$784,3)+'Иные услуги '!$C$5+'РСТ РСО-А'!$J$7+'РСТ РСО-А'!$G$9</f>
        <v>1206.68</v>
      </c>
      <c r="H173" s="117">
        <f>VLOOKUP($A173+ROUND((COLUMN()-2)/24,5),АТС!$A$41:$F$784,3)+'Иные услуги '!$C$5+'РСТ РСО-А'!$J$7+'РСТ РСО-А'!$G$9</f>
        <v>1206.43</v>
      </c>
      <c r="I173" s="117">
        <f>VLOOKUP($A173+ROUND((COLUMN()-2)/24,5),АТС!$A$41:$F$784,3)+'Иные услуги '!$C$5+'РСТ РСО-А'!$J$7+'РСТ РСО-А'!$G$9</f>
        <v>1206.6300000000001</v>
      </c>
      <c r="J173" s="117">
        <f>VLOOKUP($A173+ROUND((COLUMN()-2)/24,5),АТС!$A$41:$F$784,3)+'Иные услуги '!$C$5+'РСТ РСО-А'!$J$7+'РСТ РСО-А'!$G$9</f>
        <v>1206.93</v>
      </c>
      <c r="K173" s="117">
        <f>VLOOKUP($A173+ROUND((COLUMN()-2)/24,5),АТС!$A$41:$F$784,3)+'Иные услуги '!$C$5+'РСТ РСО-А'!$J$7+'РСТ РСО-А'!$G$9</f>
        <v>1206.92</v>
      </c>
      <c r="L173" s="117">
        <f>VLOOKUP($A173+ROUND((COLUMN()-2)/24,5),АТС!$A$41:$F$784,3)+'Иные услуги '!$C$5+'РСТ РСО-А'!$J$7+'РСТ РСО-А'!$G$9</f>
        <v>1206.96</v>
      </c>
      <c r="M173" s="117">
        <f>VLOOKUP($A173+ROUND((COLUMN()-2)/24,5),АТС!$A$41:$F$784,3)+'Иные услуги '!$C$5+'РСТ РСО-А'!$J$7+'РСТ РСО-А'!$G$9</f>
        <v>1206.96</v>
      </c>
      <c r="N173" s="117">
        <f>VLOOKUP($A173+ROUND((COLUMN()-2)/24,5),АТС!$A$41:$F$784,3)+'Иные услуги '!$C$5+'РСТ РСО-А'!$J$7+'РСТ РСО-А'!$G$9</f>
        <v>1206.8</v>
      </c>
      <c r="O173" s="117">
        <f>VLOOKUP($A173+ROUND((COLUMN()-2)/24,5),АТС!$A$41:$F$784,3)+'Иные услуги '!$C$5+'РСТ РСО-А'!$J$7+'РСТ РСО-А'!$G$9</f>
        <v>1206.81</v>
      </c>
      <c r="P173" s="117">
        <f>VLOOKUP($A173+ROUND((COLUMN()-2)/24,5),АТС!$A$41:$F$784,3)+'Иные услуги '!$C$5+'РСТ РСО-А'!$J$7+'РСТ РСО-А'!$G$9</f>
        <v>1206.81</v>
      </c>
      <c r="Q173" s="117">
        <f>VLOOKUP($A173+ROUND((COLUMN()-2)/24,5),АТС!$A$41:$F$784,3)+'Иные услуги '!$C$5+'РСТ РСО-А'!$J$7+'РСТ РСО-А'!$G$9</f>
        <v>1206.8600000000001</v>
      </c>
      <c r="R173" s="117">
        <f>VLOOKUP($A173+ROUND((COLUMN()-2)/24,5),АТС!$A$41:$F$784,3)+'Иные услуги '!$C$5+'РСТ РСО-А'!$J$7+'РСТ РСО-А'!$G$9</f>
        <v>1206.8600000000001</v>
      </c>
      <c r="S173" s="117">
        <f>VLOOKUP($A173+ROUND((COLUMN()-2)/24,5),АТС!$A$41:$F$784,3)+'Иные услуги '!$C$5+'РСТ РСО-А'!$J$7+'РСТ РСО-А'!$G$9</f>
        <v>1206.8700000000001</v>
      </c>
      <c r="T173" s="117">
        <f>VLOOKUP($A173+ROUND((COLUMN()-2)/24,5),АТС!$A$41:$F$784,3)+'Иные услуги '!$C$5+'РСТ РСО-А'!$J$7+'РСТ РСО-А'!$G$9</f>
        <v>1206.97</v>
      </c>
      <c r="U173" s="117">
        <f>VLOOKUP($A173+ROUND((COLUMN()-2)/24,5),АТС!$A$41:$F$784,3)+'Иные услуги '!$C$5+'РСТ РСО-А'!$J$7+'РСТ РСО-А'!$G$9</f>
        <v>1206.95</v>
      </c>
      <c r="V173" s="117">
        <f>VLOOKUP($A173+ROUND((COLUMN()-2)/24,5),АТС!$A$41:$F$784,3)+'Иные услуги '!$C$5+'РСТ РСО-А'!$J$7+'РСТ РСО-А'!$G$9</f>
        <v>1206.6000000000001</v>
      </c>
      <c r="W173" s="117">
        <f>VLOOKUP($A173+ROUND((COLUMN()-2)/24,5),АТС!$A$41:$F$784,3)+'Иные услуги '!$C$5+'РСТ РСО-А'!$J$7+'РСТ РСО-А'!$G$9</f>
        <v>1206.57</v>
      </c>
      <c r="X173" s="117">
        <f>VLOOKUP($A173+ROUND((COLUMN()-2)/24,5),АТС!$A$41:$F$784,3)+'Иные услуги '!$C$5+'РСТ РСО-А'!$J$7+'РСТ РСО-А'!$G$9</f>
        <v>1205.99</v>
      </c>
      <c r="Y173" s="117">
        <f>VLOOKUP($A173+ROUND((COLUMN()-2)/24,5),АТС!$A$41:$F$784,3)+'Иные услуги '!$C$5+'РСТ РСО-А'!$J$7+'РСТ РСО-А'!$G$9</f>
        <v>1205.6600000000001</v>
      </c>
    </row>
    <row r="174" spans="1:27" x14ac:dyDescent="0.2">
      <c r="A174" s="66">
        <f t="shared" si="5"/>
        <v>43656</v>
      </c>
      <c r="B174" s="117">
        <f>VLOOKUP($A174+ROUND((COLUMN()-2)/24,5),АТС!$A$41:$F$784,3)+'Иные услуги '!$C$5+'РСТ РСО-А'!$J$7+'РСТ РСО-А'!$G$9</f>
        <v>1206.6100000000001</v>
      </c>
      <c r="C174" s="117">
        <f>VLOOKUP($A174+ROUND((COLUMN()-2)/24,5),АТС!$A$41:$F$784,3)+'Иные услуги '!$C$5+'РСТ РСО-А'!$J$7+'РСТ РСО-А'!$G$9</f>
        <v>1206.52</v>
      </c>
      <c r="D174" s="117">
        <f>VLOOKUP($A174+ROUND((COLUMN()-2)/24,5),АТС!$A$41:$F$784,3)+'Иные услуги '!$C$5+'РСТ РСО-А'!$J$7+'РСТ РСО-А'!$G$9</f>
        <v>1206.6000000000001</v>
      </c>
      <c r="E174" s="117">
        <f>VLOOKUP($A174+ROUND((COLUMN()-2)/24,5),АТС!$A$41:$F$784,3)+'Иные услуги '!$C$5+'РСТ РСО-А'!$J$7+'РСТ РСО-А'!$G$9</f>
        <v>1206.6000000000001</v>
      </c>
      <c r="F174" s="117">
        <f>VLOOKUP($A174+ROUND((COLUMN()-2)/24,5),АТС!$A$41:$F$784,3)+'Иные услуги '!$C$5+'РСТ РСО-А'!$J$7+'РСТ РСО-А'!$G$9</f>
        <v>1206.51</v>
      </c>
      <c r="G174" s="117">
        <f>VLOOKUP($A174+ROUND((COLUMN()-2)/24,5),АТС!$A$41:$F$784,3)+'Иные услуги '!$C$5+'РСТ РСО-А'!$J$7+'РСТ РСО-А'!$G$9</f>
        <v>1206.44</v>
      </c>
      <c r="H174" s="117">
        <f>VLOOKUP($A174+ROUND((COLUMN()-2)/24,5),АТС!$A$41:$F$784,3)+'Иные услуги '!$C$5+'РСТ РСО-А'!$J$7+'РСТ РСО-А'!$G$9</f>
        <v>1206.25</v>
      </c>
      <c r="I174" s="117">
        <f>VLOOKUP($A174+ROUND((COLUMN()-2)/24,5),АТС!$A$41:$F$784,3)+'Иные услуги '!$C$5+'РСТ РСО-А'!$J$7+'РСТ РСО-А'!$G$9</f>
        <v>1206.3600000000001</v>
      </c>
      <c r="J174" s="117">
        <f>VLOOKUP($A174+ROUND((COLUMN()-2)/24,5),АТС!$A$41:$F$784,3)+'Иные услуги '!$C$5+'РСТ РСО-А'!$J$7+'РСТ РСО-А'!$G$9</f>
        <v>1206.75</v>
      </c>
      <c r="K174" s="117">
        <f>VLOOKUP($A174+ROUND((COLUMN()-2)/24,5),АТС!$A$41:$F$784,3)+'Иные услуги '!$C$5+'РСТ РСО-А'!$J$7+'РСТ РСО-А'!$G$9</f>
        <v>1206.8500000000001</v>
      </c>
      <c r="L174" s="117">
        <f>VLOOKUP($A174+ROUND((COLUMN()-2)/24,5),АТС!$A$41:$F$784,3)+'Иные услуги '!$C$5+'РСТ РСО-А'!$J$7+'РСТ РСО-А'!$G$9</f>
        <v>1206.97</v>
      </c>
      <c r="M174" s="117">
        <f>VLOOKUP($A174+ROUND((COLUMN()-2)/24,5),АТС!$A$41:$F$784,3)+'Иные услуги '!$C$5+'РСТ РСО-А'!$J$7+'РСТ РСО-А'!$G$9</f>
        <v>1206.94</v>
      </c>
      <c r="N174" s="117">
        <f>VLOOKUP($A174+ROUND((COLUMN()-2)/24,5),АТС!$A$41:$F$784,3)+'Иные услуги '!$C$5+'РСТ РСО-А'!$J$7+'РСТ РСО-А'!$G$9</f>
        <v>1206.93</v>
      </c>
      <c r="O174" s="117">
        <f>VLOOKUP($A174+ROUND((COLUMN()-2)/24,5),АТС!$A$41:$F$784,3)+'Иные услуги '!$C$5+'РСТ РСО-А'!$J$7+'РСТ РСО-А'!$G$9</f>
        <v>1206.82</v>
      </c>
      <c r="P174" s="117">
        <f>VLOOKUP($A174+ROUND((COLUMN()-2)/24,5),АТС!$A$41:$F$784,3)+'Иные услуги '!$C$5+'РСТ РСО-А'!$J$7+'РСТ РСО-А'!$G$9</f>
        <v>1206.82</v>
      </c>
      <c r="Q174" s="117">
        <f>VLOOKUP($A174+ROUND((COLUMN()-2)/24,5),АТС!$A$41:$F$784,3)+'Иные услуги '!$C$5+'РСТ РСО-А'!$J$7+'РСТ РСО-А'!$G$9</f>
        <v>1206.83</v>
      </c>
      <c r="R174" s="117">
        <f>VLOOKUP($A174+ROUND((COLUMN()-2)/24,5),АТС!$A$41:$F$784,3)+'Иные услуги '!$C$5+'РСТ РСО-А'!$J$7+'РСТ РСО-А'!$G$9</f>
        <v>1206.8400000000001</v>
      </c>
      <c r="S174" s="117">
        <f>VLOOKUP($A174+ROUND((COLUMN()-2)/24,5),АТС!$A$41:$F$784,3)+'Иные услуги '!$C$5+'РСТ РСО-А'!$J$7+'РСТ РСО-А'!$G$9</f>
        <v>1206.81</v>
      </c>
      <c r="T174" s="117">
        <f>VLOOKUP($A174+ROUND((COLUMN()-2)/24,5),АТС!$A$41:$F$784,3)+'Иные услуги '!$C$5+'РСТ РСО-А'!$J$7+'РСТ РСО-А'!$G$9</f>
        <v>1206.9000000000001</v>
      </c>
      <c r="U174" s="117">
        <f>VLOOKUP($A174+ROUND((COLUMN()-2)/24,5),АТС!$A$41:$F$784,3)+'Иные услуги '!$C$5+'РСТ РСО-А'!$J$7+'РСТ РСО-А'!$G$9</f>
        <v>1206.93</v>
      </c>
      <c r="V174" s="117">
        <f>VLOOKUP($A174+ROUND((COLUMN()-2)/24,5),АТС!$A$41:$F$784,3)+'Иные услуги '!$C$5+'РСТ РСО-А'!$J$7+'РСТ РСО-А'!$G$9</f>
        <v>1206.5900000000001</v>
      </c>
      <c r="W174" s="117">
        <f>VLOOKUP($A174+ROUND((COLUMN()-2)/24,5),АТС!$A$41:$F$784,3)+'Иные услуги '!$C$5+'РСТ РСО-А'!$J$7+'РСТ РСО-А'!$G$9</f>
        <v>1206.5</v>
      </c>
      <c r="X174" s="117">
        <f>VLOOKUP($A174+ROUND((COLUMN()-2)/24,5),АТС!$A$41:$F$784,3)+'Иные услуги '!$C$5+'РСТ РСО-А'!$J$7+'РСТ РСО-А'!$G$9</f>
        <v>1205.95</v>
      </c>
      <c r="Y174" s="117">
        <f>VLOOKUP($A174+ROUND((COLUMN()-2)/24,5),АТС!$A$41:$F$784,3)+'Иные услуги '!$C$5+'РСТ РСО-А'!$J$7+'РСТ РСО-А'!$G$9</f>
        <v>1205.53</v>
      </c>
    </row>
    <row r="175" spans="1:27" x14ac:dyDescent="0.2">
      <c r="A175" s="66">
        <f t="shared" si="5"/>
        <v>43657</v>
      </c>
      <c r="B175" s="117">
        <f>VLOOKUP($A175+ROUND((COLUMN()-2)/24,5),АТС!$A$41:$F$784,3)+'Иные услуги '!$C$5+'РСТ РСО-А'!$J$7+'РСТ РСО-А'!$G$9</f>
        <v>1206.76</v>
      </c>
      <c r="C175" s="117">
        <f>VLOOKUP($A175+ROUND((COLUMN()-2)/24,5),АТС!$A$41:$F$784,3)+'Иные услуги '!$C$5+'РСТ РСО-А'!$J$7+'РСТ РСО-А'!$G$9</f>
        <v>1206.56</v>
      </c>
      <c r="D175" s="117">
        <f>VLOOKUP($A175+ROUND((COLUMN()-2)/24,5),АТС!$A$41:$F$784,3)+'Иные услуги '!$C$5+'РСТ РСО-А'!$J$7+'РСТ РСО-А'!$G$9</f>
        <v>1206.6200000000001</v>
      </c>
      <c r="E175" s="117">
        <f>VLOOKUP($A175+ROUND((COLUMN()-2)/24,5),АТС!$A$41:$F$784,3)+'Иные услуги '!$C$5+'РСТ РСО-А'!$J$7+'РСТ РСО-А'!$G$9</f>
        <v>1206.67</v>
      </c>
      <c r="F175" s="117">
        <f>VLOOKUP($A175+ROUND((COLUMN()-2)/24,5),АТС!$A$41:$F$784,3)+'Иные услуги '!$C$5+'РСТ РСО-А'!$J$7+'РСТ РСО-А'!$G$9</f>
        <v>1206.6000000000001</v>
      </c>
      <c r="G175" s="117">
        <f>VLOOKUP($A175+ROUND((COLUMN()-2)/24,5),АТС!$A$41:$F$784,3)+'Иные услуги '!$C$5+'РСТ РСО-А'!$J$7+'РСТ РСО-А'!$G$9</f>
        <v>1206.54</v>
      </c>
      <c r="H175" s="117">
        <f>VLOOKUP($A175+ROUND((COLUMN()-2)/24,5),АТС!$A$41:$F$784,3)+'Иные услуги '!$C$5+'РСТ РСО-А'!$J$7+'РСТ РСО-А'!$G$9</f>
        <v>1206.42</v>
      </c>
      <c r="I175" s="117">
        <f>VLOOKUP($A175+ROUND((COLUMN()-2)/24,5),АТС!$A$41:$F$784,3)+'Иные услуги '!$C$5+'РСТ РСО-А'!$J$7+'РСТ РСО-А'!$G$9</f>
        <v>1206.6500000000001</v>
      </c>
      <c r="J175" s="117">
        <f>VLOOKUP($A175+ROUND((COLUMN()-2)/24,5),АТС!$A$41:$F$784,3)+'Иные услуги '!$C$5+'РСТ РСО-А'!$J$7+'РСТ РСО-А'!$G$9</f>
        <v>1206.9000000000001</v>
      </c>
      <c r="K175" s="117">
        <f>VLOOKUP($A175+ROUND((COLUMN()-2)/24,5),АТС!$A$41:$F$784,3)+'Иные услуги '!$C$5+'РСТ РСО-А'!$J$7+'РСТ РСО-А'!$G$9</f>
        <v>1206.8800000000001</v>
      </c>
      <c r="L175" s="117">
        <f>VLOOKUP($A175+ROUND((COLUMN()-2)/24,5),АТС!$A$41:$F$784,3)+'Иные услуги '!$C$5+'РСТ РСО-А'!$J$7+'РСТ РСО-А'!$G$9</f>
        <v>1206.98</v>
      </c>
      <c r="M175" s="117">
        <f>VLOOKUP($A175+ROUND((COLUMN()-2)/24,5),АТС!$A$41:$F$784,3)+'Иные услуги '!$C$5+'РСТ РСО-А'!$J$7+'РСТ РСО-А'!$G$9</f>
        <v>1206.95</v>
      </c>
      <c r="N175" s="117">
        <f>VLOOKUP($A175+ROUND((COLUMN()-2)/24,5),АТС!$A$41:$F$784,3)+'Иные услуги '!$C$5+'РСТ РСО-А'!$J$7+'РСТ РСО-А'!$G$9</f>
        <v>1206.95</v>
      </c>
      <c r="O175" s="117">
        <f>VLOOKUP($A175+ROUND((COLUMN()-2)/24,5),АТС!$A$41:$F$784,3)+'Иные услуги '!$C$5+'РСТ РСО-А'!$J$7+'РСТ РСО-А'!$G$9</f>
        <v>1206.8500000000001</v>
      </c>
      <c r="P175" s="117">
        <f>VLOOKUP($A175+ROUND((COLUMN()-2)/24,5),АТС!$A$41:$F$784,3)+'Иные услуги '!$C$5+'РСТ РСО-А'!$J$7+'РСТ РСО-А'!$G$9</f>
        <v>1206.78</v>
      </c>
      <c r="Q175" s="117">
        <f>VLOOKUP($A175+ROUND((COLUMN()-2)/24,5),АТС!$A$41:$F$784,3)+'Иные услуги '!$C$5+'РСТ РСО-А'!$J$7+'РСТ РСО-А'!$G$9</f>
        <v>1206.8700000000001</v>
      </c>
      <c r="R175" s="117">
        <f>VLOOKUP($A175+ROUND((COLUMN()-2)/24,5),АТС!$A$41:$F$784,3)+'Иные услуги '!$C$5+'РСТ РСО-А'!$J$7+'РСТ РСО-А'!$G$9</f>
        <v>1206.8800000000001</v>
      </c>
      <c r="S175" s="117">
        <f>VLOOKUP($A175+ROUND((COLUMN()-2)/24,5),АТС!$A$41:$F$784,3)+'Иные услуги '!$C$5+'РСТ РСО-А'!$J$7+'РСТ РСО-А'!$G$9</f>
        <v>1206.8600000000001</v>
      </c>
      <c r="T175" s="117">
        <f>VLOOKUP($A175+ROUND((COLUMN()-2)/24,5),АТС!$A$41:$F$784,3)+'Иные услуги '!$C$5+'РСТ РСО-А'!$J$7+'РСТ РСО-А'!$G$9</f>
        <v>1206.95</v>
      </c>
      <c r="U175" s="117">
        <f>VLOOKUP($A175+ROUND((COLUMN()-2)/24,5),АТС!$A$41:$F$784,3)+'Иные услуги '!$C$5+'РСТ РСО-А'!$J$7+'РСТ РСО-А'!$G$9</f>
        <v>1206.8900000000001</v>
      </c>
      <c r="V175" s="117">
        <f>VLOOKUP($A175+ROUND((COLUMN()-2)/24,5),АТС!$A$41:$F$784,3)+'Иные услуги '!$C$5+'РСТ РСО-А'!$J$7+'РСТ РСО-А'!$G$9</f>
        <v>1206.43</v>
      </c>
      <c r="W175" s="117">
        <f>VLOOKUP($A175+ROUND((COLUMN()-2)/24,5),АТС!$A$41:$F$784,3)+'Иные услуги '!$C$5+'РСТ РСО-А'!$J$7+'РСТ РСО-А'!$G$9</f>
        <v>1206.54</v>
      </c>
      <c r="X175" s="117">
        <f>VLOOKUP($A175+ROUND((COLUMN()-2)/24,5),АТС!$A$41:$F$784,3)+'Иные услуги '!$C$5+'РСТ РСО-А'!$J$7+'РСТ РСО-А'!$G$9</f>
        <v>1206.1400000000001</v>
      </c>
      <c r="Y175" s="117">
        <f>VLOOKUP($A175+ROUND((COLUMN()-2)/24,5),АТС!$A$41:$F$784,3)+'Иные услуги '!$C$5+'РСТ РСО-А'!$J$7+'РСТ РСО-А'!$G$9</f>
        <v>1205.48</v>
      </c>
    </row>
    <row r="176" spans="1:27" x14ac:dyDescent="0.2">
      <c r="A176" s="66">
        <f t="shared" si="5"/>
        <v>43658</v>
      </c>
      <c r="B176" s="117">
        <f>VLOOKUP($A176+ROUND((COLUMN()-2)/24,5),АТС!$A$41:$F$784,3)+'Иные услуги '!$C$5+'РСТ РСО-А'!$J$7+'РСТ РСО-А'!$G$9</f>
        <v>1206.75</v>
      </c>
      <c r="C176" s="117">
        <f>VLOOKUP($A176+ROUND((COLUMN()-2)/24,5),АТС!$A$41:$F$784,3)+'Иные услуги '!$C$5+'РСТ РСО-А'!$J$7+'РСТ РСО-А'!$G$9</f>
        <v>1206.68</v>
      </c>
      <c r="D176" s="117">
        <f>VLOOKUP($A176+ROUND((COLUMN()-2)/24,5),АТС!$A$41:$F$784,3)+'Иные услуги '!$C$5+'РСТ РСО-А'!$J$7+'РСТ РСО-А'!$G$9</f>
        <v>1206.68</v>
      </c>
      <c r="E176" s="117">
        <f>VLOOKUP($A176+ROUND((COLUMN()-2)/24,5),АТС!$A$41:$F$784,3)+'Иные услуги '!$C$5+'РСТ РСО-А'!$J$7+'РСТ РСО-А'!$G$9</f>
        <v>1206.69</v>
      </c>
      <c r="F176" s="117">
        <f>VLOOKUP($A176+ROUND((COLUMN()-2)/24,5),АТС!$A$41:$F$784,3)+'Иные услуги '!$C$5+'РСТ РСО-А'!$J$7+'РСТ РСО-А'!$G$9</f>
        <v>1206.6400000000001</v>
      </c>
      <c r="G176" s="117">
        <f>VLOOKUP($A176+ROUND((COLUMN()-2)/24,5),АТС!$A$41:$F$784,3)+'Иные услуги '!$C$5+'РСТ РСО-А'!$J$7+'РСТ РСО-А'!$G$9</f>
        <v>1206.57</v>
      </c>
      <c r="H176" s="117">
        <f>VLOOKUP($A176+ROUND((COLUMN()-2)/24,5),АТС!$A$41:$F$784,3)+'Иные услуги '!$C$5+'РСТ РСО-А'!$J$7+'РСТ РСО-А'!$G$9</f>
        <v>1207.22</v>
      </c>
      <c r="I176" s="117">
        <f>VLOOKUP($A176+ROUND((COLUMN()-2)/24,5),АТС!$A$41:$F$784,3)+'Иные услуги '!$C$5+'РСТ РСО-А'!$J$7+'РСТ РСО-А'!$G$9</f>
        <v>1206.6200000000001</v>
      </c>
      <c r="J176" s="117">
        <f>VLOOKUP($A176+ROUND((COLUMN()-2)/24,5),АТС!$A$41:$F$784,3)+'Иные услуги '!$C$5+'РСТ РСО-А'!$J$7+'РСТ РСО-А'!$G$9</f>
        <v>1206.83</v>
      </c>
      <c r="K176" s="117">
        <f>VLOOKUP($A176+ROUND((COLUMN()-2)/24,5),АТС!$A$41:$F$784,3)+'Иные услуги '!$C$5+'РСТ РСО-А'!$J$7+'РСТ РСО-А'!$G$9</f>
        <v>1206.8700000000001</v>
      </c>
      <c r="L176" s="117">
        <f>VLOOKUP($A176+ROUND((COLUMN()-2)/24,5),АТС!$A$41:$F$784,3)+'Иные услуги '!$C$5+'РСТ РСО-А'!$J$7+'РСТ РСО-А'!$G$9</f>
        <v>1206.94</v>
      </c>
      <c r="M176" s="117">
        <f>VLOOKUP($A176+ROUND((COLUMN()-2)/24,5),АТС!$A$41:$F$784,3)+'Иные услуги '!$C$5+'РСТ РСО-А'!$J$7+'РСТ РСО-А'!$G$9</f>
        <v>1206.93</v>
      </c>
      <c r="N176" s="117">
        <f>VLOOKUP($A176+ROUND((COLUMN()-2)/24,5),АТС!$A$41:$F$784,3)+'Иные услуги '!$C$5+'РСТ РСО-А'!$J$7+'РСТ РСО-А'!$G$9</f>
        <v>1206.9000000000001</v>
      </c>
      <c r="O176" s="117">
        <f>VLOOKUP($A176+ROUND((COLUMN()-2)/24,5),АТС!$A$41:$F$784,3)+'Иные услуги '!$C$5+'РСТ РСО-А'!$J$7+'РСТ РСО-А'!$G$9</f>
        <v>1206.78</v>
      </c>
      <c r="P176" s="117">
        <f>VLOOKUP($A176+ROUND((COLUMN()-2)/24,5),АТС!$A$41:$F$784,3)+'Иные услуги '!$C$5+'РСТ РСО-А'!$J$7+'РСТ РСО-А'!$G$9</f>
        <v>1206.8</v>
      </c>
      <c r="Q176" s="117">
        <f>VLOOKUP($A176+ROUND((COLUMN()-2)/24,5),АТС!$A$41:$F$784,3)+'Иные услуги '!$C$5+'РСТ РСО-А'!$J$7+'РСТ РСО-А'!$G$9</f>
        <v>1206.8500000000001</v>
      </c>
      <c r="R176" s="117">
        <f>VLOOKUP($A176+ROUND((COLUMN()-2)/24,5),АТС!$A$41:$F$784,3)+'Иные услуги '!$C$5+'РСТ РСО-А'!$J$7+'РСТ РСО-А'!$G$9</f>
        <v>1206.8800000000001</v>
      </c>
      <c r="S176" s="117">
        <f>VLOOKUP($A176+ROUND((COLUMN()-2)/24,5),АТС!$A$41:$F$784,3)+'Иные услуги '!$C$5+'РСТ РСО-А'!$J$7+'РСТ РСО-А'!$G$9</f>
        <v>1206.8600000000001</v>
      </c>
      <c r="T176" s="117">
        <f>VLOOKUP($A176+ROUND((COLUMN()-2)/24,5),АТС!$A$41:$F$784,3)+'Иные услуги '!$C$5+'РСТ РСО-А'!$J$7+'РСТ РСО-А'!$G$9</f>
        <v>1206.94</v>
      </c>
      <c r="U176" s="117">
        <f>VLOOKUP($A176+ROUND((COLUMN()-2)/24,5),АТС!$A$41:$F$784,3)+'Иные услуги '!$C$5+'РСТ РСО-А'!$J$7+'РСТ РСО-А'!$G$9</f>
        <v>1206.96</v>
      </c>
      <c r="V176" s="117">
        <f>VLOOKUP($A176+ROUND((COLUMN()-2)/24,5),АТС!$A$41:$F$784,3)+'Иные услуги '!$C$5+'РСТ РСО-А'!$J$7+'РСТ РСО-А'!$G$9</f>
        <v>1206.6000000000001</v>
      </c>
      <c r="W176" s="117">
        <f>VLOOKUP($A176+ROUND((COLUMN()-2)/24,5),АТС!$A$41:$F$784,3)+'Иные услуги '!$C$5+'РСТ РСО-А'!$J$7+'РСТ РСО-А'!$G$9</f>
        <v>1206.68</v>
      </c>
      <c r="X176" s="117">
        <f>VLOOKUP($A176+ROUND((COLUMN()-2)/24,5),АТС!$A$41:$F$784,3)+'Иные услуги '!$C$5+'РСТ РСО-А'!$J$7+'РСТ РСО-А'!$G$9</f>
        <v>1206.33</v>
      </c>
      <c r="Y176" s="117">
        <f>VLOOKUP($A176+ROUND((COLUMN()-2)/24,5),АТС!$A$41:$F$784,3)+'Иные услуги '!$C$5+'РСТ РСО-А'!$J$7+'РСТ РСО-А'!$G$9</f>
        <v>1205.44</v>
      </c>
    </row>
    <row r="177" spans="1:25" x14ac:dyDescent="0.2">
      <c r="A177" s="66">
        <f t="shared" si="5"/>
        <v>43659</v>
      </c>
      <c r="B177" s="117">
        <f>VLOOKUP($A177+ROUND((COLUMN()-2)/24,5),АТС!$A$41:$F$784,3)+'Иные услуги '!$C$5+'РСТ РСО-А'!$J$7+'РСТ РСО-А'!$G$9</f>
        <v>1206.6200000000001</v>
      </c>
      <c r="C177" s="117">
        <f>VLOOKUP($A177+ROUND((COLUMN()-2)/24,5),АТС!$A$41:$F$784,3)+'Иные услуги '!$C$5+'РСТ РСО-А'!$J$7+'РСТ РСО-А'!$G$9</f>
        <v>1206.46</v>
      </c>
      <c r="D177" s="117">
        <f>VLOOKUP($A177+ROUND((COLUMN()-2)/24,5),АТС!$A$41:$F$784,3)+'Иные услуги '!$C$5+'РСТ РСО-А'!$J$7+'РСТ РСО-А'!$G$9</f>
        <v>1206.52</v>
      </c>
      <c r="E177" s="117">
        <f>VLOOKUP($A177+ROUND((COLUMN()-2)/24,5),АТС!$A$41:$F$784,3)+'Иные услуги '!$C$5+'РСТ РСО-А'!$J$7+'РСТ РСО-А'!$G$9</f>
        <v>1206.52</v>
      </c>
      <c r="F177" s="117">
        <f>VLOOKUP($A177+ROUND((COLUMN()-2)/24,5),АТС!$A$41:$F$784,3)+'Иные услуги '!$C$5+'РСТ РСО-А'!$J$7+'РСТ РСО-А'!$G$9</f>
        <v>1206.48</v>
      </c>
      <c r="G177" s="117">
        <f>VLOOKUP($A177+ROUND((COLUMN()-2)/24,5),АТС!$A$41:$F$784,3)+'Иные услуги '!$C$5+'РСТ РСО-А'!$J$7+'РСТ РСО-А'!$G$9</f>
        <v>1206.42</v>
      </c>
      <c r="H177" s="117">
        <f>VLOOKUP($A177+ROUND((COLUMN()-2)/24,5),АТС!$A$41:$F$784,3)+'Иные услуги '!$C$5+'РСТ РСО-А'!$J$7+'РСТ РСО-А'!$G$9</f>
        <v>1206.46</v>
      </c>
      <c r="I177" s="117">
        <f>VLOOKUP($A177+ROUND((COLUMN()-2)/24,5),АТС!$A$41:$F$784,3)+'Иные услуги '!$C$5+'РСТ РСО-А'!$J$7+'РСТ РСО-А'!$G$9</f>
        <v>1206.52</v>
      </c>
      <c r="J177" s="117">
        <f>VLOOKUP($A177+ROUND((COLUMN()-2)/24,5),АТС!$A$41:$F$784,3)+'Иные услуги '!$C$5+'РСТ РСО-А'!$J$7+'РСТ РСО-А'!$G$9</f>
        <v>1206.7</v>
      </c>
      <c r="K177" s="117">
        <f>VLOOKUP($A177+ROUND((COLUMN()-2)/24,5),АТС!$A$41:$F$784,3)+'Иные услуги '!$C$5+'РСТ РСО-А'!$J$7+'РСТ РСО-А'!$G$9</f>
        <v>1206.8700000000001</v>
      </c>
      <c r="L177" s="117">
        <f>VLOOKUP($A177+ROUND((COLUMN()-2)/24,5),АТС!$A$41:$F$784,3)+'Иные услуги '!$C$5+'РСТ РСО-А'!$J$7+'РСТ РСО-А'!$G$9</f>
        <v>1206.9000000000001</v>
      </c>
      <c r="M177" s="117">
        <f>VLOOKUP($A177+ROUND((COLUMN()-2)/24,5),АТС!$A$41:$F$784,3)+'Иные услуги '!$C$5+'РСТ РСО-А'!$J$7+'РСТ РСО-А'!$G$9</f>
        <v>1206.9000000000001</v>
      </c>
      <c r="N177" s="117">
        <f>VLOOKUP($A177+ROUND((COLUMN()-2)/24,5),АТС!$A$41:$F$784,3)+'Иные услуги '!$C$5+'РСТ РСО-А'!$J$7+'РСТ РСО-А'!$G$9</f>
        <v>1206.8900000000001</v>
      </c>
      <c r="O177" s="117">
        <f>VLOOKUP($A177+ROUND((COLUMN()-2)/24,5),АТС!$A$41:$F$784,3)+'Иные услуги '!$C$5+'РСТ РСО-А'!$J$7+'РСТ РСО-А'!$G$9</f>
        <v>1206.79</v>
      </c>
      <c r="P177" s="117">
        <f>VLOOKUP($A177+ROUND((COLUMN()-2)/24,5),АТС!$A$41:$F$784,3)+'Иные услуги '!$C$5+'РСТ РСО-А'!$J$7+'РСТ РСО-А'!$G$9</f>
        <v>1206.78</v>
      </c>
      <c r="Q177" s="117">
        <f>VLOOKUP($A177+ROUND((COLUMN()-2)/24,5),АТС!$A$41:$F$784,3)+'Иные услуги '!$C$5+'РСТ РСО-А'!$J$7+'РСТ РСО-А'!$G$9</f>
        <v>1206.83</v>
      </c>
      <c r="R177" s="117">
        <f>VLOOKUP($A177+ROUND((COLUMN()-2)/24,5),АТС!$A$41:$F$784,3)+'Иные услуги '!$C$5+'РСТ РСО-А'!$J$7+'РСТ РСО-А'!$G$9</f>
        <v>1206.8500000000001</v>
      </c>
      <c r="S177" s="117">
        <f>VLOOKUP($A177+ROUND((COLUMN()-2)/24,5),АТС!$A$41:$F$784,3)+'Иные услуги '!$C$5+'РСТ РСО-А'!$J$7+'РСТ РСО-А'!$G$9</f>
        <v>1206.8400000000001</v>
      </c>
      <c r="T177" s="117">
        <f>VLOOKUP($A177+ROUND((COLUMN()-2)/24,5),АТС!$A$41:$F$784,3)+'Иные услуги '!$C$5+'РСТ РСО-А'!$J$7+'РСТ РСО-А'!$G$9</f>
        <v>1206.94</v>
      </c>
      <c r="U177" s="117">
        <f>VLOOKUP($A177+ROUND((COLUMN()-2)/24,5),АТС!$A$41:$F$784,3)+'Иные услуги '!$C$5+'РСТ РСО-А'!$J$7+'РСТ РСО-А'!$G$9</f>
        <v>1206.92</v>
      </c>
      <c r="V177" s="117">
        <f>VLOOKUP($A177+ROUND((COLUMN()-2)/24,5),АТС!$A$41:$F$784,3)+'Иные услуги '!$C$5+'РСТ РСО-А'!$J$7+'РСТ РСО-А'!$G$9</f>
        <v>1206.6600000000001</v>
      </c>
      <c r="W177" s="117">
        <f>VLOOKUP($A177+ROUND((COLUMN()-2)/24,5),АТС!$A$41:$F$784,3)+'Иные услуги '!$C$5+'РСТ РСО-А'!$J$7+'РСТ РСО-А'!$G$9</f>
        <v>1206.74</v>
      </c>
      <c r="X177" s="117">
        <f>VLOOKUP($A177+ROUND((COLUMN()-2)/24,5),АТС!$A$41:$F$784,3)+'Иные услуги '!$C$5+'РСТ РСО-А'!$J$7+'РСТ РСО-А'!$G$9</f>
        <v>1206.3400000000001</v>
      </c>
      <c r="Y177" s="117">
        <f>VLOOKUP($A177+ROUND((COLUMN()-2)/24,5),АТС!$A$41:$F$784,3)+'Иные услуги '!$C$5+'РСТ РСО-А'!$J$7+'РСТ РСО-А'!$G$9</f>
        <v>1205.42</v>
      </c>
    </row>
    <row r="178" spans="1:25" x14ac:dyDescent="0.2">
      <c r="A178" s="66">
        <f t="shared" si="5"/>
        <v>43660</v>
      </c>
      <c r="B178" s="117">
        <f>VLOOKUP($A178+ROUND((COLUMN()-2)/24,5),АТС!$A$41:$F$784,3)+'Иные услуги '!$C$5+'РСТ РСО-А'!$J$7+'РСТ РСО-А'!$G$9</f>
        <v>1206.6300000000001</v>
      </c>
      <c r="C178" s="117">
        <f>VLOOKUP($A178+ROUND((COLUMN()-2)/24,5),АТС!$A$41:$F$784,3)+'Иные услуги '!$C$5+'РСТ РСО-А'!$J$7+'РСТ РСО-А'!$G$9</f>
        <v>1206.51</v>
      </c>
      <c r="D178" s="117">
        <f>VLOOKUP($A178+ROUND((COLUMN()-2)/24,5),АТС!$A$41:$F$784,3)+'Иные услуги '!$C$5+'РСТ РСО-А'!$J$7+'РСТ РСО-А'!$G$9</f>
        <v>1206.53</v>
      </c>
      <c r="E178" s="117">
        <f>VLOOKUP($A178+ROUND((COLUMN()-2)/24,5),АТС!$A$41:$F$784,3)+'Иные услуги '!$C$5+'РСТ РСО-А'!$J$7+'РСТ РСО-А'!$G$9</f>
        <v>1206.53</v>
      </c>
      <c r="F178" s="117">
        <f>VLOOKUP($A178+ROUND((COLUMN()-2)/24,5),АТС!$A$41:$F$784,3)+'Иные услуги '!$C$5+'РСТ РСО-А'!$J$7+'РСТ РСО-А'!$G$9</f>
        <v>1206.52</v>
      </c>
      <c r="G178" s="117">
        <f>VLOOKUP($A178+ROUND((COLUMN()-2)/24,5),АТС!$A$41:$F$784,3)+'Иные услуги '!$C$5+'РСТ РСО-А'!$J$7+'РСТ РСО-А'!$G$9</f>
        <v>1206.42</v>
      </c>
      <c r="H178" s="117">
        <f>VLOOKUP($A178+ROUND((COLUMN()-2)/24,5),АТС!$A$41:$F$784,3)+'Иные услуги '!$C$5+'РСТ РСО-А'!$J$7+'РСТ РСО-А'!$G$9</f>
        <v>1206.05</v>
      </c>
      <c r="I178" s="117">
        <f>VLOOKUP($A178+ROUND((COLUMN()-2)/24,5),АТС!$A$41:$F$784,3)+'Иные услуги '!$C$5+'РСТ РСО-А'!$J$7+'РСТ РСО-А'!$G$9</f>
        <v>1206.47</v>
      </c>
      <c r="J178" s="117">
        <f>VLOOKUP($A178+ROUND((COLUMN()-2)/24,5),АТС!$A$41:$F$784,3)+'Иные услуги '!$C$5+'РСТ РСО-А'!$J$7+'РСТ РСО-А'!$G$9</f>
        <v>1206.6600000000001</v>
      </c>
      <c r="K178" s="117">
        <f>VLOOKUP($A178+ROUND((COLUMN()-2)/24,5),АТС!$A$41:$F$784,3)+'Иные услуги '!$C$5+'РСТ РСО-А'!$J$7+'РСТ РСО-А'!$G$9</f>
        <v>1206.77</v>
      </c>
      <c r="L178" s="117">
        <f>VLOOKUP($A178+ROUND((COLUMN()-2)/24,5),АТС!$A$41:$F$784,3)+'Иные услуги '!$C$5+'РСТ РСО-А'!$J$7+'РСТ РСО-А'!$G$9</f>
        <v>1206.81</v>
      </c>
      <c r="M178" s="117">
        <f>VLOOKUP($A178+ROUND((COLUMN()-2)/24,5),АТС!$A$41:$F$784,3)+'Иные услуги '!$C$5+'РСТ РСО-А'!$J$7+'РСТ РСО-А'!$G$9</f>
        <v>1206.82</v>
      </c>
      <c r="N178" s="117">
        <f>VLOOKUP($A178+ROUND((COLUMN()-2)/24,5),АТС!$A$41:$F$784,3)+'Иные услуги '!$C$5+'РСТ РСО-А'!$J$7+'РСТ РСО-А'!$G$9</f>
        <v>1206.81</v>
      </c>
      <c r="O178" s="117">
        <f>VLOOKUP($A178+ROUND((COLUMN()-2)/24,5),АТС!$A$41:$F$784,3)+'Иные услуги '!$C$5+'РСТ РСО-А'!$J$7+'РСТ РСО-А'!$G$9</f>
        <v>1206.72</v>
      </c>
      <c r="P178" s="117">
        <f>VLOOKUP($A178+ROUND((COLUMN()-2)/24,5),АТС!$A$41:$F$784,3)+'Иные услуги '!$C$5+'РСТ РСО-А'!$J$7+'РСТ РСО-А'!$G$9</f>
        <v>1206.72</v>
      </c>
      <c r="Q178" s="117">
        <f>VLOOKUP($A178+ROUND((COLUMN()-2)/24,5),АТС!$A$41:$F$784,3)+'Иные услуги '!$C$5+'РСТ РСО-А'!$J$7+'РСТ РСО-А'!$G$9</f>
        <v>1206.79</v>
      </c>
      <c r="R178" s="117">
        <f>VLOOKUP($A178+ROUND((COLUMN()-2)/24,5),АТС!$A$41:$F$784,3)+'Иные услуги '!$C$5+'РСТ РСО-А'!$J$7+'РСТ РСО-А'!$G$9</f>
        <v>1206.81</v>
      </c>
      <c r="S178" s="117">
        <f>VLOOKUP($A178+ROUND((COLUMN()-2)/24,5),АТС!$A$41:$F$784,3)+'Иные услуги '!$C$5+'РСТ РСО-А'!$J$7+'РСТ РСО-А'!$G$9</f>
        <v>1206.83</v>
      </c>
      <c r="T178" s="117">
        <f>VLOOKUP($A178+ROUND((COLUMN()-2)/24,5),АТС!$A$41:$F$784,3)+'Иные услуги '!$C$5+'РСТ РСО-А'!$J$7+'РСТ РСО-А'!$G$9</f>
        <v>1206.9100000000001</v>
      </c>
      <c r="U178" s="117">
        <f>VLOOKUP($A178+ROUND((COLUMN()-2)/24,5),АТС!$A$41:$F$784,3)+'Иные услуги '!$C$5+'РСТ РСО-А'!$J$7+'РСТ РСО-А'!$G$9</f>
        <v>1206.94</v>
      </c>
      <c r="V178" s="117">
        <f>VLOOKUP($A178+ROUND((COLUMN()-2)/24,5),АТС!$A$41:$F$784,3)+'Иные услуги '!$C$5+'РСТ РСО-А'!$J$7+'РСТ РСО-А'!$G$9</f>
        <v>1206.7</v>
      </c>
      <c r="W178" s="117">
        <f>VLOOKUP($A178+ROUND((COLUMN()-2)/24,5),АТС!$A$41:$F$784,3)+'Иные услуги '!$C$5+'РСТ РСО-А'!$J$7+'РСТ РСО-А'!$G$9</f>
        <v>1206.68</v>
      </c>
      <c r="X178" s="117">
        <f>VLOOKUP($A178+ROUND((COLUMN()-2)/24,5),АТС!$A$41:$F$784,3)+'Иные услуги '!$C$5+'РСТ РСО-А'!$J$7+'РСТ РСО-А'!$G$9</f>
        <v>1206.25</v>
      </c>
      <c r="Y178" s="117">
        <f>VLOOKUP($A178+ROUND((COLUMN()-2)/24,5),АТС!$A$41:$F$784,3)+'Иные услуги '!$C$5+'РСТ РСО-А'!$J$7+'РСТ РСО-А'!$G$9</f>
        <v>1205.4100000000001</v>
      </c>
    </row>
    <row r="179" spans="1:25" x14ac:dyDescent="0.2">
      <c r="A179" s="66">
        <f t="shared" si="5"/>
        <v>43661</v>
      </c>
      <c r="B179" s="117">
        <f>VLOOKUP($A179+ROUND((COLUMN()-2)/24,5),АТС!$A$41:$F$784,3)+'Иные услуги '!$C$5+'РСТ РСО-А'!$J$7+'РСТ РСО-А'!$G$9</f>
        <v>1206.9100000000001</v>
      </c>
      <c r="C179" s="117">
        <f>VLOOKUP($A179+ROUND((COLUMN()-2)/24,5),АТС!$A$41:$F$784,3)+'Иные услуги '!$C$5+'РСТ РСО-А'!$J$7+'РСТ РСО-А'!$G$9</f>
        <v>1206.8400000000001</v>
      </c>
      <c r="D179" s="117">
        <f>VLOOKUP($A179+ROUND((COLUMN()-2)/24,5),АТС!$A$41:$F$784,3)+'Иные услуги '!$C$5+'РСТ РСО-А'!$J$7+'РСТ РСО-А'!$G$9</f>
        <v>1206.81</v>
      </c>
      <c r="E179" s="117">
        <f>VLOOKUP($A179+ROUND((COLUMN()-2)/24,5),АТС!$A$41:$F$784,3)+'Иные услуги '!$C$5+'РСТ РСО-А'!$J$7+'РСТ РСО-А'!$G$9</f>
        <v>1206.8700000000001</v>
      </c>
      <c r="F179" s="117">
        <f>VLOOKUP($A179+ROUND((COLUMN()-2)/24,5),АТС!$A$41:$F$784,3)+'Иные услуги '!$C$5+'РСТ РСО-А'!$J$7+'РСТ РСО-А'!$G$9</f>
        <v>1206.9000000000001</v>
      </c>
      <c r="G179" s="117">
        <f>VLOOKUP($A179+ROUND((COLUMN()-2)/24,5),АТС!$A$41:$F$784,3)+'Иные услуги '!$C$5+'РСТ РСО-А'!$J$7+'РСТ РСО-А'!$G$9</f>
        <v>1206.8700000000001</v>
      </c>
      <c r="H179" s="117">
        <f>VLOOKUP($A179+ROUND((COLUMN()-2)/24,5),АТС!$A$41:$F$784,3)+'Иные услуги '!$C$5+'РСТ РСО-А'!$J$7+'РСТ РСО-А'!$G$9</f>
        <v>1206.58</v>
      </c>
      <c r="I179" s="117">
        <f>VLOOKUP($A179+ROUND((COLUMN()-2)/24,5),АТС!$A$41:$F$784,3)+'Иные услуги '!$C$5+'РСТ РСО-А'!$J$7+'РСТ РСО-А'!$G$9</f>
        <v>1206.67</v>
      </c>
      <c r="J179" s="117">
        <f>VLOOKUP($A179+ROUND((COLUMN()-2)/24,5),АТС!$A$41:$F$784,3)+'Иные услуги '!$C$5+'РСТ РСО-А'!$J$7+'РСТ РСО-А'!$G$9</f>
        <v>1206.8700000000001</v>
      </c>
      <c r="K179" s="117">
        <f>VLOOKUP($A179+ROUND((COLUMN()-2)/24,5),АТС!$A$41:$F$784,3)+'Иные услуги '!$C$5+'РСТ РСО-А'!$J$7+'РСТ РСО-А'!$G$9</f>
        <v>1207.04</v>
      </c>
      <c r="L179" s="117">
        <f>VLOOKUP($A179+ROUND((COLUMN()-2)/24,5),АТС!$A$41:$F$784,3)+'Иные услуги '!$C$5+'РСТ РСО-А'!$J$7+'РСТ РСО-А'!$G$9</f>
        <v>1207.05</v>
      </c>
      <c r="M179" s="117">
        <f>VLOOKUP($A179+ROUND((COLUMN()-2)/24,5),АТС!$A$41:$F$784,3)+'Иные услуги '!$C$5+'РСТ РСО-А'!$J$7+'РСТ РСО-А'!$G$9</f>
        <v>1207.06</v>
      </c>
      <c r="N179" s="117">
        <f>VLOOKUP($A179+ROUND((COLUMN()-2)/24,5),АТС!$A$41:$F$784,3)+'Иные услуги '!$C$5+'РСТ РСО-А'!$J$7+'РСТ РСО-А'!$G$9</f>
        <v>1207.07</v>
      </c>
      <c r="O179" s="117">
        <f>VLOOKUP($A179+ROUND((COLUMN()-2)/24,5),АТС!$A$41:$F$784,3)+'Иные услуги '!$C$5+'РСТ РСО-А'!$J$7+'РСТ РСО-А'!$G$9</f>
        <v>1206.92</v>
      </c>
      <c r="P179" s="117">
        <f>VLOOKUP($A179+ROUND((COLUMN()-2)/24,5),АТС!$A$41:$F$784,3)+'Иные услуги '!$C$5+'РСТ РСО-А'!$J$7+'РСТ РСО-А'!$G$9</f>
        <v>1206.9100000000001</v>
      </c>
      <c r="Q179" s="117">
        <f>VLOOKUP($A179+ROUND((COLUMN()-2)/24,5),АТС!$A$41:$F$784,3)+'Иные услуги '!$C$5+'РСТ РСО-А'!$J$7+'РСТ РСО-А'!$G$9</f>
        <v>1206.92</v>
      </c>
      <c r="R179" s="117">
        <f>VLOOKUP($A179+ROUND((COLUMN()-2)/24,5),АТС!$A$41:$F$784,3)+'Иные услуги '!$C$5+'РСТ РСО-А'!$J$7+'РСТ РСО-А'!$G$9</f>
        <v>1206.9000000000001</v>
      </c>
      <c r="S179" s="117">
        <f>VLOOKUP($A179+ROUND((COLUMN()-2)/24,5),АТС!$A$41:$F$784,3)+'Иные услуги '!$C$5+'РСТ РСО-А'!$J$7+'РСТ РСО-А'!$G$9</f>
        <v>1206.9000000000001</v>
      </c>
      <c r="T179" s="117">
        <f>VLOOKUP($A179+ROUND((COLUMN()-2)/24,5),АТС!$A$41:$F$784,3)+'Иные услуги '!$C$5+'РСТ РСО-А'!$J$7+'РСТ РСО-А'!$G$9</f>
        <v>1207.02</v>
      </c>
      <c r="U179" s="117">
        <f>VLOOKUP($A179+ROUND((COLUMN()-2)/24,5),АТС!$A$41:$F$784,3)+'Иные услуги '!$C$5+'РСТ РСО-А'!$J$7+'РСТ РСО-А'!$G$9</f>
        <v>1206.94</v>
      </c>
      <c r="V179" s="117">
        <f>VLOOKUP($A179+ROUND((COLUMN()-2)/24,5),АТС!$A$41:$F$784,3)+'Иные услуги '!$C$5+'РСТ РСО-А'!$J$7+'РСТ РСО-А'!$G$9</f>
        <v>1206.8800000000001</v>
      </c>
      <c r="W179" s="117">
        <f>VLOOKUP($A179+ROUND((COLUMN()-2)/24,5),АТС!$A$41:$F$784,3)+'Иные услуги '!$C$5+'РСТ РСО-А'!$J$7+'РСТ РСО-А'!$G$9</f>
        <v>1206.8800000000001</v>
      </c>
      <c r="X179" s="117">
        <f>VLOOKUP($A179+ROUND((COLUMN()-2)/24,5),АТС!$A$41:$F$784,3)+'Иные услуги '!$C$5+'РСТ РСО-А'!$J$7+'РСТ РСО-А'!$G$9</f>
        <v>1206.7</v>
      </c>
      <c r="Y179" s="117">
        <f>VLOOKUP($A179+ROUND((COLUMN()-2)/24,5),АТС!$A$41:$F$784,3)+'Иные услуги '!$C$5+'РСТ РСО-А'!$J$7+'РСТ РСО-А'!$G$9</f>
        <v>1206.3</v>
      </c>
    </row>
    <row r="180" spans="1:25" x14ac:dyDescent="0.2">
      <c r="A180" s="66">
        <f t="shared" si="5"/>
        <v>43662</v>
      </c>
      <c r="B180" s="117">
        <f>VLOOKUP($A180+ROUND((COLUMN()-2)/24,5),АТС!$A$41:$F$784,3)+'Иные услуги '!$C$5+'РСТ РСО-А'!$J$7+'РСТ РСО-А'!$G$9</f>
        <v>1206.9000000000001</v>
      </c>
      <c r="C180" s="117">
        <f>VLOOKUP($A180+ROUND((COLUMN()-2)/24,5),АТС!$A$41:$F$784,3)+'Иные услуги '!$C$5+'РСТ РСО-А'!$J$7+'РСТ РСО-А'!$G$9</f>
        <v>1206.8700000000001</v>
      </c>
      <c r="D180" s="117">
        <f>VLOOKUP($A180+ROUND((COLUMN()-2)/24,5),АТС!$A$41:$F$784,3)+'Иные услуги '!$C$5+'РСТ РСО-А'!$J$7+'РСТ РСО-А'!$G$9</f>
        <v>1206.81</v>
      </c>
      <c r="E180" s="117">
        <f>VLOOKUP($A180+ROUND((COLUMN()-2)/24,5),АТС!$A$41:$F$784,3)+'Иные услуги '!$C$5+'РСТ РСО-А'!$J$7+'РСТ РСО-А'!$G$9</f>
        <v>1206.79</v>
      </c>
      <c r="F180" s="117">
        <f>VLOOKUP($A180+ROUND((COLUMN()-2)/24,5),АТС!$A$41:$F$784,3)+'Иные услуги '!$C$5+'РСТ РСО-А'!$J$7+'РСТ РСО-А'!$G$9</f>
        <v>1206.7</v>
      </c>
      <c r="G180" s="117">
        <f>VLOOKUP($A180+ROUND((COLUMN()-2)/24,5),АТС!$A$41:$F$784,3)+'Иные услуги '!$C$5+'РСТ РСО-А'!$J$7+'РСТ РСО-А'!$G$9</f>
        <v>1206.74</v>
      </c>
      <c r="H180" s="117">
        <f>VLOOKUP($A180+ROUND((COLUMN()-2)/24,5),АТС!$A$41:$F$784,3)+'Иные услуги '!$C$5+'РСТ РСО-А'!$J$7+'РСТ РСО-А'!$G$9</f>
        <v>1206.58</v>
      </c>
      <c r="I180" s="117">
        <f>VLOOKUP($A180+ROUND((COLUMN()-2)/24,5),АТС!$A$41:$F$784,3)+'Иные услуги '!$C$5+'РСТ РСО-А'!$J$7+'РСТ РСО-А'!$G$9</f>
        <v>1206.5900000000001</v>
      </c>
      <c r="J180" s="117">
        <f>VLOOKUP($A180+ROUND((COLUMN()-2)/24,5),АТС!$A$41:$F$784,3)+'Иные услуги '!$C$5+'РСТ РСО-А'!$J$7+'РСТ РСО-А'!$G$9</f>
        <v>1206.6000000000001</v>
      </c>
      <c r="K180" s="117">
        <f>VLOOKUP($A180+ROUND((COLUMN()-2)/24,5),АТС!$A$41:$F$784,3)+'Иные услуги '!$C$5+'РСТ РСО-А'!$J$7+'РСТ РСО-А'!$G$9</f>
        <v>1206.8900000000001</v>
      </c>
      <c r="L180" s="117">
        <f>VLOOKUP($A180+ROUND((COLUMN()-2)/24,5),АТС!$A$41:$F$784,3)+'Иные услуги '!$C$5+'РСТ РСО-А'!$J$7+'РСТ РСО-А'!$G$9</f>
        <v>1206.95</v>
      </c>
      <c r="M180" s="117">
        <f>VLOOKUP($A180+ROUND((COLUMN()-2)/24,5),АТС!$A$41:$F$784,3)+'Иные услуги '!$C$5+'РСТ РСО-А'!$J$7+'РСТ РСО-А'!$G$9</f>
        <v>1206.95</v>
      </c>
      <c r="N180" s="117">
        <f>VLOOKUP($A180+ROUND((COLUMN()-2)/24,5),АТС!$A$41:$F$784,3)+'Иные услуги '!$C$5+'РСТ РСО-А'!$J$7+'РСТ РСО-А'!$G$9</f>
        <v>1206.96</v>
      </c>
      <c r="O180" s="117">
        <f>VLOOKUP($A180+ROUND((COLUMN()-2)/24,5),АТС!$A$41:$F$784,3)+'Иные услуги '!$C$5+'РСТ РСО-А'!$J$7+'РСТ РСО-А'!$G$9</f>
        <v>1206.69</v>
      </c>
      <c r="P180" s="117">
        <f>VLOOKUP($A180+ROUND((COLUMN()-2)/24,5),АТС!$A$41:$F$784,3)+'Иные услуги '!$C$5+'РСТ РСО-А'!$J$7+'РСТ РСО-А'!$G$9</f>
        <v>1206.67</v>
      </c>
      <c r="Q180" s="117">
        <f>VLOOKUP($A180+ROUND((COLUMN()-2)/24,5),АТС!$A$41:$F$784,3)+'Иные услуги '!$C$5+'РСТ РСО-А'!$J$7+'РСТ РСО-А'!$G$9</f>
        <v>1206.6600000000001</v>
      </c>
      <c r="R180" s="117">
        <f>VLOOKUP($A180+ROUND((COLUMN()-2)/24,5),АТС!$A$41:$F$784,3)+'Иные услуги '!$C$5+'РСТ РСО-А'!$J$7+'РСТ РСО-А'!$G$9</f>
        <v>1206.69</v>
      </c>
      <c r="S180" s="117">
        <f>VLOOKUP($A180+ROUND((COLUMN()-2)/24,5),АТС!$A$41:$F$784,3)+'Иные услуги '!$C$5+'РСТ РСО-А'!$J$7+'РСТ РСО-А'!$G$9</f>
        <v>1206.8500000000001</v>
      </c>
      <c r="T180" s="117">
        <f>VLOOKUP($A180+ROUND((COLUMN()-2)/24,5),АТС!$A$41:$F$784,3)+'Иные услуги '!$C$5+'РСТ РСО-А'!$J$7+'РСТ РСО-А'!$G$9</f>
        <v>1206.9100000000001</v>
      </c>
      <c r="U180" s="117">
        <f>VLOOKUP($A180+ROUND((COLUMN()-2)/24,5),АТС!$A$41:$F$784,3)+'Иные услуги '!$C$5+'РСТ РСО-А'!$J$7+'РСТ РСО-А'!$G$9</f>
        <v>1206.99</v>
      </c>
      <c r="V180" s="117">
        <f>VLOOKUP($A180+ROUND((COLUMN()-2)/24,5),АТС!$A$41:$F$784,3)+'Иные услуги '!$C$5+'РСТ РСО-А'!$J$7+'РСТ РСО-А'!$G$9</f>
        <v>1206.9000000000001</v>
      </c>
      <c r="W180" s="117">
        <f>VLOOKUP($A180+ROUND((COLUMN()-2)/24,5),АТС!$A$41:$F$784,3)+'Иные услуги '!$C$5+'РСТ РСО-А'!$J$7+'РСТ РСО-А'!$G$9</f>
        <v>1206.8600000000001</v>
      </c>
      <c r="X180" s="117">
        <f>VLOOKUP($A180+ROUND((COLUMN()-2)/24,5),АТС!$A$41:$F$784,3)+'Иные услуги '!$C$5+'РСТ РСО-А'!$J$7+'РСТ РСО-А'!$G$9</f>
        <v>1206.68</v>
      </c>
      <c r="Y180" s="117">
        <f>VLOOKUP($A180+ROUND((COLUMN()-2)/24,5),АТС!$A$41:$F$784,3)+'Иные услуги '!$C$5+'РСТ РСО-А'!$J$7+'РСТ РСО-А'!$G$9</f>
        <v>1206.3</v>
      </c>
    </row>
    <row r="181" spans="1:25" x14ac:dyDescent="0.2">
      <c r="A181" s="66">
        <f t="shared" si="5"/>
        <v>43663</v>
      </c>
      <c r="B181" s="117">
        <f>VLOOKUP($A181+ROUND((COLUMN()-2)/24,5),АТС!$A$41:$F$784,3)+'Иные услуги '!$C$5+'РСТ РСО-А'!$J$7+'РСТ РСО-А'!$G$9</f>
        <v>1206.8600000000001</v>
      </c>
      <c r="C181" s="117">
        <f>VLOOKUP($A181+ROUND((COLUMN()-2)/24,5),АТС!$A$41:$F$784,3)+'Иные услуги '!$C$5+'РСТ РСО-А'!$J$7+'РСТ РСО-А'!$G$9</f>
        <v>1206.82</v>
      </c>
      <c r="D181" s="117">
        <f>VLOOKUP($A181+ROUND((COLUMN()-2)/24,5),АТС!$A$41:$F$784,3)+'Иные услуги '!$C$5+'РСТ РСО-А'!$J$7+'РСТ РСО-А'!$G$9</f>
        <v>1206.78</v>
      </c>
      <c r="E181" s="117">
        <f>VLOOKUP($A181+ROUND((COLUMN()-2)/24,5),АТС!$A$41:$F$784,3)+'Иные услуги '!$C$5+'РСТ РСО-А'!$J$7+'РСТ РСО-А'!$G$9</f>
        <v>1206.77</v>
      </c>
      <c r="F181" s="117">
        <f>VLOOKUP($A181+ROUND((COLUMN()-2)/24,5),АТС!$A$41:$F$784,3)+'Иные услуги '!$C$5+'РСТ РСО-А'!$J$7+'РСТ РСО-А'!$G$9</f>
        <v>1206.69</v>
      </c>
      <c r="G181" s="117">
        <f>VLOOKUP($A181+ROUND((COLUMN()-2)/24,5),АТС!$A$41:$F$784,3)+'Иные услуги '!$C$5+'РСТ РСО-А'!$J$7+'РСТ РСО-А'!$G$9</f>
        <v>1206.6100000000001</v>
      </c>
      <c r="H181" s="117">
        <f>VLOOKUP($A181+ROUND((COLUMN()-2)/24,5),АТС!$A$41:$F$784,3)+'Иные услуги '!$C$5+'РСТ РСО-А'!$J$7+'РСТ РСО-А'!$G$9</f>
        <v>1206.45</v>
      </c>
      <c r="I181" s="117">
        <f>VLOOKUP($A181+ROUND((COLUMN()-2)/24,5),АТС!$A$41:$F$784,3)+'Иные услуги '!$C$5+'РСТ РСО-А'!$J$7+'РСТ РСО-А'!$G$9</f>
        <v>1206.21</v>
      </c>
      <c r="J181" s="117">
        <f>VLOOKUP($A181+ROUND((COLUMN()-2)/24,5),АТС!$A$41:$F$784,3)+'Иные услуги '!$C$5+'РСТ РСО-А'!$J$7+'РСТ РСО-А'!$G$9</f>
        <v>1206.55</v>
      </c>
      <c r="K181" s="117">
        <f>VLOOKUP($A181+ROUND((COLUMN()-2)/24,5),АТС!$A$41:$F$784,3)+'Иные услуги '!$C$5+'РСТ РСО-А'!$J$7+'РСТ РСО-А'!$G$9</f>
        <v>1206.9000000000001</v>
      </c>
      <c r="L181" s="117">
        <f>VLOOKUP($A181+ROUND((COLUMN()-2)/24,5),АТС!$A$41:$F$784,3)+'Иные услуги '!$C$5+'РСТ РСО-А'!$J$7+'РСТ РСО-А'!$G$9</f>
        <v>1206.94</v>
      </c>
      <c r="M181" s="117">
        <f>VLOOKUP($A181+ROUND((COLUMN()-2)/24,5),АТС!$A$41:$F$784,3)+'Иные услуги '!$C$5+'РСТ РСО-А'!$J$7+'РСТ РСО-А'!$G$9</f>
        <v>1206.95</v>
      </c>
      <c r="N181" s="117">
        <f>VLOOKUP($A181+ROUND((COLUMN()-2)/24,5),АТС!$A$41:$F$784,3)+'Иные услуги '!$C$5+'РСТ РСО-А'!$J$7+'РСТ РСО-А'!$G$9</f>
        <v>1206.93</v>
      </c>
      <c r="O181" s="117">
        <f>VLOOKUP($A181+ROUND((COLUMN()-2)/24,5),АТС!$A$41:$F$784,3)+'Иные услуги '!$C$5+'РСТ РСО-А'!$J$7+'РСТ РСО-А'!$G$9</f>
        <v>1206.6200000000001</v>
      </c>
      <c r="P181" s="117">
        <f>VLOOKUP($A181+ROUND((COLUMN()-2)/24,5),АТС!$A$41:$F$784,3)+'Иные услуги '!$C$5+'РСТ РСО-А'!$J$7+'РСТ РСО-А'!$G$9</f>
        <v>1206.6100000000001</v>
      </c>
      <c r="Q181" s="117">
        <f>VLOOKUP($A181+ROUND((COLUMN()-2)/24,5),АТС!$A$41:$F$784,3)+'Иные услуги '!$C$5+'РСТ РСО-А'!$J$7+'РСТ РСО-А'!$G$9</f>
        <v>1206.6100000000001</v>
      </c>
      <c r="R181" s="117">
        <f>VLOOKUP($A181+ROUND((COLUMN()-2)/24,5),АТС!$A$41:$F$784,3)+'Иные услуги '!$C$5+'РСТ РСО-А'!$J$7+'РСТ РСО-А'!$G$9</f>
        <v>1206.6300000000001</v>
      </c>
      <c r="S181" s="117">
        <f>VLOOKUP($A181+ROUND((COLUMN()-2)/24,5),АТС!$A$41:$F$784,3)+'Иные услуги '!$C$5+'РСТ РСО-А'!$J$7+'РСТ РСО-А'!$G$9</f>
        <v>1206.6100000000001</v>
      </c>
      <c r="T181" s="117">
        <f>VLOOKUP($A181+ROUND((COLUMN()-2)/24,5),АТС!$A$41:$F$784,3)+'Иные услуги '!$C$5+'РСТ РСО-А'!$J$7+'РСТ РСО-А'!$G$9</f>
        <v>1206.9100000000001</v>
      </c>
      <c r="U181" s="117">
        <f>VLOOKUP($A181+ROUND((COLUMN()-2)/24,5),АТС!$A$41:$F$784,3)+'Иные услуги '!$C$5+'РСТ РСО-А'!$J$7+'РСТ РСО-А'!$G$9</f>
        <v>1206.96</v>
      </c>
      <c r="V181" s="117">
        <f>VLOOKUP($A181+ROUND((COLUMN()-2)/24,5),АТС!$A$41:$F$784,3)+'Иные услуги '!$C$5+'РСТ РСО-А'!$J$7+'РСТ РСО-А'!$G$9</f>
        <v>1206.8</v>
      </c>
      <c r="W181" s="117">
        <f>VLOOKUP($A181+ROUND((COLUMN()-2)/24,5),АТС!$A$41:$F$784,3)+'Иные услуги '!$C$5+'РСТ РСО-А'!$J$7+'РСТ РСО-А'!$G$9</f>
        <v>1206.78</v>
      </c>
      <c r="X181" s="117">
        <f>VLOOKUP($A181+ROUND((COLUMN()-2)/24,5),АТС!$A$41:$F$784,3)+'Иные услуги '!$C$5+'РСТ РСО-А'!$J$7+'РСТ РСО-А'!$G$9</f>
        <v>1206.6600000000001</v>
      </c>
      <c r="Y181" s="117">
        <f>VLOOKUP($A181+ROUND((COLUMN()-2)/24,5),АТС!$A$41:$F$784,3)+'Иные услуги '!$C$5+'РСТ РСО-А'!$J$7+'РСТ РСО-А'!$G$9</f>
        <v>1205.99</v>
      </c>
    </row>
    <row r="182" spans="1:25" x14ac:dyDescent="0.2">
      <c r="A182" s="66">
        <f t="shared" si="5"/>
        <v>43664</v>
      </c>
      <c r="B182" s="117">
        <f>VLOOKUP($A182+ROUND((COLUMN()-2)/24,5),АТС!$A$41:$F$784,3)+'Иные услуги '!$C$5+'РСТ РСО-А'!$J$7+'РСТ РСО-А'!$G$9</f>
        <v>1206.8500000000001</v>
      </c>
      <c r="C182" s="117">
        <f>VLOOKUP($A182+ROUND((COLUMN()-2)/24,5),АТС!$A$41:$F$784,3)+'Иные услуги '!$C$5+'РСТ РСО-А'!$J$7+'РСТ РСО-А'!$G$9</f>
        <v>1206.8400000000001</v>
      </c>
      <c r="D182" s="117">
        <f>VLOOKUP($A182+ROUND((COLUMN()-2)/24,5),АТС!$A$41:$F$784,3)+'Иные услуги '!$C$5+'РСТ РСО-А'!$J$7+'РСТ РСО-А'!$G$9</f>
        <v>1206.82</v>
      </c>
      <c r="E182" s="117">
        <f>VLOOKUP($A182+ROUND((COLUMN()-2)/24,5),АТС!$A$41:$F$784,3)+'Иные услуги '!$C$5+'РСТ РСО-А'!$J$7+'РСТ РСО-А'!$G$9</f>
        <v>1206.82</v>
      </c>
      <c r="F182" s="117">
        <f>VLOOKUP($A182+ROUND((COLUMN()-2)/24,5),АТС!$A$41:$F$784,3)+'Иные услуги '!$C$5+'РСТ РСО-А'!$J$7+'РСТ РСО-А'!$G$9</f>
        <v>1206.76</v>
      </c>
      <c r="G182" s="117">
        <f>VLOOKUP($A182+ROUND((COLUMN()-2)/24,5),АТС!$A$41:$F$784,3)+'Иные услуги '!$C$5+'РСТ РСО-А'!$J$7+'РСТ РСО-А'!$G$9</f>
        <v>1206.67</v>
      </c>
      <c r="H182" s="117">
        <f>VLOOKUP($A182+ROUND((COLUMN()-2)/24,5),АТС!$A$41:$F$784,3)+'Иные услуги '!$C$5+'РСТ РСО-А'!$J$7+'РСТ РСО-А'!$G$9</f>
        <v>1206.25</v>
      </c>
      <c r="I182" s="117">
        <f>VLOOKUP($A182+ROUND((COLUMN()-2)/24,5),АТС!$A$41:$F$784,3)+'Иные услуги '!$C$5+'РСТ РСО-А'!$J$7+'РСТ РСО-А'!$G$9</f>
        <v>1206.29</v>
      </c>
      <c r="J182" s="117">
        <f>VLOOKUP($A182+ROUND((COLUMN()-2)/24,5),АТС!$A$41:$F$784,3)+'Иные услуги '!$C$5+'РСТ РСО-А'!$J$7+'РСТ РСО-А'!$G$9</f>
        <v>1206.5</v>
      </c>
      <c r="K182" s="117">
        <f>VLOOKUP($A182+ROUND((COLUMN()-2)/24,5),АТС!$A$41:$F$784,3)+'Иные услуги '!$C$5+'РСТ РСО-А'!$J$7+'РСТ РСО-А'!$G$9</f>
        <v>1206.8700000000001</v>
      </c>
      <c r="L182" s="117">
        <f>VLOOKUP($A182+ROUND((COLUMN()-2)/24,5),АТС!$A$41:$F$784,3)+'Иные услуги '!$C$5+'РСТ РСО-А'!$J$7+'РСТ РСО-А'!$G$9</f>
        <v>1206.8700000000001</v>
      </c>
      <c r="M182" s="117">
        <f>VLOOKUP($A182+ROUND((COLUMN()-2)/24,5),АТС!$A$41:$F$784,3)+'Иные услуги '!$C$5+'РСТ РСО-А'!$J$7+'РСТ РСО-А'!$G$9</f>
        <v>1206.9000000000001</v>
      </c>
      <c r="N182" s="117">
        <f>VLOOKUP($A182+ROUND((COLUMN()-2)/24,5),АТС!$A$41:$F$784,3)+'Иные услуги '!$C$5+'РСТ РСО-А'!$J$7+'РСТ РСО-А'!$G$9</f>
        <v>1206.9100000000001</v>
      </c>
      <c r="O182" s="117">
        <f>VLOOKUP($A182+ROUND((COLUMN()-2)/24,5),АТС!$A$41:$F$784,3)+'Иные услуги '!$C$5+'РСТ РСО-А'!$J$7+'РСТ РСО-А'!$G$9</f>
        <v>1206.55</v>
      </c>
      <c r="P182" s="117">
        <f>VLOOKUP($A182+ROUND((COLUMN()-2)/24,5),АТС!$A$41:$F$784,3)+'Иные услуги '!$C$5+'РСТ РСО-А'!$J$7+'РСТ РСО-А'!$G$9</f>
        <v>1206.54</v>
      </c>
      <c r="Q182" s="117">
        <f>VLOOKUP($A182+ROUND((COLUMN()-2)/24,5),АТС!$A$41:$F$784,3)+'Иные услуги '!$C$5+'РСТ РСО-А'!$J$7+'РСТ РСО-А'!$G$9</f>
        <v>1206.54</v>
      </c>
      <c r="R182" s="117">
        <f>VLOOKUP($A182+ROUND((COLUMN()-2)/24,5),АТС!$A$41:$F$784,3)+'Иные услуги '!$C$5+'РСТ РСО-А'!$J$7+'РСТ РСО-А'!$G$9</f>
        <v>1206.51</v>
      </c>
      <c r="S182" s="117">
        <f>VLOOKUP($A182+ROUND((COLUMN()-2)/24,5),АТС!$A$41:$F$784,3)+'Иные услуги '!$C$5+'РСТ РСО-А'!$J$7+'РСТ РСО-А'!$G$9</f>
        <v>1206.51</v>
      </c>
      <c r="T182" s="117">
        <f>VLOOKUP($A182+ROUND((COLUMN()-2)/24,5),АТС!$A$41:$F$784,3)+'Иные услуги '!$C$5+'РСТ РСО-А'!$J$7+'РСТ РСО-А'!$G$9</f>
        <v>1206.8</v>
      </c>
      <c r="U182" s="117">
        <f>VLOOKUP($A182+ROUND((COLUMN()-2)/24,5),АТС!$A$41:$F$784,3)+'Иные услуги '!$C$5+'РСТ РСО-А'!$J$7+'РСТ РСО-А'!$G$9</f>
        <v>1206.9100000000001</v>
      </c>
      <c r="V182" s="117">
        <f>VLOOKUP($A182+ROUND((COLUMN()-2)/24,5),АТС!$A$41:$F$784,3)+'Иные услуги '!$C$5+'РСТ РСО-А'!$J$7+'РСТ РСО-А'!$G$9</f>
        <v>1206.74</v>
      </c>
      <c r="W182" s="117">
        <f>VLOOKUP($A182+ROUND((COLUMN()-2)/24,5),АТС!$A$41:$F$784,3)+'Иные услуги '!$C$5+'РСТ РСО-А'!$J$7+'РСТ РСО-А'!$G$9</f>
        <v>1206.7</v>
      </c>
      <c r="X182" s="117">
        <f>VLOOKUP($A182+ROUND((COLUMN()-2)/24,5),АТС!$A$41:$F$784,3)+'Иные услуги '!$C$5+'РСТ РСО-А'!$J$7+'РСТ РСО-А'!$G$9</f>
        <v>1206.57</v>
      </c>
      <c r="Y182" s="117">
        <f>VLOOKUP($A182+ROUND((COLUMN()-2)/24,5),АТС!$A$41:$F$784,3)+'Иные услуги '!$C$5+'РСТ РСО-А'!$J$7+'РСТ РСО-А'!$G$9</f>
        <v>1205.79</v>
      </c>
    </row>
    <row r="183" spans="1:25" x14ac:dyDescent="0.2">
      <c r="A183" s="66">
        <f t="shared" si="5"/>
        <v>43665</v>
      </c>
      <c r="B183" s="117">
        <f>VLOOKUP($A183+ROUND((COLUMN()-2)/24,5),АТС!$A$41:$F$784,3)+'Иные услуги '!$C$5+'РСТ РСО-А'!$J$7+'РСТ РСО-А'!$G$9</f>
        <v>1206.56</v>
      </c>
      <c r="C183" s="117">
        <f>VLOOKUP($A183+ROUND((COLUMN()-2)/24,5),АТС!$A$41:$F$784,3)+'Иные услуги '!$C$5+'РСТ РСО-А'!$J$7+'РСТ РСО-А'!$G$9</f>
        <v>1206.6100000000001</v>
      </c>
      <c r="D183" s="117">
        <f>VLOOKUP($A183+ROUND((COLUMN()-2)/24,5),АТС!$A$41:$F$784,3)+'Иные услуги '!$C$5+'РСТ РСО-А'!$J$7+'РСТ РСО-А'!$G$9</f>
        <v>1206.6000000000001</v>
      </c>
      <c r="E183" s="117">
        <f>VLOOKUP($A183+ROUND((COLUMN()-2)/24,5),АТС!$A$41:$F$784,3)+'Иные услуги '!$C$5+'РСТ РСО-А'!$J$7+'РСТ РСО-А'!$G$9</f>
        <v>1206.5900000000001</v>
      </c>
      <c r="F183" s="117">
        <f>VLOOKUP($A183+ROUND((COLUMN()-2)/24,5),АТС!$A$41:$F$784,3)+'Иные услуги '!$C$5+'РСТ РСО-А'!$J$7+'РСТ РСО-А'!$G$9</f>
        <v>1206.55</v>
      </c>
      <c r="G183" s="117">
        <f>VLOOKUP($A183+ROUND((COLUMN()-2)/24,5),АТС!$A$41:$F$784,3)+'Иные услуги '!$C$5+'РСТ РСО-А'!$J$7+'РСТ РСО-А'!$G$9</f>
        <v>1206.6600000000001</v>
      </c>
      <c r="H183" s="117">
        <f>VLOOKUP($A183+ROUND((COLUMN()-2)/24,5),АТС!$A$41:$F$784,3)+'Иные услуги '!$C$5+'РСТ РСО-А'!$J$7+'РСТ РСО-А'!$G$9</f>
        <v>1206.25</v>
      </c>
      <c r="I183" s="117">
        <f>VLOOKUP($A183+ROUND((COLUMN()-2)/24,5),АТС!$A$41:$F$784,3)+'Иные услуги '!$C$5+'РСТ РСО-А'!$J$7+'РСТ РСО-А'!$G$9</f>
        <v>1206.08</v>
      </c>
      <c r="J183" s="117">
        <f>VLOOKUP($A183+ROUND((COLUMN()-2)/24,5),АТС!$A$41:$F$784,3)+'Иные услуги '!$C$5+'РСТ РСО-А'!$J$7+'РСТ РСО-А'!$G$9</f>
        <v>1206.32</v>
      </c>
      <c r="K183" s="117">
        <f>VLOOKUP($A183+ROUND((COLUMN()-2)/24,5),АТС!$A$41:$F$784,3)+'Иные услуги '!$C$5+'РСТ РСО-А'!$J$7+'РСТ РСО-А'!$G$9</f>
        <v>1206.75</v>
      </c>
      <c r="L183" s="117">
        <f>VLOOKUP($A183+ROUND((COLUMN()-2)/24,5),АТС!$A$41:$F$784,3)+'Иные услуги '!$C$5+'РСТ РСО-А'!$J$7+'РСТ РСО-А'!$G$9</f>
        <v>1206.79</v>
      </c>
      <c r="M183" s="117">
        <f>VLOOKUP($A183+ROUND((COLUMN()-2)/24,5),АТС!$A$41:$F$784,3)+'Иные услуги '!$C$5+'РСТ РСО-А'!$J$7+'РСТ РСО-А'!$G$9</f>
        <v>1206.79</v>
      </c>
      <c r="N183" s="117">
        <f>VLOOKUP($A183+ROUND((COLUMN()-2)/24,5),АТС!$A$41:$F$784,3)+'Иные услуги '!$C$5+'РСТ РСО-А'!$J$7+'РСТ РСО-А'!$G$9</f>
        <v>1206.77</v>
      </c>
      <c r="O183" s="117">
        <f>VLOOKUP($A183+ROUND((COLUMN()-2)/24,5),АТС!$A$41:$F$784,3)+'Иные услуги '!$C$5+'РСТ РСО-А'!$J$7+'РСТ РСО-А'!$G$9</f>
        <v>1206.3700000000001</v>
      </c>
      <c r="P183" s="117">
        <f>VLOOKUP($A183+ROUND((COLUMN()-2)/24,5),АТС!$A$41:$F$784,3)+'Иные услуги '!$C$5+'РСТ РСО-А'!$J$7+'РСТ РСО-А'!$G$9</f>
        <v>1206.33</v>
      </c>
      <c r="Q183" s="117">
        <f>VLOOKUP($A183+ROUND((COLUMN()-2)/24,5),АТС!$A$41:$F$784,3)+'Иные услуги '!$C$5+'РСТ РСО-А'!$J$7+'РСТ РСО-А'!$G$9</f>
        <v>1206.22</v>
      </c>
      <c r="R183" s="117">
        <f>VLOOKUP($A183+ROUND((COLUMN()-2)/24,5),АТС!$A$41:$F$784,3)+'Иные услуги '!$C$5+'РСТ РСО-А'!$J$7+'РСТ РСО-А'!$G$9</f>
        <v>1206.32</v>
      </c>
      <c r="S183" s="117">
        <f>VLOOKUP($A183+ROUND((COLUMN()-2)/24,5),АТС!$A$41:$F$784,3)+'Иные услуги '!$C$5+'РСТ РСО-А'!$J$7+'РСТ РСО-А'!$G$9</f>
        <v>1206.57</v>
      </c>
      <c r="T183" s="117">
        <f>VLOOKUP($A183+ROUND((COLUMN()-2)/24,5),АТС!$A$41:$F$784,3)+'Иные услуги '!$C$5+'РСТ РСО-А'!$J$7+'РСТ РСО-А'!$G$9</f>
        <v>1206.7</v>
      </c>
      <c r="U183" s="117">
        <f>VLOOKUP($A183+ROUND((COLUMN()-2)/24,5),АТС!$A$41:$F$784,3)+'Иные услуги '!$C$5+'РСТ РСО-А'!$J$7+'РСТ РСО-А'!$G$9</f>
        <v>1206.81</v>
      </c>
      <c r="V183" s="117">
        <f>VLOOKUP($A183+ROUND((COLUMN()-2)/24,5),АТС!$A$41:$F$784,3)+'Иные услуги '!$C$5+'РСТ РСО-А'!$J$7+'РСТ РСО-А'!$G$9</f>
        <v>1206.6500000000001</v>
      </c>
      <c r="W183" s="117">
        <f>VLOOKUP($A183+ROUND((COLUMN()-2)/24,5),АТС!$A$41:$F$784,3)+'Иные услуги '!$C$5+'РСТ РСО-А'!$J$7+'РСТ РСО-А'!$G$9</f>
        <v>1206.53</v>
      </c>
      <c r="X183" s="117">
        <f>VLOOKUP($A183+ROUND((COLUMN()-2)/24,5),АТС!$A$41:$F$784,3)+'Иные услуги '!$C$5+'РСТ РСО-А'!$J$7+'РСТ РСО-А'!$G$9</f>
        <v>1206.24</v>
      </c>
      <c r="Y183" s="117">
        <f>VLOOKUP($A183+ROUND((COLUMN()-2)/24,5),АТС!$A$41:$F$784,3)+'Иные услуги '!$C$5+'РСТ РСО-А'!$J$7+'РСТ РСО-А'!$G$9</f>
        <v>1205.74</v>
      </c>
    </row>
    <row r="184" spans="1:25" x14ac:dyDescent="0.2">
      <c r="A184" s="66">
        <f t="shared" si="5"/>
        <v>43666</v>
      </c>
      <c r="B184" s="117">
        <f>VLOOKUP($A184+ROUND((COLUMN()-2)/24,5),АТС!$A$41:$F$784,3)+'Иные услуги '!$C$5+'РСТ РСО-А'!$J$7+'РСТ РСО-А'!$G$9</f>
        <v>1206.51</v>
      </c>
      <c r="C184" s="117">
        <f>VLOOKUP($A184+ROUND((COLUMN()-2)/24,5),АТС!$A$41:$F$784,3)+'Иные услуги '!$C$5+'РСТ РСО-А'!$J$7+'РСТ РСО-А'!$G$9</f>
        <v>1206.4000000000001</v>
      </c>
      <c r="D184" s="117">
        <f>VLOOKUP($A184+ROUND((COLUMN()-2)/24,5),АТС!$A$41:$F$784,3)+'Иные услуги '!$C$5+'РСТ РСО-А'!$J$7+'РСТ РСО-А'!$G$9</f>
        <v>1206.3900000000001</v>
      </c>
      <c r="E184" s="117">
        <f>VLOOKUP($A184+ROUND((COLUMN()-2)/24,5),АТС!$A$41:$F$784,3)+'Иные услуги '!$C$5+'РСТ РСО-А'!$J$7+'РСТ РСО-А'!$G$9</f>
        <v>1206.3500000000001</v>
      </c>
      <c r="F184" s="117">
        <f>VLOOKUP($A184+ROUND((COLUMN()-2)/24,5),АТС!$A$41:$F$784,3)+'Иные услуги '!$C$5+'РСТ РСО-А'!$J$7+'РСТ РСО-А'!$G$9</f>
        <v>1206.46</v>
      </c>
      <c r="G184" s="117">
        <f>VLOOKUP($A184+ROUND((COLUMN()-2)/24,5),АТС!$A$41:$F$784,3)+'Иные услуги '!$C$5+'РСТ РСО-А'!$J$7+'РСТ РСО-А'!$G$9</f>
        <v>1206.4100000000001</v>
      </c>
      <c r="H184" s="117">
        <f>VLOOKUP($A184+ROUND((COLUMN()-2)/24,5),АТС!$A$41:$F$784,3)+'Иные услуги '!$C$5+'РСТ РСО-А'!$J$7+'РСТ РСО-А'!$G$9</f>
        <v>1205.71</v>
      </c>
      <c r="I184" s="117">
        <f>VLOOKUP($A184+ROUND((COLUMN()-2)/24,5),АТС!$A$41:$F$784,3)+'Иные услуги '!$C$5+'РСТ РСО-А'!$J$7+'РСТ РСО-А'!$G$9</f>
        <v>1205.8900000000001</v>
      </c>
      <c r="J184" s="117">
        <f>VLOOKUP($A184+ROUND((COLUMN()-2)/24,5),АТС!$A$41:$F$784,3)+'Иные услуги '!$C$5+'РСТ РСО-А'!$J$7+'РСТ РСО-А'!$G$9</f>
        <v>1206.3400000000001</v>
      </c>
      <c r="K184" s="117">
        <f>VLOOKUP($A184+ROUND((COLUMN()-2)/24,5),АТС!$A$41:$F$784,3)+'Иные услуги '!$C$5+'РСТ РСО-А'!$J$7+'РСТ РСО-А'!$G$9</f>
        <v>1206.6300000000001</v>
      </c>
      <c r="L184" s="117">
        <f>VLOOKUP($A184+ROUND((COLUMN()-2)/24,5),АТС!$A$41:$F$784,3)+'Иные услуги '!$C$5+'РСТ РСО-А'!$J$7+'РСТ РСО-А'!$G$9</f>
        <v>1206.6600000000001</v>
      </c>
      <c r="M184" s="117">
        <f>VLOOKUP($A184+ROUND((COLUMN()-2)/24,5),АТС!$A$41:$F$784,3)+'Иные услуги '!$C$5+'РСТ РСО-А'!$J$7+'РСТ РСО-А'!$G$9</f>
        <v>1206.67</v>
      </c>
      <c r="N184" s="117">
        <f>VLOOKUP($A184+ROUND((COLUMN()-2)/24,5),АТС!$A$41:$F$784,3)+'Иные услуги '!$C$5+'РСТ РСО-А'!$J$7+'РСТ РСО-А'!$G$9</f>
        <v>1206.6200000000001</v>
      </c>
      <c r="O184" s="117">
        <f>VLOOKUP($A184+ROUND((COLUMN()-2)/24,5),АТС!$A$41:$F$784,3)+'Иные услуги '!$C$5+'РСТ РСО-А'!$J$7+'РСТ РСО-А'!$G$9</f>
        <v>1206.48</v>
      </c>
      <c r="P184" s="117">
        <f>VLOOKUP($A184+ROUND((COLUMN()-2)/24,5),АТС!$A$41:$F$784,3)+'Иные услуги '!$C$5+'РСТ РСО-А'!$J$7+'РСТ РСО-А'!$G$9</f>
        <v>1206.5</v>
      </c>
      <c r="Q184" s="117">
        <f>VLOOKUP($A184+ROUND((COLUMN()-2)/24,5),АТС!$A$41:$F$784,3)+'Иные услуги '!$C$5+'РСТ РСО-А'!$J$7+'РСТ РСО-А'!$G$9</f>
        <v>1206.48</v>
      </c>
      <c r="R184" s="117">
        <f>VLOOKUP($A184+ROUND((COLUMN()-2)/24,5),АТС!$A$41:$F$784,3)+'Иные услуги '!$C$5+'РСТ РСО-А'!$J$7+'РСТ РСО-А'!$G$9</f>
        <v>1206.5</v>
      </c>
      <c r="S184" s="117">
        <f>VLOOKUP($A184+ROUND((COLUMN()-2)/24,5),АТС!$A$41:$F$784,3)+'Иные услуги '!$C$5+'РСТ РСО-А'!$J$7+'РСТ РСО-А'!$G$9</f>
        <v>1206.45</v>
      </c>
      <c r="T184" s="117">
        <f>VLOOKUP($A184+ROUND((COLUMN()-2)/24,5),АТС!$A$41:$F$784,3)+'Иные услуги '!$C$5+'РСТ РСО-А'!$J$7+'РСТ РСО-А'!$G$9</f>
        <v>1206.56</v>
      </c>
      <c r="U184" s="117">
        <f>VLOOKUP($A184+ROUND((COLUMN()-2)/24,5),АТС!$A$41:$F$784,3)+'Иные услуги '!$C$5+'РСТ РСО-А'!$J$7+'РСТ РСО-А'!$G$9</f>
        <v>1206.72</v>
      </c>
      <c r="V184" s="117">
        <f>VLOOKUP($A184+ROUND((COLUMN()-2)/24,5),АТС!$A$41:$F$784,3)+'Иные услуги '!$C$5+'РСТ РСО-А'!$J$7+'РСТ РСО-А'!$G$9</f>
        <v>1206.54</v>
      </c>
      <c r="W184" s="117">
        <f>VLOOKUP($A184+ROUND((COLUMN()-2)/24,5),АТС!$A$41:$F$784,3)+'Иные услуги '!$C$5+'РСТ РСО-А'!$J$7+'РСТ РСО-А'!$G$9</f>
        <v>1206.4000000000001</v>
      </c>
      <c r="X184" s="117">
        <f>VLOOKUP($A184+ROUND((COLUMN()-2)/24,5),АТС!$A$41:$F$784,3)+'Иные услуги '!$C$5+'РСТ РСО-А'!$J$7+'РСТ РСО-А'!$G$9</f>
        <v>1206.1400000000001</v>
      </c>
      <c r="Y184" s="117">
        <f>VLOOKUP($A184+ROUND((COLUMN()-2)/24,5),АТС!$A$41:$F$784,3)+'Иные услуги '!$C$5+'РСТ РСО-А'!$J$7+'РСТ РСО-А'!$G$9</f>
        <v>1205.45</v>
      </c>
    </row>
    <row r="185" spans="1:25" x14ac:dyDescent="0.2">
      <c r="A185" s="66">
        <f t="shared" si="5"/>
        <v>43667</v>
      </c>
      <c r="B185" s="117">
        <f>VLOOKUP($A185+ROUND((COLUMN()-2)/24,5),АТС!$A$41:$F$784,3)+'Иные услуги '!$C$5+'РСТ РСО-А'!$J$7+'РСТ РСО-А'!$G$9</f>
        <v>1206.47</v>
      </c>
      <c r="C185" s="117">
        <f>VLOOKUP($A185+ROUND((COLUMN()-2)/24,5),АТС!$A$41:$F$784,3)+'Иные услуги '!$C$5+'РСТ РСО-А'!$J$7+'РСТ РСО-А'!$G$9</f>
        <v>1206.42</v>
      </c>
      <c r="D185" s="117">
        <f>VLOOKUP($A185+ROUND((COLUMN()-2)/24,5),АТС!$A$41:$F$784,3)+'Иные услуги '!$C$5+'РСТ РСО-А'!$J$7+'РСТ РСО-А'!$G$9</f>
        <v>1206.42</v>
      </c>
      <c r="E185" s="117">
        <f>VLOOKUP($A185+ROUND((COLUMN()-2)/24,5),АТС!$A$41:$F$784,3)+'Иные услуги '!$C$5+'РСТ РСО-А'!$J$7+'РСТ РСО-А'!$G$9</f>
        <v>1206.4000000000001</v>
      </c>
      <c r="F185" s="117">
        <f>VLOOKUP($A185+ROUND((COLUMN()-2)/24,5),АТС!$A$41:$F$784,3)+'Иные услуги '!$C$5+'РСТ РСО-А'!$J$7+'РСТ РСО-А'!$G$9</f>
        <v>1206.42</v>
      </c>
      <c r="G185" s="117">
        <f>VLOOKUP($A185+ROUND((COLUMN()-2)/24,5),АТС!$A$41:$F$784,3)+'Иные услуги '!$C$5+'РСТ РСО-А'!$J$7+'РСТ РСО-А'!$G$9</f>
        <v>1206.3400000000001</v>
      </c>
      <c r="H185" s="117">
        <f>VLOOKUP($A185+ROUND((COLUMN()-2)/24,5),АТС!$A$41:$F$784,3)+'Иные услуги '!$C$5+'РСТ РСО-А'!$J$7+'РСТ РСО-А'!$G$9</f>
        <v>1205.94</v>
      </c>
      <c r="I185" s="117">
        <f>VLOOKUP($A185+ROUND((COLUMN()-2)/24,5),АТС!$A$41:$F$784,3)+'Иные услуги '!$C$5+'РСТ РСО-А'!$J$7+'РСТ РСО-А'!$G$9</f>
        <v>1206.19</v>
      </c>
      <c r="J185" s="117">
        <f>VLOOKUP($A185+ROUND((COLUMN()-2)/24,5),АТС!$A$41:$F$784,3)+'Иные услуги '!$C$5+'РСТ РСО-А'!$J$7+'РСТ РСО-А'!$G$9</f>
        <v>1206.31</v>
      </c>
      <c r="K185" s="117">
        <f>VLOOKUP($A185+ROUND((COLUMN()-2)/24,5),АТС!$A$41:$F$784,3)+'Иные услуги '!$C$5+'РСТ РСО-А'!$J$7+'РСТ РСО-А'!$G$9</f>
        <v>1206.53</v>
      </c>
      <c r="L185" s="117">
        <f>VLOOKUP($A185+ROUND((COLUMN()-2)/24,5),АТС!$A$41:$F$784,3)+'Иные услуги '!$C$5+'РСТ РСО-А'!$J$7+'РСТ РСО-А'!$G$9</f>
        <v>1206.6600000000001</v>
      </c>
      <c r="M185" s="117">
        <f>VLOOKUP($A185+ROUND((COLUMN()-2)/24,5),АТС!$A$41:$F$784,3)+'Иные услуги '!$C$5+'РСТ РСО-А'!$J$7+'РСТ РСО-А'!$G$9</f>
        <v>1206.71</v>
      </c>
      <c r="N185" s="117">
        <f>VLOOKUP($A185+ROUND((COLUMN()-2)/24,5),АТС!$A$41:$F$784,3)+'Иные услуги '!$C$5+'РСТ РСО-А'!$J$7+'РСТ РСО-А'!$G$9</f>
        <v>1206.7</v>
      </c>
      <c r="O185" s="117">
        <f>VLOOKUP($A185+ROUND((COLUMN()-2)/24,5),АТС!$A$41:$F$784,3)+'Иные услуги '!$C$5+'РСТ РСО-А'!$J$7+'РСТ РСО-А'!$G$9</f>
        <v>1206.57</v>
      </c>
      <c r="P185" s="117">
        <f>VLOOKUP($A185+ROUND((COLUMN()-2)/24,5),АТС!$A$41:$F$784,3)+'Иные услуги '!$C$5+'РСТ РСО-А'!$J$7+'РСТ РСО-А'!$G$9</f>
        <v>1206.56</v>
      </c>
      <c r="Q185" s="117">
        <f>VLOOKUP($A185+ROUND((COLUMN()-2)/24,5),АТС!$A$41:$F$784,3)+'Иные услуги '!$C$5+'РСТ РСО-А'!$J$7+'РСТ РСО-А'!$G$9</f>
        <v>1206.57</v>
      </c>
      <c r="R185" s="117">
        <f>VLOOKUP($A185+ROUND((COLUMN()-2)/24,5),АТС!$A$41:$F$784,3)+'Иные услуги '!$C$5+'РСТ РСО-А'!$J$7+'РСТ РСО-А'!$G$9</f>
        <v>1206.54</v>
      </c>
      <c r="S185" s="117">
        <f>VLOOKUP($A185+ROUND((COLUMN()-2)/24,5),АТС!$A$41:$F$784,3)+'Иные услуги '!$C$5+'РСТ РСО-А'!$J$7+'РСТ РСО-А'!$G$9</f>
        <v>1206.53</v>
      </c>
      <c r="T185" s="117">
        <f>VLOOKUP($A185+ROUND((COLUMN()-2)/24,5),АТС!$A$41:$F$784,3)+'Иные услуги '!$C$5+'РСТ РСО-А'!$J$7+'РСТ РСО-А'!$G$9</f>
        <v>1206.6400000000001</v>
      </c>
      <c r="U185" s="117">
        <f>VLOOKUP($A185+ROUND((COLUMN()-2)/24,5),АТС!$A$41:$F$784,3)+'Иные услуги '!$C$5+'РСТ РСО-А'!$J$7+'РСТ РСО-А'!$G$9</f>
        <v>1206.72</v>
      </c>
      <c r="V185" s="117">
        <f>VLOOKUP($A185+ROUND((COLUMN()-2)/24,5),АТС!$A$41:$F$784,3)+'Иные услуги '!$C$5+'РСТ РСО-А'!$J$7+'РСТ РСО-А'!$G$9</f>
        <v>1206.58</v>
      </c>
      <c r="W185" s="117">
        <f>VLOOKUP($A185+ROUND((COLUMN()-2)/24,5),АТС!$A$41:$F$784,3)+'Иные услуги '!$C$5+'РСТ РСО-А'!$J$7+'РСТ РСО-А'!$G$9</f>
        <v>1206.49</v>
      </c>
      <c r="X185" s="117">
        <f>VLOOKUP($A185+ROUND((COLUMN()-2)/24,5),АТС!$A$41:$F$784,3)+'Иные услуги '!$C$5+'РСТ РСО-А'!$J$7+'РСТ РСО-А'!$G$9</f>
        <v>1206.19</v>
      </c>
      <c r="Y185" s="117">
        <f>VLOOKUP($A185+ROUND((COLUMN()-2)/24,5),АТС!$A$41:$F$784,3)+'Иные услуги '!$C$5+'РСТ РСО-А'!$J$7+'РСТ РСО-А'!$G$9</f>
        <v>1205.17</v>
      </c>
    </row>
    <row r="186" spans="1:25" x14ac:dyDescent="0.2">
      <c r="A186" s="66">
        <f t="shared" si="5"/>
        <v>43668</v>
      </c>
      <c r="B186" s="117">
        <f>VLOOKUP($A186+ROUND((COLUMN()-2)/24,5),АТС!$A$41:$F$784,3)+'Иные услуги '!$C$5+'РСТ РСО-А'!$J$7+'РСТ РСО-А'!$G$9</f>
        <v>1206.55</v>
      </c>
      <c r="C186" s="117">
        <f>VLOOKUP($A186+ROUND((COLUMN()-2)/24,5),АТС!$A$41:$F$784,3)+'Иные услуги '!$C$5+'РСТ РСО-А'!$J$7+'РСТ РСО-А'!$G$9</f>
        <v>1206.42</v>
      </c>
      <c r="D186" s="117">
        <f>VLOOKUP($A186+ROUND((COLUMN()-2)/24,5),АТС!$A$41:$F$784,3)+'Иные услуги '!$C$5+'РСТ РСО-А'!$J$7+'РСТ РСО-А'!$G$9</f>
        <v>1206.3700000000001</v>
      </c>
      <c r="E186" s="117">
        <f>VLOOKUP($A186+ROUND((COLUMN()-2)/24,5),АТС!$A$41:$F$784,3)+'Иные услуги '!$C$5+'РСТ РСО-А'!$J$7+'РСТ РСО-А'!$G$9</f>
        <v>1206.3600000000001</v>
      </c>
      <c r="F186" s="117">
        <f>VLOOKUP($A186+ROUND((COLUMN()-2)/24,5),АТС!$A$41:$F$784,3)+'Иные услуги '!$C$5+'РСТ РСО-А'!$J$7+'РСТ РСО-А'!$G$9</f>
        <v>1206.42</v>
      </c>
      <c r="G186" s="117">
        <f>VLOOKUP($A186+ROUND((COLUMN()-2)/24,5),АТС!$A$41:$F$784,3)+'Иные услуги '!$C$5+'РСТ РСО-А'!$J$7+'РСТ РСО-А'!$G$9</f>
        <v>1206.42</v>
      </c>
      <c r="H186" s="117">
        <f>VLOOKUP($A186+ROUND((COLUMN()-2)/24,5),АТС!$A$41:$F$784,3)+'Иные услуги '!$C$5+'РСТ РСО-А'!$J$7+'РСТ РСО-А'!$G$9</f>
        <v>1206.24</v>
      </c>
      <c r="I186" s="117">
        <f>VLOOKUP($A186+ROUND((COLUMN()-2)/24,5),АТС!$A$41:$F$784,3)+'Иные услуги '!$C$5+'РСТ РСО-А'!$J$7+'РСТ РСО-А'!$G$9</f>
        <v>1206.29</v>
      </c>
      <c r="J186" s="117">
        <f>VLOOKUP($A186+ROUND((COLUMN()-2)/24,5),АТС!$A$41:$F$784,3)+'Иные услуги '!$C$5+'РСТ РСО-А'!$J$7+'РСТ РСО-А'!$G$9</f>
        <v>1206.53</v>
      </c>
      <c r="K186" s="117">
        <f>VLOOKUP($A186+ROUND((COLUMN()-2)/24,5),АТС!$A$41:$F$784,3)+'Иные услуги '!$C$5+'РСТ РСО-А'!$J$7+'РСТ РСО-А'!$G$9</f>
        <v>1206.82</v>
      </c>
      <c r="L186" s="117">
        <f>VLOOKUP($A186+ROUND((COLUMN()-2)/24,5),АТС!$A$41:$F$784,3)+'Иные услуги '!$C$5+'РСТ РСО-А'!$J$7+'РСТ РСО-А'!$G$9</f>
        <v>1206.8900000000001</v>
      </c>
      <c r="M186" s="117">
        <f>VLOOKUP($A186+ROUND((COLUMN()-2)/24,5),АТС!$A$41:$F$784,3)+'Иные услуги '!$C$5+'РСТ РСО-А'!$J$7+'РСТ РСО-А'!$G$9</f>
        <v>1206.9000000000001</v>
      </c>
      <c r="N186" s="117">
        <f>VLOOKUP($A186+ROUND((COLUMN()-2)/24,5),АТС!$A$41:$F$784,3)+'Иные услуги '!$C$5+'РСТ РСО-А'!$J$7+'РСТ РСО-А'!$G$9</f>
        <v>1206.8800000000001</v>
      </c>
      <c r="O186" s="117">
        <f>VLOOKUP($A186+ROUND((COLUMN()-2)/24,5),АТС!$A$41:$F$784,3)+'Иные услуги '!$C$5+'РСТ РСО-А'!$J$7+'РСТ РСО-А'!$G$9</f>
        <v>1206.6300000000001</v>
      </c>
      <c r="P186" s="117">
        <f>VLOOKUP($A186+ROUND((COLUMN()-2)/24,5),АТС!$A$41:$F$784,3)+'Иные услуги '!$C$5+'РСТ РСО-А'!$J$7+'РСТ РСО-А'!$G$9</f>
        <v>1206.6200000000001</v>
      </c>
      <c r="Q186" s="117">
        <f>VLOOKUP($A186+ROUND((COLUMN()-2)/24,5),АТС!$A$41:$F$784,3)+'Иные услуги '!$C$5+'РСТ РСО-А'!$J$7+'РСТ РСО-А'!$G$9</f>
        <v>1206.6200000000001</v>
      </c>
      <c r="R186" s="117">
        <f>VLOOKUP($A186+ROUND((COLUMN()-2)/24,5),АТС!$A$41:$F$784,3)+'Иные услуги '!$C$5+'РСТ РСО-А'!$J$7+'РСТ РСО-А'!$G$9</f>
        <v>1206.6000000000001</v>
      </c>
      <c r="S186" s="117">
        <f>VLOOKUP($A186+ROUND((COLUMN()-2)/24,5),АТС!$A$41:$F$784,3)+'Иные услуги '!$C$5+'РСТ РСО-А'!$J$7+'РСТ РСО-А'!$G$9</f>
        <v>1206.75</v>
      </c>
      <c r="T186" s="117">
        <f>VLOOKUP($A186+ROUND((COLUMN()-2)/24,5),АТС!$A$41:$F$784,3)+'Иные услуги '!$C$5+'РСТ РСО-А'!$J$7+'РСТ РСО-А'!$G$9</f>
        <v>1206.82</v>
      </c>
      <c r="U186" s="117">
        <f>VLOOKUP($A186+ROUND((COLUMN()-2)/24,5),АТС!$A$41:$F$784,3)+'Иные услуги '!$C$5+'РСТ РСО-А'!$J$7+'РСТ РСО-А'!$G$9</f>
        <v>1206.95</v>
      </c>
      <c r="V186" s="117">
        <f>VLOOKUP($A186+ROUND((COLUMN()-2)/24,5),АТС!$A$41:$F$784,3)+'Иные услуги '!$C$5+'РСТ РСО-А'!$J$7+'РСТ РСО-А'!$G$9</f>
        <v>1206.67</v>
      </c>
      <c r="W186" s="117">
        <f>VLOOKUP($A186+ROUND((COLUMN()-2)/24,5),АТС!$A$41:$F$784,3)+'Иные услуги '!$C$5+'РСТ РСО-А'!$J$7+'РСТ РСО-А'!$G$9</f>
        <v>1206.6300000000001</v>
      </c>
      <c r="X186" s="117">
        <f>VLOOKUP($A186+ROUND((COLUMN()-2)/24,5),АТС!$A$41:$F$784,3)+'Иные услуги '!$C$5+'РСТ РСО-А'!$J$7+'РСТ РСО-А'!$G$9</f>
        <v>1206.26</v>
      </c>
      <c r="Y186" s="117">
        <f>VLOOKUP($A186+ROUND((COLUMN()-2)/24,5),АТС!$A$41:$F$784,3)+'Иные услуги '!$C$5+'РСТ РСО-А'!$J$7+'РСТ РСО-А'!$G$9</f>
        <v>1205.6500000000001</v>
      </c>
    </row>
    <row r="187" spans="1:25" x14ac:dyDescent="0.2">
      <c r="A187" s="66">
        <f t="shared" si="5"/>
        <v>43669</v>
      </c>
      <c r="B187" s="117">
        <f>VLOOKUP($A187+ROUND((COLUMN()-2)/24,5),АТС!$A$41:$F$784,3)+'Иные услуги '!$C$5+'РСТ РСО-А'!$J$7+'РСТ РСО-А'!$G$9</f>
        <v>1206.51</v>
      </c>
      <c r="C187" s="117">
        <f>VLOOKUP($A187+ROUND((COLUMN()-2)/24,5),АТС!$A$41:$F$784,3)+'Иные услуги '!$C$5+'РСТ РСО-А'!$J$7+'РСТ РСО-А'!$G$9</f>
        <v>1206.4100000000001</v>
      </c>
      <c r="D187" s="117">
        <f>VLOOKUP($A187+ROUND((COLUMN()-2)/24,5),АТС!$A$41:$F$784,3)+'Иные услуги '!$C$5+'РСТ РСО-А'!$J$7+'РСТ РСО-А'!$G$9</f>
        <v>1206.47</v>
      </c>
      <c r="E187" s="117">
        <f>VLOOKUP($A187+ROUND((COLUMN()-2)/24,5),АТС!$A$41:$F$784,3)+'Иные услуги '!$C$5+'РСТ РСО-А'!$J$7+'РСТ РСО-А'!$G$9</f>
        <v>1206.47</v>
      </c>
      <c r="F187" s="117">
        <f>VLOOKUP($A187+ROUND((COLUMN()-2)/24,5),АТС!$A$41:$F$784,3)+'Иные услуги '!$C$5+'РСТ РСО-А'!$J$7+'РСТ РСО-А'!$G$9</f>
        <v>1206.3500000000001</v>
      </c>
      <c r="G187" s="117">
        <f>VLOOKUP($A187+ROUND((COLUMN()-2)/24,5),АТС!$A$41:$F$784,3)+'Иные услуги '!$C$5+'РСТ РСО-А'!$J$7+'РСТ РСО-А'!$G$9</f>
        <v>1206.29</v>
      </c>
      <c r="H187" s="117">
        <f>VLOOKUP($A187+ROUND((COLUMN()-2)/24,5),АТС!$A$41:$F$784,3)+'Иные услуги '!$C$5+'РСТ РСО-А'!$J$7+'РСТ РСО-А'!$G$9</f>
        <v>1206.1400000000001</v>
      </c>
      <c r="I187" s="117">
        <f>VLOOKUP($A187+ROUND((COLUMN()-2)/24,5),АТС!$A$41:$F$784,3)+'Иные услуги '!$C$5+'РСТ РСО-А'!$J$7+'РСТ РСО-А'!$G$9</f>
        <v>1206.18</v>
      </c>
      <c r="J187" s="117">
        <f>VLOOKUP($A187+ROUND((COLUMN()-2)/24,5),АТС!$A$41:$F$784,3)+'Иные услуги '!$C$5+'РСТ РСО-А'!$J$7+'РСТ РСО-А'!$G$9</f>
        <v>1206.4100000000001</v>
      </c>
      <c r="K187" s="117">
        <f>VLOOKUP($A187+ROUND((COLUMN()-2)/24,5),АТС!$A$41:$F$784,3)+'Иные услуги '!$C$5+'РСТ РСО-А'!$J$7+'РСТ РСО-А'!$G$9</f>
        <v>1206.7</v>
      </c>
      <c r="L187" s="117">
        <f>VLOOKUP($A187+ROUND((COLUMN()-2)/24,5),АТС!$A$41:$F$784,3)+'Иные услуги '!$C$5+'РСТ РСО-А'!$J$7+'РСТ РСО-А'!$G$9</f>
        <v>1206.79</v>
      </c>
      <c r="M187" s="117">
        <f>VLOOKUP($A187+ROUND((COLUMN()-2)/24,5),АТС!$A$41:$F$784,3)+'Иные услуги '!$C$5+'РСТ РСО-А'!$J$7+'РСТ РСО-А'!$G$9</f>
        <v>1206.83</v>
      </c>
      <c r="N187" s="117">
        <f>VLOOKUP($A187+ROUND((COLUMN()-2)/24,5),АТС!$A$41:$F$784,3)+'Иные услуги '!$C$5+'РСТ РСО-А'!$J$7+'РСТ РСО-А'!$G$9</f>
        <v>1206.79</v>
      </c>
      <c r="O187" s="117">
        <f>VLOOKUP($A187+ROUND((COLUMN()-2)/24,5),АТС!$A$41:$F$784,3)+'Иные услуги '!$C$5+'РСТ РСО-А'!$J$7+'РСТ РСО-А'!$G$9</f>
        <v>1206.49</v>
      </c>
      <c r="P187" s="117">
        <f>VLOOKUP($A187+ROUND((COLUMN()-2)/24,5),АТС!$A$41:$F$784,3)+'Иные услуги '!$C$5+'РСТ РСО-А'!$J$7+'РСТ РСО-А'!$G$9</f>
        <v>1206.48</v>
      </c>
      <c r="Q187" s="117">
        <f>VLOOKUP($A187+ROUND((COLUMN()-2)/24,5),АТС!$A$41:$F$784,3)+'Иные услуги '!$C$5+'РСТ РСО-А'!$J$7+'РСТ РСО-А'!$G$9</f>
        <v>1206.45</v>
      </c>
      <c r="R187" s="117">
        <f>VLOOKUP($A187+ROUND((COLUMN()-2)/24,5),АТС!$A$41:$F$784,3)+'Иные услуги '!$C$5+'РСТ РСО-А'!$J$7+'РСТ РСО-А'!$G$9</f>
        <v>1206.46</v>
      </c>
      <c r="S187" s="117">
        <f>VLOOKUP($A187+ROUND((COLUMN()-2)/24,5),АТС!$A$41:$F$784,3)+'Иные услуги '!$C$5+'РСТ РСО-А'!$J$7+'РСТ РСО-А'!$G$9</f>
        <v>1206.68</v>
      </c>
      <c r="T187" s="117">
        <f>VLOOKUP($A187+ROUND((COLUMN()-2)/24,5),АТС!$A$41:$F$784,3)+'Иные услуги '!$C$5+'РСТ РСО-А'!$J$7+'РСТ РСО-А'!$G$9</f>
        <v>1206.75</v>
      </c>
      <c r="U187" s="117">
        <f>VLOOKUP($A187+ROUND((COLUMN()-2)/24,5),АТС!$A$41:$F$784,3)+'Иные услуги '!$C$5+'РСТ РСО-А'!$J$7+'РСТ РСО-А'!$G$9</f>
        <v>1206.8600000000001</v>
      </c>
      <c r="V187" s="117">
        <f>VLOOKUP($A187+ROUND((COLUMN()-2)/24,5),АТС!$A$41:$F$784,3)+'Иные услуги '!$C$5+'РСТ РСО-А'!$J$7+'РСТ РСО-А'!$G$9</f>
        <v>1206.6500000000001</v>
      </c>
      <c r="W187" s="117">
        <f>VLOOKUP($A187+ROUND((COLUMN()-2)/24,5),АТС!$A$41:$F$784,3)+'Иные услуги '!$C$5+'РСТ РСО-А'!$J$7+'РСТ РСО-А'!$G$9</f>
        <v>1206.6300000000001</v>
      </c>
      <c r="X187" s="117">
        <f>VLOOKUP($A187+ROUND((COLUMN()-2)/24,5),АТС!$A$41:$F$784,3)+'Иные услуги '!$C$5+'РСТ РСО-А'!$J$7+'РСТ РСО-А'!$G$9</f>
        <v>1206.23</v>
      </c>
      <c r="Y187" s="117">
        <f>VLOOKUP($A187+ROUND((COLUMN()-2)/24,5),АТС!$A$41:$F$784,3)+'Иные услуги '!$C$5+'РСТ РСО-А'!$J$7+'РСТ РСО-А'!$G$9</f>
        <v>1205.52</v>
      </c>
    </row>
    <row r="188" spans="1:25" x14ac:dyDescent="0.2">
      <c r="A188" s="66">
        <f t="shared" si="5"/>
        <v>43670</v>
      </c>
      <c r="B188" s="117">
        <f>VLOOKUP($A188+ROUND((COLUMN()-2)/24,5),АТС!$A$41:$F$784,3)+'Иные услуги '!$C$5+'РСТ РСО-А'!$J$7+'РСТ РСО-А'!$G$9</f>
        <v>1206.6300000000001</v>
      </c>
      <c r="C188" s="117">
        <f>VLOOKUP($A188+ROUND((COLUMN()-2)/24,5),АТС!$A$41:$F$784,3)+'Иные услуги '!$C$5+'РСТ РСО-А'!$J$7+'РСТ РСО-А'!$G$9</f>
        <v>1206.54</v>
      </c>
      <c r="D188" s="117">
        <f>VLOOKUP($A188+ROUND((COLUMN()-2)/24,5),АТС!$A$41:$F$784,3)+'Иные услуги '!$C$5+'РСТ РСО-А'!$J$7+'РСТ РСО-А'!$G$9</f>
        <v>1206.53</v>
      </c>
      <c r="E188" s="117">
        <f>VLOOKUP($A188+ROUND((COLUMN()-2)/24,5),АТС!$A$41:$F$784,3)+'Иные услуги '!$C$5+'РСТ РСО-А'!$J$7+'РСТ РСО-А'!$G$9</f>
        <v>1206.52</v>
      </c>
      <c r="F188" s="117">
        <f>VLOOKUP($A188+ROUND((COLUMN()-2)/24,5),АТС!$A$41:$F$784,3)+'Иные услуги '!$C$5+'РСТ РСО-А'!$J$7+'РСТ РСО-А'!$G$9</f>
        <v>1206.5</v>
      </c>
      <c r="G188" s="117">
        <f>VLOOKUP($A188+ROUND((COLUMN()-2)/24,5),АТС!$A$41:$F$784,3)+'Иные услуги '!$C$5+'РСТ РСО-А'!$J$7+'РСТ РСО-А'!$G$9</f>
        <v>1206.56</v>
      </c>
      <c r="H188" s="117">
        <f>VLOOKUP($A188+ROUND((COLUMN()-2)/24,5),АТС!$A$41:$F$784,3)+'Иные услуги '!$C$5+'РСТ РСО-А'!$J$7+'РСТ РСО-А'!$G$9</f>
        <v>1206.1300000000001</v>
      </c>
      <c r="I188" s="117">
        <f>VLOOKUP($A188+ROUND((COLUMN()-2)/24,5),АТС!$A$41:$F$784,3)+'Иные услуги '!$C$5+'РСТ РСО-А'!$J$7+'РСТ РСО-А'!$G$9</f>
        <v>1206.17</v>
      </c>
      <c r="J188" s="117">
        <f>VLOOKUP($A188+ROUND((COLUMN()-2)/24,5),АТС!$A$41:$F$784,3)+'Иные услуги '!$C$5+'РСТ РСО-А'!$J$7+'РСТ РСО-А'!$G$9</f>
        <v>1206.76</v>
      </c>
      <c r="K188" s="117">
        <f>VLOOKUP($A188+ROUND((COLUMN()-2)/24,5),АТС!$A$41:$F$784,3)+'Иные услуги '!$C$5+'РСТ РСО-А'!$J$7+'РСТ РСО-А'!$G$9</f>
        <v>1206.52</v>
      </c>
      <c r="L188" s="117">
        <f>VLOOKUP($A188+ROUND((COLUMN()-2)/24,5),АТС!$A$41:$F$784,3)+'Иные услуги '!$C$5+'РСТ РСО-А'!$J$7+'РСТ РСО-А'!$G$9</f>
        <v>1206.55</v>
      </c>
      <c r="M188" s="117">
        <f>VLOOKUP($A188+ROUND((COLUMN()-2)/24,5),АТС!$A$41:$F$784,3)+'Иные услуги '!$C$5+'РСТ РСО-А'!$J$7+'РСТ РСО-А'!$G$9</f>
        <v>1206.58</v>
      </c>
      <c r="N188" s="117">
        <f>VLOOKUP($A188+ROUND((COLUMN()-2)/24,5),АТС!$A$41:$F$784,3)+'Иные услуги '!$C$5+'РСТ РСО-А'!$J$7+'РСТ РСО-А'!$G$9</f>
        <v>1206.54</v>
      </c>
      <c r="O188" s="117">
        <f>VLOOKUP($A188+ROUND((COLUMN()-2)/24,5),АТС!$A$41:$F$784,3)+'Иные услуги '!$C$5+'РСТ РСО-А'!$J$7+'РСТ РСО-А'!$G$9</f>
        <v>1206.55</v>
      </c>
      <c r="P188" s="117">
        <f>VLOOKUP($A188+ROUND((COLUMN()-2)/24,5),АТС!$A$41:$F$784,3)+'Иные услуги '!$C$5+'РСТ РСО-А'!$J$7+'РСТ РСО-А'!$G$9</f>
        <v>1206.55</v>
      </c>
      <c r="Q188" s="117">
        <f>VLOOKUP($A188+ROUND((COLUMN()-2)/24,5),АТС!$A$41:$F$784,3)+'Иные услуги '!$C$5+'РСТ РСО-А'!$J$7+'РСТ РСО-А'!$G$9</f>
        <v>1206.54</v>
      </c>
      <c r="R188" s="117">
        <f>VLOOKUP($A188+ROUND((COLUMN()-2)/24,5),АТС!$A$41:$F$784,3)+'Иные услуги '!$C$5+'РСТ РСО-А'!$J$7+'РСТ РСО-А'!$G$9</f>
        <v>1206.48</v>
      </c>
      <c r="S188" s="117">
        <f>VLOOKUP($A188+ROUND((COLUMN()-2)/24,5),АТС!$A$41:$F$784,3)+'Иные услуги '!$C$5+'РСТ РСО-А'!$J$7+'РСТ РСО-А'!$G$9</f>
        <v>1206.71</v>
      </c>
      <c r="T188" s="117">
        <f>VLOOKUP($A188+ROUND((COLUMN()-2)/24,5),АТС!$A$41:$F$784,3)+'Иные услуги '!$C$5+'РСТ РСО-А'!$J$7+'РСТ РСО-А'!$G$9</f>
        <v>1206.74</v>
      </c>
      <c r="U188" s="117">
        <f>VLOOKUP($A188+ROUND((COLUMN()-2)/24,5),АТС!$A$41:$F$784,3)+'Иные услуги '!$C$5+'РСТ РСО-А'!$J$7+'РСТ РСО-А'!$G$9</f>
        <v>1206.75</v>
      </c>
      <c r="V188" s="117">
        <f>VLOOKUP($A188+ROUND((COLUMN()-2)/24,5),АТС!$A$41:$F$784,3)+'Иные услуги '!$C$5+'РСТ РСО-А'!$J$7+'РСТ РСО-А'!$G$9</f>
        <v>1206.51</v>
      </c>
      <c r="W188" s="117">
        <f>VLOOKUP($A188+ROUND((COLUMN()-2)/24,5),АТС!$A$41:$F$784,3)+'Иные услуги '!$C$5+'РСТ РСО-А'!$J$7+'РСТ РСО-А'!$G$9</f>
        <v>1206.3400000000001</v>
      </c>
      <c r="X188" s="117">
        <f>VLOOKUP($A188+ROUND((COLUMN()-2)/24,5),АТС!$A$41:$F$784,3)+'Иные услуги '!$C$5+'РСТ РСО-А'!$J$7+'РСТ РСО-А'!$G$9</f>
        <v>1206.1100000000001</v>
      </c>
      <c r="Y188" s="117">
        <f>VLOOKUP($A188+ROUND((COLUMN()-2)/24,5),АТС!$A$41:$F$784,3)+'Иные услуги '!$C$5+'РСТ РСО-А'!$J$7+'РСТ РСО-А'!$G$9</f>
        <v>1205.54</v>
      </c>
    </row>
    <row r="189" spans="1:25" x14ac:dyDescent="0.2">
      <c r="A189" s="66">
        <f t="shared" si="5"/>
        <v>43671</v>
      </c>
      <c r="B189" s="117">
        <f>VLOOKUP($A189+ROUND((COLUMN()-2)/24,5),АТС!$A$41:$F$784,3)+'Иные услуги '!$C$5+'РСТ РСО-А'!$J$7+'РСТ РСО-А'!$G$9</f>
        <v>1206.7</v>
      </c>
      <c r="C189" s="117">
        <f>VLOOKUP($A189+ROUND((COLUMN()-2)/24,5),АТС!$A$41:$F$784,3)+'Иные услуги '!$C$5+'РСТ РСО-А'!$J$7+'РСТ РСО-А'!$G$9</f>
        <v>1206.6100000000001</v>
      </c>
      <c r="D189" s="117">
        <f>VLOOKUP($A189+ROUND((COLUMN()-2)/24,5),АТС!$A$41:$F$784,3)+'Иные услуги '!$C$5+'РСТ РСО-А'!$J$7+'РСТ РСО-А'!$G$9</f>
        <v>1206.6100000000001</v>
      </c>
      <c r="E189" s="117">
        <f>VLOOKUP($A189+ROUND((COLUMN()-2)/24,5),АТС!$A$41:$F$784,3)+'Иные услуги '!$C$5+'РСТ РСО-А'!$J$7+'РСТ РСО-А'!$G$9</f>
        <v>1206.6100000000001</v>
      </c>
      <c r="F189" s="117">
        <f>VLOOKUP($A189+ROUND((COLUMN()-2)/24,5),АТС!$A$41:$F$784,3)+'Иные услуги '!$C$5+'РСТ РСО-А'!$J$7+'РСТ РСО-А'!$G$9</f>
        <v>1206.53</v>
      </c>
      <c r="G189" s="117">
        <f>VLOOKUP($A189+ROUND((COLUMN()-2)/24,5),АТС!$A$41:$F$784,3)+'Иные услуги '!$C$5+'РСТ РСО-А'!$J$7+'РСТ РСО-А'!$G$9</f>
        <v>1206.47</v>
      </c>
      <c r="H189" s="117">
        <f>VLOOKUP($A189+ROUND((COLUMN()-2)/24,5),АТС!$A$41:$F$784,3)+'Иные услуги '!$C$5+'РСТ РСО-А'!$J$7+'РСТ РСО-А'!$G$9</f>
        <v>1206.1000000000001</v>
      </c>
      <c r="I189" s="117">
        <f>VLOOKUP($A189+ROUND((COLUMN()-2)/24,5),АТС!$A$41:$F$784,3)+'Иные услуги '!$C$5+'РСТ РСО-А'!$J$7+'РСТ РСО-А'!$G$9</f>
        <v>1206.4000000000001</v>
      </c>
      <c r="J189" s="117">
        <f>VLOOKUP($A189+ROUND((COLUMN()-2)/24,5),АТС!$A$41:$F$784,3)+'Иные услуги '!$C$5+'РСТ РСО-А'!$J$7+'РСТ РСО-А'!$G$9</f>
        <v>1206.42</v>
      </c>
      <c r="K189" s="117">
        <f>VLOOKUP($A189+ROUND((COLUMN()-2)/24,5),АТС!$A$41:$F$784,3)+'Иные услуги '!$C$5+'РСТ РСО-А'!$J$7+'РСТ РСО-А'!$G$9</f>
        <v>1206.48</v>
      </c>
      <c r="L189" s="117">
        <f>VLOOKUP($A189+ROUND((COLUMN()-2)/24,5),АТС!$A$41:$F$784,3)+'Иные услуги '!$C$5+'РСТ РСО-А'!$J$7+'РСТ РСО-А'!$G$9</f>
        <v>1206.49</v>
      </c>
      <c r="M189" s="117">
        <f>VLOOKUP($A189+ROUND((COLUMN()-2)/24,5),АТС!$A$41:$F$784,3)+'Иные услуги '!$C$5+'РСТ РСО-А'!$J$7+'РСТ РСО-А'!$G$9</f>
        <v>1206.5</v>
      </c>
      <c r="N189" s="117">
        <f>VLOOKUP($A189+ROUND((COLUMN()-2)/24,5),АТС!$A$41:$F$784,3)+'Иные услуги '!$C$5+'РСТ РСО-А'!$J$7+'РСТ РСО-А'!$G$9</f>
        <v>1206.51</v>
      </c>
      <c r="O189" s="117">
        <f>VLOOKUP($A189+ROUND((COLUMN()-2)/24,5),АТС!$A$41:$F$784,3)+'Иные услуги '!$C$5+'РСТ РСО-А'!$J$7+'РСТ РСО-А'!$G$9</f>
        <v>1206.5</v>
      </c>
      <c r="P189" s="117">
        <f>VLOOKUP($A189+ROUND((COLUMN()-2)/24,5),АТС!$A$41:$F$784,3)+'Иные услуги '!$C$5+'РСТ РСО-А'!$J$7+'РСТ РСО-А'!$G$9</f>
        <v>1206.48</v>
      </c>
      <c r="Q189" s="117">
        <f>VLOOKUP($A189+ROUND((COLUMN()-2)/24,5),АТС!$A$41:$F$784,3)+'Иные услуги '!$C$5+'РСТ РСО-А'!$J$7+'РСТ РСО-А'!$G$9</f>
        <v>1206.46</v>
      </c>
      <c r="R189" s="117">
        <f>VLOOKUP($A189+ROUND((COLUMN()-2)/24,5),АТС!$A$41:$F$784,3)+'Иные услуги '!$C$5+'РСТ РСО-А'!$J$7+'РСТ РСО-А'!$G$9</f>
        <v>1206.7</v>
      </c>
      <c r="S189" s="117">
        <f>VLOOKUP($A189+ROUND((COLUMN()-2)/24,5),АТС!$A$41:$F$784,3)+'Иные услуги '!$C$5+'РСТ РСО-А'!$J$7+'РСТ РСО-А'!$G$9</f>
        <v>1206.6400000000001</v>
      </c>
      <c r="T189" s="117">
        <f>VLOOKUP($A189+ROUND((COLUMN()-2)/24,5),АТС!$A$41:$F$784,3)+'Иные услуги '!$C$5+'РСТ РСО-А'!$J$7+'РСТ РСО-А'!$G$9</f>
        <v>1206.73</v>
      </c>
      <c r="U189" s="117">
        <f>VLOOKUP($A189+ROUND((COLUMN()-2)/24,5),АТС!$A$41:$F$784,3)+'Иные услуги '!$C$5+'РСТ РСО-А'!$J$7+'РСТ РСО-А'!$G$9</f>
        <v>1206.69</v>
      </c>
      <c r="V189" s="117">
        <f>VLOOKUP($A189+ROUND((COLUMN()-2)/24,5),АТС!$A$41:$F$784,3)+'Иные услуги '!$C$5+'РСТ РСО-А'!$J$7+'РСТ РСО-А'!$G$9</f>
        <v>1206.49</v>
      </c>
      <c r="W189" s="117">
        <f>VLOOKUP($A189+ROUND((COLUMN()-2)/24,5),АТС!$A$41:$F$784,3)+'Иные услуги '!$C$5+'РСТ РСО-А'!$J$7+'РСТ РСО-А'!$G$9</f>
        <v>1206.43</v>
      </c>
      <c r="X189" s="117">
        <f>VLOOKUP($A189+ROUND((COLUMN()-2)/24,5),АТС!$A$41:$F$784,3)+'Иные услуги '!$C$5+'РСТ РСО-А'!$J$7+'РСТ РСО-А'!$G$9</f>
        <v>1205.97</v>
      </c>
      <c r="Y189" s="117">
        <f>VLOOKUP($A189+ROUND((COLUMN()-2)/24,5),АТС!$A$41:$F$784,3)+'Иные услуги '!$C$5+'РСТ РСО-А'!$J$7+'РСТ РСО-А'!$G$9</f>
        <v>1205.56</v>
      </c>
    </row>
    <row r="190" spans="1:25" x14ac:dyDescent="0.2">
      <c r="A190" s="66">
        <f t="shared" si="5"/>
        <v>43672</v>
      </c>
      <c r="B190" s="117">
        <f>VLOOKUP($A190+ROUND((COLUMN()-2)/24,5),АТС!$A$41:$F$784,3)+'Иные услуги '!$C$5+'РСТ РСО-А'!$J$7+'РСТ РСО-А'!$G$9</f>
        <v>1206.53</v>
      </c>
      <c r="C190" s="117">
        <f>VLOOKUP($A190+ROUND((COLUMN()-2)/24,5),АТС!$A$41:$F$784,3)+'Иные услуги '!$C$5+'РСТ РСО-А'!$J$7+'РСТ РСО-А'!$G$9</f>
        <v>1206.4100000000001</v>
      </c>
      <c r="D190" s="117">
        <f>VLOOKUP($A190+ROUND((COLUMN()-2)/24,5),АТС!$A$41:$F$784,3)+'Иные услуги '!$C$5+'РСТ РСО-А'!$J$7+'РСТ РСО-А'!$G$9</f>
        <v>1206.44</v>
      </c>
      <c r="E190" s="117">
        <f>VLOOKUP($A190+ROUND((COLUMN()-2)/24,5),АТС!$A$41:$F$784,3)+'Иные услуги '!$C$5+'РСТ РСО-А'!$J$7+'РСТ РСО-А'!$G$9</f>
        <v>1206.3900000000001</v>
      </c>
      <c r="F190" s="117">
        <f>VLOOKUP($A190+ROUND((COLUMN()-2)/24,5),АТС!$A$41:$F$784,3)+'Иные услуги '!$C$5+'РСТ РСО-А'!$J$7+'РСТ РСО-А'!$G$9</f>
        <v>1206.3</v>
      </c>
      <c r="G190" s="117">
        <f>VLOOKUP($A190+ROUND((COLUMN()-2)/24,5),АТС!$A$41:$F$784,3)+'Иные услуги '!$C$5+'РСТ РСО-А'!$J$7+'РСТ РСО-А'!$G$9</f>
        <v>1206.23</v>
      </c>
      <c r="H190" s="117">
        <f>VLOOKUP($A190+ROUND((COLUMN()-2)/24,5),АТС!$A$41:$F$784,3)+'Иные услуги '!$C$5+'РСТ РСО-А'!$J$7+'РСТ РСО-А'!$G$9</f>
        <v>1205.71</v>
      </c>
      <c r="I190" s="117">
        <f>VLOOKUP($A190+ROUND((COLUMN()-2)/24,5),АТС!$A$41:$F$784,3)+'Иные услуги '!$C$5+'РСТ РСО-А'!$J$7+'РСТ РСО-А'!$G$9</f>
        <v>1206.06</v>
      </c>
      <c r="J190" s="117">
        <f>VLOOKUP($A190+ROUND((COLUMN()-2)/24,5),АТС!$A$41:$F$784,3)+'Иные услуги '!$C$5+'РСТ РСО-А'!$J$7+'РСТ РСО-А'!$G$9</f>
        <v>1206.3500000000001</v>
      </c>
      <c r="K190" s="117">
        <f>VLOOKUP($A190+ROUND((COLUMN()-2)/24,5),АТС!$A$41:$F$784,3)+'Иные услуги '!$C$5+'РСТ РСО-А'!$J$7+'РСТ РСО-А'!$G$9</f>
        <v>1206.6300000000001</v>
      </c>
      <c r="L190" s="117">
        <f>VLOOKUP($A190+ROUND((COLUMN()-2)/24,5),АТС!$A$41:$F$784,3)+'Иные услуги '!$C$5+'РСТ РСО-А'!$J$7+'РСТ РСО-А'!$G$9</f>
        <v>1206.71</v>
      </c>
      <c r="M190" s="117">
        <f>VLOOKUP($A190+ROUND((COLUMN()-2)/24,5),АТС!$A$41:$F$784,3)+'Иные услуги '!$C$5+'РСТ РСО-А'!$J$7+'РСТ РСО-А'!$G$9</f>
        <v>1206.72</v>
      </c>
      <c r="N190" s="117">
        <f>VLOOKUP($A190+ROUND((COLUMN()-2)/24,5),АТС!$A$41:$F$784,3)+'Иные услуги '!$C$5+'РСТ РСО-А'!$J$7+'РСТ РСО-А'!$G$9</f>
        <v>1206.69</v>
      </c>
      <c r="O190" s="117">
        <f>VLOOKUP($A190+ROUND((COLUMN()-2)/24,5),АТС!$A$41:$F$784,3)+'Иные услуги '!$C$5+'РСТ РСО-А'!$J$7+'РСТ РСО-А'!$G$9</f>
        <v>1206.46</v>
      </c>
      <c r="P190" s="117">
        <f>VLOOKUP($A190+ROUND((COLUMN()-2)/24,5),АТС!$A$41:$F$784,3)+'Иные услуги '!$C$5+'РСТ РСО-А'!$J$7+'РСТ РСО-А'!$G$9</f>
        <v>1206.45</v>
      </c>
      <c r="Q190" s="117">
        <f>VLOOKUP($A190+ROUND((COLUMN()-2)/24,5),АТС!$A$41:$F$784,3)+'Иные услуги '!$C$5+'РСТ РСО-А'!$J$7+'РСТ РСО-А'!$G$9</f>
        <v>1206.44</v>
      </c>
      <c r="R190" s="117">
        <f>VLOOKUP($A190+ROUND((COLUMN()-2)/24,5),АТС!$A$41:$F$784,3)+'Иные услуги '!$C$5+'РСТ РСО-А'!$J$7+'РСТ РСО-А'!$G$9</f>
        <v>1206.4100000000001</v>
      </c>
      <c r="S190" s="117">
        <f>VLOOKUP($A190+ROUND((COLUMN()-2)/24,5),АТС!$A$41:$F$784,3)+'Иные услуги '!$C$5+'РСТ РСО-А'!$J$7+'РСТ РСО-А'!$G$9</f>
        <v>1206.48</v>
      </c>
      <c r="T190" s="117">
        <f>VLOOKUP($A190+ROUND((COLUMN()-2)/24,5),АТС!$A$41:$F$784,3)+'Иные услуги '!$C$5+'РСТ РСО-А'!$J$7+'РСТ РСО-А'!$G$9</f>
        <v>1206.5</v>
      </c>
      <c r="U190" s="117">
        <f>VLOOKUP($A190+ROUND((COLUMN()-2)/24,5),АТС!$A$41:$F$784,3)+'Иные услуги '!$C$5+'РСТ РСО-А'!$J$7+'РСТ РСО-А'!$G$9</f>
        <v>1206.67</v>
      </c>
      <c r="V190" s="117">
        <f>VLOOKUP($A190+ROUND((COLUMN()-2)/24,5),АТС!$A$41:$F$784,3)+'Иные услуги '!$C$5+'РСТ РСО-А'!$J$7+'РСТ РСО-А'!$G$9</f>
        <v>1206.53</v>
      </c>
      <c r="W190" s="117">
        <f>VLOOKUP($A190+ROUND((COLUMN()-2)/24,5),АТС!$A$41:$F$784,3)+'Иные услуги '!$C$5+'РСТ РСО-А'!$J$7+'РСТ РСО-А'!$G$9</f>
        <v>1206.47</v>
      </c>
      <c r="X190" s="117">
        <f>VLOOKUP($A190+ROUND((COLUMN()-2)/24,5),АТС!$A$41:$F$784,3)+'Иные услуги '!$C$5+'РСТ РСО-А'!$J$7+'РСТ РСО-А'!$G$9</f>
        <v>1206.08</v>
      </c>
      <c r="Y190" s="117">
        <f>VLOOKUP($A190+ROUND((COLUMN()-2)/24,5),АТС!$A$41:$F$784,3)+'Иные услуги '!$C$5+'РСТ РСО-А'!$J$7+'РСТ РСО-А'!$G$9</f>
        <v>1205.3400000000001</v>
      </c>
    </row>
    <row r="191" spans="1:25" x14ac:dyDescent="0.2">
      <c r="A191" s="66">
        <f t="shared" si="5"/>
        <v>43673</v>
      </c>
      <c r="B191" s="117">
        <f>VLOOKUP($A191+ROUND((COLUMN()-2)/24,5),АТС!$A$41:$F$784,3)+'Иные услуги '!$C$5+'РСТ РСО-А'!$J$7+'РСТ РСО-А'!$G$9</f>
        <v>1206.03</v>
      </c>
      <c r="C191" s="117">
        <f>VLOOKUP($A191+ROUND((COLUMN()-2)/24,5),АТС!$A$41:$F$784,3)+'Иные услуги '!$C$5+'РСТ РСО-А'!$J$7+'РСТ РСО-А'!$G$9</f>
        <v>1205.96</v>
      </c>
      <c r="D191" s="117">
        <f>VLOOKUP($A191+ROUND((COLUMN()-2)/24,5),АТС!$A$41:$F$784,3)+'Иные услуги '!$C$5+'РСТ РСО-А'!$J$7+'РСТ РСО-А'!$G$9</f>
        <v>1205.96</v>
      </c>
      <c r="E191" s="117">
        <f>VLOOKUP($A191+ROUND((COLUMN()-2)/24,5),АТС!$A$41:$F$784,3)+'Иные услуги '!$C$5+'РСТ РСО-А'!$J$7+'РСТ РСО-А'!$G$9</f>
        <v>1206.03</v>
      </c>
      <c r="F191" s="117">
        <f>VLOOKUP($A191+ROUND((COLUMN()-2)/24,5),АТС!$A$41:$F$784,3)+'Иные услуги '!$C$5+'РСТ РСО-А'!$J$7+'РСТ РСО-А'!$G$9</f>
        <v>1205.97</v>
      </c>
      <c r="G191" s="117">
        <f>VLOOKUP($A191+ROUND((COLUMN()-2)/24,5),АТС!$A$41:$F$784,3)+'Иные услуги '!$C$5+'РСТ РСО-А'!$J$7+'РСТ РСО-А'!$G$9</f>
        <v>1205.76</v>
      </c>
      <c r="H191" s="117">
        <f>VLOOKUP($A191+ROUND((COLUMN()-2)/24,5),АТС!$A$41:$F$784,3)+'Иные услуги '!$C$5+'РСТ РСО-А'!$J$7+'РСТ РСО-А'!$G$9</f>
        <v>1205.02</v>
      </c>
      <c r="I191" s="117">
        <f>VLOOKUP($A191+ROUND((COLUMN()-2)/24,5),АТС!$A$41:$F$784,3)+'Иные услуги '!$C$5+'РСТ РСО-А'!$J$7+'РСТ РСО-А'!$G$9</f>
        <v>1205.51</v>
      </c>
      <c r="J191" s="117">
        <f>VLOOKUP($A191+ROUND((COLUMN()-2)/24,5),АТС!$A$41:$F$784,3)+'Иные услуги '!$C$5+'РСТ РСО-А'!$J$7+'РСТ РСО-А'!$G$9</f>
        <v>1206.1300000000001</v>
      </c>
      <c r="K191" s="117">
        <f>VLOOKUP($A191+ROUND((COLUMN()-2)/24,5),АТС!$A$41:$F$784,3)+'Иные услуги '!$C$5+'РСТ РСО-А'!$J$7+'РСТ РСО-А'!$G$9</f>
        <v>1206.31</v>
      </c>
      <c r="L191" s="117">
        <f>VLOOKUP($A191+ROUND((COLUMN()-2)/24,5),АТС!$A$41:$F$784,3)+'Иные услуги '!$C$5+'РСТ РСО-А'!$J$7+'РСТ РСО-А'!$G$9</f>
        <v>1206.4100000000001</v>
      </c>
      <c r="M191" s="117">
        <f>VLOOKUP($A191+ROUND((COLUMN()-2)/24,5),АТС!$A$41:$F$784,3)+'Иные услуги '!$C$5+'РСТ РСО-А'!$J$7+'РСТ РСО-А'!$G$9</f>
        <v>1206.46</v>
      </c>
      <c r="N191" s="117">
        <f>VLOOKUP($A191+ROUND((COLUMN()-2)/24,5),АТС!$A$41:$F$784,3)+'Иные услуги '!$C$5+'РСТ РСО-А'!$J$7+'РСТ РСО-А'!$G$9</f>
        <v>1206.4100000000001</v>
      </c>
      <c r="O191" s="117">
        <f>VLOOKUP($A191+ROUND((COLUMN()-2)/24,5),АТС!$A$41:$F$784,3)+'Иные услуги '!$C$5+'РСТ РСО-А'!$J$7+'РСТ РСО-А'!$G$9</f>
        <v>1206.3600000000001</v>
      </c>
      <c r="P191" s="117">
        <f>VLOOKUP($A191+ROUND((COLUMN()-2)/24,5),АТС!$A$41:$F$784,3)+'Иные услуги '!$C$5+'РСТ РСО-А'!$J$7+'РСТ РСО-А'!$G$9</f>
        <v>1206.33</v>
      </c>
      <c r="Q191" s="117">
        <f>VLOOKUP($A191+ROUND((COLUMN()-2)/24,5),АТС!$A$41:$F$784,3)+'Иные услуги '!$C$5+'РСТ РСО-А'!$J$7+'РСТ РСО-А'!$G$9</f>
        <v>1206.33</v>
      </c>
      <c r="R191" s="117">
        <f>VLOOKUP($A191+ROUND((COLUMN()-2)/24,5),АТС!$A$41:$F$784,3)+'Иные услуги '!$C$5+'РСТ РСО-А'!$J$7+'РСТ РСО-А'!$G$9</f>
        <v>1206.29</v>
      </c>
      <c r="S191" s="117">
        <f>VLOOKUP($A191+ROUND((COLUMN()-2)/24,5),АТС!$A$41:$F$784,3)+'Иные услуги '!$C$5+'РСТ РСО-А'!$J$7+'РСТ РСО-А'!$G$9</f>
        <v>1206.17</v>
      </c>
      <c r="T191" s="117">
        <f>VLOOKUP($A191+ROUND((COLUMN()-2)/24,5),АТС!$A$41:$F$784,3)+'Иные услуги '!$C$5+'РСТ РСО-А'!$J$7+'РСТ РСО-А'!$G$9</f>
        <v>1206.1100000000001</v>
      </c>
      <c r="U191" s="117">
        <f>VLOOKUP($A191+ROUND((COLUMN()-2)/24,5),АТС!$A$41:$F$784,3)+'Иные услуги '!$C$5+'РСТ РСО-А'!$J$7+'РСТ РСО-А'!$G$9</f>
        <v>1206.4100000000001</v>
      </c>
      <c r="V191" s="117">
        <f>VLOOKUP($A191+ROUND((COLUMN()-2)/24,5),АТС!$A$41:$F$784,3)+'Иные услуги '!$C$5+'РСТ РСО-А'!$J$7+'РСТ РСО-А'!$G$9</f>
        <v>1206.24</v>
      </c>
      <c r="W191" s="117">
        <f>VLOOKUP($A191+ROUND((COLUMN()-2)/24,5),АТС!$A$41:$F$784,3)+'Иные услуги '!$C$5+'РСТ РСО-А'!$J$7+'РСТ РСО-А'!$G$9</f>
        <v>1206.1100000000001</v>
      </c>
      <c r="X191" s="117">
        <f>VLOOKUP($A191+ROUND((COLUMN()-2)/24,5),АТС!$A$41:$F$784,3)+'Иные услуги '!$C$5+'РСТ РСО-А'!$J$7+'РСТ РСО-А'!$G$9</f>
        <v>1205.5900000000001</v>
      </c>
      <c r="Y191" s="117">
        <f>VLOOKUP($A191+ROUND((COLUMN()-2)/24,5),АТС!$A$41:$F$784,3)+'Иные услуги '!$C$5+'РСТ РСО-А'!$J$7+'РСТ РСО-А'!$G$9</f>
        <v>1204.71</v>
      </c>
    </row>
    <row r="192" spans="1:25" x14ac:dyDescent="0.2">
      <c r="A192" s="66">
        <f t="shared" si="5"/>
        <v>43674</v>
      </c>
      <c r="B192" s="117">
        <f>VLOOKUP($A192+ROUND((COLUMN()-2)/24,5),АТС!$A$41:$F$784,3)+'Иные услуги '!$C$5+'РСТ РСО-А'!$J$7+'РСТ РСО-А'!$G$9</f>
        <v>1206.0900000000001</v>
      </c>
      <c r="C192" s="117">
        <f>VLOOKUP($A192+ROUND((COLUMN()-2)/24,5),АТС!$A$41:$F$784,3)+'Иные услуги '!$C$5+'РСТ РСО-А'!$J$7+'РСТ РСО-А'!$G$9</f>
        <v>1205.95</v>
      </c>
      <c r="D192" s="117">
        <f>VLOOKUP($A192+ROUND((COLUMN()-2)/24,5),АТС!$A$41:$F$784,3)+'Иные услуги '!$C$5+'РСТ РСО-А'!$J$7+'РСТ РСО-А'!$G$9</f>
        <v>1205.96</v>
      </c>
      <c r="E192" s="117">
        <f>VLOOKUP($A192+ROUND((COLUMN()-2)/24,5),АТС!$A$41:$F$784,3)+'Иные услуги '!$C$5+'РСТ РСО-А'!$J$7+'РСТ РСО-А'!$G$9</f>
        <v>1205.94</v>
      </c>
      <c r="F192" s="117">
        <f>VLOOKUP($A192+ROUND((COLUMN()-2)/24,5),АТС!$A$41:$F$784,3)+'Иные услуги '!$C$5+'РСТ РСО-А'!$J$7+'РСТ РСО-А'!$G$9</f>
        <v>1205.97</v>
      </c>
      <c r="G192" s="117">
        <f>VLOOKUP($A192+ROUND((COLUMN()-2)/24,5),АТС!$A$41:$F$784,3)+'Иные услуги '!$C$5+'РСТ РСО-А'!$J$7+'РСТ РСО-А'!$G$9</f>
        <v>1205.78</v>
      </c>
      <c r="H192" s="117">
        <f>VLOOKUP($A192+ROUND((COLUMN()-2)/24,5),АТС!$A$41:$F$784,3)+'Иные услуги '!$C$5+'РСТ РСО-А'!$J$7+'РСТ РСО-А'!$G$9</f>
        <v>1205.1200000000001</v>
      </c>
      <c r="I192" s="117">
        <f>VLOOKUP($A192+ROUND((COLUMN()-2)/24,5),АТС!$A$41:$F$784,3)+'Иные услуги '!$C$5+'РСТ РСО-А'!$J$7+'РСТ РСО-А'!$G$9</f>
        <v>1205.3800000000001</v>
      </c>
      <c r="J192" s="117">
        <f>VLOOKUP($A192+ROUND((COLUMN()-2)/24,5),АТС!$A$41:$F$784,3)+'Иные услуги '!$C$5+'РСТ РСО-А'!$J$7+'РСТ РСО-А'!$G$9</f>
        <v>1206.03</v>
      </c>
      <c r="K192" s="117">
        <f>VLOOKUP($A192+ROUND((COLUMN()-2)/24,5),АТС!$A$41:$F$784,3)+'Иные услуги '!$C$5+'РСТ РСО-А'!$J$7+'РСТ РСО-А'!$G$9</f>
        <v>1206.22</v>
      </c>
      <c r="L192" s="117">
        <f>VLOOKUP($A192+ROUND((COLUMN()-2)/24,5),АТС!$A$41:$F$784,3)+'Иные услуги '!$C$5+'РСТ РСО-А'!$J$7+'РСТ РСО-А'!$G$9</f>
        <v>1206.32</v>
      </c>
      <c r="M192" s="117">
        <f>VLOOKUP($A192+ROUND((COLUMN()-2)/24,5),АТС!$A$41:$F$784,3)+'Иные услуги '!$C$5+'РСТ РСО-А'!$J$7+'РСТ РСО-А'!$G$9</f>
        <v>1206.3600000000001</v>
      </c>
      <c r="N192" s="117">
        <f>VLOOKUP($A192+ROUND((COLUMN()-2)/24,5),АТС!$A$41:$F$784,3)+'Иные услуги '!$C$5+'РСТ РСО-А'!$J$7+'РСТ РСО-А'!$G$9</f>
        <v>1206.32</v>
      </c>
      <c r="O192" s="117">
        <f>VLOOKUP($A192+ROUND((COLUMN()-2)/24,5),АТС!$A$41:$F$784,3)+'Иные услуги '!$C$5+'РСТ РСО-А'!$J$7+'РСТ РСО-А'!$G$9</f>
        <v>1206.32</v>
      </c>
      <c r="P192" s="117">
        <f>VLOOKUP($A192+ROUND((COLUMN()-2)/24,5),АТС!$A$41:$F$784,3)+'Иные услуги '!$C$5+'РСТ РСО-А'!$J$7+'РСТ РСО-А'!$G$9</f>
        <v>1206.32</v>
      </c>
      <c r="Q192" s="117">
        <f>VLOOKUP($A192+ROUND((COLUMN()-2)/24,5),АТС!$A$41:$F$784,3)+'Иные услуги '!$C$5+'РСТ РСО-А'!$J$7+'РСТ РСО-А'!$G$9</f>
        <v>1206.29</v>
      </c>
      <c r="R192" s="117">
        <f>VLOOKUP($A192+ROUND((COLUMN()-2)/24,5),АТС!$A$41:$F$784,3)+'Иные услуги '!$C$5+'РСТ РСО-А'!$J$7+'РСТ РСО-А'!$G$9</f>
        <v>1206.26</v>
      </c>
      <c r="S192" s="117">
        <f>VLOOKUP($A192+ROUND((COLUMN()-2)/24,5),АТС!$A$41:$F$784,3)+'Иные услуги '!$C$5+'РСТ РСО-А'!$J$7+'РСТ РСО-А'!$G$9</f>
        <v>1206.1300000000001</v>
      </c>
      <c r="T192" s="117">
        <f>VLOOKUP($A192+ROUND((COLUMN()-2)/24,5),АТС!$A$41:$F$784,3)+'Иные услуги '!$C$5+'РСТ РСО-А'!$J$7+'РСТ РСО-А'!$G$9</f>
        <v>1206.1400000000001</v>
      </c>
      <c r="U192" s="117">
        <f>VLOOKUP($A192+ROUND((COLUMN()-2)/24,5),АТС!$A$41:$F$784,3)+'Иные услуги '!$C$5+'РСТ РСО-А'!$J$7+'РСТ РСО-А'!$G$9</f>
        <v>1206.44</v>
      </c>
      <c r="V192" s="117">
        <f>VLOOKUP($A192+ROUND((COLUMN()-2)/24,5),АТС!$A$41:$F$784,3)+'Иные услуги '!$C$5+'РСТ РСО-А'!$J$7+'РСТ РСО-А'!$G$9</f>
        <v>1206.31</v>
      </c>
      <c r="W192" s="117">
        <f>VLOOKUP($A192+ROUND((COLUMN()-2)/24,5),АТС!$A$41:$F$784,3)+'Иные услуги '!$C$5+'РСТ РСО-А'!$J$7+'РСТ РСО-А'!$G$9</f>
        <v>1206.2</v>
      </c>
      <c r="X192" s="117">
        <f>VLOOKUP($A192+ROUND((COLUMN()-2)/24,5),АТС!$A$41:$F$784,3)+'Иные услуги '!$C$5+'РСТ РСО-А'!$J$7+'РСТ РСО-А'!$G$9</f>
        <v>1205.71</v>
      </c>
      <c r="Y192" s="117">
        <f>VLOOKUP($A192+ROUND((COLUMN()-2)/24,5),АТС!$A$41:$F$784,3)+'Иные услуги '!$C$5+'РСТ РСО-А'!$J$7+'РСТ РСО-А'!$G$9</f>
        <v>1204.67</v>
      </c>
    </row>
    <row r="193" spans="1:27" x14ac:dyDescent="0.2">
      <c r="A193" s="66">
        <f t="shared" si="5"/>
        <v>43675</v>
      </c>
      <c r="B193" s="117">
        <f>VLOOKUP($A193+ROUND((COLUMN()-2)/24,5),АТС!$A$41:$F$784,3)+'Иные услуги '!$C$5+'РСТ РСО-А'!$J$7+'РСТ РСО-А'!$G$9</f>
        <v>1206.3800000000001</v>
      </c>
      <c r="C193" s="117">
        <f>VLOOKUP($A193+ROUND((COLUMN()-2)/24,5),АТС!$A$41:$F$784,3)+'Иные услуги '!$C$5+'РСТ РСО-А'!$J$7+'РСТ РСО-А'!$G$9</f>
        <v>1206.29</v>
      </c>
      <c r="D193" s="117">
        <f>VLOOKUP($A193+ROUND((COLUMN()-2)/24,5),АТС!$A$41:$F$784,3)+'Иные услуги '!$C$5+'РСТ РСО-А'!$J$7+'РСТ РСО-А'!$G$9</f>
        <v>1206.31</v>
      </c>
      <c r="E193" s="117">
        <f>VLOOKUP($A193+ROUND((COLUMN()-2)/24,5),АТС!$A$41:$F$784,3)+'Иные услуги '!$C$5+'РСТ РСО-А'!$J$7+'РСТ РСО-А'!$G$9</f>
        <v>1206.3</v>
      </c>
      <c r="F193" s="117">
        <f>VLOOKUP($A193+ROUND((COLUMN()-2)/24,5),АТС!$A$41:$F$784,3)+'Иные услуги '!$C$5+'РСТ РСО-А'!$J$7+'РСТ РСО-А'!$G$9</f>
        <v>1206.25</v>
      </c>
      <c r="G193" s="117">
        <f>VLOOKUP($A193+ROUND((COLUMN()-2)/24,5),АТС!$A$41:$F$784,3)+'Иные услуги '!$C$5+'РСТ РСО-А'!$J$7+'РСТ РСО-А'!$G$9</f>
        <v>1206.07</v>
      </c>
      <c r="H193" s="117">
        <f>VLOOKUP($A193+ROUND((COLUMN()-2)/24,5),АТС!$A$41:$F$784,3)+'Иные услуги '!$C$5+'РСТ РСО-А'!$J$7+'РСТ РСО-А'!$G$9</f>
        <v>1205.3800000000001</v>
      </c>
      <c r="I193" s="117">
        <f>VLOOKUP($A193+ROUND((COLUMN()-2)/24,5),АТС!$A$41:$F$784,3)+'Иные услуги '!$C$5+'РСТ РСО-А'!$J$7+'РСТ РСО-А'!$G$9</f>
        <v>1205.8</v>
      </c>
      <c r="J193" s="117">
        <f>VLOOKUP($A193+ROUND((COLUMN()-2)/24,5),АТС!$A$41:$F$784,3)+'Иные услуги '!$C$5+'РСТ РСО-А'!$J$7+'РСТ РСО-А'!$G$9</f>
        <v>1206.28</v>
      </c>
      <c r="K193" s="117">
        <f>VLOOKUP($A193+ROUND((COLUMN()-2)/24,5),АТС!$A$41:$F$784,3)+'Иные услуги '!$C$5+'РСТ РСО-А'!$J$7+'РСТ РСО-А'!$G$9</f>
        <v>1206.48</v>
      </c>
      <c r="L193" s="117">
        <f>VLOOKUP($A193+ROUND((COLUMN()-2)/24,5),АТС!$A$41:$F$784,3)+'Иные услуги '!$C$5+'РСТ РСО-А'!$J$7+'РСТ РСО-А'!$G$9</f>
        <v>1206.5900000000001</v>
      </c>
      <c r="M193" s="117">
        <f>VLOOKUP($A193+ROUND((COLUMN()-2)/24,5),АТС!$A$41:$F$784,3)+'Иные услуги '!$C$5+'РСТ РСО-А'!$J$7+'РСТ РСО-А'!$G$9</f>
        <v>1206.6600000000001</v>
      </c>
      <c r="N193" s="117">
        <f>VLOOKUP($A193+ROUND((COLUMN()-2)/24,5),АТС!$A$41:$F$784,3)+'Иные услуги '!$C$5+'РСТ РСО-А'!$J$7+'РСТ РСО-А'!$G$9</f>
        <v>1206.51</v>
      </c>
      <c r="O193" s="117">
        <f>VLOOKUP($A193+ROUND((COLUMN()-2)/24,5),АТС!$A$41:$F$784,3)+'Иные услуги '!$C$5+'РСТ РСО-А'!$J$7+'РСТ РСО-А'!$G$9</f>
        <v>1206.51</v>
      </c>
      <c r="P193" s="117">
        <f>VLOOKUP($A193+ROUND((COLUMN()-2)/24,5),АТС!$A$41:$F$784,3)+'Иные услуги '!$C$5+'РСТ РСО-А'!$J$7+'РСТ РСО-А'!$G$9</f>
        <v>1206.47</v>
      </c>
      <c r="Q193" s="117">
        <f>VLOOKUP($A193+ROUND((COLUMN()-2)/24,5),АТС!$A$41:$F$784,3)+'Иные услуги '!$C$5+'РСТ РСО-А'!$J$7+'РСТ РСО-А'!$G$9</f>
        <v>1206.47</v>
      </c>
      <c r="R193" s="117">
        <f>VLOOKUP($A193+ROUND((COLUMN()-2)/24,5),АТС!$A$41:$F$784,3)+'Иные услуги '!$C$5+'РСТ РСО-А'!$J$7+'РСТ РСО-А'!$G$9</f>
        <v>1206.44</v>
      </c>
      <c r="S193" s="117">
        <f>VLOOKUP($A193+ROUND((COLUMN()-2)/24,5),АТС!$A$41:$F$784,3)+'Иные услуги '!$C$5+'РСТ РСО-А'!$J$7+'РСТ РСО-А'!$G$9</f>
        <v>1206.4000000000001</v>
      </c>
      <c r="T193" s="117">
        <f>VLOOKUP($A193+ROUND((COLUMN()-2)/24,5),АТС!$A$41:$F$784,3)+'Иные услуги '!$C$5+'РСТ РСО-А'!$J$7+'РСТ РСО-А'!$G$9</f>
        <v>1206.43</v>
      </c>
      <c r="U193" s="117">
        <f>VLOOKUP($A193+ROUND((COLUMN()-2)/24,5),АТС!$A$41:$F$784,3)+'Иные услуги '!$C$5+'РСТ РСО-А'!$J$7+'РСТ РСО-А'!$G$9</f>
        <v>1206.5900000000001</v>
      </c>
      <c r="V193" s="117">
        <f>VLOOKUP($A193+ROUND((COLUMN()-2)/24,5),АТС!$A$41:$F$784,3)+'Иные услуги '!$C$5+'РСТ РСО-А'!$J$7+'РСТ РСО-А'!$G$9</f>
        <v>1206.3900000000001</v>
      </c>
      <c r="W193" s="117">
        <f>VLOOKUP($A193+ROUND((COLUMN()-2)/24,5),АТС!$A$41:$F$784,3)+'Иные услуги '!$C$5+'РСТ РСО-А'!$J$7+'РСТ РСО-А'!$G$9</f>
        <v>1206.3</v>
      </c>
      <c r="X193" s="117">
        <f>VLOOKUP($A193+ROUND((COLUMN()-2)/24,5),АТС!$A$41:$F$784,3)+'Иные услуги '!$C$5+'РСТ РСО-А'!$J$7+'РСТ РСО-А'!$G$9</f>
        <v>1205.92</v>
      </c>
      <c r="Y193" s="117">
        <f>VLOOKUP($A193+ROUND((COLUMN()-2)/24,5),АТС!$A$41:$F$784,3)+'Иные услуги '!$C$5+'РСТ РСО-А'!$J$7+'РСТ РСО-А'!$G$9</f>
        <v>1205.4100000000001</v>
      </c>
    </row>
    <row r="194" spans="1:27" x14ac:dyDescent="0.2">
      <c r="A194" s="66">
        <f t="shared" si="5"/>
        <v>43676</v>
      </c>
      <c r="B194" s="117">
        <f>VLOOKUP($A194+ROUND((COLUMN()-2)/24,5),АТС!$A$41:$F$784,3)+'Иные услуги '!$C$5+'РСТ РСО-А'!$J$7+'РСТ РСО-А'!$G$9</f>
        <v>1206.55</v>
      </c>
      <c r="C194" s="117">
        <f>VLOOKUP($A194+ROUND((COLUMN()-2)/24,5),АТС!$A$41:$F$784,3)+'Иные услуги '!$C$5+'РСТ РСО-А'!$J$7+'РСТ РСО-А'!$G$9</f>
        <v>1206.53</v>
      </c>
      <c r="D194" s="117">
        <f>VLOOKUP($A194+ROUND((COLUMN()-2)/24,5),АТС!$A$41:$F$784,3)+'Иные услуги '!$C$5+'РСТ РСО-А'!$J$7+'РСТ РСО-А'!$G$9</f>
        <v>1206.53</v>
      </c>
      <c r="E194" s="117">
        <f>VLOOKUP($A194+ROUND((COLUMN()-2)/24,5),АТС!$A$41:$F$784,3)+'Иные услуги '!$C$5+'РСТ РСО-А'!$J$7+'РСТ РСО-А'!$G$9</f>
        <v>1206.57</v>
      </c>
      <c r="F194" s="117">
        <f>VLOOKUP($A194+ROUND((COLUMN()-2)/24,5),АТС!$A$41:$F$784,3)+'Иные услуги '!$C$5+'РСТ РСО-А'!$J$7+'РСТ РСО-А'!$G$9</f>
        <v>1206.3900000000001</v>
      </c>
      <c r="G194" s="117">
        <f>VLOOKUP($A194+ROUND((COLUMN()-2)/24,5),АТС!$A$41:$F$784,3)+'Иные услуги '!$C$5+'РСТ РСО-А'!$J$7+'РСТ РСО-А'!$G$9</f>
        <v>1206.5</v>
      </c>
      <c r="H194" s="117">
        <f>VLOOKUP($A194+ROUND((COLUMN()-2)/24,5),АТС!$A$41:$F$784,3)+'Иные услуги '!$C$5+'РСТ РСО-А'!$J$7+'РСТ РСО-А'!$G$9</f>
        <v>1206.22</v>
      </c>
      <c r="I194" s="117">
        <f>VLOOKUP($A194+ROUND((COLUMN()-2)/24,5),АТС!$A$41:$F$784,3)+'Иные услуги '!$C$5+'РСТ РСО-А'!$J$7+'РСТ РСО-А'!$G$9</f>
        <v>1206.69</v>
      </c>
      <c r="J194" s="117">
        <f>VLOOKUP($A194+ROUND((COLUMN()-2)/24,5),АТС!$A$41:$F$784,3)+'Иные услуги '!$C$5+'РСТ РСО-А'!$J$7+'РСТ РСО-А'!$G$9</f>
        <v>1206.78</v>
      </c>
      <c r="K194" s="117">
        <f>VLOOKUP($A194+ROUND((COLUMN()-2)/24,5),АТС!$A$41:$F$784,3)+'Иные услуги '!$C$5+'РСТ РСО-А'!$J$7+'РСТ РСО-А'!$G$9</f>
        <v>1206.83</v>
      </c>
      <c r="L194" s="117">
        <f>VLOOKUP($A194+ROUND((COLUMN()-2)/24,5),АТС!$A$41:$F$784,3)+'Иные услуги '!$C$5+'РСТ РСО-А'!$J$7+'РСТ РСО-А'!$G$9</f>
        <v>1206.81</v>
      </c>
      <c r="M194" s="117">
        <f>VLOOKUP($A194+ROUND((COLUMN()-2)/24,5),АТС!$A$41:$F$784,3)+'Иные услуги '!$C$5+'РСТ РСО-А'!$J$7+'РСТ РСО-А'!$G$9</f>
        <v>1206.78</v>
      </c>
      <c r="N194" s="117">
        <f>VLOOKUP($A194+ROUND((COLUMN()-2)/24,5),АТС!$A$41:$F$784,3)+'Иные услуги '!$C$5+'РСТ РСО-А'!$J$7+'РСТ РСО-А'!$G$9</f>
        <v>1206.69</v>
      </c>
      <c r="O194" s="117">
        <f>VLOOKUP($A194+ROUND((COLUMN()-2)/24,5),АТС!$A$41:$F$784,3)+'Иные услуги '!$C$5+'РСТ РСО-А'!$J$7+'РСТ РСО-А'!$G$9</f>
        <v>1206.6500000000001</v>
      </c>
      <c r="P194" s="117">
        <f>VLOOKUP($A194+ROUND((COLUMN()-2)/24,5),АТС!$A$41:$F$784,3)+'Иные услуги '!$C$5+'РСТ РСО-А'!$J$7+'РСТ РСО-А'!$G$9</f>
        <v>1206.5900000000001</v>
      </c>
      <c r="Q194" s="117">
        <f>VLOOKUP($A194+ROUND((COLUMN()-2)/24,5),АТС!$A$41:$F$784,3)+'Иные услуги '!$C$5+'РСТ РСО-А'!$J$7+'РСТ РСО-А'!$G$9</f>
        <v>1206.55</v>
      </c>
      <c r="R194" s="117">
        <f>VLOOKUP($A194+ROUND((COLUMN()-2)/24,5),АТС!$A$41:$F$784,3)+'Иные услуги '!$C$5+'РСТ РСО-А'!$J$7+'РСТ РСО-А'!$G$9</f>
        <v>1206.54</v>
      </c>
      <c r="S194" s="117">
        <f>VLOOKUP($A194+ROUND((COLUMN()-2)/24,5),АТС!$A$41:$F$784,3)+'Иные услуги '!$C$5+'РСТ РСО-А'!$J$7+'РСТ РСО-А'!$G$9</f>
        <v>1206.53</v>
      </c>
      <c r="T194" s="117">
        <f>VLOOKUP($A194+ROUND((COLUMN()-2)/24,5),АТС!$A$41:$F$784,3)+'Иные услуги '!$C$5+'РСТ РСО-А'!$J$7+'РСТ РСО-А'!$G$9</f>
        <v>1206.6500000000001</v>
      </c>
      <c r="U194" s="117">
        <f>VLOOKUP($A194+ROUND((COLUMN()-2)/24,5),АТС!$A$41:$F$784,3)+'Иные услуги '!$C$5+'РСТ РСО-А'!$J$7+'РСТ РСО-А'!$G$9</f>
        <v>1206.68</v>
      </c>
      <c r="V194" s="117">
        <f>VLOOKUP($A194+ROUND((COLUMN()-2)/24,5),АТС!$A$41:$F$784,3)+'Иные услуги '!$C$5+'РСТ РСО-А'!$J$7+'РСТ РСО-А'!$G$9</f>
        <v>1206.47</v>
      </c>
      <c r="W194" s="117">
        <f>VLOOKUP($A194+ROUND((COLUMN()-2)/24,5),АТС!$A$41:$F$784,3)+'Иные услуги '!$C$5+'РСТ РСО-А'!$J$7+'РСТ РСО-А'!$G$9</f>
        <v>1206.43</v>
      </c>
      <c r="X194" s="117">
        <f>VLOOKUP($A194+ROUND((COLUMN()-2)/24,5),АТС!$A$41:$F$784,3)+'Иные услуги '!$C$5+'РСТ РСО-А'!$J$7+'РСТ РСО-А'!$G$9</f>
        <v>1205.99</v>
      </c>
      <c r="Y194" s="117">
        <f>VLOOKUP($A194+ROUND((COLUMN()-2)/24,5),АТС!$A$41:$F$784,3)+'Иные услуги '!$C$5+'РСТ РСО-А'!$J$7+'РСТ РСО-А'!$G$9</f>
        <v>1205.49</v>
      </c>
    </row>
    <row r="195" spans="1:27" x14ac:dyDescent="0.2">
      <c r="A195" s="66">
        <f t="shared" si="5"/>
        <v>43677</v>
      </c>
      <c r="B195" s="117">
        <f>VLOOKUP($A195+ROUND((COLUMN()-2)/24,5),АТС!$A$41:$F$784,3)+'Иные услуги '!$C$5+'РСТ РСО-А'!$J$7+'РСТ РСО-А'!$G$9</f>
        <v>1206.3700000000001</v>
      </c>
      <c r="C195" s="117">
        <f>VLOOKUP($A195+ROUND((COLUMN()-2)/24,5),АТС!$A$41:$F$784,3)+'Иные услуги '!$C$5+'РСТ РСО-А'!$J$7+'РСТ РСО-А'!$G$9</f>
        <v>1206.3500000000001</v>
      </c>
      <c r="D195" s="117">
        <f>VLOOKUP($A195+ROUND((COLUMN()-2)/24,5),АТС!$A$41:$F$784,3)+'Иные услуги '!$C$5+'РСТ РСО-А'!$J$7+'РСТ РСО-А'!$G$9</f>
        <v>1206.3</v>
      </c>
      <c r="E195" s="117">
        <f>VLOOKUP($A195+ROUND((COLUMN()-2)/24,5),АТС!$A$41:$F$784,3)+'Иные услуги '!$C$5+'РСТ РСО-А'!$J$7+'РСТ РСО-А'!$G$9</f>
        <v>1206.31</v>
      </c>
      <c r="F195" s="117">
        <f>VLOOKUP($A195+ROUND((COLUMN()-2)/24,5),АТС!$A$41:$F$784,3)+'Иные услуги '!$C$5+'РСТ РСО-А'!$J$7+'РСТ РСО-А'!$G$9</f>
        <v>1206.32</v>
      </c>
      <c r="G195" s="117">
        <f>VLOOKUP($A195+ROUND((COLUMN()-2)/24,5),АТС!$A$41:$F$784,3)+'Иные услуги '!$C$5+'РСТ РСО-А'!$J$7+'РСТ РСО-А'!$G$9</f>
        <v>1206.3500000000001</v>
      </c>
      <c r="H195" s="117">
        <f>VLOOKUP($A195+ROUND((COLUMN()-2)/24,5),АТС!$A$41:$F$784,3)+'Иные услуги '!$C$5+'РСТ РСО-А'!$J$7+'РСТ РСО-А'!$G$9</f>
        <v>1205.93</v>
      </c>
      <c r="I195" s="117">
        <f>VLOOKUP($A195+ROUND((COLUMN()-2)/24,5),АТС!$A$41:$F$784,3)+'Иные услуги '!$C$5+'РСТ РСО-А'!$J$7+'РСТ РСО-А'!$G$9</f>
        <v>1206.3700000000001</v>
      </c>
      <c r="J195" s="117">
        <f>VLOOKUP($A195+ROUND((COLUMN()-2)/24,5),АТС!$A$41:$F$784,3)+'Иные услуги '!$C$5+'РСТ РСО-А'!$J$7+'РСТ РСО-А'!$G$9</f>
        <v>1206.67</v>
      </c>
      <c r="K195" s="117">
        <f>VLOOKUP($A195+ROUND((COLUMN()-2)/24,5),АТС!$A$41:$F$784,3)+'Иные услуги '!$C$5+'РСТ РСО-А'!$J$7+'РСТ РСО-А'!$G$9</f>
        <v>1206.71</v>
      </c>
      <c r="L195" s="117">
        <f>VLOOKUP($A195+ROUND((COLUMN()-2)/24,5),АТС!$A$41:$F$784,3)+'Иные услуги '!$C$5+'РСТ РСО-А'!$J$7+'РСТ РСО-А'!$G$9</f>
        <v>1206.77</v>
      </c>
      <c r="M195" s="117">
        <f>VLOOKUP($A195+ROUND((COLUMN()-2)/24,5),АТС!$A$41:$F$784,3)+'Иные услуги '!$C$5+'РСТ РСО-А'!$J$7+'РСТ РСО-А'!$G$9</f>
        <v>1206.74</v>
      </c>
      <c r="N195" s="117">
        <f>VLOOKUP($A195+ROUND((COLUMN()-2)/24,5),АТС!$A$41:$F$784,3)+'Иные услуги '!$C$5+'РСТ РСО-А'!$J$7+'РСТ РСО-А'!$G$9</f>
        <v>1206.6500000000001</v>
      </c>
      <c r="O195" s="117">
        <f>VLOOKUP($A195+ROUND((COLUMN()-2)/24,5),АТС!$A$41:$F$784,3)+'Иные услуги '!$C$5+'РСТ РСО-А'!$J$7+'РСТ РСО-А'!$G$9</f>
        <v>1206.6400000000001</v>
      </c>
      <c r="P195" s="117">
        <f>VLOOKUP($A195+ROUND((COLUMN()-2)/24,5),АТС!$A$41:$F$784,3)+'Иные услуги '!$C$5+'РСТ РСО-А'!$J$7+'РСТ РСО-А'!$G$9</f>
        <v>1206.6400000000001</v>
      </c>
      <c r="Q195" s="117">
        <f>VLOOKUP($A195+ROUND((COLUMN()-2)/24,5),АТС!$A$41:$F$784,3)+'Иные услуги '!$C$5+'РСТ РСО-А'!$J$7+'РСТ РСО-А'!$G$9</f>
        <v>1206.6300000000001</v>
      </c>
      <c r="R195" s="117">
        <f>VLOOKUP($A195+ROUND((COLUMN()-2)/24,5),АТС!$A$41:$F$784,3)+'Иные услуги '!$C$5+'РСТ РСО-А'!$J$7+'РСТ РСО-А'!$G$9</f>
        <v>1206.5900000000001</v>
      </c>
      <c r="S195" s="117">
        <f>VLOOKUP($A195+ROUND((COLUMN()-2)/24,5),АТС!$A$41:$F$784,3)+'Иные услуги '!$C$5+'РСТ РСО-А'!$J$7+'РСТ РСО-А'!$G$9</f>
        <v>1206.55</v>
      </c>
      <c r="T195" s="117">
        <f>VLOOKUP($A195+ROUND((COLUMN()-2)/24,5),АТС!$A$41:$F$784,3)+'Иные услуги '!$C$5+'РСТ РСО-А'!$J$7+'РСТ РСО-А'!$G$9</f>
        <v>1206.56</v>
      </c>
      <c r="U195" s="117">
        <f>VLOOKUP($A195+ROUND((COLUMN()-2)/24,5),АТС!$A$41:$F$784,3)+'Иные услуги '!$C$5+'РСТ РСО-А'!$J$7+'РСТ РСО-А'!$G$9</f>
        <v>1206.69</v>
      </c>
      <c r="V195" s="117">
        <f>VLOOKUP($A195+ROUND((COLUMN()-2)/24,5),АТС!$A$41:$F$784,3)+'Иные услуги '!$C$5+'РСТ РСО-А'!$J$7+'РСТ РСО-А'!$G$9</f>
        <v>1206.53</v>
      </c>
      <c r="W195" s="117">
        <f>VLOOKUP($A195+ROUND((COLUMN()-2)/24,5),АТС!$A$41:$F$784,3)+'Иные услуги '!$C$5+'РСТ РСО-А'!$J$7+'РСТ РСО-А'!$G$9</f>
        <v>1206.3800000000001</v>
      </c>
      <c r="X195" s="117">
        <f>VLOOKUP($A195+ROUND((COLUMN()-2)/24,5),АТС!$A$41:$F$784,3)+'Иные услуги '!$C$5+'РСТ РСО-А'!$J$7+'РСТ РСО-А'!$G$9</f>
        <v>1206.03</v>
      </c>
      <c r="Y195" s="117">
        <f>VLOOKUP($A195+ROUND((COLUMN()-2)/24,5),АТС!$A$41:$F$784,3)+'Иные услуги '!$C$5+'РСТ РСО-А'!$J$7+'РСТ РСО-А'!$G$9</f>
        <v>1205.71</v>
      </c>
    </row>
    <row r="196" spans="1:27" x14ac:dyDescent="0.25">
      <c r="A196" s="81"/>
      <c r="B196" s="65"/>
      <c r="C196" s="65"/>
      <c r="D196" s="65"/>
    </row>
    <row r="197" spans="1:27" x14ac:dyDescent="0.25">
      <c r="A197" s="74" t="s">
        <v>128</v>
      </c>
      <c r="B197" s="65"/>
      <c r="C197" s="65"/>
      <c r="D197" s="65"/>
    </row>
    <row r="198" spans="1:27" ht="12.75" x14ac:dyDescent="0.2">
      <c r="A198" s="144" t="s">
        <v>35</v>
      </c>
      <c r="B198" s="147" t="s">
        <v>99</v>
      </c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9"/>
    </row>
    <row r="199" spans="1:27" ht="12.75" x14ac:dyDescent="0.2">
      <c r="A199" s="145"/>
      <c r="B199" s="150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2"/>
    </row>
    <row r="200" spans="1:27" ht="12.75" customHeight="1" x14ac:dyDescent="0.2">
      <c r="A200" s="145"/>
      <c r="B200" s="153" t="s">
        <v>100</v>
      </c>
      <c r="C200" s="155" t="s">
        <v>101</v>
      </c>
      <c r="D200" s="155" t="s">
        <v>102</v>
      </c>
      <c r="E200" s="155" t="s">
        <v>103</v>
      </c>
      <c r="F200" s="155" t="s">
        <v>104</v>
      </c>
      <c r="G200" s="155" t="s">
        <v>105</v>
      </c>
      <c r="H200" s="155" t="s">
        <v>106</v>
      </c>
      <c r="I200" s="155" t="s">
        <v>107</v>
      </c>
      <c r="J200" s="155" t="s">
        <v>108</v>
      </c>
      <c r="K200" s="155" t="s">
        <v>109</v>
      </c>
      <c r="L200" s="155" t="s">
        <v>110</v>
      </c>
      <c r="M200" s="155" t="s">
        <v>111</v>
      </c>
      <c r="N200" s="157" t="s">
        <v>112</v>
      </c>
      <c r="O200" s="155" t="s">
        <v>113</v>
      </c>
      <c r="P200" s="155" t="s">
        <v>114</v>
      </c>
      <c r="Q200" s="155" t="s">
        <v>115</v>
      </c>
      <c r="R200" s="155" t="s">
        <v>116</v>
      </c>
      <c r="S200" s="155" t="s">
        <v>117</v>
      </c>
      <c r="T200" s="155" t="s">
        <v>118</v>
      </c>
      <c r="U200" s="155" t="s">
        <v>119</v>
      </c>
      <c r="V200" s="155" t="s">
        <v>120</v>
      </c>
      <c r="W200" s="155" t="s">
        <v>121</v>
      </c>
      <c r="X200" s="155" t="s">
        <v>122</v>
      </c>
      <c r="Y200" s="155" t="s">
        <v>123</v>
      </c>
    </row>
    <row r="201" spans="1:27" ht="11.25" customHeight="1" x14ac:dyDescent="0.2">
      <c r="A201" s="146"/>
      <c r="B201" s="154"/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8"/>
      <c r="O201" s="156"/>
      <c r="P201" s="156"/>
      <c r="Q201" s="156"/>
      <c r="R201" s="156"/>
      <c r="S201" s="156"/>
      <c r="T201" s="156"/>
      <c r="U201" s="156"/>
      <c r="V201" s="156"/>
      <c r="W201" s="156"/>
      <c r="X201" s="156"/>
      <c r="Y201" s="156"/>
    </row>
    <row r="202" spans="1:27" ht="15.75" customHeight="1" x14ac:dyDescent="0.2">
      <c r="A202" s="66">
        <f>A165</f>
        <v>43647</v>
      </c>
      <c r="B202" s="91">
        <f>VLOOKUP($A202+ROUND((COLUMN()-2)/24,5),АТС!$A$41:$F$784,3)+'Иные услуги '!$C$5+'РСТ РСО-А'!$J$7+'РСТ РСО-А'!$H$9</f>
        <v>1117</v>
      </c>
      <c r="C202" s="117">
        <f>VLOOKUP($A202+ROUND((COLUMN()-2)/24,5),АТС!$A$41:$F$784,3)+'Иные услуги '!$C$5+'РСТ РСО-А'!$J$7+'РСТ РСО-А'!$H$9</f>
        <v>1116.8899999999999</v>
      </c>
      <c r="D202" s="117">
        <f>VLOOKUP($A202+ROUND((COLUMN()-2)/24,5),АТС!$A$41:$F$784,3)+'Иные услуги '!$C$5+'РСТ РСО-А'!$J$7+'РСТ РСО-А'!$H$9</f>
        <v>1116.96</v>
      </c>
      <c r="E202" s="117">
        <f>VLOOKUP($A202+ROUND((COLUMN()-2)/24,5),АТС!$A$41:$F$784,3)+'Иные услуги '!$C$5+'РСТ РСО-А'!$J$7+'РСТ РСО-А'!$H$9</f>
        <v>1116.96</v>
      </c>
      <c r="F202" s="117">
        <f>VLOOKUP($A202+ROUND((COLUMN()-2)/24,5),АТС!$A$41:$F$784,3)+'Иные услуги '!$C$5+'РСТ РСО-А'!$J$7+'РСТ РСО-А'!$H$9</f>
        <v>1116.8399999999999</v>
      </c>
      <c r="G202" s="117">
        <f>VLOOKUP($A202+ROUND((COLUMN()-2)/24,5),АТС!$A$41:$F$784,3)+'Иные услуги '!$C$5+'РСТ РСО-А'!$J$7+'РСТ РСО-А'!$H$9</f>
        <v>1116.8399999999999</v>
      </c>
      <c r="H202" s="117">
        <f>VLOOKUP($A202+ROUND((COLUMN()-2)/24,5),АТС!$A$41:$F$784,3)+'Иные услуги '!$C$5+'РСТ РСО-А'!$J$7+'РСТ РСО-А'!$H$9</f>
        <v>1116.5899999999999</v>
      </c>
      <c r="I202" s="117">
        <f>VLOOKUP($A202+ROUND((COLUMN()-2)/24,5),АТС!$A$41:$F$784,3)+'Иные услуги '!$C$5+'РСТ РСО-А'!$J$7+'РСТ РСО-А'!$H$9</f>
        <v>1117.01</v>
      </c>
      <c r="J202" s="117">
        <f>VLOOKUP($A202+ROUND((COLUMN()-2)/24,5),АТС!$A$41:$F$784,3)+'Иные услуги '!$C$5+'РСТ РСО-А'!$J$7+'РСТ РСО-А'!$H$9</f>
        <v>1117.21</v>
      </c>
      <c r="K202" s="117">
        <f>VLOOKUP($A202+ROUND((COLUMN()-2)/24,5),АТС!$A$41:$F$784,3)+'Иные услуги '!$C$5+'РСТ РСО-А'!$J$7+'РСТ РСО-А'!$H$9</f>
        <v>1117.26</v>
      </c>
      <c r="L202" s="117">
        <f>VLOOKUP($A202+ROUND((COLUMN()-2)/24,5),АТС!$A$41:$F$784,3)+'Иные услуги '!$C$5+'РСТ РСО-А'!$J$7+'РСТ РСО-А'!$H$9</f>
        <v>1117.25</v>
      </c>
      <c r="M202" s="117">
        <f>VLOOKUP($A202+ROUND((COLUMN()-2)/24,5),АТС!$A$41:$F$784,3)+'Иные услуги '!$C$5+'РСТ РСО-А'!$J$7+'РСТ РСО-А'!$H$9</f>
        <v>1117.25</v>
      </c>
      <c r="N202" s="117">
        <f>VLOOKUP($A202+ROUND((COLUMN()-2)/24,5),АТС!$A$41:$F$784,3)+'Иные услуги '!$C$5+'РСТ РСО-А'!$J$7+'РСТ РСО-А'!$H$9</f>
        <v>1117.25</v>
      </c>
      <c r="O202" s="117">
        <f>VLOOKUP($A202+ROUND((COLUMN()-2)/24,5),АТС!$A$41:$F$784,3)+'Иные услуги '!$C$5+'РСТ РСО-А'!$J$7+'РСТ РСО-А'!$H$9</f>
        <v>1116.8599999999999</v>
      </c>
      <c r="P202" s="117">
        <f>VLOOKUP($A202+ROUND((COLUMN()-2)/24,5),АТС!$A$41:$F$784,3)+'Иные услуги '!$C$5+'РСТ РСО-А'!$J$7+'РСТ РСО-А'!$H$9</f>
        <v>1116.92</v>
      </c>
      <c r="Q202" s="117">
        <f>VLOOKUP($A202+ROUND((COLUMN()-2)/24,5),АТС!$A$41:$F$784,3)+'Иные услуги '!$C$5+'РСТ РСО-А'!$J$7+'РСТ РСО-А'!$H$9</f>
        <v>1116.8799999999999</v>
      </c>
      <c r="R202" s="117">
        <f>VLOOKUP($A202+ROUND((COLUMN()-2)/24,5),АТС!$A$41:$F$784,3)+'Иные услуги '!$C$5+'РСТ РСО-А'!$J$7+'РСТ РСО-А'!$H$9</f>
        <v>1116.96</v>
      </c>
      <c r="S202" s="117">
        <f>VLOOKUP($A202+ROUND((COLUMN()-2)/24,5),АТС!$A$41:$F$784,3)+'Иные услуги '!$C$5+'РСТ РСО-А'!$J$7+'РСТ РСО-А'!$H$9</f>
        <v>1116.98</v>
      </c>
      <c r="T202" s="117">
        <f>VLOOKUP($A202+ROUND((COLUMN()-2)/24,5),АТС!$A$41:$F$784,3)+'Иные услуги '!$C$5+'РСТ РСО-А'!$J$7+'РСТ РСО-А'!$H$9</f>
        <v>1117.21</v>
      </c>
      <c r="U202" s="117">
        <f>VLOOKUP($A202+ROUND((COLUMN()-2)/24,5),АТС!$A$41:$F$784,3)+'Иные услуги '!$C$5+'РСТ РСО-А'!$J$7+'РСТ РСО-А'!$H$9</f>
        <v>1117.29</v>
      </c>
      <c r="V202" s="117">
        <f>VLOOKUP($A202+ROUND((COLUMN()-2)/24,5),АТС!$A$41:$F$784,3)+'Иные услуги '!$C$5+'РСТ РСО-А'!$J$7+'РСТ РСО-А'!$H$9</f>
        <v>1117.06</v>
      </c>
      <c r="W202" s="117">
        <f>VLOOKUP($A202+ROUND((COLUMN()-2)/24,5),АТС!$A$41:$F$784,3)+'Иные услуги '!$C$5+'РСТ РСО-А'!$J$7+'РСТ РСО-А'!$H$9</f>
        <v>1117.01</v>
      </c>
      <c r="X202" s="117">
        <f>VLOOKUP($A202+ROUND((COLUMN()-2)/24,5),АТС!$A$41:$F$784,3)+'Иные услуги '!$C$5+'РСТ РСО-А'!$J$7+'РСТ РСО-А'!$H$9</f>
        <v>1116.8399999999999</v>
      </c>
      <c r="Y202" s="117">
        <f>VLOOKUP($A202+ROUND((COLUMN()-2)/24,5),АТС!$A$41:$F$784,3)+'Иные услуги '!$C$5+'РСТ РСО-А'!$J$7+'РСТ РСО-А'!$H$9</f>
        <v>1116.75</v>
      </c>
      <c r="AA202" s="67"/>
    </row>
    <row r="203" spans="1:27" x14ac:dyDescent="0.2">
      <c r="A203" s="66">
        <f>A202+1</f>
        <v>43648</v>
      </c>
      <c r="B203" s="117">
        <f>VLOOKUP($A203+ROUND((COLUMN()-2)/24,5),АТС!$A$41:$F$784,3)+'Иные услуги '!$C$5+'РСТ РСО-А'!$J$7+'РСТ РСО-А'!$H$9</f>
        <v>1117.27</v>
      </c>
      <c r="C203" s="117">
        <f>VLOOKUP($A203+ROUND((COLUMN()-2)/24,5),АТС!$A$41:$F$784,3)+'Иные услуги '!$C$5+'РСТ РСО-А'!$J$7+'РСТ РСО-А'!$H$9</f>
        <v>1117.1099999999999</v>
      </c>
      <c r="D203" s="117">
        <f>VLOOKUP($A203+ROUND((COLUMN()-2)/24,5),АТС!$A$41:$F$784,3)+'Иные услуги '!$C$5+'РСТ РСО-А'!$J$7+'РСТ РСО-А'!$H$9</f>
        <v>1117.06</v>
      </c>
      <c r="E203" s="117">
        <f>VLOOKUP($A203+ROUND((COLUMN()-2)/24,5),АТС!$A$41:$F$784,3)+'Иные услуги '!$C$5+'РСТ РСО-А'!$J$7+'РСТ РСО-А'!$H$9</f>
        <v>1117.06</v>
      </c>
      <c r="F203" s="117">
        <f>VLOOKUP($A203+ROUND((COLUMN()-2)/24,5),АТС!$A$41:$F$784,3)+'Иные услуги '!$C$5+'РСТ РСО-А'!$J$7+'РСТ РСО-А'!$H$9</f>
        <v>1117.6199999999999</v>
      </c>
      <c r="G203" s="117">
        <f>VLOOKUP($A203+ROUND((COLUMN()-2)/24,5),АТС!$A$41:$F$784,3)+'Иные услуги '!$C$5+'РСТ РСО-А'!$J$7+'РСТ РСО-А'!$H$9</f>
        <v>1117.6299999999999</v>
      </c>
      <c r="H203" s="117">
        <f>VLOOKUP($A203+ROUND((COLUMN()-2)/24,5),АТС!$A$41:$F$784,3)+'Иные услуги '!$C$5+'РСТ РСО-А'!$J$7+'РСТ РСО-А'!$H$9</f>
        <v>1117.6399999999999</v>
      </c>
      <c r="I203" s="117">
        <f>VLOOKUP($A203+ROUND((COLUMN()-2)/24,5),АТС!$A$41:$F$784,3)+'Иные услуги '!$C$5+'РСТ РСО-А'!$J$7+'РСТ РСО-А'!$H$9</f>
        <v>1117.0999999999999</v>
      </c>
      <c r="J203" s="117">
        <f>VLOOKUP($A203+ROUND((COLUMN()-2)/24,5),АТС!$A$41:$F$784,3)+'Иные услуги '!$C$5+'РСТ РСО-А'!$J$7+'РСТ РСО-А'!$H$9</f>
        <v>1117.1600000000001</v>
      </c>
      <c r="K203" s="117">
        <f>VLOOKUP($A203+ROUND((COLUMN()-2)/24,5),АТС!$A$41:$F$784,3)+'Иные услуги '!$C$5+'РСТ РСО-А'!$J$7+'РСТ РСО-А'!$H$9</f>
        <v>1117.23</v>
      </c>
      <c r="L203" s="117">
        <f>VLOOKUP($A203+ROUND((COLUMN()-2)/24,5),АТС!$A$41:$F$784,3)+'Иные услуги '!$C$5+'РСТ РСО-А'!$J$7+'РСТ РСО-А'!$H$9</f>
        <v>1117.25</v>
      </c>
      <c r="M203" s="117">
        <f>VLOOKUP($A203+ROUND((COLUMN()-2)/24,5),АТС!$A$41:$F$784,3)+'Иные услуги '!$C$5+'РСТ РСО-А'!$J$7+'РСТ РСО-А'!$H$9</f>
        <v>1117.25</v>
      </c>
      <c r="N203" s="117">
        <f>VLOOKUP($A203+ROUND((COLUMN()-2)/24,5),АТС!$A$41:$F$784,3)+'Иные услуги '!$C$5+'РСТ РСО-А'!$J$7+'РСТ РСО-А'!$H$9</f>
        <v>1117.25</v>
      </c>
      <c r="O203" s="117">
        <f>VLOOKUP($A203+ROUND((COLUMN()-2)/24,5),АТС!$A$41:$F$784,3)+'Иные услуги '!$C$5+'РСТ РСО-А'!$J$7+'РСТ РСО-А'!$H$9</f>
        <v>1116.97</v>
      </c>
      <c r="P203" s="117">
        <f>VLOOKUP($A203+ROUND((COLUMN()-2)/24,5),АТС!$A$41:$F$784,3)+'Иные услуги '!$C$5+'РСТ РСО-А'!$J$7+'РСТ РСО-А'!$H$9</f>
        <v>1116.96</v>
      </c>
      <c r="Q203" s="117">
        <f>VLOOKUP($A203+ROUND((COLUMN()-2)/24,5),АТС!$A$41:$F$784,3)+'Иные услуги '!$C$5+'РСТ РСО-А'!$J$7+'РСТ РСО-А'!$H$9</f>
        <v>1116.97</v>
      </c>
      <c r="R203" s="117">
        <f>VLOOKUP($A203+ROUND((COLUMN()-2)/24,5),АТС!$A$41:$F$784,3)+'Иные услуги '!$C$5+'РСТ РСО-А'!$J$7+'РСТ РСО-А'!$H$9</f>
        <v>1116.93</v>
      </c>
      <c r="S203" s="117">
        <f>VLOOKUP($A203+ROUND((COLUMN()-2)/24,5),АТС!$A$41:$F$784,3)+'Иные услуги '!$C$5+'РСТ РСО-А'!$J$7+'РСТ РСО-А'!$H$9</f>
        <v>1116.95</v>
      </c>
      <c r="T203" s="117">
        <f>VLOOKUP($A203+ROUND((COLUMN()-2)/24,5),АТС!$A$41:$F$784,3)+'Иные услуги '!$C$5+'РСТ РСО-А'!$J$7+'РСТ РСО-А'!$H$9</f>
        <v>1117.21</v>
      </c>
      <c r="U203" s="117">
        <f>VLOOKUP($A203+ROUND((COLUMN()-2)/24,5),АТС!$A$41:$F$784,3)+'Иные услуги '!$C$5+'РСТ РСО-А'!$J$7+'РСТ РСО-А'!$H$9</f>
        <v>1117.22</v>
      </c>
      <c r="V203" s="117">
        <f>VLOOKUP($A203+ROUND((COLUMN()-2)/24,5),АТС!$A$41:$F$784,3)+'Иные услуги '!$C$5+'РСТ РСО-А'!$J$7+'РСТ РСО-А'!$H$9</f>
        <v>1116.99</v>
      </c>
      <c r="W203" s="117">
        <f>VLOOKUP($A203+ROUND((COLUMN()-2)/24,5),АТС!$A$41:$F$784,3)+'Иные услуги '!$C$5+'РСТ РСО-А'!$J$7+'РСТ РСО-А'!$H$9</f>
        <v>1117.04</v>
      </c>
      <c r="X203" s="117">
        <f>VLOOKUP($A203+ROUND((COLUMN()-2)/24,5),АТС!$A$41:$F$784,3)+'Иные услуги '!$C$5+'РСТ РСО-А'!$J$7+'РСТ РСО-А'!$H$9</f>
        <v>1116.71</v>
      </c>
      <c r="Y203" s="117">
        <f>VLOOKUP($A203+ROUND((COLUMN()-2)/24,5),АТС!$A$41:$F$784,3)+'Иные услуги '!$C$5+'РСТ РСО-А'!$J$7+'РСТ РСО-А'!$H$9</f>
        <v>1116.3499999999999</v>
      </c>
    </row>
    <row r="204" spans="1:27" x14ac:dyDescent="0.2">
      <c r="A204" s="66">
        <f t="shared" ref="A204:A232" si="6">A203+1</f>
        <v>43649</v>
      </c>
      <c r="B204" s="117">
        <f>VLOOKUP($A204+ROUND((COLUMN()-2)/24,5),АТС!$A$41:$F$784,3)+'Иные услуги '!$C$5+'РСТ РСО-А'!$J$7+'РСТ РСО-А'!$H$9</f>
        <v>1117.08</v>
      </c>
      <c r="C204" s="117">
        <f>VLOOKUP($A204+ROUND((COLUMN()-2)/24,5),АТС!$A$41:$F$784,3)+'Иные услуги '!$C$5+'РСТ РСО-А'!$J$7+'РСТ РСО-А'!$H$9</f>
        <v>1117.02</v>
      </c>
      <c r="D204" s="117">
        <f>VLOOKUP($A204+ROUND((COLUMN()-2)/24,5),АТС!$A$41:$F$784,3)+'Иные услуги '!$C$5+'РСТ РСО-А'!$J$7+'РСТ РСО-А'!$H$9</f>
        <v>1117.07</v>
      </c>
      <c r="E204" s="117">
        <f>VLOOKUP($A204+ROUND((COLUMN()-2)/24,5),АТС!$A$41:$F$784,3)+'Иные услуги '!$C$5+'РСТ РСО-А'!$J$7+'РСТ РСО-А'!$H$9</f>
        <v>1117.6600000000001</v>
      </c>
      <c r="F204" s="117">
        <f>VLOOKUP($A204+ROUND((COLUMN()-2)/24,5),АТС!$A$41:$F$784,3)+'Иные услуги '!$C$5+'РСТ РСО-А'!$J$7+'РСТ РСО-А'!$H$9</f>
        <v>1117.6500000000001</v>
      </c>
      <c r="G204" s="117">
        <f>VLOOKUP($A204+ROUND((COLUMN()-2)/24,5),АТС!$A$41:$F$784,3)+'Иные услуги '!$C$5+'РСТ РСО-А'!$J$7+'РСТ РСО-А'!$H$9</f>
        <v>1117.6500000000001</v>
      </c>
      <c r="H204" s="117">
        <f>VLOOKUP($A204+ROUND((COLUMN()-2)/24,5),АТС!$A$41:$F$784,3)+'Иные услуги '!$C$5+'РСТ РСО-А'!$J$7+'РСТ РСО-А'!$H$9</f>
        <v>1116.71</v>
      </c>
      <c r="I204" s="117">
        <f>VLOOKUP($A204+ROUND((COLUMN()-2)/24,5),АТС!$A$41:$F$784,3)+'Иные услуги '!$C$5+'РСТ РСО-А'!$J$7+'РСТ РСО-А'!$H$9</f>
        <v>1116.73</v>
      </c>
      <c r="J204" s="117">
        <f>VLOOKUP($A204+ROUND((COLUMN()-2)/24,5),АТС!$A$41:$F$784,3)+'Иные услуги '!$C$5+'РСТ РСО-А'!$J$7+'РСТ РСО-А'!$H$9</f>
        <v>1117.24</v>
      </c>
      <c r="K204" s="117">
        <f>VLOOKUP($A204+ROUND((COLUMN()-2)/24,5),АТС!$A$41:$F$784,3)+'Иные услуги '!$C$5+'РСТ РСО-А'!$J$7+'РСТ РСО-А'!$H$9</f>
        <v>1117.22</v>
      </c>
      <c r="L204" s="117">
        <f>VLOOKUP($A204+ROUND((COLUMN()-2)/24,5),АТС!$A$41:$F$784,3)+'Иные услуги '!$C$5+'РСТ РСО-А'!$J$7+'РСТ РСО-А'!$H$9</f>
        <v>1117.23</v>
      </c>
      <c r="M204" s="117">
        <f>VLOOKUP($A204+ROUND((COLUMN()-2)/24,5),АТС!$A$41:$F$784,3)+'Иные услуги '!$C$5+'РСТ РСО-А'!$J$7+'РСТ РСО-А'!$H$9</f>
        <v>1117.25</v>
      </c>
      <c r="N204" s="117">
        <f>VLOOKUP($A204+ROUND((COLUMN()-2)/24,5),АТС!$A$41:$F$784,3)+'Иные услуги '!$C$5+'РСТ РСО-А'!$J$7+'РСТ РСО-А'!$H$9</f>
        <v>1117.27</v>
      </c>
      <c r="O204" s="117">
        <f>VLOOKUP($A204+ROUND((COLUMN()-2)/24,5),АТС!$A$41:$F$784,3)+'Иные услуги '!$C$5+'РСТ РСО-А'!$J$7+'РСТ РСО-А'!$H$9</f>
        <v>1117.26</v>
      </c>
      <c r="P204" s="117">
        <f>VLOOKUP($A204+ROUND((COLUMN()-2)/24,5),АТС!$A$41:$F$784,3)+'Иные услуги '!$C$5+'РСТ РСО-А'!$J$7+'РСТ РСО-А'!$H$9</f>
        <v>1116.94</v>
      </c>
      <c r="Q204" s="117">
        <f>VLOOKUP($A204+ROUND((COLUMN()-2)/24,5),АТС!$A$41:$F$784,3)+'Иные услуги '!$C$5+'РСТ РСО-А'!$J$7+'РСТ РСО-А'!$H$9</f>
        <v>1116.93</v>
      </c>
      <c r="R204" s="117">
        <f>VLOOKUP($A204+ROUND((COLUMN()-2)/24,5),АТС!$A$41:$F$784,3)+'Иные услуги '!$C$5+'РСТ РСО-А'!$J$7+'РСТ РСО-А'!$H$9</f>
        <v>1116.93</v>
      </c>
      <c r="S204" s="117">
        <f>VLOOKUP($A204+ROUND((COLUMN()-2)/24,5),АТС!$A$41:$F$784,3)+'Иные услуги '!$C$5+'РСТ РСО-А'!$J$7+'РСТ РСО-А'!$H$9</f>
        <v>1116.9000000000001</v>
      </c>
      <c r="T204" s="117">
        <f>VLOOKUP($A204+ROUND((COLUMN()-2)/24,5),АТС!$A$41:$F$784,3)+'Иные услуги '!$C$5+'РСТ РСО-А'!$J$7+'РСТ РСО-А'!$H$9</f>
        <v>1117.22</v>
      </c>
      <c r="U204" s="117">
        <f>VLOOKUP($A204+ROUND((COLUMN()-2)/24,5),АТС!$A$41:$F$784,3)+'Иные услуги '!$C$5+'РСТ РСО-А'!$J$7+'РСТ РСО-А'!$H$9</f>
        <v>1117.21</v>
      </c>
      <c r="V204" s="117">
        <f>VLOOKUP($A204+ROUND((COLUMN()-2)/24,5),АТС!$A$41:$F$784,3)+'Иные услуги '!$C$5+'РСТ РСО-А'!$J$7+'РСТ РСО-А'!$H$9</f>
        <v>1116.93</v>
      </c>
      <c r="W204" s="117">
        <f>VLOOKUP($A204+ROUND((COLUMN()-2)/24,5),АТС!$A$41:$F$784,3)+'Иные услуги '!$C$5+'РСТ РСО-А'!$J$7+'РСТ РСО-А'!$H$9</f>
        <v>1116.76</v>
      </c>
      <c r="X204" s="117">
        <f>VLOOKUP($A204+ROUND((COLUMN()-2)/24,5),АТС!$A$41:$F$784,3)+'Иные услуги '!$C$5+'РСТ РСО-А'!$J$7+'РСТ РСО-А'!$H$9</f>
        <v>1116.3899999999999</v>
      </c>
      <c r="Y204" s="117">
        <f>VLOOKUP($A204+ROUND((COLUMN()-2)/24,5),АТС!$A$41:$F$784,3)+'Иные услуги '!$C$5+'РСТ РСО-А'!$J$7+'РСТ РСО-А'!$H$9</f>
        <v>1116.57</v>
      </c>
    </row>
    <row r="205" spans="1:27" x14ac:dyDescent="0.2">
      <c r="A205" s="66">
        <f t="shared" si="6"/>
        <v>43650</v>
      </c>
      <c r="B205" s="117">
        <f>VLOOKUP($A205+ROUND((COLUMN()-2)/24,5),АТС!$A$41:$F$784,3)+'Иные услуги '!$C$5+'РСТ РСО-А'!$J$7+'РСТ РСО-А'!$H$9</f>
        <v>1117.0999999999999</v>
      </c>
      <c r="C205" s="117">
        <f>VLOOKUP($A205+ROUND((COLUMN()-2)/24,5),АТС!$A$41:$F$784,3)+'Иные услуги '!$C$5+'РСТ РСО-А'!$J$7+'РСТ РСО-А'!$H$9</f>
        <v>1117.06</v>
      </c>
      <c r="D205" s="117">
        <f>VLOOKUP($A205+ROUND((COLUMN()-2)/24,5),АТС!$A$41:$F$784,3)+'Иные услуги '!$C$5+'РСТ РСО-А'!$J$7+'РСТ РСО-А'!$H$9</f>
        <v>1117.04</v>
      </c>
      <c r="E205" s="117">
        <f>VLOOKUP($A205+ROUND((COLUMN()-2)/24,5),АТС!$A$41:$F$784,3)+'Иные услуги '!$C$5+'РСТ РСО-А'!$J$7+'РСТ РСО-А'!$H$9</f>
        <v>1117.08</v>
      </c>
      <c r="F205" s="117">
        <f>VLOOKUP($A205+ROUND((COLUMN()-2)/24,5),АТС!$A$41:$F$784,3)+'Иные услуги '!$C$5+'РСТ РСО-А'!$J$7+'РСТ РСО-А'!$H$9</f>
        <v>1116.95</v>
      </c>
      <c r="G205" s="117">
        <f>VLOOKUP($A205+ROUND((COLUMN()-2)/24,5),АТС!$A$41:$F$784,3)+'Иные услуги '!$C$5+'РСТ РСО-А'!$J$7+'РСТ РСО-А'!$H$9</f>
        <v>1117</v>
      </c>
      <c r="H205" s="117">
        <f>VLOOKUP($A205+ROUND((COLUMN()-2)/24,5),АТС!$A$41:$F$784,3)+'Иные услуги '!$C$5+'РСТ РСО-А'!$J$7+'РСТ РСО-А'!$H$9</f>
        <v>1116.6600000000001</v>
      </c>
      <c r="I205" s="117">
        <f>VLOOKUP($A205+ROUND((COLUMN()-2)/24,5),АТС!$A$41:$F$784,3)+'Иные услуги '!$C$5+'РСТ РСО-А'!$J$7+'РСТ РСО-А'!$H$9</f>
        <v>1116.8</v>
      </c>
      <c r="J205" s="117">
        <f>VLOOKUP($A205+ROUND((COLUMN()-2)/24,5),АТС!$A$41:$F$784,3)+'Иные услуги '!$C$5+'РСТ РСО-А'!$J$7+'РСТ РСО-А'!$H$9</f>
        <v>1117</v>
      </c>
      <c r="K205" s="117">
        <f>VLOOKUP($A205+ROUND((COLUMN()-2)/24,5),АТС!$A$41:$F$784,3)+'Иные услуги '!$C$5+'РСТ РСО-А'!$J$7+'РСТ РСО-А'!$H$9</f>
        <v>1116.95</v>
      </c>
      <c r="L205" s="117">
        <f>VLOOKUP($A205+ROUND((COLUMN()-2)/24,5),АТС!$A$41:$F$784,3)+'Иные услуги '!$C$5+'РСТ РСО-А'!$J$7+'РСТ РСО-А'!$H$9</f>
        <v>1116.96</v>
      </c>
      <c r="M205" s="117">
        <f>VLOOKUP($A205+ROUND((COLUMN()-2)/24,5),АТС!$A$41:$F$784,3)+'Иные услуги '!$C$5+'РСТ РСО-А'!$J$7+'РСТ РСО-А'!$H$9</f>
        <v>1117.26</v>
      </c>
      <c r="N205" s="117">
        <f>VLOOKUP($A205+ROUND((COLUMN()-2)/24,5),АТС!$A$41:$F$784,3)+'Иные услуги '!$C$5+'РСТ РСО-А'!$J$7+'РСТ РСО-А'!$H$9</f>
        <v>1117.28</v>
      </c>
      <c r="O205" s="117">
        <f>VLOOKUP($A205+ROUND((COLUMN()-2)/24,5),АТС!$A$41:$F$784,3)+'Иные услуги '!$C$5+'РСТ РСО-А'!$J$7+'РСТ РСО-А'!$H$9</f>
        <v>1117.28</v>
      </c>
      <c r="P205" s="117">
        <f>VLOOKUP($A205+ROUND((COLUMN()-2)/24,5),АТС!$A$41:$F$784,3)+'Иные услуги '!$C$5+'РСТ РСО-А'!$J$7+'РСТ РСО-А'!$H$9</f>
        <v>1116.96</v>
      </c>
      <c r="Q205" s="117">
        <f>VLOOKUP($A205+ROUND((COLUMN()-2)/24,5),АТС!$A$41:$F$784,3)+'Иные услуги '!$C$5+'РСТ РСО-А'!$J$7+'РСТ РСО-А'!$H$9</f>
        <v>1116.99</v>
      </c>
      <c r="R205" s="117">
        <f>VLOOKUP($A205+ROUND((COLUMN()-2)/24,5),АТС!$A$41:$F$784,3)+'Иные услуги '!$C$5+'РСТ РСО-А'!$J$7+'РСТ РСО-А'!$H$9</f>
        <v>1116.94</v>
      </c>
      <c r="S205" s="117">
        <f>VLOOKUP($A205+ROUND((COLUMN()-2)/24,5),АТС!$A$41:$F$784,3)+'Иные услуги '!$C$5+'РСТ РСО-А'!$J$7+'РСТ РСО-А'!$H$9</f>
        <v>1116.9100000000001</v>
      </c>
      <c r="T205" s="117">
        <f>VLOOKUP($A205+ROUND((COLUMN()-2)/24,5),АТС!$A$41:$F$784,3)+'Иные услуги '!$C$5+'РСТ РСО-А'!$J$7+'РСТ РСО-А'!$H$9</f>
        <v>1117.18</v>
      </c>
      <c r="U205" s="117">
        <f>VLOOKUP($A205+ROUND((COLUMN()-2)/24,5),АТС!$A$41:$F$784,3)+'Иные услуги '!$C$5+'РСТ РСО-А'!$J$7+'РСТ РСО-А'!$H$9</f>
        <v>1117.1600000000001</v>
      </c>
      <c r="V205" s="117">
        <f>VLOOKUP($A205+ROUND((COLUMN()-2)/24,5),АТС!$A$41:$F$784,3)+'Иные услуги '!$C$5+'РСТ РСО-А'!$J$7+'РСТ РСО-А'!$H$9</f>
        <v>1116.94</v>
      </c>
      <c r="W205" s="117">
        <f>VLOOKUP($A205+ROUND((COLUMN()-2)/24,5),АТС!$A$41:$F$784,3)+'Иные услуги '!$C$5+'РСТ РСО-А'!$J$7+'РСТ РСО-А'!$H$9</f>
        <v>1116.82</v>
      </c>
      <c r="X205" s="117">
        <f>VLOOKUP($A205+ROUND((COLUMN()-2)/24,5),АТС!$A$41:$F$784,3)+'Иные услуги '!$C$5+'РСТ РСО-А'!$J$7+'РСТ РСО-А'!$H$9</f>
        <v>1116.52</v>
      </c>
      <c r="Y205" s="117">
        <f>VLOOKUP($A205+ROUND((COLUMN()-2)/24,5),АТС!$A$41:$F$784,3)+'Иные услуги '!$C$5+'РСТ РСО-А'!$J$7+'РСТ РСО-А'!$H$9</f>
        <v>1116.3899999999999</v>
      </c>
    </row>
    <row r="206" spans="1:27" x14ac:dyDescent="0.2">
      <c r="A206" s="66">
        <f t="shared" si="6"/>
        <v>43651</v>
      </c>
      <c r="B206" s="117">
        <f>VLOOKUP($A206+ROUND((COLUMN()-2)/24,5),АТС!$A$41:$F$784,3)+'Иные услуги '!$C$5+'РСТ РСО-А'!$J$7+'РСТ РСО-А'!$H$9</f>
        <v>1117.01</v>
      </c>
      <c r="C206" s="117">
        <f>VLOOKUP($A206+ROUND((COLUMN()-2)/24,5),АТС!$A$41:$F$784,3)+'Иные услуги '!$C$5+'РСТ РСО-А'!$J$7+'РСТ РСО-А'!$H$9</f>
        <v>1116.92</v>
      </c>
      <c r="D206" s="117">
        <f>VLOOKUP($A206+ROUND((COLUMN()-2)/24,5),АТС!$A$41:$F$784,3)+'Иные услуги '!$C$5+'РСТ РСО-А'!$J$7+'РСТ РСО-А'!$H$9</f>
        <v>1116.94</v>
      </c>
      <c r="E206" s="117">
        <f>VLOOKUP($A206+ROUND((COLUMN()-2)/24,5),АТС!$A$41:$F$784,3)+'Иные услуги '!$C$5+'РСТ РСО-А'!$J$7+'РСТ РСО-А'!$H$9</f>
        <v>1116.95</v>
      </c>
      <c r="F206" s="117">
        <f>VLOOKUP($A206+ROUND((COLUMN()-2)/24,5),АТС!$A$41:$F$784,3)+'Иные услуги '!$C$5+'РСТ РСО-А'!$J$7+'РСТ РСО-А'!$H$9</f>
        <v>1116.8599999999999</v>
      </c>
      <c r="G206" s="117">
        <f>VLOOKUP($A206+ROUND((COLUMN()-2)/24,5),АТС!$A$41:$F$784,3)+'Иные услуги '!$C$5+'РСТ РСО-А'!$J$7+'РСТ РСО-А'!$H$9</f>
        <v>1116.8</v>
      </c>
      <c r="H206" s="117">
        <f>VLOOKUP($A206+ROUND((COLUMN()-2)/24,5),АТС!$A$41:$F$784,3)+'Иные услуги '!$C$5+'РСТ РСО-А'!$J$7+'РСТ РСО-А'!$H$9</f>
        <v>1116.44</v>
      </c>
      <c r="I206" s="117">
        <f>VLOOKUP($A206+ROUND((COLUMN()-2)/24,5),АТС!$A$41:$F$784,3)+'Иные услуги '!$C$5+'РСТ РСО-А'!$J$7+'РСТ РСО-А'!$H$9</f>
        <v>1116.5899999999999</v>
      </c>
      <c r="J206" s="117">
        <f>VLOOKUP($A206+ROUND((COLUMN()-2)/24,5),АТС!$A$41:$F$784,3)+'Иные услуги '!$C$5+'РСТ РСО-А'!$J$7+'РСТ РСО-А'!$H$9</f>
        <v>1116.8399999999999</v>
      </c>
      <c r="K206" s="117">
        <f>VLOOKUP($A206+ROUND((COLUMN()-2)/24,5),АТС!$A$41:$F$784,3)+'Иные услуги '!$C$5+'РСТ РСО-А'!$J$7+'РСТ РСО-А'!$H$9</f>
        <v>1116.8599999999999</v>
      </c>
      <c r="L206" s="117">
        <f>VLOOKUP($A206+ROUND((COLUMN()-2)/24,5),АТС!$A$41:$F$784,3)+'Иные услуги '!$C$5+'РСТ РСО-А'!$J$7+'РСТ РСО-А'!$H$9</f>
        <v>1116.8599999999999</v>
      </c>
      <c r="M206" s="117">
        <f>VLOOKUP($A206+ROUND((COLUMN()-2)/24,5),АТС!$A$41:$F$784,3)+'Иные услуги '!$C$5+'РСТ РСО-А'!$J$7+'РСТ РСО-А'!$H$9</f>
        <v>1117.22</v>
      </c>
      <c r="N206" s="117">
        <f>VLOOKUP($A206+ROUND((COLUMN()-2)/24,5),АТС!$A$41:$F$784,3)+'Иные услуги '!$C$5+'РСТ РСО-А'!$J$7+'РСТ РСО-А'!$H$9</f>
        <v>1117.21</v>
      </c>
      <c r="O206" s="117">
        <f>VLOOKUP($A206+ROUND((COLUMN()-2)/24,5),АТС!$A$41:$F$784,3)+'Иные услуги '!$C$5+'РСТ РСО-А'!$J$7+'РСТ РСО-А'!$H$9</f>
        <v>1117.2</v>
      </c>
      <c r="P206" s="117">
        <f>VLOOKUP($A206+ROUND((COLUMN()-2)/24,5),АТС!$A$41:$F$784,3)+'Иные услуги '!$C$5+'РСТ РСО-А'!$J$7+'РСТ РСО-А'!$H$9</f>
        <v>1116.8599999999999</v>
      </c>
      <c r="Q206" s="117">
        <f>VLOOKUP($A206+ROUND((COLUMN()-2)/24,5),АТС!$A$41:$F$784,3)+'Иные услуги '!$C$5+'РСТ РСО-А'!$J$7+'РСТ РСО-А'!$H$9</f>
        <v>1116.8599999999999</v>
      </c>
      <c r="R206" s="117">
        <f>VLOOKUP($A206+ROUND((COLUMN()-2)/24,5),АТС!$A$41:$F$784,3)+'Иные услуги '!$C$5+'РСТ РСО-А'!$J$7+'РСТ РСО-А'!$H$9</f>
        <v>1116.8599999999999</v>
      </c>
      <c r="S206" s="117">
        <f>VLOOKUP($A206+ROUND((COLUMN()-2)/24,5),АТС!$A$41:$F$784,3)+'Иные услуги '!$C$5+'РСТ РСО-А'!$J$7+'РСТ РСО-А'!$H$9</f>
        <v>1117.1199999999999</v>
      </c>
      <c r="T206" s="117">
        <f>VLOOKUP($A206+ROUND((COLUMN()-2)/24,5),АТС!$A$41:$F$784,3)+'Иные услуги '!$C$5+'РСТ РСО-А'!$J$7+'РСТ РСО-А'!$H$9</f>
        <v>1117.1500000000001</v>
      </c>
      <c r="U206" s="117">
        <f>VLOOKUP($A206+ROUND((COLUMN()-2)/24,5),АТС!$A$41:$F$784,3)+'Иные услуги '!$C$5+'РСТ РСО-А'!$J$7+'РСТ РСО-А'!$H$9</f>
        <v>1117.1299999999999</v>
      </c>
      <c r="V206" s="117">
        <f>VLOOKUP($A206+ROUND((COLUMN()-2)/24,5),АТС!$A$41:$F$784,3)+'Иные услуги '!$C$5+'РСТ РСО-А'!$J$7+'РСТ РСО-А'!$H$9</f>
        <v>1116.95</v>
      </c>
      <c r="W206" s="117">
        <f>VLOOKUP($A206+ROUND((COLUMN()-2)/24,5),АТС!$A$41:$F$784,3)+'Иные услуги '!$C$5+'РСТ РСО-А'!$J$7+'РСТ РСО-А'!$H$9</f>
        <v>1116.8699999999999</v>
      </c>
      <c r="X206" s="117">
        <f>VLOOKUP($A206+ROUND((COLUMN()-2)/24,5),АТС!$A$41:$F$784,3)+'Иные услуги '!$C$5+'РСТ РСО-А'!$J$7+'РСТ РСО-А'!$H$9</f>
        <v>1116.52</v>
      </c>
      <c r="Y206" s="117">
        <f>VLOOKUP($A206+ROUND((COLUMN()-2)/24,5),АТС!$A$41:$F$784,3)+'Иные услуги '!$C$5+'РСТ РСО-А'!$J$7+'РСТ РСО-А'!$H$9</f>
        <v>1116.05</v>
      </c>
    </row>
    <row r="207" spans="1:27" x14ac:dyDescent="0.2">
      <c r="A207" s="66">
        <f t="shared" si="6"/>
        <v>43652</v>
      </c>
      <c r="B207" s="117">
        <f>VLOOKUP($A207+ROUND((COLUMN()-2)/24,5),АТС!$A$41:$F$784,3)+'Иные услуги '!$C$5+'РСТ РСО-А'!$J$7+'РСТ РСО-А'!$H$9</f>
        <v>1117</v>
      </c>
      <c r="C207" s="117">
        <f>VLOOKUP($A207+ROUND((COLUMN()-2)/24,5),АТС!$A$41:$F$784,3)+'Иные услуги '!$C$5+'РСТ РСО-А'!$J$7+'РСТ РСО-А'!$H$9</f>
        <v>1116.92</v>
      </c>
      <c r="D207" s="117">
        <f>VLOOKUP($A207+ROUND((COLUMN()-2)/24,5),АТС!$A$41:$F$784,3)+'Иные услуги '!$C$5+'РСТ РСО-А'!$J$7+'РСТ РСО-А'!$H$9</f>
        <v>1116.9100000000001</v>
      </c>
      <c r="E207" s="117">
        <f>VLOOKUP($A207+ROUND((COLUMN()-2)/24,5),АТС!$A$41:$F$784,3)+'Иные услуги '!$C$5+'РСТ РСО-А'!$J$7+'РСТ РСО-А'!$H$9</f>
        <v>1116.93</v>
      </c>
      <c r="F207" s="117">
        <f>VLOOKUP($A207+ROUND((COLUMN()-2)/24,5),АТС!$A$41:$F$784,3)+'Иные услуги '!$C$5+'РСТ РСО-А'!$J$7+'РСТ РСО-А'!$H$9</f>
        <v>1116.8399999999999</v>
      </c>
      <c r="G207" s="117">
        <f>VLOOKUP($A207+ROUND((COLUMN()-2)/24,5),АТС!$A$41:$F$784,3)+'Иные услуги '!$C$5+'РСТ РСО-А'!$J$7+'РСТ РСО-А'!$H$9</f>
        <v>1116.81</v>
      </c>
      <c r="H207" s="117">
        <f>VLOOKUP($A207+ROUND((COLUMN()-2)/24,5),АТС!$A$41:$F$784,3)+'Иные услуги '!$C$5+'РСТ РСО-А'!$J$7+'РСТ РСО-А'!$H$9</f>
        <v>1116.6099999999999</v>
      </c>
      <c r="I207" s="117">
        <f>VLOOKUP($A207+ROUND((COLUMN()-2)/24,5),АТС!$A$41:$F$784,3)+'Иные услуги '!$C$5+'РСТ РСО-А'!$J$7+'РСТ РСО-А'!$H$9</f>
        <v>1116.78</v>
      </c>
      <c r="J207" s="117">
        <f>VLOOKUP($A207+ROUND((COLUMN()-2)/24,5),АТС!$A$41:$F$784,3)+'Иные услуги '!$C$5+'РСТ РСО-А'!$J$7+'РСТ РСО-А'!$H$9</f>
        <v>1117.03</v>
      </c>
      <c r="K207" s="117">
        <f>VLOOKUP($A207+ROUND((COLUMN()-2)/24,5),АТС!$A$41:$F$784,3)+'Иные услуги '!$C$5+'РСТ РСО-А'!$J$7+'РСТ РСО-А'!$H$9</f>
        <v>1117.0999999999999</v>
      </c>
      <c r="L207" s="117">
        <f>VLOOKUP($A207+ROUND((COLUMN()-2)/24,5),АТС!$A$41:$F$784,3)+'Иные услуги '!$C$5+'РСТ РСО-А'!$J$7+'РСТ РСО-А'!$H$9</f>
        <v>1117.2</v>
      </c>
      <c r="M207" s="117">
        <f>VLOOKUP($A207+ROUND((COLUMN()-2)/24,5),АТС!$A$41:$F$784,3)+'Иные услуги '!$C$5+'РСТ РСО-А'!$J$7+'РСТ РСО-А'!$H$9</f>
        <v>1117.19</v>
      </c>
      <c r="N207" s="117">
        <f>VLOOKUP($A207+ROUND((COLUMN()-2)/24,5),АТС!$A$41:$F$784,3)+'Иные услуги '!$C$5+'РСТ РСО-А'!$J$7+'РСТ РСО-А'!$H$9</f>
        <v>1117.0999999999999</v>
      </c>
      <c r="O207" s="117">
        <f>VLOOKUP($A207+ROUND((COLUMN()-2)/24,5),АТС!$A$41:$F$784,3)+'Иные услуги '!$C$5+'РСТ РСО-А'!$J$7+'РСТ РСО-А'!$H$9</f>
        <v>1117.0899999999999</v>
      </c>
      <c r="P207" s="117">
        <f>VLOOKUP($A207+ROUND((COLUMN()-2)/24,5),АТС!$A$41:$F$784,3)+'Иные услуги '!$C$5+'РСТ РСО-А'!$J$7+'РСТ РСО-А'!$H$9</f>
        <v>1117.0899999999999</v>
      </c>
      <c r="Q207" s="117">
        <f>VLOOKUP($A207+ROUND((COLUMN()-2)/24,5),АТС!$A$41:$F$784,3)+'Иные услуги '!$C$5+'РСТ РСО-А'!$J$7+'РСТ РСО-А'!$H$9</f>
        <v>1117.1099999999999</v>
      </c>
      <c r="R207" s="117">
        <f>VLOOKUP($A207+ROUND((COLUMN()-2)/24,5),АТС!$A$41:$F$784,3)+'Иные услуги '!$C$5+'РСТ РСО-А'!$J$7+'РСТ РСО-А'!$H$9</f>
        <v>1117.1199999999999</v>
      </c>
      <c r="S207" s="117">
        <f>VLOOKUP($A207+ROUND((COLUMN()-2)/24,5),АТС!$A$41:$F$784,3)+'Иные услуги '!$C$5+'РСТ РСО-А'!$J$7+'РСТ РСО-А'!$H$9</f>
        <v>1117.08</v>
      </c>
      <c r="T207" s="117">
        <f>VLOOKUP($A207+ROUND((COLUMN()-2)/24,5),АТС!$A$41:$F$784,3)+'Иные услуги '!$C$5+'РСТ РСО-А'!$J$7+'РСТ РСО-А'!$H$9</f>
        <v>1117.1500000000001</v>
      </c>
      <c r="U207" s="117">
        <f>VLOOKUP($A207+ROUND((COLUMN()-2)/24,5),АТС!$A$41:$F$784,3)+'Иные услуги '!$C$5+'РСТ РСО-А'!$J$7+'РСТ РСО-А'!$H$9</f>
        <v>1117.2</v>
      </c>
      <c r="V207" s="117">
        <f>VLOOKUP($A207+ROUND((COLUMN()-2)/24,5),АТС!$A$41:$F$784,3)+'Иные услуги '!$C$5+'РСТ РСО-А'!$J$7+'РСТ РСО-А'!$H$9</f>
        <v>1116.95</v>
      </c>
      <c r="W207" s="117">
        <f>VLOOKUP($A207+ROUND((COLUMN()-2)/24,5),АТС!$A$41:$F$784,3)+'Иные услуги '!$C$5+'РСТ РСО-А'!$J$7+'РСТ РСО-А'!$H$9</f>
        <v>1116.8499999999999</v>
      </c>
      <c r="X207" s="117">
        <f>VLOOKUP($A207+ROUND((COLUMN()-2)/24,5),АТС!$A$41:$F$784,3)+'Иные услуги '!$C$5+'РСТ РСО-А'!$J$7+'РСТ РСО-А'!$H$9</f>
        <v>1116.43</v>
      </c>
      <c r="Y207" s="117">
        <f>VLOOKUP($A207+ROUND((COLUMN()-2)/24,5),АТС!$A$41:$F$784,3)+'Иные услуги '!$C$5+'РСТ РСО-А'!$J$7+'РСТ РСО-А'!$H$9</f>
        <v>1115.93</v>
      </c>
    </row>
    <row r="208" spans="1:27" x14ac:dyDescent="0.2">
      <c r="A208" s="66">
        <f t="shared" si="6"/>
        <v>43653</v>
      </c>
      <c r="B208" s="117">
        <f>VLOOKUP($A208+ROUND((COLUMN()-2)/24,5),АТС!$A$41:$F$784,3)+'Иные услуги '!$C$5+'РСТ РСО-А'!$J$7+'РСТ РСО-А'!$H$9</f>
        <v>1117.01</v>
      </c>
      <c r="C208" s="117">
        <f>VLOOKUP($A208+ROUND((COLUMN()-2)/24,5),АТС!$A$41:$F$784,3)+'Иные услуги '!$C$5+'РСТ РСО-А'!$J$7+'РСТ РСО-А'!$H$9</f>
        <v>1116.92</v>
      </c>
      <c r="D208" s="117">
        <f>VLOOKUP($A208+ROUND((COLUMN()-2)/24,5),АТС!$A$41:$F$784,3)+'Иные услуги '!$C$5+'РСТ РСО-А'!$J$7+'РСТ РСО-А'!$H$9</f>
        <v>1116.9000000000001</v>
      </c>
      <c r="E208" s="117">
        <f>VLOOKUP($A208+ROUND((COLUMN()-2)/24,5),АТС!$A$41:$F$784,3)+'Иные услуги '!$C$5+'РСТ РСО-А'!$J$7+'РСТ РСО-А'!$H$9</f>
        <v>1116.93</v>
      </c>
      <c r="F208" s="117">
        <f>VLOOKUP($A208+ROUND((COLUMN()-2)/24,5),АТС!$A$41:$F$784,3)+'Иные услуги '!$C$5+'РСТ РСО-А'!$J$7+'РСТ РСО-А'!$H$9</f>
        <v>1116.82</v>
      </c>
      <c r="G208" s="117">
        <f>VLOOKUP($A208+ROUND((COLUMN()-2)/24,5),АТС!$A$41:$F$784,3)+'Иные услуги '!$C$5+'РСТ РСО-А'!$J$7+'РСТ РСО-А'!$H$9</f>
        <v>1116.8399999999999</v>
      </c>
      <c r="H208" s="117">
        <f>VLOOKUP($A208+ROUND((COLUMN()-2)/24,5),АТС!$A$41:$F$784,3)+'Иные услуги '!$C$5+'РСТ РСО-А'!$J$7+'РСТ РСО-А'!$H$9</f>
        <v>1116.6399999999999</v>
      </c>
      <c r="I208" s="117">
        <f>VLOOKUP($A208+ROUND((COLUMN()-2)/24,5),АТС!$A$41:$F$784,3)+'Иные услуги '!$C$5+'РСТ РСО-А'!$J$7+'РСТ РСО-А'!$H$9</f>
        <v>1116.76</v>
      </c>
      <c r="J208" s="117">
        <f>VLOOKUP($A208+ROUND((COLUMN()-2)/24,5),АТС!$A$41:$F$784,3)+'Иные услуги '!$C$5+'РСТ РСО-А'!$J$7+'РСТ РСО-А'!$H$9</f>
        <v>1117.05</v>
      </c>
      <c r="K208" s="117">
        <f>VLOOKUP($A208+ROUND((COLUMN()-2)/24,5),АТС!$A$41:$F$784,3)+'Иные услуги '!$C$5+'РСТ РСО-А'!$J$7+'РСТ РСО-А'!$H$9</f>
        <v>1117.1099999999999</v>
      </c>
      <c r="L208" s="117">
        <f>VLOOKUP($A208+ROUND((COLUMN()-2)/24,5),АТС!$A$41:$F$784,3)+'Иные услуги '!$C$5+'РСТ РСО-А'!$J$7+'РСТ РСО-А'!$H$9</f>
        <v>1117.23</v>
      </c>
      <c r="M208" s="117">
        <f>VLOOKUP($A208+ROUND((COLUMN()-2)/24,5),АТС!$A$41:$F$784,3)+'Иные услуги '!$C$5+'РСТ РСО-А'!$J$7+'РСТ РСО-А'!$H$9</f>
        <v>1117.1099999999999</v>
      </c>
      <c r="N208" s="117">
        <f>VLOOKUP($A208+ROUND((COLUMN()-2)/24,5),АТС!$A$41:$F$784,3)+'Иные услуги '!$C$5+'РСТ РСО-А'!$J$7+'РСТ РСО-А'!$H$9</f>
        <v>1117.07</v>
      </c>
      <c r="O208" s="117">
        <f>VLOOKUP($A208+ROUND((COLUMN()-2)/24,5),АТС!$A$41:$F$784,3)+'Иные услуги '!$C$5+'РСТ РСО-А'!$J$7+'РСТ РСО-А'!$H$9</f>
        <v>1117.07</v>
      </c>
      <c r="P208" s="117">
        <f>VLOOKUP($A208+ROUND((COLUMN()-2)/24,5),АТС!$A$41:$F$784,3)+'Иные услуги '!$C$5+'РСТ РСО-А'!$J$7+'РСТ РСО-А'!$H$9</f>
        <v>1116.98</v>
      </c>
      <c r="Q208" s="117">
        <f>VLOOKUP($A208+ROUND((COLUMN()-2)/24,5),АТС!$A$41:$F$784,3)+'Иные услуги '!$C$5+'РСТ РСО-А'!$J$7+'РСТ РСО-А'!$H$9</f>
        <v>1116.8399999999999</v>
      </c>
      <c r="R208" s="117">
        <f>VLOOKUP($A208+ROUND((COLUMN()-2)/24,5),АТС!$A$41:$F$784,3)+'Иные услуги '!$C$5+'РСТ РСО-А'!$J$7+'РСТ РСО-А'!$H$9</f>
        <v>1117.05</v>
      </c>
      <c r="S208" s="117">
        <f>VLOOKUP($A208+ROUND((COLUMN()-2)/24,5),АТС!$A$41:$F$784,3)+'Иные услуги '!$C$5+'РСТ РСО-А'!$J$7+'РСТ РСО-А'!$H$9</f>
        <v>1117.1600000000001</v>
      </c>
      <c r="T208" s="117">
        <f>VLOOKUP($A208+ROUND((COLUMN()-2)/24,5),АТС!$A$41:$F$784,3)+'Иные услуги '!$C$5+'РСТ РСО-А'!$J$7+'РСТ РСО-А'!$H$9</f>
        <v>1117.1600000000001</v>
      </c>
      <c r="U208" s="117">
        <f>VLOOKUP($A208+ROUND((COLUMN()-2)/24,5),АТС!$A$41:$F$784,3)+'Иные услуги '!$C$5+'РСТ РСО-А'!$J$7+'РСТ РСО-А'!$H$9</f>
        <v>1117.22</v>
      </c>
      <c r="V208" s="117">
        <f>VLOOKUP($A208+ROUND((COLUMN()-2)/24,5),АТС!$A$41:$F$784,3)+'Иные услуги '!$C$5+'РСТ РСО-А'!$J$7+'РСТ РСО-А'!$H$9</f>
        <v>1116.94</v>
      </c>
      <c r="W208" s="117">
        <f>VLOOKUP($A208+ROUND((COLUMN()-2)/24,5),АТС!$A$41:$F$784,3)+'Иные услуги '!$C$5+'РСТ РСО-А'!$J$7+'РСТ РСО-А'!$H$9</f>
        <v>1116.8699999999999</v>
      </c>
      <c r="X208" s="117">
        <f>VLOOKUP($A208+ROUND((COLUMN()-2)/24,5),АТС!$A$41:$F$784,3)+'Иные услуги '!$C$5+'РСТ РСО-А'!$J$7+'РСТ РСО-А'!$H$9</f>
        <v>1116.53</v>
      </c>
      <c r="Y208" s="117">
        <f>VLOOKUP($A208+ROUND((COLUMN()-2)/24,5),АТС!$A$41:$F$784,3)+'Иные услуги '!$C$5+'РСТ РСО-А'!$J$7+'РСТ РСО-А'!$H$9</f>
        <v>1115.94</v>
      </c>
    </row>
    <row r="209" spans="1:25" x14ac:dyDescent="0.2">
      <c r="A209" s="66">
        <f t="shared" si="6"/>
        <v>43654</v>
      </c>
      <c r="B209" s="117">
        <f>VLOOKUP($A209+ROUND((COLUMN()-2)/24,5),АТС!$A$41:$F$784,3)+'Иные услуги '!$C$5+'РСТ РСО-А'!$J$7+'РСТ РСО-А'!$H$9</f>
        <v>1117</v>
      </c>
      <c r="C209" s="117">
        <f>VLOOKUP($A209+ROUND((COLUMN()-2)/24,5),АТС!$A$41:$F$784,3)+'Иные услуги '!$C$5+'РСТ РСО-А'!$J$7+'РСТ РСО-А'!$H$9</f>
        <v>1116.8799999999999</v>
      </c>
      <c r="D209" s="117">
        <f>VLOOKUP($A209+ROUND((COLUMN()-2)/24,5),АТС!$A$41:$F$784,3)+'Иные услуги '!$C$5+'РСТ РСО-А'!$J$7+'РСТ РСО-А'!$H$9</f>
        <v>1116.8799999999999</v>
      </c>
      <c r="E209" s="117">
        <f>VLOOKUP($A209+ROUND((COLUMN()-2)/24,5),АТС!$A$41:$F$784,3)+'Иные услуги '!$C$5+'РСТ РСО-А'!$J$7+'РСТ РСО-А'!$H$9</f>
        <v>1116.9000000000001</v>
      </c>
      <c r="F209" s="117">
        <f>VLOOKUP($A209+ROUND((COLUMN()-2)/24,5),АТС!$A$41:$F$784,3)+'Иные услуги '!$C$5+'РСТ РСО-А'!$J$7+'РСТ РСО-А'!$H$9</f>
        <v>1116.79</v>
      </c>
      <c r="G209" s="117">
        <f>VLOOKUP($A209+ROUND((COLUMN()-2)/24,5),АТС!$A$41:$F$784,3)+'Иные услуги '!$C$5+'РСТ РСО-А'!$J$7+'РСТ РСО-А'!$H$9</f>
        <v>1116.7</v>
      </c>
      <c r="H209" s="117">
        <f>VLOOKUP($A209+ROUND((COLUMN()-2)/24,5),АТС!$A$41:$F$784,3)+'Иные услуги '!$C$5+'РСТ РСО-А'!$J$7+'РСТ РСО-А'!$H$9</f>
        <v>1116.3499999999999</v>
      </c>
      <c r="I209" s="117">
        <f>VLOOKUP($A209+ROUND((COLUMN()-2)/24,5),АТС!$A$41:$F$784,3)+'Иные услуги '!$C$5+'РСТ РСО-А'!$J$7+'РСТ РСО-А'!$H$9</f>
        <v>1117.04</v>
      </c>
      <c r="J209" s="117">
        <f>VLOOKUP($A209+ROUND((COLUMN()-2)/24,5),АТС!$A$41:$F$784,3)+'Иные услуги '!$C$5+'РСТ РСО-А'!$J$7+'РСТ РСО-А'!$H$9</f>
        <v>1117.25</v>
      </c>
      <c r="K209" s="117">
        <f>VLOOKUP($A209+ROUND((COLUMN()-2)/24,5),АТС!$A$41:$F$784,3)+'Иные услуги '!$C$5+'РСТ РСО-А'!$J$7+'РСТ РСО-А'!$H$9</f>
        <v>1117.31</v>
      </c>
      <c r="L209" s="117">
        <f>VLOOKUP($A209+ROUND((COLUMN()-2)/24,5),АТС!$A$41:$F$784,3)+'Иные услуги '!$C$5+'РСТ РСО-А'!$J$7+'РСТ РСО-А'!$H$9</f>
        <v>1117.33</v>
      </c>
      <c r="M209" s="117">
        <f>VLOOKUP($A209+ROUND((COLUMN()-2)/24,5),АТС!$A$41:$F$784,3)+'Иные услуги '!$C$5+'РСТ РСО-А'!$J$7+'РСТ РСО-А'!$H$9</f>
        <v>1117.3399999999999</v>
      </c>
      <c r="N209" s="117">
        <f>VLOOKUP($A209+ROUND((COLUMN()-2)/24,5),АТС!$A$41:$F$784,3)+'Иные услуги '!$C$5+'РСТ РСО-А'!$J$7+'РСТ РСО-А'!$H$9</f>
        <v>1117.3399999999999</v>
      </c>
      <c r="O209" s="117">
        <f>VLOOKUP($A209+ROUND((COLUMN()-2)/24,5),АТС!$A$41:$F$784,3)+'Иные услуги '!$C$5+'РСТ РСО-А'!$J$7+'РСТ РСО-А'!$H$9</f>
        <v>1117.21</v>
      </c>
      <c r="P209" s="117">
        <f>VLOOKUP($A209+ROUND((COLUMN()-2)/24,5),АТС!$A$41:$F$784,3)+'Иные услуги '!$C$5+'РСТ РСО-А'!$J$7+'РСТ РСО-А'!$H$9</f>
        <v>1117.21</v>
      </c>
      <c r="Q209" s="117">
        <f>VLOOKUP($A209+ROUND((COLUMN()-2)/24,5),АТС!$A$41:$F$784,3)+'Иные услуги '!$C$5+'РСТ РСО-А'!$J$7+'РСТ РСО-А'!$H$9</f>
        <v>1117.1600000000001</v>
      </c>
      <c r="R209" s="117">
        <f>VLOOKUP($A209+ROUND((COLUMN()-2)/24,5),АТС!$A$41:$F$784,3)+'Иные услуги '!$C$5+'РСТ РСО-А'!$J$7+'РСТ РСО-А'!$H$9</f>
        <v>1117.18</v>
      </c>
      <c r="S209" s="117">
        <f>VLOOKUP($A209+ROUND((COLUMN()-2)/24,5),АТС!$A$41:$F$784,3)+'Иные услуги '!$C$5+'РСТ РСО-А'!$J$7+'РСТ РСО-А'!$H$9</f>
        <v>1117.1399999999999</v>
      </c>
      <c r="T209" s="117">
        <f>VLOOKUP($A209+ROUND((COLUMN()-2)/24,5),АТС!$A$41:$F$784,3)+'Иные услуги '!$C$5+'РСТ РСО-А'!$J$7+'РСТ РСО-А'!$H$9</f>
        <v>1117.22</v>
      </c>
      <c r="U209" s="117">
        <f>VLOOKUP($A209+ROUND((COLUMN()-2)/24,5),АТС!$A$41:$F$784,3)+'Иные услуги '!$C$5+'РСТ РСО-А'!$J$7+'РСТ РСО-А'!$H$9</f>
        <v>1117.21</v>
      </c>
      <c r="V209" s="117">
        <f>VLOOKUP($A209+ROUND((COLUMN()-2)/24,5),АТС!$A$41:$F$784,3)+'Иные услуги '!$C$5+'РСТ РСО-А'!$J$7+'РСТ РСО-А'!$H$9</f>
        <v>1116.8</v>
      </c>
      <c r="W209" s="117">
        <f>VLOOKUP($A209+ROUND((COLUMN()-2)/24,5),АТС!$A$41:$F$784,3)+'Иные услуги '!$C$5+'РСТ РСО-А'!$J$7+'РСТ РСО-А'!$H$9</f>
        <v>1116.83</v>
      </c>
      <c r="X209" s="117">
        <f>VLOOKUP($A209+ROUND((COLUMN()-2)/24,5),АТС!$A$41:$F$784,3)+'Иные услуги '!$C$5+'РСТ РСО-А'!$J$7+'РСТ РСО-А'!$H$9</f>
        <v>1116.31</v>
      </c>
      <c r="Y209" s="117">
        <f>VLOOKUP($A209+ROUND((COLUMN()-2)/24,5),АТС!$A$41:$F$784,3)+'Иные услуги '!$C$5+'РСТ РСО-А'!$J$7+'РСТ РСО-А'!$H$9</f>
        <v>1115.75</v>
      </c>
    </row>
    <row r="210" spans="1:25" x14ac:dyDescent="0.2">
      <c r="A210" s="66">
        <f t="shared" si="6"/>
        <v>43655</v>
      </c>
      <c r="B210" s="117">
        <f>VLOOKUP($A210+ROUND((COLUMN()-2)/24,5),АТС!$A$41:$F$784,3)+'Иные услуги '!$C$5+'РСТ РСО-А'!$J$7+'РСТ РСО-А'!$H$9</f>
        <v>1117.1099999999999</v>
      </c>
      <c r="C210" s="117">
        <f>VLOOKUP($A210+ROUND((COLUMN()-2)/24,5),АТС!$A$41:$F$784,3)+'Иные услуги '!$C$5+'РСТ РСО-А'!$J$7+'РСТ РСО-А'!$H$9</f>
        <v>1117</v>
      </c>
      <c r="D210" s="117">
        <f>VLOOKUP($A210+ROUND((COLUMN()-2)/24,5),АТС!$A$41:$F$784,3)+'Иные услуги '!$C$5+'РСТ РСО-А'!$J$7+'РСТ РСО-А'!$H$9</f>
        <v>1117.02</v>
      </c>
      <c r="E210" s="117">
        <f>VLOOKUP($A210+ROUND((COLUMN()-2)/24,5),АТС!$A$41:$F$784,3)+'Иные услуги '!$C$5+'РСТ РСО-А'!$J$7+'РСТ РСО-А'!$H$9</f>
        <v>1117.02</v>
      </c>
      <c r="F210" s="117">
        <f>VLOOKUP($A210+ROUND((COLUMN()-2)/24,5),АТС!$A$41:$F$784,3)+'Иные услуги '!$C$5+'РСТ РСО-А'!$J$7+'РСТ РСО-А'!$H$9</f>
        <v>1117.02</v>
      </c>
      <c r="G210" s="117">
        <f>VLOOKUP($A210+ROUND((COLUMN()-2)/24,5),АТС!$A$41:$F$784,3)+'Иные услуги '!$C$5+'РСТ РСО-А'!$J$7+'РСТ РСО-А'!$H$9</f>
        <v>1116.99</v>
      </c>
      <c r="H210" s="117">
        <f>VLOOKUP($A210+ROUND((COLUMN()-2)/24,5),АТС!$A$41:$F$784,3)+'Иные услуги '!$C$5+'РСТ РСО-А'!$J$7+'РСТ РСО-А'!$H$9</f>
        <v>1116.74</v>
      </c>
      <c r="I210" s="117">
        <f>VLOOKUP($A210+ROUND((COLUMN()-2)/24,5),АТС!$A$41:$F$784,3)+'Иные услуги '!$C$5+'РСТ РСО-А'!$J$7+'РСТ РСО-А'!$H$9</f>
        <v>1116.94</v>
      </c>
      <c r="J210" s="117">
        <f>VLOOKUP($A210+ROUND((COLUMN()-2)/24,5),АТС!$A$41:$F$784,3)+'Иные услуги '!$C$5+'РСТ РСО-А'!$J$7+'РСТ РСО-А'!$H$9</f>
        <v>1117.24</v>
      </c>
      <c r="K210" s="117">
        <f>VLOOKUP($A210+ROUND((COLUMN()-2)/24,5),АТС!$A$41:$F$784,3)+'Иные услуги '!$C$5+'РСТ РСО-А'!$J$7+'РСТ РСО-А'!$H$9</f>
        <v>1117.23</v>
      </c>
      <c r="L210" s="117">
        <f>VLOOKUP($A210+ROUND((COLUMN()-2)/24,5),АТС!$A$41:$F$784,3)+'Иные услуги '!$C$5+'РСТ РСО-А'!$J$7+'РСТ РСО-А'!$H$9</f>
        <v>1117.27</v>
      </c>
      <c r="M210" s="117">
        <f>VLOOKUP($A210+ROUND((COLUMN()-2)/24,5),АТС!$A$41:$F$784,3)+'Иные услуги '!$C$5+'РСТ РСО-А'!$J$7+'РСТ РСО-А'!$H$9</f>
        <v>1117.27</v>
      </c>
      <c r="N210" s="117">
        <f>VLOOKUP($A210+ROUND((COLUMN()-2)/24,5),АТС!$A$41:$F$784,3)+'Иные услуги '!$C$5+'РСТ РСО-А'!$J$7+'РСТ РСО-А'!$H$9</f>
        <v>1117.1099999999999</v>
      </c>
      <c r="O210" s="117">
        <f>VLOOKUP($A210+ROUND((COLUMN()-2)/24,5),АТС!$A$41:$F$784,3)+'Иные услуги '!$C$5+'РСТ РСО-А'!$J$7+'РСТ РСО-А'!$H$9</f>
        <v>1117.1199999999999</v>
      </c>
      <c r="P210" s="117">
        <f>VLOOKUP($A210+ROUND((COLUMN()-2)/24,5),АТС!$A$41:$F$784,3)+'Иные услуги '!$C$5+'РСТ РСО-А'!$J$7+'РСТ РСО-А'!$H$9</f>
        <v>1117.1199999999999</v>
      </c>
      <c r="Q210" s="117">
        <f>VLOOKUP($A210+ROUND((COLUMN()-2)/24,5),АТС!$A$41:$F$784,3)+'Иные услуги '!$C$5+'РСТ РСО-А'!$J$7+'РСТ РСО-А'!$H$9</f>
        <v>1117.17</v>
      </c>
      <c r="R210" s="117">
        <f>VLOOKUP($A210+ROUND((COLUMN()-2)/24,5),АТС!$A$41:$F$784,3)+'Иные услуги '!$C$5+'РСТ РСО-А'!$J$7+'РСТ РСО-А'!$H$9</f>
        <v>1117.17</v>
      </c>
      <c r="S210" s="117">
        <f>VLOOKUP($A210+ROUND((COLUMN()-2)/24,5),АТС!$A$41:$F$784,3)+'Иные услуги '!$C$5+'РСТ РСО-А'!$J$7+'РСТ РСО-А'!$H$9</f>
        <v>1117.18</v>
      </c>
      <c r="T210" s="117">
        <f>VLOOKUP($A210+ROUND((COLUMN()-2)/24,5),АТС!$A$41:$F$784,3)+'Иные услуги '!$C$5+'РСТ РСО-А'!$J$7+'РСТ РСО-А'!$H$9</f>
        <v>1117.28</v>
      </c>
      <c r="U210" s="117">
        <f>VLOOKUP($A210+ROUND((COLUMN()-2)/24,5),АТС!$A$41:$F$784,3)+'Иные услуги '!$C$5+'РСТ РСО-А'!$J$7+'РСТ РСО-А'!$H$9</f>
        <v>1117.26</v>
      </c>
      <c r="V210" s="117">
        <f>VLOOKUP($A210+ROUND((COLUMN()-2)/24,5),АТС!$A$41:$F$784,3)+'Иные услуги '!$C$5+'РСТ РСО-А'!$J$7+'РСТ РСО-А'!$H$9</f>
        <v>1116.9100000000001</v>
      </c>
      <c r="W210" s="117">
        <f>VLOOKUP($A210+ROUND((COLUMN()-2)/24,5),АТС!$A$41:$F$784,3)+'Иные услуги '!$C$5+'РСТ РСО-А'!$J$7+'РСТ РСО-А'!$H$9</f>
        <v>1116.8799999999999</v>
      </c>
      <c r="X210" s="117">
        <f>VLOOKUP($A210+ROUND((COLUMN()-2)/24,5),АТС!$A$41:$F$784,3)+'Иные услуги '!$C$5+'РСТ РСО-А'!$J$7+'РСТ РСО-А'!$H$9</f>
        <v>1116.3</v>
      </c>
      <c r="Y210" s="117">
        <f>VLOOKUP($A210+ROUND((COLUMN()-2)/24,5),АТС!$A$41:$F$784,3)+'Иные услуги '!$C$5+'РСТ РСО-А'!$J$7+'РСТ РСО-А'!$H$9</f>
        <v>1115.97</v>
      </c>
    </row>
    <row r="211" spans="1:25" x14ac:dyDescent="0.2">
      <c r="A211" s="66">
        <f t="shared" si="6"/>
        <v>43656</v>
      </c>
      <c r="B211" s="117">
        <f>VLOOKUP($A211+ROUND((COLUMN()-2)/24,5),АТС!$A$41:$F$784,3)+'Иные услуги '!$C$5+'РСТ РСО-А'!$J$7+'РСТ РСО-А'!$H$9</f>
        <v>1116.92</v>
      </c>
      <c r="C211" s="117">
        <f>VLOOKUP($A211+ROUND((COLUMN()-2)/24,5),АТС!$A$41:$F$784,3)+'Иные услуги '!$C$5+'РСТ РСО-А'!$J$7+'РСТ РСО-А'!$H$9</f>
        <v>1116.83</v>
      </c>
      <c r="D211" s="117">
        <f>VLOOKUP($A211+ROUND((COLUMN()-2)/24,5),АТС!$A$41:$F$784,3)+'Иные услуги '!$C$5+'РСТ РСО-А'!$J$7+'РСТ РСО-А'!$H$9</f>
        <v>1116.9100000000001</v>
      </c>
      <c r="E211" s="117">
        <f>VLOOKUP($A211+ROUND((COLUMN()-2)/24,5),АТС!$A$41:$F$784,3)+'Иные услуги '!$C$5+'РСТ РСО-А'!$J$7+'РСТ РСО-А'!$H$9</f>
        <v>1116.9100000000001</v>
      </c>
      <c r="F211" s="117">
        <f>VLOOKUP($A211+ROUND((COLUMN()-2)/24,5),АТС!$A$41:$F$784,3)+'Иные услуги '!$C$5+'РСТ РСО-А'!$J$7+'РСТ РСО-А'!$H$9</f>
        <v>1116.82</v>
      </c>
      <c r="G211" s="117">
        <f>VLOOKUP($A211+ROUND((COLUMN()-2)/24,5),АТС!$A$41:$F$784,3)+'Иные услуги '!$C$5+'РСТ РСО-А'!$J$7+'РСТ РСО-А'!$H$9</f>
        <v>1116.75</v>
      </c>
      <c r="H211" s="117">
        <f>VLOOKUP($A211+ROUND((COLUMN()-2)/24,5),АТС!$A$41:$F$784,3)+'Иные услуги '!$C$5+'РСТ РСО-А'!$J$7+'РСТ РСО-А'!$H$9</f>
        <v>1116.56</v>
      </c>
      <c r="I211" s="117">
        <f>VLOOKUP($A211+ROUND((COLUMN()-2)/24,5),АТС!$A$41:$F$784,3)+'Иные услуги '!$C$5+'РСТ РСО-А'!$J$7+'РСТ РСО-А'!$H$9</f>
        <v>1116.67</v>
      </c>
      <c r="J211" s="117">
        <f>VLOOKUP($A211+ROUND((COLUMN()-2)/24,5),АТС!$A$41:$F$784,3)+'Иные услуги '!$C$5+'РСТ РСО-А'!$J$7+'РСТ РСО-А'!$H$9</f>
        <v>1117.06</v>
      </c>
      <c r="K211" s="117">
        <f>VLOOKUP($A211+ROUND((COLUMN()-2)/24,5),АТС!$A$41:$F$784,3)+'Иные услуги '!$C$5+'РСТ РСО-А'!$J$7+'РСТ РСО-А'!$H$9</f>
        <v>1117.1600000000001</v>
      </c>
      <c r="L211" s="117">
        <f>VLOOKUP($A211+ROUND((COLUMN()-2)/24,5),АТС!$A$41:$F$784,3)+'Иные услуги '!$C$5+'РСТ РСО-А'!$J$7+'РСТ РСО-А'!$H$9</f>
        <v>1117.28</v>
      </c>
      <c r="M211" s="117">
        <f>VLOOKUP($A211+ROUND((COLUMN()-2)/24,5),АТС!$A$41:$F$784,3)+'Иные услуги '!$C$5+'РСТ РСО-А'!$J$7+'РСТ РСО-А'!$H$9</f>
        <v>1117.25</v>
      </c>
      <c r="N211" s="117">
        <f>VLOOKUP($A211+ROUND((COLUMN()-2)/24,5),АТС!$A$41:$F$784,3)+'Иные услуги '!$C$5+'РСТ РСО-А'!$J$7+'РСТ РСО-А'!$H$9</f>
        <v>1117.24</v>
      </c>
      <c r="O211" s="117">
        <f>VLOOKUP($A211+ROUND((COLUMN()-2)/24,5),АТС!$A$41:$F$784,3)+'Иные услуги '!$C$5+'РСТ РСО-А'!$J$7+'РСТ РСО-А'!$H$9</f>
        <v>1117.1299999999999</v>
      </c>
      <c r="P211" s="117">
        <f>VLOOKUP($A211+ROUND((COLUMN()-2)/24,5),АТС!$A$41:$F$784,3)+'Иные услуги '!$C$5+'РСТ РСО-А'!$J$7+'РСТ РСО-А'!$H$9</f>
        <v>1117.1299999999999</v>
      </c>
      <c r="Q211" s="117">
        <f>VLOOKUP($A211+ROUND((COLUMN()-2)/24,5),АТС!$A$41:$F$784,3)+'Иные услуги '!$C$5+'РСТ РСО-А'!$J$7+'РСТ РСО-А'!$H$9</f>
        <v>1117.1399999999999</v>
      </c>
      <c r="R211" s="117">
        <f>VLOOKUP($A211+ROUND((COLUMN()-2)/24,5),АТС!$A$41:$F$784,3)+'Иные услуги '!$C$5+'РСТ РСО-А'!$J$7+'РСТ РСО-А'!$H$9</f>
        <v>1117.1500000000001</v>
      </c>
      <c r="S211" s="117">
        <f>VLOOKUP($A211+ROUND((COLUMN()-2)/24,5),АТС!$A$41:$F$784,3)+'Иные услуги '!$C$5+'РСТ РСО-А'!$J$7+'РСТ РСО-А'!$H$9</f>
        <v>1117.1199999999999</v>
      </c>
      <c r="T211" s="117">
        <f>VLOOKUP($A211+ROUND((COLUMN()-2)/24,5),АТС!$A$41:$F$784,3)+'Иные услуги '!$C$5+'РСТ РСО-А'!$J$7+'РСТ РСО-А'!$H$9</f>
        <v>1117.21</v>
      </c>
      <c r="U211" s="117">
        <f>VLOOKUP($A211+ROUND((COLUMN()-2)/24,5),АТС!$A$41:$F$784,3)+'Иные услуги '!$C$5+'РСТ РСО-А'!$J$7+'РСТ РСО-А'!$H$9</f>
        <v>1117.24</v>
      </c>
      <c r="V211" s="117">
        <f>VLOOKUP($A211+ROUND((COLUMN()-2)/24,5),АТС!$A$41:$F$784,3)+'Иные услуги '!$C$5+'РСТ РСО-А'!$J$7+'РСТ РСО-А'!$H$9</f>
        <v>1116.9000000000001</v>
      </c>
      <c r="W211" s="117">
        <f>VLOOKUP($A211+ROUND((COLUMN()-2)/24,5),АТС!$A$41:$F$784,3)+'Иные услуги '!$C$5+'РСТ РСО-А'!$J$7+'РСТ РСО-А'!$H$9</f>
        <v>1116.81</v>
      </c>
      <c r="X211" s="117">
        <f>VLOOKUP($A211+ROUND((COLUMN()-2)/24,5),АТС!$A$41:$F$784,3)+'Иные услуги '!$C$5+'РСТ РСО-А'!$J$7+'РСТ РСО-А'!$H$9</f>
        <v>1116.26</v>
      </c>
      <c r="Y211" s="117">
        <f>VLOOKUP($A211+ROUND((COLUMN()-2)/24,5),АТС!$A$41:$F$784,3)+'Иные услуги '!$C$5+'РСТ РСО-А'!$J$7+'РСТ РСО-А'!$H$9</f>
        <v>1115.8399999999999</v>
      </c>
    </row>
    <row r="212" spans="1:25" x14ac:dyDescent="0.2">
      <c r="A212" s="66">
        <f t="shared" si="6"/>
        <v>43657</v>
      </c>
      <c r="B212" s="117">
        <f>VLOOKUP($A212+ROUND((COLUMN()-2)/24,5),АТС!$A$41:$F$784,3)+'Иные услуги '!$C$5+'РСТ РСО-А'!$J$7+'РСТ РСО-А'!$H$9</f>
        <v>1117.07</v>
      </c>
      <c r="C212" s="117">
        <f>VLOOKUP($A212+ROUND((COLUMN()-2)/24,5),АТС!$A$41:$F$784,3)+'Иные услуги '!$C$5+'РСТ РСО-А'!$J$7+'РСТ РСО-А'!$H$9</f>
        <v>1116.8699999999999</v>
      </c>
      <c r="D212" s="117">
        <f>VLOOKUP($A212+ROUND((COLUMN()-2)/24,5),АТС!$A$41:$F$784,3)+'Иные услуги '!$C$5+'РСТ РСО-А'!$J$7+'РСТ РСО-А'!$H$9</f>
        <v>1116.93</v>
      </c>
      <c r="E212" s="117">
        <f>VLOOKUP($A212+ROUND((COLUMN()-2)/24,5),АТС!$A$41:$F$784,3)+'Иные услуги '!$C$5+'РСТ РСО-А'!$J$7+'РСТ РСО-А'!$H$9</f>
        <v>1116.98</v>
      </c>
      <c r="F212" s="117">
        <f>VLOOKUP($A212+ROUND((COLUMN()-2)/24,5),АТС!$A$41:$F$784,3)+'Иные услуги '!$C$5+'РСТ РСО-А'!$J$7+'РСТ РСО-А'!$H$9</f>
        <v>1116.9100000000001</v>
      </c>
      <c r="G212" s="117">
        <f>VLOOKUP($A212+ROUND((COLUMN()-2)/24,5),АТС!$A$41:$F$784,3)+'Иные услуги '!$C$5+'РСТ РСО-А'!$J$7+'РСТ РСО-А'!$H$9</f>
        <v>1116.8499999999999</v>
      </c>
      <c r="H212" s="117">
        <f>VLOOKUP($A212+ROUND((COLUMN()-2)/24,5),АТС!$A$41:$F$784,3)+'Иные услуги '!$C$5+'РСТ РСО-А'!$J$7+'РСТ РСО-А'!$H$9</f>
        <v>1116.73</v>
      </c>
      <c r="I212" s="117">
        <f>VLOOKUP($A212+ROUND((COLUMN()-2)/24,5),АТС!$A$41:$F$784,3)+'Иные услуги '!$C$5+'РСТ РСО-А'!$J$7+'РСТ РСО-А'!$H$9</f>
        <v>1116.96</v>
      </c>
      <c r="J212" s="117">
        <f>VLOOKUP($A212+ROUND((COLUMN()-2)/24,5),АТС!$A$41:$F$784,3)+'Иные услуги '!$C$5+'РСТ РСО-А'!$J$7+'РСТ РСО-А'!$H$9</f>
        <v>1117.21</v>
      </c>
      <c r="K212" s="117">
        <f>VLOOKUP($A212+ROUND((COLUMN()-2)/24,5),АТС!$A$41:$F$784,3)+'Иные услуги '!$C$5+'РСТ РСО-А'!$J$7+'РСТ РСО-А'!$H$9</f>
        <v>1117.19</v>
      </c>
      <c r="L212" s="117">
        <f>VLOOKUP($A212+ROUND((COLUMN()-2)/24,5),АТС!$A$41:$F$784,3)+'Иные услуги '!$C$5+'РСТ РСО-А'!$J$7+'РСТ РСО-А'!$H$9</f>
        <v>1117.29</v>
      </c>
      <c r="M212" s="117">
        <f>VLOOKUP($A212+ROUND((COLUMN()-2)/24,5),АТС!$A$41:$F$784,3)+'Иные услуги '!$C$5+'РСТ РСО-А'!$J$7+'РСТ РСО-А'!$H$9</f>
        <v>1117.26</v>
      </c>
      <c r="N212" s="117">
        <f>VLOOKUP($A212+ROUND((COLUMN()-2)/24,5),АТС!$A$41:$F$784,3)+'Иные услуги '!$C$5+'РСТ РСО-А'!$J$7+'РСТ РСО-А'!$H$9</f>
        <v>1117.26</v>
      </c>
      <c r="O212" s="117">
        <f>VLOOKUP($A212+ROUND((COLUMN()-2)/24,5),АТС!$A$41:$F$784,3)+'Иные услуги '!$C$5+'РСТ РСО-А'!$J$7+'РСТ РСО-А'!$H$9</f>
        <v>1117.1600000000001</v>
      </c>
      <c r="P212" s="117">
        <f>VLOOKUP($A212+ROUND((COLUMN()-2)/24,5),АТС!$A$41:$F$784,3)+'Иные услуги '!$C$5+'РСТ РСО-А'!$J$7+'РСТ РСО-А'!$H$9</f>
        <v>1117.0899999999999</v>
      </c>
      <c r="Q212" s="117">
        <f>VLOOKUP($A212+ROUND((COLUMN()-2)/24,5),АТС!$A$41:$F$784,3)+'Иные услуги '!$C$5+'РСТ РСО-А'!$J$7+'РСТ РСО-А'!$H$9</f>
        <v>1117.18</v>
      </c>
      <c r="R212" s="117">
        <f>VLOOKUP($A212+ROUND((COLUMN()-2)/24,5),АТС!$A$41:$F$784,3)+'Иные услуги '!$C$5+'РСТ РСО-А'!$J$7+'РСТ РСО-А'!$H$9</f>
        <v>1117.19</v>
      </c>
      <c r="S212" s="117">
        <f>VLOOKUP($A212+ROUND((COLUMN()-2)/24,5),АТС!$A$41:$F$784,3)+'Иные услуги '!$C$5+'РСТ РСО-А'!$J$7+'РСТ РСО-А'!$H$9</f>
        <v>1117.17</v>
      </c>
      <c r="T212" s="117">
        <f>VLOOKUP($A212+ROUND((COLUMN()-2)/24,5),АТС!$A$41:$F$784,3)+'Иные услуги '!$C$5+'РСТ РСО-А'!$J$7+'РСТ РСО-А'!$H$9</f>
        <v>1117.26</v>
      </c>
      <c r="U212" s="117">
        <f>VLOOKUP($A212+ROUND((COLUMN()-2)/24,5),АТС!$A$41:$F$784,3)+'Иные услуги '!$C$5+'РСТ РСО-А'!$J$7+'РСТ РСО-А'!$H$9</f>
        <v>1117.2</v>
      </c>
      <c r="V212" s="117">
        <f>VLOOKUP($A212+ROUND((COLUMN()-2)/24,5),АТС!$A$41:$F$784,3)+'Иные услуги '!$C$5+'РСТ РСО-А'!$J$7+'РСТ РСО-А'!$H$9</f>
        <v>1116.74</v>
      </c>
      <c r="W212" s="117">
        <f>VLOOKUP($A212+ROUND((COLUMN()-2)/24,5),АТС!$A$41:$F$784,3)+'Иные услуги '!$C$5+'РСТ РСО-А'!$J$7+'РСТ РСО-А'!$H$9</f>
        <v>1116.8499999999999</v>
      </c>
      <c r="X212" s="117">
        <f>VLOOKUP($A212+ROUND((COLUMN()-2)/24,5),АТС!$A$41:$F$784,3)+'Иные услуги '!$C$5+'РСТ РСО-А'!$J$7+'РСТ РСО-А'!$H$9</f>
        <v>1116.45</v>
      </c>
      <c r="Y212" s="117">
        <f>VLOOKUP($A212+ROUND((COLUMN()-2)/24,5),АТС!$A$41:$F$784,3)+'Иные услуги '!$C$5+'РСТ РСО-А'!$J$7+'РСТ РСО-А'!$H$9</f>
        <v>1115.79</v>
      </c>
    </row>
    <row r="213" spans="1:25" x14ac:dyDescent="0.2">
      <c r="A213" s="66">
        <f t="shared" si="6"/>
        <v>43658</v>
      </c>
      <c r="B213" s="117">
        <f>VLOOKUP($A213+ROUND((COLUMN()-2)/24,5),АТС!$A$41:$F$784,3)+'Иные услуги '!$C$5+'РСТ РСО-А'!$J$7+'РСТ РСО-А'!$H$9</f>
        <v>1117.06</v>
      </c>
      <c r="C213" s="117">
        <f>VLOOKUP($A213+ROUND((COLUMN()-2)/24,5),АТС!$A$41:$F$784,3)+'Иные услуги '!$C$5+'РСТ РСО-А'!$J$7+'РСТ РСО-А'!$H$9</f>
        <v>1116.99</v>
      </c>
      <c r="D213" s="117">
        <f>VLOOKUP($A213+ROUND((COLUMN()-2)/24,5),АТС!$A$41:$F$784,3)+'Иные услуги '!$C$5+'РСТ РСО-А'!$J$7+'РСТ РСО-А'!$H$9</f>
        <v>1116.99</v>
      </c>
      <c r="E213" s="117">
        <f>VLOOKUP($A213+ROUND((COLUMN()-2)/24,5),АТС!$A$41:$F$784,3)+'Иные услуги '!$C$5+'РСТ РСО-А'!$J$7+'РСТ РСО-А'!$H$9</f>
        <v>1117</v>
      </c>
      <c r="F213" s="117">
        <f>VLOOKUP($A213+ROUND((COLUMN()-2)/24,5),АТС!$A$41:$F$784,3)+'Иные услуги '!$C$5+'РСТ РСО-А'!$J$7+'РСТ РСО-А'!$H$9</f>
        <v>1116.95</v>
      </c>
      <c r="G213" s="117">
        <f>VLOOKUP($A213+ROUND((COLUMN()-2)/24,5),АТС!$A$41:$F$784,3)+'Иные услуги '!$C$5+'РСТ РСО-А'!$J$7+'РСТ РСО-А'!$H$9</f>
        <v>1116.8799999999999</v>
      </c>
      <c r="H213" s="117">
        <f>VLOOKUP($A213+ROUND((COLUMN()-2)/24,5),АТС!$A$41:$F$784,3)+'Иные услуги '!$C$5+'РСТ РСО-А'!$J$7+'РСТ РСО-А'!$H$9</f>
        <v>1117.53</v>
      </c>
      <c r="I213" s="117">
        <f>VLOOKUP($A213+ROUND((COLUMN()-2)/24,5),АТС!$A$41:$F$784,3)+'Иные услуги '!$C$5+'РСТ РСО-А'!$J$7+'РСТ РСО-А'!$H$9</f>
        <v>1116.93</v>
      </c>
      <c r="J213" s="117">
        <f>VLOOKUP($A213+ROUND((COLUMN()-2)/24,5),АТС!$A$41:$F$784,3)+'Иные услуги '!$C$5+'РСТ РСО-А'!$J$7+'РСТ РСО-А'!$H$9</f>
        <v>1117.1399999999999</v>
      </c>
      <c r="K213" s="117">
        <f>VLOOKUP($A213+ROUND((COLUMN()-2)/24,5),АТС!$A$41:$F$784,3)+'Иные услуги '!$C$5+'РСТ РСО-А'!$J$7+'РСТ РСО-А'!$H$9</f>
        <v>1117.18</v>
      </c>
      <c r="L213" s="117">
        <f>VLOOKUP($A213+ROUND((COLUMN()-2)/24,5),АТС!$A$41:$F$784,3)+'Иные услуги '!$C$5+'РСТ РСО-А'!$J$7+'РСТ РСО-А'!$H$9</f>
        <v>1117.25</v>
      </c>
      <c r="M213" s="117">
        <f>VLOOKUP($A213+ROUND((COLUMN()-2)/24,5),АТС!$A$41:$F$784,3)+'Иные услуги '!$C$5+'РСТ РСО-А'!$J$7+'РСТ РСО-А'!$H$9</f>
        <v>1117.24</v>
      </c>
      <c r="N213" s="117">
        <f>VLOOKUP($A213+ROUND((COLUMN()-2)/24,5),АТС!$A$41:$F$784,3)+'Иные услуги '!$C$5+'РСТ РСО-А'!$J$7+'РСТ РСО-А'!$H$9</f>
        <v>1117.21</v>
      </c>
      <c r="O213" s="117">
        <f>VLOOKUP($A213+ROUND((COLUMN()-2)/24,5),АТС!$A$41:$F$784,3)+'Иные услуги '!$C$5+'РСТ РСО-А'!$J$7+'РСТ РСО-А'!$H$9</f>
        <v>1117.0899999999999</v>
      </c>
      <c r="P213" s="117">
        <f>VLOOKUP($A213+ROUND((COLUMN()-2)/24,5),АТС!$A$41:$F$784,3)+'Иные услуги '!$C$5+'РСТ РСО-А'!$J$7+'РСТ РСО-А'!$H$9</f>
        <v>1117.1099999999999</v>
      </c>
      <c r="Q213" s="117">
        <f>VLOOKUP($A213+ROUND((COLUMN()-2)/24,5),АТС!$A$41:$F$784,3)+'Иные услуги '!$C$5+'РСТ РСО-А'!$J$7+'РСТ РСО-А'!$H$9</f>
        <v>1117.1600000000001</v>
      </c>
      <c r="R213" s="117">
        <f>VLOOKUP($A213+ROUND((COLUMN()-2)/24,5),АТС!$A$41:$F$784,3)+'Иные услуги '!$C$5+'РСТ РСО-А'!$J$7+'РСТ РСО-А'!$H$9</f>
        <v>1117.19</v>
      </c>
      <c r="S213" s="117">
        <f>VLOOKUP($A213+ROUND((COLUMN()-2)/24,5),АТС!$A$41:$F$784,3)+'Иные услуги '!$C$5+'РСТ РСО-А'!$J$7+'РСТ РСО-А'!$H$9</f>
        <v>1117.17</v>
      </c>
      <c r="T213" s="117">
        <f>VLOOKUP($A213+ROUND((COLUMN()-2)/24,5),АТС!$A$41:$F$784,3)+'Иные услуги '!$C$5+'РСТ РСО-А'!$J$7+'РСТ РСО-А'!$H$9</f>
        <v>1117.25</v>
      </c>
      <c r="U213" s="117">
        <f>VLOOKUP($A213+ROUND((COLUMN()-2)/24,5),АТС!$A$41:$F$784,3)+'Иные услуги '!$C$5+'РСТ РСО-А'!$J$7+'РСТ РСО-А'!$H$9</f>
        <v>1117.27</v>
      </c>
      <c r="V213" s="117">
        <f>VLOOKUP($A213+ROUND((COLUMN()-2)/24,5),АТС!$A$41:$F$784,3)+'Иные услуги '!$C$5+'РСТ РСО-А'!$J$7+'РСТ РСО-А'!$H$9</f>
        <v>1116.9100000000001</v>
      </c>
      <c r="W213" s="117">
        <f>VLOOKUP($A213+ROUND((COLUMN()-2)/24,5),АТС!$A$41:$F$784,3)+'Иные услуги '!$C$5+'РСТ РСО-А'!$J$7+'РСТ РСО-А'!$H$9</f>
        <v>1116.99</v>
      </c>
      <c r="X213" s="117">
        <f>VLOOKUP($A213+ROUND((COLUMN()-2)/24,5),АТС!$A$41:$F$784,3)+'Иные услуги '!$C$5+'РСТ РСО-А'!$J$7+'РСТ РСО-А'!$H$9</f>
        <v>1116.6399999999999</v>
      </c>
      <c r="Y213" s="117">
        <f>VLOOKUP($A213+ROUND((COLUMN()-2)/24,5),АТС!$A$41:$F$784,3)+'Иные услуги '!$C$5+'РСТ РСО-А'!$J$7+'РСТ РСО-А'!$H$9</f>
        <v>1115.75</v>
      </c>
    </row>
    <row r="214" spans="1:25" x14ac:dyDescent="0.2">
      <c r="A214" s="66">
        <f t="shared" si="6"/>
        <v>43659</v>
      </c>
      <c r="B214" s="117">
        <f>VLOOKUP($A214+ROUND((COLUMN()-2)/24,5),АТС!$A$41:$F$784,3)+'Иные услуги '!$C$5+'РСТ РСО-А'!$J$7+'РСТ РСО-А'!$H$9</f>
        <v>1116.93</v>
      </c>
      <c r="C214" s="117">
        <f>VLOOKUP($A214+ROUND((COLUMN()-2)/24,5),АТС!$A$41:$F$784,3)+'Иные услуги '!$C$5+'РСТ РСО-А'!$J$7+'РСТ РСО-А'!$H$9</f>
        <v>1116.77</v>
      </c>
      <c r="D214" s="117">
        <f>VLOOKUP($A214+ROUND((COLUMN()-2)/24,5),АТС!$A$41:$F$784,3)+'Иные услуги '!$C$5+'РСТ РСО-А'!$J$7+'РСТ РСО-А'!$H$9</f>
        <v>1116.83</v>
      </c>
      <c r="E214" s="117">
        <f>VLOOKUP($A214+ROUND((COLUMN()-2)/24,5),АТС!$A$41:$F$784,3)+'Иные услуги '!$C$5+'РСТ РСО-А'!$J$7+'РСТ РСО-А'!$H$9</f>
        <v>1116.83</v>
      </c>
      <c r="F214" s="117">
        <f>VLOOKUP($A214+ROUND((COLUMN()-2)/24,5),АТС!$A$41:$F$784,3)+'Иные услуги '!$C$5+'РСТ РСО-А'!$J$7+'РСТ РСО-А'!$H$9</f>
        <v>1116.79</v>
      </c>
      <c r="G214" s="117">
        <f>VLOOKUP($A214+ROUND((COLUMN()-2)/24,5),АТС!$A$41:$F$784,3)+'Иные услуги '!$C$5+'РСТ РСО-А'!$J$7+'РСТ РСО-А'!$H$9</f>
        <v>1116.73</v>
      </c>
      <c r="H214" s="117">
        <f>VLOOKUP($A214+ROUND((COLUMN()-2)/24,5),АТС!$A$41:$F$784,3)+'Иные услуги '!$C$5+'РСТ РСО-А'!$J$7+'РСТ РСО-А'!$H$9</f>
        <v>1116.77</v>
      </c>
      <c r="I214" s="117">
        <f>VLOOKUP($A214+ROUND((COLUMN()-2)/24,5),АТС!$A$41:$F$784,3)+'Иные услуги '!$C$5+'РСТ РСО-А'!$J$7+'РСТ РСО-А'!$H$9</f>
        <v>1116.83</v>
      </c>
      <c r="J214" s="117">
        <f>VLOOKUP($A214+ROUND((COLUMN()-2)/24,5),АТС!$A$41:$F$784,3)+'Иные услуги '!$C$5+'РСТ РСО-А'!$J$7+'РСТ РСО-А'!$H$9</f>
        <v>1117.01</v>
      </c>
      <c r="K214" s="117">
        <f>VLOOKUP($A214+ROUND((COLUMN()-2)/24,5),АТС!$A$41:$F$784,3)+'Иные услуги '!$C$5+'РСТ РСО-А'!$J$7+'РСТ РСО-А'!$H$9</f>
        <v>1117.18</v>
      </c>
      <c r="L214" s="117">
        <f>VLOOKUP($A214+ROUND((COLUMN()-2)/24,5),АТС!$A$41:$F$784,3)+'Иные услуги '!$C$5+'РСТ РСО-А'!$J$7+'РСТ РСО-А'!$H$9</f>
        <v>1117.21</v>
      </c>
      <c r="M214" s="117">
        <f>VLOOKUP($A214+ROUND((COLUMN()-2)/24,5),АТС!$A$41:$F$784,3)+'Иные услуги '!$C$5+'РСТ РСО-А'!$J$7+'РСТ РСО-А'!$H$9</f>
        <v>1117.21</v>
      </c>
      <c r="N214" s="117">
        <f>VLOOKUP($A214+ROUND((COLUMN()-2)/24,5),АТС!$A$41:$F$784,3)+'Иные услуги '!$C$5+'РСТ РСО-А'!$J$7+'РСТ РСО-А'!$H$9</f>
        <v>1117.2</v>
      </c>
      <c r="O214" s="117">
        <f>VLOOKUP($A214+ROUND((COLUMN()-2)/24,5),АТС!$A$41:$F$784,3)+'Иные услуги '!$C$5+'РСТ РСО-А'!$J$7+'РСТ РСО-А'!$H$9</f>
        <v>1117.0999999999999</v>
      </c>
      <c r="P214" s="117">
        <f>VLOOKUP($A214+ROUND((COLUMN()-2)/24,5),АТС!$A$41:$F$784,3)+'Иные услуги '!$C$5+'РСТ РСО-А'!$J$7+'РСТ РСО-А'!$H$9</f>
        <v>1117.0899999999999</v>
      </c>
      <c r="Q214" s="117">
        <f>VLOOKUP($A214+ROUND((COLUMN()-2)/24,5),АТС!$A$41:$F$784,3)+'Иные услуги '!$C$5+'РСТ РСО-А'!$J$7+'РСТ РСО-А'!$H$9</f>
        <v>1117.1399999999999</v>
      </c>
      <c r="R214" s="117">
        <f>VLOOKUP($A214+ROUND((COLUMN()-2)/24,5),АТС!$A$41:$F$784,3)+'Иные услуги '!$C$5+'РСТ РСО-А'!$J$7+'РСТ РСО-А'!$H$9</f>
        <v>1117.1600000000001</v>
      </c>
      <c r="S214" s="117">
        <f>VLOOKUP($A214+ROUND((COLUMN()-2)/24,5),АТС!$A$41:$F$784,3)+'Иные услуги '!$C$5+'РСТ РСО-А'!$J$7+'РСТ РСО-А'!$H$9</f>
        <v>1117.1500000000001</v>
      </c>
      <c r="T214" s="117">
        <f>VLOOKUP($A214+ROUND((COLUMN()-2)/24,5),АТС!$A$41:$F$784,3)+'Иные услуги '!$C$5+'РСТ РСО-А'!$J$7+'РСТ РСО-А'!$H$9</f>
        <v>1117.25</v>
      </c>
      <c r="U214" s="117">
        <f>VLOOKUP($A214+ROUND((COLUMN()-2)/24,5),АТС!$A$41:$F$784,3)+'Иные услуги '!$C$5+'РСТ РСО-А'!$J$7+'РСТ РСО-А'!$H$9</f>
        <v>1117.23</v>
      </c>
      <c r="V214" s="117">
        <f>VLOOKUP($A214+ROUND((COLUMN()-2)/24,5),АТС!$A$41:$F$784,3)+'Иные услуги '!$C$5+'РСТ РСО-А'!$J$7+'РСТ РСО-А'!$H$9</f>
        <v>1116.97</v>
      </c>
      <c r="W214" s="117">
        <f>VLOOKUP($A214+ROUND((COLUMN()-2)/24,5),АТС!$A$41:$F$784,3)+'Иные услуги '!$C$5+'РСТ РСО-А'!$J$7+'РСТ РСО-А'!$H$9</f>
        <v>1117.05</v>
      </c>
      <c r="X214" s="117">
        <f>VLOOKUP($A214+ROUND((COLUMN()-2)/24,5),АТС!$A$41:$F$784,3)+'Иные услуги '!$C$5+'РСТ РСО-А'!$J$7+'РСТ РСО-А'!$H$9</f>
        <v>1116.6500000000001</v>
      </c>
      <c r="Y214" s="117">
        <f>VLOOKUP($A214+ROUND((COLUMN()-2)/24,5),АТС!$A$41:$F$784,3)+'Иные услуги '!$C$5+'РСТ РСО-А'!$J$7+'РСТ РСО-А'!$H$9</f>
        <v>1115.73</v>
      </c>
    </row>
    <row r="215" spans="1:25" x14ac:dyDescent="0.2">
      <c r="A215" s="66">
        <f t="shared" si="6"/>
        <v>43660</v>
      </c>
      <c r="B215" s="117">
        <f>VLOOKUP($A215+ROUND((COLUMN()-2)/24,5),АТС!$A$41:$F$784,3)+'Иные услуги '!$C$5+'РСТ РСО-А'!$J$7+'РСТ РСО-А'!$H$9</f>
        <v>1116.94</v>
      </c>
      <c r="C215" s="117">
        <f>VLOOKUP($A215+ROUND((COLUMN()-2)/24,5),АТС!$A$41:$F$784,3)+'Иные услуги '!$C$5+'РСТ РСО-А'!$J$7+'РСТ РСО-А'!$H$9</f>
        <v>1116.82</v>
      </c>
      <c r="D215" s="117">
        <f>VLOOKUP($A215+ROUND((COLUMN()-2)/24,5),АТС!$A$41:$F$784,3)+'Иные услуги '!$C$5+'РСТ РСО-А'!$J$7+'РСТ РСО-А'!$H$9</f>
        <v>1116.8399999999999</v>
      </c>
      <c r="E215" s="117">
        <f>VLOOKUP($A215+ROUND((COLUMN()-2)/24,5),АТС!$A$41:$F$784,3)+'Иные услуги '!$C$5+'РСТ РСО-А'!$J$7+'РСТ РСО-А'!$H$9</f>
        <v>1116.8399999999999</v>
      </c>
      <c r="F215" s="117">
        <f>VLOOKUP($A215+ROUND((COLUMN()-2)/24,5),АТС!$A$41:$F$784,3)+'Иные услуги '!$C$5+'РСТ РСО-А'!$J$7+'РСТ РСО-А'!$H$9</f>
        <v>1116.83</v>
      </c>
      <c r="G215" s="117">
        <f>VLOOKUP($A215+ROUND((COLUMN()-2)/24,5),АТС!$A$41:$F$784,3)+'Иные услуги '!$C$5+'РСТ РСО-А'!$J$7+'РСТ РСО-А'!$H$9</f>
        <v>1116.73</v>
      </c>
      <c r="H215" s="117">
        <f>VLOOKUP($A215+ROUND((COLUMN()-2)/24,5),АТС!$A$41:$F$784,3)+'Иные услуги '!$C$5+'РСТ РСО-А'!$J$7+'РСТ РСО-А'!$H$9</f>
        <v>1116.3599999999999</v>
      </c>
      <c r="I215" s="117">
        <f>VLOOKUP($A215+ROUND((COLUMN()-2)/24,5),АТС!$A$41:$F$784,3)+'Иные услуги '!$C$5+'РСТ РСО-А'!$J$7+'РСТ РСО-А'!$H$9</f>
        <v>1116.78</v>
      </c>
      <c r="J215" s="117">
        <f>VLOOKUP($A215+ROUND((COLUMN()-2)/24,5),АТС!$A$41:$F$784,3)+'Иные услуги '!$C$5+'РСТ РСО-А'!$J$7+'РСТ РСО-А'!$H$9</f>
        <v>1116.97</v>
      </c>
      <c r="K215" s="117">
        <f>VLOOKUP($A215+ROUND((COLUMN()-2)/24,5),АТС!$A$41:$F$784,3)+'Иные услуги '!$C$5+'РСТ РСО-А'!$J$7+'РСТ РСО-А'!$H$9</f>
        <v>1117.08</v>
      </c>
      <c r="L215" s="117">
        <f>VLOOKUP($A215+ROUND((COLUMN()-2)/24,5),АТС!$A$41:$F$784,3)+'Иные услуги '!$C$5+'РСТ РСО-А'!$J$7+'РСТ РСО-А'!$H$9</f>
        <v>1117.1199999999999</v>
      </c>
      <c r="M215" s="117">
        <f>VLOOKUP($A215+ROUND((COLUMN()-2)/24,5),АТС!$A$41:$F$784,3)+'Иные услуги '!$C$5+'РСТ РСО-А'!$J$7+'РСТ РСО-А'!$H$9</f>
        <v>1117.1299999999999</v>
      </c>
      <c r="N215" s="117">
        <f>VLOOKUP($A215+ROUND((COLUMN()-2)/24,5),АТС!$A$41:$F$784,3)+'Иные услуги '!$C$5+'РСТ РСО-А'!$J$7+'РСТ РСО-А'!$H$9</f>
        <v>1117.1199999999999</v>
      </c>
      <c r="O215" s="117">
        <f>VLOOKUP($A215+ROUND((COLUMN()-2)/24,5),АТС!$A$41:$F$784,3)+'Иные услуги '!$C$5+'РСТ РСО-А'!$J$7+'РСТ РСО-А'!$H$9</f>
        <v>1117.03</v>
      </c>
      <c r="P215" s="117">
        <f>VLOOKUP($A215+ROUND((COLUMN()-2)/24,5),АТС!$A$41:$F$784,3)+'Иные услуги '!$C$5+'РСТ РСО-А'!$J$7+'РСТ РСО-А'!$H$9</f>
        <v>1117.03</v>
      </c>
      <c r="Q215" s="117">
        <f>VLOOKUP($A215+ROUND((COLUMN()-2)/24,5),АТС!$A$41:$F$784,3)+'Иные услуги '!$C$5+'РСТ РСО-А'!$J$7+'РСТ РСО-А'!$H$9</f>
        <v>1117.0999999999999</v>
      </c>
      <c r="R215" s="117">
        <f>VLOOKUP($A215+ROUND((COLUMN()-2)/24,5),АТС!$A$41:$F$784,3)+'Иные услуги '!$C$5+'РСТ РСО-А'!$J$7+'РСТ РСО-А'!$H$9</f>
        <v>1117.1199999999999</v>
      </c>
      <c r="S215" s="117">
        <f>VLOOKUP($A215+ROUND((COLUMN()-2)/24,5),АТС!$A$41:$F$784,3)+'Иные услуги '!$C$5+'РСТ РСО-А'!$J$7+'РСТ РСО-А'!$H$9</f>
        <v>1117.1399999999999</v>
      </c>
      <c r="T215" s="117">
        <f>VLOOKUP($A215+ROUND((COLUMN()-2)/24,5),АТС!$A$41:$F$784,3)+'Иные услуги '!$C$5+'РСТ РСО-А'!$J$7+'РСТ РСО-А'!$H$9</f>
        <v>1117.22</v>
      </c>
      <c r="U215" s="117">
        <f>VLOOKUP($A215+ROUND((COLUMN()-2)/24,5),АТС!$A$41:$F$784,3)+'Иные услуги '!$C$5+'РСТ РСО-А'!$J$7+'РСТ РСО-А'!$H$9</f>
        <v>1117.25</v>
      </c>
      <c r="V215" s="117">
        <f>VLOOKUP($A215+ROUND((COLUMN()-2)/24,5),АТС!$A$41:$F$784,3)+'Иные услуги '!$C$5+'РСТ РСО-А'!$J$7+'РСТ РСО-А'!$H$9</f>
        <v>1117.01</v>
      </c>
      <c r="W215" s="117">
        <f>VLOOKUP($A215+ROUND((COLUMN()-2)/24,5),АТС!$A$41:$F$784,3)+'Иные услуги '!$C$5+'РСТ РСО-А'!$J$7+'РСТ РСО-А'!$H$9</f>
        <v>1116.99</v>
      </c>
      <c r="X215" s="117">
        <f>VLOOKUP($A215+ROUND((COLUMN()-2)/24,5),АТС!$A$41:$F$784,3)+'Иные услуги '!$C$5+'РСТ РСО-А'!$J$7+'РСТ РСО-А'!$H$9</f>
        <v>1116.56</v>
      </c>
      <c r="Y215" s="117">
        <f>VLOOKUP($A215+ROUND((COLUMN()-2)/24,5),АТС!$A$41:$F$784,3)+'Иные услуги '!$C$5+'РСТ РСО-А'!$J$7+'РСТ РСО-А'!$H$9</f>
        <v>1115.72</v>
      </c>
    </row>
    <row r="216" spans="1:25" x14ac:dyDescent="0.2">
      <c r="A216" s="66">
        <f t="shared" si="6"/>
        <v>43661</v>
      </c>
      <c r="B216" s="117">
        <f>VLOOKUP($A216+ROUND((COLUMN()-2)/24,5),АТС!$A$41:$F$784,3)+'Иные услуги '!$C$5+'РСТ РСО-А'!$J$7+'РСТ РСО-А'!$H$9</f>
        <v>1117.22</v>
      </c>
      <c r="C216" s="117">
        <f>VLOOKUP($A216+ROUND((COLUMN()-2)/24,5),АТС!$A$41:$F$784,3)+'Иные услуги '!$C$5+'РСТ РСО-А'!$J$7+'РСТ РСО-А'!$H$9</f>
        <v>1117.1500000000001</v>
      </c>
      <c r="D216" s="117">
        <f>VLOOKUP($A216+ROUND((COLUMN()-2)/24,5),АТС!$A$41:$F$784,3)+'Иные услуги '!$C$5+'РСТ РСО-А'!$J$7+'РСТ РСО-А'!$H$9</f>
        <v>1117.1199999999999</v>
      </c>
      <c r="E216" s="117">
        <f>VLOOKUP($A216+ROUND((COLUMN()-2)/24,5),АТС!$A$41:$F$784,3)+'Иные услуги '!$C$5+'РСТ РСО-А'!$J$7+'РСТ РСО-А'!$H$9</f>
        <v>1117.18</v>
      </c>
      <c r="F216" s="117">
        <f>VLOOKUP($A216+ROUND((COLUMN()-2)/24,5),АТС!$A$41:$F$784,3)+'Иные услуги '!$C$5+'РСТ РСО-А'!$J$7+'РСТ РСО-А'!$H$9</f>
        <v>1117.21</v>
      </c>
      <c r="G216" s="117">
        <f>VLOOKUP($A216+ROUND((COLUMN()-2)/24,5),АТС!$A$41:$F$784,3)+'Иные услуги '!$C$5+'РСТ РСО-А'!$J$7+'РСТ РСО-А'!$H$9</f>
        <v>1117.18</v>
      </c>
      <c r="H216" s="117">
        <f>VLOOKUP($A216+ROUND((COLUMN()-2)/24,5),АТС!$A$41:$F$784,3)+'Иные услуги '!$C$5+'РСТ РСО-А'!$J$7+'РСТ РСО-А'!$H$9</f>
        <v>1116.8899999999999</v>
      </c>
      <c r="I216" s="117">
        <f>VLOOKUP($A216+ROUND((COLUMN()-2)/24,5),АТС!$A$41:$F$784,3)+'Иные услуги '!$C$5+'РСТ РСО-А'!$J$7+'РСТ РСО-А'!$H$9</f>
        <v>1116.98</v>
      </c>
      <c r="J216" s="117">
        <f>VLOOKUP($A216+ROUND((COLUMN()-2)/24,5),АТС!$A$41:$F$784,3)+'Иные услуги '!$C$5+'РСТ РСО-А'!$J$7+'РСТ РСО-А'!$H$9</f>
        <v>1117.18</v>
      </c>
      <c r="K216" s="117">
        <f>VLOOKUP($A216+ROUND((COLUMN()-2)/24,5),АТС!$A$41:$F$784,3)+'Иные услуги '!$C$5+'РСТ РСО-А'!$J$7+'РСТ РСО-А'!$H$9</f>
        <v>1117.3499999999999</v>
      </c>
      <c r="L216" s="117">
        <f>VLOOKUP($A216+ROUND((COLUMN()-2)/24,5),АТС!$A$41:$F$784,3)+'Иные услуги '!$C$5+'РСТ РСО-А'!$J$7+'РСТ РСО-А'!$H$9</f>
        <v>1117.3599999999999</v>
      </c>
      <c r="M216" s="117">
        <f>VLOOKUP($A216+ROUND((COLUMN()-2)/24,5),АТС!$A$41:$F$784,3)+'Иные услуги '!$C$5+'РСТ РСО-А'!$J$7+'РСТ РСО-А'!$H$9</f>
        <v>1117.3699999999999</v>
      </c>
      <c r="N216" s="117">
        <f>VLOOKUP($A216+ROUND((COLUMN()-2)/24,5),АТС!$A$41:$F$784,3)+'Иные услуги '!$C$5+'РСТ РСО-А'!$J$7+'РСТ РСО-А'!$H$9</f>
        <v>1117.3799999999999</v>
      </c>
      <c r="O216" s="117">
        <f>VLOOKUP($A216+ROUND((COLUMN()-2)/24,5),АТС!$A$41:$F$784,3)+'Иные услуги '!$C$5+'РСТ РСО-А'!$J$7+'РСТ РСО-А'!$H$9</f>
        <v>1117.23</v>
      </c>
      <c r="P216" s="117">
        <f>VLOOKUP($A216+ROUND((COLUMN()-2)/24,5),АТС!$A$41:$F$784,3)+'Иные услуги '!$C$5+'РСТ РСО-А'!$J$7+'РСТ РСО-А'!$H$9</f>
        <v>1117.22</v>
      </c>
      <c r="Q216" s="117">
        <f>VLOOKUP($A216+ROUND((COLUMN()-2)/24,5),АТС!$A$41:$F$784,3)+'Иные услуги '!$C$5+'РСТ РСО-А'!$J$7+'РСТ РСО-А'!$H$9</f>
        <v>1117.23</v>
      </c>
      <c r="R216" s="117">
        <f>VLOOKUP($A216+ROUND((COLUMN()-2)/24,5),АТС!$A$41:$F$784,3)+'Иные услуги '!$C$5+'РСТ РСО-А'!$J$7+'РСТ РСО-А'!$H$9</f>
        <v>1117.21</v>
      </c>
      <c r="S216" s="117">
        <f>VLOOKUP($A216+ROUND((COLUMN()-2)/24,5),АТС!$A$41:$F$784,3)+'Иные услуги '!$C$5+'РСТ РСО-А'!$J$7+'РСТ РСО-А'!$H$9</f>
        <v>1117.21</v>
      </c>
      <c r="T216" s="117">
        <f>VLOOKUP($A216+ROUND((COLUMN()-2)/24,5),АТС!$A$41:$F$784,3)+'Иные услуги '!$C$5+'РСТ РСО-А'!$J$7+'РСТ РСО-А'!$H$9</f>
        <v>1117.33</v>
      </c>
      <c r="U216" s="117">
        <f>VLOOKUP($A216+ROUND((COLUMN()-2)/24,5),АТС!$A$41:$F$784,3)+'Иные услуги '!$C$5+'РСТ РСО-А'!$J$7+'РСТ РСО-А'!$H$9</f>
        <v>1117.25</v>
      </c>
      <c r="V216" s="117">
        <f>VLOOKUP($A216+ROUND((COLUMN()-2)/24,5),АТС!$A$41:$F$784,3)+'Иные услуги '!$C$5+'РСТ РСО-А'!$J$7+'РСТ РСО-А'!$H$9</f>
        <v>1117.19</v>
      </c>
      <c r="W216" s="117">
        <f>VLOOKUP($A216+ROUND((COLUMN()-2)/24,5),АТС!$A$41:$F$784,3)+'Иные услуги '!$C$5+'РСТ РСО-А'!$J$7+'РСТ РСО-А'!$H$9</f>
        <v>1117.19</v>
      </c>
      <c r="X216" s="117">
        <f>VLOOKUP($A216+ROUND((COLUMN()-2)/24,5),АТС!$A$41:$F$784,3)+'Иные услуги '!$C$5+'РСТ РСО-А'!$J$7+'РСТ РСО-А'!$H$9</f>
        <v>1117.01</v>
      </c>
      <c r="Y216" s="117">
        <f>VLOOKUP($A216+ROUND((COLUMN()-2)/24,5),АТС!$A$41:$F$784,3)+'Иные услуги '!$C$5+'РСТ РСО-А'!$J$7+'РСТ РСО-А'!$H$9</f>
        <v>1116.6099999999999</v>
      </c>
    </row>
    <row r="217" spans="1:25" x14ac:dyDescent="0.2">
      <c r="A217" s="66">
        <f t="shared" si="6"/>
        <v>43662</v>
      </c>
      <c r="B217" s="117">
        <f>VLOOKUP($A217+ROUND((COLUMN()-2)/24,5),АТС!$A$41:$F$784,3)+'Иные услуги '!$C$5+'РСТ РСО-А'!$J$7+'РСТ РСО-А'!$H$9</f>
        <v>1117.21</v>
      </c>
      <c r="C217" s="117">
        <f>VLOOKUP($A217+ROUND((COLUMN()-2)/24,5),АТС!$A$41:$F$784,3)+'Иные услуги '!$C$5+'РСТ РСО-А'!$J$7+'РСТ РСО-А'!$H$9</f>
        <v>1117.18</v>
      </c>
      <c r="D217" s="117">
        <f>VLOOKUP($A217+ROUND((COLUMN()-2)/24,5),АТС!$A$41:$F$784,3)+'Иные услуги '!$C$5+'РСТ РСО-А'!$J$7+'РСТ РСО-А'!$H$9</f>
        <v>1117.1199999999999</v>
      </c>
      <c r="E217" s="117">
        <f>VLOOKUP($A217+ROUND((COLUMN()-2)/24,5),АТС!$A$41:$F$784,3)+'Иные услуги '!$C$5+'РСТ РСО-А'!$J$7+'РСТ РСО-А'!$H$9</f>
        <v>1117.0999999999999</v>
      </c>
      <c r="F217" s="117">
        <f>VLOOKUP($A217+ROUND((COLUMN()-2)/24,5),АТС!$A$41:$F$784,3)+'Иные услуги '!$C$5+'РСТ РСО-А'!$J$7+'РСТ РСО-А'!$H$9</f>
        <v>1117.01</v>
      </c>
      <c r="G217" s="117">
        <f>VLOOKUP($A217+ROUND((COLUMN()-2)/24,5),АТС!$A$41:$F$784,3)+'Иные услуги '!$C$5+'РСТ РСО-А'!$J$7+'РСТ РСО-А'!$H$9</f>
        <v>1117.05</v>
      </c>
      <c r="H217" s="117">
        <f>VLOOKUP($A217+ROUND((COLUMN()-2)/24,5),АТС!$A$41:$F$784,3)+'Иные услуги '!$C$5+'РСТ РСО-А'!$J$7+'РСТ РСО-А'!$H$9</f>
        <v>1116.8899999999999</v>
      </c>
      <c r="I217" s="117">
        <f>VLOOKUP($A217+ROUND((COLUMN()-2)/24,5),АТС!$A$41:$F$784,3)+'Иные услуги '!$C$5+'РСТ РСО-А'!$J$7+'РСТ РСО-А'!$H$9</f>
        <v>1116.9000000000001</v>
      </c>
      <c r="J217" s="117">
        <f>VLOOKUP($A217+ROUND((COLUMN()-2)/24,5),АТС!$A$41:$F$784,3)+'Иные услуги '!$C$5+'РСТ РСО-А'!$J$7+'РСТ РСО-А'!$H$9</f>
        <v>1116.9100000000001</v>
      </c>
      <c r="K217" s="117">
        <f>VLOOKUP($A217+ROUND((COLUMN()-2)/24,5),АТС!$A$41:$F$784,3)+'Иные услуги '!$C$5+'РСТ РСО-А'!$J$7+'РСТ РСО-А'!$H$9</f>
        <v>1117.2</v>
      </c>
      <c r="L217" s="117">
        <f>VLOOKUP($A217+ROUND((COLUMN()-2)/24,5),АТС!$A$41:$F$784,3)+'Иные услуги '!$C$5+'РСТ РСО-А'!$J$7+'РСТ РСО-А'!$H$9</f>
        <v>1117.26</v>
      </c>
      <c r="M217" s="117">
        <f>VLOOKUP($A217+ROUND((COLUMN()-2)/24,5),АТС!$A$41:$F$784,3)+'Иные услуги '!$C$5+'РСТ РСО-А'!$J$7+'РСТ РСО-А'!$H$9</f>
        <v>1117.26</v>
      </c>
      <c r="N217" s="117">
        <f>VLOOKUP($A217+ROUND((COLUMN()-2)/24,5),АТС!$A$41:$F$784,3)+'Иные услуги '!$C$5+'РСТ РСО-А'!$J$7+'РСТ РСО-А'!$H$9</f>
        <v>1117.27</v>
      </c>
      <c r="O217" s="117">
        <f>VLOOKUP($A217+ROUND((COLUMN()-2)/24,5),АТС!$A$41:$F$784,3)+'Иные услуги '!$C$5+'РСТ РСО-А'!$J$7+'РСТ РСО-А'!$H$9</f>
        <v>1117</v>
      </c>
      <c r="P217" s="117">
        <f>VLOOKUP($A217+ROUND((COLUMN()-2)/24,5),АТС!$A$41:$F$784,3)+'Иные услуги '!$C$5+'РСТ РСО-А'!$J$7+'РСТ РСО-А'!$H$9</f>
        <v>1116.98</v>
      </c>
      <c r="Q217" s="117">
        <f>VLOOKUP($A217+ROUND((COLUMN()-2)/24,5),АТС!$A$41:$F$784,3)+'Иные услуги '!$C$5+'РСТ РСО-А'!$J$7+'РСТ РСО-А'!$H$9</f>
        <v>1116.97</v>
      </c>
      <c r="R217" s="117">
        <f>VLOOKUP($A217+ROUND((COLUMN()-2)/24,5),АТС!$A$41:$F$784,3)+'Иные услуги '!$C$5+'РСТ РСО-А'!$J$7+'РСТ РСО-А'!$H$9</f>
        <v>1117</v>
      </c>
      <c r="S217" s="117">
        <f>VLOOKUP($A217+ROUND((COLUMN()-2)/24,5),АТС!$A$41:$F$784,3)+'Иные услуги '!$C$5+'РСТ РСО-А'!$J$7+'РСТ РСО-А'!$H$9</f>
        <v>1117.1600000000001</v>
      </c>
      <c r="T217" s="117">
        <f>VLOOKUP($A217+ROUND((COLUMN()-2)/24,5),АТС!$A$41:$F$784,3)+'Иные услуги '!$C$5+'РСТ РСО-А'!$J$7+'РСТ РСО-А'!$H$9</f>
        <v>1117.22</v>
      </c>
      <c r="U217" s="117">
        <f>VLOOKUP($A217+ROUND((COLUMN()-2)/24,5),АТС!$A$41:$F$784,3)+'Иные услуги '!$C$5+'РСТ РСО-А'!$J$7+'РСТ РСО-А'!$H$9</f>
        <v>1117.3</v>
      </c>
      <c r="V217" s="117">
        <f>VLOOKUP($A217+ROUND((COLUMN()-2)/24,5),АТС!$A$41:$F$784,3)+'Иные услуги '!$C$5+'РСТ РСО-А'!$J$7+'РСТ РСО-А'!$H$9</f>
        <v>1117.21</v>
      </c>
      <c r="W217" s="117">
        <f>VLOOKUP($A217+ROUND((COLUMN()-2)/24,5),АТС!$A$41:$F$784,3)+'Иные услуги '!$C$5+'РСТ РСО-А'!$J$7+'РСТ РСО-А'!$H$9</f>
        <v>1117.17</v>
      </c>
      <c r="X217" s="117">
        <f>VLOOKUP($A217+ROUND((COLUMN()-2)/24,5),АТС!$A$41:$F$784,3)+'Иные услуги '!$C$5+'РСТ РСО-А'!$J$7+'РСТ РСО-А'!$H$9</f>
        <v>1116.99</v>
      </c>
      <c r="Y217" s="117">
        <f>VLOOKUP($A217+ROUND((COLUMN()-2)/24,5),АТС!$A$41:$F$784,3)+'Иные услуги '!$C$5+'РСТ РСО-А'!$J$7+'РСТ РСО-А'!$H$9</f>
        <v>1116.6099999999999</v>
      </c>
    </row>
    <row r="218" spans="1:25" x14ac:dyDescent="0.2">
      <c r="A218" s="66">
        <f t="shared" si="6"/>
        <v>43663</v>
      </c>
      <c r="B218" s="117">
        <f>VLOOKUP($A218+ROUND((COLUMN()-2)/24,5),АТС!$A$41:$F$784,3)+'Иные услуги '!$C$5+'РСТ РСО-А'!$J$7+'РСТ РСО-А'!$H$9</f>
        <v>1117.17</v>
      </c>
      <c r="C218" s="117">
        <f>VLOOKUP($A218+ROUND((COLUMN()-2)/24,5),АТС!$A$41:$F$784,3)+'Иные услуги '!$C$5+'РСТ РСО-А'!$J$7+'РСТ РСО-А'!$H$9</f>
        <v>1117.1299999999999</v>
      </c>
      <c r="D218" s="117">
        <f>VLOOKUP($A218+ROUND((COLUMN()-2)/24,5),АТС!$A$41:$F$784,3)+'Иные услуги '!$C$5+'РСТ РСО-А'!$J$7+'РСТ РСО-А'!$H$9</f>
        <v>1117.0899999999999</v>
      </c>
      <c r="E218" s="117">
        <f>VLOOKUP($A218+ROUND((COLUMN()-2)/24,5),АТС!$A$41:$F$784,3)+'Иные услуги '!$C$5+'РСТ РСО-А'!$J$7+'РСТ РСО-А'!$H$9</f>
        <v>1117.08</v>
      </c>
      <c r="F218" s="117">
        <f>VLOOKUP($A218+ROUND((COLUMN()-2)/24,5),АТС!$A$41:$F$784,3)+'Иные услуги '!$C$5+'РСТ РСО-А'!$J$7+'РСТ РСО-А'!$H$9</f>
        <v>1117</v>
      </c>
      <c r="G218" s="117">
        <f>VLOOKUP($A218+ROUND((COLUMN()-2)/24,5),АТС!$A$41:$F$784,3)+'Иные услуги '!$C$5+'РСТ РСО-А'!$J$7+'РСТ РСО-А'!$H$9</f>
        <v>1116.92</v>
      </c>
      <c r="H218" s="117">
        <f>VLOOKUP($A218+ROUND((COLUMN()-2)/24,5),АТС!$A$41:$F$784,3)+'Иные услуги '!$C$5+'РСТ РСО-А'!$J$7+'РСТ РСО-А'!$H$9</f>
        <v>1116.76</v>
      </c>
      <c r="I218" s="117">
        <f>VLOOKUP($A218+ROUND((COLUMN()-2)/24,5),АТС!$A$41:$F$784,3)+'Иные услуги '!$C$5+'РСТ РСО-А'!$J$7+'РСТ РСО-А'!$H$9</f>
        <v>1116.52</v>
      </c>
      <c r="J218" s="117">
        <f>VLOOKUP($A218+ROUND((COLUMN()-2)/24,5),АТС!$A$41:$F$784,3)+'Иные услуги '!$C$5+'РСТ РСО-А'!$J$7+'РСТ РСО-А'!$H$9</f>
        <v>1116.8599999999999</v>
      </c>
      <c r="K218" s="117">
        <f>VLOOKUP($A218+ROUND((COLUMN()-2)/24,5),АТС!$A$41:$F$784,3)+'Иные услуги '!$C$5+'РСТ РСО-А'!$J$7+'РСТ РСО-А'!$H$9</f>
        <v>1117.21</v>
      </c>
      <c r="L218" s="117">
        <f>VLOOKUP($A218+ROUND((COLUMN()-2)/24,5),АТС!$A$41:$F$784,3)+'Иные услуги '!$C$5+'РСТ РСО-А'!$J$7+'РСТ РСО-А'!$H$9</f>
        <v>1117.25</v>
      </c>
      <c r="M218" s="117">
        <f>VLOOKUP($A218+ROUND((COLUMN()-2)/24,5),АТС!$A$41:$F$784,3)+'Иные услуги '!$C$5+'РСТ РСО-А'!$J$7+'РСТ РСО-А'!$H$9</f>
        <v>1117.26</v>
      </c>
      <c r="N218" s="117">
        <f>VLOOKUP($A218+ROUND((COLUMN()-2)/24,5),АТС!$A$41:$F$784,3)+'Иные услуги '!$C$5+'РСТ РСО-А'!$J$7+'РСТ РСО-А'!$H$9</f>
        <v>1117.24</v>
      </c>
      <c r="O218" s="117">
        <f>VLOOKUP($A218+ROUND((COLUMN()-2)/24,5),АТС!$A$41:$F$784,3)+'Иные услуги '!$C$5+'РСТ РСО-А'!$J$7+'РСТ РСО-А'!$H$9</f>
        <v>1116.93</v>
      </c>
      <c r="P218" s="117">
        <f>VLOOKUP($A218+ROUND((COLUMN()-2)/24,5),АТС!$A$41:$F$784,3)+'Иные услуги '!$C$5+'РСТ РСО-А'!$J$7+'РСТ РСО-А'!$H$9</f>
        <v>1116.92</v>
      </c>
      <c r="Q218" s="117">
        <f>VLOOKUP($A218+ROUND((COLUMN()-2)/24,5),АТС!$A$41:$F$784,3)+'Иные услуги '!$C$5+'РСТ РСО-А'!$J$7+'РСТ РСО-А'!$H$9</f>
        <v>1116.92</v>
      </c>
      <c r="R218" s="117">
        <f>VLOOKUP($A218+ROUND((COLUMN()-2)/24,5),АТС!$A$41:$F$784,3)+'Иные услуги '!$C$5+'РСТ РСО-А'!$J$7+'РСТ РСО-А'!$H$9</f>
        <v>1116.94</v>
      </c>
      <c r="S218" s="117">
        <f>VLOOKUP($A218+ROUND((COLUMN()-2)/24,5),АТС!$A$41:$F$784,3)+'Иные услуги '!$C$5+'РСТ РСО-А'!$J$7+'РСТ РСО-А'!$H$9</f>
        <v>1116.92</v>
      </c>
      <c r="T218" s="117">
        <f>VLOOKUP($A218+ROUND((COLUMN()-2)/24,5),АТС!$A$41:$F$784,3)+'Иные услуги '!$C$5+'РСТ РСО-А'!$J$7+'РСТ РСО-А'!$H$9</f>
        <v>1117.22</v>
      </c>
      <c r="U218" s="117">
        <f>VLOOKUP($A218+ROUND((COLUMN()-2)/24,5),АТС!$A$41:$F$784,3)+'Иные услуги '!$C$5+'РСТ РСО-А'!$J$7+'РСТ РСО-А'!$H$9</f>
        <v>1117.27</v>
      </c>
      <c r="V218" s="117">
        <f>VLOOKUP($A218+ROUND((COLUMN()-2)/24,5),АТС!$A$41:$F$784,3)+'Иные услуги '!$C$5+'РСТ РСО-А'!$J$7+'РСТ РСО-А'!$H$9</f>
        <v>1117.1099999999999</v>
      </c>
      <c r="W218" s="117">
        <f>VLOOKUP($A218+ROUND((COLUMN()-2)/24,5),АТС!$A$41:$F$784,3)+'Иные услуги '!$C$5+'РСТ РСО-А'!$J$7+'РСТ РСО-А'!$H$9</f>
        <v>1117.0899999999999</v>
      </c>
      <c r="X218" s="117">
        <f>VLOOKUP($A218+ROUND((COLUMN()-2)/24,5),АТС!$A$41:$F$784,3)+'Иные услуги '!$C$5+'РСТ РСО-А'!$J$7+'РСТ РСО-А'!$H$9</f>
        <v>1116.97</v>
      </c>
      <c r="Y218" s="117">
        <f>VLOOKUP($A218+ROUND((COLUMN()-2)/24,5),АТС!$A$41:$F$784,3)+'Иные услуги '!$C$5+'РСТ РСО-А'!$J$7+'РСТ РСО-А'!$H$9</f>
        <v>1116.3</v>
      </c>
    </row>
    <row r="219" spans="1:25" x14ac:dyDescent="0.2">
      <c r="A219" s="66">
        <f t="shared" si="6"/>
        <v>43664</v>
      </c>
      <c r="B219" s="117">
        <f>VLOOKUP($A219+ROUND((COLUMN()-2)/24,5),АТС!$A$41:$F$784,3)+'Иные услуги '!$C$5+'РСТ РСО-А'!$J$7+'РСТ РСО-А'!$H$9</f>
        <v>1117.1600000000001</v>
      </c>
      <c r="C219" s="117">
        <f>VLOOKUP($A219+ROUND((COLUMN()-2)/24,5),АТС!$A$41:$F$784,3)+'Иные услуги '!$C$5+'РСТ РСО-А'!$J$7+'РСТ РСО-А'!$H$9</f>
        <v>1117.1500000000001</v>
      </c>
      <c r="D219" s="117">
        <f>VLOOKUP($A219+ROUND((COLUMN()-2)/24,5),АТС!$A$41:$F$784,3)+'Иные услуги '!$C$5+'РСТ РСО-А'!$J$7+'РСТ РСО-А'!$H$9</f>
        <v>1117.1299999999999</v>
      </c>
      <c r="E219" s="117">
        <f>VLOOKUP($A219+ROUND((COLUMN()-2)/24,5),АТС!$A$41:$F$784,3)+'Иные услуги '!$C$5+'РСТ РСО-А'!$J$7+'РСТ РСО-А'!$H$9</f>
        <v>1117.1299999999999</v>
      </c>
      <c r="F219" s="117">
        <f>VLOOKUP($A219+ROUND((COLUMN()-2)/24,5),АТС!$A$41:$F$784,3)+'Иные услуги '!$C$5+'РСТ РСО-А'!$J$7+'РСТ РСО-А'!$H$9</f>
        <v>1117.07</v>
      </c>
      <c r="G219" s="117">
        <f>VLOOKUP($A219+ROUND((COLUMN()-2)/24,5),АТС!$A$41:$F$784,3)+'Иные услуги '!$C$5+'РСТ РСО-А'!$J$7+'РСТ РСО-А'!$H$9</f>
        <v>1116.98</v>
      </c>
      <c r="H219" s="117">
        <f>VLOOKUP($A219+ROUND((COLUMN()-2)/24,5),АТС!$A$41:$F$784,3)+'Иные услуги '!$C$5+'РСТ РСО-А'!$J$7+'РСТ РСО-А'!$H$9</f>
        <v>1116.56</v>
      </c>
      <c r="I219" s="117">
        <f>VLOOKUP($A219+ROUND((COLUMN()-2)/24,5),АТС!$A$41:$F$784,3)+'Иные услуги '!$C$5+'РСТ РСО-А'!$J$7+'РСТ РСО-А'!$H$9</f>
        <v>1116.5999999999999</v>
      </c>
      <c r="J219" s="117">
        <f>VLOOKUP($A219+ROUND((COLUMN()-2)/24,5),АТС!$A$41:$F$784,3)+'Иные услуги '!$C$5+'РСТ РСО-А'!$J$7+'РСТ РСО-А'!$H$9</f>
        <v>1116.81</v>
      </c>
      <c r="K219" s="117">
        <f>VLOOKUP($A219+ROUND((COLUMN()-2)/24,5),АТС!$A$41:$F$784,3)+'Иные услуги '!$C$5+'РСТ РСО-А'!$J$7+'РСТ РСО-А'!$H$9</f>
        <v>1117.18</v>
      </c>
      <c r="L219" s="117">
        <f>VLOOKUP($A219+ROUND((COLUMN()-2)/24,5),АТС!$A$41:$F$784,3)+'Иные услуги '!$C$5+'РСТ РСО-А'!$J$7+'РСТ РСО-А'!$H$9</f>
        <v>1117.18</v>
      </c>
      <c r="M219" s="117">
        <f>VLOOKUP($A219+ROUND((COLUMN()-2)/24,5),АТС!$A$41:$F$784,3)+'Иные услуги '!$C$5+'РСТ РСО-А'!$J$7+'РСТ РСО-А'!$H$9</f>
        <v>1117.21</v>
      </c>
      <c r="N219" s="117">
        <f>VLOOKUP($A219+ROUND((COLUMN()-2)/24,5),АТС!$A$41:$F$784,3)+'Иные услуги '!$C$5+'РСТ РСО-А'!$J$7+'РСТ РСО-А'!$H$9</f>
        <v>1117.22</v>
      </c>
      <c r="O219" s="117">
        <f>VLOOKUP($A219+ROUND((COLUMN()-2)/24,5),АТС!$A$41:$F$784,3)+'Иные услуги '!$C$5+'РСТ РСО-А'!$J$7+'РСТ РСО-А'!$H$9</f>
        <v>1116.8599999999999</v>
      </c>
      <c r="P219" s="117">
        <f>VLOOKUP($A219+ROUND((COLUMN()-2)/24,5),АТС!$A$41:$F$784,3)+'Иные услуги '!$C$5+'РСТ РСО-А'!$J$7+'РСТ РСО-А'!$H$9</f>
        <v>1116.8499999999999</v>
      </c>
      <c r="Q219" s="117">
        <f>VLOOKUP($A219+ROUND((COLUMN()-2)/24,5),АТС!$A$41:$F$784,3)+'Иные услуги '!$C$5+'РСТ РСО-А'!$J$7+'РСТ РСО-А'!$H$9</f>
        <v>1116.8499999999999</v>
      </c>
      <c r="R219" s="117">
        <f>VLOOKUP($A219+ROUND((COLUMN()-2)/24,5),АТС!$A$41:$F$784,3)+'Иные услуги '!$C$5+'РСТ РСО-А'!$J$7+'РСТ РСО-А'!$H$9</f>
        <v>1116.82</v>
      </c>
      <c r="S219" s="117">
        <f>VLOOKUP($A219+ROUND((COLUMN()-2)/24,5),АТС!$A$41:$F$784,3)+'Иные услуги '!$C$5+'РСТ РСО-А'!$J$7+'РСТ РСО-А'!$H$9</f>
        <v>1116.82</v>
      </c>
      <c r="T219" s="117">
        <f>VLOOKUP($A219+ROUND((COLUMN()-2)/24,5),АТС!$A$41:$F$784,3)+'Иные услуги '!$C$5+'РСТ РСО-А'!$J$7+'РСТ РСО-А'!$H$9</f>
        <v>1117.1099999999999</v>
      </c>
      <c r="U219" s="117">
        <f>VLOOKUP($A219+ROUND((COLUMN()-2)/24,5),АТС!$A$41:$F$784,3)+'Иные услуги '!$C$5+'РСТ РСО-А'!$J$7+'РСТ РСО-А'!$H$9</f>
        <v>1117.22</v>
      </c>
      <c r="V219" s="117">
        <f>VLOOKUP($A219+ROUND((COLUMN()-2)/24,5),АТС!$A$41:$F$784,3)+'Иные услуги '!$C$5+'РСТ РСО-А'!$J$7+'РСТ РСО-А'!$H$9</f>
        <v>1117.05</v>
      </c>
      <c r="W219" s="117">
        <f>VLOOKUP($A219+ROUND((COLUMN()-2)/24,5),АТС!$A$41:$F$784,3)+'Иные услуги '!$C$5+'РСТ РСО-А'!$J$7+'РСТ РСО-А'!$H$9</f>
        <v>1117.01</v>
      </c>
      <c r="X219" s="117">
        <f>VLOOKUP($A219+ROUND((COLUMN()-2)/24,5),АТС!$A$41:$F$784,3)+'Иные услуги '!$C$5+'РСТ РСО-А'!$J$7+'РСТ РСО-А'!$H$9</f>
        <v>1116.8799999999999</v>
      </c>
      <c r="Y219" s="117">
        <f>VLOOKUP($A219+ROUND((COLUMN()-2)/24,5),АТС!$A$41:$F$784,3)+'Иные услуги '!$C$5+'РСТ РСО-А'!$J$7+'РСТ РСО-А'!$H$9</f>
        <v>1116.0999999999999</v>
      </c>
    </row>
    <row r="220" spans="1:25" x14ac:dyDescent="0.2">
      <c r="A220" s="66">
        <f t="shared" si="6"/>
        <v>43665</v>
      </c>
      <c r="B220" s="117">
        <f>VLOOKUP($A220+ROUND((COLUMN()-2)/24,5),АТС!$A$41:$F$784,3)+'Иные услуги '!$C$5+'РСТ РСО-А'!$J$7+'РСТ РСО-А'!$H$9</f>
        <v>1116.8699999999999</v>
      </c>
      <c r="C220" s="117">
        <f>VLOOKUP($A220+ROUND((COLUMN()-2)/24,5),АТС!$A$41:$F$784,3)+'Иные услуги '!$C$5+'РСТ РСО-А'!$J$7+'РСТ РСО-А'!$H$9</f>
        <v>1116.92</v>
      </c>
      <c r="D220" s="117">
        <f>VLOOKUP($A220+ROUND((COLUMN()-2)/24,5),АТС!$A$41:$F$784,3)+'Иные услуги '!$C$5+'РСТ РСО-А'!$J$7+'РСТ РСО-А'!$H$9</f>
        <v>1116.9100000000001</v>
      </c>
      <c r="E220" s="117">
        <f>VLOOKUP($A220+ROUND((COLUMN()-2)/24,5),АТС!$A$41:$F$784,3)+'Иные услуги '!$C$5+'РСТ РСО-А'!$J$7+'РСТ РСО-А'!$H$9</f>
        <v>1116.9000000000001</v>
      </c>
      <c r="F220" s="117">
        <f>VLOOKUP($A220+ROUND((COLUMN()-2)/24,5),АТС!$A$41:$F$784,3)+'Иные услуги '!$C$5+'РСТ РСО-А'!$J$7+'РСТ РСО-А'!$H$9</f>
        <v>1116.8599999999999</v>
      </c>
      <c r="G220" s="117">
        <f>VLOOKUP($A220+ROUND((COLUMN()-2)/24,5),АТС!$A$41:$F$784,3)+'Иные услуги '!$C$5+'РСТ РСО-А'!$J$7+'РСТ РСО-А'!$H$9</f>
        <v>1116.97</v>
      </c>
      <c r="H220" s="117">
        <f>VLOOKUP($A220+ROUND((COLUMN()-2)/24,5),АТС!$A$41:$F$784,3)+'Иные услуги '!$C$5+'РСТ РСО-А'!$J$7+'РСТ РСО-А'!$H$9</f>
        <v>1116.56</v>
      </c>
      <c r="I220" s="117">
        <f>VLOOKUP($A220+ROUND((COLUMN()-2)/24,5),АТС!$A$41:$F$784,3)+'Иные услуги '!$C$5+'РСТ РСО-А'!$J$7+'РСТ РСО-А'!$H$9</f>
        <v>1116.3899999999999</v>
      </c>
      <c r="J220" s="117">
        <f>VLOOKUP($A220+ROUND((COLUMN()-2)/24,5),АТС!$A$41:$F$784,3)+'Иные услуги '!$C$5+'РСТ РСО-А'!$J$7+'РСТ РСО-А'!$H$9</f>
        <v>1116.6299999999999</v>
      </c>
      <c r="K220" s="117">
        <f>VLOOKUP($A220+ROUND((COLUMN()-2)/24,5),АТС!$A$41:$F$784,3)+'Иные услуги '!$C$5+'РСТ РСО-А'!$J$7+'РСТ РСО-А'!$H$9</f>
        <v>1117.06</v>
      </c>
      <c r="L220" s="117">
        <f>VLOOKUP($A220+ROUND((COLUMN()-2)/24,5),АТС!$A$41:$F$784,3)+'Иные услуги '!$C$5+'РСТ РСО-А'!$J$7+'РСТ РСО-А'!$H$9</f>
        <v>1117.0999999999999</v>
      </c>
      <c r="M220" s="117">
        <f>VLOOKUP($A220+ROUND((COLUMN()-2)/24,5),АТС!$A$41:$F$784,3)+'Иные услуги '!$C$5+'РСТ РСО-А'!$J$7+'РСТ РСО-А'!$H$9</f>
        <v>1117.0999999999999</v>
      </c>
      <c r="N220" s="117">
        <f>VLOOKUP($A220+ROUND((COLUMN()-2)/24,5),АТС!$A$41:$F$784,3)+'Иные услуги '!$C$5+'РСТ РСО-А'!$J$7+'РСТ РСО-А'!$H$9</f>
        <v>1117.08</v>
      </c>
      <c r="O220" s="117">
        <f>VLOOKUP($A220+ROUND((COLUMN()-2)/24,5),АТС!$A$41:$F$784,3)+'Иные услуги '!$C$5+'РСТ РСО-А'!$J$7+'РСТ РСО-А'!$H$9</f>
        <v>1116.68</v>
      </c>
      <c r="P220" s="117">
        <f>VLOOKUP($A220+ROUND((COLUMN()-2)/24,5),АТС!$A$41:$F$784,3)+'Иные услуги '!$C$5+'РСТ РСО-А'!$J$7+'РСТ РСО-А'!$H$9</f>
        <v>1116.6399999999999</v>
      </c>
      <c r="Q220" s="117">
        <f>VLOOKUP($A220+ROUND((COLUMN()-2)/24,5),АТС!$A$41:$F$784,3)+'Иные услуги '!$C$5+'РСТ РСО-А'!$J$7+'РСТ РСО-А'!$H$9</f>
        <v>1116.53</v>
      </c>
      <c r="R220" s="117">
        <f>VLOOKUP($A220+ROUND((COLUMN()-2)/24,5),АТС!$A$41:$F$784,3)+'Иные услуги '!$C$5+'РСТ РСО-А'!$J$7+'РСТ РСО-А'!$H$9</f>
        <v>1116.6299999999999</v>
      </c>
      <c r="S220" s="117">
        <f>VLOOKUP($A220+ROUND((COLUMN()-2)/24,5),АТС!$A$41:$F$784,3)+'Иные услуги '!$C$5+'РСТ РСО-А'!$J$7+'РСТ РСО-А'!$H$9</f>
        <v>1116.8799999999999</v>
      </c>
      <c r="T220" s="117">
        <f>VLOOKUP($A220+ROUND((COLUMN()-2)/24,5),АТС!$A$41:$F$784,3)+'Иные услуги '!$C$5+'РСТ РСО-А'!$J$7+'РСТ РСО-А'!$H$9</f>
        <v>1117.01</v>
      </c>
      <c r="U220" s="117">
        <f>VLOOKUP($A220+ROUND((COLUMN()-2)/24,5),АТС!$A$41:$F$784,3)+'Иные услуги '!$C$5+'РСТ РСО-А'!$J$7+'РСТ РСО-А'!$H$9</f>
        <v>1117.1199999999999</v>
      </c>
      <c r="V220" s="117">
        <f>VLOOKUP($A220+ROUND((COLUMN()-2)/24,5),АТС!$A$41:$F$784,3)+'Иные услуги '!$C$5+'РСТ РСО-А'!$J$7+'РСТ РСО-А'!$H$9</f>
        <v>1116.96</v>
      </c>
      <c r="W220" s="117">
        <f>VLOOKUP($A220+ROUND((COLUMN()-2)/24,5),АТС!$A$41:$F$784,3)+'Иные услуги '!$C$5+'РСТ РСО-А'!$J$7+'РСТ РСО-А'!$H$9</f>
        <v>1116.8399999999999</v>
      </c>
      <c r="X220" s="117">
        <f>VLOOKUP($A220+ROUND((COLUMN()-2)/24,5),АТС!$A$41:$F$784,3)+'Иные услуги '!$C$5+'РСТ РСО-А'!$J$7+'РСТ РСО-А'!$H$9</f>
        <v>1116.55</v>
      </c>
      <c r="Y220" s="117">
        <f>VLOOKUP($A220+ROUND((COLUMN()-2)/24,5),АТС!$A$41:$F$784,3)+'Иные услуги '!$C$5+'РСТ РСО-А'!$J$7+'РСТ РСО-А'!$H$9</f>
        <v>1116.05</v>
      </c>
    </row>
    <row r="221" spans="1:25" x14ac:dyDescent="0.2">
      <c r="A221" s="66">
        <f t="shared" si="6"/>
        <v>43666</v>
      </c>
      <c r="B221" s="117">
        <f>VLOOKUP($A221+ROUND((COLUMN()-2)/24,5),АТС!$A$41:$F$784,3)+'Иные услуги '!$C$5+'РСТ РСО-А'!$J$7+'РСТ РСО-А'!$H$9</f>
        <v>1116.82</v>
      </c>
      <c r="C221" s="117">
        <f>VLOOKUP($A221+ROUND((COLUMN()-2)/24,5),АТС!$A$41:$F$784,3)+'Иные услуги '!$C$5+'РСТ РСО-А'!$J$7+'РСТ РСО-А'!$H$9</f>
        <v>1116.71</v>
      </c>
      <c r="D221" s="117">
        <f>VLOOKUP($A221+ROUND((COLUMN()-2)/24,5),АТС!$A$41:$F$784,3)+'Иные услуги '!$C$5+'РСТ РСО-А'!$J$7+'РСТ РСО-А'!$H$9</f>
        <v>1116.7</v>
      </c>
      <c r="E221" s="117">
        <f>VLOOKUP($A221+ROUND((COLUMN()-2)/24,5),АТС!$A$41:$F$784,3)+'Иные услуги '!$C$5+'РСТ РСО-А'!$J$7+'РСТ РСО-А'!$H$9</f>
        <v>1116.6600000000001</v>
      </c>
      <c r="F221" s="117">
        <f>VLOOKUP($A221+ROUND((COLUMN()-2)/24,5),АТС!$A$41:$F$784,3)+'Иные услуги '!$C$5+'РСТ РСО-А'!$J$7+'РСТ РСО-А'!$H$9</f>
        <v>1116.77</v>
      </c>
      <c r="G221" s="117">
        <f>VLOOKUP($A221+ROUND((COLUMN()-2)/24,5),АТС!$A$41:$F$784,3)+'Иные услуги '!$C$5+'РСТ РСО-А'!$J$7+'РСТ РСО-А'!$H$9</f>
        <v>1116.72</v>
      </c>
      <c r="H221" s="117">
        <f>VLOOKUP($A221+ROUND((COLUMN()-2)/24,5),АТС!$A$41:$F$784,3)+'Иные услуги '!$C$5+'РСТ РСО-А'!$J$7+'РСТ РСО-А'!$H$9</f>
        <v>1116.02</v>
      </c>
      <c r="I221" s="117">
        <f>VLOOKUP($A221+ROUND((COLUMN()-2)/24,5),АТС!$A$41:$F$784,3)+'Иные услуги '!$C$5+'РСТ РСО-А'!$J$7+'РСТ РСО-А'!$H$9</f>
        <v>1116.2</v>
      </c>
      <c r="J221" s="117">
        <f>VLOOKUP($A221+ROUND((COLUMN()-2)/24,5),АТС!$A$41:$F$784,3)+'Иные услуги '!$C$5+'РСТ РСО-А'!$J$7+'РСТ РСО-А'!$H$9</f>
        <v>1116.6500000000001</v>
      </c>
      <c r="K221" s="117">
        <f>VLOOKUP($A221+ROUND((COLUMN()-2)/24,5),АТС!$A$41:$F$784,3)+'Иные услуги '!$C$5+'РСТ РСО-А'!$J$7+'РСТ РСО-А'!$H$9</f>
        <v>1116.94</v>
      </c>
      <c r="L221" s="117">
        <f>VLOOKUP($A221+ROUND((COLUMN()-2)/24,5),АТС!$A$41:$F$784,3)+'Иные услуги '!$C$5+'РСТ РСО-А'!$J$7+'РСТ РСО-А'!$H$9</f>
        <v>1116.97</v>
      </c>
      <c r="M221" s="117">
        <f>VLOOKUP($A221+ROUND((COLUMN()-2)/24,5),АТС!$A$41:$F$784,3)+'Иные услуги '!$C$5+'РСТ РСО-А'!$J$7+'РСТ РСО-А'!$H$9</f>
        <v>1116.98</v>
      </c>
      <c r="N221" s="117">
        <f>VLOOKUP($A221+ROUND((COLUMN()-2)/24,5),АТС!$A$41:$F$784,3)+'Иные услуги '!$C$5+'РСТ РСО-А'!$J$7+'РСТ РСО-А'!$H$9</f>
        <v>1116.93</v>
      </c>
      <c r="O221" s="117">
        <f>VLOOKUP($A221+ROUND((COLUMN()-2)/24,5),АТС!$A$41:$F$784,3)+'Иные услуги '!$C$5+'РСТ РСО-А'!$J$7+'РСТ РСО-А'!$H$9</f>
        <v>1116.79</v>
      </c>
      <c r="P221" s="117">
        <f>VLOOKUP($A221+ROUND((COLUMN()-2)/24,5),АТС!$A$41:$F$784,3)+'Иные услуги '!$C$5+'РСТ РСО-А'!$J$7+'РСТ РСО-А'!$H$9</f>
        <v>1116.81</v>
      </c>
      <c r="Q221" s="117">
        <f>VLOOKUP($A221+ROUND((COLUMN()-2)/24,5),АТС!$A$41:$F$784,3)+'Иные услуги '!$C$5+'РСТ РСО-А'!$J$7+'РСТ РСО-А'!$H$9</f>
        <v>1116.79</v>
      </c>
      <c r="R221" s="117">
        <f>VLOOKUP($A221+ROUND((COLUMN()-2)/24,5),АТС!$A$41:$F$784,3)+'Иные услуги '!$C$5+'РСТ РСО-А'!$J$7+'РСТ РСО-А'!$H$9</f>
        <v>1116.81</v>
      </c>
      <c r="S221" s="117">
        <f>VLOOKUP($A221+ROUND((COLUMN()-2)/24,5),АТС!$A$41:$F$784,3)+'Иные услуги '!$C$5+'РСТ РСО-А'!$J$7+'РСТ РСО-А'!$H$9</f>
        <v>1116.76</v>
      </c>
      <c r="T221" s="117">
        <f>VLOOKUP($A221+ROUND((COLUMN()-2)/24,5),АТС!$A$41:$F$784,3)+'Иные услуги '!$C$5+'РСТ РСО-А'!$J$7+'РСТ РСО-А'!$H$9</f>
        <v>1116.8699999999999</v>
      </c>
      <c r="U221" s="117">
        <f>VLOOKUP($A221+ROUND((COLUMN()-2)/24,5),АТС!$A$41:$F$784,3)+'Иные услуги '!$C$5+'РСТ РСО-А'!$J$7+'РСТ РСО-А'!$H$9</f>
        <v>1117.03</v>
      </c>
      <c r="V221" s="117">
        <f>VLOOKUP($A221+ROUND((COLUMN()-2)/24,5),АТС!$A$41:$F$784,3)+'Иные услуги '!$C$5+'РСТ РСО-А'!$J$7+'РСТ РСО-А'!$H$9</f>
        <v>1116.8499999999999</v>
      </c>
      <c r="W221" s="117">
        <f>VLOOKUP($A221+ROUND((COLUMN()-2)/24,5),АТС!$A$41:$F$784,3)+'Иные услуги '!$C$5+'РСТ РСО-А'!$J$7+'РСТ РСО-А'!$H$9</f>
        <v>1116.71</v>
      </c>
      <c r="X221" s="117">
        <f>VLOOKUP($A221+ROUND((COLUMN()-2)/24,5),АТС!$A$41:$F$784,3)+'Иные услуги '!$C$5+'РСТ РСО-А'!$J$7+'РСТ РСО-А'!$H$9</f>
        <v>1116.45</v>
      </c>
      <c r="Y221" s="117">
        <f>VLOOKUP($A221+ROUND((COLUMN()-2)/24,5),АТС!$A$41:$F$784,3)+'Иные услуги '!$C$5+'РСТ РСО-А'!$J$7+'РСТ РСО-А'!$H$9</f>
        <v>1115.76</v>
      </c>
    </row>
    <row r="222" spans="1:25" x14ac:dyDescent="0.2">
      <c r="A222" s="66">
        <f t="shared" si="6"/>
        <v>43667</v>
      </c>
      <c r="B222" s="117">
        <f>VLOOKUP($A222+ROUND((COLUMN()-2)/24,5),АТС!$A$41:$F$784,3)+'Иные услуги '!$C$5+'РСТ РСО-А'!$J$7+'РСТ РСО-А'!$H$9</f>
        <v>1116.78</v>
      </c>
      <c r="C222" s="117">
        <f>VLOOKUP($A222+ROUND((COLUMN()-2)/24,5),АТС!$A$41:$F$784,3)+'Иные услуги '!$C$5+'РСТ РСО-А'!$J$7+'РСТ РСО-А'!$H$9</f>
        <v>1116.73</v>
      </c>
      <c r="D222" s="117">
        <f>VLOOKUP($A222+ROUND((COLUMN()-2)/24,5),АТС!$A$41:$F$784,3)+'Иные услуги '!$C$5+'РСТ РСО-А'!$J$7+'РСТ РСО-А'!$H$9</f>
        <v>1116.73</v>
      </c>
      <c r="E222" s="117">
        <f>VLOOKUP($A222+ROUND((COLUMN()-2)/24,5),АТС!$A$41:$F$784,3)+'Иные услуги '!$C$5+'РСТ РСО-А'!$J$7+'РСТ РСО-А'!$H$9</f>
        <v>1116.71</v>
      </c>
      <c r="F222" s="117">
        <f>VLOOKUP($A222+ROUND((COLUMN()-2)/24,5),АТС!$A$41:$F$784,3)+'Иные услуги '!$C$5+'РСТ РСО-А'!$J$7+'РСТ РСО-А'!$H$9</f>
        <v>1116.73</v>
      </c>
      <c r="G222" s="117">
        <f>VLOOKUP($A222+ROUND((COLUMN()-2)/24,5),АТС!$A$41:$F$784,3)+'Иные услуги '!$C$5+'РСТ РСО-А'!$J$7+'РСТ РСО-А'!$H$9</f>
        <v>1116.6500000000001</v>
      </c>
      <c r="H222" s="117">
        <f>VLOOKUP($A222+ROUND((COLUMN()-2)/24,5),АТС!$A$41:$F$784,3)+'Иные услуги '!$C$5+'РСТ РСО-А'!$J$7+'РСТ РСО-А'!$H$9</f>
        <v>1116.25</v>
      </c>
      <c r="I222" s="117">
        <f>VLOOKUP($A222+ROUND((COLUMN()-2)/24,5),АТС!$A$41:$F$784,3)+'Иные услуги '!$C$5+'РСТ РСО-А'!$J$7+'РСТ РСО-А'!$H$9</f>
        <v>1116.5</v>
      </c>
      <c r="J222" s="117">
        <f>VLOOKUP($A222+ROUND((COLUMN()-2)/24,5),АТС!$A$41:$F$784,3)+'Иные услуги '!$C$5+'РСТ РСО-А'!$J$7+'РСТ РСО-А'!$H$9</f>
        <v>1116.6199999999999</v>
      </c>
      <c r="K222" s="117">
        <f>VLOOKUP($A222+ROUND((COLUMN()-2)/24,5),АТС!$A$41:$F$784,3)+'Иные услуги '!$C$5+'РСТ РСО-А'!$J$7+'РСТ РСО-А'!$H$9</f>
        <v>1116.8399999999999</v>
      </c>
      <c r="L222" s="117">
        <f>VLOOKUP($A222+ROUND((COLUMN()-2)/24,5),АТС!$A$41:$F$784,3)+'Иные услуги '!$C$5+'РСТ РСО-А'!$J$7+'РСТ РСО-А'!$H$9</f>
        <v>1116.97</v>
      </c>
      <c r="M222" s="117">
        <f>VLOOKUP($A222+ROUND((COLUMN()-2)/24,5),АТС!$A$41:$F$784,3)+'Иные услуги '!$C$5+'РСТ РСО-А'!$J$7+'РСТ РСО-А'!$H$9</f>
        <v>1117.02</v>
      </c>
      <c r="N222" s="117">
        <f>VLOOKUP($A222+ROUND((COLUMN()-2)/24,5),АТС!$A$41:$F$784,3)+'Иные услуги '!$C$5+'РСТ РСО-А'!$J$7+'РСТ РСО-А'!$H$9</f>
        <v>1117.01</v>
      </c>
      <c r="O222" s="117">
        <f>VLOOKUP($A222+ROUND((COLUMN()-2)/24,5),АТС!$A$41:$F$784,3)+'Иные услуги '!$C$5+'РСТ РСО-А'!$J$7+'РСТ РСО-А'!$H$9</f>
        <v>1116.8799999999999</v>
      </c>
      <c r="P222" s="117">
        <f>VLOOKUP($A222+ROUND((COLUMN()-2)/24,5),АТС!$A$41:$F$784,3)+'Иные услуги '!$C$5+'РСТ РСО-А'!$J$7+'РСТ РСО-А'!$H$9</f>
        <v>1116.8699999999999</v>
      </c>
      <c r="Q222" s="117">
        <f>VLOOKUP($A222+ROUND((COLUMN()-2)/24,5),АТС!$A$41:$F$784,3)+'Иные услуги '!$C$5+'РСТ РСО-А'!$J$7+'РСТ РСО-А'!$H$9</f>
        <v>1116.8799999999999</v>
      </c>
      <c r="R222" s="117">
        <f>VLOOKUP($A222+ROUND((COLUMN()-2)/24,5),АТС!$A$41:$F$784,3)+'Иные услуги '!$C$5+'РСТ РСО-А'!$J$7+'РСТ РСО-А'!$H$9</f>
        <v>1116.8499999999999</v>
      </c>
      <c r="S222" s="117">
        <f>VLOOKUP($A222+ROUND((COLUMN()-2)/24,5),АТС!$A$41:$F$784,3)+'Иные услуги '!$C$5+'РСТ РСО-А'!$J$7+'РСТ РСО-А'!$H$9</f>
        <v>1116.8399999999999</v>
      </c>
      <c r="T222" s="117">
        <f>VLOOKUP($A222+ROUND((COLUMN()-2)/24,5),АТС!$A$41:$F$784,3)+'Иные услуги '!$C$5+'РСТ РСО-А'!$J$7+'РСТ РСО-А'!$H$9</f>
        <v>1116.95</v>
      </c>
      <c r="U222" s="117">
        <f>VLOOKUP($A222+ROUND((COLUMN()-2)/24,5),АТС!$A$41:$F$784,3)+'Иные услуги '!$C$5+'РСТ РСО-А'!$J$7+'РСТ РСО-А'!$H$9</f>
        <v>1117.03</v>
      </c>
      <c r="V222" s="117">
        <f>VLOOKUP($A222+ROUND((COLUMN()-2)/24,5),АТС!$A$41:$F$784,3)+'Иные услуги '!$C$5+'РСТ РСО-А'!$J$7+'РСТ РСО-А'!$H$9</f>
        <v>1116.8899999999999</v>
      </c>
      <c r="W222" s="117">
        <f>VLOOKUP($A222+ROUND((COLUMN()-2)/24,5),АТС!$A$41:$F$784,3)+'Иные услуги '!$C$5+'РСТ РСО-А'!$J$7+'РСТ РСО-А'!$H$9</f>
        <v>1116.8</v>
      </c>
      <c r="X222" s="117">
        <f>VLOOKUP($A222+ROUND((COLUMN()-2)/24,5),АТС!$A$41:$F$784,3)+'Иные услуги '!$C$5+'РСТ РСО-А'!$J$7+'РСТ РСО-А'!$H$9</f>
        <v>1116.5</v>
      </c>
      <c r="Y222" s="117">
        <f>VLOOKUP($A222+ROUND((COLUMN()-2)/24,5),АТС!$A$41:$F$784,3)+'Иные услуги '!$C$5+'РСТ РСО-А'!$J$7+'РСТ РСО-А'!$H$9</f>
        <v>1115.48</v>
      </c>
    </row>
    <row r="223" spans="1:25" x14ac:dyDescent="0.2">
      <c r="A223" s="66">
        <f t="shared" si="6"/>
        <v>43668</v>
      </c>
      <c r="B223" s="117">
        <f>VLOOKUP($A223+ROUND((COLUMN()-2)/24,5),АТС!$A$41:$F$784,3)+'Иные услуги '!$C$5+'РСТ РСО-А'!$J$7+'РСТ РСО-А'!$H$9</f>
        <v>1116.8599999999999</v>
      </c>
      <c r="C223" s="117">
        <f>VLOOKUP($A223+ROUND((COLUMN()-2)/24,5),АТС!$A$41:$F$784,3)+'Иные услуги '!$C$5+'РСТ РСО-А'!$J$7+'РСТ РСО-А'!$H$9</f>
        <v>1116.73</v>
      </c>
      <c r="D223" s="117">
        <f>VLOOKUP($A223+ROUND((COLUMN()-2)/24,5),АТС!$A$41:$F$784,3)+'Иные услуги '!$C$5+'РСТ РСО-А'!$J$7+'РСТ РСО-А'!$H$9</f>
        <v>1116.68</v>
      </c>
      <c r="E223" s="117">
        <f>VLOOKUP($A223+ROUND((COLUMN()-2)/24,5),АТС!$A$41:$F$784,3)+'Иные услуги '!$C$5+'РСТ РСО-А'!$J$7+'РСТ РСО-А'!$H$9</f>
        <v>1116.67</v>
      </c>
      <c r="F223" s="117">
        <f>VLOOKUP($A223+ROUND((COLUMN()-2)/24,5),АТС!$A$41:$F$784,3)+'Иные услуги '!$C$5+'РСТ РСО-А'!$J$7+'РСТ РСО-А'!$H$9</f>
        <v>1116.73</v>
      </c>
      <c r="G223" s="117">
        <f>VLOOKUP($A223+ROUND((COLUMN()-2)/24,5),АТС!$A$41:$F$784,3)+'Иные услуги '!$C$5+'РСТ РСО-А'!$J$7+'РСТ РСО-А'!$H$9</f>
        <v>1116.73</v>
      </c>
      <c r="H223" s="117">
        <f>VLOOKUP($A223+ROUND((COLUMN()-2)/24,5),АТС!$A$41:$F$784,3)+'Иные услуги '!$C$5+'РСТ РСО-А'!$J$7+'РСТ РСО-А'!$H$9</f>
        <v>1116.55</v>
      </c>
      <c r="I223" s="117">
        <f>VLOOKUP($A223+ROUND((COLUMN()-2)/24,5),АТС!$A$41:$F$784,3)+'Иные услуги '!$C$5+'РСТ РСО-А'!$J$7+'РСТ РСО-А'!$H$9</f>
        <v>1116.5999999999999</v>
      </c>
      <c r="J223" s="117">
        <f>VLOOKUP($A223+ROUND((COLUMN()-2)/24,5),АТС!$A$41:$F$784,3)+'Иные услуги '!$C$5+'РСТ РСО-А'!$J$7+'РСТ РСО-А'!$H$9</f>
        <v>1116.8399999999999</v>
      </c>
      <c r="K223" s="117">
        <f>VLOOKUP($A223+ROUND((COLUMN()-2)/24,5),АТС!$A$41:$F$784,3)+'Иные услуги '!$C$5+'РСТ РСО-А'!$J$7+'РСТ РСО-А'!$H$9</f>
        <v>1117.1299999999999</v>
      </c>
      <c r="L223" s="117">
        <f>VLOOKUP($A223+ROUND((COLUMN()-2)/24,5),АТС!$A$41:$F$784,3)+'Иные услуги '!$C$5+'РСТ РСО-А'!$J$7+'РСТ РСО-А'!$H$9</f>
        <v>1117.2</v>
      </c>
      <c r="M223" s="117">
        <f>VLOOKUP($A223+ROUND((COLUMN()-2)/24,5),АТС!$A$41:$F$784,3)+'Иные услуги '!$C$5+'РСТ РСО-А'!$J$7+'РСТ РСО-А'!$H$9</f>
        <v>1117.21</v>
      </c>
      <c r="N223" s="117">
        <f>VLOOKUP($A223+ROUND((COLUMN()-2)/24,5),АТС!$A$41:$F$784,3)+'Иные услуги '!$C$5+'РСТ РСО-А'!$J$7+'РСТ РСО-А'!$H$9</f>
        <v>1117.19</v>
      </c>
      <c r="O223" s="117">
        <f>VLOOKUP($A223+ROUND((COLUMN()-2)/24,5),АТС!$A$41:$F$784,3)+'Иные услуги '!$C$5+'РСТ РСО-А'!$J$7+'РСТ РСО-А'!$H$9</f>
        <v>1116.94</v>
      </c>
      <c r="P223" s="117">
        <f>VLOOKUP($A223+ROUND((COLUMN()-2)/24,5),АТС!$A$41:$F$784,3)+'Иные услуги '!$C$5+'РСТ РСО-А'!$J$7+'РСТ РСО-А'!$H$9</f>
        <v>1116.93</v>
      </c>
      <c r="Q223" s="117">
        <f>VLOOKUP($A223+ROUND((COLUMN()-2)/24,5),АТС!$A$41:$F$784,3)+'Иные услуги '!$C$5+'РСТ РСО-А'!$J$7+'РСТ РСО-А'!$H$9</f>
        <v>1116.93</v>
      </c>
      <c r="R223" s="117">
        <f>VLOOKUP($A223+ROUND((COLUMN()-2)/24,5),АТС!$A$41:$F$784,3)+'Иные услуги '!$C$5+'РСТ РСО-А'!$J$7+'РСТ РСО-А'!$H$9</f>
        <v>1116.9100000000001</v>
      </c>
      <c r="S223" s="117">
        <f>VLOOKUP($A223+ROUND((COLUMN()-2)/24,5),АТС!$A$41:$F$784,3)+'Иные услуги '!$C$5+'РСТ РСО-А'!$J$7+'РСТ РСО-А'!$H$9</f>
        <v>1117.06</v>
      </c>
      <c r="T223" s="117">
        <f>VLOOKUP($A223+ROUND((COLUMN()-2)/24,5),АТС!$A$41:$F$784,3)+'Иные услуги '!$C$5+'РСТ РСО-А'!$J$7+'РСТ РСО-А'!$H$9</f>
        <v>1117.1299999999999</v>
      </c>
      <c r="U223" s="117">
        <f>VLOOKUP($A223+ROUND((COLUMN()-2)/24,5),АТС!$A$41:$F$784,3)+'Иные услуги '!$C$5+'РСТ РСО-А'!$J$7+'РСТ РСО-А'!$H$9</f>
        <v>1117.26</v>
      </c>
      <c r="V223" s="117">
        <f>VLOOKUP($A223+ROUND((COLUMN()-2)/24,5),АТС!$A$41:$F$784,3)+'Иные услуги '!$C$5+'РСТ РСО-А'!$J$7+'РСТ РСО-А'!$H$9</f>
        <v>1116.98</v>
      </c>
      <c r="W223" s="117">
        <f>VLOOKUP($A223+ROUND((COLUMN()-2)/24,5),АТС!$A$41:$F$784,3)+'Иные услуги '!$C$5+'РСТ РСО-А'!$J$7+'РСТ РСО-А'!$H$9</f>
        <v>1116.94</v>
      </c>
      <c r="X223" s="117">
        <f>VLOOKUP($A223+ROUND((COLUMN()-2)/24,5),АТС!$A$41:$F$784,3)+'Иные услуги '!$C$5+'РСТ РСО-А'!$J$7+'РСТ РСО-А'!$H$9</f>
        <v>1116.57</v>
      </c>
      <c r="Y223" s="117">
        <f>VLOOKUP($A223+ROUND((COLUMN()-2)/24,5),АТС!$A$41:$F$784,3)+'Иные услуги '!$C$5+'РСТ РСО-А'!$J$7+'РСТ РСО-А'!$H$9</f>
        <v>1115.96</v>
      </c>
    </row>
    <row r="224" spans="1:25" x14ac:dyDescent="0.2">
      <c r="A224" s="66">
        <f t="shared" si="6"/>
        <v>43669</v>
      </c>
      <c r="B224" s="117">
        <f>VLOOKUP($A224+ROUND((COLUMN()-2)/24,5),АТС!$A$41:$F$784,3)+'Иные услуги '!$C$5+'РСТ РСО-А'!$J$7+'РСТ РСО-А'!$H$9</f>
        <v>1116.82</v>
      </c>
      <c r="C224" s="117">
        <f>VLOOKUP($A224+ROUND((COLUMN()-2)/24,5),АТС!$A$41:$F$784,3)+'Иные услуги '!$C$5+'РСТ РСО-А'!$J$7+'РСТ РСО-А'!$H$9</f>
        <v>1116.72</v>
      </c>
      <c r="D224" s="117">
        <f>VLOOKUP($A224+ROUND((COLUMN()-2)/24,5),АТС!$A$41:$F$784,3)+'Иные услуги '!$C$5+'РСТ РСО-А'!$J$7+'РСТ РСО-А'!$H$9</f>
        <v>1116.78</v>
      </c>
      <c r="E224" s="117">
        <f>VLOOKUP($A224+ROUND((COLUMN()-2)/24,5),АТС!$A$41:$F$784,3)+'Иные услуги '!$C$5+'РСТ РСО-А'!$J$7+'РСТ РСО-А'!$H$9</f>
        <v>1116.78</v>
      </c>
      <c r="F224" s="117">
        <f>VLOOKUP($A224+ROUND((COLUMN()-2)/24,5),АТС!$A$41:$F$784,3)+'Иные услуги '!$C$5+'РСТ РСО-А'!$J$7+'РСТ РСО-А'!$H$9</f>
        <v>1116.6600000000001</v>
      </c>
      <c r="G224" s="117">
        <f>VLOOKUP($A224+ROUND((COLUMN()-2)/24,5),АТС!$A$41:$F$784,3)+'Иные услуги '!$C$5+'РСТ РСО-А'!$J$7+'РСТ РСО-А'!$H$9</f>
        <v>1116.5999999999999</v>
      </c>
      <c r="H224" s="117">
        <f>VLOOKUP($A224+ROUND((COLUMN()-2)/24,5),АТС!$A$41:$F$784,3)+'Иные услуги '!$C$5+'РСТ РСО-А'!$J$7+'РСТ РСО-А'!$H$9</f>
        <v>1116.45</v>
      </c>
      <c r="I224" s="117">
        <f>VLOOKUP($A224+ROUND((COLUMN()-2)/24,5),АТС!$A$41:$F$784,3)+'Иные услуги '!$C$5+'РСТ РСО-А'!$J$7+'РСТ РСО-А'!$H$9</f>
        <v>1116.49</v>
      </c>
      <c r="J224" s="117">
        <f>VLOOKUP($A224+ROUND((COLUMN()-2)/24,5),АТС!$A$41:$F$784,3)+'Иные услуги '!$C$5+'РСТ РСО-А'!$J$7+'РСТ РСО-А'!$H$9</f>
        <v>1116.72</v>
      </c>
      <c r="K224" s="117">
        <f>VLOOKUP($A224+ROUND((COLUMN()-2)/24,5),АТС!$A$41:$F$784,3)+'Иные услуги '!$C$5+'РСТ РСО-А'!$J$7+'РСТ РСО-А'!$H$9</f>
        <v>1117.01</v>
      </c>
      <c r="L224" s="117">
        <f>VLOOKUP($A224+ROUND((COLUMN()-2)/24,5),АТС!$A$41:$F$784,3)+'Иные услуги '!$C$5+'РСТ РСО-А'!$J$7+'РСТ РСО-А'!$H$9</f>
        <v>1117.0999999999999</v>
      </c>
      <c r="M224" s="117">
        <f>VLOOKUP($A224+ROUND((COLUMN()-2)/24,5),АТС!$A$41:$F$784,3)+'Иные услуги '!$C$5+'РСТ РСО-А'!$J$7+'РСТ РСО-А'!$H$9</f>
        <v>1117.1399999999999</v>
      </c>
      <c r="N224" s="117">
        <f>VLOOKUP($A224+ROUND((COLUMN()-2)/24,5),АТС!$A$41:$F$784,3)+'Иные услуги '!$C$5+'РСТ РСО-А'!$J$7+'РСТ РСО-А'!$H$9</f>
        <v>1117.0999999999999</v>
      </c>
      <c r="O224" s="117">
        <f>VLOOKUP($A224+ROUND((COLUMN()-2)/24,5),АТС!$A$41:$F$784,3)+'Иные услуги '!$C$5+'РСТ РСО-А'!$J$7+'РСТ РСО-А'!$H$9</f>
        <v>1116.8</v>
      </c>
      <c r="P224" s="117">
        <f>VLOOKUP($A224+ROUND((COLUMN()-2)/24,5),АТС!$A$41:$F$784,3)+'Иные услуги '!$C$5+'РСТ РСО-А'!$J$7+'РСТ РСО-А'!$H$9</f>
        <v>1116.79</v>
      </c>
      <c r="Q224" s="117">
        <f>VLOOKUP($A224+ROUND((COLUMN()-2)/24,5),АТС!$A$41:$F$784,3)+'Иные услуги '!$C$5+'РСТ РСО-А'!$J$7+'РСТ РСО-А'!$H$9</f>
        <v>1116.76</v>
      </c>
      <c r="R224" s="117">
        <f>VLOOKUP($A224+ROUND((COLUMN()-2)/24,5),АТС!$A$41:$F$784,3)+'Иные услуги '!$C$5+'РСТ РСО-А'!$J$7+'РСТ РСО-А'!$H$9</f>
        <v>1116.77</v>
      </c>
      <c r="S224" s="117">
        <f>VLOOKUP($A224+ROUND((COLUMN()-2)/24,5),АТС!$A$41:$F$784,3)+'Иные услуги '!$C$5+'РСТ РСО-А'!$J$7+'РСТ РСО-А'!$H$9</f>
        <v>1116.99</v>
      </c>
      <c r="T224" s="117">
        <f>VLOOKUP($A224+ROUND((COLUMN()-2)/24,5),АТС!$A$41:$F$784,3)+'Иные услуги '!$C$5+'РСТ РСО-А'!$J$7+'РСТ РСО-А'!$H$9</f>
        <v>1117.06</v>
      </c>
      <c r="U224" s="117">
        <f>VLOOKUP($A224+ROUND((COLUMN()-2)/24,5),АТС!$A$41:$F$784,3)+'Иные услуги '!$C$5+'РСТ РСО-А'!$J$7+'РСТ РСО-А'!$H$9</f>
        <v>1117.17</v>
      </c>
      <c r="V224" s="117">
        <f>VLOOKUP($A224+ROUND((COLUMN()-2)/24,5),АТС!$A$41:$F$784,3)+'Иные услуги '!$C$5+'РСТ РСО-А'!$J$7+'РСТ РСО-А'!$H$9</f>
        <v>1116.96</v>
      </c>
      <c r="W224" s="117">
        <f>VLOOKUP($A224+ROUND((COLUMN()-2)/24,5),АТС!$A$41:$F$784,3)+'Иные услуги '!$C$5+'РСТ РСО-А'!$J$7+'РСТ РСО-А'!$H$9</f>
        <v>1116.94</v>
      </c>
      <c r="X224" s="117">
        <f>VLOOKUP($A224+ROUND((COLUMN()-2)/24,5),АТС!$A$41:$F$784,3)+'Иные услуги '!$C$5+'РСТ РСО-А'!$J$7+'РСТ РСО-А'!$H$9</f>
        <v>1116.54</v>
      </c>
      <c r="Y224" s="117">
        <f>VLOOKUP($A224+ROUND((COLUMN()-2)/24,5),АТС!$A$41:$F$784,3)+'Иные услуги '!$C$5+'РСТ РСО-А'!$J$7+'РСТ РСО-А'!$H$9</f>
        <v>1115.83</v>
      </c>
    </row>
    <row r="225" spans="1:27" x14ac:dyDescent="0.2">
      <c r="A225" s="66">
        <f t="shared" si="6"/>
        <v>43670</v>
      </c>
      <c r="B225" s="117">
        <f>VLOOKUP($A225+ROUND((COLUMN()-2)/24,5),АТС!$A$41:$F$784,3)+'Иные услуги '!$C$5+'РСТ РСО-А'!$J$7+'РСТ РСО-А'!$H$9</f>
        <v>1116.94</v>
      </c>
      <c r="C225" s="117">
        <f>VLOOKUP($A225+ROUND((COLUMN()-2)/24,5),АТС!$A$41:$F$784,3)+'Иные услуги '!$C$5+'РСТ РСО-А'!$J$7+'РСТ РСО-А'!$H$9</f>
        <v>1116.8499999999999</v>
      </c>
      <c r="D225" s="117">
        <f>VLOOKUP($A225+ROUND((COLUMN()-2)/24,5),АТС!$A$41:$F$784,3)+'Иные услуги '!$C$5+'РСТ РСО-А'!$J$7+'РСТ РСО-А'!$H$9</f>
        <v>1116.8399999999999</v>
      </c>
      <c r="E225" s="117">
        <f>VLOOKUP($A225+ROUND((COLUMN()-2)/24,5),АТС!$A$41:$F$784,3)+'Иные услуги '!$C$5+'РСТ РСО-А'!$J$7+'РСТ РСО-А'!$H$9</f>
        <v>1116.83</v>
      </c>
      <c r="F225" s="117">
        <f>VLOOKUP($A225+ROUND((COLUMN()-2)/24,5),АТС!$A$41:$F$784,3)+'Иные услуги '!$C$5+'РСТ РСО-А'!$J$7+'РСТ РСО-А'!$H$9</f>
        <v>1116.81</v>
      </c>
      <c r="G225" s="117">
        <f>VLOOKUP($A225+ROUND((COLUMN()-2)/24,5),АТС!$A$41:$F$784,3)+'Иные услуги '!$C$5+'РСТ РСО-А'!$J$7+'РСТ РСО-А'!$H$9</f>
        <v>1116.8699999999999</v>
      </c>
      <c r="H225" s="117">
        <f>VLOOKUP($A225+ROUND((COLUMN()-2)/24,5),АТС!$A$41:$F$784,3)+'Иные услуги '!$C$5+'РСТ РСО-А'!$J$7+'РСТ РСО-А'!$H$9</f>
        <v>1116.44</v>
      </c>
      <c r="I225" s="117">
        <f>VLOOKUP($A225+ROUND((COLUMN()-2)/24,5),АТС!$A$41:$F$784,3)+'Иные услуги '!$C$5+'РСТ РСО-А'!$J$7+'РСТ РСО-А'!$H$9</f>
        <v>1116.48</v>
      </c>
      <c r="J225" s="117">
        <f>VLOOKUP($A225+ROUND((COLUMN()-2)/24,5),АТС!$A$41:$F$784,3)+'Иные услуги '!$C$5+'РСТ РСО-А'!$J$7+'РСТ РСО-А'!$H$9</f>
        <v>1117.07</v>
      </c>
      <c r="K225" s="117">
        <f>VLOOKUP($A225+ROUND((COLUMN()-2)/24,5),АТС!$A$41:$F$784,3)+'Иные услуги '!$C$5+'РСТ РСО-А'!$J$7+'РСТ РСО-А'!$H$9</f>
        <v>1116.83</v>
      </c>
      <c r="L225" s="117">
        <f>VLOOKUP($A225+ROUND((COLUMN()-2)/24,5),АТС!$A$41:$F$784,3)+'Иные услуги '!$C$5+'РСТ РСО-А'!$J$7+'РСТ РСО-А'!$H$9</f>
        <v>1116.8599999999999</v>
      </c>
      <c r="M225" s="117">
        <f>VLOOKUP($A225+ROUND((COLUMN()-2)/24,5),АТС!$A$41:$F$784,3)+'Иные услуги '!$C$5+'РСТ РСО-А'!$J$7+'РСТ РСО-А'!$H$9</f>
        <v>1116.8899999999999</v>
      </c>
      <c r="N225" s="117">
        <f>VLOOKUP($A225+ROUND((COLUMN()-2)/24,5),АТС!$A$41:$F$784,3)+'Иные услуги '!$C$5+'РСТ РСО-А'!$J$7+'РСТ РСО-А'!$H$9</f>
        <v>1116.8499999999999</v>
      </c>
      <c r="O225" s="117">
        <f>VLOOKUP($A225+ROUND((COLUMN()-2)/24,5),АТС!$A$41:$F$784,3)+'Иные услуги '!$C$5+'РСТ РСО-А'!$J$7+'РСТ РСО-А'!$H$9</f>
        <v>1116.8599999999999</v>
      </c>
      <c r="P225" s="117">
        <f>VLOOKUP($A225+ROUND((COLUMN()-2)/24,5),АТС!$A$41:$F$784,3)+'Иные услуги '!$C$5+'РСТ РСО-А'!$J$7+'РСТ РСО-А'!$H$9</f>
        <v>1116.8599999999999</v>
      </c>
      <c r="Q225" s="117">
        <f>VLOOKUP($A225+ROUND((COLUMN()-2)/24,5),АТС!$A$41:$F$784,3)+'Иные услуги '!$C$5+'РСТ РСО-А'!$J$7+'РСТ РСО-А'!$H$9</f>
        <v>1116.8499999999999</v>
      </c>
      <c r="R225" s="117">
        <f>VLOOKUP($A225+ROUND((COLUMN()-2)/24,5),АТС!$A$41:$F$784,3)+'Иные услуги '!$C$5+'РСТ РСО-А'!$J$7+'РСТ РСО-А'!$H$9</f>
        <v>1116.79</v>
      </c>
      <c r="S225" s="117">
        <f>VLOOKUP($A225+ROUND((COLUMN()-2)/24,5),АТС!$A$41:$F$784,3)+'Иные услуги '!$C$5+'РСТ РСО-А'!$J$7+'РСТ РСО-А'!$H$9</f>
        <v>1117.02</v>
      </c>
      <c r="T225" s="117">
        <f>VLOOKUP($A225+ROUND((COLUMN()-2)/24,5),АТС!$A$41:$F$784,3)+'Иные услуги '!$C$5+'РСТ РСО-А'!$J$7+'РСТ РСО-А'!$H$9</f>
        <v>1117.05</v>
      </c>
      <c r="U225" s="117">
        <f>VLOOKUP($A225+ROUND((COLUMN()-2)/24,5),АТС!$A$41:$F$784,3)+'Иные услуги '!$C$5+'РСТ РСО-А'!$J$7+'РСТ РСО-А'!$H$9</f>
        <v>1117.06</v>
      </c>
      <c r="V225" s="117">
        <f>VLOOKUP($A225+ROUND((COLUMN()-2)/24,5),АТС!$A$41:$F$784,3)+'Иные услуги '!$C$5+'РСТ РСО-А'!$J$7+'РСТ РСО-А'!$H$9</f>
        <v>1116.82</v>
      </c>
      <c r="W225" s="117">
        <f>VLOOKUP($A225+ROUND((COLUMN()-2)/24,5),АТС!$A$41:$F$784,3)+'Иные услуги '!$C$5+'РСТ РСО-А'!$J$7+'РСТ РСО-А'!$H$9</f>
        <v>1116.6500000000001</v>
      </c>
      <c r="X225" s="117">
        <f>VLOOKUP($A225+ROUND((COLUMN()-2)/24,5),АТС!$A$41:$F$784,3)+'Иные услуги '!$C$5+'РСТ РСО-А'!$J$7+'РСТ РСО-А'!$H$9</f>
        <v>1116.42</v>
      </c>
      <c r="Y225" s="117">
        <f>VLOOKUP($A225+ROUND((COLUMN()-2)/24,5),АТС!$A$41:$F$784,3)+'Иные услуги '!$C$5+'РСТ РСО-А'!$J$7+'РСТ РСО-А'!$H$9</f>
        <v>1115.8499999999999</v>
      </c>
    </row>
    <row r="226" spans="1:27" x14ac:dyDescent="0.2">
      <c r="A226" s="66">
        <f t="shared" si="6"/>
        <v>43671</v>
      </c>
      <c r="B226" s="117">
        <f>VLOOKUP($A226+ROUND((COLUMN()-2)/24,5),АТС!$A$41:$F$784,3)+'Иные услуги '!$C$5+'РСТ РСО-А'!$J$7+'РСТ РСО-А'!$H$9</f>
        <v>1117.01</v>
      </c>
      <c r="C226" s="117">
        <f>VLOOKUP($A226+ROUND((COLUMN()-2)/24,5),АТС!$A$41:$F$784,3)+'Иные услуги '!$C$5+'РСТ РСО-А'!$J$7+'РСТ РСО-А'!$H$9</f>
        <v>1116.92</v>
      </c>
      <c r="D226" s="117">
        <f>VLOOKUP($A226+ROUND((COLUMN()-2)/24,5),АТС!$A$41:$F$784,3)+'Иные услуги '!$C$5+'РСТ РСО-А'!$J$7+'РСТ РСО-А'!$H$9</f>
        <v>1116.92</v>
      </c>
      <c r="E226" s="117">
        <f>VLOOKUP($A226+ROUND((COLUMN()-2)/24,5),АТС!$A$41:$F$784,3)+'Иные услуги '!$C$5+'РСТ РСО-А'!$J$7+'РСТ РСО-А'!$H$9</f>
        <v>1116.92</v>
      </c>
      <c r="F226" s="117">
        <f>VLOOKUP($A226+ROUND((COLUMN()-2)/24,5),АТС!$A$41:$F$784,3)+'Иные услуги '!$C$5+'РСТ РСО-А'!$J$7+'РСТ РСО-А'!$H$9</f>
        <v>1116.8399999999999</v>
      </c>
      <c r="G226" s="117">
        <f>VLOOKUP($A226+ROUND((COLUMN()-2)/24,5),АТС!$A$41:$F$784,3)+'Иные услуги '!$C$5+'РСТ РСО-А'!$J$7+'РСТ РСО-А'!$H$9</f>
        <v>1116.78</v>
      </c>
      <c r="H226" s="117">
        <f>VLOOKUP($A226+ROUND((COLUMN()-2)/24,5),АТС!$A$41:$F$784,3)+'Иные услуги '!$C$5+'РСТ РСО-А'!$J$7+'РСТ РСО-А'!$H$9</f>
        <v>1116.4100000000001</v>
      </c>
      <c r="I226" s="117">
        <f>VLOOKUP($A226+ROUND((COLUMN()-2)/24,5),АТС!$A$41:$F$784,3)+'Иные услуги '!$C$5+'РСТ РСО-А'!$J$7+'РСТ РСО-А'!$H$9</f>
        <v>1116.71</v>
      </c>
      <c r="J226" s="117">
        <f>VLOOKUP($A226+ROUND((COLUMN()-2)/24,5),АТС!$A$41:$F$784,3)+'Иные услуги '!$C$5+'РСТ РСО-А'!$J$7+'РСТ РСО-А'!$H$9</f>
        <v>1116.73</v>
      </c>
      <c r="K226" s="117">
        <f>VLOOKUP($A226+ROUND((COLUMN()-2)/24,5),АТС!$A$41:$F$784,3)+'Иные услуги '!$C$5+'РСТ РСО-А'!$J$7+'РСТ РСО-А'!$H$9</f>
        <v>1116.79</v>
      </c>
      <c r="L226" s="117">
        <f>VLOOKUP($A226+ROUND((COLUMN()-2)/24,5),АТС!$A$41:$F$784,3)+'Иные услуги '!$C$5+'РСТ РСО-А'!$J$7+'РСТ РСО-А'!$H$9</f>
        <v>1116.8</v>
      </c>
      <c r="M226" s="117">
        <f>VLOOKUP($A226+ROUND((COLUMN()-2)/24,5),АТС!$A$41:$F$784,3)+'Иные услуги '!$C$5+'РСТ РСО-А'!$J$7+'РСТ РСО-А'!$H$9</f>
        <v>1116.81</v>
      </c>
      <c r="N226" s="117">
        <f>VLOOKUP($A226+ROUND((COLUMN()-2)/24,5),АТС!$A$41:$F$784,3)+'Иные услуги '!$C$5+'РСТ РСО-А'!$J$7+'РСТ РСО-А'!$H$9</f>
        <v>1116.82</v>
      </c>
      <c r="O226" s="117">
        <f>VLOOKUP($A226+ROUND((COLUMN()-2)/24,5),АТС!$A$41:$F$784,3)+'Иные услуги '!$C$5+'РСТ РСО-А'!$J$7+'РСТ РСО-А'!$H$9</f>
        <v>1116.81</v>
      </c>
      <c r="P226" s="117">
        <f>VLOOKUP($A226+ROUND((COLUMN()-2)/24,5),АТС!$A$41:$F$784,3)+'Иные услуги '!$C$5+'РСТ РСО-А'!$J$7+'РСТ РСО-А'!$H$9</f>
        <v>1116.79</v>
      </c>
      <c r="Q226" s="117">
        <f>VLOOKUP($A226+ROUND((COLUMN()-2)/24,5),АТС!$A$41:$F$784,3)+'Иные услуги '!$C$5+'РСТ РСО-А'!$J$7+'РСТ РСО-А'!$H$9</f>
        <v>1116.77</v>
      </c>
      <c r="R226" s="117">
        <f>VLOOKUP($A226+ROUND((COLUMN()-2)/24,5),АТС!$A$41:$F$784,3)+'Иные услуги '!$C$5+'РСТ РСО-А'!$J$7+'РСТ РСО-А'!$H$9</f>
        <v>1117.01</v>
      </c>
      <c r="S226" s="117">
        <f>VLOOKUP($A226+ROUND((COLUMN()-2)/24,5),АТС!$A$41:$F$784,3)+'Иные услуги '!$C$5+'РСТ РСО-А'!$J$7+'РСТ РСО-А'!$H$9</f>
        <v>1116.95</v>
      </c>
      <c r="T226" s="117">
        <f>VLOOKUP($A226+ROUND((COLUMN()-2)/24,5),АТС!$A$41:$F$784,3)+'Иные услуги '!$C$5+'РСТ РСО-А'!$J$7+'РСТ РСО-А'!$H$9</f>
        <v>1117.04</v>
      </c>
      <c r="U226" s="117">
        <f>VLOOKUP($A226+ROUND((COLUMN()-2)/24,5),АТС!$A$41:$F$784,3)+'Иные услуги '!$C$5+'РСТ РСО-А'!$J$7+'РСТ РСО-А'!$H$9</f>
        <v>1117</v>
      </c>
      <c r="V226" s="117">
        <f>VLOOKUP($A226+ROUND((COLUMN()-2)/24,5),АТС!$A$41:$F$784,3)+'Иные услуги '!$C$5+'РСТ РСО-А'!$J$7+'РСТ РСО-А'!$H$9</f>
        <v>1116.8</v>
      </c>
      <c r="W226" s="117">
        <f>VLOOKUP($A226+ROUND((COLUMN()-2)/24,5),АТС!$A$41:$F$784,3)+'Иные услуги '!$C$5+'РСТ РСО-А'!$J$7+'РСТ РСО-А'!$H$9</f>
        <v>1116.74</v>
      </c>
      <c r="X226" s="117">
        <f>VLOOKUP($A226+ROUND((COLUMN()-2)/24,5),АТС!$A$41:$F$784,3)+'Иные услуги '!$C$5+'РСТ РСО-А'!$J$7+'РСТ РСО-А'!$H$9</f>
        <v>1116.28</v>
      </c>
      <c r="Y226" s="117">
        <f>VLOOKUP($A226+ROUND((COLUMN()-2)/24,5),АТС!$A$41:$F$784,3)+'Иные услуги '!$C$5+'РСТ РСО-А'!$J$7+'РСТ РСО-А'!$H$9</f>
        <v>1115.8699999999999</v>
      </c>
    </row>
    <row r="227" spans="1:27" x14ac:dyDescent="0.2">
      <c r="A227" s="66">
        <f t="shared" si="6"/>
        <v>43672</v>
      </c>
      <c r="B227" s="117">
        <f>VLOOKUP($A227+ROUND((COLUMN()-2)/24,5),АТС!$A$41:$F$784,3)+'Иные услуги '!$C$5+'РСТ РСО-А'!$J$7+'РСТ РСО-А'!$H$9</f>
        <v>1116.8399999999999</v>
      </c>
      <c r="C227" s="117">
        <f>VLOOKUP($A227+ROUND((COLUMN()-2)/24,5),АТС!$A$41:$F$784,3)+'Иные услуги '!$C$5+'РСТ РСО-А'!$J$7+'РСТ РСО-А'!$H$9</f>
        <v>1116.72</v>
      </c>
      <c r="D227" s="117">
        <f>VLOOKUP($A227+ROUND((COLUMN()-2)/24,5),АТС!$A$41:$F$784,3)+'Иные услуги '!$C$5+'РСТ РСО-А'!$J$7+'РСТ РСО-А'!$H$9</f>
        <v>1116.75</v>
      </c>
      <c r="E227" s="117">
        <f>VLOOKUP($A227+ROUND((COLUMN()-2)/24,5),АТС!$A$41:$F$784,3)+'Иные услуги '!$C$5+'РСТ РСО-А'!$J$7+'РСТ РСО-А'!$H$9</f>
        <v>1116.7</v>
      </c>
      <c r="F227" s="117">
        <f>VLOOKUP($A227+ROUND((COLUMN()-2)/24,5),АТС!$A$41:$F$784,3)+'Иные услуги '!$C$5+'РСТ РСО-А'!$J$7+'РСТ РСО-А'!$H$9</f>
        <v>1116.6099999999999</v>
      </c>
      <c r="G227" s="117">
        <f>VLOOKUP($A227+ROUND((COLUMN()-2)/24,5),АТС!$A$41:$F$784,3)+'Иные услуги '!$C$5+'РСТ РСО-А'!$J$7+'РСТ РСО-А'!$H$9</f>
        <v>1116.54</v>
      </c>
      <c r="H227" s="117">
        <f>VLOOKUP($A227+ROUND((COLUMN()-2)/24,5),АТС!$A$41:$F$784,3)+'Иные услуги '!$C$5+'РСТ РСО-А'!$J$7+'РСТ РСО-А'!$H$9</f>
        <v>1116.02</v>
      </c>
      <c r="I227" s="117">
        <f>VLOOKUP($A227+ROUND((COLUMN()-2)/24,5),АТС!$A$41:$F$784,3)+'Иные услуги '!$C$5+'РСТ РСО-А'!$J$7+'РСТ РСО-А'!$H$9</f>
        <v>1116.3699999999999</v>
      </c>
      <c r="J227" s="117">
        <f>VLOOKUP($A227+ROUND((COLUMN()-2)/24,5),АТС!$A$41:$F$784,3)+'Иные услуги '!$C$5+'РСТ РСО-А'!$J$7+'РСТ РСО-А'!$H$9</f>
        <v>1116.6600000000001</v>
      </c>
      <c r="K227" s="117">
        <f>VLOOKUP($A227+ROUND((COLUMN()-2)/24,5),АТС!$A$41:$F$784,3)+'Иные услуги '!$C$5+'РСТ РСО-А'!$J$7+'РСТ РСО-А'!$H$9</f>
        <v>1116.94</v>
      </c>
      <c r="L227" s="117">
        <f>VLOOKUP($A227+ROUND((COLUMN()-2)/24,5),АТС!$A$41:$F$784,3)+'Иные услуги '!$C$5+'РСТ РСО-А'!$J$7+'РСТ РСО-А'!$H$9</f>
        <v>1117.02</v>
      </c>
      <c r="M227" s="117">
        <f>VLOOKUP($A227+ROUND((COLUMN()-2)/24,5),АТС!$A$41:$F$784,3)+'Иные услуги '!$C$5+'РСТ РСО-А'!$J$7+'РСТ РСО-А'!$H$9</f>
        <v>1117.03</v>
      </c>
      <c r="N227" s="117">
        <f>VLOOKUP($A227+ROUND((COLUMN()-2)/24,5),АТС!$A$41:$F$784,3)+'Иные услуги '!$C$5+'РСТ РСО-А'!$J$7+'РСТ РСО-А'!$H$9</f>
        <v>1117</v>
      </c>
      <c r="O227" s="117">
        <f>VLOOKUP($A227+ROUND((COLUMN()-2)/24,5),АТС!$A$41:$F$784,3)+'Иные услуги '!$C$5+'РСТ РСО-А'!$J$7+'РСТ РСО-А'!$H$9</f>
        <v>1116.77</v>
      </c>
      <c r="P227" s="117">
        <f>VLOOKUP($A227+ROUND((COLUMN()-2)/24,5),АТС!$A$41:$F$784,3)+'Иные услуги '!$C$5+'РСТ РСО-А'!$J$7+'РСТ РСО-А'!$H$9</f>
        <v>1116.76</v>
      </c>
      <c r="Q227" s="117">
        <f>VLOOKUP($A227+ROUND((COLUMN()-2)/24,5),АТС!$A$41:$F$784,3)+'Иные услуги '!$C$5+'РСТ РСО-А'!$J$7+'РСТ РСО-А'!$H$9</f>
        <v>1116.75</v>
      </c>
      <c r="R227" s="117">
        <f>VLOOKUP($A227+ROUND((COLUMN()-2)/24,5),АТС!$A$41:$F$784,3)+'Иные услуги '!$C$5+'РСТ РСО-А'!$J$7+'РСТ РСО-А'!$H$9</f>
        <v>1116.72</v>
      </c>
      <c r="S227" s="117">
        <f>VLOOKUP($A227+ROUND((COLUMN()-2)/24,5),АТС!$A$41:$F$784,3)+'Иные услуги '!$C$5+'РСТ РСО-А'!$J$7+'РСТ РСО-А'!$H$9</f>
        <v>1116.79</v>
      </c>
      <c r="T227" s="117">
        <f>VLOOKUP($A227+ROUND((COLUMN()-2)/24,5),АТС!$A$41:$F$784,3)+'Иные услуги '!$C$5+'РСТ РСО-А'!$J$7+'РСТ РСО-А'!$H$9</f>
        <v>1116.81</v>
      </c>
      <c r="U227" s="117">
        <f>VLOOKUP($A227+ROUND((COLUMN()-2)/24,5),АТС!$A$41:$F$784,3)+'Иные услуги '!$C$5+'РСТ РСО-А'!$J$7+'РСТ РСО-А'!$H$9</f>
        <v>1116.98</v>
      </c>
      <c r="V227" s="117">
        <f>VLOOKUP($A227+ROUND((COLUMN()-2)/24,5),АТС!$A$41:$F$784,3)+'Иные услуги '!$C$5+'РСТ РСО-А'!$J$7+'РСТ РСО-А'!$H$9</f>
        <v>1116.8399999999999</v>
      </c>
      <c r="W227" s="117">
        <f>VLOOKUP($A227+ROUND((COLUMN()-2)/24,5),АТС!$A$41:$F$784,3)+'Иные услуги '!$C$5+'РСТ РСО-А'!$J$7+'РСТ РСО-А'!$H$9</f>
        <v>1116.78</v>
      </c>
      <c r="X227" s="117">
        <f>VLOOKUP($A227+ROUND((COLUMN()-2)/24,5),АТС!$A$41:$F$784,3)+'Иные услуги '!$C$5+'РСТ РСО-А'!$J$7+'РСТ РСО-А'!$H$9</f>
        <v>1116.3899999999999</v>
      </c>
      <c r="Y227" s="117">
        <f>VLOOKUP($A227+ROUND((COLUMN()-2)/24,5),АТС!$A$41:$F$784,3)+'Иные услуги '!$C$5+'РСТ РСО-А'!$J$7+'РСТ РСО-А'!$H$9</f>
        <v>1115.6500000000001</v>
      </c>
    </row>
    <row r="228" spans="1:27" x14ac:dyDescent="0.2">
      <c r="A228" s="66">
        <f t="shared" si="6"/>
        <v>43673</v>
      </c>
      <c r="B228" s="117">
        <f>VLOOKUP($A228+ROUND((COLUMN()-2)/24,5),АТС!$A$41:$F$784,3)+'Иные услуги '!$C$5+'РСТ РСО-А'!$J$7+'РСТ РСО-А'!$H$9</f>
        <v>1116.3399999999999</v>
      </c>
      <c r="C228" s="117">
        <f>VLOOKUP($A228+ROUND((COLUMN()-2)/24,5),АТС!$A$41:$F$784,3)+'Иные услуги '!$C$5+'РСТ РСО-А'!$J$7+'РСТ РСО-А'!$H$9</f>
        <v>1116.27</v>
      </c>
      <c r="D228" s="117">
        <f>VLOOKUP($A228+ROUND((COLUMN()-2)/24,5),АТС!$A$41:$F$784,3)+'Иные услуги '!$C$5+'РСТ РСО-А'!$J$7+'РСТ РСО-А'!$H$9</f>
        <v>1116.27</v>
      </c>
      <c r="E228" s="117">
        <f>VLOOKUP($A228+ROUND((COLUMN()-2)/24,5),АТС!$A$41:$F$784,3)+'Иные услуги '!$C$5+'РСТ РСО-А'!$J$7+'РСТ РСО-А'!$H$9</f>
        <v>1116.3399999999999</v>
      </c>
      <c r="F228" s="117">
        <f>VLOOKUP($A228+ROUND((COLUMN()-2)/24,5),АТС!$A$41:$F$784,3)+'Иные услуги '!$C$5+'РСТ РСО-А'!$J$7+'РСТ РСО-А'!$H$9</f>
        <v>1116.28</v>
      </c>
      <c r="G228" s="117">
        <f>VLOOKUP($A228+ROUND((COLUMN()-2)/24,5),АТС!$A$41:$F$784,3)+'Иные услуги '!$C$5+'РСТ РСО-А'!$J$7+'РСТ РСО-А'!$H$9</f>
        <v>1116.07</v>
      </c>
      <c r="H228" s="117">
        <f>VLOOKUP($A228+ROUND((COLUMN()-2)/24,5),АТС!$A$41:$F$784,3)+'Иные услуги '!$C$5+'РСТ РСО-А'!$J$7+'РСТ РСО-А'!$H$9</f>
        <v>1115.33</v>
      </c>
      <c r="I228" s="117">
        <f>VLOOKUP($A228+ROUND((COLUMN()-2)/24,5),АТС!$A$41:$F$784,3)+'Иные услуги '!$C$5+'РСТ РСО-А'!$J$7+'РСТ РСО-А'!$H$9</f>
        <v>1115.82</v>
      </c>
      <c r="J228" s="117">
        <f>VLOOKUP($A228+ROUND((COLUMN()-2)/24,5),АТС!$A$41:$F$784,3)+'Иные услуги '!$C$5+'РСТ РСО-А'!$J$7+'РСТ РСО-А'!$H$9</f>
        <v>1116.44</v>
      </c>
      <c r="K228" s="117">
        <f>VLOOKUP($A228+ROUND((COLUMN()-2)/24,5),АТС!$A$41:$F$784,3)+'Иные услуги '!$C$5+'РСТ РСО-А'!$J$7+'РСТ РСО-А'!$H$9</f>
        <v>1116.6199999999999</v>
      </c>
      <c r="L228" s="117">
        <f>VLOOKUP($A228+ROUND((COLUMN()-2)/24,5),АТС!$A$41:$F$784,3)+'Иные услуги '!$C$5+'РСТ РСО-А'!$J$7+'РСТ РСО-А'!$H$9</f>
        <v>1116.72</v>
      </c>
      <c r="M228" s="117">
        <f>VLOOKUP($A228+ROUND((COLUMN()-2)/24,5),АТС!$A$41:$F$784,3)+'Иные услуги '!$C$5+'РСТ РСО-А'!$J$7+'РСТ РСО-А'!$H$9</f>
        <v>1116.77</v>
      </c>
      <c r="N228" s="117">
        <f>VLOOKUP($A228+ROUND((COLUMN()-2)/24,5),АТС!$A$41:$F$784,3)+'Иные услуги '!$C$5+'РСТ РСО-А'!$J$7+'РСТ РСО-А'!$H$9</f>
        <v>1116.72</v>
      </c>
      <c r="O228" s="117">
        <f>VLOOKUP($A228+ROUND((COLUMN()-2)/24,5),АТС!$A$41:$F$784,3)+'Иные услуги '!$C$5+'РСТ РСО-А'!$J$7+'РСТ РСО-А'!$H$9</f>
        <v>1116.67</v>
      </c>
      <c r="P228" s="117">
        <f>VLOOKUP($A228+ROUND((COLUMN()-2)/24,5),АТС!$A$41:$F$784,3)+'Иные услуги '!$C$5+'РСТ РСО-А'!$J$7+'РСТ РСО-А'!$H$9</f>
        <v>1116.6399999999999</v>
      </c>
      <c r="Q228" s="117">
        <f>VLOOKUP($A228+ROUND((COLUMN()-2)/24,5),АТС!$A$41:$F$784,3)+'Иные услуги '!$C$5+'РСТ РСО-А'!$J$7+'РСТ РСО-А'!$H$9</f>
        <v>1116.6399999999999</v>
      </c>
      <c r="R228" s="117">
        <f>VLOOKUP($A228+ROUND((COLUMN()-2)/24,5),АТС!$A$41:$F$784,3)+'Иные услуги '!$C$5+'РСТ РСО-А'!$J$7+'РСТ РСО-А'!$H$9</f>
        <v>1116.5999999999999</v>
      </c>
      <c r="S228" s="117">
        <f>VLOOKUP($A228+ROUND((COLUMN()-2)/24,5),АТС!$A$41:$F$784,3)+'Иные услуги '!$C$5+'РСТ РСО-А'!$J$7+'РСТ РСО-А'!$H$9</f>
        <v>1116.48</v>
      </c>
      <c r="T228" s="117">
        <f>VLOOKUP($A228+ROUND((COLUMN()-2)/24,5),АТС!$A$41:$F$784,3)+'Иные услуги '!$C$5+'РСТ РСО-А'!$J$7+'РСТ РСО-А'!$H$9</f>
        <v>1116.42</v>
      </c>
      <c r="U228" s="117">
        <f>VLOOKUP($A228+ROUND((COLUMN()-2)/24,5),АТС!$A$41:$F$784,3)+'Иные услуги '!$C$5+'РСТ РСО-А'!$J$7+'РСТ РСО-А'!$H$9</f>
        <v>1116.72</v>
      </c>
      <c r="V228" s="117">
        <f>VLOOKUP($A228+ROUND((COLUMN()-2)/24,5),АТС!$A$41:$F$784,3)+'Иные услуги '!$C$5+'РСТ РСО-А'!$J$7+'РСТ РСО-А'!$H$9</f>
        <v>1116.55</v>
      </c>
      <c r="W228" s="117">
        <f>VLOOKUP($A228+ROUND((COLUMN()-2)/24,5),АТС!$A$41:$F$784,3)+'Иные услуги '!$C$5+'РСТ РСО-А'!$J$7+'РСТ РСО-А'!$H$9</f>
        <v>1116.42</v>
      </c>
      <c r="X228" s="117">
        <f>VLOOKUP($A228+ROUND((COLUMN()-2)/24,5),АТС!$A$41:$F$784,3)+'Иные услуги '!$C$5+'РСТ РСО-А'!$J$7+'РСТ РСО-А'!$H$9</f>
        <v>1115.9000000000001</v>
      </c>
      <c r="Y228" s="117">
        <f>VLOOKUP($A228+ROUND((COLUMN()-2)/24,5),АТС!$A$41:$F$784,3)+'Иные услуги '!$C$5+'РСТ РСО-А'!$J$7+'РСТ РСО-А'!$H$9</f>
        <v>1115.02</v>
      </c>
    </row>
    <row r="229" spans="1:27" x14ac:dyDescent="0.2">
      <c r="A229" s="66">
        <f t="shared" si="6"/>
        <v>43674</v>
      </c>
      <c r="B229" s="117">
        <f>VLOOKUP($A229+ROUND((COLUMN()-2)/24,5),АТС!$A$41:$F$784,3)+'Иные услуги '!$C$5+'РСТ РСО-А'!$J$7+'РСТ РСО-А'!$H$9</f>
        <v>1116.4000000000001</v>
      </c>
      <c r="C229" s="117">
        <f>VLOOKUP($A229+ROUND((COLUMN()-2)/24,5),АТС!$A$41:$F$784,3)+'Иные услуги '!$C$5+'РСТ РСО-А'!$J$7+'РСТ РСО-А'!$H$9</f>
        <v>1116.26</v>
      </c>
      <c r="D229" s="117">
        <f>VLOOKUP($A229+ROUND((COLUMN()-2)/24,5),АТС!$A$41:$F$784,3)+'Иные услуги '!$C$5+'РСТ РСО-А'!$J$7+'РСТ РСО-А'!$H$9</f>
        <v>1116.27</v>
      </c>
      <c r="E229" s="117">
        <f>VLOOKUP($A229+ROUND((COLUMN()-2)/24,5),АТС!$A$41:$F$784,3)+'Иные услуги '!$C$5+'РСТ РСО-А'!$J$7+'РСТ РСО-А'!$H$9</f>
        <v>1116.25</v>
      </c>
      <c r="F229" s="117">
        <f>VLOOKUP($A229+ROUND((COLUMN()-2)/24,5),АТС!$A$41:$F$784,3)+'Иные услуги '!$C$5+'РСТ РСО-А'!$J$7+'РСТ РСО-А'!$H$9</f>
        <v>1116.28</v>
      </c>
      <c r="G229" s="117">
        <f>VLOOKUP($A229+ROUND((COLUMN()-2)/24,5),АТС!$A$41:$F$784,3)+'Иные услуги '!$C$5+'РСТ РСО-А'!$J$7+'РСТ РСО-А'!$H$9</f>
        <v>1116.0899999999999</v>
      </c>
      <c r="H229" s="117">
        <f>VLOOKUP($A229+ROUND((COLUMN()-2)/24,5),АТС!$A$41:$F$784,3)+'Иные услуги '!$C$5+'РСТ РСО-А'!$J$7+'РСТ РСО-А'!$H$9</f>
        <v>1115.43</v>
      </c>
      <c r="I229" s="117">
        <f>VLOOKUP($A229+ROUND((COLUMN()-2)/24,5),АТС!$A$41:$F$784,3)+'Иные услуги '!$C$5+'РСТ РСО-А'!$J$7+'РСТ РСО-А'!$H$9</f>
        <v>1115.69</v>
      </c>
      <c r="J229" s="117">
        <f>VLOOKUP($A229+ROUND((COLUMN()-2)/24,5),АТС!$A$41:$F$784,3)+'Иные услуги '!$C$5+'РСТ РСО-А'!$J$7+'РСТ РСО-А'!$H$9</f>
        <v>1116.3399999999999</v>
      </c>
      <c r="K229" s="117">
        <f>VLOOKUP($A229+ROUND((COLUMN()-2)/24,5),АТС!$A$41:$F$784,3)+'Иные услуги '!$C$5+'РСТ РСО-А'!$J$7+'РСТ РСО-А'!$H$9</f>
        <v>1116.53</v>
      </c>
      <c r="L229" s="117">
        <f>VLOOKUP($A229+ROUND((COLUMN()-2)/24,5),АТС!$A$41:$F$784,3)+'Иные услуги '!$C$5+'РСТ РСО-А'!$J$7+'РСТ РСО-А'!$H$9</f>
        <v>1116.6299999999999</v>
      </c>
      <c r="M229" s="117">
        <f>VLOOKUP($A229+ROUND((COLUMN()-2)/24,5),АТС!$A$41:$F$784,3)+'Иные услуги '!$C$5+'РСТ РСО-А'!$J$7+'РСТ РСО-А'!$H$9</f>
        <v>1116.67</v>
      </c>
      <c r="N229" s="117">
        <f>VLOOKUP($A229+ROUND((COLUMN()-2)/24,5),АТС!$A$41:$F$784,3)+'Иные услуги '!$C$5+'РСТ РСО-А'!$J$7+'РСТ РСО-А'!$H$9</f>
        <v>1116.6299999999999</v>
      </c>
      <c r="O229" s="117">
        <f>VLOOKUP($A229+ROUND((COLUMN()-2)/24,5),АТС!$A$41:$F$784,3)+'Иные услуги '!$C$5+'РСТ РСО-А'!$J$7+'РСТ РСО-А'!$H$9</f>
        <v>1116.6299999999999</v>
      </c>
      <c r="P229" s="117">
        <f>VLOOKUP($A229+ROUND((COLUMN()-2)/24,5),АТС!$A$41:$F$784,3)+'Иные услуги '!$C$5+'РСТ РСО-А'!$J$7+'РСТ РСО-А'!$H$9</f>
        <v>1116.6299999999999</v>
      </c>
      <c r="Q229" s="117">
        <f>VLOOKUP($A229+ROUND((COLUMN()-2)/24,5),АТС!$A$41:$F$784,3)+'Иные услуги '!$C$5+'РСТ РСО-А'!$J$7+'РСТ РСО-А'!$H$9</f>
        <v>1116.5999999999999</v>
      </c>
      <c r="R229" s="117">
        <f>VLOOKUP($A229+ROUND((COLUMN()-2)/24,5),АТС!$A$41:$F$784,3)+'Иные услуги '!$C$5+'РСТ РСО-А'!$J$7+'РСТ РСО-А'!$H$9</f>
        <v>1116.57</v>
      </c>
      <c r="S229" s="117">
        <f>VLOOKUP($A229+ROUND((COLUMN()-2)/24,5),АТС!$A$41:$F$784,3)+'Иные услуги '!$C$5+'РСТ РСО-А'!$J$7+'РСТ РСО-А'!$H$9</f>
        <v>1116.44</v>
      </c>
      <c r="T229" s="117">
        <f>VLOOKUP($A229+ROUND((COLUMN()-2)/24,5),АТС!$A$41:$F$784,3)+'Иные услуги '!$C$5+'РСТ РСО-А'!$J$7+'РСТ РСО-А'!$H$9</f>
        <v>1116.45</v>
      </c>
      <c r="U229" s="117">
        <f>VLOOKUP($A229+ROUND((COLUMN()-2)/24,5),АТС!$A$41:$F$784,3)+'Иные услуги '!$C$5+'РСТ РСО-А'!$J$7+'РСТ РСО-А'!$H$9</f>
        <v>1116.75</v>
      </c>
      <c r="V229" s="117">
        <f>VLOOKUP($A229+ROUND((COLUMN()-2)/24,5),АТС!$A$41:$F$784,3)+'Иные услуги '!$C$5+'РСТ РСО-А'!$J$7+'РСТ РСО-А'!$H$9</f>
        <v>1116.6199999999999</v>
      </c>
      <c r="W229" s="117">
        <f>VLOOKUP($A229+ROUND((COLUMN()-2)/24,5),АТС!$A$41:$F$784,3)+'Иные услуги '!$C$5+'РСТ РСО-А'!$J$7+'РСТ РСО-А'!$H$9</f>
        <v>1116.51</v>
      </c>
      <c r="X229" s="117">
        <f>VLOOKUP($A229+ROUND((COLUMN()-2)/24,5),АТС!$A$41:$F$784,3)+'Иные услуги '!$C$5+'РСТ РСО-А'!$J$7+'РСТ РСО-А'!$H$9</f>
        <v>1116.02</v>
      </c>
      <c r="Y229" s="117">
        <f>VLOOKUP($A229+ROUND((COLUMN()-2)/24,5),АТС!$A$41:$F$784,3)+'Иные услуги '!$C$5+'РСТ РСО-А'!$J$7+'РСТ РСО-А'!$H$9</f>
        <v>1114.98</v>
      </c>
    </row>
    <row r="230" spans="1:27" x14ac:dyDescent="0.2">
      <c r="A230" s="66">
        <f t="shared" si="6"/>
        <v>43675</v>
      </c>
      <c r="B230" s="117">
        <f>VLOOKUP($A230+ROUND((COLUMN()-2)/24,5),АТС!$A$41:$F$784,3)+'Иные услуги '!$C$5+'РСТ РСО-А'!$J$7+'РСТ РСО-А'!$H$9</f>
        <v>1116.69</v>
      </c>
      <c r="C230" s="117">
        <f>VLOOKUP($A230+ROUND((COLUMN()-2)/24,5),АТС!$A$41:$F$784,3)+'Иные услуги '!$C$5+'РСТ РСО-А'!$J$7+'РСТ РСО-А'!$H$9</f>
        <v>1116.5999999999999</v>
      </c>
      <c r="D230" s="117">
        <f>VLOOKUP($A230+ROUND((COLUMN()-2)/24,5),АТС!$A$41:$F$784,3)+'Иные услуги '!$C$5+'РСТ РСО-А'!$J$7+'РСТ РСО-А'!$H$9</f>
        <v>1116.6199999999999</v>
      </c>
      <c r="E230" s="117">
        <f>VLOOKUP($A230+ROUND((COLUMN()-2)/24,5),АТС!$A$41:$F$784,3)+'Иные услуги '!$C$5+'РСТ РСО-А'!$J$7+'РСТ РСО-А'!$H$9</f>
        <v>1116.6099999999999</v>
      </c>
      <c r="F230" s="117">
        <f>VLOOKUP($A230+ROUND((COLUMN()-2)/24,5),АТС!$A$41:$F$784,3)+'Иные услуги '!$C$5+'РСТ РСО-А'!$J$7+'РСТ РСО-А'!$H$9</f>
        <v>1116.56</v>
      </c>
      <c r="G230" s="117">
        <f>VLOOKUP($A230+ROUND((COLUMN()-2)/24,5),АТС!$A$41:$F$784,3)+'Иные услуги '!$C$5+'РСТ РСО-А'!$J$7+'РСТ РСО-А'!$H$9</f>
        <v>1116.3799999999999</v>
      </c>
      <c r="H230" s="117">
        <f>VLOOKUP($A230+ROUND((COLUMN()-2)/24,5),АТС!$A$41:$F$784,3)+'Иные услуги '!$C$5+'РСТ РСО-А'!$J$7+'РСТ РСО-А'!$H$9</f>
        <v>1115.69</v>
      </c>
      <c r="I230" s="117">
        <f>VLOOKUP($A230+ROUND((COLUMN()-2)/24,5),АТС!$A$41:$F$784,3)+'Иные услуги '!$C$5+'РСТ РСО-А'!$J$7+'РСТ РСО-А'!$H$9</f>
        <v>1116.1099999999999</v>
      </c>
      <c r="J230" s="117">
        <f>VLOOKUP($A230+ROUND((COLUMN()-2)/24,5),АТС!$A$41:$F$784,3)+'Иные услуги '!$C$5+'РСТ РСО-А'!$J$7+'РСТ РСО-А'!$H$9</f>
        <v>1116.5899999999999</v>
      </c>
      <c r="K230" s="117">
        <f>VLOOKUP($A230+ROUND((COLUMN()-2)/24,5),АТС!$A$41:$F$784,3)+'Иные услуги '!$C$5+'РСТ РСО-А'!$J$7+'РСТ РСО-А'!$H$9</f>
        <v>1116.79</v>
      </c>
      <c r="L230" s="117">
        <f>VLOOKUP($A230+ROUND((COLUMN()-2)/24,5),АТС!$A$41:$F$784,3)+'Иные услуги '!$C$5+'РСТ РСО-А'!$J$7+'РСТ РСО-А'!$H$9</f>
        <v>1116.9000000000001</v>
      </c>
      <c r="M230" s="117">
        <f>VLOOKUP($A230+ROUND((COLUMN()-2)/24,5),АТС!$A$41:$F$784,3)+'Иные услуги '!$C$5+'РСТ РСО-А'!$J$7+'РСТ РСО-А'!$H$9</f>
        <v>1116.97</v>
      </c>
      <c r="N230" s="117">
        <f>VLOOKUP($A230+ROUND((COLUMN()-2)/24,5),АТС!$A$41:$F$784,3)+'Иные услуги '!$C$5+'РСТ РСО-А'!$J$7+'РСТ РСО-А'!$H$9</f>
        <v>1116.82</v>
      </c>
      <c r="O230" s="117">
        <f>VLOOKUP($A230+ROUND((COLUMN()-2)/24,5),АТС!$A$41:$F$784,3)+'Иные услуги '!$C$5+'РСТ РСО-А'!$J$7+'РСТ РСО-А'!$H$9</f>
        <v>1116.82</v>
      </c>
      <c r="P230" s="117">
        <f>VLOOKUP($A230+ROUND((COLUMN()-2)/24,5),АТС!$A$41:$F$784,3)+'Иные услуги '!$C$5+'РСТ РСО-А'!$J$7+'РСТ РСО-А'!$H$9</f>
        <v>1116.78</v>
      </c>
      <c r="Q230" s="117">
        <f>VLOOKUP($A230+ROUND((COLUMN()-2)/24,5),АТС!$A$41:$F$784,3)+'Иные услуги '!$C$5+'РСТ РСО-А'!$J$7+'РСТ РСО-А'!$H$9</f>
        <v>1116.78</v>
      </c>
      <c r="R230" s="117">
        <f>VLOOKUP($A230+ROUND((COLUMN()-2)/24,5),АТС!$A$41:$F$784,3)+'Иные услуги '!$C$5+'РСТ РСО-А'!$J$7+'РСТ РСО-А'!$H$9</f>
        <v>1116.75</v>
      </c>
      <c r="S230" s="117">
        <f>VLOOKUP($A230+ROUND((COLUMN()-2)/24,5),АТС!$A$41:$F$784,3)+'Иные услуги '!$C$5+'РСТ РСО-А'!$J$7+'РСТ РСО-А'!$H$9</f>
        <v>1116.71</v>
      </c>
      <c r="T230" s="117">
        <f>VLOOKUP($A230+ROUND((COLUMN()-2)/24,5),АТС!$A$41:$F$784,3)+'Иные услуги '!$C$5+'РСТ РСО-А'!$J$7+'РСТ РСО-А'!$H$9</f>
        <v>1116.74</v>
      </c>
      <c r="U230" s="117">
        <f>VLOOKUP($A230+ROUND((COLUMN()-2)/24,5),АТС!$A$41:$F$784,3)+'Иные услуги '!$C$5+'РСТ РСО-А'!$J$7+'РСТ РСО-А'!$H$9</f>
        <v>1116.9000000000001</v>
      </c>
      <c r="V230" s="117">
        <f>VLOOKUP($A230+ROUND((COLUMN()-2)/24,5),АТС!$A$41:$F$784,3)+'Иные услуги '!$C$5+'РСТ РСО-А'!$J$7+'РСТ РСО-А'!$H$9</f>
        <v>1116.7</v>
      </c>
      <c r="W230" s="117">
        <f>VLOOKUP($A230+ROUND((COLUMN()-2)/24,5),АТС!$A$41:$F$784,3)+'Иные услуги '!$C$5+'РСТ РСО-А'!$J$7+'РСТ РСО-А'!$H$9</f>
        <v>1116.6099999999999</v>
      </c>
      <c r="X230" s="117">
        <f>VLOOKUP($A230+ROUND((COLUMN()-2)/24,5),АТС!$A$41:$F$784,3)+'Иные услуги '!$C$5+'РСТ РСО-А'!$J$7+'РСТ РСО-А'!$H$9</f>
        <v>1116.23</v>
      </c>
      <c r="Y230" s="117">
        <f>VLOOKUP($A230+ROUND((COLUMN()-2)/24,5),АТС!$A$41:$F$784,3)+'Иные услуги '!$C$5+'РСТ РСО-А'!$J$7+'РСТ РСО-А'!$H$9</f>
        <v>1115.72</v>
      </c>
    </row>
    <row r="231" spans="1:27" x14ac:dyDescent="0.2">
      <c r="A231" s="66">
        <f t="shared" si="6"/>
        <v>43676</v>
      </c>
      <c r="B231" s="117">
        <f>VLOOKUP($A231+ROUND((COLUMN()-2)/24,5),АТС!$A$41:$F$784,3)+'Иные услуги '!$C$5+'РСТ РСО-А'!$J$7+'РСТ РСО-А'!$H$9</f>
        <v>1116.8599999999999</v>
      </c>
      <c r="C231" s="117">
        <f>VLOOKUP($A231+ROUND((COLUMN()-2)/24,5),АТС!$A$41:$F$784,3)+'Иные услуги '!$C$5+'РСТ РСО-А'!$J$7+'РСТ РСО-А'!$H$9</f>
        <v>1116.8399999999999</v>
      </c>
      <c r="D231" s="117">
        <f>VLOOKUP($A231+ROUND((COLUMN()-2)/24,5),АТС!$A$41:$F$784,3)+'Иные услуги '!$C$5+'РСТ РСО-А'!$J$7+'РСТ РСО-А'!$H$9</f>
        <v>1116.8399999999999</v>
      </c>
      <c r="E231" s="117">
        <f>VLOOKUP($A231+ROUND((COLUMN()-2)/24,5),АТС!$A$41:$F$784,3)+'Иные услуги '!$C$5+'РСТ РСО-А'!$J$7+'РСТ РСО-А'!$H$9</f>
        <v>1116.8799999999999</v>
      </c>
      <c r="F231" s="117">
        <f>VLOOKUP($A231+ROUND((COLUMN()-2)/24,5),АТС!$A$41:$F$784,3)+'Иные услуги '!$C$5+'РСТ РСО-А'!$J$7+'РСТ РСО-А'!$H$9</f>
        <v>1116.7</v>
      </c>
      <c r="G231" s="117">
        <f>VLOOKUP($A231+ROUND((COLUMN()-2)/24,5),АТС!$A$41:$F$784,3)+'Иные услуги '!$C$5+'РСТ РСО-А'!$J$7+'РСТ РСО-А'!$H$9</f>
        <v>1116.81</v>
      </c>
      <c r="H231" s="117">
        <f>VLOOKUP($A231+ROUND((COLUMN()-2)/24,5),АТС!$A$41:$F$784,3)+'Иные услуги '!$C$5+'РСТ РСО-А'!$J$7+'РСТ РСО-А'!$H$9</f>
        <v>1116.53</v>
      </c>
      <c r="I231" s="117">
        <f>VLOOKUP($A231+ROUND((COLUMN()-2)/24,5),АТС!$A$41:$F$784,3)+'Иные услуги '!$C$5+'РСТ РСО-А'!$J$7+'РСТ РСО-А'!$H$9</f>
        <v>1117</v>
      </c>
      <c r="J231" s="117">
        <f>VLOOKUP($A231+ROUND((COLUMN()-2)/24,5),АТС!$A$41:$F$784,3)+'Иные услуги '!$C$5+'РСТ РСО-А'!$J$7+'РСТ РСО-А'!$H$9</f>
        <v>1117.0899999999999</v>
      </c>
      <c r="K231" s="117">
        <f>VLOOKUP($A231+ROUND((COLUMN()-2)/24,5),АТС!$A$41:$F$784,3)+'Иные услуги '!$C$5+'РСТ РСО-А'!$J$7+'РСТ РСО-А'!$H$9</f>
        <v>1117.1399999999999</v>
      </c>
      <c r="L231" s="117">
        <f>VLOOKUP($A231+ROUND((COLUMN()-2)/24,5),АТС!$A$41:$F$784,3)+'Иные услуги '!$C$5+'РСТ РСО-А'!$J$7+'РСТ РСО-А'!$H$9</f>
        <v>1117.1199999999999</v>
      </c>
      <c r="M231" s="117">
        <f>VLOOKUP($A231+ROUND((COLUMN()-2)/24,5),АТС!$A$41:$F$784,3)+'Иные услуги '!$C$5+'РСТ РСО-А'!$J$7+'РСТ РСО-А'!$H$9</f>
        <v>1117.0899999999999</v>
      </c>
      <c r="N231" s="117">
        <f>VLOOKUP($A231+ROUND((COLUMN()-2)/24,5),АТС!$A$41:$F$784,3)+'Иные услуги '!$C$5+'РСТ РСО-А'!$J$7+'РСТ РСО-А'!$H$9</f>
        <v>1117</v>
      </c>
      <c r="O231" s="117">
        <f>VLOOKUP($A231+ROUND((COLUMN()-2)/24,5),АТС!$A$41:$F$784,3)+'Иные услуги '!$C$5+'РСТ РСО-А'!$J$7+'РСТ РСО-А'!$H$9</f>
        <v>1116.96</v>
      </c>
      <c r="P231" s="117">
        <f>VLOOKUP($A231+ROUND((COLUMN()-2)/24,5),АТС!$A$41:$F$784,3)+'Иные услуги '!$C$5+'РСТ РСО-А'!$J$7+'РСТ РСО-А'!$H$9</f>
        <v>1116.9000000000001</v>
      </c>
      <c r="Q231" s="117">
        <f>VLOOKUP($A231+ROUND((COLUMN()-2)/24,5),АТС!$A$41:$F$784,3)+'Иные услуги '!$C$5+'РСТ РСО-А'!$J$7+'РСТ РСО-А'!$H$9</f>
        <v>1116.8599999999999</v>
      </c>
      <c r="R231" s="117">
        <f>VLOOKUP($A231+ROUND((COLUMN()-2)/24,5),АТС!$A$41:$F$784,3)+'Иные услуги '!$C$5+'РСТ РСО-А'!$J$7+'РСТ РСО-А'!$H$9</f>
        <v>1116.8499999999999</v>
      </c>
      <c r="S231" s="117">
        <f>VLOOKUP($A231+ROUND((COLUMN()-2)/24,5),АТС!$A$41:$F$784,3)+'Иные услуги '!$C$5+'РСТ РСО-А'!$J$7+'РСТ РСО-А'!$H$9</f>
        <v>1116.8399999999999</v>
      </c>
      <c r="T231" s="117">
        <f>VLOOKUP($A231+ROUND((COLUMN()-2)/24,5),АТС!$A$41:$F$784,3)+'Иные услуги '!$C$5+'РСТ РСО-А'!$J$7+'РСТ РСО-А'!$H$9</f>
        <v>1116.96</v>
      </c>
      <c r="U231" s="117">
        <f>VLOOKUP($A231+ROUND((COLUMN()-2)/24,5),АТС!$A$41:$F$784,3)+'Иные услуги '!$C$5+'РСТ РСО-А'!$J$7+'РСТ РСО-А'!$H$9</f>
        <v>1116.99</v>
      </c>
      <c r="V231" s="117">
        <f>VLOOKUP($A231+ROUND((COLUMN()-2)/24,5),АТС!$A$41:$F$784,3)+'Иные услуги '!$C$5+'РСТ РСО-А'!$J$7+'РСТ РСО-А'!$H$9</f>
        <v>1116.78</v>
      </c>
      <c r="W231" s="117">
        <f>VLOOKUP($A231+ROUND((COLUMN()-2)/24,5),АТС!$A$41:$F$784,3)+'Иные услуги '!$C$5+'РСТ РСО-А'!$J$7+'РСТ РСО-А'!$H$9</f>
        <v>1116.74</v>
      </c>
      <c r="X231" s="117">
        <f>VLOOKUP($A231+ROUND((COLUMN()-2)/24,5),АТС!$A$41:$F$784,3)+'Иные услуги '!$C$5+'РСТ РСО-А'!$J$7+'РСТ РСО-А'!$H$9</f>
        <v>1116.3</v>
      </c>
      <c r="Y231" s="117">
        <f>VLOOKUP($A231+ROUND((COLUMN()-2)/24,5),АТС!$A$41:$F$784,3)+'Иные услуги '!$C$5+'РСТ РСО-А'!$J$7+'РСТ РСО-А'!$H$9</f>
        <v>1115.8</v>
      </c>
    </row>
    <row r="232" spans="1:27" x14ac:dyDescent="0.2">
      <c r="A232" s="66">
        <f t="shared" si="6"/>
        <v>43677</v>
      </c>
      <c r="B232" s="117">
        <f>VLOOKUP($A232+ROUND((COLUMN()-2)/24,5),АТС!$A$41:$F$784,3)+'Иные услуги '!$C$5+'РСТ РСО-А'!$J$7+'РСТ РСО-А'!$H$9</f>
        <v>1116.68</v>
      </c>
      <c r="C232" s="117">
        <f>VLOOKUP($A232+ROUND((COLUMN()-2)/24,5),АТС!$A$41:$F$784,3)+'Иные услуги '!$C$5+'РСТ РСО-А'!$J$7+'РСТ РСО-А'!$H$9</f>
        <v>1116.6600000000001</v>
      </c>
      <c r="D232" s="117">
        <f>VLOOKUP($A232+ROUND((COLUMN()-2)/24,5),АТС!$A$41:$F$784,3)+'Иные услуги '!$C$5+'РСТ РСО-А'!$J$7+'РСТ РСО-А'!$H$9</f>
        <v>1116.6099999999999</v>
      </c>
      <c r="E232" s="117">
        <f>VLOOKUP($A232+ROUND((COLUMN()-2)/24,5),АТС!$A$41:$F$784,3)+'Иные услуги '!$C$5+'РСТ РСО-А'!$J$7+'РСТ РСО-А'!$H$9</f>
        <v>1116.6199999999999</v>
      </c>
      <c r="F232" s="117">
        <f>VLOOKUP($A232+ROUND((COLUMN()-2)/24,5),АТС!$A$41:$F$784,3)+'Иные услуги '!$C$5+'РСТ РСО-А'!$J$7+'РСТ РСО-А'!$H$9</f>
        <v>1116.6299999999999</v>
      </c>
      <c r="G232" s="117">
        <f>VLOOKUP($A232+ROUND((COLUMN()-2)/24,5),АТС!$A$41:$F$784,3)+'Иные услуги '!$C$5+'РСТ РСО-А'!$J$7+'РСТ РСО-А'!$H$9</f>
        <v>1116.6600000000001</v>
      </c>
      <c r="H232" s="117">
        <f>VLOOKUP($A232+ROUND((COLUMN()-2)/24,5),АТС!$A$41:$F$784,3)+'Иные услуги '!$C$5+'РСТ РСО-А'!$J$7+'РСТ РСО-А'!$H$9</f>
        <v>1116.24</v>
      </c>
      <c r="I232" s="117">
        <f>VLOOKUP($A232+ROUND((COLUMN()-2)/24,5),АТС!$A$41:$F$784,3)+'Иные услуги '!$C$5+'РСТ РСО-А'!$J$7+'РСТ РСО-А'!$H$9</f>
        <v>1116.68</v>
      </c>
      <c r="J232" s="117">
        <f>VLOOKUP($A232+ROUND((COLUMN()-2)/24,5),АТС!$A$41:$F$784,3)+'Иные услуги '!$C$5+'РСТ РСО-А'!$J$7+'РСТ РСО-А'!$H$9</f>
        <v>1116.98</v>
      </c>
      <c r="K232" s="117">
        <f>VLOOKUP($A232+ROUND((COLUMN()-2)/24,5),АТС!$A$41:$F$784,3)+'Иные услуги '!$C$5+'РСТ РСО-А'!$J$7+'РСТ РСО-А'!$H$9</f>
        <v>1117.02</v>
      </c>
      <c r="L232" s="117">
        <f>VLOOKUP($A232+ROUND((COLUMN()-2)/24,5),АТС!$A$41:$F$784,3)+'Иные услуги '!$C$5+'РСТ РСО-А'!$J$7+'РСТ РСО-А'!$H$9</f>
        <v>1117.08</v>
      </c>
      <c r="M232" s="117">
        <f>VLOOKUP($A232+ROUND((COLUMN()-2)/24,5),АТС!$A$41:$F$784,3)+'Иные услуги '!$C$5+'РСТ РСО-А'!$J$7+'РСТ РСО-А'!$H$9</f>
        <v>1117.05</v>
      </c>
      <c r="N232" s="117">
        <f>VLOOKUP($A232+ROUND((COLUMN()-2)/24,5),АТС!$A$41:$F$784,3)+'Иные услуги '!$C$5+'РСТ РСО-А'!$J$7+'РСТ РСО-А'!$H$9</f>
        <v>1116.96</v>
      </c>
      <c r="O232" s="117">
        <f>VLOOKUP($A232+ROUND((COLUMN()-2)/24,5),АТС!$A$41:$F$784,3)+'Иные услуги '!$C$5+'РСТ РСО-А'!$J$7+'РСТ РСО-А'!$H$9</f>
        <v>1116.95</v>
      </c>
      <c r="P232" s="117">
        <f>VLOOKUP($A232+ROUND((COLUMN()-2)/24,5),АТС!$A$41:$F$784,3)+'Иные услуги '!$C$5+'РСТ РСО-А'!$J$7+'РСТ РСО-А'!$H$9</f>
        <v>1116.95</v>
      </c>
      <c r="Q232" s="117">
        <f>VLOOKUP($A232+ROUND((COLUMN()-2)/24,5),АТС!$A$41:$F$784,3)+'Иные услуги '!$C$5+'РСТ РСО-А'!$J$7+'РСТ РСО-А'!$H$9</f>
        <v>1116.94</v>
      </c>
      <c r="R232" s="117">
        <f>VLOOKUP($A232+ROUND((COLUMN()-2)/24,5),АТС!$A$41:$F$784,3)+'Иные услуги '!$C$5+'РСТ РСО-А'!$J$7+'РСТ РСО-А'!$H$9</f>
        <v>1116.9000000000001</v>
      </c>
      <c r="S232" s="117">
        <f>VLOOKUP($A232+ROUND((COLUMN()-2)/24,5),АТС!$A$41:$F$784,3)+'Иные услуги '!$C$5+'РСТ РСО-А'!$J$7+'РСТ РСО-А'!$H$9</f>
        <v>1116.8599999999999</v>
      </c>
      <c r="T232" s="117">
        <f>VLOOKUP($A232+ROUND((COLUMN()-2)/24,5),АТС!$A$41:$F$784,3)+'Иные услуги '!$C$5+'РСТ РСО-А'!$J$7+'РСТ РСО-А'!$H$9</f>
        <v>1116.8699999999999</v>
      </c>
      <c r="U232" s="117">
        <f>VLOOKUP($A232+ROUND((COLUMN()-2)/24,5),АТС!$A$41:$F$784,3)+'Иные услуги '!$C$5+'РСТ РСО-А'!$J$7+'РСТ РСО-А'!$H$9</f>
        <v>1117</v>
      </c>
      <c r="V232" s="117">
        <f>VLOOKUP($A232+ROUND((COLUMN()-2)/24,5),АТС!$A$41:$F$784,3)+'Иные услуги '!$C$5+'РСТ РСО-А'!$J$7+'РСТ РСО-А'!$H$9</f>
        <v>1116.8399999999999</v>
      </c>
      <c r="W232" s="117">
        <f>VLOOKUP($A232+ROUND((COLUMN()-2)/24,5),АТС!$A$41:$F$784,3)+'Иные услуги '!$C$5+'РСТ РСО-А'!$J$7+'РСТ РСО-А'!$H$9</f>
        <v>1116.69</v>
      </c>
      <c r="X232" s="117">
        <f>VLOOKUP($A232+ROUND((COLUMN()-2)/24,5),АТС!$A$41:$F$784,3)+'Иные услуги '!$C$5+'РСТ РСО-А'!$J$7+'РСТ РСО-А'!$H$9</f>
        <v>1116.3399999999999</v>
      </c>
      <c r="Y232" s="117">
        <f>VLOOKUP($A232+ROUND((COLUMN()-2)/24,5),АТС!$A$41:$F$784,3)+'Иные услуги '!$C$5+'РСТ РСО-А'!$J$7+'РСТ РСО-А'!$H$9</f>
        <v>1116.02</v>
      </c>
    </row>
    <row r="234" spans="1:27" s="77" customFormat="1" ht="19.5" customHeight="1" x14ac:dyDescent="0.25">
      <c r="A234" s="75" t="s">
        <v>125</v>
      </c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</row>
    <row r="235" spans="1:27" x14ac:dyDescent="0.25">
      <c r="A235" s="74" t="s">
        <v>159</v>
      </c>
      <c r="B235" s="65"/>
      <c r="C235" s="65"/>
      <c r="D235" s="65"/>
    </row>
    <row r="236" spans="1:27" ht="12.75" x14ac:dyDescent="0.2">
      <c r="A236" s="144" t="s">
        <v>35</v>
      </c>
      <c r="B236" s="147" t="s">
        <v>99</v>
      </c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9"/>
    </row>
    <row r="237" spans="1:27" ht="12.75" x14ac:dyDescent="0.2">
      <c r="A237" s="145"/>
      <c r="B237" s="150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  <c r="X237" s="151"/>
      <c r="Y237" s="152"/>
    </row>
    <row r="238" spans="1:27" ht="12.75" customHeight="1" x14ac:dyDescent="0.2">
      <c r="A238" s="145"/>
      <c r="B238" s="153" t="s">
        <v>100</v>
      </c>
      <c r="C238" s="155" t="s">
        <v>101</v>
      </c>
      <c r="D238" s="155" t="s">
        <v>102</v>
      </c>
      <c r="E238" s="155" t="s">
        <v>103</v>
      </c>
      <c r="F238" s="155" t="s">
        <v>104</v>
      </c>
      <c r="G238" s="155" t="s">
        <v>105</v>
      </c>
      <c r="H238" s="155" t="s">
        <v>106</v>
      </c>
      <c r="I238" s="155" t="s">
        <v>107</v>
      </c>
      <c r="J238" s="155" t="s">
        <v>108</v>
      </c>
      <c r="K238" s="155" t="s">
        <v>109</v>
      </c>
      <c r="L238" s="155" t="s">
        <v>110</v>
      </c>
      <c r="M238" s="155" t="s">
        <v>111</v>
      </c>
      <c r="N238" s="157" t="s">
        <v>112</v>
      </c>
      <c r="O238" s="155" t="s">
        <v>113</v>
      </c>
      <c r="P238" s="155" t="s">
        <v>114</v>
      </c>
      <c r="Q238" s="155" t="s">
        <v>115</v>
      </c>
      <c r="R238" s="155" t="s">
        <v>116</v>
      </c>
      <c r="S238" s="155" t="s">
        <v>117</v>
      </c>
      <c r="T238" s="155" t="s">
        <v>118</v>
      </c>
      <c r="U238" s="155" t="s">
        <v>119</v>
      </c>
      <c r="V238" s="155" t="s">
        <v>120</v>
      </c>
      <c r="W238" s="155" t="s">
        <v>121</v>
      </c>
      <c r="X238" s="155" t="s">
        <v>122</v>
      </c>
      <c r="Y238" s="155" t="s">
        <v>123</v>
      </c>
    </row>
    <row r="239" spans="1:27" ht="11.25" customHeight="1" x14ac:dyDescent="0.2">
      <c r="A239" s="146"/>
      <c r="B239" s="154"/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8"/>
      <c r="O239" s="156"/>
      <c r="P239" s="156"/>
      <c r="Q239" s="156"/>
      <c r="R239" s="156"/>
      <c r="S239" s="156"/>
      <c r="T239" s="156"/>
      <c r="U239" s="156"/>
      <c r="V239" s="156"/>
      <c r="W239" s="156"/>
      <c r="X239" s="156"/>
      <c r="Y239" s="156"/>
    </row>
    <row r="240" spans="1:27" ht="15.75" customHeight="1" x14ac:dyDescent="0.2">
      <c r="A240" s="66">
        <f>A202</f>
        <v>43647</v>
      </c>
      <c r="B240" s="91">
        <f>VLOOKUP($A240+ROUND((COLUMN()-2)/24,5),АТС!$A$41:$F$784,3)+'Иные услуги '!$C$5+'РСТ РСО-А'!$K$7+'РСТ РСО-А'!$F$9</f>
        <v>1498.34</v>
      </c>
      <c r="C240" s="117">
        <f>VLOOKUP($A240+ROUND((COLUMN()-2)/24,5),АТС!$A$41:$F$784,3)+'Иные услуги '!$C$5+'РСТ РСО-А'!$K$7+'РСТ РСО-А'!$F$9</f>
        <v>1498.2299999999998</v>
      </c>
      <c r="D240" s="117">
        <f>VLOOKUP($A240+ROUND((COLUMN()-2)/24,5),АТС!$A$41:$F$784,3)+'Иные услуги '!$C$5+'РСТ РСО-А'!$K$7+'РСТ РСО-А'!$F$9</f>
        <v>1498.3</v>
      </c>
      <c r="E240" s="117">
        <f>VLOOKUP($A240+ROUND((COLUMN()-2)/24,5),АТС!$A$41:$F$784,3)+'Иные услуги '!$C$5+'РСТ РСО-А'!$K$7+'РСТ РСО-А'!$F$9</f>
        <v>1498.3</v>
      </c>
      <c r="F240" s="117">
        <f>VLOOKUP($A240+ROUND((COLUMN()-2)/24,5),АТС!$A$41:$F$784,3)+'Иные услуги '!$C$5+'РСТ РСО-А'!$K$7+'РСТ РСО-А'!$F$9</f>
        <v>1498.1799999999998</v>
      </c>
      <c r="G240" s="117">
        <f>VLOOKUP($A240+ROUND((COLUMN()-2)/24,5),АТС!$A$41:$F$784,3)+'Иные услуги '!$C$5+'РСТ РСО-А'!$K$7+'РСТ РСО-А'!$F$9</f>
        <v>1498.1799999999998</v>
      </c>
      <c r="H240" s="117">
        <f>VLOOKUP($A240+ROUND((COLUMN()-2)/24,5),АТС!$A$41:$F$784,3)+'Иные услуги '!$C$5+'РСТ РСО-А'!$K$7+'РСТ РСО-А'!$F$9</f>
        <v>1497.9299999999998</v>
      </c>
      <c r="I240" s="117">
        <f>VLOOKUP($A240+ROUND((COLUMN()-2)/24,5),АТС!$A$41:$F$784,3)+'Иные услуги '!$C$5+'РСТ РСО-А'!$K$7+'РСТ РСО-А'!$F$9</f>
        <v>1498.35</v>
      </c>
      <c r="J240" s="117">
        <f>VLOOKUP($A240+ROUND((COLUMN()-2)/24,5),АТС!$A$41:$F$784,3)+'Иные услуги '!$C$5+'РСТ РСО-А'!$K$7+'РСТ РСО-А'!$F$9</f>
        <v>1498.55</v>
      </c>
      <c r="K240" s="117">
        <f>VLOOKUP($A240+ROUND((COLUMN()-2)/24,5),АТС!$A$41:$F$784,3)+'Иные услуги '!$C$5+'РСТ РСО-А'!$K$7+'РСТ РСО-А'!$F$9</f>
        <v>1498.6</v>
      </c>
      <c r="L240" s="117">
        <f>VLOOKUP($A240+ROUND((COLUMN()-2)/24,5),АТС!$A$41:$F$784,3)+'Иные услуги '!$C$5+'РСТ РСО-А'!$K$7+'РСТ РСО-А'!$F$9</f>
        <v>1498.59</v>
      </c>
      <c r="M240" s="117">
        <f>VLOOKUP($A240+ROUND((COLUMN()-2)/24,5),АТС!$A$41:$F$784,3)+'Иные услуги '!$C$5+'РСТ РСО-А'!$K$7+'РСТ РСО-А'!$F$9</f>
        <v>1498.59</v>
      </c>
      <c r="N240" s="117">
        <f>VLOOKUP($A240+ROUND((COLUMN()-2)/24,5),АТС!$A$41:$F$784,3)+'Иные услуги '!$C$5+'РСТ РСО-А'!$K$7+'РСТ РСО-А'!$F$9</f>
        <v>1498.59</v>
      </c>
      <c r="O240" s="117">
        <f>VLOOKUP($A240+ROUND((COLUMN()-2)/24,5),АТС!$A$41:$F$784,3)+'Иные услуги '!$C$5+'РСТ РСО-А'!$K$7+'РСТ РСО-А'!$F$9</f>
        <v>1498.1999999999998</v>
      </c>
      <c r="P240" s="117">
        <f>VLOOKUP($A240+ROUND((COLUMN()-2)/24,5),АТС!$A$41:$F$784,3)+'Иные услуги '!$C$5+'РСТ РСО-А'!$K$7+'РСТ РСО-А'!$F$9</f>
        <v>1498.26</v>
      </c>
      <c r="Q240" s="117">
        <f>VLOOKUP($A240+ROUND((COLUMN()-2)/24,5),АТС!$A$41:$F$784,3)+'Иные услуги '!$C$5+'РСТ РСО-А'!$K$7+'РСТ РСО-А'!$F$9</f>
        <v>1498.2199999999998</v>
      </c>
      <c r="R240" s="117">
        <f>VLOOKUP($A240+ROUND((COLUMN()-2)/24,5),АТС!$A$41:$F$784,3)+'Иные услуги '!$C$5+'РСТ РСО-А'!$K$7+'РСТ РСО-А'!$F$9</f>
        <v>1498.3</v>
      </c>
      <c r="S240" s="117">
        <f>VLOOKUP($A240+ROUND((COLUMN()-2)/24,5),АТС!$A$41:$F$784,3)+'Иные услуги '!$C$5+'РСТ РСО-А'!$K$7+'РСТ РСО-А'!$F$9</f>
        <v>1498.32</v>
      </c>
      <c r="T240" s="117">
        <f>VLOOKUP($A240+ROUND((COLUMN()-2)/24,5),АТС!$A$41:$F$784,3)+'Иные услуги '!$C$5+'РСТ РСО-А'!$K$7+'РСТ РСО-А'!$F$9</f>
        <v>1498.55</v>
      </c>
      <c r="U240" s="117">
        <f>VLOOKUP($A240+ROUND((COLUMN()-2)/24,5),АТС!$A$41:$F$784,3)+'Иные услуги '!$C$5+'РСТ РСО-А'!$K$7+'РСТ РСО-А'!$F$9</f>
        <v>1498.6299999999999</v>
      </c>
      <c r="V240" s="117">
        <f>VLOOKUP($A240+ROUND((COLUMN()-2)/24,5),АТС!$A$41:$F$784,3)+'Иные услуги '!$C$5+'РСТ РСО-А'!$K$7+'РСТ РСО-А'!$F$9</f>
        <v>1498.3999999999999</v>
      </c>
      <c r="W240" s="117">
        <f>VLOOKUP($A240+ROUND((COLUMN()-2)/24,5),АТС!$A$41:$F$784,3)+'Иные услуги '!$C$5+'РСТ РСО-А'!$K$7+'РСТ РСО-А'!$F$9</f>
        <v>1498.35</v>
      </c>
      <c r="X240" s="117">
        <f>VLOOKUP($A240+ROUND((COLUMN()-2)/24,5),АТС!$A$41:$F$784,3)+'Иные услуги '!$C$5+'РСТ РСО-А'!$K$7+'РСТ РСО-А'!$F$9</f>
        <v>1498.1799999999998</v>
      </c>
      <c r="Y240" s="117">
        <f>VLOOKUP($A240+ROUND((COLUMN()-2)/24,5),АТС!$A$41:$F$784,3)+'Иные услуги '!$C$5+'РСТ РСО-А'!$K$7+'РСТ РСО-А'!$F$9</f>
        <v>1498.09</v>
      </c>
      <c r="AA240" s="67"/>
    </row>
    <row r="241" spans="1:25" x14ac:dyDescent="0.2">
      <c r="A241" s="66">
        <f>A240+1</f>
        <v>43648</v>
      </c>
      <c r="B241" s="117">
        <f>VLOOKUP($A241+ROUND((COLUMN()-2)/24,5),АТС!$A$41:$F$784,3)+'Иные услуги '!$C$5+'РСТ РСО-А'!$K$7+'РСТ РСО-А'!$F$9</f>
        <v>1498.61</v>
      </c>
      <c r="C241" s="117">
        <f>VLOOKUP($A241+ROUND((COLUMN()-2)/24,5),АТС!$A$41:$F$784,3)+'Иные услуги '!$C$5+'РСТ РСО-А'!$K$7+'РСТ РСО-А'!$F$9</f>
        <v>1498.4499999999998</v>
      </c>
      <c r="D241" s="117">
        <f>VLOOKUP($A241+ROUND((COLUMN()-2)/24,5),АТС!$A$41:$F$784,3)+'Иные услуги '!$C$5+'РСТ РСО-А'!$K$7+'РСТ РСО-А'!$F$9</f>
        <v>1498.3999999999999</v>
      </c>
      <c r="E241" s="117">
        <f>VLOOKUP($A241+ROUND((COLUMN()-2)/24,5),АТС!$A$41:$F$784,3)+'Иные услуги '!$C$5+'РСТ РСО-А'!$K$7+'РСТ РСО-А'!$F$9</f>
        <v>1498.3999999999999</v>
      </c>
      <c r="F241" s="117">
        <f>VLOOKUP($A241+ROUND((COLUMN()-2)/24,5),АТС!$A$41:$F$784,3)+'Иные услуги '!$C$5+'РСТ РСО-А'!$K$7+'РСТ РСО-А'!$F$9</f>
        <v>1498.9599999999998</v>
      </c>
      <c r="G241" s="117">
        <f>VLOOKUP($A241+ROUND((COLUMN()-2)/24,5),АТС!$A$41:$F$784,3)+'Иные услуги '!$C$5+'РСТ РСО-А'!$K$7+'РСТ РСО-А'!$F$9</f>
        <v>1498.9699999999998</v>
      </c>
      <c r="H241" s="117">
        <f>VLOOKUP($A241+ROUND((COLUMN()-2)/24,5),АТС!$A$41:$F$784,3)+'Иные услуги '!$C$5+'РСТ РСО-А'!$K$7+'РСТ РСО-А'!$F$9</f>
        <v>1498.9799999999998</v>
      </c>
      <c r="I241" s="117">
        <f>VLOOKUP($A241+ROUND((COLUMN()-2)/24,5),АТС!$A$41:$F$784,3)+'Иные услуги '!$C$5+'РСТ РСО-А'!$K$7+'РСТ РСО-А'!$F$9</f>
        <v>1498.4399999999998</v>
      </c>
      <c r="J241" s="117">
        <f>VLOOKUP($A241+ROUND((COLUMN()-2)/24,5),АТС!$A$41:$F$784,3)+'Иные услуги '!$C$5+'РСТ РСО-А'!$K$7+'РСТ РСО-А'!$F$9</f>
        <v>1498.5</v>
      </c>
      <c r="K241" s="117">
        <f>VLOOKUP($A241+ROUND((COLUMN()-2)/24,5),АТС!$A$41:$F$784,3)+'Иные услуги '!$C$5+'РСТ РСО-А'!$K$7+'РСТ РСО-А'!$F$9</f>
        <v>1498.57</v>
      </c>
      <c r="L241" s="117">
        <f>VLOOKUP($A241+ROUND((COLUMN()-2)/24,5),АТС!$A$41:$F$784,3)+'Иные услуги '!$C$5+'РСТ РСО-А'!$K$7+'РСТ РСО-А'!$F$9</f>
        <v>1498.59</v>
      </c>
      <c r="M241" s="117">
        <f>VLOOKUP($A241+ROUND((COLUMN()-2)/24,5),АТС!$A$41:$F$784,3)+'Иные услуги '!$C$5+'РСТ РСО-А'!$K$7+'РСТ РСО-А'!$F$9</f>
        <v>1498.59</v>
      </c>
      <c r="N241" s="117">
        <f>VLOOKUP($A241+ROUND((COLUMN()-2)/24,5),АТС!$A$41:$F$784,3)+'Иные услуги '!$C$5+'РСТ РСО-А'!$K$7+'РСТ РСО-А'!$F$9</f>
        <v>1498.59</v>
      </c>
      <c r="O241" s="117">
        <f>VLOOKUP($A241+ROUND((COLUMN()-2)/24,5),АТС!$A$41:$F$784,3)+'Иные услуги '!$C$5+'РСТ РСО-А'!$K$7+'РСТ РСО-А'!$F$9</f>
        <v>1498.31</v>
      </c>
      <c r="P241" s="117">
        <f>VLOOKUP($A241+ROUND((COLUMN()-2)/24,5),АТС!$A$41:$F$784,3)+'Иные услуги '!$C$5+'РСТ РСО-А'!$K$7+'РСТ РСО-А'!$F$9</f>
        <v>1498.3</v>
      </c>
      <c r="Q241" s="117">
        <f>VLOOKUP($A241+ROUND((COLUMN()-2)/24,5),АТС!$A$41:$F$784,3)+'Иные услуги '!$C$5+'РСТ РСО-А'!$K$7+'РСТ РСО-А'!$F$9</f>
        <v>1498.31</v>
      </c>
      <c r="R241" s="117">
        <f>VLOOKUP($A241+ROUND((COLUMN()-2)/24,5),АТС!$A$41:$F$784,3)+'Иные услуги '!$C$5+'РСТ РСО-А'!$K$7+'РСТ РСО-А'!$F$9</f>
        <v>1498.27</v>
      </c>
      <c r="S241" s="117">
        <f>VLOOKUP($A241+ROUND((COLUMN()-2)/24,5),АТС!$A$41:$F$784,3)+'Иные услуги '!$C$5+'РСТ РСО-А'!$K$7+'РСТ РСО-А'!$F$9</f>
        <v>1498.29</v>
      </c>
      <c r="T241" s="117">
        <f>VLOOKUP($A241+ROUND((COLUMN()-2)/24,5),АТС!$A$41:$F$784,3)+'Иные услуги '!$C$5+'РСТ РСО-А'!$K$7+'РСТ РСО-А'!$F$9</f>
        <v>1498.55</v>
      </c>
      <c r="U241" s="117">
        <f>VLOOKUP($A241+ROUND((COLUMN()-2)/24,5),АТС!$A$41:$F$784,3)+'Иные услуги '!$C$5+'РСТ РСО-А'!$K$7+'РСТ РСО-А'!$F$9</f>
        <v>1498.56</v>
      </c>
      <c r="V241" s="117">
        <f>VLOOKUP($A241+ROUND((COLUMN()-2)/24,5),АТС!$A$41:$F$784,3)+'Иные услуги '!$C$5+'РСТ РСО-А'!$K$7+'РСТ РСО-А'!$F$9</f>
        <v>1498.33</v>
      </c>
      <c r="W241" s="117">
        <f>VLOOKUP($A241+ROUND((COLUMN()-2)/24,5),АТС!$A$41:$F$784,3)+'Иные услуги '!$C$5+'РСТ РСО-А'!$K$7+'РСТ РСО-А'!$F$9</f>
        <v>1498.3799999999999</v>
      </c>
      <c r="X241" s="117">
        <f>VLOOKUP($A241+ROUND((COLUMN()-2)/24,5),АТС!$A$41:$F$784,3)+'Иные услуги '!$C$5+'РСТ РСО-А'!$K$7+'РСТ РСО-А'!$F$9</f>
        <v>1498.05</v>
      </c>
      <c r="Y241" s="117">
        <f>VLOOKUP($A241+ROUND((COLUMN()-2)/24,5),АТС!$A$41:$F$784,3)+'Иные услуги '!$C$5+'РСТ РСО-А'!$K$7+'РСТ РСО-А'!$F$9</f>
        <v>1497.6899999999998</v>
      </c>
    </row>
    <row r="242" spans="1:25" x14ac:dyDescent="0.2">
      <c r="A242" s="66">
        <f t="shared" ref="A242:A270" si="7">A241+1</f>
        <v>43649</v>
      </c>
      <c r="B242" s="117">
        <f>VLOOKUP($A242+ROUND((COLUMN()-2)/24,5),АТС!$A$41:$F$784,3)+'Иные услуги '!$C$5+'РСТ РСО-А'!$K$7+'РСТ РСО-А'!$F$9</f>
        <v>1498.4199999999998</v>
      </c>
      <c r="C242" s="117">
        <f>VLOOKUP($A242+ROUND((COLUMN()-2)/24,5),АТС!$A$41:$F$784,3)+'Иные услуги '!$C$5+'РСТ РСО-А'!$K$7+'РСТ РСО-А'!$F$9</f>
        <v>1498.36</v>
      </c>
      <c r="D242" s="117">
        <f>VLOOKUP($A242+ROUND((COLUMN()-2)/24,5),АТС!$A$41:$F$784,3)+'Иные услуги '!$C$5+'РСТ РСО-А'!$K$7+'РСТ РСО-А'!$F$9</f>
        <v>1498.4099999999999</v>
      </c>
      <c r="E242" s="117">
        <f>VLOOKUP($A242+ROUND((COLUMN()-2)/24,5),АТС!$A$41:$F$784,3)+'Иные услуги '!$C$5+'РСТ РСО-А'!$K$7+'РСТ РСО-А'!$F$9</f>
        <v>1499</v>
      </c>
      <c r="F242" s="117">
        <f>VLOOKUP($A242+ROUND((COLUMN()-2)/24,5),АТС!$A$41:$F$784,3)+'Иные услуги '!$C$5+'РСТ РСО-А'!$K$7+'РСТ РСО-А'!$F$9</f>
        <v>1498.99</v>
      </c>
      <c r="G242" s="117">
        <f>VLOOKUP($A242+ROUND((COLUMN()-2)/24,5),АТС!$A$41:$F$784,3)+'Иные услуги '!$C$5+'РСТ РСО-А'!$K$7+'РСТ РСО-А'!$F$9</f>
        <v>1498.99</v>
      </c>
      <c r="H242" s="117">
        <f>VLOOKUP($A242+ROUND((COLUMN()-2)/24,5),АТС!$A$41:$F$784,3)+'Иные услуги '!$C$5+'РСТ РСО-А'!$K$7+'РСТ РСО-А'!$F$9</f>
        <v>1498.05</v>
      </c>
      <c r="I242" s="117">
        <f>VLOOKUP($A242+ROUND((COLUMN()-2)/24,5),АТС!$A$41:$F$784,3)+'Иные услуги '!$C$5+'РСТ РСО-А'!$K$7+'РСТ РСО-А'!$F$9</f>
        <v>1498.07</v>
      </c>
      <c r="J242" s="117">
        <f>VLOOKUP($A242+ROUND((COLUMN()-2)/24,5),АТС!$A$41:$F$784,3)+'Иные услуги '!$C$5+'РСТ РСО-А'!$K$7+'РСТ РСО-А'!$F$9</f>
        <v>1498.58</v>
      </c>
      <c r="K242" s="117">
        <f>VLOOKUP($A242+ROUND((COLUMN()-2)/24,5),АТС!$A$41:$F$784,3)+'Иные услуги '!$C$5+'РСТ РСО-А'!$K$7+'РСТ РСО-А'!$F$9</f>
        <v>1498.56</v>
      </c>
      <c r="L242" s="117">
        <f>VLOOKUP($A242+ROUND((COLUMN()-2)/24,5),АТС!$A$41:$F$784,3)+'Иные услуги '!$C$5+'РСТ РСО-А'!$K$7+'РСТ РСО-А'!$F$9</f>
        <v>1498.57</v>
      </c>
      <c r="M242" s="117">
        <f>VLOOKUP($A242+ROUND((COLUMN()-2)/24,5),АТС!$A$41:$F$784,3)+'Иные услуги '!$C$5+'РСТ РСО-А'!$K$7+'РСТ РСО-А'!$F$9</f>
        <v>1498.59</v>
      </c>
      <c r="N242" s="117">
        <f>VLOOKUP($A242+ROUND((COLUMN()-2)/24,5),АТС!$A$41:$F$784,3)+'Иные услуги '!$C$5+'РСТ РСО-А'!$K$7+'РСТ РСО-А'!$F$9</f>
        <v>1498.61</v>
      </c>
      <c r="O242" s="117">
        <f>VLOOKUP($A242+ROUND((COLUMN()-2)/24,5),АТС!$A$41:$F$784,3)+'Иные услуги '!$C$5+'РСТ РСО-А'!$K$7+'РСТ РСО-А'!$F$9</f>
        <v>1498.6</v>
      </c>
      <c r="P242" s="117">
        <f>VLOOKUP($A242+ROUND((COLUMN()-2)/24,5),АТС!$A$41:$F$784,3)+'Иные услуги '!$C$5+'РСТ РСО-А'!$K$7+'РСТ РСО-А'!$F$9</f>
        <v>1498.28</v>
      </c>
      <c r="Q242" s="117">
        <f>VLOOKUP($A242+ROUND((COLUMN()-2)/24,5),АТС!$A$41:$F$784,3)+'Иные услуги '!$C$5+'РСТ РСО-А'!$K$7+'РСТ РСО-А'!$F$9</f>
        <v>1498.27</v>
      </c>
      <c r="R242" s="117">
        <f>VLOOKUP($A242+ROUND((COLUMN()-2)/24,5),АТС!$A$41:$F$784,3)+'Иные услуги '!$C$5+'РСТ РСО-А'!$K$7+'РСТ РСО-А'!$F$9</f>
        <v>1498.27</v>
      </c>
      <c r="S242" s="117">
        <f>VLOOKUP($A242+ROUND((COLUMN()-2)/24,5),АТС!$A$41:$F$784,3)+'Иные услуги '!$C$5+'РСТ РСО-А'!$K$7+'РСТ РСО-А'!$F$9</f>
        <v>1498.24</v>
      </c>
      <c r="T242" s="117">
        <f>VLOOKUP($A242+ROUND((COLUMN()-2)/24,5),АТС!$A$41:$F$784,3)+'Иные услуги '!$C$5+'РСТ РСО-А'!$K$7+'РСТ РСО-А'!$F$9</f>
        <v>1498.56</v>
      </c>
      <c r="U242" s="117">
        <f>VLOOKUP($A242+ROUND((COLUMN()-2)/24,5),АТС!$A$41:$F$784,3)+'Иные услуги '!$C$5+'РСТ РСО-А'!$K$7+'РСТ РСО-А'!$F$9</f>
        <v>1498.55</v>
      </c>
      <c r="V242" s="117">
        <f>VLOOKUP($A242+ROUND((COLUMN()-2)/24,5),АТС!$A$41:$F$784,3)+'Иные услуги '!$C$5+'РСТ РСО-А'!$K$7+'РСТ РСО-А'!$F$9</f>
        <v>1498.27</v>
      </c>
      <c r="W242" s="117">
        <f>VLOOKUP($A242+ROUND((COLUMN()-2)/24,5),АТС!$A$41:$F$784,3)+'Иные услуги '!$C$5+'РСТ РСО-А'!$K$7+'РСТ РСО-А'!$F$9</f>
        <v>1498.1</v>
      </c>
      <c r="X242" s="117">
        <f>VLOOKUP($A242+ROUND((COLUMN()-2)/24,5),АТС!$A$41:$F$784,3)+'Иные услуги '!$C$5+'РСТ РСО-А'!$K$7+'РСТ РСО-А'!$F$9</f>
        <v>1497.7299999999998</v>
      </c>
      <c r="Y242" s="117">
        <f>VLOOKUP($A242+ROUND((COLUMN()-2)/24,5),АТС!$A$41:$F$784,3)+'Иные услуги '!$C$5+'РСТ РСО-А'!$K$7+'РСТ РСО-А'!$F$9</f>
        <v>1497.9099999999999</v>
      </c>
    </row>
    <row r="243" spans="1:25" x14ac:dyDescent="0.2">
      <c r="A243" s="66">
        <f t="shared" si="7"/>
        <v>43650</v>
      </c>
      <c r="B243" s="117">
        <f>VLOOKUP($A243+ROUND((COLUMN()-2)/24,5),АТС!$A$41:$F$784,3)+'Иные услуги '!$C$5+'РСТ РСО-А'!$K$7+'РСТ РСО-А'!$F$9</f>
        <v>1498.4399999999998</v>
      </c>
      <c r="C243" s="117">
        <f>VLOOKUP($A243+ROUND((COLUMN()-2)/24,5),АТС!$A$41:$F$784,3)+'Иные услуги '!$C$5+'РСТ РСО-А'!$K$7+'РСТ РСО-А'!$F$9</f>
        <v>1498.3999999999999</v>
      </c>
      <c r="D243" s="117">
        <f>VLOOKUP($A243+ROUND((COLUMN()-2)/24,5),АТС!$A$41:$F$784,3)+'Иные услуги '!$C$5+'РСТ РСО-А'!$K$7+'РСТ РСО-А'!$F$9</f>
        <v>1498.3799999999999</v>
      </c>
      <c r="E243" s="117">
        <f>VLOOKUP($A243+ROUND((COLUMN()-2)/24,5),АТС!$A$41:$F$784,3)+'Иные услуги '!$C$5+'РСТ РСО-А'!$K$7+'РСТ РСО-А'!$F$9</f>
        <v>1498.4199999999998</v>
      </c>
      <c r="F243" s="117">
        <f>VLOOKUP($A243+ROUND((COLUMN()-2)/24,5),АТС!$A$41:$F$784,3)+'Иные услуги '!$C$5+'РСТ РСО-А'!$K$7+'РСТ РСО-А'!$F$9</f>
        <v>1498.29</v>
      </c>
      <c r="G243" s="117">
        <f>VLOOKUP($A243+ROUND((COLUMN()-2)/24,5),АТС!$A$41:$F$784,3)+'Иные услуги '!$C$5+'РСТ РСО-А'!$K$7+'РСТ РСО-А'!$F$9</f>
        <v>1498.34</v>
      </c>
      <c r="H243" s="117">
        <f>VLOOKUP($A243+ROUND((COLUMN()-2)/24,5),АТС!$A$41:$F$784,3)+'Иные услуги '!$C$5+'РСТ РСО-А'!$K$7+'РСТ РСО-А'!$F$9</f>
        <v>1498</v>
      </c>
      <c r="I243" s="117">
        <f>VLOOKUP($A243+ROUND((COLUMN()-2)/24,5),АТС!$A$41:$F$784,3)+'Иные услуги '!$C$5+'РСТ РСО-А'!$K$7+'РСТ РСО-А'!$F$9</f>
        <v>1498.1399999999999</v>
      </c>
      <c r="J243" s="117">
        <f>VLOOKUP($A243+ROUND((COLUMN()-2)/24,5),АТС!$A$41:$F$784,3)+'Иные услуги '!$C$5+'РСТ РСО-А'!$K$7+'РСТ РСО-А'!$F$9</f>
        <v>1498.34</v>
      </c>
      <c r="K243" s="117">
        <f>VLOOKUP($A243+ROUND((COLUMN()-2)/24,5),АТС!$A$41:$F$784,3)+'Иные услуги '!$C$5+'РСТ РСО-А'!$K$7+'РСТ РСО-А'!$F$9</f>
        <v>1498.29</v>
      </c>
      <c r="L243" s="117">
        <f>VLOOKUP($A243+ROUND((COLUMN()-2)/24,5),АТС!$A$41:$F$784,3)+'Иные услуги '!$C$5+'РСТ РСО-А'!$K$7+'РСТ РСО-А'!$F$9</f>
        <v>1498.3</v>
      </c>
      <c r="M243" s="117">
        <f>VLOOKUP($A243+ROUND((COLUMN()-2)/24,5),АТС!$A$41:$F$784,3)+'Иные услуги '!$C$5+'РСТ РСО-А'!$K$7+'РСТ РСО-А'!$F$9</f>
        <v>1498.6</v>
      </c>
      <c r="N243" s="117">
        <f>VLOOKUP($A243+ROUND((COLUMN()-2)/24,5),АТС!$A$41:$F$784,3)+'Иные услуги '!$C$5+'РСТ РСО-А'!$K$7+'РСТ РСО-А'!$F$9</f>
        <v>1498.62</v>
      </c>
      <c r="O243" s="117">
        <f>VLOOKUP($A243+ROUND((COLUMN()-2)/24,5),АТС!$A$41:$F$784,3)+'Иные услуги '!$C$5+'РСТ РСО-А'!$K$7+'РСТ РСО-А'!$F$9</f>
        <v>1498.62</v>
      </c>
      <c r="P243" s="117">
        <f>VLOOKUP($A243+ROUND((COLUMN()-2)/24,5),АТС!$A$41:$F$784,3)+'Иные услуги '!$C$5+'РСТ РСО-А'!$K$7+'РСТ РСО-А'!$F$9</f>
        <v>1498.3</v>
      </c>
      <c r="Q243" s="117">
        <f>VLOOKUP($A243+ROUND((COLUMN()-2)/24,5),АТС!$A$41:$F$784,3)+'Иные услуги '!$C$5+'РСТ РСО-А'!$K$7+'РСТ РСО-А'!$F$9</f>
        <v>1498.33</v>
      </c>
      <c r="R243" s="117">
        <f>VLOOKUP($A243+ROUND((COLUMN()-2)/24,5),АТС!$A$41:$F$784,3)+'Иные услуги '!$C$5+'РСТ РСО-А'!$K$7+'РСТ РСО-А'!$F$9</f>
        <v>1498.28</v>
      </c>
      <c r="S243" s="117">
        <f>VLOOKUP($A243+ROUND((COLUMN()-2)/24,5),АТС!$A$41:$F$784,3)+'Иные услуги '!$C$5+'РСТ РСО-А'!$K$7+'РСТ РСО-А'!$F$9</f>
        <v>1498.25</v>
      </c>
      <c r="T243" s="117">
        <f>VLOOKUP($A243+ROUND((COLUMN()-2)/24,5),АТС!$A$41:$F$784,3)+'Иные услуги '!$C$5+'РСТ РСО-А'!$K$7+'РСТ РСО-А'!$F$9</f>
        <v>1498.52</v>
      </c>
      <c r="U243" s="117">
        <f>VLOOKUP($A243+ROUND((COLUMN()-2)/24,5),АТС!$A$41:$F$784,3)+'Иные услуги '!$C$5+'РСТ РСО-А'!$K$7+'РСТ РСО-А'!$F$9</f>
        <v>1498.5</v>
      </c>
      <c r="V243" s="117">
        <f>VLOOKUP($A243+ROUND((COLUMN()-2)/24,5),АТС!$A$41:$F$784,3)+'Иные услуги '!$C$5+'РСТ РСО-А'!$K$7+'РСТ РСО-А'!$F$9</f>
        <v>1498.28</v>
      </c>
      <c r="W243" s="117">
        <f>VLOOKUP($A243+ROUND((COLUMN()-2)/24,5),АТС!$A$41:$F$784,3)+'Иные услуги '!$C$5+'РСТ РСО-А'!$K$7+'РСТ РСО-А'!$F$9</f>
        <v>1498.1599999999999</v>
      </c>
      <c r="X243" s="117">
        <f>VLOOKUP($A243+ROUND((COLUMN()-2)/24,5),АТС!$A$41:$F$784,3)+'Иные услуги '!$C$5+'РСТ РСО-А'!$K$7+'РСТ РСО-А'!$F$9</f>
        <v>1497.86</v>
      </c>
      <c r="Y243" s="117">
        <f>VLOOKUP($A243+ROUND((COLUMN()-2)/24,5),АТС!$A$41:$F$784,3)+'Иные услуги '!$C$5+'РСТ РСО-А'!$K$7+'РСТ РСО-А'!$F$9</f>
        <v>1497.7299999999998</v>
      </c>
    </row>
    <row r="244" spans="1:25" x14ac:dyDescent="0.2">
      <c r="A244" s="66">
        <f t="shared" si="7"/>
        <v>43651</v>
      </c>
      <c r="B244" s="117">
        <f>VLOOKUP($A244+ROUND((COLUMN()-2)/24,5),АТС!$A$41:$F$784,3)+'Иные услуги '!$C$5+'РСТ РСО-А'!$K$7+'РСТ РСО-А'!$F$9</f>
        <v>1498.35</v>
      </c>
      <c r="C244" s="117">
        <f>VLOOKUP($A244+ROUND((COLUMN()-2)/24,5),АТС!$A$41:$F$784,3)+'Иные услуги '!$C$5+'РСТ РСО-А'!$K$7+'РСТ РСО-А'!$F$9</f>
        <v>1498.26</v>
      </c>
      <c r="D244" s="117">
        <f>VLOOKUP($A244+ROUND((COLUMN()-2)/24,5),АТС!$A$41:$F$784,3)+'Иные услуги '!$C$5+'РСТ РСО-А'!$K$7+'РСТ РСО-А'!$F$9</f>
        <v>1498.28</v>
      </c>
      <c r="E244" s="117">
        <f>VLOOKUP($A244+ROUND((COLUMN()-2)/24,5),АТС!$A$41:$F$784,3)+'Иные услуги '!$C$5+'РСТ РСО-А'!$K$7+'РСТ РСО-А'!$F$9</f>
        <v>1498.29</v>
      </c>
      <c r="F244" s="117">
        <f>VLOOKUP($A244+ROUND((COLUMN()-2)/24,5),АТС!$A$41:$F$784,3)+'Иные услуги '!$C$5+'РСТ РСО-А'!$K$7+'РСТ РСО-А'!$F$9</f>
        <v>1498.1999999999998</v>
      </c>
      <c r="G244" s="117">
        <f>VLOOKUP($A244+ROUND((COLUMN()-2)/24,5),АТС!$A$41:$F$784,3)+'Иные услуги '!$C$5+'РСТ РСО-А'!$K$7+'РСТ РСО-А'!$F$9</f>
        <v>1498.1399999999999</v>
      </c>
      <c r="H244" s="117">
        <f>VLOOKUP($A244+ROUND((COLUMN()-2)/24,5),АТС!$A$41:$F$784,3)+'Иные услуги '!$C$5+'РСТ РСО-А'!$K$7+'РСТ РСО-А'!$F$9</f>
        <v>1497.78</v>
      </c>
      <c r="I244" s="117">
        <f>VLOOKUP($A244+ROUND((COLUMN()-2)/24,5),АТС!$A$41:$F$784,3)+'Иные услуги '!$C$5+'РСТ РСО-А'!$K$7+'РСТ РСО-А'!$F$9</f>
        <v>1497.9299999999998</v>
      </c>
      <c r="J244" s="117">
        <f>VLOOKUP($A244+ROUND((COLUMN()-2)/24,5),АТС!$A$41:$F$784,3)+'Иные услуги '!$C$5+'РСТ РСО-А'!$K$7+'РСТ РСО-А'!$F$9</f>
        <v>1498.1799999999998</v>
      </c>
      <c r="K244" s="117">
        <f>VLOOKUP($A244+ROUND((COLUMN()-2)/24,5),АТС!$A$41:$F$784,3)+'Иные услуги '!$C$5+'РСТ РСО-А'!$K$7+'РСТ РСО-А'!$F$9</f>
        <v>1498.1999999999998</v>
      </c>
      <c r="L244" s="117">
        <f>VLOOKUP($A244+ROUND((COLUMN()-2)/24,5),АТС!$A$41:$F$784,3)+'Иные услуги '!$C$5+'РСТ РСО-А'!$K$7+'РСТ РСО-А'!$F$9</f>
        <v>1498.1999999999998</v>
      </c>
      <c r="M244" s="117">
        <f>VLOOKUP($A244+ROUND((COLUMN()-2)/24,5),АТС!$A$41:$F$784,3)+'Иные услуги '!$C$5+'РСТ РСО-А'!$K$7+'РСТ РСО-А'!$F$9</f>
        <v>1498.56</v>
      </c>
      <c r="N244" s="117">
        <f>VLOOKUP($A244+ROUND((COLUMN()-2)/24,5),АТС!$A$41:$F$784,3)+'Иные услуги '!$C$5+'РСТ РСО-А'!$K$7+'РСТ РСО-А'!$F$9</f>
        <v>1498.55</v>
      </c>
      <c r="O244" s="117">
        <f>VLOOKUP($A244+ROUND((COLUMN()-2)/24,5),АТС!$A$41:$F$784,3)+'Иные услуги '!$C$5+'РСТ РСО-А'!$K$7+'РСТ РСО-А'!$F$9</f>
        <v>1498.54</v>
      </c>
      <c r="P244" s="117">
        <f>VLOOKUP($A244+ROUND((COLUMN()-2)/24,5),АТС!$A$41:$F$784,3)+'Иные услуги '!$C$5+'РСТ РСО-А'!$K$7+'РСТ РСО-А'!$F$9</f>
        <v>1498.1999999999998</v>
      </c>
      <c r="Q244" s="117">
        <f>VLOOKUP($A244+ROUND((COLUMN()-2)/24,5),АТС!$A$41:$F$784,3)+'Иные услуги '!$C$5+'РСТ РСО-А'!$K$7+'РСТ РСО-А'!$F$9</f>
        <v>1498.1999999999998</v>
      </c>
      <c r="R244" s="117">
        <f>VLOOKUP($A244+ROUND((COLUMN()-2)/24,5),АТС!$A$41:$F$784,3)+'Иные услуги '!$C$5+'РСТ РСО-А'!$K$7+'РСТ РСО-А'!$F$9</f>
        <v>1498.1999999999998</v>
      </c>
      <c r="S244" s="117">
        <f>VLOOKUP($A244+ROUND((COLUMN()-2)/24,5),АТС!$A$41:$F$784,3)+'Иные услуги '!$C$5+'РСТ РСО-А'!$K$7+'РСТ РСО-А'!$F$9</f>
        <v>1498.4599999999998</v>
      </c>
      <c r="T244" s="117">
        <f>VLOOKUP($A244+ROUND((COLUMN()-2)/24,5),АТС!$A$41:$F$784,3)+'Иные услуги '!$C$5+'РСТ РСО-А'!$K$7+'РСТ РСО-А'!$F$9</f>
        <v>1498.49</v>
      </c>
      <c r="U244" s="117">
        <f>VLOOKUP($A244+ROUND((COLUMN()-2)/24,5),АТС!$A$41:$F$784,3)+'Иные услуги '!$C$5+'РСТ РСО-А'!$K$7+'РСТ РСО-А'!$F$9</f>
        <v>1498.4699999999998</v>
      </c>
      <c r="V244" s="117">
        <f>VLOOKUP($A244+ROUND((COLUMN()-2)/24,5),АТС!$A$41:$F$784,3)+'Иные услуги '!$C$5+'РСТ РСО-А'!$K$7+'РСТ РСО-А'!$F$9</f>
        <v>1498.29</v>
      </c>
      <c r="W244" s="117">
        <f>VLOOKUP($A244+ROUND((COLUMN()-2)/24,5),АТС!$A$41:$F$784,3)+'Иные услуги '!$C$5+'РСТ РСО-А'!$K$7+'РСТ РСО-А'!$F$9</f>
        <v>1498.2099999999998</v>
      </c>
      <c r="X244" s="117">
        <f>VLOOKUP($A244+ROUND((COLUMN()-2)/24,5),АТС!$A$41:$F$784,3)+'Иные услуги '!$C$5+'РСТ РСО-А'!$K$7+'РСТ РСО-А'!$F$9</f>
        <v>1497.86</v>
      </c>
      <c r="Y244" s="117">
        <f>VLOOKUP($A244+ROUND((COLUMN()-2)/24,5),АТС!$A$41:$F$784,3)+'Иные услуги '!$C$5+'РСТ РСО-А'!$K$7+'РСТ РСО-А'!$F$9</f>
        <v>1497.3899999999999</v>
      </c>
    </row>
    <row r="245" spans="1:25" x14ac:dyDescent="0.2">
      <c r="A245" s="66">
        <f t="shared" si="7"/>
        <v>43652</v>
      </c>
      <c r="B245" s="117">
        <f>VLOOKUP($A245+ROUND((COLUMN()-2)/24,5),АТС!$A$41:$F$784,3)+'Иные услуги '!$C$5+'РСТ РСО-А'!$K$7+'РСТ РСО-А'!$F$9</f>
        <v>1498.34</v>
      </c>
      <c r="C245" s="117">
        <f>VLOOKUP($A245+ROUND((COLUMN()-2)/24,5),АТС!$A$41:$F$784,3)+'Иные услуги '!$C$5+'РСТ РСО-А'!$K$7+'РСТ РСО-А'!$F$9</f>
        <v>1498.26</v>
      </c>
      <c r="D245" s="117">
        <f>VLOOKUP($A245+ROUND((COLUMN()-2)/24,5),АТС!$A$41:$F$784,3)+'Иные услуги '!$C$5+'РСТ РСО-А'!$K$7+'РСТ РСО-А'!$F$9</f>
        <v>1498.25</v>
      </c>
      <c r="E245" s="117">
        <f>VLOOKUP($A245+ROUND((COLUMN()-2)/24,5),АТС!$A$41:$F$784,3)+'Иные услуги '!$C$5+'РСТ РСО-А'!$K$7+'РСТ РСО-А'!$F$9</f>
        <v>1498.27</v>
      </c>
      <c r="F245" s="117">
        <f>VLOOKUP($A245+ROUND((COLUMN()-2)/24,5),АТС!$A$41:$F$784,3)+'Иные услуги '!$C$5+'РСТ РСО-А'!$K$7+'РСТ РСО-А'!$F$9</f>
        <v>1498.1799999999998</v>
      </c>
      <c r="G245" s="117">
        <f>VLOOKUP($A245+ROUND((COLUMN()-2)/24,5),АТС!$A$41:$F$784,3)+'Иные услуги '!$C$5+'РСТ РСО-А'!$K$7+'РСТ РСО-А'!$F$9</f>
        <v>1498.1499999999999</v>
      </c>
      <c r="H245" s="117">
        <f>VLOOKUP($A245+ROUND((COLUMN()-2)/24,5),АТС!$A$41:$F$784,3)+'Иные услуги '!$C$5+'РСТ РСО-А'!$K$7+'РСТ РСО-А'!$F$9</f>
        <v>1497.9499999999998</v>
      </c>
      <c r="I245" s="117">
        <f>VLOOKUP($A245+ROUND((COLUMN()-2)/24,5),АТС!$A$41:$F$784,3)+'Иные услуги '!$C$5+'РСТ РСО-А'!$K$7+'РСТ РСО-А'!$F$9</f>
        <v>1498.12</v>
      </c>
      <c r="J245" s="117">
        <f>VLOOKUP($A245+ROUND((COLUMN()-2)/24,5),АТС!$A$41:$F$784,3)+'Иные услуги '!$C$5+'РСТ РСО-А'!$K$7+'РСТ РСО-А'!$F$9</f>
        <v>1498.37</v>
      </c>
      <c r="K245" s="117">
        <f>VLOOKUP($A245+ROUND((COLUMN()-2)/24,5),АТС!$A$41:$F$784,3)+'Иные услуги '!$C$5+'РСТ РСО-А'!$K$7+'РСТ РСО-А'!$F$9</f>
        <v>1498.4399999999998</v>
      </c>
      <c r="L245" s="117">
        <f>VLOOKUP($A245+ROUND((COLUMN()-2)/24,5),АТС!$A$41:$F$784,3)+'Иные услуги '!$C$5+'РСТ РСО-А'!$K$7+'РСТ РСО-А'!$F$9</f>
        <v>1498.54</v>
      </c>
      <c r="M245" s="117">
        <f>VLOOKUP($A245+ROUND((COLUMN()-2)/24,5),АТС!$A$41:$F$784,3)+'Иные услуги '!$C$5+'РСТ РСО-А'!$K$7+'РСТ РСО-А'!$F$9</f>
        <v>1498.53</v>
      </c>
      <c r="N245" s="117">
        <f>VLOOKUP($A245+ROUND((COLUMN()-2)/24,5),АТС!$A$41:$F$784,3)+'Иные услуги '!$C$5+'РСТ РСО-А'!$K$7+'РСТ РСО-А'!$F$9</f>
        <v>1498.4399999999998</v>
      </c>
      <c r="O245" s="117">
        <f>VLOOKUP($A245+ROUND((COLUMN()-2)/24,5),АТС!$A$41:$F$784,3)+'Иные услуги '!$C$5+'РСТ РСО-А'!$K$7+'РСТ РСО-А'!$F$9</f>
        <v>1498.4299999999998</v>
      </c>
      <c r="P245" s="117">
        <f>VLOOKUP($A245+ROUND((COLUMN()-2)/24,5),АТС!$A$41:$F$784,3)+'Иные услуги '!$C$5+'РСТ РСО-А'!$K$7+'РСТ РСО-А'!$F$9</f>
        <v>1498.4299999999998</v>
      </c>
      <c r="Q245" s="117">
        <f>VLOOKUP($A245+ROUND((COLUMN()-2)/24,5),АТС!$A$41:$F$784,3)+'Иные услуги '!$C$5+'РСТ РСО-А'!$K$7+'РСТ РСО-А'!$F$9</f>
        <v>1498.4499999999998</v>
      </c>
      <c r="R245" s="117">
        <f>VLOOKUP($A245+ROUND((COLUMN()-2)/24,5),АТС!$A$41:$F$784,3)+'Иные услуги '!$C$5+'РСТ РСО-А'!$K$7+'РСТ РСО-А'!$F$9</f>
        <v>1498.4599999999998</v>
      </c>
      <c r="S245" s="117">
        <f>VLOOKUP($A245+ROUND((COLUMN()-2)/24,5),АТС!$A$41:$F$784,3)+'Иные услуги '!$C$5+'РСТ РСО-А'!$K$7+'РСТ РСО-А'!$F$9</f>
        <v>1498.4199999999998</v>
      </c>
      <c r="T245" s="117">
        <f>VLOOKUP($A245+ROUND((COLUMN()-2)/24,5),АТС!$A$41:$F$784,3)+'Иные услуги '!$C$5+'РСТ РСО-А'!$K$7+'РСТ РСО-А'!$F$9</f>
        <v>1498.49</v>
      </c>
      <c r="U245" s="117">
        <f>VLOOKUP($A245+ROUND((COLUMN()-2)/24,5),АТС!$A$41:$F$784,3)+'Иные услуги '!$C$5+'РСТ РСО-А'!$K$7+'РСТ РСО-А'!$F$9</f>
        <v>1498.54</v>
      </c>
      <c r="V245" s="117">
        <f>VLOOKUP($A245+ROUND((COLUMN()-2)/24,5),АТС!$A$41:$F$784,3)+'Иные услуги '!$C$5+'РСТ РСО-А'!$K$7+'РСТ РСО-А'!$F$9</f>
        <v>1498.29</v>
      </c>
      <c r="W245" s="117">
        <f>VLOOKUP($A245+ROUND((COLUMN()-2)/24,5),АТС!$A$41:$F$784,3)+'Иные услуги '!$C$5+'РСТ РСО-А'!$K$7+'РСТ РСО-А'!$F$9</f>
        <v>1498.1899999999998</v>
      </c>
      <c r="X245" s="117">
        <f>VLOOKUP($A245+ROUND((COLUMN()-2)/24,5),АТС!$A$41:$F$784,3)+'Иные услуги '!$C$5+'РСТ РСО-А'!$K$7+'РСТ РСО-А'!$F$9</f>
        <v>1497.77</v>
      </c>
      <c r="Y245" s="117">
        <f>VLOOKUP($A245+ROUND((COLUMN()-2)/24,5),АТС!$A$41:$F$784,3)+'Иные услуги '!$C$5+'РСТ РСО-А'!$K$7+'РСТ РСО-А'!$F$9</f>
        <v>1497.27</v>
      </c>
    </row>
    <row r="246" spans="1:25" x14ac:dyDescent="0.2">
      <c r="A246" s="66">
        <f t="shared" si="7"/>
        <v>43653</v>
      </c>
      <c r="B246" s="117">
        <f>VLOOKUP($A246+ROUND((COLUMN()-2)/24,5),АТС!$A$41:$F$784,3)+'Иные услуги '!$C$5+'РСТ РСО-А'!$K$7+'РСТ РСО-А'!$F$9</f>
        <v>1498.35</v>
      </c>
      <c r="C246" s="117">
        <f>VLOOKUP($A246+ROUND((COLUMN()-2)/24,5),АТС!$A$41:$F$784,3)+'Иные услуги '!$C$5+'РСТ РСО-А'!$K$7+'РСТ РСО-А'!$F$9</f>
        <v>1498.26</v>
      </c>
      <c r="D246" s="117">
        <f>VLOOKUP($A246+ROUND((COLUMN()-2)/24,5),АТС!$A$41:$F$784,3)+'Иные услуги '!$C$5+'РСТ РСО-А'!$K$7+'РСТ РСО-А'!$F$9</f>
        <v>1498.24</v>
      </c>
      <c r="E246" s="117">
        <f>VLOOKUP($A246+ROUND((COLUMN()-2)/24,5),АТС!$A$41:$F$784,3)+'Иные услуги '!$C$5+'РСТ РСО-А'!$K$7+'РСТ РСО-А'!$F$9</f>
        <v>1498.27</v>
      </c>
      <c r="F246" s="117">
        <f>VLOOKUP($A246+ROUND((COLUMN()-2)/24,5),АТС!$A$41:$F$784,3)+'Иные услуги '!$C$5+'РСТ РСО-А'!$K$7+'РСТ РСО-А'!$F$9</f>
        <v>1498.1599999999999</v>
      </c>
      <c r="G246" s="117">
        <f>VLOOKUP($A246+ROUND((COLUMN()-2)/24,5),АТС!$A$41:$F$784,3)+'Иные услуги '!$C$5+'РСТ РСО-А'!$K$7+'РСТ РСО-А'!$F$9</f>
        <v>1498.1799999999998</v>
      </c>
      <c r="H246" s="117">
        <f>VLOOKUP($A246+ROUND((COLUMN()-2)/24,5),АТС!$A$41:$F$784,3)+'Иные услуги '!$C$5+'РСТ РСО-А'!$K$7+'РСТ РСО-А'!$F$9</f>
        <v>1497.9799999999998</v>
      </c>
      <c r="I246" s="117">
        <f>VLOOKUP($A246+ROUND((COLUMN()-2)/24,5),АТС!$A$41:$F$784,3)+'Иные услуги '!$C$5+'РСТ РСО-А'!$K$7+'РСТ РСО-А'!$F$9</f>
        <v>1498.1</v>
      </c>
      <c r="J246" s="117">
        <f>VLOOKUP($A246+ROUND((COLUMN()-2)/24,5),АТС!$A$41:$F$784,3)+'Иные услуги '!$C$5+'РСТ РСО-А'!$K$7+'РСТ РСО-А'!$F$9</f>
        <v>1498.3899999999999</v>
      </c>
      <c r="K246" s="117">
        <f>VLOOKUP($A246+ROUND((COLUMN()-2)/24,5),АТС!$A$41:$F$784,3)+'Иные услуги '!$C$5+'РСТ РСО-А'!$K$7+'РСТ РСО-А'!$F$9</f>
        <v>1498.4499999999998</v>
      </c>
      <c r="L246" s="117">
        <f>VLOOKUP($A246+ROUND((COLUMN()-2)/24,5),АТС!$A$41:$F$784,3)+'Иные услуги '!$C$5+'РСТ РСО-А'!$K$7+'РСТ РСО-А'!$F$9</f>
        <v>1498.57</v>
      </c>
      <c r="M246" s="117">
        <f>VLOOKUP($A246+ROUND((COLUMN()-2)/24,5),АТС!$A$41:$F$784,3)+'Иные услуги '!$C$5+'РСТ РСО-А'!$K$7+'РСТ РСО-А'!$F$9</f>
        <v>1498.4499999999998</v>
      </c>
      <c r="N246" s="117">
        <f>VLOOKUP($A246+ROUND((COLUMN()-2)/24,5),АТС!$A$41:$F$784,3)+'Иные услуги '!$C$5+'РСТ РСО-А'!$K$7+'РСТ РСО-А'!$F$9</f>
        <v>1498.4099999999999</v>
      </c>
      <c r="O246" s="117">
        <f>VLOOKUP($A246+ROUND((COLUMN()-2)/24,5),АТС!$A$41:$F$784,3)+'Иные услуги '!$C$5+'РСТ РСО-А'!$K$7+'РСТ РСО-А'!$F$9</f>
        <v>1498.4099999999999</v>
      </c>
      <c r="P246" s="117">
        <f>VLOOKUP($A246+ROUND((COLUMN()-2)/24,5),АТС!$A$41:$F$784,3)+'Иные услуги '!$C$5+'РСТ РСО-А'!$K$7+'РСТ РСО-А'!$F$9</f>
        <v>1498.32</v>
      </c>
      <c r="Q246" s="117">
        <f>VLOOKUP($A246+ROUND((COLUMN()-2)/24,5),АТС!$A$41:$F$784,3)+'Иные услуги '!$C$5+'РСТ РСО-А'!$K$7+'РСТ РСО-А'!$F$9</f>
        <v>1498.1799999999998</v>
      </c>
      <c r="R246" s="117">
        <f>VLOOKUP($A246+ROUND((COLUMN()-2)/24,5),АТС!$A$41:$F$784,3)+'Иные услуги '!$C$5+'РСТ РСО-А'!$K$7+'РСТ РСО-А'!$F$9</f>
        <v>1498.3899999999999</v>
      </c>
      <c r="S246" s="117">
        <f>VLOOKUP($A246+ROUND((COLUMN()-2)/24,5),АТС!$A$41:$F$784,3)+'Иные услуги '!$C$5+'РСТ РСО-А'!$K$7+'РСТ РСО-А'!$F$9</f>
        <v>1498.5</v>
      </c>
      <c r="T246" s="117">
        <f>VLOOKUP($A246+ROUND((COLUMN()-2)/24,5),АТС!$A$41:$F$784,3)+'Иные услуги '!$C$5+'РСТ РСО-А'!$K$7+'РСТ РСО-А'!$F$9</f>
        <v>1498.5</v>
      </c>
      <c r="U246" s="117">
        <f>VLOOKUP($A246+ROUND((COLUMN()-2)/24,5),АТС!$A$41:$F$784,3)+'Иные услуги '!$C$5+'РСТ РСО-А'!$K$7+'РСТ РСО-А'!$F$9</f>
        <v>1498.56</v>
      </c>
      <c r="V246" s="117">
        <f>VLOOKUP($A246+ROUND((COLUMN()-2)/24,5),АТС!$A$41:$F$784,3)+'Иные услуги '!$C$5+'РСТ РСО-А'!$K$7+'РСТ РСО-А'!$F$9</f>
        <v>1498.28</v>
      </c>
      <c r="W246" s="117">
        <f>VLOOKUP($A246+ROUND((COLUMN()-2)/24,5),АТС!$A$41:$F$784,3)+'Иные услуги '!$C$5+'РСТ РСО-А'!$K$7+'РСТ РСО-А'!$F$9</f>
        <v>1498.2099999999998</v>
      </c>
      <c r="X246" s="117">
        <f>VLOOKUP($A246+ROUND((COLUMN()-2)/24,5),АТС!$A$41:$F$784,3)+'Иные услуги '!$C$5+'РСТ РСО-А'!$K$7+'РСТ РСО-А'!$F$9</f>
        <v>1497.87</v>
      </c>
      <c r="Y246" s="117">
        <f>VLOOKUP($A246+ROUND((COLUMN()-2)/24,5),АТС!$A$41:$F$784,3)+'Иные услуги '!$C$5+'РСТ РСО-А'!$K$7+'РСТ РСО-А'!$F$9</f>
        <v>1497.28</v>
      </c>
    </row>
    <row r="247" spans="1:25" x14ac:dyDescent="0.2">
      <c r="A247" s="66">
        <f t="shared" si="7"/>
        <v>43654</v>
      </c>
      <c r="B247" s="117">
        <f>VLOOKUP($A247+ROUND((COLUMN()-2)/24,5),АТС!$A$41:$F$784,3)+'Иные услуги '!$C$5+'РСТ РСО-А'!$K$7+'РСТ РСО-А'!$F$9</f>
        <v>1498.34</v>
      </c>
      <c r="C247" s="117">
        <f>VLOOKUP($A247+ROUND((COLUMN()-2)/24,5),АТС!$A$41:$F$784,3)+'Иные услуги '!$C$5+'РСТ РСО-А'!$K$7+'РСТ РСО-А'!$F$9</f>
        <v>1498.2199999999998</v>
      </c>
      <c r="D247" s="117">
        <f>VLOOKUP($A247+ROUND((COLUMN()-2)/24,5),АТС!$A$41:$F$784,3)+'Иные услуги '!$C$5+'РСТ РСО-А'!$K$7+'РСТ РСО-А'!$F$9</f>
        <v>1498.2199999999998</v>
      </c>
      <c r="E247" s="117">
        <f>VLOOKUP($A247+ROUND((COLUMN()-2)/24,5),АТС!$A$41:$F$784,3)+'Иные услуги '!$C$5+'РСТ РСО-А'!$K$7+'РСТ РСО-А'!$F$9</f>
        <v>1498.24</v>
      </c>
      <c r="F247" s="117">
        <f>VLOOKUP($A247+ROUND((COLUMN()-2)/24,5),АТС!$A$41:$F$784,3)+'Иные услуги '!$C$5+'РСТ РСО-А'!$K$7+'РСТ РСО-А'!$F$9</f>
        <v>1498.1299999999999</v>
      </c>
      <c r="G247" s="117">
        <f>VLOOKUP($A247+ROUND((COLUMN()-2)/24,5),АТС!$A$41:$F$784,3)+'Иные услуги '!$C$5+'РСТ РСО-А'!$K$7+'РСТ РСО-А'!$F$9</f>
        <v>1498.04</v>
      </c>
      <c r="H247" s="117">
        <f>VLOOKUP($A247+ROUND((COLUMN()-2)/24,5),АТС!$A$41:$F$784,3)+'Иные услуги '!$C$5+'РСТ РСО-А'!$K$7+'РСТ РСО-А'!$F$9</f>
        <v>1497.6899999999998</v>
      </c>
      <c r="I247" s="117">
        <f>VLOOKUP($A247+ROUND((COLUMN()-2)/24,5),АТС!$A$41:$F$784,3)+'Иные услуги '!$C$5+'РСТ РСО-А'!$K$7+'РСТ РСО-А'!$F$9</f>
        <v>1498.3799999999999</v>
      </c>
      <c r="J247" s="117">
        <f>VLOOKUP($A247+ROUND((COLUMN()-2)/24,5),АТС!$A$41:$F$784,3)+'Иные услуги '!$C$5+'РСТ РСО-А'!$K$7+'РСТ РСО-А'!$F$9</f>
        <v>1498.59</v>
      </c>
      <c r="K247" s="117">
        <f>VLOOKUP($A247+ROUND((COLUMN()-2)/24,5),АТС!$A$41:$F$784,3)+'Иные услуги '!$C$5+'РСТ РСО-А'!$K$7+'РСТ РСО-А'!$F$9</f>
        <v>1498.6499999999999</v>
      </c>
      <c r="L247" s="117">
        <f>VLOOKUP($A247+ROUND((COLUMN()-2)/24,5),АТС!$A$41:$F$784,3)+'Иные услуги '!$C$5+'РСТ РСО-А'!$K$7+'РСТ РСО-А'!$F$9</f>
        <v>1498.6699999999998</v>
      </c>
      <c r="M247" s="117">
        <f>VLOOKUP($A247+ROUND((COLUMN()-2)/24,5),АТС!$A$41:$F$784,3)+'Иные услуги '!$C$5+'РСТ РСО-А'!$K$7+'РСТ РСО-А'!$F$9</f>
        <v>1498.6799999999998</v>
      </c>
      <c r="N247" s="117">
        <f>VLOOKUP($A247+ROUND((COLUMN()-2)/24,5),АТС!$A$41:$F$784,3)+'Иные услуги '!$C$5+'РСТ РСО-А'!$K$7+'РСТ РСО-А'!$F$9</f>
        <v>1498.6799999999998</v>
      </c>
      <c r="O247" s="117">
        <f>VLOOKUP($A247+ROUND((COLUMN()-2)/24,5),АТС!$A$41:$F$784,3)+'Иные услуги '!$C$5+'РСТ РСО-А'!$K$7+'РСТ РСО-А'!$F$9</f>
        <v>1498.55</v>
      </c>
      <c r="P247" s="117">
        <f>VLOOKUP($A247+ROUND((COLUMN()-2)/24,5),АТС!$A$41:$F$784,3)+'Иные услуги '!$C$5+'РСТ РСО-А'!$K$7+'РСТ РСО-А'!$F$9</f>
        <v>1498.55</v>
      </c>
      <c r="Q247" s="117">
        <f>VLOOKUP($A247+ROUND((COLUMN()-2)/24,5),АТС!$A$41:$F$784,3)+'Иные услуги '!$C$5+'РСТ РСО-А'!$K$7+'РСТ РСО-А'!$F$9</f>
        <v>1498.5</v>
      </c>
      <c r="R247" s="117">
        <f>VLOOKUP($A247+ROUND((COLUMN()-2)/24,5),АТС!$A$41:$F$784,3)+'Иные услуги '!$C$5+'РСТ РСО-А'!$K$7+'РСТ РСО-А'!$F$9</f>
        <v>1498.52</v>
      </c>
      <c r="S247" s="117">
        <f>VLOOKUP($A247+ROUND((COLUMN()-2)/24,5),АТС!$A$41:$F$784,3)+'Иные услуги '!$C$5+'РСТ РСО-А'!$K$7+'РСТ РСО-А'!$F$9</f>
        <v>1498.4799999999998</v>
      </c>
      <c r="T247" s="117">
        <f>VLOOKUP($A247+ROUND((COLUMN()-2)/24,5),АТС!$A$41:$F$784,3)+'Иные услуги '!$C$5+'РСТ РСО-А'!$K$7+'РСТ РСО-А'!$F$9</f>
        <v>1498.56</v>
      </c>
      <c r="U247" s="117">
        <f>VLOOKUP($A247+ROUND((COLUMN()-2)/24,5),АТС!$A$41:$F$784,3)+'Иные услуги '!$C$5+'РСТ РСО-А'!$K$7+'РСТ РСО-А'!$F$9</f>
        <v>1498.55</v>
      </c>
      <c r="V247" s="117">
        <f>VLOOKUP($A247+ROUND((COLUMN()-2)/24,5),АТС!$A$41:$F$784,3)+'Иные услуги '!$C$5+'РСТ РСО-А'!$K$7+'РСТ РСО-А'!$F$9</f>
        <v>1498.1399999999999</v>
      </c>
      <c r="W247" s="117">
        <f>VLOOKUP($A247+ROUND((COLUMN()-2)/24,5),АТС!$A$41:$F$784,3)+'Иные услуги '!$C$5+'РСТ РСО-А'!$K$7+'РСТ РСО-А'!$F$9</f>
        <v>1498.1699999999998</v>
      </c>
      <c r="X247" s="117">
        <f>VLOOKUP($A247+ROUND((COLUMN()-2)/24,5),АТС!$A$41:$F$784,3)+'Иные услуги '!$C$5+'РСТ РСО-А'!$K$7+'РСТ РСО-А'!$F$9</f>
        <v>1497.6499999999999</v>
      </c>
      <c r="Y247" s="117">
        <f>VLOOKUP($A247+ROUND((COLUMN()-2)/24,5),АТС!$A$41:$F$784,3)+'Иные услуги '!$C$5+'РСТ РСО-А'!$K$7+'РСТ РСО-А'!$F$9</f>
        <v>1497.09</v>
      </c>
    </row>
    <row r="248" spans="1:25" x14ac:dyDescent="0.2">
      <c r="A248" s="66">
        <f t="shared" si="7"/>
        <v>43655</v>
      </c>
      <c r="B248" s="117">
        <f>VLOOKUP($A248+ROUND((COLUMN()-2)/24,5),АТС!$A$41:$F$784,3)+'Иные услуги '!$C$5+'РСТ РСО-А'!$K$7+'РСТ РСО-А'!$F$9</f>
        <v>1498.4499999999998</v>
      </c>
      <c r="C248" s="117">
        <f>VLOOKUP($A248+ROUND((COLUMN()-2)/24,5),АТС!$A$41:$F$784,3)+'Иные услуги '!$C$5+'РСТ РСО-А'!$K$7+'РСТ РСО-А'!$F$9</f>
        <v>1498.34</v>
      </c>
      <c r="D248" s="117">
        <f>VLOOKUP($A248+ROUND((COLUMN()-2)/24,5),АТС!$A$41:$F$784,3)+'Иные услуги '!$C$5+'РСТ РСО-А'!$K$7+'РСТ РСО-А'!$F$9</f>
        <v>1498.36</v>
      </c>
      <c r="E248" s="117">
        <f>VLOOKUP($A248+ROUND((COLUMN()-2)/24,5),АТС!$A$41:$F$784,3)+'Иные услуги '!$C$5+'РСТ РСО-А'!$K$7+'РСТ РСО-А'!$F$9</f>
        <v>1498.36</v>
      </c>
      <c r="F248" s="117">
        <f>VLOOKUP($A248+ROUND((COLUMN()-2)/24,5),АТС!$A$41:$F$784,3)+'Иные услуги '!$C$5+'РСТ РСО-А'!$K$7+'РСТ РСО-А'!$F$9</f>
        <v>1498.36</v>
      </c>
      <c r="G248" s="117">
        <f>VLOOKUP($A248+ROUND((COLUMN()-2)/24,5),АТС!$A$41:$F$784,3)+'Иные услуги '!$C$5+'РСТ РСО-А'!$K$7+'РСТ РСО-А'!$F$9</f>
        <v>1498.33</v>
      </c>
      <c r="H248" s="117">
        <f>VLOOKUP($A248+ROUND((COLUMN()-2)/24,5),АТС!$A$41:$F$784,3)+'Иные услуги '!$C$5+'РСТ РСО-А'!$K$7+'РСТ РСО-А'!$F$9</f>
        <v>1498.08</v>
      </c>
      <c r="I248" s="117">
        <f>VLOOKUP($A248+ROUND((COLUMN()-2)/24,5),АТС!$A$41:$F$784,3)+'Иные услуги '!$C$5+'РСТ РСО-А'!$K$7+'РСТ РСО-А'!$F$9</f>
        <v>1498.28</v>
      </c>
      <c r="J248" s="117">
        <f>VLOOKUP($A248+ROUND((COLUMN()-2)/24,5),АТС!$A$41:$F$784,3)+'Иные услуги '!$C$5+'РСТ РСО-А'!$K$7+'РСТ РСО-А'!$F$9</f>
        <v>1498.58</v>
      </c>
      <c r="K248" s="117">
        <f>VLOOKUP($A248+ROUND((COLUMN()-2)/24,5),АТС!$A$41:$F$784,3)+'Иные услуги '!$C$5+'РСТ РСО-А'!$K$7+'РСТ РСО-А'!$F$9</f>
        <v>1498.57</v>
      </c>
      <c r="L248" s="117">
        <f>VLOOKUP($A248+ROUND((COLUMN()-2)/24,5),АТС!$A$41:$F$784,3)+'Иные услуги '!$C$5+'РСТ РСО-А'!$K$7+'РСТ РСО-А'!$F$9</f>
        <v>1498.61</v>
      </c>
      <c r="M248" s="117">
        <f>VLOOKUP($A248+ROUND((COLUMN()-2)/24,5),АТС!$A$41:$F$784,3)+'Иные услуги '!$C$5+'РСТ РСО-А'!$K$7+'РСТ РСО-А'!$F$9</f>
        <v>1498.61</v>
      </c>
      <c r="N248" s="117">
        <f>VLOOKUP($A248+ROUND((COLUMN()-2)/24,5),АТС!$A$41:$F$784,3)+'Иные услуги '!$C$5+'РСТ РСО-А'!$K$7+'РСТ РСО-А'!$F$9</f>
        <v>1498.4499999999998</v>
      </c>
      <c r="O248" s="117">
        <f>VLOOKUP($A248+ROUND((COLUMN()-2)/24,5),АТС!$A$41:$F$784,3)+'Иные услуги '!$C$5+'РСТ РСО-А'!$K$7+'РСТ РСО-А'!$F$9</f>
        <v>1498.4599999999998</v>
      </c>
      <c r="P248" s="117">
        <f>VLOOKUP($A248+ROUND((COLUMN()-2)/24,5),АТС!$A$41:$F$784,3)+'Иные услуги '!$C$5+'РСТ РСО-А'!$K$7+'РСТ РСО-А'!$F$9</f>
        <v>1498.4599999999998</v>
      </c>
      <c r="Q248" s="117">
        <f>VLOOKUP($A248+ROUND((COLUMN()-2)/24,5),АТС!$A$41:$F$784,3)+'Иные услуги '!$C$5+'РСТ РСО-А'!$K$7+'РСТ РСО-А'!$F$9</f>
        <v>1498.51</v>
      </c>
      <c r="R248" s="117">
        <f>VLOOKUP($A248+ROUND((COLUMN()-2)/24,5),АТС!$A$41:$F$784,3)+'Иные услуги '!$C$5+'РСТ РСО-А'!$K$7+'РСТ РСО-А'!$F$9</f>
        <v>1498.51</v>
      </c>
      <c r="S248" s="117">
        <f>VLOOKUP($A248+ROUND((COLUMN()-2)/24,5),АТС!$A$41:$F$784,3)+'Иные услуги '!$C$5+'РСТ РСО-А'!$K$7+'РСТ РСО-А'!$F$9</f>
        <v>1498.52</v>
      </c>
      <c r="T248" s="117">
        <f>VLOOKUP($A248+ROUND((COLUMN()-2)/24,5),АТС!$A$41:$F$784,3)+'Иные услуги '!$C$5+'РСТ РСО-А'!$K$7+'РСТ РСО-А'!$F$9</f>
        <v>1498.62</v>
      </c>
      <c r="U248" s="117">
        <f>VLOOKUP($A248+ROUND((COLUMN()-2)/24,5),АТС!$A$41:$F$784,3)+'Иные услуги '!$C$5+'РСТ РСО-А'!$K$7+'РСТ РСО-А'!$F$9</f>
        <v>1498.6</v>
      </c>
      <c r="V248" s="117">
        <f>VLOOKUP($A248+ROUND((COLUMN()-2)/24,5),АТС!$A$41:$F$784,3)+'Иные услуги '!$C$5+'РСТ РСО-А'!$K$7+'РСТ РСО-А'!$F$9</f>
        <v>1498.25</v>
      </c>
      <c r="W248" s="117">
        <f>VLOOKUP($A248+ROUND((COLUMN()-2)/24,5),АТС!$A$41:$F$784,3)+'Иные услуги '!$C$5+'РСТ РСО-А'!$K$7+'РСТ РСО-А'!$F$9</f>
        <v>1498.2199999999998</v>
      </c>
      <c r="X248" s="117">
        <f>VLOOKUP($A248+ROUND((COLUMN()-2)/24,5),АТС!$A$41:$F$784,3)+'Иные услуги '!$C$5+'РСТ РСО-А'!$K$7+'РСТ РСО-А'!$F$9</f>
        <v>1497.6399999999999</v>
      </c>
      <c r="Y248" s="117">
        <f>VLOOKUP($A248+ROUND((COLUMN()-2)/24,5),АТС!$A$41:$F$784,3)+'Иные услуги '!$C$5+'РСТ РСО-А'!$K$7+'РСТ РСО-А'!$F$9</f>
        <v>1497.31</v>
      </c>
    </row>
    <row r="249" spans="1:25" x14ac:dyDescent="0.2">
      <c r="A249" s="66">
        <f t="shared" si="7"/>
        <v>43656</v>
      </c>
      <c r="B249" s="117">
        <f>VLOOKUP($A249+ROUND((COLUMN()-2)/24,5),АТС!$A$41:$F$784,3)+'Иные услуги '!$C$5+'РСТ РСО-А'!$K$7+'РСТ РСО-А'!$F$9</f>
        <v>1498.26</v>
      </c>
      <c r="C249" s="117">
        <f>VLOOKUP($A249+ROUND((COLUMN()-2)/24,5),АТС!$A$41:$F$784,3)+'Иные услуги '!$C$5+'РСТ РСО-А'!$K$7+'РСТ РСО-А'!$F$9</f>
        <v>1498.1699999999998</v>
      </c>
      <c r="D249" s="117">
        <f>VLOOKUP($A249+ROUND((COLUMN()-2)/24,5),АТС!$A$41:$F$784,3)+'Иные услуги '!$C$5+'РСТ РСО-А'!$K$7+'РСТ РСО-А'!$F$9</f>
        <v>1498.25</v>
      </c>
      <c r="E249" s="117">
        <f>VLOOKUP($A249+ROUND((COLUMN()-2)/24,5),АТС!$A$41:$F$784,3)+'Иные услуги '!$C$5+'РСТ РСО-А'!$K$7+'РСТ РСО-А'!$F$9</f>
        <v>1498.25</v>
      </c>
      <c r="F249" s="117">
        <f>VLOOKUP($A249+ROUND((COLUMN()-2)/24,5),АТС!$A$41:$F$784,3)+'Иные услуги '!$C$5+'РСТ РСО-А'!$K$7+'РСТ РСО-А'!$F$9</f>
        <v>1498.1599999999999</v>
      </c>
      <c r="G249" s="117">
        <f>VLOOKUP($A249+ROUND((COLUMN()-2)/24,5),АТС!$A$41:$F$784,3)+'Иные услуги '!$C$5+'РСТ РСО-А'!$K$7+'РСТ РСО-А'!$F$9</f>
        <v>1498.09</v>
      </c>
      <c r="H249" s="117">
        <f>VLOOKUP($A249+ROUND((COLUMN()-2)/24,5),АТС!$A$41:$F$784,3)+'Иные услуги '!$C$5+'РСТ РСО-А'!$K$7+'РСТ РСО-А'!$F$9</f>
        <v>1497.8999999999999</v>
      </c>
      <c r="I249" s="117">
        <f>VLOOKUP($A249+ROUND((COLUMN()-2)/24,5),АТС!$A$41:$F$784,3)+'Иные услуги '!$C$5+'РСТ РСО-А'!$K$7+'РСТ РСО-А'!$F$9</f>
        <v>1498.01</v>
      </c>
      <c r="J249" s="117">
        <f>VLOOKUP($A249+ROUND((COLUMN()-2)/24,5),АТС!$A$41:$F$784,3)+'Иные услуги '!$C$5+'РСТ РСО-А'!$K$7+'РСТ РСО-А'!$F$9</f>
        <v>1498.3999999999999</v>
      </c>
      <c r="K249" s="117">
        <f>VLOOKUP($A249+ROUND((COLUMN()-2)/24,5),АТС!$A$41:$F$784,3)+'Иные услуги '!$C$5+'РСТ РСО-А'!$K$7+'РСТ РСО-А'!$F$9</f>
        <v>1498.5</v>
      </c>
      <c r="L249" s="117">
        <f>VLOOKUP($A249+ROUND((COLUMN()-2)/24,5),АТС!$A$41:$F$784,3)+'Иные услуги '!$C$5+'РСТ РСО-А'!$K$7+'РСТ РСО-А'!$F$9</f>
        <v>1498.62</v>
      </c>
      <c r="M249" s="117">
        <f>VLOOKUP($A249+ROUND((COLUMN()-2)/24,5),АТС!$A$41:$F$784,3)+'Иные услуги '!$C$5+'РСТ РСО-А'!$K$7+'РСТ РСО-А'!$F$9</f>
        <v>1498.59</v>
      </c>
      <c r="N249" s="117">
        <f>VLOOKUP($A249+ROUND((COLUMN()-2)/24,5),АТС!$A$41:$F$784,3)+'Иные услуги '!$C$5+'РСТ РСО-А'!$K$7+'РСТ РСО-А'!$F$9</f>
        <v>1498.58</v>
      </c>
      <c r="O249" s="117">
        <f>VLOOKUP($A249+ROUND((COLUMN()-2)/24,5),АТС!$A$41:$F$784,3)+'Иные услуги '!$C$5+'РСТ РСО-А'!$K$7+'РСТ РСО-А'!$F$9</f>
        <v>1498.4699999999998</v>
      </c>
      <c r="P249" s="117">
        <f>VLOOKUP($A249+ROUND((COLUMN()-2)/24,5),АТС!$A$41:$F$784,3)+'Иные услуги '!$C$5+'РСТ РСО-А'!$K$7+'РСТ РСО-А'!$F$9</f>
        <v>1498.4699999999998</v>
      </c>
      <c r="Q249" s="117">
        <f>VLOOKUP($A249+ROUND((COLUMN()-2)/24,5),АТС!$A$41:$F$784,3)+'Иные услуги '!$C$5+'РСТ РСО-А'!$K$7+'РСТ РСО-А'!$F$9</f>
        <v>1498.4799999999998</v>
      </c>
      <c r="R249" s="117">
        <f>VLOOKUP($A249+ROUND((COLUMN()-2)/24,5),АТС!$A$41:$F$784,3)+'Иные услуги '!$C$5+'РСТ РСО-А'!$K$7+'РСТ РСО-А'!$F$9</f>
        <v>1498.49</v>
      </c>
      <c r="S249" s="117">
        <f>VLOOKUP($A249+ROUND((COLUMN()-2)/24,5),АТС!$A$41:$F$784,3)+'Иные услуги '!$C$5+'РСТ РСО-А'!$K$7+'РСТ РСО-А'!$F$9</f>
        <v>1498.4599999999998</v>
      </c>
      <c r="T249" s="117">
        <f>VLOOKUP($A249+ROUND((COLUMN()-2)/24,5),АТС!$A$41:$F$784,3)+'Иные услуги '!$C$5+'РСТ РСО-А'!$K$7+'РСТ РСО-А'!$F$9</f>
        <v>1498.55</v>
      </c>
      <c r="U249" s="117">
        <f>VLOOKUP($A249+ROUND((COLUMN()-2)/24,5),АТС!$A$41:$F$784,3)+'Иные услуги '!$C$5+'РСТ РСО-А'!$K$7+'РСТ РСО-А'!$F$9</f>
        <v>1498.58</v>
      </c>
      <c r="V249" s="117">
        <f>VLOOKUP($A249+ROUND((COLUMN()-2)/24,5),АТС!$A$41:$F$784,3)+'Иные услуги '!$C$5+'РСТ РСО-А'!$K$7+'РСТ РСО-А'!$F$9</f>
        <v>1498.24</v>
      </c>
      <c r="W249" s="117">
        <f>VLOOKUP($A249+ROUND((COLUMN()-2)/24,5),АТС!$A$41:$F$784,3)+'Иные услуги '!$C$5+'РСТ РСО-А'!$K$7+'РСТ РСО-А'!$F$9</f>
        <v>1498.1499999999999</v>
      </c>
      <c r="X249" s="117">
        <f>VLOOKUP($A249+ROUND((COLUMN()-2)/24,5),АТС!$A$41:$F$784,3)+'Иные услуги '!$C$5+'РСТ РСО-А'!$K$7+'РСТ РСО-А'!$F$9</f>
        <v>1497.6</v>
      </c>
      <c r="Y249" s="117">
        <f>VLOOKUP($A249+ROUND((COLUMN()-2)/24,5),АТС!$A$41:$F$784,3)+'Иные услуги '!$C$5+'РСТ РСО-А'!$K$7+'РСТ РСО-А'!$F$9</f>
        <v>1497.1799999999998</v>
      </c>
    </row>
    <row r="250" spans="1:25" x14ac:dyDescent="0.2">
      <c r="A250" s="66">
        <f t="shared" si="7"/>
        <v>43657</v>
      </c>
      <c r="B250" s="117">
        <f>VLOOKUP($A250+ROUND((COLUMN()-2)/24,5),АТС!$A$41:$F$784,3)+'Иные услуги '!$C$5+'РСТ РСО-А'!$K$7+'РСТ РСО-А'!$F$9</f>
        <v>1498.4099999999999</v>
      </c>
      <c r="C250" s="117">
        <f>VLOOKUP($A250+ROUND((COLUMN()-2)/24,5),АТС!$A$41:$F$784,3)+'Иные услуги '!$C$5+'РСТ РСО-А'!$K$7+'РСТ РСО-А'!$F$9</f>
        <v>1498.2099999999998</v>
      </c>
      <c r="D250" s="117">
        <f>VLOOKUP($A250+ROUND((COLUMN()-2)/24,5),АТС!$A$41:$F$784,3)+'Иные услуги '!$C$5+'РСТ РСО-А'!$K$7+'РСТ РСО-А'!$F$9</f>
        <v>1498.27</v>
      </c>
      <c r="E250" s="117">
        <f>VLOOKUP($A250+ROUND((COLUMN()-2)/24,5),АТС!$A$41:$F$784,3)+'Иные услуги '!$C$5+'РСТ РСО-А'!$K$7+'РСТ РСО-А'!$F$9</f>
        <v>1498.32</v>
      </c>
      <c r="F250" s="117">
        <f>VLOOKUP($A250+ROUND((COLUMN()-2)/24,5),АТС!$A$41:$F$784,3)+'Иные услуги '!$C$5+'РСТ РСО-А'!$K$7+'РСТ РСО-А'!$F$9</f>
        <v>1498.25</v>
      </c>
      <c r="G250" s="117">
        <f>VLOOKUP($A250+ROUND((COLUMN()-2)/24,5),АТС!$A$41:$F$784,3)+'Иные услуги '!$C$5+'РСТ РСО-А'!$K$7+'РСТ РСО-А'!$F$9</f>
        <v>1498.1899999999998</v>
      </c>
      <c r="H250" s="117">
        <f>VLOOKUP($A250+ROUND((COLUMN()-2)/24,5),АТС!$A$41:$F$784,3)+'Иные услуги '!$C$5+'РСТ РСО-А'!$K$7+'РСТ РСО-А'!$F$9</f>
        <v>1498.07</v>
      </c>
      <c r="I250" s="117">
        <f>VLOOKUP($A250+ROUND((COLUMN()-2)/24,5),АТС!$A$41:$F$784,3)+'Иные услуги '!$C$5+'РСТ РСО-А'!$K$7+'РСТ РСО-А'!$F$9</f>
        <v>1498.3</v>
      </c>
      <c r="J250" s="117">
        <f>VLOOKUP($A250+ROUND((COLUMN()-2)/24,5),АТС!$A$41:$F$784,3)+'Иные услуги '!$C$5+'РСТ РСО-А'!$K$7+'РСТ РСО-А'!$F$9</f>
        <v>1498.55</v>
      </c>
      <c r="K250" s="117">
        <f>VLOOKUP($A250+ROUND((COLUMN()-2)/24,5),АТС!$A$41:$F$784,3)+'Иные услуги '!$C$5+'РСТ РСО-А'!$K$7+'РСТ РСО-А'!$F$9</f>
        <v>1498.53</v>
      </c>
      <c r="L250" s="117">
        <f>VLOOKUP($A250+ROUND((COLUMN()-2)/24,5),АТС!$A$41:$F$784,3)+'Иные услуги '!$C$5+'РСТ РСО-А'!$K$7+'РСТ РСО-А'!$F$9</f>
        <v>1498.6299999999999</v>
      </c>
      <c r="M250" s="117">
        <f>VLOOKUP($A250+ROUND((COLUMN()-2)/24,5),АТС!$A$41:$F$784,3)+'Иные услуги '!$C$5+'РСТ РСО-А'!$K$7+'РСТ РСО-А'!$F$9</f>
        <v>1498.6</v>
      </c>
      <c r="N250" s="117">
        <f>VLOOKUP($A250+ROUND((COLUMN()-2)/24,5),АТС!$A$41:$F$784,3)+'Иные услуги '!$C$5+'РСТ РСО-А'!$K$7+'РСТ РСО-А'!$F$9</f>
        <v>1498.6</v>
      </c>
      <c r="O250" s="117">
        <f>VLOOKUP($A250+ROUND((COLUMN()-2)/24,5),АТС!$A$41:$F$784,3)+'Иные услуги '!$C$5+'РСТ РСО-А'!$K$7+'РСТ РСО-А'!$F$9</f>
        <v>1498.5</v>
      </c>
      <c r="P250" s="117">
        <f>VLOOKUP($A250+ROUND((COLUMN()-2)/24,5),АТС!$A$41:$F$784,3)+'Иные услуги '!$C$5+'РСТ РСО-А'!$K$7+'РСТ РСО-А'!$F$9</f>
        <v>1498.4299999999998</v>
      </c>
      <c r="Q250" s="117">
        <f>VLOOKUP($A250+ROUND((COLUMN()-2)/24,5),АТС!$A$41:$F$784,3)+'Иные услуги '!$C$5+'РСТ РСО-А'!$K$7+'РСТ РСО-А'!$F$9</f>
        <v>1498.52</v>
      </c>
      <c r="R250" s="117">
        <f>VLOOKUP($A250+ROUND((COLUMN()-2)/24,5),АТС!$A$41:$F$784,3)+'Иные услуги '!$C$5+'РСТ РСО-А'!$K$7+'РСТ РСО-А'!$F$9</f>
        <v>1498.53</v>
      </c>
      <c r="S250" s="117">
        <f>VLOOKUP($A250+ROUND((COLUMN()-2)/24,5),АТС!$A$41:$F$784,3)+'Иные услуги '!$C$5+'РСТ РСО-А'!$K$7+'РСТ РСО-А'!$F$9</f>
        <v>1498.51</v>
      </c>
      <c r="T250" s="117">
        <f>VLOOKUP($A250+ROUND((COLUMN()-2)/24,5),АТС!$A$41:$F$784,3)+'Иные услуги '!$C$5+'РСТ РСО-А'!$K$7+'РСТ РСО-А'!$F$9</f>
        <v>1498.6</v>
      </c>
      <c r="U250" s="117">
        <f>VLOOKUP($A250+ROUND((COLUMN()-2)/24,5),АТС!$A$41:$F$784,3)+'Иные услуги '!$C$5+'РСТ РСО-А'!$K$7+'РСТ РСО-А'!$F$9</f>
        <v>1498.54</v>
      </c>
      <c r="V250" s="117">
        <f>VLOOKUP($A250+ROUND((COLUMN()-2)/24,5),АТС!$A$41:$F$784,3)+'Иные услуги '!$C$5+'РСТ РСО-А'!$K$7+'РСТ РСО-А'!$F$9</f>
        <v>1498.08</v>
      </c>
      <c r="W250" s="117">
        <f>VLOOKUP($A250+ROUND((COLUMN()-2)/24,5),АТС!$A$41:$F$784,3)+'Иные услуги '!$C$5+'РСТ РСО-А'!$K$7+'РСТ РСО-А'!$F$9</f>
        <v>1498.1899999999998</v>
      </c>
      <c r="X250" s="117">
        <f>VLOOKUP($A250+ROUND((COLUMN()-2)/24,5),АТС!$A$41:$F$784,3)+'Иные услуги '!$C$5+'РСТ РСО-А'!$K$7+'РСТ РСО-А'!$F$9</f>
        <v>1497.79</v>
      </c>
      <c r="Y250" s="117">
        <f>VLOOKUP($A250+ROUND((COLUMN()-2)/24,5),АТС!$A$41:$F$784,3)+'Иные услуги '!$C$5+'РСТ РСО-А'!$K$7+'РСТ РСО-А'!$F$9</f>
        <v>1497.1299999999999</v>
      </c>
    </row>
    <row r="251" spans="1:25" x14ac:dyDescent="0.2">
      <c r="A251" s="66">
        <f t="shared" si="7"/>
        <v>43658</v>
      </c>
      <c r="B251" s="117">
        <f>VLOOKUP($A251+ROUND((COLUMN()-2)/24,5),АТС!$A$41:$F$784,3)+'Иные услуги '!$C$5+'РСТ РСО-А'!$K$7+'РСТ РСО-А'!$F$9</f>
        <v>1498.3999999999999</v>
      </c>
      <c r="C251" s="117">
        <f>VLOOKUP($A251+ROUND((COLUMN()-2)/24,5),АТС!$A$41:$F$784,3)+'Иные услуги '!$C$5+'РСТ РСО-А'!$K$7+'РСТ РСО-А'!$F$9</f>
        <v>1498.33</v>
      </c>
      <c r="D251" s="117">
        <f>VLOOKUP($A251+ROUND((COLUMN()-2)/24,5),АТС!$A$41:$F$784,3)+'Иные услуги '!$C$5+'РСТ РСО-А'!$K$7+'РСТ РСО-А'!$F$9</f>
        <v>1498.33</v>
      </c>
      <c r="E251" s="117">
        <f>VLOOKUP($A251+ROUND((COLUMN()-2)/24,5),АТС!$A$41:$F$784,3)+'Иные услуги '!$C$5+'РСТ РСО-А'!$K$7+'РСТ РСО-А'!$F$9</f>
        <v>1498.34</v>
      </c>
      <c r="F251" s="117">
        <f>VLOOKUP($A251+ROUND((COLUMN()-2)/24,5),АТС!$A$41:$F$784,3)+'Иные услуги '!$C$5+'РСТ РСО-А'!$K$7+'РСТ РСО-А'!$F$9</f>
        <v>1498.29</v>
      </c>
      <c r="G251" s="117">
        <f>VLOOKUP($A251+ROUND((COLUMN()-2)/24,5),АТС!$A$41:$F$784,3)+'Иные услуги '!$C$5+'РСТ РСО-А'!$K$7+'РСТ РСО-А'!$F$9</f>
        <v>1498.2199999999998</v>
      </c>
      <c r="H251" s="117">
        <f>VLOOKUP($A251+ROUND((COLUMN()-2)/24,5),АТС!$A$41:$F$784,3)+'Иные услуги '!$C$5+'РСТ РСО-А'!$K$7+'РСТ РСО-А'!$F$9</f>
        <v>1498.87</v>
      </c>
      <c r="I251" s="117">
        <f>VLOOKUP($A251+ROUND((COLUMN()-2)/24,5),АТС!$A$41:$F$784,3)+'Иные услуги '!$C$5+'РСТ РСО-А'!$K$7+'РСТ РСО-А'!$F$9</f>
        <v>1498.27</v>
      </c>
      <c r="J251" s="117">
        <f>VLOOKUP($A251+ROUND((COLUMN()-2)/24,5),АТС!$A$41:$F$784,3)+'Иные услуги '!$C$5+'РСТ РСО-А'!$K$7+'РСТ РСО-А'!$F$9</f>
        <v>1498.4799999999998</v>
      </c>
      <c r="K251" s="117">
        <f>VLOOKUP($A251+ROUND((COLUMN()-2)/24,5),АТС!$A$41:$F$784,3)+'Иные услуги '!$C$5+'РСТ РСО-А'!$K$7+'РСТ РСО-А'!$F$9</f>
        <v>1498.52</v>
      </c>
      <c r="L251" s="117">
        <f>VLOOKUP($A251+ROUND((COLUMN()-2)/24,5),АТС!$A$41:$F$784,3)+'Иные услуги '!$C$5+'РСТ РСО-А'!$K$7+'РСТ РСО-А'!$F$9</f>
        <v>1498.59</v>
      </c>
      <c r="M251" s="117">
        <f>VLOOKUP($A251+ROUND((COLUMN()-2)/24,5),АТС!$A$41:$F$784,3)+'Иные услуги '!$C$5+'РСТ РСО-А'!$K$7+'РСТ РСО-А'!$F$9</f>
        <v>1498.58</v>
      </c>
      <c r="N251" s="117">
        <f>VLOOKUP($A251+ROUND((COLUMN()-2)/24,5),АТС!$A$41:$F$784,3)+'Иные услуги '!$C$5+'РСТ РСО-А'!$K$7+'РСТ РСО-А'!$F$9</f>
        <v>1498.55</v>
      </c>
      <c r="O251" s="117">
        <f>VLOOKUP($A251+ROUND((COLUMN()-2)/24,5),АТС!$A$41:$F$784,3)+'Иные услуги '!$C$5+'РСТ РСО-А'!$K$7+'РСТ РСО-А'!$F$9</f>
        <v>1498.4299999999998</v>
      </c>
      <c r="P251" s="117">
        <f>VLOOKUP($A251+ROUND((COLUMN()-2)/24,5),АТС!$A$41:$F$784,3)+'Иные услуги '!$C$5+'РСТ РСО-А'!$K$7+'РСТ РСО-А'!$F$9</f>
        <v>1498.4499999999998</v>
      </c>
      <c r="Q251" s="117">
        <f>VLOOKUP($A251+ROUND((COLUMN()-2)/24,5),АТС!$A$41:$F$784,3)+'Иные услуги '!$C$5+'РСТ РСО-А'!$K$7+'РСТ РСО-А'!$F$9</f>
        <v>1498.5</v>
      </c>
      <c r="R251" s="117">
        <f>VLOOKUP($A251+ROUND((COLUMN()-2)/24,5),АТС!$A$41:$F$784,3)+'Иные услуги '!$C$5+'РСТ РСО-А'!$K$7+'РСТ РСО-А'!$F$9</f>
        <v>1498.53</v>
      </c>
      <c r="S251" s="117">
        <f>VLOOKUP($A251+ROUND((COLUMN()-2)/24,5),АТС!$A$41:$F$784,3)+'Иные услуги '!$C$5+'РСТ РСО-А'!$K$7+'РСТ РСО-А'!$F$9</f>
        <v>1498.51</v>
      </c>
      <c r="T251" s="117">
        <f>VLOOKUP($A251+ROUND((COLUMN()-2)/24,5),АТС!$A$41:$F$784,3)+'Иные услуги '!$C$5+'РСТ РСО-А'!$K$7+'РСТ РСО-А'!$F$9</f>
        <v>1498.59</v>
      </c>
      <c r="U251" s="117">
        <f>VLOOKUP($A251+ROUND((COLUMN()-2)/24,5),АТС!$A$41:$F$784,3)+'Иные услуги '!$C$5+'РСТ РСО-А'!$K$7+'РСТ РСО-А'!$F$9</f>
        <v>1498.61</v>
      </c>
      <c r="V251" s="117">
        <f>VLOOKUP($A251+ROUND((COLUMN()-2)/24,5),АТС!$A$41:$F$784,3)+'Иные услуги '!$C$5+'РСТ РСО-А'!$K$7+'РСТ РСО-А'!$F$9</f>
        <v>1498.25</v>
      </c>
      <c r="W251" s="117">
        <f>VLOOKUP($A251+ROUND((COLUMN()-2)/24,5),АТС!$A$41:$F$784,3)+'Иные услуги '!$C$5+'РСТ РСО-А'!$K$7+'РСТ РСО-А'!$F$9</f>
        <v>1498.33</v>
      </c>
      <c r="X251" s="117">
        <f>VLOOKUP($A251+ROUND((COLUMN()-2)/24,5),АТС!$A$41:$F$784,3)+'Иные услуги '!$C$5+'РСТ РСО-А'!$K$7+'РСТ РСО-А'!$F$9</f>
        <v>1497.9799999999998</v>
      </c>
      <c r="Y251" s="117">
        <f>VLOOKUP($A251+ROUND((COLUMN()-2)/24,5),АТС!$A$41:$F$784,3)+'Иные услуги '!$C$5+'РСТ РСО-А'!$K$7+'РСТ РСО-А'!$F$9</f>
        <v>1497.09</v>
      </c>
    </row>
    <row r="252" spans="1:25" x14ac:dyDescent="0.2">
      <c r="A252" s="66">
        <f t="shared" si="7"/>
        <v>43659</v>
      </c>
      <c r="B252" s="117">
        <f>VLOOKUP($A252+ROUND((COLUMN()-2)/24,5),АТС!$A$41:$F$784,3)+'Иные услуги '!$C$5+'РСТ РСО-А'!$K$7+'РСТ РСО-А'!$F$9</f>
        <v>1498.27</v>
      </c>
      <c r="C252" s="117">
        <f>VLOOKUP($A252+ROUND((COLUMN()-2)/24,5),АТС!$A$41:$F$784,3)+'Иные услуги '!$C$5+'РСТ РСО-А'!$K$7+'РСТ РСО-А'!$F$9</f>
        <v>1498.11</v>
      </c>
      <c r="D252" s="117">
        <f>VLOOKUP($A252+ROUND((COLUMN()-2)/24,5),АТС!$A$41:$F$784,3)+'Иные услуги '!$C$5+'РСТ РСО-А'!$K$7+'РСТ РСО-А'!$F$9</f>
        <v>1498.1699999999998</v>
      </c>
      <c r="E252" s="117">
        <f>VLOOKUP($A252+ROUND((COLUMN()-2)/24,5),АТС!$A$41:$F$784,3)+'Иные услуги '!$C$5+'РСТ РСО-А'!$K$7+'РСТ РСО-А'!$F$9</f>
        <v>1498.1699999999998</v>
      </c>
      <c r="F252" s="117">
        <f>VLOOKUP($A252+ROUND((COLUMN()-2)/24,5),АТС!$A$41:$F$784,3)+'Иные услуги '!$C$5+'РСТ РСО-А'!$K$7+'РСТ РСО-А'!$F$9</f>
        <v>1498.1299999999999</v>
      </c>
      <c r="G252" s="117">
        <f>VLOOKUP($A252+ROUND((COLUMN()-2)/24,5),АТС!$A$41:$F$784,3)+'Иные услуги '!$C$5+'РСТ РСО-А'!$K$7+'РСТ РСО-А'!$F$9</f>
        <v>1498.07</v>
      </c>
      <c r="H252" s="117">
        <f>VLOOKUP($A252+ROUND((COLUMN()-2)/24,5),АТС!$A$41:$F$784,3)+'Иные услуги '!$C$5+'РСТ РСО-А'!$K$7+'РСТ РСО-А'!$F$9</f>
        <v>1498.11</v>
      </c>
      <c r="I252" s="117">
        <f>VLOOKUP($A252+ROUND((COLUMN()-2)/24,5),АТС!$A$41:$F$784,3)+'Иные услуги '!$C$5+'РСТ РСО-А'!$K$7+'РСТ РСО-А'!$F$9</f>
        <v>1498.1699999999998</v>
      </c>
      <c r="J252" s="117">
        <f>VLOOKUP($A252+ROUND((COLUMN()-2)/24,5),АТС!$A$41:$F$784,3)+'Иные услуги '!$C$5+'РСТ РСО-А'!$K$7+'РСТ РСО-А'!$F$9</f>
        <v>1498.35</v>
      </c>
      <c r="K252" s="117">
        <f>VLOOKUP($A252+ROUND((COLUMN()-2)/24,5),АТС!$A$41:$F$784,3)+'Иные услуги '!$C$5+'РСТ РСО-А'!$K$7+'РСТ РСО-А'!$F$9</f>
        <v>1498.52</v>
      </c>
      <c r="L252" s="117">
        <f>VLOOKUP($A252+ROUND((COLUMN()-2)/24,5),АТС!$A$41:$F$784,3)+'Иные услуги '!$C$5+'РСТ РСО-А'!$K$7+'РСТ РСО-А'!$F$9</f>
        <v>1498.55</v>
      </c>
      <c r="M252" s="117">
        <f>VLOOKUP($A252+ROUND((COLUMN()-2)/24,5),АТС!$A$41:$F$784,3)+'Иные услуги '!$C$5+'РСТ РСО-А'!$K$7+'РСТ РСО-А'!$F$9</f>
        <v>1498.55</v>
      </c>
      <c r="N252" s="117">
        <f>VLOOKUP($A252+ROUND((COLUMN()-2)/24,5),АТС!$A$41:$F$784,3)+'Иные услуги '!$C$5+'РСТ РСО-А'!$K$7+'РСТ РСО-А'!$F$9</f>
        <v>1498.54</v>
      </c>
      <c r="O252" s="117">
        <f>VLOOKUP($A252+ROUND((COLUMN()-2)/24,5),АТС!$A$41:$F$784,3)+'Иные услуги '!$C$5+'РСТ РСО-А'!$K$7+'РСТ РСО-А'!$F$9</f>
        <v>1498.4399999999998</v>
      </c>
      <c r="P252" s="117">
        <f>VLOOKUP($A252+ROUND((COLUMN()-2)/24,5),АТС!$A$41:$F$784,3)+'Иные услуги '!$C$5+'РСТ РСО-А'!$K$7+'РСТ РСО-А'!$F$9</f>
        <v>1498.4299999999998</v>
      </c>
      <c r="Q252" s="117">
        <f>VLOOKUP($A252+ROUND((COLUMN()-2)/24,5),АТС!$A$41:$F$784,3)+'Иные услуги '!$C$5+'РСТ РСО-А'!$K$7+'РСТ РСО-А'!$F$9</f>
        <v>1498.4799999999998</v>
      </c>
      <c r="R252" s="117">
        <f>VLOOKUP($A252+ROUND((COLUMN()-2)/24,5),АТС!$A$41:$F$784,3)+'Иные услуги '!$C$5+'РСТ РСО-А'!$K$7+'РСТ РСО-А'!$F$9</f>
        <v>1498.5</v>
      </c>
      <c r="S252" s="117">
        <f>VLOOKUP($A252+ROUND((COLUMN()-2)/24,5),АТС!$A$41:$F$784,3)+'Иные услуги '!$C$5+'РСТ РСО-А'!$K$7+'РСТ РСО-А'!$F$9</f>
        <v>1498.49</v>
      </c>
      <c r="T252" s="117">
        <f>VLOOKUP($A252+ROUND((COLUMN()-2)/24,5),АТС!$A$41:$F$784,3)+'Иные услуги '!$C$5+'РСТ РСО-А'!$K$7+'РСТ РСО-А'!$F$9</f>
        <v>1498.59</v>
      </c>
      <c r="U252" s="117">
        <f>VLOOKUP($A252+ROUND((COLUMN()-2)/24,5),АТС!$A$41:$F$784,3)+'Иные услуги '!$C$5+'РСТ РСО-А'!$K$7+'РСТ РСО-А'!$F$9</f>
        <v>1498.57</v>
      </c>
      <c r="V252" s="117">
        <f>VLOOKUP($A252+ROUND((COLUMN()-2)/24,5),АТС!$A$41:$F$784,3)+'Иные услуги '!$C$5+'РСТ РСО-А'!$K$7+'РСТ РСО-А'!$F$9</f>
        <v>1498.31</v>
      </c>
      <c r="W252" s="117">
        <f>VLOOKUP($A252+ROUND((COLUMN()-2)/24,5),АТС!$A$41:$F$784,3)+'Иные услуги '!$C$5+'РСТ РСО-А'!$K$7+'РСТ РСО-А'!$F$9</f>
        <v>1498.3899999999999</v>
      </c>
      <c r="X252" s="117">
        <f>VLOOKUP($A252+ROUND((COLUMN()-2)/24,5),АТС!$A$41:$F$784,3)+'Иные услуги '!$C$5+'РСТ РСО-А'!$K$7+'РСТ РСО-А'!$F$9</f>
        <v>1497.99</v>
      </c>
      <c r="Y252" s="117">
        <f>VLOOKUP($A252+ROUND((COLUMN()-2)/24,5),АТС!$A$41:$F$784,3)+'Иные услуги '!$C$5+'РСТ РСО-А'!$K$7+'РСТ РСО-А'!$F$9</f>
        <v>1497.07</v>
      </c>
    </row>
    <row r="253" spans="1:25" x14ac:dyDescent="0.2">
      <c r="A253" s="66">
        <f t="shared" si="7"/>
        <v>43660</v>
      </c>
      <c r="B253" s="117">
        <f>VLOOKUP($A253+ROUND((COLUMN()-2)/24,5),АТС!$A$41:$F$784,3)+'Иные услуги '!$C$5+'РСТ РСО-А'!$K$7+'РСТ РСО-А'!$F$9</f>
        <v>1498.28</v>
      </c>
      <c r="C253" s="117">
        <f>VLOOKUP($A253+ROUND((COLUMN()-2)/24,5),АТС!$A$41:$F$784,3)+'Иные услуги '!$C$5+'РСТ РСО-А'!$K$7+'РСТ РСО-А'!$F$9</f>
        <v>1498.1599999999999</v>
      </c>
      <c r="D253" s="117">
        <f>VLOOKUP($A253+ROUND((COLUMN()-2)/24,5),АТС!$A$41:$F$784,3)+'Иные услуги '!$C$5+'РСТ РСО-А'!$K$7+'РСТ РСО-А'!$F$9</f>
        <v>1498.1799999999998</v>
      </c>
      <c r="E253" s="117">
        <f>VLOOKUP($A253+ROUND((COLUMN()-2)/24,5),АТС!$A$41:$F$784,3)+'Иные услуги '!$C$5+'РСТ РСО-А'!$K$7+'РСТ РСО-А'!$F$9</f>
        <v>1498.1799999999998</v>
      </c>
      <c r="F253" s="117">
        <f>VLOOKUP($A253+ROUND((COLUMN()-2)/24,5),АТС!$A$41:$F$784,3)+'Иные услуги '!$C$5+'РСТ РСО-А'!$K$7+'РСТ РСО-А'!$F$9</f>
        <v>1498.1699999999998</v>
      </c>
      <c r="G253" s="117">
        <f>VLOOKUP($A253+ROUND((COLUMN()-2)/24,5),АТС!$A$41:$F$784,3)+'Иные услуги '!$C$5+'РСТ РСО-А'!$K$7+'РСТ РСО-А'!$F$9</f>
        <v>1498.07</v>
      </c>
      <c r="H253" s="117">
        <f>VLOOKUP($A253+ROUND((COLUMN()-2)/24,5),АТС!$A$41:$F$784,3)+'Иные услуги '!$C$5+'РСТ РСО-А'!$K$7+'РСТ РСО-А'!$F$9</f>
        <v>1497.6999999999998</v>
      </c>
      <c r="I253" s="117">
        <f>VLOOKUP($A253+ROUND((COLUMN()-2)/24,5),АТС!$A$41:$F$784,3)+'Иные услуги '!$C$5+'РСТ РСО-А'!$K$7+'РСТ РСО-А'!$F$9</f>
        <v>1498.12</v>
      </c>
      <c r="J253" s="117">
        <f>VLOOKUP($A253+ROUND((COLUMN()-2)/24,5),АТС!$A$41:$F$784,3)+'Иные услуги '!$C$5+'РСТ РСО-А'!$K$7+'РСТ РСО-А'!$F$9</f>
        <v>1498.31</v>
      </c>
      <c r="K253" s="117">
        <f>VLOOKUP($A253+ROUND((COLUMN()-2)/24,5),АТС!$A$41:$F$784,3)+'Иные услуги '!$C$5+'РСТ РСО-А'!$K$7+'РСТ РСО-А'!$F$9</f>
        <v>1498.4199999999998</v>
      </c>
      <c r="L253" s="117">
        <f>VLOOKUP($A253+ROUND((COLUMN()-2)/24,5),АТС!$A$41:$F$784,3)+'Иные услуги '!$C$5+'РСТ РСО-А'!$K$7+'РСТ РСО-А'!$F$9</f>
        <v>1498.4599999999998</v>
      </c>
      <c r="M253" s="117">
        <f>VLOOKUP($A253+ROUND((COLUMN()-2)/24,5),АТС!$A$41:$F$784,3)+'Иные услуги '!$C$5+'РСТ РСО-А'!$K$7+'РСТ РСО-А'!$F$9</f>
        <v>1498.4699999999998</v>
      </c>
      <c r="N253" s="117">
        <f>VLOOKUP($A253+ROUND((COLUMN()-2)/24,5),АТС!$A$41:$F$784,3)+'Иные услуги '!$C$5+'РСТ РСО-А'!$K$7+'РСТ РСО-А'!$F$9</f>
        <v>1498.4599999999998</v>
      </c>
      <c r="O253" s="117">
        <f>VLOOKUP($A253+ROUND((COLUMN()-2)/24,5),АТС!$A$41:$F$784,3)+'Иные услуги '!$C$5+'РСТ РСО-А'!$K$7+'РСТ РСО-А'!$F$9</f>
        <v>1498.37</v>
      </c>
      <c r="P253" s="117">
        <f>VLOOKUP($A253+ROUND((COLUMN()-2)/24,5),АТС!$A$41:$F$784,3)+'Иные услуги '!$C$5+'РСТ РСО-А'!$K$7+'РСТ РСО-А'!$F$9</f>
        <v>1498.37</v>
      </c>
      <c r="Q253" s="117">
        <f>VLOOKUP($A253+ROUND((COLUMN()-2)/24,5),АТС!$A$41:$F$784,3)+'Иные услуги '!$C$5+'РСТ РСО-А'!$K$7+'РСТ РСО-А'!$F$9</f>
        <v>1498.4399999999998</v>
      </c>
      <c r="R253" s="117">
        <f>VLOOKUP($A253+ROUND((COLUMN()-2)/24,5),АТС!$A$41:$F$784,3)+'Иные услуги '!$C$5+'РСТ РСО-А'!$K$7+'РСТ РСО-А'!$F$9</f>
        <v>1498.4599999999998</v>
      </c>
      <c r="S253" s="117">
        <f>VLOOKUP($A253+ROUND((COLUMN()-2)/24,5),АТС!$A$41:$F$784,3)+'Иные услуги '!$C$5+'РСТ РСО-А'!$K$7+'РСТ РСО-А'!$F$9</f>
        <v>1498.4799999999998</v>
      </c>
      <c r="T253" s="117">
        <f>VLOOKUP($A253+ROUND((COLUMN()-2)/24,5),АТС!$A$41:$F$784,3)+'Иные услуги '!$C$5+'РСТ РСО-А'!$K$7+'РСТ РСО-А'!$F$9</f>
        <v>1498.56</v>
      </c>
      <c r="U253" s="117">
        <f>VLOOKUP($A253+ROUND((COLUMN()-2)/24,5),АТС!$A$41:$F$784,3)+'Иные услуги '!$C$5+'РСТ РСО-А'!$K$7+'РСТ РСО-А'!$F$9</f>
        <v>1498.59</v>
      </c>
      <c r="V253" s="117">
        <f>VLOOKUP($A253+ROUND((COLUMN()-2)/24,5),АТС!$A$41:$F$784,3)+'Иные услуги '!$C$5+'РСТ РСО-А'!$K$7+'РСТ РСО-А'!$F$9</f>
        <v>1498.35</v>
      </c>
      <c r="W253" s="117">
        <f>VLOOKUP($A253+ROUND((COLUMN()-2)/24,5),АТС!$A$41:$F$784,3)+'Иные услуги '!$C$5+'РСТ РСО-А'!$K$7+'РСТ РСО-А'!$F$9</f>
        <v>1498.33</v>
      </c>
      <c r="X253" s="117">
        <f>VLOOKUP($A253+ROUND((COLUMN()-2)/24,5),АТС!$A$41:$F$784,3)+'Иные услуги '!$C$5+'РСТ РСО-А'!$K$7+'РСТ РСО-А'!$F$9</f>
        <v>1497.8999999999999</v>
      </c>
      <c r="Y253" s="117">
        <f>VLOOKUP($A253+ROUND((COLUMN()-2)/24,5),АТС!$A$41:$F$784,3)+'Иные услуги '!$C$5+'РСТ РСО-А'!$K$7+'РСТ РСО-А'!$F$9</f>
        <v>1497.06</v>
      </c>
    </row>
    <row r="254" spans="1:25" x14ac:dyDescent="0.2">
      <c r="A254" s="66">
        <f t="shared" si="7"/>
        <v>43661</v>
      </c>
      <c r="B254" s="117">
        <f>VLOOKUP($A254+ROUND((COLUMN()-2)/24,5),АТС!$A$41:$F$784,3)+'Иные услуги '!$C$5+'РСТ РСО-А'!$K$7+'РСТ РСО-А'!$F$9</f>
        <v>1498.56</v>
      </c>
      <c r="C254" s="117">
        <f>VLOOKUP($A254+ROUND((COLUMN()-2)/24,5),АТС!$A$41:$F$784,3)+'Иные услуги '!$C$5+'РСТ РСО-А'!$K$7+'РСТ РСО-А'!$F$9</f>
        <v>1498.49</v>
      </c>
      <c r="D254" s="117">
        <f>VLOOKUP($A254+ROUND((COLUMN()-2)/24,5),АТС!$A$41:$F$784,3)+'Иные услуги '!$C$5+'РСТ РСО-А'!$K$7+'РСТ РСО-А'!$F$9</f>
        <v>1498.4599999999998</v>
      </c>
      <c r="E254" s="117">
        <f>VLOOKUP($A254+ROUND((COLUMN()-2)/24,5),АТС!$A$41:$F$784,3)+'Иные услуги '!$C$5+'РСТ РСО-А'!$K$7+'РСТ РСО-А'!$F$9</f>
        <v>1498.52</v>
      </c>
      <c r="F254" s="117">
        <f>VLOOKUP($A254+ROUND((COLUMN()-2)/24,5),АТС!$A$41:$F$784,3)+'Иные услуги '!$C$5+'РСТ РСО-А'!$K$7+'РСТ РСО-А'!$F$9</f>
        <v>1498.55</v>
      </c>
      <c r="G254" s="117">
        <f>VLOOKUP($A254+ROUND((COLUMN()-2)/24,5),АТС!$A$41:$F$784,3)+'Иные услуги '!$C$5+'РСТ РСО-А'!$K$7+'РСТ РСО-А'!$F$9</f>
        <v>1498.52</v>
      </c>
      <c r="H254" s="117">
        <f>VLOOKUP($A254+ROUND((COLUMN()-2)/24,5),АТС!$A$41:$F$784,3)+'Иные услуги '!$C$5+'РСТ РСО-А'!$K$7+'РСТ РСО-А'!$F$9</f>
        <v>1498.2299999999998</v>
      </c>
      <c r="I254" s="117">
        <f>VLOOKUP($A254+ROUND((COLUMN()-2)/24,5),АТС!$A$41:$F$784,3)+'Иные услуги '!$C$5+'РСТ РСО-А'!$K$7+'РСТ РСО-А'!$F$9</f>
        <v>1498.32</v>
      </c>
      <c r="J254" s="117">
        <f>VLOOKUP($A254+ROUND((COLUMN()-2)/24,5),АТС!$A$41:$F$784,3)+'Иные услуги '!$C$5+'РСТ РСО-А'!$K$7+'РСТ РСО-А'!$F$9</f>
        <v>1498.52</v>
      </c>
      <c r="K254" s="117">
        <f>VLOOKUP($A254+ROUND((COLUMN()-2)/24,5),АТС!$A$41:$F$784,3)+'Иные услуги '!$C$5+'РСТ РСО-А'!$K$7+'РСТ РСО-А'!$F$9</f>
        <v>1498.6899999999998</v>
      </c>
      <c r="L254" s="117">
        <f>VLOOKUP($A254+ROUND((COLUMN()-2)/24,5),АТС!$A$41:$F$784,3)+'Иные услуги '!$C$5+'РСТ РСО-А'!$K$7+'РСТ РСО-А'!$F$9</f>
        <v>1498.6999999999998</v>
      </c>
      <c r="M254" s="117">
        <f>VLOOKUP($A254+ROUND((COLUMN()-2)/24,5),АТС!$A$41:$F$784,3)+'Иные услуги '!$C$5+'РСТ РСО-А'!$K$7+'РСТ РСО-А'!$F$9</f>
        <v>1498.7099999999998</v>
      </c>
      <c r="N254" s="117">
        <f>VLOOKUP($A254+ROUND((COLUMN()-2)/24,5),АТС!$A$41:$F$784,3)+'Иные услуги '!$C$5+'РСТ РСО-А'!$K$7+'РСТ РСО-А'!$F$9</f>
        <v>1498.7199999999998</v>
      </c>
      <c r="O254" s="117">
        <f>VLOOKUP($A254+ROUND((COLUMN()-2)/24,5),АТС!$A$41:$F$784,3)+'Иные услуги '!$C$5+'РСТ РСО-А'!$K$7+'РСТ РСО-А'!$F$9</f>
        <v>1498.57</v>
      </c>
      <c r="P254" s="117">
        <f>VLOOKUP($A254+ROUND((COLUMN()-2)/24,5),АТС!$A$41:$F$784,3)+'Иные услуги '!$C$5+'РСТ РСО-А'!$K$7+'РСТ РСО-А'!$F$9</f>
        <v>1498.56</v>
      </c>
      <c r="Q254" s="117">
        <f>VLOOKUP($A254+ROUND((COLUMN()-2)/24,5),АТС!$A$41:$F$784,3)+'Иные услуги '!$C$5+'РСТ РСО-А'!$K$7+'РСТ РСО-А'!$F$9</f>
        <v>1498.57</v>
      </c>
      <c r="R254" s="117">
        <f>VLOOKUP($A254+ROUND((COLUMN()-2)/24,5),АТС!$A$41:$F$784,3)+'Иные услуги '!$C$5+'РСТ РСО-А'!$K$7+'РСТ РСО-А'!$F$9</f>
        <v>1498.55</v>
      </c>
      <c r="S254" s="117">
        <f>VLOOKUP($A254+ROUND((COLUMN()-2)/24,5),АТС!$A$41:$F$784,3)+'Иные услуги '!$C$5+'РСТ РСО-А'!$K$7+'РСТ РСО-А'!$F$9</f>
        <v>1498.55</v>
      </c>
      <c r="T254" s="117">
        <f>VLOOKUP($A254+ROUND((COLUMN()-2)/24,5),АТС!$A$41:$F$784,3)+'Иные услуги '!$C$5+'РСТ РСО-А'!$K$7+'РСТ РСО-А'!$F$9</f>
        <v>1498.6699999999998</v>
      </c>
      <c r="U254" s="117">
        <f>VLOOKUP($A254+ROUND((COLUMN()-2)/24,5),АТС!$A$41:$F$784,3)+'Иные услуги '!$C$5+'РСТ РСО-А'!$K$7+'РСТ РСО-А'!$F$9</f>
        <v>1498.59</v>
      </c>
      <c r="V254" s="117">
        <f>VLOOKUP($A254+ROUND((COLUMN()-2)/24,5),АТС!$A$41:$F$784,3)+'Иные услуги '!$C$5+'РСТ РСО-А'!$K$7+'РСТ РСО-А'!$F$9</f>
        <v>1498.53</v>
      </c>
      <c r="W254" s="117">
        <f>VLOOKUP($A254+ROUND((COLUMN()-2)/24,5),АТС!$A$41:$F$784,3)+'Иные услуги '!$C$5+'РСТ РСО-А'!$K$7+'РСТ РСО-А'!$F$9</f>
        <v>1498.53</v>
      </c>
      <c r="X254" s="117">
        <f>VLOOKUP($A254+ROUND((COLUMN()-2)/24,5),АТС!$A$41:$F$784,3)+'Иные услуги '!$C$5+'РСТ РСО-А'!$K$7+'РСТ РСО-А'!$F$9</f>
        <v>1498.35</v>
      </c>
      <c r="Y254" s="117">
        <f>VLOOKUP($A254+ROUND((COLUMN()-2)/24,5),АТС!$A$41:$F$784,3)+'Иные услуги '!$C$5+'РСТ РСО-А'!$K$7+'РСТ РСО-А'!$F$9</f>
        <v>1497.9499999999998</v>
      </c>
    </row>
    <row r="255" spans="1:25" x14ac:dyDescent="0.2">
      <c r="A255" s="66">
        <f t="shared" si="7"/>
        <v>43662</v>
      </c>
      <c r="B255" s="117">
        <f>VLOOKUP($A255+ROUND((COLUMN()-2)/24,5),АТС!$A$41:$F$784,3)+'Иные услуги '!$C$5+'РСТ РСО-А'!$K$7+'РСТ РСО-А'!$F$9</f>
        <v>1498.55</v>
      </c>
      <c r="C255" s="117">
        <f>VLOOKUP($A255+ROUND((COLUMN()-2)/24,5),АТС!$A$41:$F$784,3)+'Иные услуги '!$C$5+'РСТ РСО-А'!$K$7+'РСТ РСО-А'!$F$9</f>
        <v>1498.52</v>
      </c>
      <c r="D255" s="117">
        <f>VLOOKUP($A255+ROUND((COLUMN()-2)/24,5),АТС!$A$41:$F$784,3)+'Иные услуги '!$C$5+'РСТ РСО-А'!$K$7+'РСТ РСО-А'!$F$9</f>
        <v>1498.4599999999998</v>
      </c>
      <c r="E255" s="117">
        <f>VLOOKUP($A255+ROUND((COLUMN()-2)/24,5),АТС!$A$41:$F$784,3)+'Иные услуги '!$C$5+'РСТ РСО-А'!$K$7+'РСТ РСО-А'!$F$9</f>
        <v>1498.4399999999998</v>
      </c>
      <c r="F255" s="117">
        <f>VLOOKUP($A255+ROUND((COLUMN()-2)/24,5),АТС!$A$41:$F$784,3)+'Иные услуги '!$C$5+'РСТ РСО-А'!$K$7+'РСТ РСО-А'!$F$9</f>
        <v>1498.35</v>
      </c>
      <c r="G255" s="117">
        <f>VLOOKUP($A255+ROUND((COLUMN()-2)/24,5),АТС!$A$41:$F$784,3)+'Иные услуги '!$C$5+'РСТ РСО-А'!$K$7+'РСТ РСО-А'!$F$9</f>
        <v>1498.3899999999999</v>
      </c>
      <c r="H255" s="117">
        <f>VLOOKUP($A255+ROUND((COLUMN()-2)/24,5),АТС!$A$41:$F$784,3)+'Иные услуги '!$C$5+'РСТ РСО-А'!$K$7+'РСТ РСО-А'!$F$9</f>
        <v>1498.2299999999998</v>
      </c>
      <c r="I255" s="117">
        <f>VLOOKUP($A255+ROUND((COLUMN()-2)/24,5),АТС!$A$41:$F$784,3)+'Иные услуги '!$C$5+'РСТ РСО-А'!$K$7+'РСТ РСО-А'!$F$9</f>
        <v>1498.24</v>
      </c>
      <c r="J255" s="117">
        <f>VLOOKUP($A255+ROUND((COLUMN()-2)/24,5),АТС!$A$41:$F$784,3)+'Иные услуги '!$C$5+'РСТ РСО-А'!$K$7+'РСТ РСО-А'!$F$9</f>
        <v>1498.25</v>
      </c>
      <c r="K255" s="117">
        <f>VLOOKUP($A255+ROUND((COLUMN()-2)/24,5),АТС!$A$41:$F$784,3)+'Иные услуги '!$C$5+'РСТ РСО-А'!$K$7+'РСТ РСО-А'!$F$9</f>
        <v>1498.54</v>
      </c>
      <c r="L255" s="117">
        <f>VLOOKUP($A255+ROUND((COLUMN()-2)/24,5),АТС!$A$41:$F$784,3)+'Иные услуги '!$C$5+'РСТ РСО-А'!$K$7+'РСТ РСО-А'!$F$9</f>
        <v>1498.6</v>
      </c>
      <c r="M255" s="117">
        <f>VLOOKUP($A255+ROUND((COLUMN()-2)/24,5),АТС!$A$41:$F$784,3)+'Иные услуги '!$C$5+'РСТ РСО-А'!$K$7+'РСТ РСО-А'!$F$9</f>
        <v>1498.6</v>
      </c>
      <c r="N255" s="117">
        <f>VLOOKUP($A255+ROUND((COLUMN()-2)/24,5),АТС!$A$41:$F$784,3)+'Иные услуги '!$C$5+'РСТ РСО-А'!$K$7+'РСТ РСО-А'!$F$9</f>
        <v>1498.61</v>
      </c>
      <c r="O255" s="117">
        <f>VLOOKUP($A255+ROUND((COLUMN()-2)/24,5),АТС!$A$41:$F$784,3)+'Иные услуги '!$C$5+'РСТ РСО-А'!$K$7+'РСТ РСО-А'!$F$9</f>
        <v>1498.34</v>
      </c>
      <c r="P255" s="117">
        <f>VLOOKUP($A255+ROUND((COLUMN()-2)/24,5),АТС!$A$41:$F$784,3)+'Иные услуги '!$C$5+'РСТ РСО-А'!$K$7+'РСТ РСО-А'!$F$9</f>
        <v>1498.32</v>
      </c>
      <c r="Q255" s="117">
        <f>VLOOKUP($A255+ROUND((COLUMN()-2)/24,5),АТС!$A$41:$F$784,3)+'Иные услуги '!$C$5+'РСТ РСО-А'!$K$7+'РСТ РСО-А'!$F$9</f>
        <v>1498.31</v>
      </c>
      <c r="R255" s="117">
        <f>VLOOKUP($A255+ROUND((COLUMN()-2)/24,5),АТС!$A$41:$F$784,3)+'Иные услуги '!$C$5+'РСТ РСО-А'!$K$7+'РСТ РСО-А'!$F$9</f>
        <v>1498.34</v>
      </c>
      <c r="S255" s="117">
        <f>VLOOKUP($A255+ROUND((COLUMN()-2)/24,5),АТС!$A$41:$F$784,3)+'Иные услуги '!$C$5+'РСТ РСО-А'!$K$7+'РСТ РСО-А'!$F$9</f>
        <v>1498.5</v>
      </c>
      <c r="T255" s="117">
        <f>VLOOKUP($A255+ROUND((COLUMN()-2)/24,5),АТС!$A$41:$F$784,3)+'Иные услуги '!$C$5+'РСТ РСО-А'!$K$7+'РСТ РСО-А'!$F$9</f>
        <v>1498.56</v>
      </c>
      <c r="U255" s="117">
        <f>VLOOKUP($A255+ROUND((COLUMN()-2)/24,5),АТС!$A$41:$F$784,3)+'Иные услуги '!$C$5+'РСТ РСО-А'!$K$7+'РСТ РСО-А'!$F$9</f>
        <v>1498.6399999999999</v>
      </c>
      <c r="V255" s="117">
        <f>VLOOKUP($A255+ROUND((COLUMN()-2)/24,5),АТС!$A$41:$F$784,3)+'Иные услуги '!$C$5+'РСТ РСО-А'!$K$7+'РСТ РСО-А'!$F$9</f>
        <v>1498.55</v>
      </c>
      <c r="W255" s="117">
        <f>VLOOKUP($A255+ROUND((COLUMN()-2)/24,5),АТС!$A$41:$F$784,3)+'Иные услуги '!$C$5+'РСТ РСО-А'!$K$7+'РСТ РСО-А'!$F$9</f>
        <v>1498.51</v>
      </c>
      <c r="X255" s="117">
        <f>VLOOKUP($A255+ROUND((COLUMN()-2)/24,5),АТС!$A$41:$F$784,3)+'Иные услуги '!$C$5+'РСТ РСО-А'!$K$7+'РСТ РСО-А'!$F$9</f>
        <v>1498.33</v>
      </c>
      <c r="Y255" s="117">
        <f>VLOOKUP($A255+ROUND((COLUMN()-2)/24,5),АТС!$A$41:$F$784,3)+'Иные услуги '!$C$5+'РСТ РСО-А'!$K$7+'РСТ РСО-А'!$F$9</f>
        <v>1497.9499999999998</v>
      </c>
    </row>
    <row r="256" spans="1:25" x14ac:dyDescent="0.2">
      <c r="A256" s="66">
        <f t="shared" si="7"/>
        <v>43663</v>
      </c>
      <c r="B256" s="117">
        <f>VLOOKUP($A256+ROUND((COLUMN()-2)/24,5),АТС!$A$41:$F$784,3)+'Иные услуги '!$C$5+'РСТ РСО-А'!$K$7+'РСТ РСО-А'!$F$9</f>
        <v>1498.51</v>
      </c>
      <c r="C256" s="117">
        <f>VLOOKUP($A256+ROUND((COLUMN()-2)/24,5),АТС!$A$41:$F$784,3)+'Иные услуги '!$C$5+'РСТ РСО-А'!$K$7+'РСТ РСО-А'!$F$9</f>
        <v>1498.4699999999998</v>
      </c>
      <c r="D256" s="117">
        <f>VLOOKUP($A256+ROUND((COLUMN()-2)/24,5),АТС!$A$41:$F$784,3)+'Иные услуги '!$C$5+'РСТ РСО-А'!$K$7+'РСТ РСО-А'!$F$9</f>
        <v>1498.4299999999998</v>
      </c>
      <c r="E256" s="117">
        <f>VLOOKUP($A256+ROUND((COLUMN()-2)/24,5),АТС!$A$41:$F$784,3)+'Иные услуги '!$C$5+'РСТ РСО-А'!$K$7+'РСТ РСО-А'!$F$9</f>
        <v>1498.4199999999998</v>
      </c>
      <c r="F256" s="117">
        <f>VLOOKUP($A256+ROUND((COLUMN()-2)/24,5),АТС!$A$41:$F$784,3)+'Иные услуги '!$C$5+'РСТ РСО-А'!$K$7+'РСТ РСО-А'!$F$9</f>
        <v>1498.34</v>
      </c>
      <c r="G256" s="117">
        <f>VLOOKUP($A256+ROUND((COLUMN()-2)/24,5),АТС!$A$41:$F$784,3)+'Иные услуги '!$C$5+'РСТ РСО-А'!$K$7+'РСТ РСО-А'!$F$9</f>
        <v>1498.26</v>
      </c>
      <c r="H256" s="117">
        <f>VLOOKUP($A256+ROUND((COLUMN()-2)/24,5),АТС!$A$41:$F$784,3)+'Иные услуги '!$C$5+'РСТ РСО-А'!$K$7+'РСТ РСО-А'!$F$9</f>
        <v>1498.1</v>
      </c>
      <c r="I256" s="117">
        <f>VLOOKUP($A256+ROUND((COLUMN()-2)/24,5),АТС!$A$41:$F$784,3)+'Иные услуги '!$C$5+'РСТ РСО-А'!$K$7+'РСТ РСО-А'!$F$9</f>
        <v>1497.86</v>
      </c>
      <c r="J256" s="117">
        <f>VLOOKUP($A256+ROUND((COLUMN()-2)/24,5),АТС!$A$41:$F$784,3)+'Иные услуги '!$C$5+'РСТ РСО-А'!$K$7+'РСТ РСО-А'!$F$9</f>
        <v>1498.1999999999998</v>
      </c>
      <c r="K256" s="117">
        <f>VLOOKUP($A256+ROUND((COLUMN()-2)/24,5),АТС!$A$41:$F$784,3)+'Иные услуги '!$C$5+'РСТ РСО-А'!$K$7+'РСТ РСО-А'!$F$9</f>
        <v>1498.55</v>
      </c>
      <c r="L256" s="117">
        <f>VLOOKUP($A256+ROUND((COLUMN()-2)/24,5),АТС!$A$41:$F$784,3)+'Иные услуги '!$C$5+'РСТ РСО-А'!$K$7+'РСТ РСО-А'!$F$9</f>
        <v>1498.59</v>
      </c>
      <c r="M256" s="117">
        <f>VLOOKUP($A256+ROUND((COLUMN()-2)/24,5),АТС!$A$41:$F$784,3)+'Иные услуги '!$C$5+'РСТ РСО-А'!$K$7+'РСТ РСО-А'!$F$9</f>
        <v>1498.6</v>
      </c>
      <c r="N256" s="117">
        <f>VLOOKUP($A256+ROUND((COLUMN()-2)/24,5),АТС!$A$41:$F$784,3)+'Иные услуги '!$C$5+'РСТ РСО-А'!$K$7+'РСТ РСО-А'!$F$9</f>
        <v>1498.58</v>
      </c>
      <c r="O256" s="117">
        <f>VLOOKUP($A256+ROUND((COLUMN()-2)/24,5),АТС!$A$41:$F$784,3)+'Иные услуги '!$C$5+'РСТ РСО-А'!$K$7+'РСТ РСО-А'!$F$9</f>
        <v>1498.27</v>
      </c>
      <c r="P256" s="117">
        <f>VLOOKUP($A256+ROUND((COLUMN()-2)/24,5),АТС!$A$41:$F$784,3)+'Иные услуги '!$C$5+'РСТ РСО-А'!$K$7+'РСТ РСО-А'!$F$9</f>
        <v>1498.26</v>
      </c>
      <c r="Q256" s="117">
        <f>VLOOKUP($A256+ROUND((COLUMN()-2)/24,5),АТС!$A$41:$F$784,3)+'Иные услуги '!$C$5+'РСТ РСО-А'!$K$7+'РСТ РСО-А'!$F$9</f>
        <v>1498.26</v>
      </c>
      <c r="R256" s="117">
        <f>VLOOKUP($A256+ROUND((COLUMN()-2)/24,5),АТС!$A$41:$F$784,3)+'Иные услуги '!$C$5+'РСТ РСО-А'!$K$7+'РСТ РСО-А'!$F$9</f>
        <v>1498.28</v>
      </c>
      <c r="S256" s="117">
        <f>VLOOKUP($A256+ROUND((COLUMN()-2)/24,5),АТС!$A$41:$F$784,3)+'Иные услуги '!$C$5+'РСТ РСО-А'!$K$7+'РСТ РСО-А'!$F$9</f>
        <v>1498.26</v>
      </c>
      <c r="T256" s="117">
        <f>VLOOKUP($A256+ROUND((COLUMN()-2)/24,5),АТС!$A$41:$F$784,3)+'Иные услуги '!$C$5+'РСТ РСО-А'!$K$7+'РСТ РСО-А'!$F$9</f>
        <v>1498.56</v>
      </c>
      <c r="U256" s="117">
        <f>VLOOKUP($A256+ROUND((COLUMN()-2)/24,5),АТС!$A$41:$F$784,3)+'Иные услуги '!$C$5+'РСТ РСО-А'!$K$7+'РСТ РСО-А'!$F$9</f>
        <v>1498.61</v>
      </c>
      <c r="V256" s="117">
        <f>VLOOKUP($A256+ROUND((COLUMN()-2)/24,5),АТС!$A$41:$F$784,3)+'Иные услуги '!$C$5+'РСТ РСО-А'!$K$7+'РСТ РСО-А'!$F$9</f>
        <v>1498.4499999999998</v>
      </c>
      <c r="W256" s="117">
        <f>VLOOKUP($A256+ROUND((COLUMN()-2)/24,5),АТС!$A$41:$F$784,3)+'Иные услуги '!$C$5+'РСТ РСО-А'!$K$7+'РСТ РСО-А'!$F$9</f>
        <v>1498.4299999999998</v>
      </c>
      <c r="X256" s="117">
        <f>VLOOKUP($A256+ROUND((COLUMN()-2)/24,5),АТС!$A$41:$F$784,3)+'Иные услуги '!$C$5+'РСТ РСО-А'!$K$7+'РСТ РСО-А'!$F$9</f>
        <v>1498.31</v>
      </c>
      <c r="Y256" s="117">
        <f>VLOOKUP($A256+ROUND((COLUMN()-2)/24,5),АТС!$A$41:$F$784,3)+'Иные услуги '!$C$5+'РСТ РСО-А'!$K$7+'РСТ РСО-А'!$F$9</f>
        <v>1497.6399999999999</v>
      </c>
    </row>
    <row r="257" spans="1:25" x14ac:dyDescent="0.2">
      <c r="A257" s="66">
        <f t="shared" si="7"/>
        <v>43664</v>
      </c>
      <c r="B257" s="117">
        <f>VLOOKUP($A257+ROUND((COLUMN()-2)/24,5),АТС!$A$41:$F$784,3)+'Иные услуги '!$C$5+'РСТ РСО-А'!$K$7+'РСТ РСО-А'!$F$9</f>
        <v>1498.5</v>
      </c>
      <c r="C257" s="117">
        <f>VLOOKUP($A257+ROUND((COLUMN()-2)/24,5),АТС!$A$41:$F$784,3)+'Иные услуги '!$C$5+'РСТ РСО-А'!$K$7+'РСТ РСО-А'!$F$9</f>
        <v>1498.49</v>
      </c>
      <c r="D257" s="117">
        <f>VLOOKUP($A257+ROUND((COLUMN()-2)/24,5),АТС!$A$41:$F$784,3)+'Иные услуги '!$C$5+'РСТ РСО-А'!$K$7+'РСТ РСО-А'!$F$9</f>
        <v>1498.4699999999998</v>
      </c>
      <c r="E257" s="117">
        <f>VLOOKUP($A257+ROUND((COLUMN()-2)/24,5),АТС!$A$41:$F$784,3)+'Иные услуги '!$C$5+'РСТ РСО-А'!$K$7+'РСТ РСО-А'!$F$9</f>
        <v>1498.4699999999998</v>
      </c>
      <c r="F257" s="117">
        <f>VLOOKUP($A257+ROUND((COLUMN()-2)/24,5),АТС!$A$41:$F$784,3)+'Иные услуги '!$C$5+'РСТ РСО-А'!$K$7+'РСТ РСО-А'!$F$9</f>
        <v>1498.4099999999999</v>
      </c>
      <c r="G257" s="117">
        <f>VLOOKUP($A257+ROUND((COLUMN()-2)/24,5),АТС!$A$41:$F$784,3)+'Иные услуги '!$C$5+'РСТ РСО-А'!$K$7+'РСТ РСО-А'!$F$9</f>
        <v>1498.32</v>
      </c>
      <c r="H257" s="117">
        <f>VLOOKUP($A257+ROUND((COLUMN()-2)/24,5),АТС!$A$41:$F$784,3)+'Иные услуги '!$C$5+'РСТ РСО-А'!$K$7+'РСТ РСО-А'!$F$9</f>
        <v>1497.8999999999999</v>
      </c>
      <c r="I257" s="117">
        <f>VLOOKUP($A257+ROUND((COLUMN()-2)/24,5),АТС!$A$41:$F$784,3)+'Иные услуги '!$C$5+'РСТ РСО-А'!$K$7+'РСТ РСО-А'!$F$9</f>
        <v>1497.9399999999998</v>
      </c>
      <c r="J257" s="117">
        <f>VLOOKUP($A257+ROUND((COLUMN()-2)/24,5),АТС!$A$41:$F$784,3)+'Иные услуги '!$C$5+'РСТ РСО-А'!$K$7+'РСТ РСО-А'!$F$9</f>
        <v>1498.1499999999999</v>
      </c>
      <c r="K257" s="117">
        <f>VLOOKUP($A257+ROUND((COLUMN()-2)/24,5),АТС!$A$41:$F$784,3)+'Иные услуги '!$C$5+'РСТ РСО-А'!$K$7+'РСТ РСО-А'!$F$9</f>
        <v>1498.52</v>
      </c>
      <c r="L257" s="117">
        <f>VLOOKUP($A257+ROUND((COLUMN()-2)/24,5),АТС!$A$41:$F$784,3)+'Иные услуги '!$C$5+'РСТ РСО-А'!$K$7+'РСТ РСО-А'!$F$9</f>
        <v>1498.52</v>
      </c>
      <c r="M257" s="117">
        <f>VLOOKUP($A257+ROUND((COLUMN()-2)/24,5),АТС!$A$41:$F$784,3)+'Иные услуги '!$C$5+'РСТ РСО-А'!$K$7+'РСТ РСО-А'!$F$9</f>
        <v>1498.55</v>
      </c>
      <c r="N257" s="117">
        <f>VLOOKUP($A257+ROUND((COLUMN()-2)/24,5),АТС!$A$41:$F$784,3)+'Иные услуги '!$C$5+'РСТ РСО-А'!$K$7+'РСТ РСО-А'!$F$9</f>
        <v>1498.56</v>
      </c>
      <c r="O257" s="117">
        <f>VLOOKUP($A257+ROUND((COLUMN()-2)/24,5),АТС!$A$41:$F$784,3)+'Иные услуги '!$C$5+'РСТ РСО-А'!$K$7+'РСТ РСО-А'!$F$9</f>
        <v>1498.1999999999998</v>
      </c>
      <c r="P257" s="117">
        <f>VLOOKUP($A257+ROUND((COLUMN()-2)/24,5),АТС!$A$41:$F$784,3)+'Иные услуги '!$C$5+'РСТ РСО-А'!$K$7+'РСТ РСО-А'!$F$9</f>
        <v>1498.1899999999998</v>
      </c>
      <c r="Q257" s="117">
        <f>VLOOKUP($A257+ROUND((COLUMN()-2)/24,5),АТС!$A$41:$F$784,3)+'Иные услуги '!$C$5+'РСТ РСО-А'!$K$7+'РСТ РСО-А'!$F$9</f>
        <v>1498.1899999999998</v>
      </c>
      <c r="R257" s="117">
        <f>VLOOKUP($A257+ROUND((COLUMN()-2)/24,5),АТС!$A$41:$F$784,3)+'Иные услуги '!$C$5+'РСТ РСО-А'!$K$7+'РСТ РСО-А'!$F$9</f>
        <v>1498.1599999999999</v>
      </c>
      <c r="S257" s="117">
        <f>VLOOKUP($A257+ROUND((COLUMN()-2)/24,5),АТС!$A$41:$F$784,3)+'Иные услуги '!$C$5+'РСТ РСО-А'!$K$7+'РСТ РСО-А'!$F$9</f>
        <v>1498.1599999999999</v>
      </c>
      <c r="T257" s="117">
        <f>VLOOKUP($A257+ROUND((COLUMN()-2)/24,5),АТС!$A$41:$F$784,3)+'Иные услуги '!$C$5+'РСТ РСО-А'!$K$7+'РСТ РСО-А'!$F$9</f>
        <v>1498.4499999999998</v>
      </c>
      <c r="U257" s="117">
        <f>VLOOKUP($A257+ROUND((COLUMN()-2)/24,5),АТС!$A$41:$F$784,3)+'Иные услуги '!$C$5+'РСТ РСО-А'!$K$7+'РСТ РСО-А'!$F$9</f>
        <v>1498.56</v>
      </c>
      <c r="V257" s="117">
        <f>VLOOKUP($A257+ROUND((COLUMN()-2)/24,5),АТС!$A$41:$F$784,3)+'Иные услуги '!$C$5+'РСТ РСО-А'!$K$7+'РСТ РСО-А'!$F$9</f>
        <v>1498.3899999999999</v>
      </c>
      <c r="W257" s="117">
        <f>VLOOKUP($A257+ROUND((COLUMN()-2)/24,5),АТС!$A$41:$F$784,3)+'Иные услуги '!$C$5+'РСТ РСО-А'!$K$7+'РСТ РСО-А'!$F$9</f>
        <v>1498.35</v>
      </c>
      <c r="X257" s="117">
        <f>VLOOKUP($A257+ROUND((COLUMN()-2)/24,5),АТС!$A$41:$F$784,3)+'Иные услуги '!$C$5+'РСТ РСО-А'!$K$7+'РСТ РСО-А'!$F$9</f>
        <v>1498.2199999999998</v>
      </c>
      <c r="Y257" s="117">
        <f>VLOOKUP($A257+ROUND((COLUMN()-2)/24,5),АТС!$A$41:$F$784,3)+'Иные услуги '!$C$5+'РСТ РСО-А'!$K$7+'РСТ РСО-А'!$F$9</f>
        <v>1497.4399999999998</v>
      </c>
    </row>
    <row r="258" spans="1:25" x14ac:dyDescent="0.2">
      <c r="A258" s="66">
        <f t="shared" si="7"/>
        <v>43665</v>
      </c>
      <c r="B258" s="117">
        <f>VLOOKUP($A258+ROUND((COLUMN()-2)/24,5),АТС!$A$41:$F$784,3)+'Иные услуги '!$C$5+'РСТ РСО-А'!$K$7+'РСТ РСО-А'!$F$9</f>
        <v>1498.2099999999998</v>
      </c>
      <c r="C258" s="117">
        <f>VLOOKUP($A258+ROUND((COLUMN()-2)/24,5),АТС!$A$41:$F$784,3)+'Иные услуги '!$C$5+'РСТ РСО-А'!$K$7+'РСТ РСО-А'!$F$9</f>
        <v>1498.26</v>
      </c>
      <c r="D258" s="117">
        <f>VLOOKUP($A258+ROUND((COLUMN()-2)/24,5),АТС!$A$41:$F$784,3)+'Иные услуги '!$C$5+'РСТ РСО-А'!$K$7+'РСТ РСО-А'!$F$9</f>
        <v>1498.25</v>
      </c>
      <c r="E258" s="117">
        <f>VLOOKUP($A258+ROUND((COLUMN()-2)/24,5),АТС!$A$41:$F$784,3)+'Иные услуги '!$C$5+'РСТ РСО-А'!$K$7+'РСТ РСО-А'!$F$9</f>
        <v>1498.24</v>
      </c>
      <c r="F258" s="117">
        <f>VLOOKUP($A258+ROUND((COLUMN()-2)/24,5),АТС!$A$41:$F$784,3)+'Иные услуги '!$C$5+'РСТ РСО-А'!$K$7+'РСТ РСО-А'!$F$9</f>
        <v>1498.1999999999998</v>
      </c>
      <c r="G258" s="117">
        <f>VLOOKUP($A258+ROUND((COLUMN()-2)/24,5),АТС!$A$41:$F$784,3)+'Иные услуги '!$C$5+'РСТ РСО-А'!$K$7+'РСТ РСО-А'!$F$9</f>
        <v>1498.31</v>
      </c>
      <c r="H258" s="117">
        <f>VLOOKUP($A258+ROUND((COLUMN()-2)/24,5),АТС!$A$41:$F$784,3)+'Иные услуги '!$C$5+'РСТ РСО-А'!$K$7+'РСТ РСО-А'!$F$9</f>
        <v>1497.8999999999999</v>
      </c>
      <c r="I258" s="117">
        <f>VLOOKUP($A258+ROUND((COLUMN()-2)/24,5),АТС!$A$41:$F$784,3)+'Иные услуги '!$C$5+'РСТ РСО-А'!$K$7+'РСТ РСО-А'!$F$9</f>
        <v>1497.7299999999998</v>
      </c>
      <c r="J258" s="117">
        <f>VLOOKUP($A258+ROUND((COLUMN()-2)/24,5),АТС!$A$41:$F$784,3)+'Иные услуги '!$C$5+'РСТ РСО-А'!$K$7+'РСТ РСО-А'!$F$9</f>
        <v>1497.9699999999998</v>
      </c>
      <c r="K258" s="117">
        <f>VLOOKUP($A258+ROUND((COLUMN()-2)/24,5),АТС!$A$41:$F$784,3)+'Иные услуги '!$C$5+'РСТ РСО-А'!$K$7+'РСТ РСО-А'!$F$9</f>
        <v>1498.3999999999999</v>
      </c>
      <c r="L258" s="117">
        <f>VLOOKUP($A258+ROUND((COLUMN()-2)/24,5),АТС!$A$41:$F$784,3)+'Иные услуги '!$C$5+'РСТ РСО-А'!$K$7+'РСТ РСО-А'!$F$9</f>
        <v>1498.4399999999998</v>
      </c>
      <c r="M258" s="117">
        <f>VLOOKUP($A258+ROUND((COLUMN()-2)/24,5),АТС!$A$41:$F$784,3)+'Иные услуги '!$C$5+'РСТ РСО-А'!$K$7+'РСТ РСО-А'!$F$9</f>
        <v>1498.4399999999998</v>
      </c>
      <c r="N258" s="117">
        <f>VLOOKUP($A258+ROUND((COLUMN()-2)/24,5),АТС!$A$41:$F$784,3)+'Иные услуги '!$C$5+'РСТ РСО-А'!$K$7+'РСТ РСО-А'!$F$9</f>
        <v>1498.4199999999998</v>
      </c>
      <c r="O258" s="117">
        <f>VLOOKUP($A258+ROUND((COLUMN()-2)/24,5),АТС!$A$41:$F$784,3)+'Иные услуги '!$C$5+'РСТ РСО-А'!$K$7+'РСТ РСО-А'!$F$9</f>
        <v>1498.02</v>
      </c>
      <c r="P258" s="117">
        <f>VLOOKUP($A258+ROUND((COLUMN()-2)/24,5),АТС!$A$41:$F$784,3)+'Иные услуги '!$C$5+'РСТ РСО-А'!$K$7+'РСТ РСО-А'!$F$9</f>
        <v>1497.9799999999998</v>
      </c>
      <c r="Q258" s="117">
        <f>VLOOKUP($A258+ROUND((COLUMN()-2)/24,5),АТС!$A$41:$F$784,3)+'Иные услуги '!$C$5+'РСТ РСО-А'!$K$7+'РСТ РСО-А'!$F$9</f>
        <v>1497.87</v>
      </c>
      <c r="R258" s="117">
        <f>VLOOKUP($A258+ROUND((COLUMN()-2)/24,5),АТС!$A$41:$F$784,3)+'Иные услуги '!$C$5+'РСТ РСО-А'!$K$7+'РСТ РСО-А'!$F$9</f>
        <v>1497.9699999999998</v>
      </c>
      <c r="S258" s="117">
        <f>VLOOKUP($A258+ROUND((COLUMN()-2)/24,5),АТС!$A$41:$F$784,3)+'Иные услуги '!$C$5+'РСТ РСО-А'!$K$7+'РСТ РСО-А'!$F$9</f>
        <v>1498.2199999999998</v>
      </c>
      <c r="T258" s="117">
        <f>VLOOKUP($A258+ROUND((COLUMN()-2)/24,5),АТС!$A$41:$F$784,3)+'Иные услуги '!$C$5+'РСТ РСО-А'!$K$7+'РСТ РСО-А'!$F$9</f>
        <v>1498.35</v>
      </c>
      <c r="U258" s="117">
        <f>VLOOKUP($A258+ROUND((COLUMN()-2)/24,5),АТС!$A$41:$F$784,3)+'Иные услуги '!$C$5+'РСТ РСО-А'!$K$7+'РСТ РСО-А'!$F$9</f>
        <v>1498.4599999999998</v>
      </c>
      <c r="V258" s="117">
        <f>VLOOKUP($A258+ROUND((COLUMN()-2)/24,5),АТС!$A$41:$F$784,3)+'Иные услуги '!$C$5+'РСТ РСО-А'!$K$7+'РСТ РСО-А'!$F$9</f>
        <v>1498.3</v>
      </c>
      <c r="W258" s="117">
        <f>VLOOKUP($A258+ROUND((COLUMN()-2)/24,5),АТС!$A$41:$F$784,3)+'Иные услуги '!$C$5+'РСТ РСО-А'!$K$7+'РСТ РСО-А'!$F$9</f>
        <v>1498.1799999999998</v>
      </c>
      <c r="X258" s="117">
        <f>VLOOKUP($A258+ROUND((COLUMN()-2)/24,5),АТС!$A$41:$F$784,3)+'Иные услуги '!$C$5+'РСТ РСО-А'!$K$7+'РСТ РСО-А'!$F$9</f>
        <v>1497.8899999999999</v>
      </c>
      <c r="Y258" s="117">
        <f>VLOOKUP($A258+ROUND((COLUMN()-2)/24,5),АТС!$A$41:$F$784,3)+'Иные услуги '!$C$5+'РСТ РСО-А'!$K$7+'РСТ РСО-А'!$F$9</f>
        <v>1497.3899999999999</v>
      </c>
    </row>
    <row r="259" spans="1:25" x14ac:dyDescent="0.2">
      <c r="A259" s="66">
        <f t="shared" si="7"/>
        <v>43666</v>
      </c>
      <c r="B259" s="117">
        <f>VLOOKUP($A259+ROUND((COLUMN()-2)/24,5),АТС!$A$41:$F$784,3)+'Иные услуги '!$C$5+'РСТ РСО-А'!$K$7+'РСТ РСО-А'!$F$9</f>
        <v>1498.1599999999999</v>
      </c>
      <c r="C259" s="117">
        <f>VLOOKUP($A259+ROUND((COLUMN()-2)/24,5),АТС!$A$41:$F$784,3)+'Иные услуги '!$C$5+'РСТ РСО-А'!$K$7+'РСТ РСО-А'!$F$9</f>
        <v>1498.05</v>
      </c>
      <c r="D259" s="117">
        <f>VLOOKUP($A259+ROUND((COLUMN()-2)/24,5),АТС!$A$41:$F$784,3)+'Иные услуги '!$C$5+'РСТ РСО-А'!$K$7+'РСТ РСО-А'!$F$9</f>
        <v>1498.04</v>
      </c>
      <c r="E259" s="117">
        <f>VLOOKUP($A259+ROUND((COLUMN()-2)/24,5),АТС!$A$41:$F$784,3)+'Иные услуги '!$C$5+'РСТ РСО-А'!$K$7+'РСТ РСО-А'!$F$9</f>
        <v>1498</v>
      </c>
      <c r="F259" s="117">
        <f>VLOOKUP($A259+ROUND((COLUMN()-2)/24,5),АТС!$A$41:$F$784,3)+'Иные услуги '!$C$5+'РСТ РСО-А'!$K$7+'РСТ РСО-А'!$F$9</f>
        <v>1498.11</v>
      </c>
      <c r="G259" s="117">
        <f>VLOOKUP($A259+ROUND((COLUMN()-2)/24,5),АТС!$A$41:$F$784,3)+'Иные услуги '!$C$5+'РСТ РСО-А'!$K$7+'РСТ РСО-А'!$F$9</f>
        <v>1498.06</v>
      </c>
      <c r="H259" s="117">
        <f>VLOOKUP($A259+ROUND((COLUMN()-2)/24,5),АТС!$A$41:$F$784,3)+'Иные услуги '!$C$5+'РСТ РСО-А'!$K$7+'РСТ РСО-А'!$F$9</f>
        <v>1497.36</v>
      </c>
      <c r="I259" s="117">
        <f>VLOOKUP($A259+ROUND((COLUMN()-2)/24,5),АТС!$A$41:$F$784,3)+'Иные услуги '!$C$5+'РСТ РСО-А'!$K$7+'РСТ РСО-А'!$F$9</f>
        <v>1497.54</v>
      </c>
      <c r="J259" s="117">
        <f>VLOOKUP($A259+ROUND((COLUMN()-2)/24,5),АТС!$A$41:$F$784,3)+'Иные услуги '!$C$5+'РСТ РСО-А'!$K$7+'РСТ РСО-А'!$F$9</f>
        <v>1497.99</v>
      </c>
      <c r="K259" s="117">
        <f>VLOOKUP($A259+ROUND((COLUMN()-2)/24,5),АТС!$A$41:$F$784,3)+'Иные услуги '!$C$5+'РСТ РСО-А'!$K$7+'РСТ РСО-А'!$F$9</f>
        <v>1498.28</v>
      </c>
      <c r="L259" s="117">
        <f>VLOOKUP($A259+ROUND((COLUMN()-2)/24,5),АТС!$A$41:$F$784,3)+'Иные услуги '!$C$5+'РСТ РСО-А'!$K$7+'РСТ РСО-А'!$F$9</f>
        <v>1498.31</v>
      </c>
      <c r="M259" s="117">
        <f>VLOOKUP($A259+ROUND((COLUMN()-2)/24,5),АТС!$A$41:$F$784,3)+'Иные услуги '!$C$5+'РСТ РСО-А'!$K$7+'РСТ РСО-А'!$F$9</f>
        <v>1498.32</v>
      </c>
      <c r="N259" s="117">
        <f>VLOOKUP($A259+ROUND((COLUMN()-2)/24,5),АТС!$A$41:$F$784,3)+'Иные услуги '!$C$5+'РСТ РСО-А'!$K$7+'РСТ РСО-А'!$F$9</f>
        <v>1498.27</v>
      </c>
      <c r="O259" s="117">
        <f>VLOOKUP($A259+ROUND((COLUMN()-2)/24,5),АТС!$A$41:$F$784,3)+'Иные услуги '!$C$5+'РСТ РСО-А'!$K$7+'РСТ РСО-А'!$F$9</f>
        <v>1498.1299999999999</v>
      </c>
      <c r="P259" s="117">
        <f>VLOOKUP($A259+ROUND((COLUMN()-2)/24,5),АТС!$A$41:$F$784,3)+'Иные услуги '!$C$5+'РСТ РСО-А'!$K$7+'РСТ РСО-А'!$F$9</f>
        <v>1498.1499999999999</v>
      </c>
      <c r="Q259" s="117">
        <f>VLOOKUP($A259+ROUND((COLUMN()-2)/24,5),АТС!$A$41:$F$784,3)+'Иные услуги '!$C$5+'РСТ РСО-А'!$K$7+'РСТ РСО-А'!$F$9</f>
        <v>1498.1299999999999</v>
      </c>
      <c r="R259" s="117">
        <f>VLOOKUP($A259+ROUND((COLUMN()-2)/24,5),АТС!$A$41:$F$784,3)+'Иные услуги '!$C$5+'РСТ РСО-А'!$K$7+'РСТ РСО-А'!$F$9</f>
        <v>1498.1499999999999</v>
      </c>
      <c r="S259" s="117">
        <f>VLOOKUP($A259+ROUND((COLUMN()-2)/24,5),АТС!$A$41:$F$784,3)+'Иные услуги '!$C$5+'РСТ РСО-А'!$K$7+'РСТ РСО-А'!$F$9</f>
        <v>1498.1</v>
      </c>
      <c r="T259" s="117">
        <f>VLOOKUP($A259+ROUND((COLUMN()-2)/24,5),АТС!$A$41:$F$784,3)+'Иные услуги '!$C$5+'РСТ РСО-А'!$K$7+'РСТ РСО-А'!$F$9</f>
        <v>1498.2099999999998</v>
      </c>
      <c r="U259" s="117">
        <f>VLOOKUP($A259+ROUND((COLUMN()-2)/24,5),АТС!$A$41:$F$784,3)+'Иные услуги '!$C$5+'РСТ РСО-А'!$K$7+'РСТ РСО-А'!$F$9</f>
        <v>1498.37</v>
      </c>
      <c r="V259" s="117">
        <f>VLOOKUP($A259+ROUND((COLUMN()-2)/24,5),АТС!$A$41:$F$784,3)+'Иные услуги '!$C$5+'РСТ РСО-А'!$K$7+'РСТ РСО-А'!$F$9</f>
        <v>1498.1899999999998</v>
      </c>
      <c r="W259" s="117">
        <f>VLOOKUP($A259+ROUND((COLUMN()-2)/24,5),АТС!$A$41:$F$784,3)+'Иные услуги '!$C$5+'РСТ РСО-А'!$K$7+'РСТ РСО-А'!$F$9</f>
        <v>1498.05</v>
      </c>
      <c r="X259" s="117">
        <f>VLOOKUP($A259+ROUND((COLUMN()-2)/24,5),АТС!$A$41:$F$784,3)+'Иные услуги '!$C$5+'РСТ РСО-А'!$K$7+'РСТ РСО-А'!$F$9</f>
        <v>1497.79</v>
      </c>
      <c r="Y259" s="117">
        <f>VLOOKUP($A259+ROUND((COLUMN()-2)/24,5),АТС!$A$41:$F$784,3)+'Иные услуги '!$C$5+'РСТ РСО-А'!$K$7+'РСТ РСО-А'!$F$9</f>
        <v>1497.1</v>
      </c>
    </row>
    <row r="260" spans="1:25" x14ac:dyDescent="0.2">
      <c r="A260" s="66">
        <f t="shared" si="7"/>
        <v>43667</v>
      </c>
      <c r="B260" s="117">
        <f>VLOOKUP($A260+ROUND((COLUMN()-2)/24,5),АТС!$A$41:$F$784,3)+'Иные услуги '!$C$5+'РСТ РСО-А'!$K$7+'РСТ РСО-А'!$F$9</f>
        <v>1498.12</v>
      </c>
      <c r="C260" s="117">
        <f>VLOOKUP($A260+ROUND((COLUMN()-2)/24,5),АТС!$A$41:$F$784,3)+'Иные услуги '!$C$5+'РСТ РСО-А'!$K$7+'РСТ РСО-А'!$F$9</f>
        <v>1498.07</v>
      </c>
      <c r="D260" s="117">
        <f>VLOOKUP($A260+ROUND((COLUMN()-2)/24,5),АТС!$A$41:$F$784,3)+'Иные услуги '!$C$5+'РСТ РСО-А'!$K$7+'РСТ РСО-А'!$F$9</f>
        <v>1498.07</v>
      </c>
      <c r="E260" s="117">
        <f>VLOOKUP($A260+ROUND((COLUMN()-2)/24,5),АТС!$A$41:$F$784,3)+'Иные услуги '!$C$5+'РСТ РСО-А'!$K$7+'РСТ РСО-А'!$F$9</f>
        <v>1498.05</v>
      </c>
      <c r="F260" s="117">
        <f>VLOOKUP($A260+ROUND((COLUMN()-2)/24,5),АТС!$A$41:$F$784,3)+'Иные услуги '!$C$5+'РСТ РСО-А'!$K$7+'РСТ РСО-А'!$F$9</f>
        <v>1498.07</v>
      </c>
      <c r="G260" s="117">
        <f>VLOOKUP($A260+ROUND((COLUMN()-2)/24,5),АТС!$A$41:$F$784,3)+'Иные услуги '!$C$5+'РСТ РСО-А'!$K$7+'РСТ РСО-А'!$F$9</f>
        <v>1497.99</v>
      </c>
      <c r="H260" s="117">
        <f>VLOOKUP($A260+ROUND((COLUMN()-2)/24,5),АТС!$A$41:$F$784,3)+'Иные услуги '!$C$5+'РСТ РСО-А'!$K$7+'РСТ РСО-А'!$F$9</f>
        <v>1497.59</v>
      </c>
      <c r="I260" s="117">
        <f>VLOOKUP($A260+ROUND((COLUMN()-2)/24,5),АТС!$A$41:$F$784,3)+'Иные услуги '!$C$5+'РСТ РСО-А'!$K$7+'РСТ РСО-А'!$F$9</f>
        <v>1497.84</v>
      </c>
      <c r="J260" s="117">
        <f>VLOOKUP($A260+ROUND((COLUMN()-2)/24,5),АТС!$A$41:$F$784,3)+'Иные услуги '!$C$5+'РСТ РСО-А'!$K$7+'РСТ РСО-А'!$F$9</f>
        <v>1497.9599999999998</v>
      </c>
      <c r="K260" s="117">
        <f>VLOOKUP($A260+ROUND((COLUMN()-2)/24,5),АТС!$A$41:$F$784,3)+'Иные услуги '!$C$5+'РСТ РСО-А'!$K$7+'РСТ РСО-А'!$F$9</f>
        <v>1498.1799999999998</v>
      </c>
      <c r="L260" s="117">
        <f>VLOOKUP($A260+ROUND((COLUMN()-2)/24,5),АТС!$A$41:$F$784,3)+'Иные услуги '!$C$5+'РСТ РСО-А'!$K$7+'РСТ РСО-А'!$F$9</f>
        <v>1498.31</v>
      </c>
      <c r="M260" s="117">
        <f>VLOOKUP($A260+ROUND((COLUMN()-2)/24,5),АТС!$A$41:$F$784,3)+'Иные услуги '!$C$5+'РСТ РСО-А'!$K$7+'РСТ РСО-А'!$F$9</f>
        <v>1498.36</v>
      </c>
      <c r="N260" s="117">
        <f>VLOOKUP($A260+ROUND((COLUMN()-2)/24,5),АТС!$A$41:$F$784,3)+'Иные услуги '!$C$5+'РСТ РСО-А'!$K$7+'РСТ РСО-А'!$F$9</f>
        <v>1498.35</v>
      </c>
      <c r="O260" s="117">
        <f>VLOOKUP($A260+ROUND((COLUMN()-2)/24,5),АТС!$A$41:$F$784,3)+'Иные услуги '!$C$5+'РСТ РСО-А'!$K$7+'РСТ РСО-А'!$F$9</f>
        <v>1498.2199999999998</v>
      </c>
      <c r="P260" s="117">
        <f>VLOOKUP($A260+ROUND((COLUMN()-2)/24,5),АТС!$A$41:$F$784,3)+'Иные услуги '!$C$5+'РСТ РСО-А'!$K$7+'РСТ РСО-А'!$F$9</f>
        <v>1498.2099999999998</v>
      </c>
      <c r="Q260" s="117">
        <f>VLOOKUP($A260+ROUND((COLUMN()-2)/24,5),АТС!$A$41:$F$784,3)+'Иные услуги '!$C$5+'РСТ РСО-А'!$K$7+'РСТ РСО-А'!$F$9</f>
        <v>1498.2199999999998</v>
      </c>
      <c r="R260" s="117">
        <f>VLOOKUP($A260+ROUND((COLUMN()-2)/24,5),АТС!$A$41:$F$784,3)+'Иные услуги '!$C$5+'РСТ РСО-А'!$K$7+'РСТ РСО-А'!$F$9</f>
        <v>1498.1899999999998</v>
      </c>
      <c r="S260" s="117">
        <f>VLOOKUP($A260+ROUND((COLUMN()-2)/24,5),АТС!$A$41:$F$784,3)+'Иные услуги '!$C$5+'РСТ РСО-А'!$K$7+'РСТ РСО-А'!$F$9</f>
        <v>1498.1799999999998</v>
      </c>
      <c r="T260" s="117">
        <f>VLOOKUP($A260+ROUND((COLUMN()-2)/24,5),АТС!$A$41:$F$784,3)+'Иные услуги '!$C$5+'РСТ РСО-А'!$K$7+'РСТ РСО-А'!$F$9</f>
        <v>1498.29</v>
      </c>
      <c r="U260" s="117">
        <f>VLOOKUP($A260+ROUND((COLUMN()-2)/24,5),АТС!$A$41:$F$784,3)+'Иные услуги '!$C$5+'РСТ РСО-А'!$K$7+'РСТ РСО-А'!$F$9</f>
        <v>1498.37</v>
      </c>
      <c r="V260" s="117">
        <f>VLOOKUP($A260+ROUND((COLUMN()-2)/24,5),АТС!$A$41:$F$784,3)+'Иные услуги '!$C$5+'РСТ РСО-А'!$K$7+'РСТ РСО-А'!$F$9</f>
        <v>1498.2299999999998</v>
      </c>
      <c r="W260" s="117">
        <f>VLOOKUP($A260+ROUND((COLUMN()-2)/24,5),АТС!$A$41:$F$784,3)+'Иные услуги '!$C$5+'РСТ РСО-А'!$K$7+'РСТ РСО-А'!$F$9</f>
        <v>1498.1399999999999</v>
      </c>
      <c r="X260" s="117">
        <f>VLOOKUP($A260+ROUND((COLUMN()-2)/24,5),АТС!$A$41:$F$784,3)+'Иные услуги '!$C$5+'РСТ РСО-А'!$K$7+'РСТ РСО-А'!$F$9</f>
        <v>1497.84</v>
      </c>
      <c r="Y260" s="117">
        <f>VLOOKUP($A260+ROUND((COLUMN()-2)/24,5),АТС!$A$41:$F$784,3)+'Иные услуги '!$C$5+'РСТ РСО-А'!$K$7+'РСТ РСО-А'!$F$9</f>
        <v>1496.82</v>
      </c>
    </row>
    <row r="261" spans="1:25" x14ac:dyDescent="0.2">
      <c r="A261" s="66">
        <f t="shared" si="7"/>
        <v>43668</v>
      </c>
      <c r="B261" s="117">
        <f>VLOOKUP($A261+ROUND((COLUMN()-2)/24,5),АТС!$A$41:$F$784,3)+'Иные услуги '!$C$5+'РСТ РСО-А'!$K$7+'РСТ РСО-А'!$F$9</f>
        <v>1498.1999999999998</v>
      </c>
      <c r="C261" s="117">
        <f>VLOOKUP($A261+ROUND((COLUMN()-2)/24,5),АТС!$A$41:$F$784,3)+'Иные услуги '!$C$5+'РСТ РСО-А'!$K$7+'РСТ РСО-А'!$F$9</f>
        <v>1498.07</v>
      </c>
      <c r="D261" s="117">
        <f>VLOOKUP($A261+ROUND((COLUMN()-2)/24,5),АТС!$A$41:$F$784,3)+'Иные услуги '!$C$5+'РСТ РСО-А'!$K$7+'РСТ РСО-А'!$F$9</f>
        <v>1498.02</v>
      </c>
      <c r="E261" s="117">
        <f>VLOOKUP($A261+ROUND((COLUMN()-2)/24,5),АТС!$A$41:$F$784,3)+'Иные услуги '!$C$5+'РСТ РСО-А'!$K$7+'РСТ РСО-А'!$F$9</f>
        <v>1498.01</v>
      </c>
      <c r="F261" s="117">
        <f>VLOOKUP($A261+ROUND((COLUMN()-2)/24,5),АТС!$A$41:$F$784,3)+'Иные услуги '!$C$5+'РСТ РСО-А'!$K$7+'РСТ РСО-А'!$F$9</f>
        <v>1498.07</v>
      </c>
      <c r="G261" s="117">
        <f>VLOOKUP($A261+ROUND((COLUMN()-2)/24,5),АТС!$A$41:$F$784,3)+'Иные услуги '!$C$5+'РСТ РСО-А'!$K$7+'РСТ РСО-А'!$F$9</f>
        <v>1498.07</v>
      </c>
      <c r="H261" s="117">
        <f>VLOOKUP($A261+ROUND((COLUMN()-2)/24,5),АТС!$A$41:$F$784,3)+'Иные услуги '!$C$5+'РСТ РСО-А'!$K$7+'РСТ РСО-А'!$F$9</f>
        <v>1497.8899999999999</v>
      </c>
      <c r="I261" s="117">
        <f>VLOOKUP($A261+ROUND((COLUMN()-2)/24,5),АТС!$A$41:$F$784,3)+'Иные услуги '!$C$5+'РСТ РСО-А'!$K$7+'РСТ РСО-А'!$F$9</f>
        <v>1497.9399999999998</v>
      </c>
      <c r="J261" s="117">
        <f>VLOOKUP($A261+ROUND((COLUMN()-2)/24,5),АТС!$A$41:$F$784,3)+'Иные услуги '!$C$5+'РСТ РСО-А'!$K$7+'РСТ РСО-А'!$F$9</f>
        <v>1498.1799999999998</v>
      </c>
      <c r="K261" s="117">
        <f>VLOOKUP($A261+ROUND((COLUMN()-2)/24,5),АТС!$A$41:$F$784,3)+'Иные услуги '!$C$5+'РСТ РСО-А'!$K$7+'РСТ РСО-А'!$F$9</f>
        <v>1498.4699999999998</v>
      </c>
      <c r="L261" s="117">
        <f>VLOOKUP($A261+ROUND((COLUMN()-2)/24,5),АТС!$A$41:$F$784,3)+'Иные услуги '!$C$5+'РСТ РСО-А'!$K$7+'РСТ РСО-А'!$F$9</f>
        <v>1498.54</v>
      </c>
      <c r="M261" s="117">
        <f>VLOOKUP($A261+ROUND((COLUMN()-2)/24,5),АТС!$A$41:$F$784,3)+'Иные услуги '!$C$5+'РСТ РСО-А'!$K$7+'РСТ РСО-А'!$F$9</f>
        <v>1498.55</v>
      </c>
      <c r="N261" s="117">
        <f>VLOOKUP($A261+ROUND((COLUMN()-2)/24,5),АТС!$A$41:$F$784,3)+'Иные услуги '!$C$5+'РСТ РСО-А'!$K$7+'РСТ РСО-А'!$F$9</f>
        <v>1498.53</v>
      </c>
      <c r="O261" s="117">
        <f>VLOOKUP($A261+ROUND((COLUMN()-2)/24,5),АТС!$A$41:$F$784,3)+'Иные услуги '!$C$5+'РСТ РСО-А'!$K$7+'РСТ РСО-А'!$F$9</f>
        <v>1498.28</v>
      </c>
      <c r="P261" s="117">
        <f>VLOOKUP($A261+ROUND((COLUMN()-2)/24,5),АТС!$A$41:$F$784,3)+'Иные услуги '!$C$5+'РСТ РСО-А'!$K$7+'РСТ РСО-А'!$F$9</f>
        <v>1498.27</v>
      </c>
      <c r="Q261" s="117">
        <f>VLOOKUP($A261+ROUND((COLUMN()-2)/24,5),АТС!$A$41:$F$784,3)+'Иные услуги '!$C$5+'РСТ РСО-А'!$K$7+'РСТ РСО-А'!$F$9</f>
        <v>1498.27</v>
      </c>
      <c r="R261" s="117">
        <f>VLOOKUP($A261+ROUND((COLUMN()-2)/24,5),АТС!$A$41:$F$784,3)+'Иные услуги '!$C$5+'РСТ РСО-А'!$K$7+'РСТ РСО-А'!$F$9</f>
        <v>1498.25</v>
      </c>
      <c r="S261" s="117">
        <f>VLOOKUP($A261+ROUND((COLUMN()-2)/24,5),АТС!$A$41:$F$784,3)+'Иные услуги '!$C$5+'РСТ РСО-А'!$K$7+'РСТ РСО-А'!$F$9</f>
        <v>1498.3999999999999</v>
      </c>
      <c r="T261" s="117">
        <f>VLOOKUP($A261+ROUND((COLUMN()-2)/24,5),АТС!$A$41:$F$784,3)+'Иные услуги '!$C$5+'РСТ РСО-А'!$K$7+'РСТ РСО-А'!$F$9</f>
        <v>1498.4699999999998</v>
      </c>
      <c r="U261" s="117">
        <f>VLOOKUP($A261+ROUND((COLUMN()-2)/24,5),АТС!$A$41:$F$784,3)+'Иные услуги '!$C$5+'РСТ РСО-А'!$K$7+'РСТ РСО-А'!$F$9</f>
        <v>1498.6</v>
      </c>
      <c r="V261" s="117">
        <f>VLOOKUP($A261+ROUND((COLUMN()-2)/24,5),АТС!$A$41:$F$784,3)+'Иные услуги '!$C$5+'РСТ РСО-А'!$K$7+'РСТ РСО-А'!$F$9</f>
        <v>1498.32</v>
      </c>
      <c r="W261" s="117">
        <f>VLOOKUP($A261+ROUND((COLUMN()-2)/24,5),АТС!$A$41:$F$784,3)+'Иные услуги '!$C$5+'РСТ РСО-А'!$K$7+'РСТ РСО-А'!$F$9</f>
        <v>1498.28</v>
      </c>
      <c r="X261" s="117">
        <f>VLOOKUP($A261+ROUND((COLUMN()-2)/24,5),АТС!$A$41:$F$784,3)+'Иные услуги '!$C$5+'РСТ РСО-А'!$K$7+'РСТ РСО-А'!$F$9</f>
        <v>1497.9099999999999</v>
      </c>
      <c r="Y261" s="117">
        <f>VLOOKUP($A261+ROUND((COLUMN()-2)/24,5),АТС!$A$41:$F$784,3)+'Иные услуги '!$C$5+'РСТ РСО-А'!$K$7+'РСТ РСО-А'!$F$9</f>
        <v>1497.3</v>
      </c>
    </row>
    <row r="262" spans="1:25" x14ac:dyDescent="0.2">
      <c r="A262" s="66">
        <f t="shared" si="7"/>
        <v>43669</v>
      </c>
      <c r="B262" s="117">
        <f>VLOOKUP($A262+ROUND((COLUMN()-2)/24,5),АТС!$A$41:$F$784,3)+'Иные услуги '!$C$5+'РСТ РСО-А'!$K$7+'РСТ РСО-А'!$F$9</f>
        <v>1498.1599999999999</v>
      </c>
      <c r="C262" s="117">
        <f>VLOOKUP($A262+ROUND((COLUMN()-2)/24,5),АТС!$A$41:$F$784,3)+'Иные услуги '!$C$5+'РСТ РСО-А'!$K$7+'РСТ РСО-А'!$F$9</f>
        <v>1498.06</v>
      </c>
      <c r="D262" s="117">
        <f>VLOOKUP($A262+ROUND((COLUMN()-2)/24,5),АТС!$A$41:$F$784,3)+'Иные услуги '!$C$5+'РСТ РСО-А'!$K$7+'РСТ РСО-А'!$F$9</f>
        <v>1498.12</v>
      </c>
      <c r="E262" s="117">
        <f>VLOOKUP($A262+ROUND((COLUMN()-2)/24,5),АТС!$A$41:$F$784,3)+'Иные услуги '!$C$5+'РСТ РСО-А'!$K$7+'РСТ РСО-А'!$F$9</f>
        <v>1498.12</v>
      </c>
      <c r="F262" s="117">
        <f>VLOOKUP($A262+ROUND((COLUMN()-2)/24,5),АТС!$A$41:$F$784,3)+'Иные услуги '!$C$5+'РСТ РСО-А'!$K$7+'РСТ РСО-А'!$F$9</f>
        <v>1498</v>
      </c>
      <c r="G262" s="117">
        <f>VLOOKUP($A262+ROUND((COLUMN()-2)/24,5),АТС!$A$41:$F$784,3)+'Иные услуги '!$C$5+'РСТ РСО-А'!$K$7+'РСТ РСО-А'!$F$9</f>
        <v>1497.9399999999998</v>
      </c>
      <c r="H262" s="117">
        <f>VLOOKUP($A262+ROUND((COLUMN()-2)/24,5),АТС!$A$41:$F$784,3)+'Иные услуги '!$C$5+'РСТ РСО-А'!$K$7+'РСТ РСО-А'!$F$9</f>
        <v>1497.79</v>
      </c>
      <c r="I262" s="117">
        <f>VLOOKUP($A262+ROUND((COLUMN()-2)/24,5),АТС!$A$41:$F$784,3)+'Иные услуги '!$C$5+'РСТ РСО-А'!$K$7+'РСТ РСО-А'!$F$9</f>
        <v>1497.83</v>
      </c>
      <c r="J262" s="117">
        <f>VLOOKUP($A262+ROUND((COLUMN()-2)/24,5),АТС!$A$41:$F$784,3)+'Иные услуги '!$C$5+'РСТ РСО-А'!$K$7+'РСТ РСО-А'!$F$9</f>
        <v>1498.06</v>
      </c>
      <c r="K262" s="117">
        <f>VLOOKUP($A262+ROUND((COLUMN()-2)/24,5),АТС!$A$41:$F$784,3)+'Иные услуги '!$C$5+'РСТ РСО-А'!$K$7+'РСТ РСО-А'!$F$9</f>
        <v>1498.35</v>
      </c>
      <c r="L262" s="117">
        <f>VLOOKUP($A262+ROUND((COLUMN()-2)/24,5),АТС!$A$41:$F$784,3)+'Иные услуги '!$C$5+'РСТ РСО-А'!$K$7+'РСТ РСО-А'!$F$9</f>
        <v>1498.4399999999998</v>
      </c>
      <c r="M262" s="117">
        <f>VLOOKUP($A262+ROUND((COLUMN()-2)/24,5),АТС!$A$41:$F$784,3)+'Иные услуги '!$C$5+'РСТ РСО-А'!$K$7+'РСТ РСО-А'!$F$9</f>
        <v>1498.4799999999998</v>
      </c>
      <c r="N262" s="117">
        <f>VLOOKUP($A262+ROUND((COLUMN()-2)/24,5),АТС!$A$41:$F$784,3)+'Иные услуги '!$C$5+'РСТ РСО-А'!$K$7+'РСТ РСО-А'!$F$9</f>
        <v>1498.4399999999998</v>
      </c>
      <c r="O262" s="117">
        <f>VLOOKUP($A262+ROUND((COLUMN()-2)/24,5),АТС!$A$41:$F$784,3)+'Иные услуги '!$C$5+'РСТ РСО-А'!$K$7+'РСТ РСО-А'!$F$9</f>
        <v>1498.1399999999999</v>
      </c>
      <c r="P262" s="117">
        <f>VLOOKUP($A262+ROUND((COLUMN()-2)/24,5),АТС!$A$41:$F$784,3)+'Иные услуги '!$C$5+'РСТ РСО-А'!$K$7+'РСТ РСО-А'!$F$9</f>
        <v>1498.1299999999999</v>
      </c>
      <c r="Q262" s="117">
        <f>VLOOKUP($A262+ROUND((COLUMN()-2)/24,5),АТС!$A$41:$F$784,3)+'Иные услуги '!$C$5+'РСТ РСО-А'!$K$7+'РСТ РСО-А'!$F$9</f>
        <v>1498.1</v>
      </c>
      <c r="R262" s="117">
        <f>VLOOKUP($A262+ROUND((COLUMN()-2)/24,5),АТС!$A$41:$F$784,3)+'Иные услуги '!$C$5+'РСТ РСО-А'!$K$7+'РСТ РСО-А'!$F$9</f>
        <v>1498.11</v>
      </c>
      <c r="S262" s="117">
        <f>VLOOKUP($A262+ROUND((COLUMN()-2)/24,5),АТС!$A$41:$F$784,3)+'Иные услуги '!$C$5+'РСТ РСО-А'!$K$7+'РСТ РСО-А'!$F$9</f>
        <v>1498.33</v>
      </c>
      <c r="T262" s="117">
        <f>VLOOKUP($A262+ROUND((COLUMN()-2)/24,5),АТС!$A$41:$F$784,3)+'Иные услуги '!$C$5+'РСТ РСО-А'!$K$7+'РСТ РСО-А'!$F$9</f>
        <v>1498.3999999999999</v>
      </c>
      <c r="U262" s="117">
        <f>VLOOKUP($A262+ROUND((COLUMN()-2)/24,5),АТС!$A$41:$F$784,3)+'Иные услуги '!$C$5+'РСТ РСО-А'!$K$7+'РСТ РСО-А'!$F$9</f>
        <v>1498.51</v>
      </c>
      <c r="V262" s="117">
        <f>VLOOKUP($A262+ROUND((COLUMN()-2)/24,5),АТС!$A$41:$F$784,3)+'Иные услуги '!$C$5+'РСТ РСО-А'!$K$7+'РСТ РСО-А'!$F$9</f>
        <v>1498.3</v>
      </c>
      <c r="W262" s="117">
        <f>VLOOKUP($A262+ROUND((COLUMN()-2)/24,5),АТС!$A$41:$F$784,3)+'Иные услуги '!$C$5+'РСТ РСО-А'!$K$7+'РСТ РСО-А'!$F$9</f>
        <v>1498.28</v>
      </c>
      <c r="X262" s="117">
        <f>VLOOKUP($A262+ROUND((COLUMN()-2)/24,5),АТС!$A$41:$F$784,3)+'Иные услуги '!$C$5+'РСТ РСО-А'!$K$7+'РСТ РСО-А'!$F$9</f>
        <v>1497.8799999999999</v>
      </c>
      <c r="Y262" s="117">
        <f>VLOOKUP($A262+ROUND((COLUMN()-2)/24,5),АТС!$A$41:$F$784,3)+'Иные услуги '!$C$5+'РСТ РСО-А'!$K$7+'РСТ РСО-А'!$F$9</f>
        <v>1497.1699999999998</v>
      </c>
    </row>
    <row r="263" spans="1:25" x14ac:dyDescent="0.2">
      <c r="A263" s="66">
        <f t="shared" si="7"/>
        <v>43670</v>
      </c>
      <c r="B263" s="117">
        <f>VLOOKUP($A263+ROUND((COLUMN()-2)/24,5),АТС!$A$41:$F$784,3)+'Иные услуги '!$C$5+'РСТ РСО-А'!$K$7+'РСТ РСО-А'!$F$9</f>
        <v>1498.28</v>
      </c>
      <c r="C263" s="117">
        <f>VLOOKUP($A263+ROUND((COLUMN()-2)/24,5),АТС!$A$41:$F$784,3)+'Иные услуги '!$C$5+'РСТ РСО-А'!$K$7+'РСТ РСО-А'!$F$9</f>
        <v>1498.1899999999998</v>
      </c>
      <c r="D263" s="117">
        <f>VLOOKUP($A263+ROUND((COLUMN()-2)/24,5),АТС!$A$41:$F$784,3)+'Иные услуги '!$C$5+'РСТ РСО-А'!$K$7+'РСТ РСО-А'!$F$9</f>
        <v>1498.1799999999998</v>
      </c>
      <c r="E263" s="117">
        <f>VLOOKUP($A263+ROUND((COLUMN()-2)/24,5),АТС!$A$41:$F$784,3)+'Иные услуги '!$C$5+'РСТ РСО-А'!$K$7+'РСТ РСО-А'!$F$9</f>
        <v>1498.1699999999998</v>
      </c>
      <c r="F263" s="117">
        <f>VLOOKUP($A263+ROUND((COLUMN()-2)/24,5),АТС!$A$41:$F$784,3)+'Иные услуги '!$C$5+'РСТ РСО-А'!$K$7+'РСТ РСО-А'!$F$9</f>
        <v>1498.1499999999999</v>
      </c>
      <c r="G263" s="117">
        <f>VLOOKUP($A263+ROUND((COLUMN()-2)/24,5),АТС!$A$41:$F$784,3)+'Иные услуги '!$C$5+'РСТ РСО-А'!$K$7+'РСТ РСО-А'!$F$9</f>
        <v>1498.2099999999998</v>
      </c>
      <c r="H263" s="117">
        <f>VLOOKUP($A263+ROUND((COLUMN()-2)/24,5),АТС!$A$41:$F$784,3)+'Иные услуги '!$C$5+'РСТ РСО-А'!$K$7+'РСТ РСО-А'!$F$9</f>
        <v>1497.78</v>
      </c>
      <c r="I263" s="117">
        <f>VLOOKUP($A263+ROUND((COLUMN()-2)/24,5),АТС!$A$41:$F$784,3)+'Иные услуги '!$C$5+'РСТ РСО-А'!$K$7+'РСТ РСО-А'!$F$9</f>
        <v>1497.82</v>
      </c>
      <c r="J263" s="117">
        <f>VLOOKUP($A263+ROUND((COLUMN()-2)/24,5),АТС!$A$41:$F$784,3)+'Иные услуги '!$C$5+'РСТ РСО-А'!$K$7+'РСТ РСО-А'!$F$9</f>
        <v>1498.4099999999999</v>
      </c>
      <c r="K263" s="117">
        <f>VLOOKUP($A263+ROUND((COLUMN()-2)/24,5),АТС!$A$41:$F$784,3)+'Иные услуги '!$C$5+'РСТ РСО-А'!$K$7+'РСТ РСО-А'!$F$9</f>
        <v>1498.1699999999998</v>
      </c>
      <c r="L263" s="117">
        <f>VLOOKUP($A263+ROUND((COLUMN()-2)/24,5),АТС!$A$41:$F$784,3)+'Иные услуги '!$C$5+'РСТ РСО-А'!$K$7+'РСТ РСО-А'!$F$9</f>
        <v>1498.1999999999998</v>
      </c>
      <c r="M263" s="117">
        <f>VLOOKUP($A263+ROUND((COLUMN()-2)/24,5),АТС!$A$41:$F$784,3)+'Иные услуги '!$C$5+'РСТ РСО-А'!$K$7+'РСТ РСО-А'!$F$9</f>
        <v>1498.2299999999998</v>
      </c>
      <c r="N263" s="117">
        <f>VLOOKUP($A263+ROUND((COLUMN()-2)/24,5),АТС!$A$41:$F$784,3)+'Иные услуги '!$C$5+'РСТ РСО-А'!$K$7+'РСТ РСО-А'!$F$9</f>
        <v>1498.1899999999998</v>
      </c>
      <c r="O263" s="117">
        <f>VLOOKUP($A263+ROUND((COLUMN()-2)/24,5),АТС!$A$41:$F$784,3)+'Иные услуги '!$C$5+'РСТ РСО-А'!$K$7+'РСТ РСО-А'!$F$9</f>
        <v>1498.1999999999998</v>
      </c>
      <c r="P263" s="117">
        <f>VLOOKUP($A263+ROUND((COLUMN()-2)/24,5),АТС!$A$41:$F$784,3)+'Иные услуги '!$C$5+'РСТ РСО-А'!$K$7+'РСТ РСО-А'!$F$9</f>
        <v>1498.1999999999998</v>
      </c>
      <c r="Q263" s="117">
        <f>VLOOKUP($A263+ROUND((COLUMN()-2)/24,5),АТС!$A$41:$F$784,3)+'Иные услуги '!$C$5+'РСТ РСО-А'!$K$7+'РСТ РСО-А'!$F$9</f>
        <v>1498.1899999999998</v>
      </c>
      <c r="R263" s="117">
        <f>VLOOKUP($A263+ROUND((COLUMN()-2)/24,5),АТС!$A$41:$F$784,3)+'Иные услуги '!$C$5+'РСТ РСО-А'!$K$7+'РСТ РСО-А'!$F$9</f>
        <v>1498.1299999999999</v>
      </c>
      <c r="S263" s="117">
        <f>VLOOKUP($A263+ROUND((COLUMN()-2)/24,5),АТС!$A$41:$F$784,3)+'Иные услуги '!$C$5+'РСТ РСО-А'!$K$7+'РСТ РСО-А'!$F$9</f>
        <v>1498.36</v>
      </c>
      <c r="T263" s="117">
        <f>VLOOKUP($A263+ROUND((COLUMN()-2)/24,5),АТС!$A$41:$F$784,3)+'Иные услуги '!$C$5+'РСТ РСО-А'!$K$7+'РСТ РСО-А'!$F$9</f>
        <v>1498.3899999999999</v>
      </c>
      <c r="U263" s="117">
        <f>VLOOKUP($A263+ROUND((COLUMN()-2)/24,5),АТС!$A$41:$F$784,3)+'Иные услуги '!$C$5+'РСТ РСО-А'!$K$7+'РСТ РСО-А'!$F$9</f>
        <v>1498.3999999999999</v>
      </c>
      <c r="V263" s="117">
        <f>VLOOKUP($A263+ROUND((COLUMN()-2)/24,5),АТС!$A$41:$F$784,3)+'Иные услуги '!$C$5+'РСТ РСО-А'!$K$7+'РСТ РСО-А'!$F$9</f>
        <v>1498.1599999999999</v>
      </c>
      <c r="W263" s="117">
        <f>VLOOKUP($A263+ROUND((COLUMN()-2)/24,5),АТС!$A$41:$F$784,3)+'Иные услуги '!$C$5+'РСТ РСО-А'!$K$7+'РСТ РСО-А'!$F$9</f>
        <v>1497.99</v>
      </c>
      <c r="X263" s="117">
        <f>VLOOKUP($A263+ROUND((COLUMN()-2)/24,5),АТС!$A$41:$F$784,3)+'Иные услуги '!$C$5+'РСТ РСО-А'!$K$7+'РСТ РСО-А'!$F$9</f>
        <v>1497.76</v>
      </c>
      <c r="Y263" s="117">
        <f>VLOOKUP($A263+ROUND((COLUMN()-2)/24,5),АТС!$A$41:$F$784,3)+'Иные услуги '!$C$5+'РСТ РСО-А'!$K$7+'РСТ РСО-А'!$F$9</f>
        <v>1497.1899999999998</v>
      </c>
    </row>
    <row r="264" spans="1:25" x14ac:dyDescent="0.2">
      <c r="A264" s="66">
        <f t="shared" si="7"/>
        <v>43671</v>
      </c>
      <c r="B264" s="117">
        <f>VLOOKUP($A264+ROUND((COLUMN()-2)/24,5),АТС!$A$41:$F$784,3)+'Иные услуги '!$C$5+'РСТ РСО-А'!$K$7+'РСТ РСО-А'!$F$9</f>
        <v>1498.35</v>
      </c>
      <c r="C264" s="117">
        <f>VLOOKUP($A264+ROUND((COLUMN()-2)/24,5),АТС!$A$41:$F$784,3)+'Иные услуги '!$C$5+'РСТ РСО-А'!$K$7+'РСТ РСО-А'!$F$9</f>
        <v>1498.26</v>
      </c>
      <c r="D264" s="117">
        <f>VLOOKUP($A264+ROUND((COLUMN()-2)/24,5),АТС!$A$41:$F$784,3)+'Иные услуги '!$C$5+'РСТ РСО-А'!$K$7+'РСТ РСО-А'!$F$9</f>
        <v>1498.26</v>
      </c>
      <c r="E264" s="117">
        <f>VLOOKUP($A264+ROUND((COLUMN()-2)/24,5),АТС!$A$41:$F$784,3)+'Иные услуги '!$C$5+'РСТ РСО-А'!$K$7+'РСТ РСО-А'!$F$9</f>
        <v>1498.26</v>
      </c>
      <c r="F264" s="117">
        <f>VLOOKUP($A264+ROUND((COLUMN()-2)/24,5),АТС!$A$41:$F$784,3)+'Иные услуги '!$C$5+'РСТ РСО-А'!$K$7+'РСТ РСО-А'!$F$9</f>
        <v>1498.1799999999998</v>
      </c>
      <c r="G264" s="117">
        <f>VLOOKUP($A264+ROUND((COLUMN()-2)/24,5),АТС!$A$41:$F$784,3)+'Иные услуги '!$C$5+'РСТ РСО-А'!$K$7+'РСТ РСО-А'!$F$9</f>
        <v>1498.12</v>
      </c>
      <c r="H264" s="117">
        <f>VLOOKUP($A264+ROUND((COLUMN()-2)/24,5),АТС!$A$41:$F$784,3)+'Иные услуги '!$C$5+'РСТ РСО-А'!$K$7+'РСТ РСО-А'!$F$9</f>
        <v>1497.75</v>
      </c>
      <c r="I264" s="117">
        <f>VLOOKUP($A264+ROUND((COLUMN()-2)/24,5),АТС!$A$41:$F$784,3)+'Иные услуги '!$C$5+'РСТ РСО-А'!$K$7+'РСТ РСО-А'!$F$9</f>
        <v>1498.05</v>
      </c>
      <c r="J264" s="117">
        <f>VLOOKUP($A264+ROUND((COLUMN()-2)/24,5),АТС!$A$41:$F$784,3)+'Иные услуги '!$C$5+'РСТ РСО-А'!$K$7+'РСТ РСО-А'!$F$9</f>
        <v>1498.07</v>
      </c>
      <c r="K264" s="117">
        <f>VLOOKUP($A264+ROUND((COLUMN()-2)/24,5),АТС!$A$41:$F$784,3)+'Иные услуги '!$C$5+'РСТ РСО-А'!$K$7+'РСТ РСО-А'!$F$9</f>
        <v>1498.1299999999999</v>
      </c>
      <c r="L264" s="117">
        <f>VLOOKUP($A264+ROUND((COLUMN()-2)/24,5),АТС!$A$41:$F$784,3)+'Иные услуги '!$C$5+'РСТ РСО-А'!$K$7+'РСТ РСО-А'!$F$9</f>
        <v>1498.1399999999999</v>
      </c>
      <c r="M264" s="117">
        <f>VLOOKUP($A264+ROUND((COLUMN()-2)/24,5),АТС!$A$41:$F$784,3)+'Иные услуги '!$C$5+'РСТ РСО-А'!$K$7+'РСТ РСО-А'!$F$9</f>
        <v>1498.1499999999999</v>
      </c>
      <c r="N264" s="117">
        <f>VLOOKUP($A264+ROUND((COLUMN()-2)/24,5),АТС!$A$41:$F$784,3)+'Иные услуги '!$C$5+'РСТ РСО-А'!$K$7+'РСТ РСО-А'!$F$9</f>
        <v>1498.1599999999999</v>
      </c>
      <c r="O264" s="117">
        <f>VLOOKUP($A264+ROUND((COLUMN()-2)/24,5),АТС!$A$41:$F$784,3)+'Иные услуги '!$C$5+'РСТ РСО-А'!$K$7+'РСТ РСО-А'!$F$9</f>
        <v>1498.1499999999999</v>
      </c>
      <c r="P264" s="117">
        <f>VLOOKUP($A264+ROUND((COLUMN()-2)/24,5),АТС!$A$41:$F$784,3)+'Иные услуги '!$C$5+'РСТ РСО-А'!$K$7+'РСТ РСО-А'!$F$9</f>
        <v>1498.1299999999999</v>
      </c>
      <c r="Q264" s="117">
        <f>VLOOKUP($A264+ROUND((COLUMN()-2)/24,5),АТС!$A$41:$F$784,3)+'Иные услуги '!$C$5+'РСТ РСО-А'!$K$7+'РСТ РСО-А'!$F$9</f>
        <v>1498.11</v>
      </c>
      <c r="R264" s="117">
        <f>VLOOKUP($A264+ROUND((COLUMN()-2)/24,5),АТС!$A$41:$F$784,3)+'Иные услуги '!$C$5+'РСТ РСО-А'!$K$7+'РСТ РСО-А'!$F$9</f>
        <v>1498.35</v>
      </c>
      <c r="S264" s="117">
        <f>VLOOKUP($A264+ROUND((COLUMN()-2)/24,5),АТС!$A$41:$F$784,3)+'Иные услуги '!$C$5+'РСТ РСО-А'!$K$7+'РСТ РСО-А'!$F$9</f>
        <v>1498.29</v>
      </c>
      <c r="T264" s="117">
        <f>VLOOKUP($A264+ROUND((COLUMN()-2)/24,5),АТС!$A$41:$F$784,3)+'Иные услуги '!$C$5+'РСТ РСО-А'!$K$7+'РСТ РСО-А'!$F$9</f>
        <v>1498.3799999999999</v>
      </c>
      <c r="U264" s="117">
        <f>VLOOKUP($A264+ROUND((COLUMN()-2)/24,5),АТС!$A$41:$F$784,3)+'Иные услуги '!$C$5+'РСТ РСО-А'!$K$7+'РСТ РСО-А'!$F$9</f>
        <v>1498.34</v>
      </c>
      <c r="V264" s="117">
        <f>VLOOKUP($A264+ROUND((COLUMN()-2)/24,5),АТС!$A$41:$F$784,3)+'Иные услуги '!$C$5+'РСТ РСО-А'!$K$7+'РСТ РСО-А'!$F$9</f>
        <v>1498.1399999999999</v>
      </c>
      <c r="W264" s="117">
        <f>VLOOKUP($A264+ROUND((COLUMN()-2)/24,5),АТС!$A$41:$F$784,3)+'Иные услуги '!$C$5+'РСТ РСО-А'!$K$7+'РСТ РСО-А'!$F$9</f>
        <v>1498.08</v>
      </c>
      <c r="X264" s="117">
        <f>VLOOKUP($A264+ROUND((COLUMN()-2)/24,5),АТС!$A$41:$F$784,3)+'Иные услуги '!$C$5+'РСТ РСО-А'!$K$7+'РСТ РСО-А'!$F$9</f>
        <v>1497.62</v>
      </c>
      <c r="Y264" s="117">
        <f>VLOOKUP($A264+ROUND((COLUMN()-2)/24,5),АТС!$A$41:$F$784,3)+'Иные услуги '!$C$5+'РСТ РСО-А'!$K$7+'РСТ РСО-А'!$F$9</f>
        <v>1497.2099999999998</v>
      </c>
    </row>
    <row r="265" spans="1:25" x14ac:dyDescent="0.2">
      <c r="A265" s="66">
        <f t="shared" si="7"/>
        <v>43672</v>
      </c>
      <c r="B265" s="117">
        <f>VLOOKUP($A265+ROUND((COLUMN()-2)/24,5),АТС!$A$41:$F$784,3)+'Иные услуги '!$C$5+'РСТ РСО-А'!$K$7+'РСТ РСО-А'!$F$9</f>
        <v>1498.1799999999998</v>
      </c>
      <c r="C265" s="117">
        <f>VLOOKUP($A265+ROUND((COLUMN()-2)/24,5),АТС!$A$41:$F$784,3)+'Иные услуги '!$C$5+'РСТ РСО-А'!$K$7+'РСТ РСО-А'!$F$9</f>
        <v>1498.06</v>
      </c>
      <c r="D265" s="117">
        <f>VLOOKUP($A265+ROUND((COLUMN()-2)/24,5),АТС!$A$41:$F$784,3)+'Иные услуги '!$C$5+'РСТ РСО-А'!$K$7+'РСТ РСО-А'!$F$9</f>
        <v>1498.09</v>
      </c>
      <c r="E265" s="117">
        <f>VLOOKUP($A265+ROUND((COLUMN()-2)/24,5),АТС!$A$41:$F$784,3)+'Иные услуги '!$C$5+'РСТ РСО-А'!$K$7+'РСТ РСО-А'!$F$9</f>
        <v>1498.04</v>
      </c>
      <c r="F265" s="117">
        <f>VLOOKUP($A265+ROUND((COLUMN()-2)/24,5),АТС!$A$41:$F$784,3)+'Иные услуги '!$C$5+'РСТ РСО-А'!$K$7+'РСТ РСО-А'!$F$9</f>
        <v>1497.9499999999998</v>
      </c>
      <c r="G265" s="117">
        <f>VLOOKUP($A265+ROUND((COLUMN()-2)/24,5),АТС!$A$41:$F$784,3)+'Иные услуги '!$C$5+'РСТ РСО-А'!$K$7+'РСТ РСО-А'!$F$9</f>
        <v>1497.8799999999999</v>
      </c>
      <c r="H265" s="117">
        <f>VLOOKUP($A265+ROUND((COLUMN()-2)/24,5),АТС!$A$41:$F$784,3)+'Иные услуги '!$C$5+'РСТ РСО-А'!$K$7+'РСТ РСО-А'!$F$9</f>
        <v>1497.36</v>
      </c>
      <c r="I265" s="117">
        <f>VLOOKUP($A265+ROUND((COLUMN()-2)/24,5),АТС!$A$41:$F$784,3)+'Иные услуги '!$C$5+'РСТ РСО-А'!$K$7+'РСТ РСО-А'!$F$9</f>
        <v>1497.7099999999998</v>
      </c>
      <c r="J265" s="117">
        <f>VLOOKUP($A265+ROUND((COLUMN()-2)/24,5),АТС!$A$41:$F$784,3)+'Иные услуги '!$C$5+'РСТ РСО-А'!$K$7+'РСТ РСО-А'!$F$9</f>
        <v>1498</v>
      </c>
      <c r="K265" s="117">
        <f>VLOOKUP($A265+ROUND((COLUMN()-2)/24,5),АТС!$A$41:$F$784,3)+'Иные услуги '!$C$5+'РСТ РСО-А'!$K$7+'РСТ РСО-А'!$F$9</f>
        <v>1498.28</v>
      </c>
      <c r="L265" s="117">
        <f>VLOOKUP($A265+ROUND((COLUMN()-2)/24,5),АТС!$A$41:$F$784,3)+'Иные услуги '!$C$5+'РСТ РСО-А'!$K$7+'РСТ РСО-А'!$F$9</f>
        <v>1498.36</v>
      </c>
      <c r="M265" s="117">
        <f>VLOOKUP($A265+ROUND((COLUMN()-2)/24,5),АТС!$A$41:$F$784,3)+'Иные услуги '!$C$5+'РСТ РСО-А'!$K$7+'РСТ РСО-А'!$F$9</f>
        <v>1498.37</v>
      </c>
      <c r="N265" s="117">
        <f>VLOOKUP($A265+ROUND((COLUMN()-2)/24,5),АТС!$A$41:$F$784,3)+'Иные услуги '!$C$5+'РСТ РСО-А'!$K$7+'РСТ РСО-А'!$F$9</f>
        <v>1498.34</v>
      </c>
      <c r="O265" s="117">
        <f>VLOOKUP($A265+ROUND((COLUMN()-2)/24,5),АТС!$A$41:$F$784,3)+'Иные услуги '!$C$5+'РСТ РСО-А'!$K$7+'РСТ РСО-А'!$F$9</f>
        <v>1498.11</v>
      </c>
      <c r="P265" s="117">
        <f>VLOOKUP($A265+ROUND((COLUMN()-2)/24,5),АТС!$A$41:$F$784,3)+'Иные услуги '!$C$5+'РСТ РСО-А'!$K$7+'РСТ РСО-А'!$F$9</f>
        <v>1498.1</v>
      </c>
      <c r="Q265" s="117">
        <f>VLOOKUP($A265+ROUND((COLUMN()-2)/24,5),АТС!$A$41:$F$784,3)+'Иные услуги '!$C$5+'РСТ РСО-А'!$K$7+'РСТ РСО-А'!$F$9</f>
        <v>1498.09</v>
      </c>
      <c r="R265" s="117">
        <f>VLOOKUP($A265+ROUND((COLUMN()-2)/24,5),АТС!$A$41:$F$784,3)+'Иные услуги '!$C$5+'РСТ РСО-А'!$K$7+'РСТ РСО-А'!$F$9</f>
        <v>1498.06</v>
      </c>
      <c r="S265" s="117">
        <f>VLOOKUP($A265+ROUND((COLUMN()-2)/24,5),АТС!$A$41:$F$784,3)+'Иные услуги '!$C$5+'РСТ РСО-А'!$K$7+'РСТ РСО-А'!$F$9</f>
        <v>1498.1299999999999</v>
      </c>
      <c r="T265" s="117">
        <f>VLOOKUP($A265+ROUND((COLUMN()-2)/24,5),АТС!$A$41:$F$784,3)+'Иные услуги '!$C$5+'РСТ РСО-А'!$K$7+'РСТ РСО-А'!$F$9</f>
        <v>1498.1499999999999</v>
      </c>
      <c r="U265" s="117">
        <f>VLOOKUP($A265+ROUND((COLUMN()-2)/24,5),АТС!$A$41:$F$784,3)+'Иные услуги '!$C$5+'РСТ РСО-А'!$K$7+'РСТ РСО-А'!$F$9</f>
        <v>1498.32</v>
      </c>
      <c r="V265" s="117">
        <f>VLOOKUP($A265+ROUND((COLUMN()-2)/24,5),АТС!$A$41:$F$784,3)+'Иные услуги '!$C$5+'РСТ РСО-А'!$K$7+'РСТ РСО-А'!$F$9</f>
        <v>1498.1799999999998</v>
      </c>
      <c r="W265" s="117">
        <f>VLOOKUP($A265+ROUND((COLUMN()-2)/24,5),АТС!$A$41:$F$784,3)+'Иные услуги '!$C$5+'РСТ РСО-А'!$K$7+'РСТ РСО-А'!$F$9</f>
        <v>1498.12</v>
      </c>
      <c r="X265" s="117">
        <f>VLOOKUP($A265+ROUND((COLUMN()-2)/24,5),АТС!$A$41:$F$784,3)+'Иные услуги '!$C$5+'РСТ РСО-А'!$K$7+'РСТ РСО-А'!$F$9</f>
        <v>1497.7299999999998</v>
      </c>
      <c r="Y265" s="117">
        <f>VLOOKUP($A265+ROUND((COLUMN()-2)/24,5),АТС!$A$41:$F$784,3)+'Иные услуги '!$C$5+'РСТ РСО-А'!$K$7+'РСТ РСО-А'!$F$9</f>
        <v>1496.99</v>
      </c>
    </row>
    <row r="266" spans="1:25" x14ac:dyDescent="0.2">
      <c r="A266" s="66">
        <f t="shared" si="7"/>
        <v>43673</v>
      </c>
      <c r="B266" s="117">
        <f>VLOOKUP($A266+ROUND((COLUMN()-2)/24,5),АТС!$A$41:$F$784,3)+'Иные услуги '!$C$5+'РСТ РСО-А'!$K$7+'РСТ РСО-А'!$F$9</f>
        <v>1497.6799999999998</v>
      </c>
      <c r="C266" s="117">
        <f>VLOOKUP($A266+ROUND((COLUMN()-2)/24,5),АТС!$A$41:$F$784,3)+'Иные услуги '!$C$5+'РСТ РСО-А'!$K$7+'РСТ РСО-А'!$F$9</f>
        <v>1497.61</v>
      </c>
      <c r="D266" s="117">
        <f>VLOOKUP($A266+ROUND((COLUMN()-2)/24,5),АТС!$A$41:$F$784,3)+'Иные услуги '!$C$5+'РСТ РСО-А'!$K$7+'РСТ РСО-А'!$F$9</f>
        <v>1497.61</v>
      </c>
      <c r="E266" s="117">
        <f>VLOOKUP($A266+ROUND((COLUMN()-2)/24,5),АТС!$A$41:$F$784,3)+'Иные услуги '!$C$5+'РСТ РСО-А'!$K$7+'РСТ РСО-А'!$F$9</f>
        <v>1497.6799999999998</v>
      </c>
      <c r="F266" s="117">
        <f>VLOOKUP($A266+ROUND((COLUMN()-2)/24,5),АТС!$A$41:$F$784,3)+'Иные услуги '!$C$5+'РСТ РСО-А'!$K$7+'РСТ РСО-А'!$F$9</f>
        <v>1497.62</v>
      </c>
      <c r="G266" s="117">
        <f>VLOOKUP($A266+ROUND((COLUMN()-2)/24,5),АТС!$A$41:$F$784,3)+'Иные услуги '!$C$5+'РСТ РСО-А'!$K$7+'РСТ РСО-А'!$F$9</f>
        <v>1497.4099999999999</v>
      </c>
      <c r="H266" s="117">
        <f>VLOOKUP($A266+ROUND((COLUMN()-2)/24,5),АТС!$A$41:$F$784,3)+'Иные услуги '!$C$5+'РСТ РСО-А'!$K$7+'РСТ РСО-А'!$F$9</f>
        <v>1496.6699999999998</v>
      </c>
      <c r="I266" s="117">
        <f>VLOOKUP($A266+ROUND((COLUMN()-2)/24,5),АТС!$A$41:$F$784,3)+'Иные услуги '!$C$5+'РСТ РСО-А'!$K$7+'РСТ РСО-А'!$F$9</f>
        <v>1497.1599999999999</v>
      </c>
      <c r="J266" s="117">
        <f>VLOOKUP($A266+ROUND((COLUMN()-2)/24,5),АТС!$A$41:$F$784,3)+'Иные услуги '!$C$5+'РСТ РСО-А'!$K$7+'РСТ РСО-А'!$F$9</f>
        <v>1497.78</v>
      </c>
      <c r="K266" s="117">
        <f>VLOOKUP($A266+ROUND((COLUMN()-2)/24,5),АТС!$A$41:$F$784,3)+'Иные услуги '!$C$5+'РСТ РСО-А'!$K$7+'РСТ РСО-А'!$F$9</f>
        <v>1497.9599999999998</v>
      </c>
      <c r="L266" s="117">
        <f>VLOOKUP($A266+ROUND((COLUMN()-2)/24,5),АТС!$A$41:$F$784,3)+'Иные услуги '!$C$5+'РСТ РСО-А'!$K$7+'РСТ РСО-А'!$F$9</f>
        <v>1498.06</v>
      </c>
      <c r="M266" s="117">
        <f>VLOOKUP($A266+ROUND((COLUMN()-2)/24,5),АТС!$A$41:$F$784,3)+'Иные услуги '!$C$5+'РСТ РСО-А'!$K$7+'РСТ РСО-А'!$F$9</f>
        <v>1498.11</v>
      </c>
      <c r="N266" s="117">
        <f>VLOOKUP($A266+ROUND((COLUMN()-2)/24,5),АТС!$A$41:$F$784,3)+'Иные услуги '!$C$5+'РСТ РСО-А'!$K$7+'РСТ РСО-А'!$F$9</f>
        <v>1498.06</v>
      </c>
      <c r="O266" s="117">
        <f>VLOOKUP($A266+ROUND((COLUMN()-2)/24,5),АТС!$A$41:$F$784,3)+'Иные услуги '!$C$5+'РСТ РСО-А'!$K$7+'РСТ РСО-А'!$F$9</f>
        <v>1498.01</v>
      </c>
      <c r="P266" s="117">
        <f>VLOOKUP($A266+ROUND((COLUMN()-2)/24,5),АТС!$A$41:$F$784,3)+'Иные услуги '!$C$5+'РСТ РСО-А'!$K$7+'РСТ РСО-А'!$F$9</f>
        <v>1497.9799999999998</v>
      </c>
      <c r="Q266" s="117">
        <f>VLOOKUP($A266+ROUND((COLUMN()-2)/24,5),АТС!$A$41:$F$784,3)+'Иные услуги '!$C$5+'РСТ РСО-А'!$K$7+'РСТ РСО-А'!$F$9</f>
        <v>1497.9799999999998</v>
      </c>
      <c r="R266" s="117">
        <f>VLOOKUP($A266+ROUND((COLUMN()-2)/24,5),АТС!$A$41:$F$784,3)+'Иные услуги '!$C$5+'РСТ РСО-А'!$K$7+'РСТ РСО-А'!$F$9</f>
        <v>1497.9399999999998</v>
      </c>
      <c r="S266" s="117">
        <f>VLOOKUP($A266+ROUND((COLUMN()-2)/24,5),АТС!$A$41:$F$784,3)+'Иные услуги '!$C$5+'РСТ РСО-А'!$K$7+'РСТ РСО-А'!$F$9</f>
        <v>1497.82</v>
      </c>
      <c r="T266" s="117">
        <f>VLOOKUP($A266+ROUND((COLUMN()-2)/24,5),АТС!$A$41:$F$784,3)+'Иные услуги '!$C$5+'РСТ РСО-А'!$K$7+'РСТ РСО-А'!$F$9</f>
        <v>1497.76</v>
      </c>
      <c r="U266" s="117">
        <f>VLOOKUP($A266+ROUND((COLUMN()-2)/24,5),АТС!$A$41:$F$784,3)+'Иные услуги '!$C$5+'РСТ РСО-А'!$K$7+'РСТ РСО-А'!$F$9</f>
        <v>1498.06</v>
      </c>
      <c r="V266" s="117">
        <f>VLOOKUP($A266+ROUND((COLUMN()-2)/24,5),АТС!$A$41:$F$784,3)+'Иные услуги '!$C$5+'РСТ РСО-А'!$K$7+'РСТ РСО-А'!$F$9</f>
        <v>1497.8899999999999</v>
      </c>
      <c r="W266" s="117">
        <f>VLOOKUP($A266+ROUND((COLUMN()-2)/24,5),АТС!$A$41:$F$784,3)+'Иные услуги '!$C$5+'РСТ РСО-А'!$K$7+'РСТ РСО-А'!$F$9</f>
        <v>1497.76</v>
      </c>
      <c r="X266" s="117">
        <f>VLOOKUP($A266+ROUND((COLUMN()-2)/24,5),АТС!$A$41:$F$784,3)+'Иные услуги '!$C$5+'РСТ РСО-А'!$K$7+'РСТ РСО-А'!$F$9</f>
        <v>1497.24</v>
      </c>
      <c r="Y266" s="117">
        <f>VLOOKUP($A266+ROUND((COLUMN()-2)/24,5),АТС!$A$41:$F$784,3)+'Иные услуги '!$C$5+'РСТ РСО-А'!$K$7+'РСТ РСО-А'!$F$9</f>
        <v>1496.36</v>
      </c>
    </row>
    <row r="267" spans="1:25" x14ac:dyDescent="0.2">
      <c r="A267" s="66">
        <f t="shared" si="7"/>
        <v>43674</v>
      </c>
      <c r="B267" s="117">
        <f>VLOOKUP($A267+ROUND((COLUMN()-2)/24,5),АТС!$A$41:$F$784,3)+'Иные услуги '!$C$5+'РСТ РСО-А'!$K$7+'РСТ РСО-А'!$F$9</f>
        <v>1497.74</v>
      </c>
      <c r="C267" s="117">
        <f>VLOOKUP($A267+ROUND((COLUMN()-2)/24,5),АТС!$A$41:$F$784,3)+'Иные услуги '!$C$5+'РСТ РСО-А'!$K$7+'РСТ РСО-А'!$F$9</f>
        <v>1497.6</v>
      </c>
      <c r="D267" s="117">
        <f>VLOOKUP($A267+ROUND((COLUMN()-2)/24,5),АТС!$A$41:$F$784,3)+'Иные услуги '!$C$5+'РСТ РСО-А'!$K$7+'РСТ РСО-А'!$F$9</f>
        <v>1497.61</v>
      </c>
      <c r="E267" s="117">
        <f>VLOOKUP($A267+ROUND((COLUMN()-2)/24,5),АТС!$A$41:$F$784,3)+'Иные услуги '!$C$5+'РСТ РСО-А'!$K$7+'РСТ РСО-А'!$F$9</f>
        <v>1497.59</v>
      </c>
      <c r="F267" s="117">
        <f>VLOOKUP($A267+ROUND((COLUMN()-2)/24,5),АТС!$A$41:$F$784,3)+'Иные услуги '!$C$5+'РСТ РСО-А'!$K$7+'РСТ РСО-А'!$F$9</f>
        <v>1497.62</v>
      </c>
      <c r="G267" s="117">
        <f>VLOOKUP($A267+ROUND((COLUMN()-2)/24,5),АТС!$A$41:$F$784,3)+'Иные услуги '!$C$5+'РСТ РСО-А'!$K$7+'РСТ РСО-А'!$F$9</f>
        <v>1497.4299999999998</v>
      </c>
      <c r="H267" s="117">
        <f>VLOOKUP($A267+ROUND((COLUMN()-2)/24,5),АТС!$A$41:$F$784,3)+'Иные услуги '!$C$5+'РСТ РСО-А'!$K$7+'РСТ РСО-А'!$F$9</f>
        <v>1496.77</v>
      </c>
      <c r="I267" s="117">
        <f>VLOOKUP($A267+ROUND((COLUMN()-2)/24,5),АТС!$A$41:$F$784,3)+'Иные услуги '!$C$5+'РСТ РСО-А'!$K$7+'РСТ РСО-А'!$F$9</f>
        <v>1497.03</v>
      </c>
      <c r="J267" s="117">
        <f>VLOOKUP($A267+ROUND((COLUMN()-2)/24,5),АТС!$A$41:$F$784,3)+'Иные услуги '!$C$5+'РСТ РСО-А'!$K$7+'РСТ РСО-А'!$F$9</f>
        <v>1497.6799999999998</v>
      </c>
      <c r="K267" s="117">
        <f>VLOOKUP($A267+ROUND((COLUMN()-2)/24,5),АТС!$A$41:$F$784,3)+'Иные услуги '!$C$5+'РСТ РСО-А'!$K$7+'РСТ РСО-А'!$F$9</f>
        <v>1497.87</v>
      </c>
      <c r="L267" s="117">
        <f>VLOOKUP($A267+ROUND((COLUMN()-2)/24,5),АТС!$A$41:$F$784,3)+'Иные услуги '!$C$5+'РСТ РСО-А'!$K$7+'РСТ РСО-А'!$F$9</f>
        <v>1497.9699999999998</v>
      </c>
      <c r="M267" s="117">
        <f>VLOOKUP($A267+ROUND((COLUMN()-2)/24,5),АТС!$A$41:$F$784,3)+'Иные услуги '!$C$5+'РСТ РСО-А'!$K$7+'РСТ РСО-А'!$F$9</f>
        <v>1498.01</v>
      </c>
      <c r="N267" s="117">
        <f>VLOOKUP($A267+ROUND((COLUMN()-2)/24,5),АТС!$A$41:$F$784,3)+'Иные услуги '!$C$5+'РСТ РСО-А'!$K$7+'РСТ РСО-А'!$F$9</f>
        <v>1497.9699999999998</v>
      </c>
      <c r="O267" s="117">
        <f>VLOOKUP($A267+ROUND((COLUMN()-2)/24,5),АТС!$A$41:$F$784,3)+'Иные услуги '!$C$5+'РСТ РСО-А'!$K$7+'РСТ РСО-А'!$F$9</f>
        <v>1497.9699999999998</v>
      </c>
      <c r="P267" s="117">
        <f>VLOOKUP($A267+ROUND((COLUMN()-2)/24,5),АТС!$A$41:$F$784,3)+'Иные услуги '!$C$5+'РСТ РСО-А'!$K$7+'РСТ РСО-А'!$F$9</f>
        <v>1497.9699999999998</v>
      </c>
      <c r="Q267" s="117">
        <f>VLOOKUP($A267+ROUND((COLUMN()-2)/24,5),АТС!$A$41:$F$784,3)+'Иные услуги '!$C$5+'РСТ РСО-А'!$K$7+'РСТ РСО-А'!$F$9</f>
        <v>1497.9399999999998</v>
      </c>
      <c r="R267" s="117">
        <f>VLOOKUP($A267+ROUND((COLUMN()-2)/24,5),АТС!$A$41:$F$784,3)+'Иные услуги '!$C$5+'РСТ РСО-А'!$K$7+'РСТ РСО-А'!$F$9</f>
        <v>1497.9099999999999</v>
      </c>
      <c r="S267" s="117">
        <f>VLOOKUP($A267+ROUND((COLUMN()-2)/24,5),АТС!$A$41:$F$784,3)+'Иные услуги '!$C$5+'РСТ РСО-А'!$K$7+'РСТ РСО-А'!$F$9</f>
        <v>1497.78</v>
      </c>
      <c r="T267" s="117">
        <f>VLOOKUP($A267+ROUND((COLUMN()-2)/24,5),АТС!$A$41:$F$784,3)+'Иные услуги '!$C$5+'РСТ РСО-А'!$K$7+'РСТ РСО-А'!$F$9</f>
        <v>1497.79</v>
      </c>
      <c r="U267" s="117">
        <f>VLOOKUP($A267+ROUND((COLUMN()-2)/24,5),АТС!$A$41:$F$784,3)+'Иные услуги '!$C$5+'РСТ РСО-А'!$K$7+'РСТ РСО-А'!$F$9</f>
        <v>1498.09</v>
      </c>
      <c r="V267" s="117">
        <f>VLOOKUP($A267+ROUND((COLUMN()-2)/24,5),АТС!$A$41:$F$784,3)+'Иные услуги '!$C$5+'РСТ РСО-А'!$K$7+'РСТ РСО-А'!$F$9</f>
        <v>1497.9599999999998</v>
      </c>
      <c r="W267" s="117">
        <f>VLOOKUP($A267+ROUND((COLUMN()-2)/24,5),АТС!$A$41:$F$784,3)+'Иные услуги '!$C$5+'РСТ РСО-А'!$K$7+'РСТ РСО-А'!$F$9</f>
        <v>1497.85</v>
      </c>
      <c r="X267" s="117">
        <f>VLOOKUP($A267+ROUND((COLUMN()-2)/24,5),АТС!$A$41:$F$784,3)+'Иные услуги '!$C$5+'РСТ РСО-А'!$K$7+'РСТ РСО-А'!$F$9</f>
        <v>1497.36</v>
      </c>
      <c r="Y267" s="117">
        <f>VLOOKUP($A267+ROUND((COLUMN()-2)/24,5),АТС!$A$41:$F$784,3)+'Иные услуги '!$C$5+'РСТ РСО-А'!$K$7+'РСТ РСО-А'!$F$9</f>
        <v>1496.32</v>
      </c>
    </row>
    <row r="268" spans="1:25" x14ac:dyDescent="0.2">
      <c r="A268" s="66">
        <f t="shared" si="7"/>
        <v>43675</v>
      </c>
      <c r="B268" s="117">
        <f>VLOOKUP($A268+ROUND((COLUMN()-2)/24,5),АТС!$A$41:$F$784,3)+'Иные услуги '!$C$5+'РСТ РСО-А'!$K$7+'РСТ РСО-А'!$F$9</f>
        <v>1498.03</v>
      </c>
      <c r="C268" s="117">
        <f>VLOOKUP($A268+ROUND((COLUMN()-2)/24,5),АТС!$A$41:$F$784,3)+'Иные услуги '!$C$5+'РСТ РСО-А'!$K$7+'РСТ РСО-А'!$F$9</f>
        <v>1497.9399999999998</v>
      </c>
      <c r="D268" s="117">
        <f>VLOOKUP($A268+ROUND((COLUMN()-2)/24,5),АТС!$A$41:$F$784,3)+'Иные услуги '!$C$5+'РСТ РСО-А'!$K$7+'РСТ РСО-А'!$F$9</f>
        <v>1497.9599999999998</v>
      </c>
      <c r="E268" s="117">
        <f>VLOOKUP($A268+ROUND((COLUMN()-2)/24,5),АТС!$A$41:$F$784,3)+'Иные услуги '!$C$5+'РСТ РСО-А'!$K$7+'РСТ РСО-А'!$F$9</f>
        <v>1497.9499999999998</v>
      </c>
      <c r="F268" s="117">
        <f>VLOOKUP($A268+ROUND((COLUMN()-2)/24,5),АТС!$A$41:$F$784,3)+'Иные услуги '!$C$5+'РСТ РСО-А'!$K$7+'РСТ РСО-А'!$F$9</f>
        <v>1497.8999999999999</v>
      </c>
      <c r="G268" s="117">
        <f>VLOOKUP($A268+ROUND((COLUMN()-2)/24,5),АТС!$A$41:$F$784,3)+'Иные услуги '!$C$5+'РСТ РСО-А'!$K$7+'РСТ РСО-А'!$F$9</f>
        <v>1497.7199999999998</v>
      </c>
      <c r="H268" s="117">
        <f>VLOOKUP($A268+ROUND((COLUMN()-2)/24,5),АТС!$A$41:$F$784,3)+'Иные услуги '!$C$5+'РСТ РСО-А'!$K$7+'РСТ РСО-А'!$F$9</f>
        <v>1497.03</v>
      </c>
      <c r="I268" s="117">
        <f>VLOOKUP($A268+ROUND((COLUMN()-2)/24,5),АТС!$A$41:$F$784,3)+'Иные услуги '!$C$5+'РСТ РСО-А'!$K$7+'РСТ РСО-А'!$F$9</f>
        <v>1497.4499999999998</v>
      </c>
      <c r="J268" s="117">
        <f>VLOOKUP($A268+ROUND((COLUMN()-2)/24,5),АТС!$A$41:$F$784,3)+'Иные услуги '!$C$5+'РСТ РСО-А'!$K$7+'РСТ РСО-А'!$F$9</f>
        <v>1497.9299999999998</v>
      </c>
      <c r="K268" s="117">
        <f>VLOOKUP($A268+ROUND((COLUMN()-2)/24,5),АТС!$A$41:$F$784,3)+'Иные услуги '!$C$5+'РСТ РСО-А'!$K$7+'РСТ РСО-А'!$F$9</f>
        <v>1498.1299999999999</v>
      </c>
      <c r="L268" s="117">
        <f>VLOOKUP($A268+ROUND((COLUMN()-2)/24,5),АТС!$A$41:$F$784,3)+'Иные услуги '!$C$5+'РСТ РСО-А'!$K$7+'РСТ РСО-А'!$F$9</f>
        <v>1498.24</v>
      </c>
      <c r="M268" s="117">
        <f>VLOOKUP($A268+ROUND((COLUMN()-2)/24,5),АТС!$A$41:$F$784,3)+'Иные услуги '!$C$5+'РСТ РСО-А'!$K$7+'РСТ РСО-А'!$F$9</f>
        <v>1498.31</v>
      </c>
      <c r="N268" s="117">
        <f>VLOOKUP($A268+ROUND((COLUMN()-2)/24,5),АТС!$A$41:$F$784,3)+'Иные услуги '!$C$5+'РСТ РСО-А'!$K$7+'РСТ РСО-А'!$F$9</f>
        <v>1498.1599999999999</v>
      </c>
      <c r="O268" s="117">
        <f>VLOOKUP($A268+ROUND((COLUMN()-2)/24,5),АТС!$A$41:$F$784,3)+'Иные услуги '!$C$5+'РСТ РСО-А'!$K$7+'РСТ РСО-А'!$F$9</f>
        <v>1498.1599999999999</v>
      </c>
      <c r="P268" s="117">
        <f>VLOOKUP($A268+ROUND((COLUMN()-2)/24,5),АТС!$A$41:$F$784,3)+'Иные услуги '!$C$5+'РСТ РСО-А'!$K$7+'РСТ РСО-А'!$F$9</f>
        <v>1498.12</v>
      </c>
      <c r="Q268" s="117">
        <f>VLOOKUP($A268+ROUND((COLUMN()-2)/24,5),АТС!$A$41:$F$784,3)+'Иные услуги '!$C$5+'РСТ РСО-А'!$K$7+'РСТ РСО-А'!$F$9</f>
        <v>1498.12</v>
      </c>
      <c r="R268" s="117">
        <f>VLOOKUP($A268+ROUND((COLUMN()-2)/24,5),АТС!$A$41:$F$784,3)+'Иные услуги '!$C$5+'РСТ РСО-А'!$K$7+'РСТ РСО-А'!$F$9</f>
        <v>1498.09</v>
      </c>
      <c r="S268" s="117">
        <f>VLOOKUP($A268+ROUND((COLUMN()-2)/24,5),АТС!$A$41:$F$784,3)+'Иные услуги '!$C$5+'РСТ РСО-А'!$K$7+'РСТ РСО-А'!$F$9</f>
        <v>1498.05</v>
      </c>
      <c r="T268" s="117">
        <f>VLOOKUP($A268+ROUND((COLUMN()-2)/24,5),АТС!$A$41:$F$784,3)+'Иные услуги '!$C$5+'РСТ РСО-А'!$K$7+'РСТ РСО-А'!$F$9</f>
        <v>1498.08</v>
      </c>
      <c r="U268" s="117">
        <f>VLOOKUP($A268+ROUND((COLUMN()-2)/24,5),АТС!$A$41:$F$784,3)+'Иные услуги '!$C$5+'РСТ РСО-А'!$K$7+'РСТ РСО-А'!$F$9</f>
        <v>1498.24</v>
      </c>
      <c r="V268" s="117">
        <f>VLOOKUP($A268+ROUND((COLUMN()-2)/24,5),АТС!$A$41:$F$784,3)+'Иные услуги '!$C$5+'РСТ РСО-А'!$K$7+'РСТ РСО-А'!$F$9</f>
        <v>1498.04</v>
      </c>
      <c r="W268" s="117">
        <f>VLOOKUP($A268+ROUND((COLUMN()-2)/24,5),АТС!$A$41:$F$784,3)+'Иные услуги '!$C$5+'РСТ РСО-А'!$K$7+'РСТ РСО-А'!$F$9</f>
        <v>1497.9499999999998</v>
      </c>
      <c r="X268" s="117">
        <f>VLOOKUP($A268+ROUND((COLUMN()-2)/24,5),АТС!$A$41:$F$784,3)+'Иные услуги '!$C$5+'РСТ РСО-А'!$K$7+'РСТ РСО-А'!$F$9</f>
        <v>1497.57</v>
      </c>
      <c r="Y268" s="117">
        <f>VLOOKUP($A268+ROUND((COLUMN()-2)/24,5),АТС!$A$41:$F$784,3)+'Иные услуги '!$C$5+'РСТ РСО-А'!$K$7+'РСТ РСО-А'!$F$9</f>
        <v>1497.06</v>
      </c>
    </row>
    <row r="269" spans="1:25" x14ac:dyDescent="0.2">
      <c r="A269" s="66">
        <f t="shared" si="7"/>
        <v>43676</v>
      </c>
      <c r="B269" s="117">
        <f>VLOOKUP($A269+ROUND((COLUMN()-2)/24,5),АТС!$A$41:$F$784,3)+'Иные услуги '!$C$5+'РСТ РСО-А'!$K$7+'РСТ РСО-А'!$F$9</f>
        <v>1498.1999999999998</v>
      </c>
      <c r="C269" s="117">
        <f>VLOOKUP($A269+ROUND((COLUMN()-2)/24,5),АТС!$A$41:$F$784,3)+'Иные услуги '!$C$5+'РСТ РСО-А'!$K$7+'РСТ РСО-А'!$F$9</f>
        <v>1498.1799999999998</v>
      </c>
      <c r="D269" s="117">
        <f>VLOOKUP($A269+ROUND((COLUMN()-2)/24,5),АТС!$A$41:$F$784,3)+'Иные услуги '!$C$5+'РСТ РСО-А'!$K$7+'РСТ РСО-А'!$F$9</f>
        <v>1498.1799999999998</v>
      </c>
      <c r="E269" s="117">
        <f>VLOOKUP($A269+ROUND((COLUMN()-2)/24,5),АТС!$A$41:$F$784,3)+'Иные услуги '!$C$5+'РСТ РСО-А'!$K$7+'РСТ РСО-А'!$F$9</f>
        <v>1498.2199999999998</v>
      </c>
      <c r="F269" s="117">
        <f>VLOOKUP($A269+ROUND((COLUMN()-2)/24,5),АТС!$A$41:$F$784,3)+'Иные услуги '!$C$5+'РСТ РСО-А'!$K$7+'РСТ РСО-А'!$F$9</f>
        <v>1498.04</v>
      </c>
      <c r="G269" s="117">
        <f>VLOOKUP($A269+ROUND((COLUMN()-2)/24,5),АТС!$A$41:$F$784,3)+'Иные услуги '!$C$5+'РСТ РСО-А'!$K$7+'РСТ РСО-А'!$F$9</f>
        <v>1498.1499999999999</v>
      </c>
      <c r="H269" s="117">
        <f>VLOOKUP($A269+ROUND((COLUMN()-2)/24,5),АТС!$A$41:$F$784,3)+'Иные услуги '!$C$5+'РСТ РСО-А'!$K$7+'РСТ РСО-А'!$F$9</f>
        <v>1497.87</v>
      </c>
      <c r="I269" s="117">
        <f>VLOOKUP($A269+ROUND((COLUMN()-2)/24,5),АТС!$A$41:$F$784,3)+'Иные услуги '!$C$5+'РСТ РСО-А'!$K$7+'РСТ РСО-А'!$F$9</f>
        <v>1498.34</v>
      </c>
      <c r="J269" s="117">
        <f>VLOOKUP($A269+ROUND((COLUMN()-2)/24,5),АТС!$A$41:$F$784,3)+'Иные услуги '!$C$5+'РСТ РСО-А'!$K$7+'РСТ РСО-А'!$F$9</f>
        <v>1498.4299999999998</v>
      </c>
      <c r="K269" s="117">
        <f>VLOOKUP($A269+ROUND((COLUMN()-2)/24,5),АТС!$A$41:$F$784,3)+'Иные услуги '!$C$5+'РСТ РСО-А'!$K$7+'РСТ РСО-А'!$F$9</f>
        <v>1498.4799999999998</v>
      </c>
      <c r="L269" s="117">
        <f>VLOOKUP($A269+ROUND((COLUMN()-2)/24,5),АТС!$A$41:$F$784,3)+'Иные услуги '!$C$5+'РСТ РСО-А'!$K$7+'РСТ РСО-А'!$F$9</f>
        <v>1498.4599999999998</v>
      </c>
      <c r="M269" s="117">
        <f>VLOOKUP($A269+ROUND((COLUMN()-2)/24,5),АТС!$A$41:$F$784,3)+'Иные услуги '!$C$5+'РСТ РСО-А'!$K$7+'РСТ РСО-А'!$F$9</f>
        <v>1498.4299999999998</v>
      </c>
      <c r="N269" s="117">
        <f>VLOOKUP($A269+ROUND((COLUMN()-2)/24,5),АТС!$A$41:$F$784,3)+'Иные услуги '!$C$5+'РСТ РСО-А'!$K$7+'РСТ РСО-А'!$F$9</f>
        <v>1498.34</v>
      </c>
      <c r="O269" s="117">
        <f>VLOOKUP($A269+ROUND((COLUMN()-2)/24,5),АТС!$A$41:$F$784,3)+'Иные услуги '!$C$5+'РСТ РСО-А'!$K$7+'РСТ РСО-А'!$F$9</f>
        <v>1498.3</v>
      </c>
      <c r="P269" s="117">
        <f>VLOOKUP($A269+ROUND((COLUMN()-2)/24,5),АТС!$A$41:$F$784,3)+'Иные услуги '!$C$5+'РСТ РСО-А'!$K$7+'РСТ РСО-А'!$F$9</f>
        <v>1498.24</v>
      </c>
      <c r="Q269" s="117">
        <f>VLOOKUP($A269+ROUND((COLUMN()-2)/24,5),АТС!$A$41:$F$784,3)+'Иные услуги '!$C$5+'РСТ РСО-А'!$K$7+'РСТ РСО-А'!$F$9</f>
        <v>1498.1999999999998</v>
      </c>
      <c r="R269" s="117">
        <f>VLOOKUP($A269+ROUND((COLUMN()-2)/24,5),АТС!$A$41:$F$784,3)+'Иные услуги '!$C$5+'РСТ РСО-А'!$K$7+'РСТ РСО-А'!$F$9</f>
        <v>1498.1899999999998</v>
      </c>
      <c r="S269" s="117">
        <f>VLOOKUP($A269+ROUND((COLUMN()-2)/24,5),АТС!$A$41:$F$784,3)+'Иные услуги '!$C$5+'РСТ РСО-А'!$K$7+'РСТ РСО-А'!$F$9</f>
        <v>1498.1799999999998</v>
      </c>
      <c r="T269" s="117">
        <f>VLOOKUP($A269+ROUND((COLUMN()-2)/24,5),АТС!$A$41:$F$784,3)+'Иные услуги '!$C$5+'РСТ РСО-А'!$K$7+'РСТ РСО-А'!$F$9</f>
        <v>1498.3</v>
      </c>
      <c r="U269" s="117">
        <f>VLOOKUP($A269+ROUND((COLUMN()-2)/24,5),АТС!$A$41:$F$784,3)+'Иные услуги '!$C$5+'РСТ РСО-А'!$K$7+'РСТ РСО-А'!$F$9</f>
        <v>1498.33</v>
      </c>
      <c r="V269" s="117">
        <f>VLOOKUP($A269+ROUND((COLUMN()-2)/24,5),АТС!$A$41:$F$784,3)+'Иные услуги '!$C$5+'РСТ РСО-А'!$K$7+'РСТ РСО-А'!$F$9</f>
        <v>1498.12</v>
      </c>
      <c r="W269" s="117">
        <f>VLOOKUP($A269+ROUND((COLUMN()-2)/24,5),АТС!$A$41:$F$784,3)+'Иные услуги '!$C$5+'РСТ РСО-А'!$K$7+'РСТ РСО-А'!$F$9</f>
        <v>1498.08</v>
      </c>
      <c r="X269" s="117">
        <f>VLOOKUP($A269+ROUND((COLUMN()-2)/24,5),АТС!$A$41:$F$784,3)+'Иные услуги '!$C$5+'РСТ РСО-А'!$K$7+'РСТ РСО-А'!$F$9</f>
        <v>1497.6399999999999</v>
      </c>
      <c r="Y269" s="117">
        <f>VLOOKUP($A269+ROUND((COLUMN()-2)/24,5),АТС!$A$41:$F$784,3)+'Иные услуги '!$C$5+'РСТ РСО-А'!$K$7+'РСТ РСО-А'!$F$9</f>
        <v>1497.1399999999999</v>
      </c>
    </row>
    <row r="270" spans="1:25" x14ac:dyDescent="0.2">
      <c r="A270" s="66">
        <f t="shared" si="7"/>
        <v>43677</v>
      </c>
      <c r="B270" s="117">
        <f>VLOOKUP($A270+ROUND((COLUMN()-2)/24,5),АТС!$A$41:$F$784,3)+'Иные услуги '!$C$5+'РСТ РСО-А'!$K$7+'РСТ РСО-А'!$F$9</f>
        <v>1498.02</v>
      </c>
      <c r="C270" s="117">
        <f>VLOOKUP($A270+ROUND((COLUMN()-2)/24,5),АТС!$A$41:$F$784,3)+'Иные услуги '!$C$5+'РСТ РСО-А'!$K$7+'РСТ РСО-А'!$F$9</f>
        <v>1498</v>
      </c>
      <c r="D270" s="117">
        <f>VLOOKUP($A270+ROUND((COLUMN()-2)/24,5),АТС!$A$41:$F$784,3)+'Иные услуги '!$C$5+'РСТ РСО-А'!$K$7+'РСТ РСО-А'!$F$9</f>
        <v>1497.9499999999998</v>
      </c>
      <c r="E270" s="117">
        <f>VLOOKUP($A270+ROUND((COLUMN()-2)/24,5),АТС!$A$41:$F$784,3)+'Иные услуги '!$C$5+'РСТ РСО-А'!$K$7+'РСТ РСО-А'!$F$9</f>
        <v>1497.9599999999998</v>
      </c>
      <c r="F270" s="117">
        <f>VLOOKUP($A270+ROUND((COLUMN()-2)/24,5),АТС!$A$41:$F$784,3)+'Иные услуги '!$C$5+'РСТ РСО-А'!$K$7+'РСТ РСО-А'!$F$9</f>
        <v>1497.9699999999998</v>
      </c>
      <c r="G270" s="117">
        <f>VLOOKUP($A270+ROUND((COLUMN()-2)/24,5),АТС!$A$41:$F$784,3)+'Иные услуги '!$C$5+'РСТ РСО-А'!$K$7+'РСТ РСО-А'!$F$9</f>
        <v>1498</v>
      </c>
      <c r="H270" s="117">
        <f>VLOOKUP($A270+ROUND((COLUMN()-2)/24,5),АТС!$A$41:$F$784,3)+'Иные услуги '!$C$5+'РСТ РСО-А'!$K$7+'РСТ РСО-А'!$F$9</f>
        <v>1497.58</v>
      </c>
      <c r="I270" s="117">
        <f>VLOOKUP($A270+ROUND((COLUMN()-2)/24,5),АТС!$A$41:$F$784,3)+'Иные услуги '!$C$5+'РСТ РСО-А'!$K$7+'РСТ РСО-А'!$F$9</f>
        <v>1498.02</v>
      </c>
      <c r="J270" s="117">
        <f>VLOOKUP($A270+ROUND((COLUMN()-2)/24,5),АТС!$A$41:$F$784,3)+'Иные услуги '!$C$5+'РСТ РСО-А'!$K$7+'РСТ РСО-А'!$F$9</f>
        <v>1498.32</v>
      </c>
      <c r="K270" s="117">
        <f>VLOOKUP($A270+ROUND((COLUMN()-2)/24,5),АТС!$A$41:$F$784,3)+'Иные услуги '!$C$5+'РСТ РСО-А'!$K$7+'РСТ РСО-А'!$F$9</f>
        <v>1498.36</v>
      </c>
      <c r="L270" s="117">
        <f>VLOOKUP($A270+ROUND((COLUMN()-2)/24,5),АТС!$A$41:$F$784,3)+'Иные услуги '!$C$5+'РСТ РСО-А'!$K$7+'РСТ РСО-А'!$F$9</f>
        <v>1498.4199999999998</v>
      </c>
      <c r="M270" s="117">
        <f>VLOOKUP($A270+ROUND((COLUMN()-2)/24,5),АТС!$A$41:$F$784,3)+'Иные услуги '!$C$5+'РСТ РСО-А'!$K$7+'РСТ РСО-А'!$F$9</f>
        <v>1498.3899999999999</v>
      </c>
      <c r="N270" s="117">
        <f>VLOOKUP($A270+ROUND((COLUMN()-2)/24,5),АТС!$A$41:$F$784,3)+'Иные услуги '!$C$5+'РСТ РСО-А'!$K$7+'РСТ РСО-А'!$F$9</f>
        <v>1498.3</v>
      </c>
      <c r="O270" s="117">
        <f>VLOOKUP($A270+ROUND((COLUMN()-2)/24,5),АТС!$A$41:$F$784,3)+'Иные услуги '!$C$5+'РСТ РСО-А'!$K$7+'РСТ РСО-А'!$F$9</f>
        <v>1498.29</v>
      </c>
      <c r="P270" s="117">
        <f>VLOOKUP($A270+ROUND((COLUMN()-2)/24,5),АТС!$A$41:$F$784,3)+'Иные услуги '!$C$5+'РСТ РСО-А'!$K$7+'РСТ РСО-А'!$F$9</f>
        <v>1498.29</v>
      </c>
      <c r="Q270" s="117">
        <f>VLOOKUP($A270+ROUND((COLUMN()-2)/24,5),АТС!$A$41:$F$784,3)+'Иные услуги '!$C$5+'РСТ РСО-А'!$K$7+'РСТ РСО-А'!$F$9</f>
        <v>1498.28</v>
      </c>
      <c r="R270" s="117">
        <f>VLOOKUP($A270+ROUND((COLUMN()-2)/24,5),АТС!$A$41:$F$784,3)+'Иные услуги '!$C$5+'РСТ РСО-А'!$K$7+'РСТ РСО-А'!$F$9</f>
        <v>1498.24</v>
      </c>
      <c r="S270" s="117">
        <f>VLOOKUP($A270+ROUND((COLUMN()-2)/24,5),АТС!$A$41:$F$784,3)+'Иные услуги '!$C$5+'РСТ РСО-А'!$K$7+'РСТ РСО-А'!$F$9</f>
        <v>1498.1999999999998</v>
      </c>
      <c r="T270" s="117">
        <f>VLOOKUP($A270+ROUND((COLUMN()-2)/24,5),АТС!$A$41:$F$784,3)+'Иные услуги '!$C$5+'РСТ РСО-А'!$K$7+'РСТ РСО-А'!$F$9</f>
        <v>1498.2099999999998</v>
      </c>
      <c r="U270" s="117">
        <f>VLOOKUP($A270+ROUND((COLUMN()-2)/24,5),АТС!$A$41:$F$784,3)+'Иные услуги '!$C$5+'РСТ РСО-А'!$K$7+'РСТ РСО-А'!$F$9</f>
        <v>1498.34</v>
      </c>
      <c r="V270" s="117">
        <f>VLOOKUP($A270+ROUND((COLUMN()-2)/24,5),АТС!$A$41:$F$784,3)+'Иные услуги '!$C$5+'РСТ РСО-А'!$K$7+'РСТ РСО-А'!$F$9</f>
        <v>1498.1799999999998</v>
      </c>
      <c r="W270" s="117">
        <f>VLOOKUP($A270+ROUND((COLUMN()-2)/24,5),АТС!$A$41:$F$784,3)+'Иные услуги '!$C$5+'РСТ РСО-А'!$K$7+'РСТ РСО-А'!$F$9</f>
        <v>1498.03</v>
      </c>
      <c r="X270" s="117">
        <f>VLOOKUP($A270+ROUND((COLUMN()-2)/24,5),АТС!$A$41:$F$784,3)+'Иные услуги '!$C$5+'РСТ РСО-А'!$K$7+'РСТ РСО-А'!$F$9</f>
        <v>1497.6799999999998</v>
      </c>
      <c r="Y270" s="117">
        <f>VLOOKUP($A270+ROUND((COLUMN()-2)/24,5),АТС!$A$41:$F$784,3)+'Иные услуги '!$C$5+'РСТ РСО-А'!$K$7+'РСТ РСО-А'!$F$9</f>
        <v>1497.36</v>
      </c>
    </row>
    <row r="271" spans="1:25" x14ac:dyDescent="0.2">
      <c r="A271" s="78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9"/>
    </row>
    <row r="272" spans="1:25" x14ac:dyDescent="0.25">
      <c r="A272" s="74" t="s">
        <v>127</v>
      </c>
      <c r="B272" s="65"/>
      <c r="C272" s="65"/>
      <c r="D272" s="65"/>
    </row>
    <row r="273" spans="1:27" ht="12.75" x14ac:dyDescent="0.2">
      <c r="A273" s="144" t="s">
        <v>35</v>
      </c>
      <c r="B273" s="147" t="s">
        <v>99</v>
      </c>
      <c r="C273" s="148"/>
      <c r="D273" s="148"/>
      <c r="E273" s="148"/>
      <c r="F273" s="148"/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9"/>
    </row>
    <row r="274" spans="1:27" ht="12.75" x14ac:dyDescent="0.2">
      <c r="A274" s="145"/>
      <c r="B274" s="150"/>
      <c r="C274" s="151"/>
      <c r="D274" s="151"/>
      <c r="E274" s="151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  <c r="X274" s="151"/>
      <c r="Y274" s="152"/>
    </row>
    <row r="275" spans="1:27" ht="12.75" customHeight="1" x14ac:dyDescent="0.2">
      <c r="A275" s="145"/>
      <c r="B275" s="153" t="s">
        <v>100</v>
      </c>
      <c r="C275" s="155" t="s">
        <v>101</v>
      </c>
      <c r="D275" s="155" t="s">
        <v>102</v>
      </c>
      <c r="E275" s="155" t="s">
        <v>103</v>
      </c>
      <c r="F275" s="155" t="s">
        <v>104</v>
      </c>
      <c r="G275" s="155" t="s">
        <v>105</v>
      </c>
      <c r="H275" s="155" t="s">
        <v>106</v>
      </c>
      <c r="I275" s="155" t="s">
        <v>107</v>
      </c>
      <c r="J275" s="155" t="s">
        <v>108</v>
      </c>
      <c r="K275" s="155" t="s">
        <v>109</v>
      </c>
      <c r="L275" s="155" t="s">
        <v>110</v>
      </c>
      <c r="M275" s="155" t="s">
        <v>111</v>
      </c>
      <c r="N275" s="157" t="s">
        <v>112</v>
      </c>
      <c r="O275" s="155" t="s">
        <v>113</v>
      </c>
      <c r="P275" s="155" t="s">
        <v>114</v>
      </c>
      <c r="Q275" s="155" t="s">
        <v>115</v>
      </c>
      <c r="R275" s="155" t="s">
        <v>116</v>
      </c>
      <c r="S275" s="155" t="s">
        <v>117</v>
      </c>
      <c r="T275" s="155" t="s">
        <v>118</v>
      </c>
      <c r="U275" s="155" t="s">
        <v>119</v>
      </c>
      <c r="V275" s="155" t="s">
        <v>120</v>
      </c>
      <c r="W275" s="155" t="s">
        <v>121</v>
      </c>
      <c r="X275" s="155" t="s">
        <v>122</v>
      </c>
      <c r="Y275" s="155" t="s">
        <v>123</v>
      </c>
    </row>
    <row r="276" spans="1:27" ht="11.25" customHeight="1" x14ac:dyDescent="0.2">
      <c r="A276" s="146"/>
      <c r="B276" s="154"/>
      <c r="C276" s="156"/>
      <c r="D276" s="156"/>
      <c r="E276" s="156"/>
      <c r="F276" s="156"/>
      <c r="G276" s="156"/>
      <c r="H276" s="156"/>
      <c r="I276" s="156"/>
      <c r="J276" s="156"/>
      <c r="K276" s="156"/>
      <c r="L276" s="156"/>
      <c r="M276" s="156"/>
      <c r="N276" s="158"/>
      <c r="O276" s="156"/>
      <c r="P276" s="156"/>
      <c r="Q276" s="156"/>
      <c r="R276" s="156"/>
      <c r="S276" s="156"/>
      <c r="T276" s="156"/>
      <c r="U276" s="156"/>
      <c r="V276" s="156"/>
      <c r="W276" s="156"/>
      <c r="X276" s="156"/>
      <c r="Y276" s="156"/>
    </row>
    <row r="277" spans="1:27" ht="15.75" customHeight="1" x14ac:dyDescent="0.2">
      <c r="A277" s="66">
        <f t="shared" ref="A277:A307" si="8">A240</f>
        <v>43647</v>
      </c>
      <c r="B277" s="91">
        <f>VLOOKUP($A277+ROUND((COLUMN()-2)/24,5),АТС!$A$41:$F$784,3)+'Иные услуги '!$C$5+'РСТ РСО-А'!$K$7+'РСТ РСО-А'!$G$9</f>
        <v>1388.7</v>
      </c>
      <c r="C277" s="117">
        <f>VLOOKUP($A277+ROUND((COLUMN()-2)/24,5),АТС!$A$41:$F$784,3)+'Иные услуги '!$C$5+'РСТ РСО-А'!$K$7+'РСТ РСО-А'!$G$9</f>
        <v>1388.59</v>
      </c>
      <c r="D277" s="117">
        <f>VLOOKUP($A277+ROUND((COLUMN()-2)/24,5),АТС!$A$41:$F$784,3)+'Иные услуги '!$C$5+'РСТ РСО-А'!$K$7+'РСТ РСО-А'!$G$9</f>
        <v>1388.66</v>
      </c>
      <c r="E277" s="117">
        <f>VLOOKUP($A277+ROUND((COLUMN()-2)/24,5),АТС!$A$41:$F$784,3)+'Иные услуги '!$C$5+'РСТ РСО-А'!$K$7+'РСТ РСО-А'!$G$9</f>
        <v>1388.66</v>
      </c>
      <c r="F277" s="117">
        <f>VLOOKUP($A277+ROUND((COLUMN()-2)/24,5),АТС!$A$41:$F$784,3)+'Иные услуги '!$C$5+'РСТ РСО-А'!$K$7+'РСТ РСО-А'!$G$9</f>
        <v>1388.54</v>
      </c>
      <c r="G277" s="117">
        <f>VLOOKUP($A277+ROUND((COLUMN()-2)/24,5),АТС!$A$41:$F$784,3)+'Иные услуги '!$C$5+'РСТ РСО-А'!$K$7+'РСТ РСО-А'!$G$9</f>
        <v>1388.54</v>
      </c>
      <c r="H277" s="117">
        <f>VLOOKUP($A277+ROUND((COLUMN()-2)/24,5),АТС!$A$41:$F$784,3)+'Иные услуги '!$C$5+'РСТ РСО-А'!$K$7+'РСТ РСО-А'!$G$9</f>
        <v>1388.29</v>
      </c>
      <c r="I277" s="117">
        <f>VLOOKUP($A277+ROUND((COLUMN()-2)/24,5),АТС!$A$41:$F$784,3)+'Иные услуги '!$C$5+'РСТ РСО-А'!$K$7+'РСТ РСО-А'!$G$9</f>
        <v>1388.71</v>
      </c>
      <c r="J277" s="117">
        <f>VLOOKUP($A277+ROUND((COLUMN()-2)/24,5),АТС!$A$41:$F$784,3)+'Иные услуги '!$C$5+'РСТ РСО-А'!$K$7+'РСТ РСО-А'!$G$9</f>
        <v>1388.91</v>
      </c>
      <c r="K277" s="117">
        <f>VLOOKUP($A277+ROUND((COLUMN()-2)/24,5),АТС!$A$41:$F$784,3)+'Иные услуги '!$C$5+'РСТ РСО-А'!$K$7+'РСТ РСО-А'!$G$9</f>
        <v>1388.96</v>
      </c>
      <c r="L277" s="117">
        <f>VLOOKUP($A277+ROUND((COLUMN()-2)/24,5),АТС!$A$41:$F$784,3)+'Иные услуги '!$C$5+'РСТ РСО-А'!$K$7+'РСТ РСО-А'!$G$9</f>
        <v>1388.95</v>
      </c>
      <c r="M277" s="117">
        <f>VLOOKUP($A277+ROUND((COLUMN()-2)/24,5),АТС!$A$41:$F$784,3)+'Иные услуги '!$C$5+'РСТ РСО-А'!$K$7+'РСТ РСО-А'!$G$9</f>
        <v>1388.95</v>
      </c>
      <c r="N277" s="117">
        <f>VLOOKUP($A277+ROUND((COLUMN()-2)/24,5),АТС!$A$41:$F$784,3)+'Иные услуги '!$C$5+'РСТ РСО-А'!$K$7+'РСТ РСО-А'!$G$9</f>
        <v>1388.95</v>
      </c>
      <c r="O277" s="117">
        <f>VLOOKUP($A277+ROUND((COLUMN()-2)/24,5),АТС!$A$41:$F$784,3)+'Иные услуги '!$C$5+'РСТ РСО-А'!$K$7+'РСТ РСО-А'!$G$9</f>
        <v>1388.56</v>
      </c>
      <c r="P277" s="117">
        <f>VLOOKUP($A277+ROUND((COLUMN()-2)/24,5),АТС!$A$41:$F$784,3)+'Иные услуги '!$C$5+'РСТ РСО-А'!$K$7+'РСТ РСО-А'!$G$9</f>
        <v>1388.6200000000001</v>
      </c>
      <c r="Q277" s="117">
        <f>VLOOKUP($A277+ROUND((COLUMN()-2)/24,5),АТС!$A$41:$F$784,3)+'Иные услуги '!$C$5+'РСТ РСО-А'!$K$7+'РСТ РСО-А'!$G$9</f>
        <v>1388.58</v>
      </c>
      <c r="R277" s="117">
        <f>VLOOKUP($A277+ROUND((COLUMN()-2)/24,5),АТС!$A$41:$F$784,3)+'Иные услуги '!$C$5+'РСТ РСО-А'!$K$7+'РСТ РСО-А'!$G$9</f>
        <v>1388.66</v>
      </c>
      <c r="S277" s="117">
        <f>VLOOKUP($A277+ROUND((COLUMN()-2)/24,5),АТС!$A$41:$F$784,3)+'Иные услуги '!$C$5+'РСТ РСО-А'!$K$7+'РСТ РСО-А'!$G$9</f>
        <v>1388.68</v>
      </c>
      <c r="T277" s="117">
        <f>VLOOKUP($A277+ROUND((COLUMN()-2)/24,5),АТС!$A$41:$F$784,3)+'Иные услуги '!$C$5+'РСТ РСО-А'!$K$7+'РСТ РСО-А'!$G$9</f>
        <v>1388.91</v>
      </c>
      <c r="U277" s="117">
        <f>VLOOKUP($A277+ROUND((COLUMN()-2)/24,5),АТС!$A$41:$F$784,3)+'Иные услуги '!$C$5+'РСТ РСО-А'!$K$7+'РСТ РСО-А'!$G$9</f>
        <v>1388.99</v>
      </c>
      <c r="V277" s="117">
        <f>VLOOKUP($A277+ROUND((COLUMN()-2)/24,5),АТС!$A$41:$F$784,3)+'Иные услуги '!$C$5+'РСТ РСО-А'!$K$7+'РСТ РСО-А'!$G$9</f>
        <v>1388.76</v>
      </c>
      <c r="W277" s="117">
        <f>VLOOKUP($A277+ROUND((COLUMN()-2)/24,5),АТС!$A$41:$F$784,3)+'Иные услуги '!$C$5+'РСТ РСО-А'!$K$7+'РСТ РСО-А'!$G$9</f>
        <v>1388.71</v>
      </c>
      <c r="X277" s="117">
        <f>VLOOKUP($A277+ROUND((COLUMN()-2)/24,5),АТС!$A$41:$F$784,3)+'Иные услуги '!$C$5+'РСТ РСО-А'!$K$7+'РСТ РСО-А'!$G$9</f>
        <v>1388.54</v>
      </c>
      <c r="Y277" s="117">
        <f>VLOOKUP($A277+ROUND((COLUMN()-2)/24,5),АТС!$A$41:$F$784,3)+'Иные услуги '!$C$5+'РСТ РСО-А'!$K$7+'РСТ РСО-А'!$G$9</f>
        <v>1388.45</v>
      </c>
      <c r="AA277" s="67"/>
    </row>
    <row r="278" spans="1:27" x14ac:dyDescent="0.2">
      <c r="A278" s="66">
        <f t="shared" si="8"/>
        <v>43648</v>
      </c>
      <c r="B278" s="117">
        <f>VLOOKUP($A278+ROUND((COLUMN()-2)/24,5),АТС!$A$41:$F$784,3)+'Иные услуги '!$C$5+'РСТ РСО-А'!$K$7+'РСТ РСО-А'!$G$9</f>
        <v>1388.97</v>
      </c>
      <c r="C278" s="117">
        <f>VLOOKUP($A278+ROUND((COLUMN()-2)/24,5),АТС!$A$41:$F$784,3)+'Иные услуги '!$C$5+'РСТ РСО-А'!$K$7+'РСТ РСО-А'!$G$9</f>
        <v>1388.81</v>
      </c>
      <c r="D278" s="117">
        <f>VLOOKUP($A278+ROUND((COLUMN()-2)/24,5),АТС!$A$41:$F$784,3)+'Иные услуги '!$C$5+'РСТ РСО-А'!$K$7+'РСТ РСО-А'!$G$9</f>
        <v>1388.76</v>
      </c>
      <c r="E278" s="117">
        <f>VLOOKUP($A278+ROUND((COLUMN()-2)/24,5),АТС!$A$41:$F$784,3)+'Иные услуги '!$C$5+'РСТ РСО-А'!$K$7+'РСТ РСО-А'!$G$9</f>
        <v>1388.76</v>
      </c>
      <c r="F278" s="117">
        <f>VLOOKUP($A278+ROUND((COLUMN()-2)/24,5),АТС!$A$41:$F$784,3)+'Иные услуги '!$C$5+'РСТ РСО-А'!$K$7+'РСТ РСО-А'!$G$9</f>
        <v>1389.32</v>
      </c>
      <c r="G278" s="117">
        <f>VLOOKUP($A278+ROUND((COLUMN()-2)/24,5),АТС!$A$41:$F$784,3)+'Иные услуги '!$C$5+'РСТ РСО-А'!$K$7+'РСТ РСО-А'!$G$9</f>
        <v>1389.33</v>
      </c>
      <c r="H278" s="117">
        <f>VLOOKUP($A278+ROUND((COLUMN()-2)/24,5),АТС!$A$41:$F$784,3)+'Иные услуги '!$C$5+'РСТ РСО-А'!$K$7+'РСТ РСО-А'!$G$9</f>
        <v>1389.34</v>
      </c>
      <c r="I278" s="117">
        <f>VLOOKUP($A278+ROUND((COLUMN()-2)/24,5),АТС!$A$41:$F$784,3)+'Иные услуги '!$C$5+'РСТ РСО-А'!$K$7+'РСТ РСО-А'!$G$9</f>
        <v>1388.8</v>
      </c>
      <c r="J278" s="117">
        <f>VLOOKUP($A278+ROUND((COLUMN()-2)/24,5),АТС!$A$41:$F$784,3)+'Иные услуги '!$C$5+'РСТ РСО-А'!$K$7+'РСТ РСО-А'!$G$9</f>
        <v>1388.8600000000001</v>
      </c>
      <c r="K278" s="117">
        <f>VLOOKUP($A278+ROUND((COLUMN()-2)/24,5),АТС!$A$41:$F$784,3)+'Иные услуги '!$C$5+'РСТ РСО-А'!$K$7+'РСТ РСО-А'!$G$9</f>
        <v>1388.93</v>
      </c>
      <c r="L278" s="117">
        <f>VLOOKUP($A278+ROUND((COLUMN()-2)/24,5),АТС!$A$41:$F$784,3)+'Иные услуги '!$C$5+'РСТ РСО-А'!$K$7+'РСТ РСО-А'!$G$9</f>
        <v>1388.95</v>
      </c>
      <c r="M278" s="117">
        <f>VLOOKUP($A278+ROUND((COLUMN()-2)/24,5),АТС!$A$41:$F$784,3)+'Иные услуги '!$C$5+'РСТ РСО-А'!$K$7+'РСТ РСО-А'!$G$9</f>
        <v>1388.95</v>
      </c>
      <c r="N278" s="117">
        <f>VLOOKUP($A278+ROUND((COLUMN()-2)/24,5),АТС!$A$41:$F$784,3)+'Иные услуги '!$C$5+'РСТ РСО-А'!$K$7+'РСТ РСО-А'!$G$9</f>
        <v>1388.95</v>
      </c>
      <c r="O278" s="117">
        <f>VLOOKUP($A278+ROUND((COLUMN()-2)/24,5),АТС!$A$41:$F$784,3)+'Иные услуги '!$C$5+'РСТ РСО-А'!$K$7+'РСТ РСО-А'!$G$9</f>
        <v>1388.67</v>
      </c>
      <c r="P278" s="117">
        <f>VLOOKUP($A278+ROUND((COLUMN()-2)/24,5),АТС!$A$41:$F$784,3)+'Иные услуги '!$C$5+'РСТ РСО-А'!$K$7+'РСТ РСО-А'!$G$9</f>
        <v>1388.66</v>
      </c>
      <c r="Q278" s="117">
        <f>VLOOKUP($A278+ROUND((COLUMN()-2)/24,5),АТС!$A$41:$F$784,3)+'Иные услуги '!$C$5+'РСТ РСО-А'!$K$7+'РСТ РСО-А'!$G$9</f>
        <v>1388.67</v>
      </c>
      <c r="R278" s="117">
        <f>VLOOKUP($A278+ROUND((COLUMN()-2)/24,5),АТС!$A$41:$F$784,3)+'Иные услуги '!$C$5+'РСТ РСО-А'!$K$7+'РСТ РСО-А'!$G$9</f>
        <v>1388.63</v>
      </c>
      <c r="S278" s="117">
        <f>VLOOKUP($A278+ROUND((COLUMN()-2)/24,5),АТС!$A$41:$F$784,3)+'Иные услуги '!$C$5+'РСТ РСО-А'!$K$7+'РСТ РСО-А'!$G$9</f>
        <v>1388.65</v>
      </c>
      <c r="T278" s="117">
        <f>VLOOKUP($A278+ROUND((COLUMN()-2)/24,5),АТС!$A$41:$F$784,3)+'Иные услуги '!$C$5+'РСТ РСО-А'!$K$7+'РСТ РСО-А'!$G$9</f>
        <v>1388.91</v>
      </c>
      <c r="U278" s="117">
        <f>VLOOKUP($A278+ROUND((COLUMN()-2)/24,5),АТС!$A$41:$F$784,3)+'Иные услуги '!$C$5+'РСТ РСО-А'!$K$7+'РСТ РСО-А'!$G$9</f>
        <v>1388.92</v>
      </c>
      <c r="V278" s="117">
        <f>VLOOKUP($A278+ROUND((COLUMN()-2)/24,5),АТС!$A$41:$F$784,3)+'Иные услуги '!$C$5+'РСТ РСО-А'!$K$7+'РСТ РСО-А'!$G$9</f>
        <v>1388.69</v>
      </c>
      <c r="W278" s="117">
        <f>VLOOKUP($A278+ROUND((COLUMN()-2)/24,5),АТС!$A$41:$F$784,3)+'Иные услуги '!$C$5+'РСТ РСО-А'!$K$7+'РСТ РСО-А'!$G$9</f>
        <v>1388.74</v>
      </c>
      <c r="X278" s="117">
        <f>VLOOKUP($A278+ROUND((COLUMN()-2)/24,5),АТС!$A$41:$F$784,3)+'Иные услуги '!$C$5+'РСТ РСО-А'!$K$7+'РСТ РСО-А'!$G$9</f>
        <v>1388.41</v>
      </c>
      <c r="Y278" s="117">
        <f>VLOOKUP($A278+ROUND((COLUMN()-2)/24,5),АТС!$A$41:$F$784,3)+'Иные услуги '!$C$5+'РСТ РСО-А'!$K$7+'РСТ РСО-А'!$G$9</f>
        <v>1388.05</v>
      </c>
    </row>
    <row r="279" spans="1:27" x14ac:dyDescent="0.2">
      <c r="A279" s="66">
        <f t="shared" si="8"/>
        <v>43649</v>
      </c>
      <c r="B279" s="117">
        <f>VLOOKUP($A279+ROUND((COLUMN()-2)/24,5),АТС!$A$41:$F$784,3)+'Иные услуги '!$C$5+'РСТ РСО-А'!$K$7+'РСТ РСО-А'!$G$9</f>
        <v>1388.78</v>
      </c>
      <c r="C279" s="117">
        <f>VLOOKUP($A279+ROUND((COLUMN()-2)/24,5),АТС!$A$41:$F$784,3)+'Иные услуги '!$C$5+'РСТ РСО-А'!$K$7+'РСТ РСО-А'!$G$9</f>
        <v>1388.72</v>
      </c>
      <c r="D279" s="117">
        <f>VLOOKUP($A279+ROUND((COLUMN()-2)/24,5),АТС!$A$41:$F$784,3)+'Иные услуги '!$C$5+'РСТ РСО-А'!$K$7+'РСТ РСО-А'!$G$9</f>
        <v>1388.77</v>
      </c>
      <c r="E279" s="117">
        <f>VLOOKUP($A279+ROUND((COLUMN()-2)/24,5),АТС!$A$41:$F$784,3)+'Иные услуги '!$C$5+'РСТ РСО-А'!$K$7+'РСТ РСО-А'!$G$9</f>
        <v>1389.3600000000001</v>
      </c>
      <c r="F279" s="117">
        <f>VLOOKUP($A279+ROUND((COLUMN()-2)/24,5),АТС!$A$41:$F$784,3)+'Иные услуги '!$C$5+'РСТ РСО-А'!$K$7+'РСТ РСО-А'!$G$9</f>
        <v>1389.3500000000001</v>
      </c>
      <c r="G279" s="117">
        <f>VLOOKUP($A279+ROUND((COLUMN()-2)/24,5),АТС!$A$41:$F$784,3)+'Иные услуги '!$C$5+'РСТ РСО-А'!$K$7+'РСТ РСО-А'!$G$9</f>
        <v>1389.3500000000001</v>
      </c>
      <c r="H279" s="117">
        <f>VLOOKUP($A279+ROUND((COLUMN()-2)/24,5),АТС!$A$41:$F$784,3)+'Иные услуги '!$C$5+'РСТ РСО-А'!$K$7+'РСТ РСО-А'!$G$9</f>
        <v>1388.41</v>
      </c>
      <c r="I279" s="117">
        <f>VLOOKUP($A279+ROUND((COLUMN()-2)/24,5),АТС!$A$41:$F$784,3)+'Иные услуги '!$C$5+'РСТ РСО-А'!$K$7+'РСТ РСО-А'!$G$9</f>
        <v>1388.43</v>
      </c>
      <c r="J279" s="117">
        <f>VLOOKUP($A279+ROUND((COLUMN()-2)/24,5),АТС!$A$41:$F$784,3)+'Иные услуги '!$C$5+'РСТ РСО-А'!$K$7+'РСТ РСО-А'!$G$9</f>
        <v>1388.94</v>
      </c>
      <c r="K279" s="117">
        <f>VLOOKUP($A279+ROUND((COLUMN()-2)/24,5),АТС!$A$41:$F$784,3)+'Иные услуги '!$C$5+'РСТ РСО-А'!$K$7+'РСТ РСО-А'!$G$9</f>
        <v>1388.92</v>
      </c>
      <c r="L279" s="117">
        <f>VLOOKUP($A279+ROUND((COLUMN()-2)/24,5),АТС!$A$41:$F$784,3)+'Иные услуги '!$C$5+'РСТ РСО-А'!$K$7+'РСТ РСО-А'!$G$9</f>
        <v>1388.93</v>
      </c>
      <c r="M279" s="117">
        <f>VLOOKUP($A279+ROUND((COLUMN()-2)/24,5),АТС!$A$41:$F$784,3)+'Иные услуги '!$C$5+'РСТ РСО-А'!$K$7+'РСТ РСО-А'!$G$9</f>
        <v>1388.95</v>
      </c>
      <c r="N279" s="117">
        <f>VLOOKUP($A279+ROUND((COLUMN()-2)/24,5),АТС!$A$41:$F$784,3)+'Иные услуги '!$C$5+'РСТ РСО-А'!$K$7+'РСТ РСО-А'!$G$9</f>
        <v>1388.97</v>
      </c>
      <c r="O279" s="117">
        <f>VLOOKUP($A279+ROUND((COLUMN()-2)/24,5),АТС!$A$41:$F$784,3)+'Иные услуги '!$C$5+'РСТ РСО-А'!$K$7+'РСТ РСО-А'!$G$9</f>
        <v>1388.96</v>
      </c>
      <c r="P279" s="117">
        <f>VLOOKUP($A279+ROUND((COLUMN()-2)/24,5),АТС!$A$41:$F$784,3)+'Иные услуги '!$C$5+'РСТ РСО-А'!$K$7+'РСТ РСО-А'!$G$9</f>
        <v>1388.64</v>
      </c>
      <c r="Q279" s="117">
        <f>VLOOKUP($A279+ROUND((COLUMN()-2)/24,5),АТС!$A$41:$F$784,3)+'Иные услуги '!$C$5+'РСТ РСО-А'!$K$7+'РСТ РСО-А'!$G$9</f>
        <v>1388.63</v>
      </c>
      <c r="R279" s="117">
        <f>VLOOKUP($A279+ROUND((COLUMN()-2)/24,5),АТС!$A$41:$F$784,3)+'Иные услуги '!$C$5+'РСТ РСО-А'!$K$7+'РСТ РСО-А'!$G$9</f>
        <v>1388.63</v>
      </c>
      <c r="S279" s="117">
        <f>VLOOKUP($A279+ROUND((COLUMN()-2)/24,5),АТС!$A$41:$F$784,3)+'Иные услуги '!$C$5+'РСТ РСО-А'!$K$7+'РСТ РСО-А'!$G$9</f>
        <v>1388.6000000000001</v>
      </c>
      <c r="T279" s="117">
        <f>VLOOKUP($A279+ROUND((COLUMN()-2)/24,5),АТС!$A$41:$F$784,3)+'Иные услуги '!$C$5+'РСТ РСО-А'!$K$7+'РСТ РСО-А'!$G$9</f>
        <v>1388.92</v>
      </c>
      <c r="U279" s="117">
        <f>VLOOKUP($A279+ROUND((COLUMN()-2)/24,5),АТС!$A$41:$F$784,3)+'Иные услуги '!$C$5+'РСТ РСО-А'!$K$7+'РСТ РСО-А'!$G$9</f>
        <v>1388.91</v>
      </c>
      <c r="V279" s="117">
        <f>VLOOKUP($A279+ROUND((COLUMN()-2)/24,5),АТС!$A$41:$F$784,3)+'Иные услуги '!$C$5+'РСТ РСО-А'!$K$7+'РСТ РСО-А'!$G$9</f>
        <v>1388.63</v>
      </c>
      <c r="W279" s="117">
        <f>VLOOKUP($A279+ROUND((COLUMN()-2)/24,5),АТС!$A$41:$F$784,3)+'Иные услуги '!$C$5+'РСТ РСО-А'!$K$7+'РСТ РСО-А'!$G$9</f>
        <v>1388.46</v>
      </c>
      <c r="X279" s="117">
        <f>VLOOKUP($A279+ROUND((COLUMN()-2)/24,5),АТС!$A$41:$F$784,3)+'Иные услуги '!$C$5+'РСТ РСО-А'!$K$7+'РСТ РСО-А'!$G$9</f>
        <v>1388.09</v>
      </c>
      <c r="Y279" s="117">
        <f>VLOOKUP($A279+ROUND((COLUMN()-2)/24,5),АТС!$A$41:$F$784,3)+'Иные услуги '!$C$5+'РСТ РСО-А'!$K$7+'РСТ РСО-А'!$G$9</f>
        <v>1388.27</v>
      </c>
    </row>
    <row r="280" spans="1:27" x14ac:dyDescent="0.2">
      <c r="A280" s="66">
        <f t="shared" si="8"/>
        <v>43650</v>
      </c>
      <c r="B280" s="117">
        <f>VLOOKUP($A280+ROUND((COLUMN()-2)/24,5),АТС!$A$41:$F$784,3)+'Иные услуги '!$C$5+'РСТ РСО-А'!$K$7+'РСТ РСО-А'!$G$9</f>
        <v>1388.8</v>
      </c>
      <c r="C280" s="117">
        <f>VLOOKUP($A280+ROUND((COLUMN()-2)/24,5),АТС!$A$41:$F$784,3)+'Иные услуги '!$C$5+'РСТ РСО-А'!$K$7+'РСТ РСО-А'!$G$9</f>
        <v>1388.76</v>
      </c>
      <c r="D280" s="117">
        <f>VLOOKUP($A280+ROUND((COLUMN()-2)/24,5),АТС!$A$41:$F$784,3)+'Иные услуги '!$C$5+'РСТ РСО-А'!$K$7+'РСТ РСО-А'!$G$9</f>
        <v>1388.74</v>
      </c>
      <c r="E280" s="117">
        <f>VLOOKUP($A280+ROUND((COLUMN()-2)/24,5),АТС!$A$41:$F$784,3)+'Иные услуги '!$C$5+'РСТ РСО-А'!$K$7+'РСТ РСО-А'!$G$9</f>
        <v>1388.78</v>
      </c>
      <c r="F280" s="117">
        <f>VLOOKUP($A280+ROUND((COLUMN()-2)/24,5),АТС!$A$41:$F$784,3)+'Иные услуги '!$C$5+'РСТ РСО-А'!$K$7+'РСТ РСО-А'!$G$9</f>
        <v>1388.65</v>
      </c>
      <c r="G280" s="117">
        <f>VLOOKUP($A280+ROUND((COLUMN()-2)/24,5),АТС!$A$41:$F$784,3)+'Иные услуги '!$C$5+'РСТ РСО-А'!$K$7+'РСТ РСО-А'!$G$9</f>
        <v>1388.7</v>
      </c>
      <c r="H280" s="117">
        <f>VLOOKUP($A280+ROUND((COLUMN()-2)/24,5),АТС!$A$41:$F$784,3)+'Иные услуги '!$C$5+'РСТ РСО-А'!$K$7+'РСТ РСО-А'!$G$9</f>
        <v>1388.3600000000001</v>
      </c>
      <c r="I280" s="117">
        <f>VLOOKUP($A280+ROUND((COLUMN()-2)/24,5),АТС!$A$41:$F$784,3)+'Иные услуги '!$C$5+'РСТ РСО-А'!$K$7+'РСТ РСО-А'!$G$9</f>
        <v>1388.5</v>
      </c>
      <c r="J280" s="117">
        <f>VLOOKUP($A280+ROUND((COLUMN()-2)/24,5),АТС!$A$41:$F$784,3)+'Иные услуги '!$C$5+'РСТ РСО-А'!$K$7+'РСТ РСО-А'!$G$9</f>
        <v>1388.7</v>
      </c>
      <c r="K280" s="117">
        <f>VLOOKUP($A280+ROUND((COLUMN()-2)/24,5),АТС!$A$41:$F$784,3)+'Иные услуги '!$C$5+'РСТ РСО-А'!$K$7+'РСТ РСО-А'!$G$9</f>
        <v>1388.65</v>
      </c>
      <c r="L280" s="117">
        <f>VLOOKUP($A280+ROUND((COLUMN()-2)/24,5),АТС!$A$41:$F$784,3)+'Иные услуги '!$C$5+'РСТ РСО-А'!$K$7+'РСТ РСО-А'!$G$9</f>
        <v>1388.66</v>
      </c>
      <c r="M280" s="117">
        <f>VLOOKUP($A280+ROUND((COLUMN()-2)/24,5),АТС!$A$41:$F$784,3)+'Иные услуги '!$C$5+'РСТ РСО-А'!$K$7+'РСТ РСО-А'!$G$9</f>
        <v>1388.96</v>
      </c>
      <c r="N280" s="117">
        <f>VLOOKUP($A280+ROUND((COLUMN()-2)/24,5),АТС!$A$41:$F$784,3)+'Иные услуги '!$C$5+'РСТ РСО-А'!$K$7+'РСТ РСО-А'!$G$9</f>
        <v>1388.98</v>
      </c>
      <c r="O280" s="117">
        <f>VLOOKUP($A280+ROUND((COLUMN()-2)/24,5),АТС!$A$41:$F$784,3)+'Иные услуги '!$C$5+'РСТ РСО-А'!$K$7+'РСТ РСО-А'!$G$9</f>
        <v>1388.98</v>
      </c>
      <c r="P280" s="117">
        <f>VLOOKUP($A280+ROUND((COLUMN()-2)/24,5),АТС!$A$41:$F$784,3)+'Иные услуги '!$C$5+'РСТ РСО-А'!$K$7+'РСТ РСО-А'!$G$9</f>
        <v>1388.66</v>
      </c>
      <c r="Q280" s="117">
        <f>VLOOKUP($A280+ROUND((COLUMN()-2)/24,5),АТС!$A$41:$F$784,3)+'Иные услуги '!$C$5+'РСТ РСО-А'!$K$7+'РСТ РСО-А'!$G$9</f>
        <v>1388.69</v>
      </c>
      <c r="R280" s="117">
        <f>VLOOKUP($A280+ROUND((COLUMN()-2)/24,5),АТС!$A$41:$F$784,3)+'Иные услуги '!$C$5+'РСТ РСО-А'!$K$7+'РСТ РСО-А'!$G$9</f>
        <v>1388.64</v>
      </c>
      <c r="S280" s="117">
        <f>VLOOKUP($A280+ROUND((COLUMN()-2)/24,5),АТС!$A$41:$F$784,3)+'Иные услуги '!$C$5+'РСТ РСО-А'!$K$7+'РСТ РСО-А'!$G$9</f>
        <v>1388.6100000000001</v>
      </c>
      <c r="T280" s="117">
        <f>VLOOKUP($A280+ROUND((COLUMN()-2)/24,5),АТС!$A$41:$F$784,3)+'Иные услуги '!$C$5+'РСТ РСО-А'!$K$7+'РСТ РСО-А'!$G$9</f>
        <v>1388.88</v>
      </c>
      <c r="U280" s="117">
        <f>VLOOKUP($A280+ROUND((COLUMN()-2)/24,5),АТС!$A$41:$F$784,3)+'Иные услуги '!$C$5+'РСТ РСО-А'!$K$7+'РСТ РСО-А'!$G$9</f>
        <v>1388.8600000000001</v>
      </c>
      <c r="V280" s="117">
        <f>VLOOKUP($A280+ROUND((COLUMN()-2)/24,5),АТС!$A$41:$F$784,3)+'Иные услуги '!$C$5+'РСТ РСО-А'!$K$7+'РСТ РСО-А'!$G$9</f>
        <v>1388.64</v>
      </c>
      <c r="W280" s="117">
        <f>VLOOKUP($A280+ROUND((COLUMN()-2)/24,5),АТС!$A$41:$F$784,3)+'Иные услуги '!$C$5+'РСТ РСО-А'!$K$7+'РСТ РСО-А'!$G$9</f>
        <v>1388.52</v>
      </c>
      <c r="X280" s="117">
        <f>VLOOKUP($A280+ROUND((COLUMN()-2)/24,5),АТС!$A$41:$F$784,3)+'Иные услуги '!$C$5+'РСТ РСО-А'!$K$7+'РСТ РСО-А'!$G$9</f>
        <v>1388.22</v>
      </c>
      <c r="Y280" s="117">
        <f>VLOOKUP($A280+ROUND((COLUMN()-2)/24,5),АТС!$A$41:$F$784,3)+'Иные услуги '!$C$5+'РСТ РСО-А'!$K$7+'РСТ РСО-А'!$G$9</f>
        <v>1388.09</v>
      </c>
    </row>
    <row r="281" spans="1:27" x14ac:dyDescent="0.2">
      <c r="A281" s="66">
        <f t="shared" si="8"/>
        <v>43651</v>
      </c>
      <c r="B281" s="117">
        <f>VLOOKUP($A281+ROUND((COLUMN()-2)/24,5),АТС!$A$41:$F$784,3)+'Иные услуги '!$C$5+'РСТ РСО-А'!$K$7+'РСТ РСО-А'!$G$9</f>
        <v>1388.71</v>
      </c>
      <c r="C281" s="117">
        <f>VLOOKUP($A281+ROUND((COLUMN()-2)/24,5),АТС!$A$41:$F$784,3)+'Иные услуги '!$C$5+'РСТ РСО-А'!$K$7+'РСТ РСО-А'!$G$9</f>
        <v>1388.6200000000001</v>
      </c>
      <c r="D281" s="117">
        <f>VLOOKUP($A281+ROUND((COLUMN()-2)/24,5),АТС!$A$41:$F$784,3)+'Иные услуги '!$C$5+'РСТ РСО-А'!$K$7+'РСТ РСО-А'!$G$9</f>
        <v>1388.64</v>
      </c>
      <c r="E281" s="117">
        <f>VLOOKUP($A281+ROUND((COLUMN()-2)/24,5),АТС!$A$41:$F$784,3)+'Иные услуги '!$C$5+'РСТ РСО-А'!$K$7+'РСТ РСО-А'!$G$9</f>
        <v>1388.65</v>
      </c>
      <c r="F281" s="117">
        <f>VLOOKUP($A281+ROUND((COLUMN()-2)/24,5),АТС!$A$41:$F$784,3)+'Иные услуги '!$C$5+'РСТ РСО-А'!$K$7+'РСТ РСО-А'!$G$9</f>
        <v>1388.56</v>
      </c>
      <c r="G281" s="117">
        <f>VLOOKUP($A281+ROUND((COLUMN()-2)/24,5),АТС!$A$41:$F$784,3)+'Иные услуги '!$C$5+'РСТ РСО-А'!$K$7+'РСТ РСО-А'!$G$9</f>
        <v>1388.5</v>
      </c>
      <c r="H281" s="117">
        <f>VLOOKUP($A281+ROUND((COLUMN()-2)/24,5),АТС!$A$41:$F$784,3)+'Иные услуги '!$C$5+'РСТ РСО-А'!$K$7+'РСТ РСО-А'!$G$9</f>
        <v>1388.14</v>
      </c>
      <c r="I281" s="117">
        <f>VLOOKUP($A281+ROUND((COLUMN()-2)/24,5),АТС!$A$41:$F$784,3)+'Иные услуги '!$C$5+'РСТ РСО-А'!$K$7+'РСТ РСО-А'!$G$9</f>
        <v>1388.29</v>
      </c>
      <c r="J281" s="117">
        <f>VLOOKUP($A281+ROUND((COLUMN()-2)/24,5),АТС!$A$41:$F$784,3)+'Иные услуги '!$C$5+'РСТ РСО-А'!$K$7+'РСТ РСО-А'!$G$9</f>
        <v>1388.54</v>
      </c>
      <c r="K281" s="117">
        <f>VLOOKUP($A281+ROUND((COLUMN()-2)/24,5),АТС!$A$41:$F$784,3)+'Иные услуги '!$C$5+'РСТ РСО-А'!$K$7+'РСТ РСО-А'!$G$9</f>
        <v>1388.56</v>
      </c>
      <c r="L281" s="117">
        <f>VLOOKUP($A281+ROUND((COLUMN()-2)/24,5),АТС!$A$41:$F$784,3)+'Иные услуги '!$C$5+'РСТ РСО-А'!$K$7+'РСТ РСО-А'!$G$9</f>
        <v>1388.56</v>
      </c>
      <c r="M281" s="117">
        <f>VLOOKUP($A281+ROUND((COLUMN()-2)/24,5),АТС!$A$41:$F$784,3)+'Иные услуги '!$C$5+'РСТ РСО-А'!$K$7+'РСТ РСО-А'!$G$9</f>
        <v>1388.92</v>
      </c>
      <c r="N281" s="117">
        <f>VLOOKUP($A281+ROUND((COLUMN()-2)/24,5),АТС!$A$41:$F$784,3)+'Иные услуги '!$C$5+'РСТ РСО-А'!$K$7+'РСТ РСО-А'!$G$9</f>
        <v>1388.91</v>
      </c>
      <c r="O281" s="117">
        <f>VLOOKUP($A281+ROUND((COLUMN()-2)/24,5),АТС!$A$41:$F$784,3)+'Иные услуги '!$C$5+'РСТ РСО-А'!$K$7+'РСТ РСО-А'!$G$9</f>
        <v>1388.9</v>
      </c>
      <c r="P281" s="117">
        <f>VLOOKUP($A281+ROUND((COLUMN()-2)/24,5),АТС!$A$41:$F$784,3)+'Иные услуги '!$C$5+'РСТ РСО-А'!$K$7+'РСТ РСО-А'!$G$9</f>
        <v>1388.56</v>
      </c>
      <c r="Q281" s="117">
        <f>VLOOKUP($A281+ROUND((COLUMN()-2)/24,5),АТС!$A$41:$F$784,3)+'Иные услуги '!$C$5+'РСТ РСО-А'!$K$7+'РСТ РСО-А'!$G$9</f>
        <v>1388.56</v>
      </c>
      <c r="R281" s="117">
        <f>VLOOKUP($A281+ROUND((COLUMN()-2)/24,5),АТС!$A$41:$F$784,3)+'Иные услуги '!$C$5+'РСТ РСО-А'!$K$7+'РСТ РСО-А'!$G$9</f>
        <v>1388.56</v>
      </c>
      <c r="S281" s="117">
        <f>VLOOKUP($A281+ROUND((COLUMN()-2)/24,5),АТС!$A$41:$F$784,3)+'Иные услуги '!$C$5+'РСТ РСО-А'!$K$7+'РСТ РСО-А'!$G$9</f>
        <v>1388.82</v>
      </c>
      <c r="T281" s="117">
        <f>VLOOKUP($A281+ROUND((COLUMN()-2)/24,5),АТС!$A$41:$F$784,3)+'Иные услуги '!$C$5+'РСТ РСО-А'!$K$7+'РСТ РСО-А'!$G$9</f>
        <v>1388.8500000000001</v>
      </c>
      <c r="U281" s="117">
        <f>VLOOKUP($A281+ROUND((COLUMN()-2)/24,5),АТС!$A$41:$F$784,3)+'Иные услуги '!$C$5+'РСТ РСО-А'!$K$7+'РСТ РСО-А'!$G$9</f>
        <v>1388.83</v>
      </c>
      <c r="V281" s="117">
        <f>VLOOKUP($A281+ROUND((COLUMN()-2)/24,5),АТС!$A$41:$F$784,3)+'Иные услуги '!$C$5+'РСТ РСО-А'!$K$7+'РСТ РСО-А'!$G$9</f>
        <v>1388.65</v>
      </c>
      <c r="W281" s="117">
        <f>VLOOKUP($A281+ROUND((COLUMN()-2)/24,5),АТС!$A$41:$F$784,3)+'Иные услуги '!$C$5+'РСТ РСО-А'!$K$7+'РСТ РСО-А'!$G$9</f>
        <v>1388.57</v>
      </c>
      <c r="X281" s="117">
        <f>VLOOKUP($A281+ROUND((COLUMN()-2)/24,5),АТС!$A$41:$F$784,3)+'Иные услуги '!$C$5+'РСТ РСО-А'!$K$7+'РСТ РСО-А'!$G$9</f>
        <v>1388.22</v>
      </c>
      <c r="Y281" s="117">
        <f>VLOOKUP($A281+ROUND((COLUMN()-2)/24,5),АТС!$A$41:$F$784,3)+'Иные услуги '!$C$5+'РСТ РСО-А'!$K$7+'РСТ РСО-А'!$G$9</f>
        <v>1387.75</v>
      </c>
    </row>
    <row r="282" spans="1:27" x14ac:dyDescent="0.2">
      <c r="A282" s="66">
        <f t="shared" si="8"/>
        <v>43652</v>
      </c>
      <c r="B282" s="117">
        <f>VLOOKUP($A282+ROUND((COLUMN()-2)/24,5),АТС!$A$41:$F$784,3)+'Иные услуги '!$C$5+'РСТ РСО-А'!$K$7+'РСТ РСО-А'!$G$9</f>
        <v>1388.7</v>
      </c>
      <c r="C282" s="117">
        <f>VLOOKUP($A282+ROUND((COLUMN()-2)/24,5),АТС!$A$41:$F$784,3)+'Иные услуги '!$C$5+'РСТ РСО-А'!$K$7+'РСТ РСО-А'!$G$9</f>
        <v>1388.6200000000001</v>
      </c>
      <c r="D282" s="117">
        <f>VLOOKUP($A282+ROUND((COLUMN()-2)/24,5),АТС!$A$41:$F$784,3)+'Иные услуги '!$C$5+'РСТ РСО-А'!$K$7+'РСТ РСО-А'!$G$9</f>
        <v>1388.6100000000001</v>
      </c>
      <c r="E282" s="117">
        <f>VLOOKUP($A282+ROUND((COLUMN()-2)/24,5),АТС!$A$41:$F$784,3)+'Иные услуги '!$C$5+'РСТ РСО-А'!$K$7+'РСТ РСО-А'!$G$9</f>
        <v>1388.63</v>
      </c>
      <c r="F282" s="117">
        <f>VLOOKUP($A282+ROUND((COLUMN()-2)/24,5),АТС!$A$41:$F$784,3)+'Иные услуги '!$C$5+'РСТ РСО-А'!$K$7+'РСТ РСО-А'!$G$9</f>
        <v>1388.54</v>
      </c>
      <c r="G282" s="117">
        <f>VLOOKUP($A282+ROUND((COLUMN()-2)/24,5),АТС!$A$41:$F$784,3)+'Иные услуги '!$C$5+'РСТ РСО-А'!$K$7+'РСТ РСО-А'!$G$9</f>
        <v>1388.51</v>
      </c>
      <c r="H282" s="117">
        <f>VLOOKUP($A282+ROUND((COLUMN()-2)/24,5),АТС!$A$41:$F$784,3)+'Иные услуги '!$C$5+'РСТ РСО-А'!$K$7+'РСТ РСО-А'!$G$9</f>
        <v>1388.31</v>
      </c>
      <c r="I282" s="117">
        <f>VLOOKUP($A282+ROUND((COLUMN()-2)/24,5),АТС!$A$41:$F$784,3)+'Иные услуги '!$C$5+'РСТ РСО-А'!$K$7+'РСТ РСО-А'!$G$9</f>
        <v>1388.48</v>
      </c>
      <c r="J282" s="117">
        <f>VLOOKUP($A282+ROUND((COLUMN()-2)/24,5),АТС!$A$41:$F$784,3)+'Иные услуги '!$C$5+'РСТ РСО-А'!$K$7+'РСТ РСО-А'!$G$9</f>
        <v>1388.73</v>
      </c>
      <c r="K282" s="117">
        <f>VLOOKUP($A282+ROUND((COLUMN()-2)/24,5),АТС!$A$41:$F$784,3)+'Иные услуги '!$C$5+'РСТ РСО-А'!$K$7+'РСТ РСО-А'!$G$9</f>
        <v>1388.8</v>
      </c>
      <c r="L282" s="117">
        <f>VLOOKUP($A282+ROUND((COLUMN()-2)/24,5),АТС!$A$41:$F$784,3)+'Иные услуги '!$C$5+'РСТ РСО-А'!$K$7+'РСТ РСО-А'!$G$9</f>
        <v>1388.9</v>
      </c>
      <c r="M282" s="117">
        <f>VLOOKUP($A282+ROUND((COLUMN()-2)/24,5),АТС!$A$41:$F$784,3)+'Иные услуги '!$C$5+'РСТ РСО-А'!$K$7+'РСТ РСО-А'!$G$9</f>
        <v>1388.89</v>
      </c>
      <c r="N282" s="117">
        <f>VLOOKUP($A282+ROUND((COLUMN()-2)/24,5),АТС!$A$41:$F$784,3)+'Иные услуги '!$C$5+'РСТ РСО-А'!$K$7+'РСТ РСО-А'!$G$9</f>
        <v>1388.8</v>
      </c>
      <c r="O282" s="117">
        <f>VLOOKUP($A282+ROUND((COLUMN()-2)/24,5),АТС!$A$41:$F$784,3)+'Иные услуги '!$C$5+'РСТ РСО-А'!$K$7+'РСТ РСО-А'!$G$9</f>
        <v>1388.79</v>
      </c>
      <c r="P282" s="117">
        <f>VLOOKUP($A282+ROUND((COLUMN()-2)/24,5),АТС!$A$41:$F$784,3)+'Иные услуги '!$C$5+'РСТ РСО-А'!$K$7+'РСТ РСО-А'!$G$9</f>
        <v>1388.79</v>
      </c>
      <c r="Q282" s="117">
        <f>VLOOKUP($A282+ROUND((COLUMN()-2)/24,5),АТС!$A$41:$F$784,3)+'Иные услуги '!$C$5+'РСТ РСО-А'!$K$7+'РСТ РСО-А'!$G$9</f>
        <v>1388.81</v>
      </c>
      <c r="R282" s="117">
        <f>VLOOKUP($A282+ROUND((COLUMN()-2)/24,5),АТС!$A$41:$F$784,3)+'Иные услуги '!$C$5+'РСТ РСО-А'!$K$7+'РСТ РСО-А'!$G$9</f>
        <v>1388.82</v>
      </c>
      <c r="S282" s="117">
        <f>VLOOKUP($A282+ROUND((COLUMN()-2)/24,5),АТС!$A$41:$F$784,3)+'Иные услуги '!$C$5+'РСТ РСО-А'!$K$7+'РСТ РСО-А'!$G$9</f>
        <v>1388.78</v>
      </c>
      <c r="T282" s="117">
        <f>VLOOKUP($A282+ROUND((COLUMN()-2)/24,5),АТС!$A$41:$F$784,3)+'Иные услуги '!$C$5+'РСТ РСО-А'!$K$7+'РСТ РСО-А'!$G$9</f>
        <v>1388.8500000000001</v>
      </c>
      <c r="U282" s="117">
        <f>VLOOKUP($A282+ROUND((COLUMN()-2)/24,5),АТС!$A$41:$F$784,3)+'Иные услуги '!$C$5+'РСТ РСО-А'!$K$7+'РСТ РСО-А'!$G$9</f>
        <v>1388.9</v>
      </c>
      <c r="V282" s="117">
        <f>VLOOKUP($A282+ROUND((COLUMN()-2)/24,5),АТС!$A$41:$F$784,3)+'Иные услуги '!$C$5+'РСТ РСО-А'!$K$7+'РСТ РСО-А'!$G$9</f>
        <v>1388.65</v>
      </c>
      <c r="W282" s="117">
        <f>VLOOKUP($A282+ROUND((COLUMN()-2)/24,5),АТС!$A$41:$F$784,3)+'Иные услуги '!$C$5+'РСТ РСО-А'!$K$7+'РСТ РСО-А'!$G$9</f>
        <v>1388.55</v>
      </c>
      <c r="X282" s="117">
        <f>VLOOKUP($A282+ROUND((COLUMN()-2)/24,5),АТС!$A$41:$F$784,3)+'Иные услуги '!$C$5+'РСТ РСО-А'!$K$7+'РСТ РСО-А'!$G$9</f>
        <v>1388.13</v>
      </c>
      <c r="Y282" s="117">
        <f>VLOOKUP($A282+ROUND((COLUMN()-2)/24,5),АТС!$A$41:$F$784,3)+'Иные услуги '!$C$5+'РСТ РСО-А'!$K$7+'РСТ РСО-А'!$G$9</f>
        <v>1387.63</v>
      </c>
    </row>
    <row r="283" spans="1:27" x14ac:dyDescent="0.2">
      <c r="A283" s="66">
        <f t="shared" si="8"/>
        <v>43653</v>
      </c>
      <c r="B283" s="117">
        <f>VLOOKUP($A283+ROUND((COLUMN()-2)/24,5),АТС!$A$41:$F$784,3)+'Иные услуги '!$C$5+'РСТ РСО-А'!$K$7+'РСТ РСО-А'!$G$9</f>
        <v>1388.71</v>
      </c>
      <c r="C283" s="117">
        <f>VLOOKUP($A283+ROUND((COLUMN()-2)/24,5),АТС!$A$41:$F$784,3)+'Иные услуги '!$C$5+'РСТ РСО-А'!$K$7+'РСТ РСО-А'!$G$9</f>
        <v>1388.6200000000001</v>
      </c>
      <c r="D283" s="117">
        <f>VLOOKUP($A283+ROUND((COLUMN()-2)/24,5),АТС!$A$41:$F$784,3)+'Иные услуги '!$C$5+'РСТ РСО-А'!$K$7+'РСТ РСО-А'!$G$9</f>
        <v>1388.6000000000001</v>
      </c>
      <c r="E283" s="117">
        <f>VLOOKUP($A283+ROUND((COLUMN()-2)/24,5),АТС!$A$41:$F$784,3)+'Иные услуги '!$C$5+'РСТ РСО-А'!$K$7+'РСТ РСО-А'!$G$9</f>
        <v>1388.63</v>
      </c>
      <c r="F283" s="117">
        <f>VLOOKUP($A283+ROUND((COLUMN()-2)/24,5),АТС!$A$41:$F$784,3)+'Иные услуги '!$C$5+'РСТ РСО-А'!$K$7+'РСТ РСО-А'!$G$9</f>
        <v>1388.52</v>
      </c>
      <c r="G283" s="117">
        <f>VLOOKUP($A283+ROUND((COLUMN()-2)/24,5),АТС!$A$41:$F$784,3)+'Иные услуги '!$C$5+'РСТ РСО-А'!$K$7+'РСТ РСО-А'!$G$9</f>
        <v>1388.54</v>
      </c>
      <c r="H283" s="117">
        <f>VLOOKUP($A283+ROUND((COLUMN()-2)/24,5),АТС!$A$41:$F$784,3)+'Иные услуги '!$C$5+'РСТ РСО-А'!$K$7+'РСТ РСО-А'!$G$9</f>
        <v>1388.34</v>
      </c>
      <c r="I283" s="117">
        <f>VLOOKUP($A283+ROUND((COLUMN()-2)/24,5),АТС!$A$41:$F$784,3)+'Иные услуги '!$C$5+'РСТ РСО-А'!$K$7+'РСТ РСО-А'!$G$9</f>
        <v>1388.46</v>
      </c>
      <c r="J283" s="117">
        <f>VLOOKUP($A283+ROUND((COLUMN()-2)/24,5),АТС!$A$41:$F$784,3)+'Иные услуги '!$C$5+'РСТ РСО-А'!$K$7+'РСТ РСО-А'!$G$9</f>
        <v>1388.75</v>
      </c>
      <c r="K283" s="117">
        <f>VLOOKUP($A283+ROUND((COLUMN()-2)/24,5),АТС!$A$41:$F$784,3)+'Иные услуги '!$C$5+'РСТ РСО-А'!$K$7+'РСТ РСО-А'!$G$9</f>
        <v>1388.81</v>
      </c>
      <c r="L283" s="117">
        <f>VLOOKUP($A283+ROUND((COLUMN()-2)/24,5),АТС!$A$41:$F$784,3)+'Иные услуги '!$C$5+'РСТ РСО-А'!$K$7+'РСТ РСО-А'!$G$9</f>
        <v>1388.93</v>
      </c>
      <c r="M283" s="117">
        <f>VLOOKUP($A283+ROUND((COLUMN()-2)/24,5),АТС!$A$41:$F$784,3)+'Иные услуги '!$C$5+'РСТ РСО-А'!$K$7+'РСТ РСО-А'!$G$9</f>
        <v>1388.81</v>
      </c>
      <c r="N283" s="117">
        <f>VLOOKUP($A283+ROUND((COLUMN()-2)/24,5),АТС!$A$41:$F$784,3)+'Иные услуги '!$C$5+'РСТ РСО-А'!$K$7+'РСТ РСО-А'!$G$9</f>
        <v>1388.77</v>
      </c>
      <c r="O283" s="117">
        <f>VLOOKUP($A283+ROUND((COLUMN()-2)/24,5),АТС!$A$41:$F$784,3)+'Иные услуги '!$C$5+'РСТ РСО-А'!$K$7+'РСТ РСО-А'!$G$9</f>
        <v>1388.77</v>
      </c>
      <c r="P283" s="117">
        <f>VLOOKUP($A283+ROUND((COLUMN()-2)/24,5),АТС!$A$41:$F$784,3)+'Иные услуги '!$C$5+'РСТ РСО-А'!$K$7+'РСТ РСО-А'!$G$9</f>
        <v>1388.68</v>
      </c>
      <c r="Q283" s="117">
        <f>VLOOKUP($A283+ROUND((COLUMN()-2)/24,5),АТС!$A$41:$F$784,3)+'Иные услуги '!$C$5+'РСТ РСО-А'!$K$7+'РСТ РСО-А'!$G$9</f>
        <v>1388.54</v>
      </c>
      <c r="R283" s="117">
        <f>VLOOKUP($A283+ROUND((COLUMN()-2)/24,5),АТС!$A$41:$F$784,3)+'Иные услуги '!$C$5+'РСТ РСО-А'!$K$7+'РСТ РСО-А'!$G$9</f>
        <v>1388.75</v>
      </c>
      <c r="S283" s="117">
        <f>VLOOKUP($A283+ROUND((COLUMN()-2)/24,5),АТС!$A$41:$F$784,3)+'Иные услуги '!$C$5+'РСТ РСО-А'!$K$7+'РСТ РСО-А'!$G$9</f>
        <v>1388.8600000000001</v>
      </c>
      <c r="T283" s="117">
        <f>VLOOKUP($A283+ROUND((COLUMN()-2)/24,5),АТС!$A$41:$F$784,3)+'Иные услуги '!$C$5+'РСТ РСО-А'!$K$7+'РСТ РСО-А'!$G$9</f>
        <v>1388.8600000000001</v>
      </c>
      <c r="U283" s="117">
        <f>VLOOKUP($A283+ROUND((COLUMN()-2)/24,5),АТС!$A$41:$F$784,3)+'Иные услуги '!$C$5+'РСТ РСО-А'!$K$7+'РСТ РСО-А'!$G$9</f>
        <v>1388.92</v>
      </c>
      <c r="V283" s="117">
        <f>VLOOKUP($A283+ROUND((COLUMN()-2)/24,5),АТС!$A$41:$F$784,3)+'Иные услуги '!$C$5+'РСТ РСО-А'!$K$7+'РСТ РСО-А'!$G$9</f>
        <v>1388.64</v>
      </c>
      <c r="W283" s="117">
        <f>VLOOKUP($A283+ROUND((COLUMN()-2)/24,5),АТС!$A$41:$F$784,3)+'Иные услуги '!$C$5+'РСТ РСО-А'!$K$7+'РСТ РСО-А'!$G$9</f>
        <v>1388.57</v>
      </c>
      <c r="X283" s="117">
        <f>VLOOKUP($A283+ROUND((COLUMN()-2)/24,5),АТС!$A$41:$F$784,3)+'Иные услуги '!$C$5+'РСТ РСО-А'!$K$7+'РСТ РСО-А'!$G$9</f>
        <v>1388.23</v>
      </c>
      <c r="Y283" s="117">
        <f>VLOOKUP($A283+ROUND((COLUMN()-2)/24,5),АТС!$A$41:$F$784,3)+'Иные услуги '!$C$5+'РСТ РСО-А'!$K$7+'РСТ РСО-А'!$G$9</f>
        <v>1387.64</v>
      </c>
    </row>
    <row r="284" spans="1:27" x14ac:dyDescent="0.2">
      <c r="A284" s="66">
        <f t="shared" si="8"/>
        <v>43654</v>
      </c>
      <c r="B284" s="117">
        <f>VLOOKUP($A284+ROUND((COLUMN()-2)/24,5),АТС!$A$41:$F$784,3)+'Иные услуги '!$C$5+'РСТ РСО-А'!$K$7+'РСТ РСО-А'!$G$9</f>
        <v>1388.7</v>
      </c>
      <c r="C284" s="117">
        <f>VLOOKUP($A284+ROUND((COLUMN()-2)/24,5),АТС!$A$41:$F$784,3)+'Иные услуги '!$C$5+'РСТ РСО-А'!$K$7+'РСТ РСО-А'!$G$9</f>
        <v>1388.58</v>
      </c>
      <c r="D284" s="117">
        <f>VLOOKUP($A284+ROUND((COLUMN()-2)/24,5),АТС!$A$41:$F$784,3)+'Иные услуги '!$C$5+'РСТ РСО-А'!$K$7+'РСТ РСО-А'!$G$9</f>
        <v>1388.58</v>
      </c>
      <c r="E284" s="117">
        <f>VLOOKUP($A284+ROUND((COLUMN()-2)/24,5),АТС!$A$41:$F$784,3)+'Иные услуги '!$C$5+'РСТ РСО-А'!$K$7+'РСТ РСО-А'!$G$9</f>
        <v>1388.6000000000001</v>
      </c>
      <c r="F284" s="117">
        <f>VLOOKUP($A284+ROUND((COLUMN()-2)/24,5),АТС!$A$41:$F$784,3)+'Иные услуги '!$C$5+'РСТ РСО-А'!$K$7+'РСТ РСО-А'!$G$9</f>
        <v>1388.49</v>
      </c>
      <c r="G284" s="117">
        <f>VLOOKUP($A284+ROUND((COLUMN()-2)/24,5),АТС!$A$41:$F$784,3)+'Иные услуги '!$C$5+'РСТ РСО-А'!$K$7+'РСТ РСО-А'!$G$9</f>
        <v>1388.4</v>
      </c>
      <c r="H284" s="117">
        <f>VLOOKUP($A284+ROUND((COLUMN()-2)/24,5),АТС!$A$41:$F$784,3)+'Иные услуги '!$C$5+'РСТ РСО-А'!$K$7+'РСТ РСО-А'!$G$9</f>
        <v>1388.05</v>
      </c>
      <c r="I284" s="117">
        <f>VLOOKUP($A284+ROUND((COLUMN()-2)/24,5),АТС!$A$41:$F$784,3)+'Иные услуги '!$C$5+'РСТ РСО-А'!$K$7+'РСТ РСО-А'!$G$9</f>
        <v>1388.74</v>
      </c>
      <c r="J284" s="117">
        <f>VLOOKUP($A284+ROUND((COLUMN()-2)/24,5),АТС!$A$41:$F$784,3)+'Иные услуги '!$C$5+'РСТ РСО-А'!$K$7+'РСТ РСО-А'!$G$9</f>
        <v>1388.95</v>
      </c>
      <c r="K284" s="117">
        <f>VLOOKUP($A284+ROUND((COLUMN()-2)/24,5),АТС!$A$41:$F$784,3)+'Иные услуги '!$C$5+'РСТ РСО-А'!$K$7+'РСТ РСО-А'!$G$9</f>
        <v>1389.01</v>
      </c>
      <c r="L284" s="117">
        <f>VLOOKUP($A284+ROUND((COLUMN()-2)/24,5),АТС!$A$41:$F$784,3)+'Иные услуги '!$C$5+'РСТ РСО-А'!$K$7+'РСТ РСО-А'!$G$9</f>
        <v>1389.03</v>
      </c>
      <c r="M284" s="117">
        <f>VLOOKUP($A284+ROUND((COLUMN()-2)/24,5),АТС!$A$41:$F$784,3)+'Иные услуги '!$C$5+'РСТ РСО-А'!$K$7+'РСТ РСО-А'!$G$9</f>
        <v>1389.04</v>
      </c>
      <c r="N284" s="117">
        <f>VLOOKUP($A284+ROUND((COLUMN()-2)/24,5),АТС!$A$41:$F$784,3)+'Иные услуги '!$C$5+'РСТ РСО-А'!$K$7+'РСТ РСО-А'!$G$9</f>
        <v>1389.04</v>
      </c>
      <c r="O284" s="117">
        <f>VLOOKUP($A284+ROUND((COLUMN()-2)/24,5),АТС!$A$41:$F$784,3)+'Иные услуги '!$C$5+'РСТ РСО-А'!$K$7+'РСТ РСО-А'!$G$9</f>
        <v>1388.91</v>
      </c>
      <c r="P284" s="117">
        <f>VLOOKUP($A284+ROUND((COLUMN()-2)/24,5),АТС!$A$41:$F$784,3)+'Иные услуги '!$C$5+'РСТ РСО-А'!$K$7+'РСТ РСО-А'!$G$9</f>
        <v>1388.91</v>
      </c>
      <c r="Q284" s="117">
        <f>VLOOKUP($A284+ROUND((COLUMN()-2)/24,5),АТС!$A$41:$F$784,3)+'Иные услуги '!$C$5+'РСТ РСО-А'!$K$7+'РСТ РСО-А'!$G$9</f>
        <v>1388.8600000000001</v>
      </c>
      <c r="R284" s="117">
        <f>VLOOKUP($A284+ROUND((COLUMN()-2)/24,5),АТС!$A$41:$F$784,3)+'Иные услуги '!$C$5+'РСТ РСО-А'!$K$7+'РСТ РСО-А'!$G$9</f>
        <v>1388.88</v>
      </c>
      <c r="S284" s="117">
        <f>VLOOKUP($A284+ROUND((COLUMN()-2)/24,5),АТС!$A$41:$F$784,3)+'Иные услуги '!$C$5+'РСТ РСО-А'!$K$7+'РСТ РСО-А'!$G$9</f>
        <v>1388.84</v>
      </c>
      <c r="T284" s="117">
        <f>VLOOKUP($A284+ROUND((COLUMN()-2)/24,5),АТС!$A$41:$F$784,3)+'Иные услуги '!$C$5+'РСТ РСО-А'!$K$7+'РСТ РСО-А'!$G$9</f>
        <v>1388.92</v>
      </c>
      <c r="U284" s="117">
        <f>VLOOKUP($A284+ROUND((COLUMN()-2)/24,5),АТС!$A$41:$F$784,3)+'Иные услуги '!$C$5+'РСТ РСО-А'!$K$7+'РСТ РСО-А'!$G$9</f>
        <v>1388.91</v>
      </c>
      <c r="V284" s="117">
        <f>VLOOKUP($A284+ROUND((COLUMN()-2)/24,5),АТС!$A$41:$F$784,3)+'Иные услуги '!$C$5+'РСТ РСО-А'!$K$7+'РСТ РСО-А'!$G$9</f>
        <v>1388.5</v>
      </c>
      <c r="W284" s="117">
        <f>VLOOKUP($A284+ROUND((COLUMN()-2)/24,5),АТС!$A$41:$F$784,3)+'Иные услуги '!$C$5+'РСТ РСО-А'!$K$7+'РСТ РСО-А'!$G$9</f>
        <v>1388.53</v>
      </c>
      <c r="X284" s="117">
        <f>VLOOKUP($A284+ROUND((COLUMN()-2)/24,5),АТС!$A$41:$F$784,3)+'Иные услуги '!$C$5+'РСТ РСО-А'!$K$7+'РСТ РСО-А'!$G$9</f>
        <v>1388.01</v>
      </c>
      <c r="Y284" s="117">
        <f>VLOOKUP($A284+ROUND((COLUMN()-2)/24,5),АТС!$A$41:$F$784,3)+'Иные услуги '!$C$5+'РСТ РСО-А'!$K$7+'РСТ РСО-А'!$G$9</f>
        <v>1387.45</v>
      </c>
    </row>
    <row r="285" spans="1:27" x14ac:dyDescent="0.2">
      <c r="A285" s="66">
        <f t="shared" si="8"/>
        <v>43655</v>
      </c>
      <c r="B285" s="117">
        <f>VLOOKUP($A285+ROUND((COLUMN()-2)/24,5),АТС!$A$41:$F$784,3)+'Иные услуги '!$C$5+'РСТ РСО-А'!$K$7+'РСТ РСО-А'!$G$9</f>
        <v>1388.81</v>
      </c>
      <c r="C285" s="117">
        <f>VLOOKUP($A285+ROUND((COLUMN()-2)/24,5),АТС!$A$41:$F$784,3)+'Иные услуги '!$C$5+'РСТ РСО-А'!$K$7+'РСТ РСО-А'!$G$9</f>
        <v>1388.7</v>
      </c>
      <c r="D285" s="117">
        <f>VLOOKUP($A285+ROUND((COLUMN()-2)/24,5),АТС!$A$41:$F$784,3)+'Иные услуги '!$C$5+'РСТ РСО-А'!$K$7+'РСТ РСО-А'!$G$9</f>
        <v>1388.72</v>
      </c>
      <c r="E285" s="117">
        <f>VLOOKUP($A285+ROUND((COLUMN()-2)/24,5),АТС!$A$41:$F$784,3)+'Иные услуги '!$C$5+'РСТ РСО-А'!$K$7+'РСТ РСО-А'!$G$9</f>
        <v>1388.72</v>
      </c>
      <c r="F285" s="117">
        <f>VLOOKUP($A285+ROUND((COLUMN()-2)/24,5),АТС!$A$41:$F$784,3)+'Иные услуги '!$C$5+'РСТ РСО-А'!$K$7+'РСТ РСО-А'!$G$9</f>
        <v>1388.72</v>
      </c>
      <c r="G285" s="117">
        <f>VLOOKUP($A285+ROUND((COLUMN()-2)/24,5),АТС!$A$41:$F$784,3)+'Иные услуги '!$C$5+'РСТ РСО-А'!$K$7+'РСТ РСО-А'!$G$9</f>
        <v>1388.69</v>
      </c>
      <c r="H285" s="117">
        <f>VLOOKUP($A285+ROUND((COLUMN()-2)/24,5),АТС!$A$41:$F$784,3)+'Иные услуги '!$C$5+'РСТ РСО-А'!$K$7+'РСТ РСО-А'!$G$9</f>
        <v>1388.44</v>
      </c>
      <c r="I285" s="117">
        <f>VLOOKUP($A285+ROUND((COLUMN()-2)/24,5),АТС!$A$41:$F$784,3)+'Иные услуги '!$C$5+'РСТ РСО-А'!$K$7+'РСТ РСО-А'!$G$9</f>
        <v>1388.64</v>
      </c>
      <c r="J285" s="117">
        <f>VLOOKUP($A285+ROUND((COLUMN()-2)/24,5),АТС!$A$41:$F$784,3)+'Иные услуги '!$C$5+'РСТ РСО-А'!$K$7+'РСТ РСО-А'!$G$9</f>
        <v>1388.94</v>
      </c>
      <c r="K285" s="117">
        <f>VLOOKUP($A285+ROUND((COLUMN()-2)/24,5),АТС!$A$41:$F$784,3)+'Иные услуги '!$C$5+'РСТ РСО-А'!$K$7+'РСТ РСО-А'!$G$9</f>
        <v>1388.93</v>
      </c>
      <c r="L285" s="117">
        <f>VLOOKUP($A285+ROUND((COLUMN()-2)/24,5),АТС!$A$41:$F$784,3)+'Иные услуги '!$C$5+'РСТ РСО-А'!$K$7+'РСТ РСО-А'!$G$9</f>
        <v>1388.97</v>
      </c>
      <c r="M285" s="117">
        <f>VLOOKUP($A285+ROUND((COLUMN()-2)/24,5),АТС!$A$41:$F$784,3)+'Иные услуги '!$C$5+'РСТ РСО-А'!$K$7+'РСТ РСО-А'!$G$9</f>
        <v>1388.97</v>
      </c>
      <c r="N285" s="117">
        <f>VLOOKUP($A285+ROUND((COLUMN()-2)/24,5),АТС!$A$41:$F$784,3)+'Иные услуги '!$C$5+'РСТ РСО-А'!$K$7+'РСТ РСО-А'!$G$9</f>
        <v>1388.81</v>
      </c>
      <c r="O285" s="117">
        <f>VLOOKUP($A285+ROUND((COLUMN()-2)/24,5),АТС!$A$41:$F$784,3)+'Иные услуги '!$C$5+'РСТ РСО-А'!$K$7+'РСТ РСО-А'!$G$9</f>
        <v>1388.82</v>
      </c>
      <c r="P285" s="117">
        <f>VLOOKUP($A285+ROUND((COLUMN()-2)/24,5),АТС!$A$41:$F$784,3)+'Иные услуги '!$C$5+'РСТ РСО-А'!$K$7+'РСТ РСО-А'!$G$9</f>
        <v>1388.82</v>
      </c>
      <c r="Q285" s="117">
        <f>VLOOKUP($A285+ROUND((COLUMN()-2)/24,5),АТС!$A$41:$F$784,3)+'Иные услуги '!$C$5+'РСТ РСО-А'!$K$7+'РСТ РСО-А'!$G$9</f>
        <v>1388.8700000000001</v>
      </c>
      <c r="R285" s="117">
        <f>VLOOKUP($A285+ROUND((COLUMN()-2)/24,5),АТС!$A$41:$F$784,3)+'Иные услуги '!$C$5+'РСТ РСО-А'!$K$7+'РСТ РСО-А'!$G$9</f>
        <v>1388.8700000000001</v>
      </c>
      <c r="S285" s="117">
        <f>VLOOKUP($A285+ROUND((COLUMN()-2)/24,5),АТС!$A$41:$F$784,3)+'Иные услуги '!$C$5+'РСТ РСО-А'!$K$7+'РСТ РСО-А'!$G$9</f>
        <v>1388.88</v>
      </c>
      <c r="T285" s="117">
        <f>VLOOKUP($A285+ROUND((COLUMN()-2)/24,5),АТС!$A$41:$F$784,3)+'Иные услуги '!$C$5+'РСТ РСО-А'!$K$7+'РСТ РСО-А'!$G$9</f>
        <v>1388.98</v>
      </c>
      <c r="U285" s="117">
        <f>VLOOKUP($A285+ROUND((COLUMN()-2)/24,5),АТС!$A$41:$F$784,3)+'Иные услуги '!$C$5+'РСТ РСО-А'!$K$7+'РСТ РСО-А'!$G$9</f>
        <v>1388.96</v>
      </c>
      <c r="V285" s="117">
        <f>VLOOKUP($A285+ROUND((COLUMN()-2)/24,5),АТС!$A$41:$F$784,3)+'Иные услуги '!$C$5+'РСТ РСО-А'!$K$7+'РСТ РСО-А'!$G$9</f>
        <v>1388.6100000000001</v>
      </c>
      <c r="W285" s="117">
        <f>VLOOKUP($A285+ROUND((COLUMN()-2)/24,5),АТС!$A$41:$F$784,3)+'Иные услуги '!$C$5+'РСТ РСО-А'!$K$7+'РСТ РСО-А'!$G$9</f>
        <v>1388.58</v>
      </c>
      <c r="X285" s="117">
        <f>VLOOKUP($A285+ROUND((COLUMN()-2)/24,5),АТС!$A$41:$F$784,3)+'Иные услуги '!$C$5+'РСТ РСО-А'!$K$7+'РСТ РСО-А'!$G$9</f>
        <v>1388</v>
      </c>
      <c r="Y285" s="117">
        <f>VLOOKUP($A285+ROUND((COLUMN()-2)/24,5),АТС!$A$41:$F$784,3)+'Иные услуги '!$C$5+'РСТ РСО-А'!$K$7+'РСТ РСО-А'!$G$9</f>
        <v>1387.67</v>
      </c>
    </row>
    <row r="286" spans="1:27" x14ac:dyDescent="0.2">
      <c r="A286" s="66">
        <f t="shared" si="8"/>
        <v>43656</v>
      </c>
      <c r="B286" s="117">
        <f>VLOOKUP($A286+ROUND((COLUMN()-2)/24,5),АТС!$A$41:$F$784,3)+'Иные услуги '!$C$5+'РСТ РСО-А'!$K$7+'РСТ РСО-А'!$G$9</f>
        <v>1388.6200000000001</v>
      </c>
      <c r="C286" s="117">
        <f>VLOOKUP($A286+ROUND((COLUMN()-2)/24,5),АТС!$A$41:$F$784,3)+'Иные услуги '!$C$5+'РСТ РСО-А'!$K$7+'РСТ РСО-А'!$G$9</f>
        <v>1388.53</v>
      </c>
      <c r="D286" s="117">
        <f>VLOOKUP($A286+ROUND((COLUMN()-2)/24,5),АТС!$A$41:$F$784,3)+'Иные услуги '!$C$5+'РСТ РСО-А'!$K$7+'РСТ РСО-А'!$G$9</f>
        <v>1388.6100000000001</v>
      </c>
      <c r="E286" s="117">
        <f>VLOOKUP($A286+ROUND((COLUMN()-2)/24,5),АТС!$A$41:$F$784,3)+'Иные услуги '!$C$5+'РСТ РСО-А'!$K$7+'РСТ РСО-А'!$G$9</f>
        <v>1388.6100000000001</v>
      </c>
      <c r="F286" s="117">
        <f>VLOOKUP($A286+ROUND((COLUMN()-2)/24,5),АТС!$A$41:$F$784,3)+'Иные услуги '!$C$5+'РСТ РСО-А'!$K$7+'РСТ РСО-А'!$G$9</f>
        <v>1388.52</v>
      </c>
      <c r="G286" s="117">
        <f>VLOOKUP($A286+ROUND((COLUMN()-2)/24,5),АТС!$A$41:$F$784,3)+'Иные услуги '!$C$5+'РСТ РСО-А'!$K$7+'РСТ РСО-А'!$G$9</f>
        <v>1388.45</v>
      </c>
      <c r="H286" s="117">
        <f>VLOOKUP($A286+ROUND((COLUMN()-2)/24,5),АТС!$A$41:$F$784,3)+'Иные услуги '!$C$5+'РСТ РСО-А'!$K$7+'РСТ РСО-А'!$G$9</f>
        <v>1388.26</v>
      </c>
      <c r="I286" s="117">
        <f>VLOOKUP($A286+ROUND((COLUMN()-2)/24,5),АТС!$A$41:$F$784,3)+'Иные услуги '!$C$5+'РСТ РСО-А'!$K$7+'РСТ РСО-А'!$G$9</f>
        <v>1388.3700000000001</v>
      </c>
      <c r="J286" s="117">
        <f>VLOOKUP($A286+ROUND((COLUMN()-2)/24,5),АТС!$A$41:$F$784,3)+'Иные услуги '!$C$5+'РСТ РСО-А'!$K$7+'РСТ РСО-А'!$G$9</f>
        <v>1388.76</v>
      </c>
      <c r="K286" s="117">
        <f>VLOOKUP($A286+ROUND((COLUMN()-2)/24,5),АТС!$A$41:$F$784,3)+'Иные услуги '!$C$5+'РСТ РСО-А'!$K$7+'РСТ РСО-А'!$G$9</f>
        <v>1388.8600000000001</v>
      </c>
      <c r="L286" s="117">
        <f>VLOOKUP($A286+ROUND((COLUMN()-2)/24,5),АТС!$A$41:$F$784,3)+'Иные услуги '!$C$5+'РСТ РСО-А'!$K$7+'РСТ РСО-А'!$G$9</f>
        <v>1388.98</v>
      </c>
      <c r="M286" s="117">
        <f>VLOOKUP($A286+ROUND((COLUMN()-2)/24,5),АТС!$A$41:$F$784,3)+'Иные услуги '!$C$5+'РСТ РСО-А'!$K$7+'РСТ РСО-А'!$G$9</f>
        <v>1388.95</v>
      </c>
      <c r="N286" s="117">
        <f>VLOOKUP($A286+ROUND((COLUMN()-2)/24,5),АТС!$A$41:$F$784,3)+'Иные услуги '!$C$5+'РСТ РСО-А'!$K$7+'РСТ РСО-А'!$G$9</f>
        <v>1388.94</v>
      </c>
      <c r="O286" s="117">
        <f>VLOOKUP($A286+ROUND((COLUMN()-2)/24,5),АТС!$A$41:$F$784,3)+'Иные услуги '!$C$5+'РСТ РСО-А'!$K$7+'РСТ РСО-А'!$G$9</f>
        <v>1388.83</v>
      </c>
      <c r="P286" s="117">
        <f>VLOOKUP($A286+ROUND((COLUMN()-2)/24,5),АТС!$A$41:$F$784,3)+'Иные услуги '!$C$5+'РСТ РСО-А'!$K$7+'РСТ РСО-А'!$G$9</f>
        <v>1388.83</v>
      </c>
      <c r="Q286" s="117">
        <f>VLOOKUP($A286+ROUND((COLUMN()-2)/24,5),АТС!$A$41:$F$784,3)+'Иные услуги '!$C$5+'РСТ РСО-А'!$K$7+'РСТ РСО-А'!$G$9</f>
        <v>1388.84</v>
      </c>
      <c r="R286" s="117">
        <f>VLOOKUP($A286+ROUND((COLUMN()-2)/24,5),АТС!$A$41:$F$784,3)+'Иные услуги '!$C$5+'РСТ РСО-А'!$K$7+'РСТ РСО-А'!$G$9</f>
        <v>1388.8500000000001</v>
      </c>
      <c r="S286" s="117">
        <f>VLOOKUP($A286+ROUND((COLUMN()-2)/24,5),АТС!$A$41:$F$784,3)+'Иные услуги '!$C$5+'РСТ РСО-А'!$K$7+'РСТ РСО-А'!$G$9</f>
        <v>1388.82</v>
      </c>
      <c r="T286" s="117">
        <f>VLOOKUP($A286+ROUND((COLUMN()-2)/24,5),АТС!$A$41:$F$784,3)+'Иные услуги '!$C$5+'РСТ РСО-А'!$K$7+'РСТ РСО-А'!$G$9</f>
        <v>1388.91</v>
      </c>
      <c r="U286" s="117">
        <f>VLOOKUP($A286+ROUND((COLUMN()-2)/24,5),АТС!$A$41:$F$784,3)+'Иные услуги '!$C$5+'РСТ РСО-А'!$K$7+'РСТ РСО-А'!$G$9</f>
        <v>1388.94</v>
      </c>
      <c r="V286" s="117">
        <f>VLOOKUP($A286+ROUND((COLUMN()-2)/24,5),АТС!$A$41:$F$784,3)+'Иные услуги '!$C$5+'РСТ РСО-А'!$K$7+'РСТ РСО-А'!$G$9</f>
        <v>1388.6000000000001</v>
      </c>
      <c r="W286" s="117">
        <f>VLOOKUP($A286+ROUND((COLUMN()-2)/24,5),АТС!$A$41:$F$784,3)+'Иные услуги '!$C$5+'РСТ РСО-А'!$K$7+'РСТ РСО-А'!$G$9</f>
        <v>1388.51</v>
      </c>
      <c r="X286" s="117">
        <f>VLOOKUP($A286+ROUND((COLUMN()-2)/24,5),АТС!$A$41:$F$784,3)+'Иные услуги '!$C$5+'РСТ РСО-А'!$K$7+'РСТ РСО-А'!$G$9</f>
        <v>1387.96</v>
      </c>
      <c r="Y286" s="117">
        <f>VLOOKUP($A286+ROUND((COLUMN()-2)/24,5),АТС!$A$41:$F$784,3)+'Иные услуги '!$C$5+'РСТ РСО-А'!$K$7+'РСТ РСО-А'!$G$9</f>
        <v>1387.54</v>
      </c>
    </row>
    <row r="287" spans="1:27" x14ac:dyDescent="0.2">
      <c r="A287" s="66">
        <f t="shared" si="8"/>
        <v>43657</v>
      </c>
      <c r="B287" s="117">
        <f>VLOOKUP($A287+ROUND((COLUMN()-2)/24,5),АТС!$A$41:$F$784,3)+'Иные услуги '!$C$5+'РСТ РСО-А'!$K$7+'РСТ РСО-А'!$G$9</f>
        <v>1388.77</v>
      </c>
      <c r="C287" s="117">
        <f>VLOOKUP($A287+ROUND((COLUMN()-2)/24,5),АТС!$A$41:$F$784,3)+'Иные услуги '!$C$5+'РСТ РСО-А'!$K$7+'РСТ РСО-А'!$G$9</f>
        <v>1388.57</v>
      </c>
      <c r="D287" s="117">
        <f>VLOOKUP($A287+ROUND((COLUMN()-2)/24,5),АТС!$A$41:$F$784,3)+'Иные услуги '!$C$5+'РСТ РСО-А'!$K$7+'РСТ РСО-А'!$G$9</f>
        <v>1388.63</v>
      </c>
      <c r="E287" s="117">
        <f>VLOOKUP($A287+ROUND((COLUMN()-2)/24,5),АТС!$A$41:$F$784,3)+'Иные услуги '!$C$5+'РСТ РСО-А'!$K$7+'РСТ РСО-А'!$G$9</f>
        <v>1388.68</v>
      </c>
      <c r="F287" s="117">
        <f>VLOOKUP($A287+ROUND((COLUMN()-2)/24,5),АТС!$A$41:$F$784,3)+'Иные услуги '!$C$5+'РСТ РСО-А'!$K$7+'РСТ РСО-А'!$G$9</f>
        <v>1388.6100000000001</v>
      </c>
      <c r="G287" s="117">
        <f>VLOOKUP($A287+ROUND((COLUMN()-2)/24,5),АТС!$A$41:$F$784,3)+'Иные услуги '!$C$5+'РСТ РСО-А'!$K$7+'РСТ РСО-А'!$G$9</f>
        <v>1388.55</v>
      </c>
      <c r="H287" s="117">
        <f>VLOOKUP($A287+ROUND((COLUMN()-2)/24,5),АТС!$A$41:$F$784,3)+'Иные услуги '!$C$5+'РСТ РСО-А'!$K$7+'РСТ РСО-А'!$G$9</f>
        <v>1388.43</v>
      </c>
      <c r="I287" s="117">
        <f>VLOOKUP($A287+ROUND((COLUMN()-2)/24,5),АТС!$A$41:$F$784,3)+'Иные услуги '!$C$5+'РСТ РСО-А'!$K$7+'РСТ РСО-А'!$G$9</f>
        <v>1388.66</v>
      </c>
      <c r="J287" s="117">
        <f>VLOOKUP($A287+ROUND((COLUMN()-2)/24,5),АТС!$A$41:$F$784,3)+'Иные услуги '!$C$5+'РСТ РСО-А'!$K$7+'РСТ РСО-А'!$G$9</f>
        <v>1388.91</v>
      </c>
      <c r="K287" s="117">
        <f>VLOOKUP($A287+ROUND((COLUMN()-2)/24,5),АТС!$A$41:$F$784,3)+'Иные услуги '!$C$5+'РСТ РСО-А'!$K$7+'РСТ РСО-А'!$G$9</f>
        <v>1388.89</v>
      </c>
      <c r="L287" s="117">
        <f>VLOOKUP($A287+ROUND((COLUMN()-2)/24,5),АТС!$A$41:$F$784,3)+'Иные услуги '!$C$5+'РСТ РСО-А'!$K$7+'РСТ РСО-А'!$G$9</f>
        <v>1388.99</v>
      </c>
      <c r="M287" s="117">
        <f>VLOOKUP($A287+ROUND((COLUMN()-2)/24,5),АТС!$A$41:$F$784,3)+'Иные услуги '!$C$5+'РСТ РСО-А'!$K$7+'РСТ РСО-А'!$G$9</f>
        <v>1388.96</v>
      </c>
      <c r="N287" s="117">
        <f>VLOOKUP($A287+ROUND((COLUMN()-2)/24,5),АТС!$A$41:$F$784,3)+'Иные услуги '!$C$5+'РСТ РСО-А'!$K$7+'РСТ РСО-А'!$G$9</f>
        <v>1388.96</v>
      </c>
      <c r="O287" s="117">
        <f>VLOOKUP($A287+ROUND((COLUMN()-2)/24,5),АТС!$A$41:$F$784,3)+'Иные услуги '!$C$5+'РСТ РСО-А'!$K$7+'РСТ РСО-А'!$G$9</f>
        <v>1388.8600000000001</v>
      </c>
      <c r="P287" s="117">
        <f>VLOOKUP($A287+ROUND((COLUMN()-2)/24,5),АТС!$A$41:$F$784,3)+'Иные услуги '!$C$5+'РСТ РСО-А'!$K$7+'РСТ РСО-А'!$G$9</f>
        <v>1388.79</v>
      </c>
      <c r="Q287" s="117">
        <f>VLOOKUP($A287+ROUND((COLUMN()-2)/24,5),АТС!$A$41:$F$784,3)+'Иные услуги '!$C$5+'РСТ РСО-А'!$K$7+'РСТ РСО-А'!$G$9</f>
        <v>1388.88</v>
      </c>
      <c r="R287" s="117">
        <f>VLOOKUP($A287+ROUND((COLUMN()-2)/24,5),АТС!$A$41:$F$784,3)+'Иные услуги '!$C$5+'РСТ РСО-А'!$K$7+'РСТ РСО-А'!$G$9</f>
        <v>1388.89</v>
      </c>
      <c r="S287" s="117">
        <f>VLOOKUP($A287+ROUND((COLUMN()-2)/24,5),АТС!$A$41:$F$784,3)+'Иные услуги '!$C$5+'РСТ РСО-А'!$K$7+'РСТ РСО-А'!$G$9</f>
        <v>1388.8700000000001</v>
      </c>
      <c r="T287" s="117">
        <f>VLOOKUP($A287+ROUND((COLUMN()-2)/24,5),АТС!$A$41:$F$784,3)+'Иные услуги '!$C$5+'РСТ РСО-А'!$K$7+'РСТ РСО-А'!$G$9</f>
        <v>1388.96</v>
      </c>
      <c r="U287" s="117">
        <f>VLOOKUP($A287+ROUND((COLUMN()-2)/24,5),АТС!$A$41:$F$784,3)+'Иные услуги '!$C$5+'РСТ РСО-А'!$K$7+'РСТ РСО-А'!$G$9</f>
        <v>1388.9</v>
      </c>
      <c r="V287" s="117">
        <f>VLOOKUP($A287+ROUND((COLUMN()-2)/24,5),АТС!$A$41:$F$784,3)+'Иные услуги '!$C$5+'РСТ РСО-А'!$K$7+'РСТ РСО-А'!$G$9</f>
        <v>1388.44</v>
      </c>
      <c r="W287" s="117">
        <f>VLOOKUP($A287+ROUND((COLUMN()-2)/24,5),АТС!$A$41:$F$784,3)+'Иные услуги '!$C$5+'РСТ РСО-А'!$K$7+'РСТ РСО-А'!$G$9</f>
        <v>1388.55</v>
      </c>
      <c r="X287" s="117">
        <f>VLOOKUP($A287+ROUND((COLUMN()-2)/24,5),АТС!$A$41:$F$784,3)+'Иные услуги '!$C$5+'РСТ РСО-А'!$K$7+'РСТ РСО-А'!$G$9</f>
        <v>1388.15</v>
      </c>
      <c r="Y287" s="117">
        <f>VLOOKUP($A287+ROUND((COLUMN()-2)/24,5),АТС!$A$41:$F$784,3)+'Иные услуги '!$C$5+'РСТ РСО-А'!$K$7+'РСТ РСО-А'!$G$9</f>
        <v>1387.49</v>
      </c>
    </row>
    <row r="288" spans="1:27" x14ac:dyDescent="0.2">
      <c r="A288" s="66">
        <f t="shared" si="8"/>
        <v>43658</v>
      </c>
      <c r="B288" s="117">
        <f>VLOOKUP($A288+ROUND((COLUMN()-2)/24,5),АТС!$A$41:$F$784,3)+'Иные услуги '!$C$5+'РСТ РСО-А'!$K$7+'РСТ РСО-А'!$G$9</f>
        <v>1388.76</v>
      </c>
      <c r="C288" s="117">
        <f>VLOOKUP($A288+ROUND((COLUMN()-2)/24,5),АТС!$A$41:$F$784,3)+'Иные услуги '!$C$5+'РСТ РСО-А'!$K$7+'РСТ РСО-А'!$G$9</f>
        <v>1388.69</v>
      </c>
      <c r="D288" s="117">
        <f>VLOOKUP($A288+ROUND((COLUMN()-2)/24,5),АТС!$A$41:$F$784,3)+'Иные услуги '!$C$5+'РСТ РСО-А'!$K$7+'РСТ РСО-А'!$G$9</f>
        <v>1388.69</v>
      </c>
      <c r="E288" s="117">
        <f>VLOOKUP($A288+ROUND((COLUMN()-2)/24,5),АТС!$A$41:$F$784,3)+'Иные услуги '!$C$5+'РСТ РСО-А'!$K$7+'РСТ РСО-А'!$G$9</f>
        <v>1388.7</v>
      </c>
      <c r="F288" s="117">
        <f>VLOOKUP($A288+ROUND((COLUMN()-2)/24,5),АТС!$A$41:$F$784,3)+'Иные услуги '!$C$5+'РСТ РСО-А'!$K$7+'РСТ РСО-А'!$G$9</f>
        <v>1388.65</v>
      </c>
      <c r="G288" s="117">
        <f>VLOOKUP($A288+ROUND((COLUMN()-2)/24,5),АТС!$A$41:$F$784,3)+'Иные услуги '!$C$5+'РСТ РСО-А'!$K$7+'РСТ РСО-А'!$G$9</f>
        <v>1388.58</v>
      </c>
      <c r="H288" s="117">
        <f>VLOOKUP($A288+ROUND((COLUMN()-2)/24,5),АТС!$A$41:$F$784,3)+'Иные услуги '!$C$5+'РСТ РСО-А'!$K$7+'РСТ РСО-А'!$G$9</f>
        <v>1389.23</v>
      </c>
      <c r="I288" s="117">
        <f>VLOOKUP($A288+ROUND((COLUMN()-2)/24,5),АТС!$A$41:$F$784,3)+'Иные услуги '!$C$5+'РСТ РСО-А'!$K$7+'РСТ РСО-А'!$G$9</f>
        <v>1388.63</v>
      </c>
      <c r="J288" s="117">
        <f>VLOOKUP($A288+ROUND((COLUMN()-2)/24,5),АТС!$A$41:$F$784,3)+'Иные услуги '!$C$5+'РСТ РСО-А'!$K$7+'РСТ РСО-А'!$G$9</f>
        <v>1388.84</v>
      </c>
      <c r="K288" s="117">
        <f>VLOOKUP($A288+ROUND((COLUMN()-2)/24,5),АТС!$A$41:$F$784,3)+'Иные услуги '!$C$5+'РСТ РСО-А'!$K$7+'РСТ РСО-А'!$G$9</f>
        <v>1388.88</v>
      </c>
      <c r="L288" s="117">
        <f>VLOOKUP($A288+ROUND((COLUMN()-2)/24,5),АТС!$A$41:$F$784,3)+'Иные услуги '!$C$5+'РСТ РСО-А'!$K$7+'РСТ РСО-А'!$G$9</f>
        <v>1388.95</v>
      </c>
      <c r="M288" s="117">
        <f>VLOOKUP($A288+ROUND((COLUMN()-2)/24,5),АТС!$A$41:$F$784,3)+'Иные услуги '!$C$5+'РСТ РСО-А'!$K$7+'РСТ РСО-А'!$G$9</f>
        <v>1388.94</v>
      </c>
      <c r="N288" s="117">
        <f>VLOOKUP($A288+ROUND((COLUMN()-2)/24,5),АТС!$A$41:$F$784,3)+'Иные услуги '!$C$5+'РСТ РСО-А'!$K$7+'РСТ РСО-А'!$G$9</f>
        <v>1388.91</v>
      </c>
      <c r="O288" s="117">
        <f>VLOOKUP($A288+ROUND((COLUMN()-2)/24,5),АТС!$A$41:$F$784,3)+'Иные услуги '!$C$5+'РСТ РСО-А'!$K$7+'РСТ РСО-А'!$G$9</f>
        <v>1388.79</v>
      </c>
      <c r="P288" s="117">
        <f>VLOOKUP($A288+ROUND((COLUMN()-2)/24,5),АТС!$A$41:$F$784,3)+'Иные услуги '!$C$5+'РСТ РСО-А'!$K$7+'РСТ РСО-А'!$G$9</f>
        <v>1388.81</v>
      </c>
      <c r="Q288" s="117">
        <f>VLOOKUP($A288+ROUND((COLUMN()-2)/24,5),АТС!$A$41:$F$784,3)+'Иные услуги '!$C$5+'РСТ РСО-А'!$K$7+'РСТ РСО-А'!$G$9</f>
        <v>1388.8600000000001</v>
      </c>
      <c r="R288" s="117">
        <f>VLOOKUP($A288+ROUND((COLUMN()-2)/24,5),АТС!$A$41:$F$784,3)+'Иные услуги '!$C$5+'РСТ РСО-А'!$K$7+'РСТ РСО-А'!$G$9</f>
        <v>1388.89</v>
      </c>
      <c r="S288" s="117">
        <f>VLOOKUP($A288+ROUND((COLUMN()-2)/24,5),АТС!$A$41:$F$784,3)+'Иные услуги '!$C$5+'РСТ РСО-А'!$K$7+'РСТ РСО-А'!$G$9</f>
        <v>1388.8700000000001</v>
      </c>
      <c r="T288" s="117">
        <f>VLOOKUP($A288+ROUND((COLUMN()-2)/24,5),АТС!$A$41:$F$784,3)+'Иные услуги '!$C$5+'РСТ РСО-А'!$K$7+'РСТ РСО-А'!$G$9</f>
        <v>1388.95</v>
      </c>
      <c r="U288" s="117">
        <f>VLOOKUP($A288+ROUND((COLUMN()-2)/24,5),АТС!$A$41:$F$784,3)+'Иные услуги '!$C$5+'РСТ РСО-А'!$K$7+'РСТ РСО-А'!$G$9</f>
        <v>1388.97</v>
      </c>
      <c r="V288" s="117">
        <f>VLOOKUP($A288+ROUND((COLUMN()-2)/24,5),АТС!$A$41:$F$784,3)+'Иные услуги '!$C$5+'РСТ РСО-А'!$K$7+'РСТ РСО-А'!$G$9</f>
        <v>1388.6100000000001</v>
      </c>
      <c r="W288" s="117">
        <f>VLOOKUP($A288+ROUND((COLUMN()-2)/24,5),АТС!$A$41:$F$784,3)+'Иные услуги '!$C$5+'РСТ РСО-А'!$K$7+'РСТ РСО-А'!$G$9</f>
        <v>1388.69</v>
      </c>
      <c r="X288" s="117">
        <f>VLOOKUP($A288+ROUND((COLUMN()-2)/24,5),АТС!$A$41:$F$784,3)+'Иные услуги '!$C$5+'РСТ РСО-А'!$K$7+'РСТ РСО-А'!$G$9</f>
        <v>1388.34</v>
      </c>
      <c r="Y288" s="117">
        <f>VLOOKUP($A288+ROUND((COLUMN()-2)/24,5),АТС!$A$41:$F$784,3)+'Иные услуги '!$C$5+'РСТ РСО-А'!$K$7+'РСТ РСО-А'!$G$9</f>
        <v>1387.45</v>
      </c>
    </row>
    <row r="289" spans="1:25" x14ac:dyDescent="0.2">
      <c r="A289" s="66">
        <f t="shared" si="8"/>
        <v>43659</v>
      </c>
      <c r="B289" s="117">
        <f>VLOOKUP($A289+ROUND((COLUMN()-2)/24,5),АТС!$A$41:$F$784,3)+'Иные услуги '!$C$5+'РСТ РСО-А'!$K$7+'РСТ РСО-А'!$G$9</f>
        <v>1388.63</v>
      </c>
      <c r="C289" s="117">
        <f>VLOOKUP($A289+ROUND((COLUMN()-2)/24,5),АТС!$A$41:$F$784,3)+'Иные услуги '!$C$5+'РСТ РСО-А'!$K$7+'РСТ РСО-А'!$G$9</f>
        <v>1388.47</v>
      </c>
      <c r="D289" s="117">
        <f>VLOOKUP($A289+ROUND((COLUMN()-2)/24,5),АТС!$A$41:$F$784,3)+'Иные услуги '!$C$5+'РСТ РСО-А'!$K$7+'РСТ РСО-А'!$G$9</f>
        <v>1388.53</v>
      </c>
      <c r="E289" s="117">
        <f>VLOOKUP($A289+ROUND((COLUMN()-2)/24,5),АТС!$A$41:$F$784,3)+'Иные услуги '!$C$5+'РСТ РСО-А'!$K$7+'РСТ РСО-А'!$G$9</f>
        <v>1388.53</v>
      </c>
      <c r="F289" s="117">
        <f>VLOOKUP($A289+ROUND((COLUMN()-2)/24,5),АТС!$A$41:$F$784,3)+'Иные услуги '!$C$5+'РСТ РСО-А'!$K$7+'РСТ РСО-А'!$G$9</f>
        <v>1388.49</v>
      </c>
      <c r="G289" s="117">
        <f>VLOOKUP($A289+ROUND((COLUMN()-2)/24,5),АТС!$A$41:$F$784,3)+'Иные услуги '!$C$5+'РСТ РСО-А'!$K$7+'РСТ РСО-А'!$G$9</f>
        <v>1388.43</v>
      </c>
      <c r="H289" s="117">
        <f>VLOOKUP($A289+ROUND((COLUMN()-2)/24,5),АТС!$A$41:$F$784,3)+'Иные услуги '!$C$5+'РСТ РСО-А'!$K$7+'РСТ РСО-А'!$G$9</f>
        <v>1388.47</v>
      </c>
      <c r="I289" s="117">
        <f>VLOOKUP($A289+ROUND((COLUMN()-2)/24,5),АТС!$A$41:$F$784,3)+'Иные услуги '!$C$5+'РСТ РСО-А'!$K$7+'РСТ РСО-А'!$G$9</f>
        <v>1388.53</v>
      </c>
      <c r="J289" s="117">
        <f>VLOOKUP($A289+ROUND((COLUMN()-2)/24,5),АТС!$A$41:$F$784,3)+'Иные услуги '!$C$5+'РСТ РСО-А'!$K$7+'РСТ РСО-А'!$G$9</f>
        <v>1388.71</v>
      </c>
      <c r="K289" s="117">
        <f>VLOOKUP($A289+ROUND((COLUMN()-2)/24,5),АТС!$A$41:$F$784,3)+'Иные услуги '!$C$5+'РСТ РСО-А'!$K$7+'РСТ РСО-А'!$G$9</f>
        <v>1388.88</v>
      </c>
      <c r="L289" s="117">
        <f>VLOOKUP($A289+ROUND((COLUMN()-2)/24,5),АТС!$A$41:$F$784,3)+'Иные услуги '!$C$5+'РСТ РСО-А'!$K$7+'РСТ РСО-А'!$G$9</f>
        <v>1388.91</v>
      </c>
      <c r="M289" s="117">
        <f>VLOOKUP($A289+ROUND((COLUMN()-2)/24,5),АТС!$A$41:$F$784,3)+'Иные услуги '!$C$5+'РСТ РСО-А'!$K$7+'РСТ РСО-А'!$G$9</f>
        <v>1388.91</v>
      </c>
      <c r="N289" s="117">
        <f>VLOOKUP($A289+ROUND((COLUMN()-2)/24,5),АТС!$A$41:$F$784,3)+'Иные услуги '!$C$5+'РСТ РСО-А'!$K$7+'РСТ РСО-А'!$G$9</f>
        <v>1388.9</v>
      </c>
      <c r="O289" s="117">
        <f>VLOOKUP($A289+ROUND((COLUMN()-2)/24,5),АТС!$A$41:$F$784,3)+'Иные услуги '!$C$5+'РСТ РСО-А'!$K$7+'РСТ РСО-А'!$G$9</f>
        <v>1388.8</v>
      </c>
      <c r="P289" s="117">
        <f>VLOOKUP($A289+ROUND((COLUMN()-2)/24,5),АТС!$A$41:$F$784,3)+'Иные услуги '!$C$5+'РСТ РСО-А'!$K$7+'РСТ РСО-А'!$G$9</f>
        <v>1388.79</v>
      </c>
      <c r="Q289" s="117">
        <f>VLOOKUP($A289+ROUND((COLUMN()-2)/24,5),АТС!$A$41:$F$784,3)+'Иные услуги '!$C$5+'РСТ РСО-А'!$K$7+'РСТ РСО-А'!$G$9</f>
        <v>1388.84</v>
      </c>
      <c r="R289" s="117">
        <f>VLOOKUP($A289+ROUND((COLUMN()-2)/24,5),АТС!$A$41:$F$784,3)+'Иные услуги '!$C$5+'РСТ РСО-А'!$K$7+'РСТ РСО-А'!$G$9</f>
        <v>1388.8600000000001</v>
      </c>
      <c r="S289" s="117">
        <f>VLOOKUP($A289+ROUND((COLUMN()-2)/24,5),АТС!$A$41:$F$784,3)+'Иные услуги '!$C$5+'РСТ РСО-А'!$K$7+'РСТ РСО-А'!$G$9</f>
        <v>1388.8500000000001</v>
      </c>
      <c r="T289" s="117">
        <f>VLOOKUP($A289+ROUND((COLUMN()-2)/24,5),АТС!$A$41:$F$784,3)+'Иные услуги '!$C$5+'РСТ РСО-А'!$K$7+'РСТ РСО-А'!$G$9</f>
        <v>1388.95</v>
      </c>
      <c r="U289" s="117">
        <f>VLOOKUP($A289+ROUND((COLUMN()-2)/24,5),АТС!$A$41:$F$784,3)+'Иные услуги '!$C$5+'РСТ РСО-А'!$K$7+'РСТ РСО-А'!$G$9</f>
        <v>1388.93</v>
      </c>
      <c r="V289" s="117">
        <f>VLOOKUP($A289+ROUND((COLUMN()-2)/24,5),АТС!$A$41:$F$784,3)+'Иные услуги '!$C$5+'РСТ РСО-А'!$K$7+'РСТ РСО-А'!$G$9</f>
        <v>1388.67</v>
      </c>
      <c r="W289" s="117">
        <f>VLOOKUP($A289+ROUND((COLUMN()-2)/24,5),АТС!$A$41:$F$784,3)+'Иные услуги '!$C$5+'РСТ РСО-А'!$K$7+'РСТ РСО-А'!$G$9</f>
        <v>1388.75</v>
      </c>
      <c r="X289" s="117">
        <f>VLOOKUP($A289+ROUND((COLUMN()-2)/24,5),АТС!$A$41:$F$784,3)+'Иные услуги '!$C$5+'РСТ РСО-А'!$K$7+'РСТ РСО-А'!$G$9</f>
        <v>1388.3500000000001</v>
      </c>
      <c r="Y289" s="117">
        <f>VLOOKUP($A289+ROUND((COLUMN()-2)/24,5),АТС!$A$41:$F$784,3)+'Иные услуги '!$C$5+'РСТ РСО-А'!$K$7+'РСТ РСО-А'!$G$9</f>
        <v>1387.43</v>
      </c>
    </row>
    <row r="290" spans="1:25" x14ac:dyDescent="0.2">
      <c r="A290" s="66">
        <f t="shared" si="8"/>
        <v>43660</v>
      </c>
      <c r="B290" s="117">
        <f>VLOOKUP($A290+ROUND((COLUMN()-2)/24,5),АТС!$A$41:$F$784,3)+'Иные услуги '!$C$5+'РСТ РСО-А'!$K$7+'РСТ РСО-А'!$G$9</f>
        <v>1388.64</v>
      </c>
      <c r="C290" s="117">
        <f>VLOOKUP($A290+ROUND((COLUMN()-2)/24,5),АТС!$A$41:$F$784,3)+'Иные услуги '!$C$5+'РСТ РСО-А'!$K$7+'РСТ РСО-А'!$G$9</f>
        <v>1388.52</v>
      </c>
      <c r="D290" s="117">
        <f>VLOOKUP($A290+ROUND((COLUMN()-2)/24,5),АТС!$A$41:$F$784,3)+'Иные услуги '!$C$5+'РСТ РСО-А'!$K$7+'РСТ РСО-А'!$G$9</f>
        <v>1388.54</v>
      </c>
      <c r="E290" s="117">
        <f>VLOOKUP($A290+ROUND((COLUMN()-2)/24,5),АТС!$A$41:$F$784,3)+'Иные услуги '!$C$5+'РСТ РСО-А'!$K$7+'РСТ РСО-А'!$G$9</f>
        <v>1388.54</v>
      </c>
      <c r="F290" s="117">
        <f>VLOOKUP($A290+ROUND((COLUMN()-2)/24,5),АТС!$A$41:$F$784,3)+'Иные услуги '!$C$5+'РСТ РСО-А'!$K$7+'РСТ РСО-А'!$G$9</f>
        <v>1388.53</v>
      </c>
      <c r="G290" s="117">
        <f>VLOOKUP($A290+ROUND((COLUMN()-2)/24,5),АТС!$A$41:$F$784,3)+'Иные услуги '!$C$5+'РСТ РСО-А'!$K$7+'РСТ РСО-А'!$G$9</f>
        <v>1388.43</v>
      </c>
      <c r="H290" s="117">
        <f>VLOOKUP($A290+ROUND((COLUMN()-2)/24,5),АТС!$A$41:$F$784,3)+'Иные услуги '!$C$5+'РСТ РСО-А'!$K$7+'РСТ РСО-А'!$G$9</f>
        <v>1388.06</v>
      </c>
      <c r="I290" s="117">
        <f>VLOOKUP($A290+ROUND((COLUMN()-2)/24,5),АТС!$A$41:$F$784,3)+'Иные услуги '!$C$5+'РСТ РСО-А'!$K$7+'РСТ РСО-А'!$G$9</f>
        <v>1388.48</v>
      </c>
      <c r="J290" s="117">
        <f>VLOOKUP($A290+ROUND((COLUMN()-2)/24,5),АТС!$A$41:$F$784,3)+'Иные услуги '!$C$5+'РСТ РСО-А'!$K$7+'РСТ РСО-А'!$G$9</f>
        <v>1388.67</v>
      </c>
      <c r="K290" s="117">
        <f>VLOOKUP($A290+ROUND((COLUMN()-2)/24,5),АТС!$A$41:$F$784,3)+'Иные услуги '!$C$5+'РСТ РСО-А'!$K$7+'РСТ РСО-А'!$G$9</f>
        <v>1388.78</v>
      </c>
      <c r="L290" s="117">
        <f>VLOOKUP($A290+ROUND((COLUMN()-2)/24,5),АТС!$A$41:$F$784,3)+'Иные услуги '!$C$5+'РСТ РСО-А'!$K$7+'РСТ РСО-А'!$G$9</f>
        <v>1388.82</v>
      </c>
      <c r="M290" s="117">
        <f>VLOOKUP($A290+ROUND((COLUMN()-2)/24,5),АТС!$A$41:$F$784,3)+'Иные услуги '!$C$5+'РСТ РСО-А'!$K$7+'РСТ РСО-А'!$G$9</f>
        <v>1388.83</v>
      </c>
      <c r="N290" s="117">
        <f>VLOOKUP($A290+ROUND((COLUMN()-2)/24,5),АТС!$A$41:$F$784,3)+'Иные услуги '!$C$5+'РСТ РСО-А'!$K$7+'РСТ РСО-А'!$G$9</f>
        <v>1388.82</v>
      </c>
      <c r="O290" s="117">
        <f>VLOOKUP($A290+ROUND((COLUMN()-2)/24,5),АТС!$A$41:$F$784,3)+'Иные услуги '!$C$5+'РСТ РСО-А'!$K$7+'РСТ РСО-А'!$G$9</f>
        <v>1388.73</v>
      </c>
      <c r="P290" s="117">
        <f>VLOOKUP($A290+ROUND((COLUMN()-2)/24,5),АТС!$A$41:$F$784,3)+'Иные услуги '!$C$5+'РСТ РСО-А'!$K$7+'РСТ РСО-А'!$G$9</f>
        <v>1388.73</v>
      </c>
      <c r="Q290" s="117">
        <f>VLOOKUP($A290+ROUND((COLUMN()-2)/24,5),АТС!$A$41:$F$784,3)+'Иные услуги '!$C$5+'РСТ РСО-А'!$K$7+'РСТ РСО-А'!$G$9</f>
        <v>1388.8</v>
      </c>
      <c r="R290" s="117">
        <f>VLOOKUP($A290+ROUND((COLUMN()-2)/24,5),АТС!$A$41:$F$784,3)+'Иные услуги '!$C$5+'РСТ РСО-А'!$K$7+'РСТ РСО-А'!$G$9</f>
        <v>1388.82</v>
      </c>
      <c r="S290" s="117">
        <f>VLOOKUP($A290+ROUND((COLUMN()-2)/24,5),АТС!$A$41:$F$784,3)+'Иные услуги '!$C$5+'РСТ РСО-А'!$K$7+'РСТ РСО-А'!$G$9</f>
        <v>1388.84</v>
      </c>
      <c r="T290" s="117">
        <f>VLOOKUP($A290+ROUND((COLUMN()-2)/24,5),АТС!$A$41:$F$784,3)+'Иные услуги '!$C$5+'РСТ РСО-А'!$K$7+'РСТ РСО-А'!$G$9</f>
        <v>1388.92</v>
      </c>
      <c r="U290" s="117">
        <f>VLOOKUP($A290+ROUND((COLUMN()-2)/24,5),АТС!$A$41:$F$784,3)+'Иные услуги '!$C$5+'РСТ РСО-А'!$K$7+'РСТ РСО-А'!$G$9</f>
        <v>1388.95</v>
      </c>
      <c r="V290" s="117">
        <f>VLOOKUP($A290+ROUND((COLUMN()-2)/24,5),АТС!$A$41:$F$784,3)+'Иные услуги '!$C$5+'РСТ РСО-А'!$K$7+'РСТ РСО-А'!$G$9</f>
        <v>1388.71</v>
      </c>
      <c r="W290" s="117">
        <f>VLOOKUP($A290+ROUND((COLUMN()-2)/24,5),АТС!$A$41:$F$784,3)+'Иные услуги '!$C$5+'РСТ РСО-А'!$K$7+'РСТ РСО-А'!$G$9</f>
        <v>1388.69</v>
      </c>
      <c r="X290" s="117">
        <f>VLOOKUP($A290+ROUND((COLUMN()-2)/24,5),АТС!$A$41:$F$784,3)+'Иные услуги '!$C$5+'РСТ РСО-А'!$K$7+'РСТ РСО-А'!$G$9</f>
        <v>1388.26</v>
      </c>
      <c r="Y290" s="117">
        <f>VLOOKUP($A290+ROUND((COLUMN()-2)/24,5),АТС!$A$41:$F$784,3)+'Иные услуги '!$C$5+'РСТ РСО-А'!$K$7+'РСТ РСО-А'!$G$9</f>
        <v>1387.42</v>
      </c>
    </row>
    <row r="291" spans="1:25" x14ac:dyDescent="0.2">
      <c r="A291" s="66">
        <f t="shared" si="8"/>
        <v>43661</v>
      </c>
      <c r="B291" s="117">
        <f>VLOOKUP($A291+ROUND((COLUMN()-2)/24,5),АТС!$A$41:$F$784,3)+'Иные услуги '!$C$5+'РСТ РСО-А'!$K$7+'РСТ РСО-А'!$G$9</f>
        <v>1388.92</v>
      </c>
      <c r="C291" s="117">
        <f>VLOOKUP($A291+ROUND((COLUMN()-2)/24,5),АТС!$A$41:$F$784,3)+'Иные услуги '!$C$5+'РСТ РСО-А'!$K$7+'РСТ РСО-А'!$G$9</f>
        <v>1388.8500000000001</v>
      </c>
      <c r="D291" s="117">
        <f>VLOOKUP($A291+ROUND((COLUMN()-2)/24,5),АТС!$A$41:$F$784,3)+'Иные услуги '!$C$5+'РСТ РСО-А'!$K$7+'РСТ РСО-А'!$G$9</f>
        <v>1388.82</v>
      </c>
      <c r="E291" s="117">
        <f>VLOOKUP($A291+ROUND((COLUMN()-2)/24,5),АТС!$A$41:$F$784,3)+'Иные услуги '!$C$5+'РСТ РСО-А'!$K$7+'РСТ РСО-А'!$G$9</f>
        <v>1388.88</v>
      </c>
      <c r="F291" s="117">
        <f>VLOOKUP($A291+ROUND((COLUMN()-2)/24,5),АТС!$A$41:$F$784,3)+'Иные услуги '!$C$5+'РСТ РСО-А'!$K$7+'РСТ РСО-А'!$G$9</f>
        <v>1388.91</v>
      </c>
      <c r="G291" s="117">
        <f>VLOOKUP($A291+ROUND((COLUMN()-2)/24,5),АТС!$A$41:$F$784,3)+'Иные услуги '!$C$5+'РСТ РСО-А'!$K$7+'РСТ РСО-А'!$G$9</f>
        <v>1388.88</v>
      </c>
      <c r="H291" s="117">
        <f>VLOOKUP($A291+ROUND((COLUMN()-2)/24,5),АТС!$A$41:$F$784,3)+'Иные услуги '!$C$5+'РСТ РСО-А'!$K$7+'РСТ РСО-А'!$G$9</f>
        <v>1388.59</v>
      </c>
      <c r="I291" s="117">
        <f>VLOOKUP($A291+ROUND((COLUMN()-2)/24,5),АТС!$A$41:$F$784,3)+'Иные услуги '!$C$5+'РСТ РСО-А'!$K$7+'РСТ РСО-А'!$G$9</f>
        <v>1388.68</v>
      </c>
      <c r="J291" s="117">
        <f>VLOOKUP($A291+ROUND((COLUMN()-2)/24,5),АТС!$A$41:$F$784,3)+'Иные услуги '!$C$5+'РСТ РСО-А'!$K$7+'РСТ РСО-А'!$G$9</f>
        <v>1388.88</v>
      </c>
      <c r="K291" s="117">
        <f>VLOOKUP($A291+ROUND((COLUMN()-2)/24,5),АТС!$A$41:$F$784,3)+'Иные услуги '!$C$5+'РСТ РСО-А'!$K$7+'РСТ РСО-А'!$G$9</f>
        <v>1389.05</v>
      </c>
      <c r="L291" s="117">
        <f>VLOOKUP($A291+ROUND((COLUMN()-2)/24,5),АТС!$A$41:$F$784,3)+'Иные услуги '!$C$5+'РСТ РСО-А'!$K$7+'РСТ РСО-А'!$G$9</f>
        <v>1389.06</v>
      </c>
      <c r="M291" s="117">
        <f>VLOOKUP($A291+ROUND((COLUMN()-2)/24,5),АТС!$A$41:$F$784,3)+'Иные услуги '!$C$5+'РСТ РСО-А'!$K$7+'РСТ РСО-А'!$G$9</f>
        <v>1389.07</v>
      </c>
      <c r="N291" s="117">
        <f>VLOOKUP($A291+ROUND((COLUMN()-2)/24,5),АТС!$A$41:$F$784,3)+'Иные услуги '!$C$5+'РСТ РСО-А'!$K$7+'РСТ РСО-А'!$G$9</f>
        <v>1389.08</v>
      </c>
      <c r="O291" s="117">
        <f>VLOOKUP($A291+ROUND((COLUMN()-2)/24,5),АТС!$A$41:$F$784,3)+'Иные услуги '!$C$5+'РСТ РСО-А'!$K$7+'РСТ РСО-А'!$G$9</f>
        <v>1388.93</v>
      </c>
      <c r="P291" s="117">
        <f>VLOOKUP($A291+ROUND((COLUMN()-2)/24,5),АТС!$A$41:$F$784,3)+'Иные услуги '!$C$5+'РСТ РСО-А'!$K$7+'РСТ РСО-А'!$G$9</f>
        <v>1388.92</v>
      </c>
      <c r="Q291" s="117">
        <f>VLOOKUP($A291+ROUND((COLUMN()-2)/24,5),АТС!$A$41:$F$784,3)+'Иные услуги '!$C$5+'РСТ РСО-А'!$K$7+'РСТ РСО-А'!$G$9</f>
        <v>1388.93</v>
      </c>
      <c r="R291" s="117">
        <f>VLOOKUP($A291+ROUND((COLUMN()-2)/24,5),АТС!$A$41:$F$784,3)+'Иные услуги '!$C$5+'РСТ РСО-А'!$K$7+'РСТ РСО-А'!$G$9</f>
        <v>1388.91</v>
      </c>
      <c r="S291" s="117">
        <f>VLOOKUP($A291+ROUND((COLUMN()-2)/24,5),АТС!$A$41:$F$784,3)+'Иные услуги '!$C$5+'РСТ РСО-А'!$K$7+'РСТ РСО-А'!$G$9</f>
        <v>1388.91</v>
      </c>
      <c r="T291" s="117">
        <f>VLOOKUP($A291+ROUND((COLUMN()-2)/24,5),АТС!$A$41:$F$784,3)+'Иные услуги '!$C$5+'РСТ РСО-А'!$K$7+'РСТ РСО-А'!$G$9</f>
        <v>1389.03</v>
      </c>
      <c r="U291" s="117">
        <f>VLOOKUP($A291+ROUND((COLUMN()-2)/24,5),АТС!$A$41:$F$784,3)+'Иные услуги '!$C$5+'РСТ РСО-А'!$K$7+'РСТ РСО-А'!$G$9</f>
        <v>1388.95</v>
      </c>
      <c r="V291" s="117">
        <f>VLOOKUP($A291+ROUND((COLUMN()-2)/24,5),АТС!$A$41:$F$784,3)+'Иные услуги '!$C$5+'РСТ РСО-А'!$K$7+'РСТ РСО-А'!$G$9</f>
        <v>1388.89</v>
      </c>
      <c r="W291" s="117">
        <f>VLOOKUP($A291+ROUND((COLUMN()-2)/24,5),АТС!$A$41:$F$784,3)+'Иные услуги '!$C$5+'РСТ РСО-А'!$K$7+'РСТ РСО-А'!$G$9</f>
        <v>1388.89</v>
      </c>
      <c r="X291" s="117">
        <f>VLOOKUP($A291+ROUND((COLUMN()-2)/24,5),АТС!$A$41:$F$784,3)+'Иные услуги '!$C$5+'РСТ РСО-А'!$K$7+'РСТ РСО-А'!$G$9</f>
        <v>1388.71</v>
      </c>
      <c r="Y291" s="117">
        <f>VLOOKUP($A291+ROUND((COLUMN()-2)/24,5),АТС!$A$41:$F$784,3)+'Иные услуги '!$C$5+'РСТ РСО-А'!$K$7+'РСТ РСО-А'!$G$9</f>
        <v>1388.31</v>
      </c>
    </row>
    <row r="292" spans="1:25" x14ac:dyDescent="0.2">
      <c r="A292" s="66">
        <f t="shared" si="8"/>
        <v>43662</v>
      </c>
      <c r="B292" s="117">
        <f>VLOOKUP($A292+ROUND((COLUMN()-2)/24,5),АТС!$A$41:$F$784,3)+'Иные услуги '!$C$5+'РСТ РСО-А'!$K$7+'РСТ РСО-А'!$G$9</f>
        <v>1388.91</v>
      </c>
      <c r="C292" s="117">
        <f>VLOOKUP($A292+ROUND((COLUMN()-2)/24,5),АТС!$A$41:$F$784,3)+'Иные услуги '!$C$5+'РСТ РСО-А'!$K$7+'РСТ РСО-А'!$G$9</f>
        <v>1388.88</v>
      </c>
      <c r="D292" s="117">
        <f>VLOOKUP($A292+ROUND((COLUMN()-2)/24,5),АТС!$A$41:$F$784,3)+'Иные услуги '!$C$5+'РСТ РСО-А'!$K$7+'РСТ РСО-А'!$G$9</f>
        <v>1388.82</v>
      </c>
      <c r="E292" s="117">
        <f>VLOOKUP($A292+ROUND((COLUMN()-2)/24,5),АТС!$A$41:$F$784,3)+'Иные услуги '!$C$5+'РСТ РСО-А'!$K$7+'РСТ РСО-А'!$G$9</f>
        <v>1388.8</v>
      </c>
      <c r="F292" s="117">
        <f>VLOOKUP($A292+ROUND((COLUMN()-2)/24,5),АТС!$A$41:$F$784,3)+'Иные услуги '!$C$5+'РСТ РСО-А'!$K$7+'РСТ РСО-А'!$G$9</f>
        <v>1388.71</v>
      </c>
      <c r="G292" s="117">
        <f>VLOOKUP($A292+ROUND((COLUMN()-2)/24,5),АТС!$A$41:$F$784,3)+'Иные услуги '!$C$5+'РСТ РСО-А'!$K$7+'РСТ РСО-А'!$G$9</f>
        <v>1388.75</v>
      </c>
      <c r="H292" s="117">
        <f>VLOOKUP($A292+ROUND((COLUMN()-2)/24,5),АТС!$A$41:$F$784,3)+'Иные услуги '!$C$5+'РСТ РСО-А'!$K$7+'РСТ РСО-А'!$G$9</f>
        <v>1388.59</v>
      </c>
      <c r="I292" s="117">
        <f>VLOOKUP($A292+ROUND((COLUMN()-2)/24,5),АТС!$A$41:$F$784,3)+'Иные услуги '!$C$5+'РСТ РСО-А'!$K$7+'РСТ РСО-А'!$G$9</f>
        <v>1388.6000000000001</v>
      </c>
      <c r="J292" s="117">
        <f>VLOOKUP($A292+ROUND((COLUMN()-2)/24,5),АТС!$A$41:$F$784,3)+'Иные услуги '!$C$5+'РСТ РСО-А'!$K$7+'РСТ РСО-А'!$G$9</f>
        <v>1388.6100000000001</v>
      </c>
      <c r="K292" s="117">
        <f>VLOOKUP($A292+ROUND((COLUMN()-2)/24,5),АТС!$A$41:$F$784,3)+'Иные услуги '!$C$5+'РСТ РСО-А'!$K$7+'РСТ РСО-А'!$G$9</f>
        <v>1388.9</v>
      </c>
      <c r="L292" s="117">
        <f>VLOOKUP($A292+ROUND((COLUMN()-2)/24,5),АТС!$A$41:$F$784,3)+'Иные услуги '!$C$5+'РСТ РСО-А'!$K$7+'РСТ РСО-А'!$G$9</f>
        <v>1388.96</v>
      </c>
      <c r="M292" s="117">
        <f>VLOOKUP($A292+ROUND((COLUMN()-2)/24,5),АТС!$A$41:$F$784,3)+'Иные услуги '!$C$5+'РСТ РСО-А'!$K$7+'РСТ РСО-А'!$G$9</f>
        <v>1388.96</v>
      </c>
      <c r="N292" s="117">
        <f>VLOOKUP($A292+ROUND((COLUMN()-2)/24,5),АТС!$A$41:$F$784,3)+'Иные услуги '!$C$5+'РСТ РСО-А'!$K$7+'РСТ РСО-А'!$G$9</f>
        <v>1388.97</v>
      </c>
      <c r="O292" s="117">
        <f>VLOOKUP($A292+ROUND((COLUMN()-2)/24,5),АТС!$A$41:$F$784,3)+'Иные услуги '!$C$5+'РСТ РСО-А'!$K$7+'РСТ РСО-А'!$G$9</f>
        <v>1388.7</v>
      </c>
      <c r="P292" s="117">
        <f>VLOOKUP($A292+ROUND((COLUMN()-2)/24,5),АТС!$A$41:$F$784,3)+'Иные услуги '!$C$5+'РСТ РСО-А'!$K$7+'РСТ РСО-А'!$G$9</f>
        <v>1388.68</v>
      </c>
      <c r="Q292" s="117">
        <f>VLOOKUP($A292+ROUND((COLUMN()-2)/24,5),АТС!$A$41:$F$784,3)+'Иные услуги '!$C$5+'РСТ РСО-А'!$K$7+'РСТ РСО-А'!$G$9</f>
        <v>1388.67</v>
      </c>
      <c r="R292" s="117">
        <f>VLOOKUP($A292+ROUND((COLUMN()-2)/24,5),АТС!$A$41:$F$784,3)+'Иные услуги '!$C$5+'РСТ РСО-А'!$K$7+'РСТ РСО-А'!$G$9</f>
        <v>1388.7</v>
      </c>
      <c r="S292" s="117">
        <f>VLOOKUP($A292+ROUND((COLUMN()-2)/24,5),АТС!$A$41:$F$784,3)+'Иные услуги '!$C$5+'РСТ РСО-А'!$K$7+'РСТ РСО-А'!$G$9</f>
        <v>1388.8600000000001</v>
      </c>
      <c r="T292" s="117">
        <f>VLOOKUP($A292+ROUND((COLUMN()-2)/24,5),АТС!$A$41:$F$784,3)+'Иные услуги '!$C$5+'РСТ РСО-А'!$K$7+'РСТ РСО-А'!$G$9</f>
        <v>1388.92</v>
      </c>
      <c r="U292" s="117">
        <f>VLOOKUP($A292+ROUND((COLUMN()-2)/24,5),АТС!$A$41:$F$784,3)+'Иные услуги '!$C$5+'РСТ РСО-А'!$K$7+'РСТ РСО-А'!$G$9</f>
        <v>1389</v>
      </c>
      <c r="V292" s="117">
        <f>VLOOKUP($A292+ROUND((COLUMN()-2)/24,5),АТС!$A$41:$F$784,3)+'Иные услуги '!$C$5+'РСТ РСО-А'!$K$7+'РСТ РСО-А'!$G$9</f>
        <v>1388.91</v>
      </c>
      <c r="W292" s="117">
        <f>VLOOKUP($A292+ROUND((COLUMN()-2)/24,5),АТС!$A$41:$F$784,3)+'Иные услуги '!$C$5+'РСТ РСО-А'!$K$7+'РСТ РСО-А'!$G$9</f>
        <v>1388.8700000000001</v>
      </c>
      <c r="X292" s="117">
        <f>VLOOKUP($A292+ROUND((COLUMN()-2)/24,5),АТС!$A$41:$F$784,3)+'Иные услуги '!$C$5+'РСТ РСО-А'!$K$7+'РСТ РСО-А'!$G$9</f>
        <v>1388.69</v>
      </c>
      <c r="Y292" s="117">
        <f>VLOOKUP($A292+ROUND((COLUMN()-2)/24,5),АТС!$A$41:$F$784,3)+'Иные услуги '!$C$5+'РСТ РСО-А'!$K$7+'РСТ РСО-А'!$G$9</f>
        <v>1388.31</v>
      </c>
    </row>
    <row r="293" spans="1:25" x14ac:dyDescent="0.2">
      <c r="A293" s="66">
        <f t="shared" si="8"/>
        <v>43663</v>
      </c>
      <c r="B293" s="117">
        <f>VLOOKUP($A293+ROUND((COLUMN()-2)/24,5),АТС!$A$41:$F$784,3)+'Иные услуги '!$C$5+'РСТ РСО-А'!$K$7+'РСТ РСО-А'!$G$9</f>
        <v>1388.8700000000001</v>
      </c>
      <c r="C293" s="117">
        <f>VLOOKUP($A293+ROUND((COLUMN()-2)/24,5),АТС!$A$41:$F$784,3)+'Иные услуги '!$C$5+'РСТ РСО-А'!$K$7+'РСТ РСО-А'!$G$9</f>
        <v>1388.83</v>
      </c>
      <c r="D293" s="117">
        <f>VLOOKUP($A293+ROUND((COLUMN()-2)/24,5),АТС!$A$41:$F$784,3)+'Иные услуги '!$C$5+'РСТ РСО-А'!$K$7+'РСТ РСО-А'!$G$9</f>
        <v>1388.79</v>
      </c>
      <c r="E293" s="117">
        <f>VLOOKUP($A293+ROUND((COLUMN()-2)/24,5),АТС!$A$41:$F$784,3)+'Иные услуги '!$C$5+'РСТ РСО-А'!$K$7+'РСТ РСО-А'!$G$9</f>
        <v>1388.78</v>
      </c>
      <c r="F293" s="117">
        <f>VLOOKUP($A293+ROUND((COLUMN()-2)/24,5),АТС!$A$41:$F$784,3)+'Иные услуги '!$C$5+'РСТ РСО-А'!$K$7+'РСТ РСО-А'!$G$9</f>
        <v>1388.7</v>
      </c>
      <c r="G293" s="117">
        <f>VLOOKUP($A293+ROUND((COLUMN()-2)/24,5),АТС!$A$41:$F$784,3)+'Иные услуги '!$C$5+'РСТ РСО-А'!$K$7+'РСТ РСО-А'!$G$9</f>
        <v>1388.6200000000001</v>
      </c>
      <c r="H293" s="117">
        <f>VLOOKUP($A293+ROUND((COLUMN()-2)/24,5),АТС!$A$41:$F$784,3)+'Иные услуги '!$C$5+'РСТ РСО-А'!$K$7+'РСТ РСО-А'!$G$9</f>
        <v>1388.46</v>
      </c>
      <c r="I293" s="117">
        <f>VLOOKUP($A293+ROUND((COLUMN()-2)/24,5),АТС!$A$41:$F$784,3)+'Иные услуги '!$C$5+'РСТ РСО-А'!$K$7+'РСТ РСО-А'!$G$9</f>
        <v>1388.22</v>
      </c>
      <c r="J293" s="117">
        <f>VLOOKUP($A293+ROUND((COLUMN()-2)/24,5),АТС!$A$41:$F$784,3)+'Иные услуги '!$C$5+'РСТ РСО-А'!$K$7+'РСТ РСО-А'!$G$9</f>
        <v>1388.56</v>
      </c>
      <c r="K293" s="117">
        <f>VLOOKUP($A293+ROUND((COLUMN()-2)/24,5),АТС!$A$41:$F$784,3)+'Иные услуги '!$C$5+'РСТ РСО-А'!$K$7+'РСТ РСО-А'!$G$9</f>
        <v>1388.91</v>
      </c>
      <c r="L293" s="117">
        <f>VLOOKUP($A293+ROUND((COLUMN()-2)/24,5),АТС!$A$41:$F$784,3)+'Иные услуги '!$C$5+'РСТ РСО-А'!$K$7+'РСТ РСО-А'!$G$9</f>
        <v>1388.95</v>
      </c>
      <c r="M293" s="117">
        <f>VLOOKUP($A293+ROUND((COLUMN()-2)/24,5),АТС!$A$41:$F$784,3)+'Иные услуги '!$C$5+'РСТ РСО-А'!$K$7+'РСТ РСО-А'!$G$9</f>
        <v>1388.96</v>
      </c>
      <c r="N293" s="117">
        <f>VLOOKUP($A293+ROUND((COLUMN()-2)/24,5),АТС!$A$41:$F$784,3)+'Иные услуги '!$C$5+'РСТ РСО-А'!$K$7+'РСТ РСО-А'!$G$9</f>
        <v>1388.94</v>
      </c>
      <c r="O293" s="117">
        <f>VLOOKUP($A293+ROUND((COLUMN()-2)/24,5),АТС!$A$41:$F$784,3)+'Иные услуги '!$C$5+'РСТ РСО-А'!$K$7+'РСТ РСО-А'!$G$9</f>
        <v>1388.63</v>
      </c>
      <c r="P293" s="117">
        <f>VLOOKUP($A293+ROUND((COLUMN()-2)/24,5),АТС!$A$41:$F$784,3)+'Иные услуги '!$C$5+'РСТ РСО-А'!$K$7+'РСТ РСО-А'!$G$9</f>
        <v>1388.6200000000001</v>
      </c>
      <c r="Q293" s="117">
        <f>VLOOKUP($A293+ROUND((COLUMN()-2)/24,5),АТС!$A$41:$F$784,3)+'Иные услуги '!$C$5+'РСТ РСО-А'!$K$7+'РСТ РСО-А'!$G$9</f>
        <v>1388.6200000000001</v>
      </c>
      <c r="R293" s="117">
        <f>VLOOKUP($A293+ROUND((COLUMN()-2)/24,5),АТС!$A$41:$F$784,3)+'Иные услуги '!$C$5+'РСТ РСО-А'!$K$7+'РСТ РСО-А'!$G$9</f>
        <v>1388.64</v>
      </c>
      <c r="S293" s="117">
        <f>VLOOKUP($A293+ROUND((COLUMN()-2)/24,5),АТС!$A$41:$F$784,3)+'Иные услуги '!$C$5+'РСТ РСО-А'!$K$7+'РСТ РСО-А'!$G$9</f>
        <v>1388.6200000000001</v>
      </c>
      <c r="T293" s="117">
        <f>VLOOKUP($A293+ROUND((COLUMN()-2)/24,5),АТС!$A$41:$F$784,3)+'Иные услуги '!$C$5+'РСТ РСО-А'!$K$7+'РСТ РСО-А'!$G$9</f>
        <v>1388.92</v>
      </c>
      <c r="U293" s="117">
        <f>VLOOKUP($A293+ROUND((COLUMN()-2)/24,5),АТС!$A$41:$F$784,3)+'Иные услуги '!$C$5+'РСТ РСО-А'!$K$7+'РСТ РСО-А'!$G$9</f>
        <v>1388.97</v>
      </c>
      <c r="V293" s="117">
        <f>VLOOKUP($A293+ROUND((COLUMN()-2)/24,5),АТС!$A$41:$F$784,3)+'Иные услуги '!$C$5+'РСТ РСО-А'!$K$7+'РСТ РСО-А'!$G$9</f>
        <v>1388.81</v>
      </c>
      <c r="W293" s="117">
        <f>VLOOKUP($A293+ROUND((COLUMN()-2)/24,5),АТС!$A$41:$F$784,3)+'Иные услуги '!$C$5+'РСТ РСО-А'!$K$7+'РСТ РСО-А'!$G$9</f>
        <v>1388.79</v>
      </c>
      <c r="X293" s="117">
        <f>VLOOKUP($A293+ROUND((COLUMN()-2)/24,5),АТС!$A$41:$F$784,3)+'Иные услуги '!$C$5+'РСТ РСО-А'!$K$7+'РСТ РСО-А'!$G$9</f>
        <v>1388.67</v>
      </c>
      <c r="Y293" s="117">
        <f>VLOOKUP($A293+ROUND((COLUMN()-2)/24,5),АТС!$A$41:$F$784,3)+'Иные услуги '!$C$5+'РСТ РСО-А'!$K$7+'РСТ РСО-А'!$G$9</f>
        <v>1388</v>
      </c>
    </row>
    <row r="294" spans="1:25" x14ac:dyDescent="0.2">
      <c r="A294" s="66">
        <f t="shared" si="8"/>
        <v>43664</v>
      </c>
      <c r="B294" s="117">
        <f>VLOOKUP($A294+ROUND((COLUMN()-2)/24,5),АТС!$A$41:$F$784,3)+'Иные услуги '!$C$5+'РСТ РСО-А'!$K$7+'РСТ РСО-А'!$G$9</f>
        <v>1388.8600000000001</v>
      </c>
      <c r="C294" s="117">
        <f>VLOOKUP($A294+ROUND((COLUMN()-2)/24,5),АТС!$A$41:$F$784,3)+'Иные услуги '!$C$5+'РСТ РСО-А'!$K$7+'РСТ РСО-А'!$G$9</f>
        <v>1388.8500000000001</v>
      </c>
      <c r="D294" s="117">
        <f>VLOOKUP($A294+ROUND((COLUMN()-2)/24,5),АТС!$A$41:$F$784,3)+'Иные услуги '!$C$5+'РСТ РСО-А'!$K$7+'РСТ РСО-А'!$G$9</f>
        <v>1388.83</v>
      </c>
      <c r="E294" s="117">
        <f>VLOOKUP($A294+ROUND((COLUMN()-2)/24,5),АТС!$A$41:$F$784,3)+'Иные услуги '!$C$5+'РСТ РСО-А'!$K$7+'РСТ РСО-А'!$G$9</f>
        <v>1388.83</v>
      </c>
      <c r="F294" s="117">
        <f>VLOOKUP($A294+ROUND((COLUMN()-2)/24,5),АТС!$A$41:$F$784,3)+'Иные услуги '!$C$5+'РСТ РСО-А'!$K$7+'РСТ РСО-А'!$G$9</f>
        <v>1388.77</v>
      </c>
      <c r="G294" s="117">
        <f>VLOOKUP($A294+ROUND((COLUMN()-2)/24,5),АТС!$A$41:$F$784,3)+'Иные услуги '!$C$5+'РСТ РСО-А'!$K$7+'РСТ РСО-А'!$G$9</f>
        <v>1388.68</v>
      </c>
      <c r="H294" s="117">
        <f>VLOOKUP($A294+ROUND((COLUMN()-2)/24,5),АТС!$A$41:$F$784,3)+'Иные услуги '!$C$5+'РСТ РСО-А'!$K$7+'РСТ РСО-А'!$G$9</f>
        <v>1388.26</v>
      </c>
      <c r="I294" s="117">
        <f>VLOOKUP($A294+ROUND((COLUMN()-2)/24,5),АТС!$A$41:$F$784,3)+'Иные услуги '!$C$5+'РСТ РСО-А'!$K$7+'РСТ РСО-А'!$G$9</f>
        <v>1388.3</v>
      </c>
      <c r="J294" s="117">
        <f>VLOOKUP($A294+ROUND((COLUMN()-2)/24,5),АТС!$A$41:$F$784,3)+'Иные услуги '!$C$5+'РСТ РСО-А'!$K$7+'РСТ РСО-А'!$G$9</f>
        <v>1388.51</v>
      </c>
      <c r="K294" s="117">
        <f>VLOOKUP($A294+ROUND((COLUMN()-2)/24,5),АТС!$A$41:$F$784,3)+'Иные услуги '!$C$5+'РСТ РСО-А'!$K$7+'РСТ РСО-А'!$G$9</f>
        <v>1388.88</v>
      </c>
      <c r="L294" s="117">
        <f>VLOOKUP($A294+ROUND((COLUMN()-2)/24,5),АТС!$A$41:$F$784,3)+'Иные услуги '!$C$5+'РСТ РСО-А'!$K$7+'РСТ РСО-А'!$G$9</f>
        <v>1388.88</v>
      </c>
      <c r="M294" s="117">
        <f>VLOOKUP($A294+ROUND((COLUMN()-2)/24,5),АТС!$A$41:$F$784,3)+'Иные услуги '!$C$5+'РСТ РСО-А'!$K$7+'РСТ РСО-А'!$G$9</f>
        <v>1388.91</v>
      </c>
      <c r="N294" s="117">
        <f>VLOOKUP($A294+ROUND((COLUMN()-2)/24,5),АТС!$A$41:$F$784,3)+'Иные услуги '!$C$5+'РСТ РСО-А'!$K$7+'РСТ РСО-А'!$G$9</f>
        <v>1388.92</v>
      </c>
      <c r="O294" s="117">
        <f>VLOOKUP($A294+ROUND((COLUMN()-2)/24,5),АТС!$A$41:$F$784,3)+'Иные услуги '!$C$5+'РСТ РСО-А'!$K$7+'РСТ РСО-А'!$G$9</f>
        <v>1388.56</v>
      </c>
      <c r="P294" s="117">
        <f>VLOOKUP($A294+ROUND((COLUMN()-2)/24,5),АТС!$A$41:$F$784,3)+'Иные услуги '!$C$5+'РСТ РСО-А'!$K$7+'РСТ РСО-А'!$G$9</f>
        <v>1388.55</v>
      </c>
      <c r="Q294" s="117">
        <f>VLOOKUP($A294+ROUND((COLUMN()-2)/24,5),АТС!$A$41:$F$784,3)+'Иные услуги '!$C$5+'РСТ РСО-А'!$K$7+'РСТ РСО-А'!$G$9</f>
        <v>1388.55</v>
      </c>
      <c r="R294" s="117">
        <f>VLOOKUP($A294+ROUND((COLUMN()-2)/24,5),АТС!$A$41:$F$784,3)+'Иные услуги '!$C$5+'РСТ РСО-А'!$K$7+'РСТ РСО-А'!$G$9</f>
        <v>1388.52</v>
      </c>
      <c r="S294" s="117">
        <f>VLOOKUP($A294+ROUND((COLUMN()-2)/24,5),АТС!$A$41:$F$784,3)+'Иные услуги '!$C$5+'РСТ РСО-А'!$K$7+'РСТ РСО-А'!$G$9</f>
        <v>1388.52</v>
      </c>
      <c r="T294" s="117">
        <f>VLOOKUP($A294+ROUND((COLUMN()-2)/24,5),АТС!$A$41:$F$784,3)+'Иные услуги '!$C$5+'РСТ РСО-А'!$K$7+'РСТ РСО-А'!$G$9</f>
        <v>1388.81</v>
      </c>
      <c r="U294" s="117">
        <f>VLOOKUP($A294+ROUND((COLUMN()-2)/24,5),АТС!$A$41:$F$784,3)+'Иные услуги '!$C$5+'РСТ РСО-А'!$K$7+'РСТ РСО-А'!$G$9</f>
        <v>1388.92</v>
      </c>
      <c r="V294" s="117">
        <f>VLOOKUP($A294+ROUND((COLUMN()-2)/24,5),АТС!$A$41:$F$784,3)+'Иные услуги '!$C$5+'РСТ РСО-А'!$K$7+'РСТ РСО-А'!$G$9</f>
        <v>1388.75</v>
      </c>
      <c r="W294" s="117">
        <f>VLOOKUP($A294+ROUND((COLUMN()-2)/24,5),АТС!$A$41:$F$784,3)+'Иные услуги '!$C$5+'РСТ РСО-А'!$K$7+'РСТ РСО-А'!$G$9</f>
        <v>1388.71</v>
      </c>
      <c r="X294" s="117">
        <f>VLOOKUP($A294+ROUND((COLUMN()-2)/24,5),АТС!$A$41:$F$784,3)+'Иные услуги '!$C$5+'РСТ РСО-А'!$K$7+'РСТ РСО-А'!$G$9</f>
        <v>1388.58</v>
      </c>
      <c r="Y294" s="117">
        <f>VLOOKUP($A294+ROUND((COLUMN()-2)/24,5),АТС!$A$41:$F$784,3)+'Иные услуги '!$C$5+'РСТ РСО-А'!$K$7+'РСТ РСО-А'!$G$9</f>
        <v>1387.8</v>
      </c>
    </row>
    <row r="295" spans="1:25" x14ac:dyDescent="0.2">
      <c r="A295" s="66">
        <f t="shared" si="8"/>
        <v>43665</v>
      </c>
      <c r="B295" s="117">
        <f>VLOOKUP($A295+ROUND((COLUMN()-2)/24,5),АТС!$A$41:$F$784,3)+'Иные услуги '!$C$5+'РСТ РСО-А'!$K$7+'РСТ РСО-А'!$G$9</f>
        <v>1388.57</v>
      </c>
      <c r="C295" s="117">
        <f>VLOOKUP($A295+ROUND((COLUMN()-2)/24,5),АТС!$A$41:$F$784,3)+'Иные услуги '!$C$5+'РСТ РСО-А'!$K$7+'РСТ РСО-А'!$G$9</f>
        <v>1388.6200000000001</v>
      </c>
      <c r="D295" s="117">
        <f>VLOOKUP($A295+ROUND((COLUMN()-2)/24,5),АТС!$A$41:$F$784,3)+'Иные услуги '!$C$5+'РСТ РСО-А'!$K$7+'РСТ РСО-А'!$G$9</f>
        <v>1388.6100000000001</v>
      </c>
      <c r="E295" s="117">
        <f>VLOOKUP($A295+ROUND((COLUMN()-2)/24,5),АТС!$A$41:$F$784,3)+'Иные услуги '!$C$5+'РСТ РСО-А'!$K$7+'РСТ РСО-А'!$G$9</f>
        <v>1388.6000000000001</v>
      </c>
      <c r="F295" s="117">
        <f>VLOOKUP($A295+ROUND((COLUMN()-2)/24,5),АТС!$A$41:$F$784,3)+'Иные услуги '!$C$5+'РСТ РСО-А'!$K$7+'РСТ РСО-А'!$G$9</f>
        <v>1388.56</v>
      </c>
      <c r="G295" s="117">
        <f>VLOOKUP($A295+ROUND((COLUMN()-2)/24,5),АТС!$A$41:$F$784,3)+'Иные услуги '!$C$5+'РСТ РСО-А'!$K$7+'РСТ РСО-А'!$G$9</f>
        <v>1388.67</v>
      </c>
      <c r="H295" s="117">
        <f>VLOOKUP($A295+ROUND((COLUMN()-2)/24,5),АТС!$A$41:$F$784,3)+'Иные услуги '!$C$5+'РСТ РСО-А'!$K$7+'РСТ РСО-А'!$G$9</f>
        <v>1388.26</v>
      </c>
      <c r="I295" s="117">
        <f>VLOOKUP($A295+ROUND((COLUMN()-2)/24,5),АТС!$A$41:$F$784,3)+'Иные услуги '!$C$5+'РСТ РСО-А'!$K$7+'РСТ РСО-А'!$G$9</f>
        <v>1388.09</v>
      </c>
      <c r="J295" s="117">
        <f>VLOOKUP($A295+ROUND((COLUMN()-2)/24,5),АТС!$A$41:$F$784,3)+'Иные услуги '!$C$5+'РСТ РСО-А'!$K$7+'РСТ РСО-А'!$G$9</f>
        <v>1388.33</v>
      </c>
      <c r="K295" s="117">
        <f>VLOOKUP($A295+ROUND((COLUMN()-2)/24,5),АТС!$A$41:$F$784,3)+'Иные услуги '!$C$5+'РСТ РСО-А'!$K$7+'РСТ РСО-А'!$G$9</f>
        <v>1388.76</v>
      </c>
      <c r="L295" s="117">
        <f>VLOOKUP($A295+ROUND((COLUMN()-2)/24,5),АТС!$A$41:$F$784,3)+'Иные услуги '!$C$5+'РСТ РСО-А'!$K$7+'РСТ РСО-А'!$G$9</f>
        <v>1388.8</v>
      </c>
      <c r="M295" s="117">
        <f>VLOOKUP($A295+ROUND((COLUMN()-2)/24,5),АТС!$A$41:$F$784,3)+'Иные услуги '!$C$5+'РСТ РСО-А'!$K$7+'РСТ РСО-А'!$G$9</f>
        <v>1388.8</v>
      </c>
      <c r="N295" s="117">
        <f>VLOOKUP($A295+ROUND((COLUMN()-2)/24,5),АТС!$A$41:$F$784,3)+'Иные услуги '!$C$5+'РСТ РСО-А'!$K$7+'РСТ РСО-А'!$G$9</f>
        <v>1388.78</v>
      </c>
      <c r="O295" s="117">
        <f>VLOOKUP($A295+ROUND((COLUMN()-2)/24,5),АТС!$A$41:$F$784,3)+'Иные услуги '!$C$5+'РСТ РСО-А'!$K$7+'РСТ РСО-А'!$G$9</f>
        <v>1388.38</v>
      </c>
      <c r="P295" s="117">
        <f>VLOOKUP($A295+ROUND((COLUMN()-2)/24,5),АТС!$A$41:$F$784,3)+'Иные услуги '!$C$5+'РСТ РСО-А'!$K$7+'РСТ РСО-А'!$G$9</f>
        <v>1388.34</v>
      </c>
      <c r="Q295" s="117">
        <f>VLOOKUP($A295+ROUND((COLUMN()-2)/24,5),АТС!$A$41:$F$784,3)+'Иные услуги '!$C$5+'РСТ РСО-А'!$K$7+'РСТ РСО-А'!$G$9</f>
        <v>1388.23</v>
      </c>
      <c r="R295" s="117">
        <f>VLOOKUP($A295+ROUND((COLUMN()-2)/24,5),АТС!$A$41:$F$784,3)+'Иные услуги '!$C$5+'РСТ РСО-А'!$K$7+'РСТ РСО-А'!$G$9</f>
        <v>1388.33</v>
      </c>
      <c r="S295" s="117">
        <f>VLOOKUP($A295+ROUND((COLUMN()-2)/24,5),АТС!$A$41:$F$784,3)+'Иные услуги '!$C$5+'РСТ РСО-А'!$K$7+'РСТ РСО-А'!$G$9</f>
        <v>1388.58</v>
      </c>
      <c r="T295" s="117">
        <f>VLOOKUP($A295+ROUND((COLUMN()-2)/24,5),АТС!$A$41:$F$784,3)+'Иные услуги '!$C$5+'РСТ РСО-А'!$K$7+'РСТ РСО-А'!$G$9</f>
        <v>1388.71</v>
      </c>
      <c r="U295" s="117">
        <f>VLOOKUP($A295+ROUND((COLUMN()-2)/24,5),АТС!$A$41:$F$784,3)+'Иные услуги '!$C$5+'РСТ РСО-А'!$K$7+'РСТ РСО-А'!$G$9</f>
        <v>1388.82</v>
      </c>
      <c r="V295" s="117">
        <f>VLOOKUP($A295+ROUND((COLUMN()-2)/24,5),АТС!$A$41:$F$784,3)+'Иные услуги '!$C$5+'РСТ РСО-А'!$K$7+'РСТ РСО-А'!$G$9</f>
        <v>1388.66</v>
      </c>
      <c r="W295" s="117">
        <f>VLOOKUP($A295+ROUND((COLUMN()-2)/24,5),АТС!$A$41:$F$784,3)+'Иные услуги '!$C$5+'РСТ РСО-А'!$K$7+'РСТ РСО-А'!$G$9</f>
        <v>1388.54</v>
      </c>
      <c r="X295" s="117">
        <f>VLOOKUP($A295+ROUND((COLUMN()-2)/24,5),АТС!$A$41:$F$784,3)+'Иные услуги '!$C$5+'РСТ РСО-А'!$K$7+'РСТ РСО-А'!$G$9</f>
        <v>1388.25</v>
      </c>
      <c r="Y295" s="117">
        <f>VLOOKUP($A295+ROUND((COLUMN()-2)/24,5),АТС!$A$41:$F$784,3)+'Иные услуги '!$C$5+'РСТ РСО-А'!$K$7+'РСТ РСО-А'!$G$9</f>
        <v>1387.75</v>
      </c>
    </row>
    <row r="296" spans="1:25" x14ac:dyDescent="0.2">
      <c r="A296" s="66">
        <f t="shared" si="8"/>
        <v>43666</v>
      </c>
      <c r="B296" s="117">
        <f>VLOOKUP($A296+ROUND((COLUMN()-2)/24,5),АТС!$A$41:$F$784,3)+'Иные услуги '!$C$5+'РСТ РСО-А'!$K$7+'РСТ РСО-А'!$G$9</f>
        <v>1388.52</v>
      </c>
      <c r="C296" s="117">
        <f>VLOOKUP($A296+ROUND((COLUMN()-2)/24,5),АТС!$A$41:$F$784,3)+'Иные услуги '!$C$5+'РСТ РСО-А'!$K$7+'РСТ РСО-А'!$G$9</f>
        <v>1388.41</v>
      </c>
      <c r="D296" s="117">
        <f>VLOOKUP($A296+ROUND((COLUMN()-2)/24,5),АТС!$A$41:$F$784,3)+'Иные услуги '!$C$5+'РСТ РСО-А'!$K$7+'РСТ РСО-А'!$G$9</f>
        <v>1388.4</v>
      </c>
      <c r="E296" s="117">
        <f>VLOOKUP($A296+ROUND((COLUMN()-2)/24,5),АТС!$A$41:$F$784,3)+'Иные услуги '!$C$5+'РСТ РСО-А'!$K$7+'РСТ РСО-А'!$G$9</f>
        <v>1388.3600000000001</v>
      </c>
      <c r="F296" s="117">
        <f>VLOOKUP($A296+ROUND((COLUMN()-2)/24,5),АТС!$A$41:$F$784,3)+'Иные услуги '!$C$5+'РСТ РСО-А'!$K$7+'РСТ РСО-А'!$G$9</f>
        <v>1388.47</v>
      </c>
      <c r="G296" s="117">
        <f>VLOOKUP($A296+ROUND((COLUMN()-2)/24,5),АТС!$A$41:$F$784,3)+'Иные услуги '!$C$5+'РСТ РСО-А'!$K$7+'РСТ РСО-А'!$G$9</f>
        <v>1388.42</v>
      </c>
      <c r="H296" s="117">
        <f>VLOOKUP($A296+ROUND((COLUMN()-2)/24,5),АТС!$A$41:$F$784,3)+'Иные услуги '!$C$5+'РСТ РСО-А'!$K$7+'РСТ РСО-А'!$G$9</f>
        <v>1387.72</v>
      </c>
      <c r="I296" s="117">
        <f>VLOOKUP($A296+ROUND((COLUMN()-2)/24,5),АТС!$A$41:$F$784,3)+'Иные услуги '!$C$5+'РСТ РСО-А'!$K$7+'РСТ РСО-А'!$G$9</f>
        <v>1387.9</v>
      </c>
      <c r="J296" s="117">
        <f>VLOOKUP($A296+ROUND((COLUMN()-2)/24,5),АТС!$A$41:$F$784,3)+'Иные услуги '!$C$5+'РСТ РСО-А'!$K$7+'РСТ РСО-А'!$G$9</f>
        <v>1388.3500000000001</v>
      </c>
      <c r="K296" s="117">
        <f>VLOOKUP($A296+ROUND((COLUMN()-2)/24,5),АТС!$A$41:$F$784,3)+'Иные услуги '!$C$5+'РСТ РСО-А'!$K$7+'РСТ РСО-А'!$G$9</f>
        <v>1388.64</v>
      </c>
      <c r="L296" s="117">
        <f>VLOOKUP($A296+ROUND((COLUMN()-2)/24,5),АТС!$A$41:$F$784,3)+'Иные услуги '!$C$5+'РСТ РСО-А'!$K$7+'РСТ РСО-А'!$G$9</f>
        <v>1388.67</v>
      </c>
      <c r="M296" s="117">
        <f>VLOOKUP($A296+ROUND((COLUMN()-2)/24,5),АТС!$A$41:$F$784,3)+'Иные услуги '!$C$5+'РСТ РСО-А'!$K$7+'РСТ РСО-А'!$G$9</f>
        <v>1388.68</v>
      </c>
      <c r="N296" s="117">
        <f>VLOOKUP($A296+ROUND((COLUMN()-2)/24,5),АТС!$A$41:$F$784,3)+'Иные услуги '!$C$5+'РСТ РСО-А'!$K$7+'РСТ РСО-А'!$G$9</f>
        <v>1388.63</v>
      </c>
      <c r="O296" s="117">
        <f>VLOOKUP($A296+ROUND((COLUMN()-2)/24,5),АТС!$A$41:$F$784,3)+'Иные услуги '!$C$5+'РСТ РСО-А'!$K$7+'РСТ РСО-А'!$G$9</f>
        <v>1388.49</v>
      </c>
      <c r="P296" s="117">
        <f>VLOOKUP($A296+ROUND((COLUMN()-2)/24,5),АТС!$A$41:$F$784,3)+'Иные услуги '!$C$5+'РСТ РСО-А'!$K$7+'РСТ РСО-А'!$G$9</f>
        <v>1388.51</v>
      </c>
      <c r="Q296" s="117">
        <f>VLOOKUP($A296+ROUND((COLUMN()-2)/24,5),АТС!$A$41:$F$784,3)+'Иные услуги '!$C$5+'РСТ РСО-А'!$K$7+'РСТ РСО-А'!$G$9</f>
        <v>1388.49</v>
      </c>
      <c r="R296" s="117">
        <f>VLOOKUP($A296+ROUND((COLUMN()-2)/24,5),АТС!$A$41:$F$784,3)+'Иные услуги '!$C$5+'РСТ РСО-А'!$K$7+'РСТ РСО-А'!$G$9</f>
        <v>1388.51</v>
      </c>
      <c r="S296" s="117">
        <f>VLOOKUP($A296+ROUND((COLUMN()-2)/24,5),АТС!$A$41:$F$784,3)+'Иные услуги '!$C$5+'РСТ РСО-А'!$K$7+'РСТ РСО-А'!$G$9</f>
        <v>1388.46</v>
      </c>
      <c r="T296" s="117">
        <f>VLOOKUP($A296+ROUND((COLUMN()-2)/24,5),АТС!$A$41:$F$784,3)+'Иные услуги '!$C$5+'РСТ РСО-А'!$K$7+'РСТ РСО-А'!$G$9</f>
        <v>1388.57</v>
      </c>
      <c r="U296" s="117">
        <f>VLOOKUP($A296+ROUND((COLUMN()-2)/24,5),АТС!$A$41:$F$784,3)+'Иные услуги '!$C$5+'РСТ РСО-А'!$K$7+'РСТ РСО-А'!$G$9</f>
        <v>1388.73</v>
      </c>
      <c r="V296" s="117">
        <f>VLOOKUP($A296+ROUND((COLUMN()-2)/24,5),АТС!$A$41:$F$784,3)+'Иные услуги '!$C$5+'РСТ РСО-А'!$K$7+'РСТ РСО-А'!$G$9</f>
        <v>1388.55</v>
      </c>
      <c r="W296" s="117">
        <f>VLOOKUP($A296+ROUND((COLUMN()-2)/24,5),АТС!$A$41:$F$784,3)+'Иные услуги '!$C$5+'РСТ РСО-А'!$K$7+'РСТ РСО-А'!$G$9</f>
        <v>1388.41</v>
      </c>
      <c r="X296" s="117">
        <f>VLOOKUP($A296+ROUND((COLUMN()-2)/24,5),АТС!$A$41:$F$784,3)+'Иные услуги '!$C$5+'РСТ РСО-А'!$K$7+'РСТ РСО-А'!$G$9</f>
        <v>1388.15</v>
      </c>
      <c r="Y296" s="117">
        <f>VLOOKUP($A296+ROUND((COLUMN()-2)/24,5),АТС!$A$41:$F$784,3)+'Иные услуги '!$C$5+'РСТ РСО-А'!$K$7+'РСТ РСО-А'!$G$9</f>
        <v>1387.46</v>
      </c>
    </row>
    <row r="297" spans="1:25" x14ac:dyDescent="0.2">
      <c r="A297" s="66">
        <f t="shared" si="8"/>
        <v>43667</v>
      </c>
      <c r="B297" s="117">
        <f>VLOOKUP($A297+ROUND((COLUMN()-2)/24,5),АТС!$A$41:$F$784,3)+'Иные услуги '!$C$5+'РСТ РСО-А'!$K$7+'РСТ РСО-А'!$G$9</f>
        <v>1388.48</v>
      </c>
      <c r="C297" s="117">
        <f>VLOOKUP($A297+ROUND((COLUMN()-2)/24,5),АТС!$A$41:$F$784,3)+'Иные услуги '!$C$5+'РСТ РСО-А'!$K$7+'РСТ РСО-А'!$G$9</f>
        <v>1388.43</v>
      </c>
      <c r="D297" s="117">
        <f>VLOOKUP($A297+ROUND((COLUMN()-2)/24,5),АТС!$A$41:$F$784,3)+'Иные услуги '!$C$5+'РСТ РСО-А'!$K$7+'РСТ РСО-А'!$G$9</f>
        <v>1388.43</v>
      </c>
      <c r="E297" s="117">
        <f>VLOOKUP($A297+ROUND((COLUMN()-2)/24,5),АТС!$A$41:$F$784,3)+'Иные услуги '!$C$5+'РСТ РСО-А'!$K$7+'РСТ РСО-А'!$G$9</f>
        <v>1388.41</v>
      </c>
      <c r="F297" s="117">
        <f>VLOOKUP($A297+ROUND((COLUMN()-2)/24,5),АТС!$A$41:$F$784,3)+'Иные услуги '!$C$5+'РСТ РСО-А'!$K$7+'РСТ РСО-А'!$G$9</f>
        <v>1388.43</v>
      </c>
      <c r="G297" s="117">
        <f>VLOOKUP($A297+ROUND((COLUMN()-2)/24,5),АТС!$A$41:$F$784,3)+'Иные услуги '!$C$5+'РСТ РСО-А'!$K$7+'РСТ РСО-А'!$G$9</f>
        <v>1388.3500000000001</v>
      </c>
      <c r="H297" s="117">
        <f>VLOOKUP($A297+ROUND((COLUMN()-2)/24,5),АТС!$A$41:$F$784,3)+'Иные услуги '!$C$5+'РСТ РСО-А'!$K$7+'РСТ РСО-А'!$G$9</f>
        <v>1387.95</v>
      </c>
      <c r="I297" s="117">
        <f>VLOOKUP($A297+ROUND((COLUMN()-2)/24,5),АТС!$A$41:$F$784,3)+'Иные услуги '!$C$5+'РСТ РСО-А'!$K$7+'РСТ РСО-А'!$G$9</f>
        <v>1388.2</v>
      </c>
      <c r="J297" s="117">
        <f>VLOOKUP($A297+ROUND((COLUMN()-2)/24,5),АТС!$A$41:$F$784,3)+'Иные услуги '!$C$5+'РСТ РСО-А'!$K$7+'РСТ РСО-А'!$G$9</f>
        <v>1388.32</v>
      </c>
      <c r="K297" s="117">
        <f>VLOOKUP($A297+ROUND((COLUMN()-2)/24,5),АТС!$A$41:$F$784,3)+'Иные услуги '!$C$5+'РСТ РСО-А'!$K$7+'РСТ РСО-А'!$G$9</f>
        <v>1388.54</v>
      </c>
      <c r="L297" s="117">
        <f>VLOOKUP($A297+ROUND((COLUMN()-2)/24,5),АТС!$A$41:$F$784,3)+'Иные услуги '!$C$5+'РСТ РСО-А'!$K$7+'РСТ РСО-А'!$G$9</f>
        <v>1388.67</v>
      </c>
      <c r="M297" s="117">
        <f>VLOOKUP($A297+ROUND((COLUMN()-2)/24,5),АТС!$A$41:$F$784,3)+'Иные услуги '!$C$5+'РСТ РСО-А'!$K$7+'РСТ РСО-А'!$G$9</f>
        <v>1388.72</v>
      </c>
      <c r="N297" s="117">
        <f>VLOOKUP($A297+ROUND((COLUMN()-2)/24,5),АТС!$A$41:$F$784,3)+'Иные услуги '!$C$5+'РСТ РСО-А'!$K$7+'РСТ РСО-А'!$G$9</f>
        <v>1388.71</v>
      </c>
      <c r="O297" s="117">
        <f>VLOOKUP($A297+ROUND((COLUMN()-2)/24,5),АТС!$A$41:$F$784,3)+'Иные услуги '!$C$5+'РСТ РСО-А'!$K$7+'РСТ РСО-А'!$G$9</f>
        <v>1388.58</v>
      </c>
      <c r="P297" s="117">
        <f>VLOOKUP($A297+ROUND((COLUMN()-2)/24,5),АТС!$A$41:$F$784,3)+'Иные услуги '!$C$5+'РСТ РСО-А'!$K$7+'РСТ РСО-А'!$G$9</f>
        <v>1388.57</v>
      </c>
      <c r="Q297" s="117">
        <f>VLOOKUP($A297+ROUND((COLUMN()-2)/24,5),АТС!$A$41:$F$784,3)+'Иные услуги '!$C$5+'РСТ РСО-А'!$K$7+'РСТ РСО-А'!$G$9</f>
        <v>1388.58</v>
      </c>
      <c r="R297" s="117">
        <f>VLOOKUP($A297+ROUND((COLUMN()-2)/24,5),АТС!$A$41:$F$784,3)+'Иные услуги '!$C$5+'РСТ РСО-А'!$K$7+'РСТ РСО-А'!$G$9</f>
        <v>1388.55</v>
      </c>
      <c r="S297" s="117">
        <f>VLOOKUP($A297+ROUND((COLUMN()-2)/24,5),АТС!$A$41:$F$784,3)+'Иные услуги '!$C$5+'РСТ РСО-А'!$K$7+'РСТ РСО-А'!$G$9</f>
        <v>1388.54</v>
      </c>
      <c r="T297" s="117">
        <f>VLOOKUP($A297+ROUND((COLUMN()-2)/24,5),АТС!$A$41:$F$784,3)+'Иные услуги '!$C$5+'РСТ РСО-А'!$K$7+'РСТ РСО-А'!$G$9</f>
        <v>1388.65</v>
      </c>
      <c r="U297" s="117">
        <f>VLOOKUP($A297+ROUND((COLUMN()-2)/24,5),АТС!$A$41:$F$784,3)+'Иные услуги '!$C$5+'РСТ РСО-А'!$K$7+'РСТ РСО-А'!$G$9</f>
        <v>1388.73</v>
      </c>
      <c r="V297" s="117">
        <f>VLOOKUP($A297+ROUND((COLUMN()-2)/24,5),АТС!$A$41:$F$784,3)+'Иные услуги '!$C$5+'РСТ РСО-А'!$K$7+'РСТ РСО-А'!$G$9</f>
        <v>1388.59</v>
      </c>
      <c r="W297" s="117">
        <f>VLOOKUP($A297+ROUND((COLUMN()-2)/24,5),АТС!$A$41:$F$784,3)+'Иные услуги '!$C$5+'РСТ РСО-А'!$K$7+'РСТ РСО-А'!$G$9</f>
        <v>1388.5</v>
      </c>
      <c r="X297" s="117">
        <f>VLOOKUP($A297+ROUND((COLUMN()-2)/24,5),АТС!$A$41:$F$784,3)+'Иные услуги '!$C$5+'РСТ РСО-А'!$K$7+'РСТ РСО-А'!$G$9</f>
        <v>1388.2</v>
      </c>
      <c r="Y297" s="117">
        <f>VLOOKUP($A297+ROUND((COLUMN()-2)/24,5),АТС!$A$41:$F$784,3)+'Иные услуги '!$C$5+'РСТ РСО-А'!$K$7+'РСТ РСО-А'!$G$9</f>
        <v>1387.18</v>
      </c>
    </row>
    <row r="298" spans="1:25" x14ac:dyDescent="0.2">
      <c r="A298" s="66">
        <f t="shared" si="8"/>
        <v>43668</v>
      </c>
      <c r="B298" s="117">
        <f>VLOOKUP($A298+ROUND((COLUMN()-2)/24,5),АТС!$A$41:$F$784,3)+'Иные услуги '!$C$5+'РСТ РСО-А'!$K$7+'РСТ РСО-А'!$G$9</f>
        <v>1388.56</v>
      </c>
      <c r="C298" s="117">
        <f>VLOOKUP($A298+ROUND((COLUMN()-2)/24,5),АТС!$A$41:$F$784,3)+'Иные услуги '!$C$5+'РСТ РСО-А'!$K$7+'РСТ РСО-А'!$G$9</f>
        <v>1388.43</v>
      </c>
      <c r="D298" s="117">
        <f>VLOOKUP($A298+ROUND((COLUMN()-2)/24,5),АТС!$A$41:$F$784,3)+'Иные услуги '!$C$5+'РСТ РСО-А'!$K$7+'РСТ РСО-А'!$G$9</f>
        <v>1388.38</v>
      </c>
      <c r="E298" s="117">
        <f>VLOOKUP($A298+ROUND((COLUMN()-2)/24,5),АТС!$A$41:$F$784,3)+'Иные услуги '!$C$5+'РСТ РСО-А'!$K$7+'РСТ РСО-А'!$G$9</f>
        <v>1388.3700000000001</v>
      </c>
      <c r="F298" s="117">
        <f>VLOOKUP($A298+ROUND((COLUMN()-2)/24,5),АТС!$A$41:$F$784,3)+'Иные услуги '!$C$5+'РСТ РСО-А'!$K$7+'РСТ РСО-А'!$G$9</f>
        <v>1388.43</v>
      </c>
      <c r="G298" s="117">
        <f>VLOOKUP($A298+ROUND((COLUMN()-2)/24,5),АТС!$A$41:$F$784,3)+'Иные услуги '!$C$5+'РСТ РСО-А'!$K$7+'РСТ РСО-А'!$G$9</f>
        <v>1388.43</v>
      </c>
      <c r="H298" s="117">
        <f>VLOOKUP($A298+ROUND((COLUMN()-2)/24,5),АТС!$A$41:$F$784,3)+'Иные услуги '!$C$5+'РСТ РСО-А'!$K$7+'РСТ РСО-А'!$G$9</f>
        <v>1388.25</v>
      </c>
      <c r="I298" s="117">
        <f>VLOOKUP($A298+ROUND((COLUMN()-2)/24,5),АТС!$A$41:$F$784,3)+'Иные услуги '!$C$5+'РСТ РСО-А'!$K$7+'РСТ РСО-А'!$G$9</f>
        <v>1388.3</v>
      </c>
      <c r="J298" s="117">
        <f>VLOOKUP($A298+ROUND((COLUMN()-2)/24,5),АТС!$A$41:$F$784,3)+'Иные услуги '!$C$5+'РСТ РСО-А'!$K$7+'РСТ РСО-А'!$G$9</f>
        <v>1388.54</v>
      </c>
      <c r="K298" s="117">
        <f>VLOOKUP($A298+ROUND((COLUMN()-2)/24,5),АТС!$A$41:$F$784,3)+'Иные услуги '!$C$5+'РСТ РСО-А'!$K$7+'РСТ РСО-А'!$G$9</f>
        <v>1388.83</v>
      </c>
      <c r="L298" s="117">
        <f>VLOOKUP($A298+ROUND((COLUMN()-2)/24,5),АТС!$A$41:$F$784,3)+'Иные услуги '!$C$5+'РСТ РСО-А'!$K$7+'РСТ РСО-А'!$G$9</f>
        <v>1388.9</v>
      </c>
      <c r="M298" s="117">
        <f>VLOOKUP($A298+ROUND((COLUMN()-2)/24,5),АТС!$A$41:$F$784,3)+'Иные услуги '!$C$5+'РСТ РСО-А'!$K$7+'РСТ РСО-А'!$G$9</f>
        <v>1388.91</v>
      </c>
      <c r="N298" s="117">
        <f>VLOOKUP($A298+ROUND((COLUMN()-2)/24,5),АТС!$A$41:$F$784,3)+'Иные услуги '!$C$5+'РСТ РСО-А'!$K$7+'РСТ РСО-А'!$G$9</f>
        <v>1388.89</v>
      </c>
      <c r="O298" s="117">
        <f>VLOOKUP($A298+ROUND((COLUMN()-2)/24,5),АТС!$A$41:$F$784,3)+'Иные услуги '!$C$5+'РСТ РСО-А'!$K$7+'РСТ РСО-А'!$G$9</f>
        <v>1388.64</v>
      </c>
      <c r="P298" s="117">
        <f>VLOOKUP($A298+ROUND((COLUMN()-2)/24,5),АТС!$A$41:$F$784,3)+'Иные услуги '!$C$5+'РСТ РСО-А'!$K$7+'РСТ РСО-А'!$G$9</f>
        <v>1388.63</v>
      </c>
      <c r="Q298" s="117">
        <f>VLOOKUP($A298+ROUND((COLUMN()-2)/24,5),АТС!$A$41:$F$784,3)+'Иные услуги '!$C$5+'РСТ РСО-А'!$K$7+'РСТ РСО-А'!$G$9</f>
        <v>1388.63</v>
      </c>
      <c r="R298" s="117">
        <f>VLOOKUP($A298+ROUND((COLUMN()-2)/24,5),АТС!$A$41:$F$784,3)+'Иные услуги '!$C$5+'РСТ РСО-А'!$K$7+'РСТ РСО-А'!$G$9</f>
        <v>1388.6100000000001</v>
      </c>
      <c r="S298" s="117">
        <f>VLOOKUP($A298+ROUND((COLUMN()-2)/24,5),АТС!$A$41:$F$784,3)+'Иные услуги '!$C$5+'РСТ РСО-А'!$K$7+'РСТ РСО-А'!$G$9</f>
        <v>1388.76</v>
      </c>
      <c r="T298" s="117">
        <f>VLOOKUP($A298+ROUND((COLUMN()-2)/24,5),АТС!$A$41:$F$784,3)+'Иные услуги '!$C$5+'РСТ РСО-А'!$K$7+'РСТ РСО-А'!$G$9</f>
        <v>1388.83</v>
      </c>
      <c r="U298" s="117">
        <f>VLOOKUP($A298+ROUND((COLUMN()-2)/24,5),АТС!$A$41:$F$784,3)+'Иные услуги '!$C$5+'РСТ РСО-А'!$K$7+'РСТ РСО-А'!$G$9</f>
        <v>1388.96</v>
      </c>
      <c r="V298" s="117">
        <f>VLOOKUP($A298+ROUND((COLUMN()-2)/24,5),АТС!$A$41:$F$784,3)+'Иные услуги '!$C$5+'РСТ РСО-А'!$K$7+'РСТ РСО-А'!$G$9</f>
        <v>1388.68</v>
      </c>
      <c r="W298" s="117">
        <f>VLOOKUP($A298+ROUND((COLUMN()-2)/24,5),АТС!$A$41:$F$784,3)+'Иные услуги '!$C$5+'РСТ РСО-А'!$K$7+'РСТ РСО-А'!$G$9</f>
        <v>1388.64</v>
      </c>
      <c r="X298" s="117">
        <f>VLOOKUP($A298+ROUND((COLUMN()-2)/24,5),АТС!$A$41:$F$784,3)+'Иные услуги '!$C$5+'РСТ РСО-А'!$K$7+'РСТ РСО-А'!$G$9</f>
        <v>1388.27</v>
      </c>
      <c r="Y298" s="117">
        <f>VLOOKUP($A298+ROUND((COLUMN()-2)/24,5),АТС!$A$41:$F$784,3)+'Иные услуги '!$C$5+'РСТ РСО-А'!$K$7+'РСТ РСО-А'!$G$9</f>
        <v>1387.66</v>
      </c>
    </row>
    <row r="299" spans="1:25" x14ac:dyDescent="0.2">
      <c r="A299" s="66">
        <f t="shared" si="8"/>
        <v>43669</v>
      </c>
      <c r="B299" s="117">
        <f>VLOOKUP($A299+ROUND((COLUMN()-2)/24,5),АТС!$A$41:$F$784,3)+'Иные услуги '!$C$5+'РСТ РСО-А'!$K$7+'РСТ РСО-А'!$G$9</f>
        <v>1388.52</v>
      </c>
      <c r="C299" s="117">
        <f>VLOOKUP($A299+ROUND((COLUMN()-2)/24,5),АТС!$A$41:$F$784,3)+'Иные услуги '!$C$5+'РСТ РСО-А'!$K$7+'РСТ РСО-А'!$G$9</f>
        <v>1388.42</v>
      </c>
      <c r="D299" s="117">
        <f>VLOOKUP($A299+ROUND((COLUMN()-2)/24,5),АТС!$A$41:$F$784,3)+'Иные услуги '!$C$5+'РСТ РСО-А'!$K$7+'РСТ РСО-А'!$G$9</f>
        <v>1388.48</v>
      </c>
      <c r="E299" s="117">
        <f>VLOOKUP($A299+ROUND((COLUMN()-2)/24,5),АТС!$A$41:$F$784,3)+'Иные услуги '!$C$5+'РСТ РСО-А'!$K$7+'РСТ РСО-А'!$G$9</f>
        <v>1388.48</v>
      </c>
      <c r="F299" s="117">
        <f>VLOOKUP($A299+ROUND((COLUMN()-2)/24,5),АТС!$A$41:$F$784,3)+'Иные услуги '!$C$5+'РСТ РСО-А'!$K$7+'РСТ РСО-А'!$G$9</f>
        <v>1388.3600000000001</v>
      </c>
      <c r="G299" s="117">
        <f>VLOOKUP($A299+ROUND((COLUMN()-2)/24,5),АТС!$A$41:$F$784,3)+'Иные услуги '!$C$5+'РСТ РСО-А'!$K$7+'РСТ РСО-А'!$G$9</f>
        <v>1388.3</v>
      </c>
      <c r="H299" s="117">
        <f>VLOOKUP($A299+ROUND((COLUMN()-2)/24,5),АТС!$A$41:$F$784,3)+'Иные услуги '!$C$5+'РСТ РСО-А'!$K$7+'РСТ РСО-А'!$G$9</f>
        <v>1388.15</v>
      </c>
      <c r="I299" s="117">
        <f>VLOOKUP($A299+ROUND((COLUMN()-2)/24,5),АТС!$A$41:$F$784,3)+'Иные услуги '!$C$5+'РСТ РСО-А'!$K$7+'РСТ РСО-А'!$G$9</f>
        <v>1388.19</v>
      </c>
      <c r="J299" s="117">
        <f>VLOOKUP($A299+ROUND((COLUMN()-2)/24,5),АТС!$A$41:$F$784,3)+'Иные услуги '!$C$5+'РСТ РСО-А'!$K$7+'РСТ РСО-А'!$G$9</f>
        <v>1388.42</v>
      </c>
      <c r="K299" s="117">
        <f>VLOOKUP($A299+ROUND((COLUMN()-2)/24,5),АТС!$A$41:$F$784,3)+'Иные услуги '!$C$5+'РСТ РСО-А'!$K$7+'РСТ РСО-А'!$G$9</f>
        <v>1388.71</v>
      </c>
      <c r="L299" s="117">
        <f>VLOOKUP($A299+ROUND((COLUMN()-2)/24,5),АТС!$A$41:$F$784,3)+'Иные услуги '!$C$5+'РСТ РСО-А'!$K$7+'РСТ РСО-А'!$G$9</f>
        <v>1388.8</v>
      </c>
      <c r="M299" s="117">
        <f>VLOOKUP($A299+ROUND((COLUMN()-2)/24,5),АТС!$A$41:$F$784,3)+'Иные услуги '!$C$5+'РСТ РСО-А'!$K$7+'РСТ РСО-А'!$G$9</f>
        <v>1388.84</v>
      </c>
      <c r="N299" s="117">
        <f>VLOOKUP($A299+ROUND((COLUMN()-2)/24,5),АТС!$A$41:$F$784,3)+'Иные услуги '!$C$5+'РСТ РСО-А'!$K$7+'РСТ РСО-А'!$G$9</f>
        <v>1388.8</v>
      </c>
      <c r="O299" s="117">
        <f>VLOOKUP($A299+ROUND((COLUMN()-2)/24,5),АТС!$A$41:$F$784,3)+'Иные услуги '!$C$5+'РСТ РСО-А'!$K$7+'РСТ РСО-А'!$G$9</f>
        <v>1388.5</v>
      </c>
      <c r="P299" s="117">
        <f>VLOOKUP($A299+ROUND((COLUMN()-2)/24,5),АТС!$A$41:$F$784,3)+'Иные услуги '!$C$5+'РСТ РСО-А'!$K$7+'РСТ РСО-А'!$G$9</f>
        <v>1388.49</v>
      </c>
      <c r="Q299" s="117">
        <f>VLOOKUP($A299+ROUND((COLUMN()-2)/24,5),АТС!$A$41:$F$784,3)+'Иные услуги '!$C$5+'РСТ РСО-А'!$K$7+'РСТ РСО-А'!$G$9</f>
        <v>1388.46</v>
      </c>
      <c r="R299" s="117">
        <f>VLOOKUP($A299+ROUND((COLUMN()-2)/24,5),АТС!$A$41:$F$784,3)+'Иные услуги '!$C$5+'РСТ РСО-А'!$K$7+'РСТ РСО-А'!$G$9</f>
        <v>1388.47</v>
      </c>
      <c r="S299" s="117">
        <f>VLOOKUP($A299+ROUND((COLUMN()-2)/24,5),АТС!$A$41:$F$784,3)+'Иные услуги '!$C$5+'РСТ РСО-А'!$K$7+'РСТ РСО-А'!$G$9</f>
        <v>1388.69</v>
      </c>
      <c r="T299" s="117">
        <f>VLOOKUP($A299+ROUND((COLUMN()-2)/24,5),АТС!$A$41:$F$784,3)+'Иные услуги '!$C$5+'РСТ РСО-А'!$K$7+'РСТ РСО-А'!$G$9</f>
        <v>1388.76</v>
      </c>
      <c r="U299" s="117">
        <f>VLOOKUP($A299+ROUND((COLUMN()-2)/24,5),АТС!$A$41:$F$784,3)+'Иные услуги '!$C$5+'РСТ РСО-А'!$K$7+'РСТ РСО-А'!$G$9</f>
        <v>1388.8700000000001</v>
      </c>
      <c r="V299" s="117">
        <f>VLOOKUP($A299+ROUND((COLUMN()-2)/24,5),АТС!$A$41:$F$784,3)+'Иные услуги '!$C$5+'РСТ РСО-А'!$K$7+'РСТ РСО-А'!$G$9</f>
        <v>1388.66</v>
      </c>
      <c r="W299" s="117">
        <f>VLOOKUP($A299+ROUND((COLUMN()-2)/24,5),АТС!$A$41:$F$784,3)+'Иные услуги '!$C$5+'РСТ РСО-А'!$K$7+'РСТ РСО-А'!$G$9</f>
        <v>1388.64</v>
      </c>
      <c r="X299" s="117">
        <f>VLOOKUP($A299+ROUND((COLUMN()-2)/24,5),АТС!$A$41:$F$784,3)+'Иные услуги '!$C$5+'РСТ РСО-А'!$K$7+'РСТ РСО-А'!$G$9</f>
        <v>1388.24</v>
      </c>
      <c r="Y299" s="117">
        <f>VLOOKUP($A299+ROUND((COLUMN()-2)/24,5),АТС!$A$41:$F$784,3)+'Иные услуги '!$C$5+'РСТ РСО-А'!$K$7+'РСТ РСО-А'!$G$9</f>
        <v>1387.53</v>
      </c>
    </row>
    <row r="300" spans="1:25" x14ac:dyDescent="0.2">
      <c r="A300" s="66">
        <f t="shared" si="8"/>
        <v>43670</v>
      </c>
      <c r="B300" s="117">
        <f>VLOOKUP($A300+ROUND((COLUMN()-2)/24,5),АТС!$A$41:$F$784,3)+'Иные услуги '!$C$5+'РСТ РСО-А'!$K$7+'РСТ РСО-А'!$G$9</f>
        <v>1388.64</v>
      </c>
      <c r="C300" s="117">
        <f>VLOOKUP($A300+ROUND((COLUMN()-2)/24,5),АТС!$A$41:$F$784,3)+'Иные услуги '!$C$5+'РСТ РСО-А'!$K$7+'РСТ РСО-А'!$G$9</f>
        <v>1388.55</v>
      </c>
      <c r="D300" s="117">
        <f>VLOOKUP($A300+ROUND((COLUMN()-2)/24,5),АТС!$A$41:$F$784,3)+'Иные услуги '!$C$5+'РСТ РСО-А'!$K$7+'РСТ РСО-А'!$G$9</f>
        <v>1388.54</v>
      </c>
      <c r="E300" s="117">
        <f>VLOOKUP($A300+ROUND((COLUMN()-2)/24,5),АТС!$A$41:$F$784,3)+'Иные услуги '!$C$5+'РСТ РСО-А'!$K$7+'РСТ РСО-А'!$G$9</f>
        <v>1388.53</v>
      </c>
      <c r="F300" s="117">
        <f>VLOOKUP($A300+ROUND((COLUMN()-2)/24,5),АТС!$A$41:$F$784,3)+'Иные услуги '!$C$5+'РСТ РСО-А'!$K$7+'РСТ РСО-А'!$G$9</f>
        <v>1388.51</v>
      </c>
      <c r="G300" s="117">
        <f>VLOOKUP($A300+ROUND((COLUMN()-2)/24,5),АТС!$A$41:$F$784,3)+'Иные услуги '!$C$5+'РСТ РСО-А'!$K$7+'РСТ РСО-А'!$G$9</f>
        <v>1388.57</v>
      </c>
      <c r="H300" s="117">
        <f>VLOOKUP($A300+ROUND((COLUMN()-2)/24,5),АТС!$A$41:$F$784,3)+'Иные услуги '!$C$5+'РСТ РСО-А'!$K$7+'РСТ РСО-А'!$G$9</f>
        <v>1388.14</v>
      </c>
      <c r="I300" s="117">
        <f>VLOOKUP($A300+ROUND((COLUMN()-2)/24,5),АТС!$A$41:$F$784,3)+'Иные услуги '!$C$5+'РСТ РСО-А'!$K$7+'РСТ РСО-А'!$G$9</f>
        <v>1388.18</v>
      </c>
      <c r="J300" s="117">
        <f>VLOOKUP($A300+ROUND((COLUMN()-2)/24,5),АТС!$A$41:$F$784,3)+'Иные услуги '!$C$5+'РСТ РСО-А'!$K$7+'РСТ РСО-А'!$G$9</f>
        <v>1388.77</v>
      </c>
      <c r="K300" s="117">
        <f>VLOOKUP($A300+ROUND((COLUMN()-2)/24,5),АТС!$A$41:$F$784,3)+'Иные услуги '!$C$5+'РСТ РСО-А'!$K$7+'РСТ РСО-А'!$G$9</f>
        <v>1388.53</v>
      </c>
      <c r="L300" s="117">
        <f>VLOOKUP($A300+ROUND((COLUMN()-2)/24,5),АТС!$A$41:$F$784,3)+'Иные услуги '!$C$5+'РСТ РСО-А'!$K$7+'РСТ РСО-А'!$G$9</f>
        <v>1388.56</v>
      </c>
      <c r="M300" s="117">
        <f>VLOOKUP($A300+ROUND((COLUMN()-2)/24,5),АТС!$A$41:$F$784,3)+'Иные услуги '!$C$5+'РСТ РСО-А'!$K$7+'РСТ РСО-А'!$G$9</f>
        <v>1388.59</v>
      </c>
      <c r="N300" s="117">
        <f>VLOOKUP($A300+ROUND((COLUMN()-2)/24,5),АТС!$A$41:$F$784,3)+'Иные услуги '!$C$5+'РСТ РСО-А'!$K$7+'РСТ РСО-А'!$G$9</f>
        <v>1388.55</v>
      </c>
      <c r="O300" s="117">
        <f>VLOOKUP($A300+ROUND((COLUMN()-2)/24,5),АТС!$A$41:$F$784,3)+'Иные услуги '!$C$5+'РСТ РСО-А'!$K$7+'РСТ РСО-А'!$G$9</f>
        <v>1388.56</v>
      </c>
      <c r="P300" s="117">
        <f>VLOOKUP($A300+ROUND((COLUMN()-2)/24,5),АТС!$A$41:$F$784,3)+'Иные услуги '!$C$5+'РСТ РСО-А'!$K$7+'РСТ РСО-А'!$G$9</f>
        <v>1388.56</v>
      </c>
      <c r="Q300" s="117">
        <f>VLOOKUP($A300+ROUND((COLUMN()-2)/24,5),АТС!$A$41:$F$784,3)+'Иные услуги '!$C$5+'РСТ РСО-А'!$K$7+'РСТ РСО-А'!$G$9</f>
        <v>1388.55</v>
      </c>
      <c r="R300" s="117">
        <f>VLOOKUP($A300+ROUND((COLUMN()-2)/24,5),АТС!$A$41:$F$784,3)+'Иные услуги '!$C$5+'РСТ РСО-А'!$K$7+'РСТ РСО-А'!$G$9</f>
        <v>1388.49</v>
      </c>
      <c r="S300" s="117">
        <f>VLOOKUP($A300+ROUND((COLUMN()-2)/24,5),АТС!$A$41:$F$784,3)+'Иные услуги '!$C$5+'РСТ РСО-А'!$K$7+'РСТ РСО-А'!$G$9</f>
        <v>1388.72</v>
      </c>
      <c r="T300" s="117">
        <f>VLOOKUP($A300+ROUND((COLUMN()-2)/24,5),АТС!$A$41:$F$784,3)+'Иные услуги '!$C$5+'РСТ РСО-А'!$K$7+'РСТ РСО-А'!$G$9</f>
        <v>1388.75</v>
      </c>
      <c r="U300" s="117">
        <f>VLOOKUP($A300+ROUND((COLUMN()-2)/24,5),АТС!$A$41:$F$784,3)+'Иные услуги '!$C$5+'РСТ РСО-А'!$K$7+'РСТ РСО-А'!$G$9</f>
        <v>1388.76</v>
      </c>
      <c r="V300" s="117">
        <f>VLOOKUP($A300+ROUND((COLUMN()-2)/24,5),АТС!$A$41:$F$784,3)+'Иные услуги '!$C$5+'РСТ РСО-А'!$K$7+'РСТ РСО-А'!$G$9</f>
        <v>1388.52</v>
      </c>
      <c r="W300" s="117">
        <f>VLOOKUP($A300+ROUND((COLUMN()-2)/24,5),АТС!$A$41:$F$784,3)+'Иные услуги '!$C$5+'РСТ РСО-А'!$K$7+'РСТ РСО-А'!$G$9</f>
        <v>1388.3500000000001</v>
      </c>
      <c r="X300" s="117">
        <f>VLOOKUP($A300+ROUND((COLUMN()-2)/24,5),АТС!$A$41:$F$784,3)+'Иные услуги '!$C$5+'РСТ РСО-А'!$K$7+'РСТ РСО-А'!$G$9</f>
        <v>1388.1200000000001</v>
      </c>
      <c r="Y300" s="117">
        <f>VLOOKUP($A300+ROUND((COLUMN()-2)/24,5),АТС!$A$41:$F$784,3)+'Иные услуги '!$C$5+'РСТ РСО-А'!$K$7+'РСТ РСО-А'!$G$9</f>
        <v>1387.55</v>
      </c>
    </row>
    <row r="301" spans="1:25" x14ac:dyDescent="0.2">
      <c r="A301" s="66">
        <f t="shared" si="8"/>
        <v>43671</v>
      </c>
      <c r="B301" s="117">
        <f>VLOOKUP($A301+ROUND((COLUMN()-2)/24,5),АТС!$A$41:$F$784,3)+'Иные услуги '!$C$5+'РСТ РСО-А'!$K$7+'РСТ РСО-А'!$G$9</f>
        <v>1388.71</v>
      </c>
      <c r="C301" s="117">
        <f>VLOOKUP($A301+ROUND((COLUMN()-2)/24,5),АТС!$A$41:$F$784,3)+'Иные услуги '!$C$5+'РСТ РСО-А'!$K$7+'РСТ РСО-А'!$G$9</f>
        <v>1388.6200000000001</v>
      </c>
      <c r="D301" s="117">
        <f>VLOOKUP($A301+ROUND((COLUMN()-2)/24,5),АТС!$A$41:$F$784,3)+'Иные услуги '!$C$5+'РСТ РСО-А'!$K$7+'РСТ РСО-А'!$G$9</f>
        <v>1388.6200000000001</v>
      </c>
      <c r="E301" s="117">
        <f>VLOOKUP($A301+ROUND((COLUMN()-2)/24,5),АТС!$A$41:$F$784,3)+'Иные услуги '!$C$5+'РСТ РСО-А'!$K$7+'РСТ РСО-А'!$G$9</f>
        <v>1388.6200000000001</v>
      </c>
      <c r="F301" s="117">
        <f>VLOOKUP($A301+ROUND((COLUMN()-2)/24,5),АТС!$A$41:$F$784,3)+'Иные услуги '!$C$5+'РСТ РСО-А'!$K$7+'РСТ РСО-А'!$G$9</f>
        <v>1388.54</v>
      </c>
      <c r="G301" s="117">
        <f>VLOOKUP($A301+ROUND((COLUMN()-2)/24,5),АТС!$A$41:$F$784,3)+'Иные услуги '!$C$5+'РСТ РСО-А'!$K$7+'РСТ РСО-А'!$G$9</f>
        <v>1388.48</v>
      </c>
      <c r="H301" s="117">
        <f>VLOOKUP($A301+ROUND((COLUMN()-2)/24,5),АТС!$A$41:$F$784,3)+'Иные услуги '!$C$5+'РСТ РСО-А'!$K$7+'РСТ РСО-А'!$G$9</f>
        <v>1388.1100000000001</v>
      </c>
      <c r="I301" s="117">
        <f>VLOOKUP($A301+ROUND((COLUMN()-2)/24,5),АТС!$A$41:$F$784,3)+'Иные услуги '!$C$5+'РСТ РСО-А'!$K$7+'РСТ РСО-А'!$G$9</f>
        <v>1388.41</v>
      </c>
      <c r="J301" s="117">
        <f>VLOOKUP($A301+ROUND((COLUMN()-2)/24,5),АТС!$A$41:$F$784,3)+'Иные услуги '!$C$5+'РСТ РСО-А'!$K$7+'РСТ РСО-А'!$G$9</f>
        <v>1388.43</v>
      </c>
      <c r="K301" s="117">
        <f>VLOOKUP($A301+ROUND((COLUMN()-2)/24,5),АТС!$A$41:$F$784,3)+'Иные услуги '!$C$5+'РСТ РСО-А'!$K$7+'РСТ РСО-А'!$G$9</f>
        <v>1388.49</v>
      </c>
      <c r="L301" s="117">
        <f>VLOOKUP($A301+ROUND((COLUMN()-2)/24,5),АТС!$A$41:$F$784,3)+'Иные услуги '!$C$5+'РСТ РСО-А'!$K$7+'РСТ РСО-А'!$G$9</f>
        <v>1388.5</v>
      </c>
      <c r="M301" s="117">
        <f>VLOOKUP($A301+ROUND((COLUMN()-2)/24,5),АТС!$A$41:$F$784,3)+'Иные услуги '!$C$5+'РСТ РСО-А'!$K$7+'РСТ РСО-А'!$G$9</f>
        <v>1388.51</v>
      </c>
      <c r="N301" s="117">
        <f>VLOOKUP($A301+ROUND((COLUMN()-2)/24,5),АТС!$A$41:$F$784,3)+'Иные услуги '!$C$5+'РСТ РСО-А'!$K$7+'РСТ РСО-А'!$G$9</f>
        <v>1388.52</v>
      </c>
      <c r="O301" s="117">
        <f>VLOOKUP($A301+ROUND((COLUMN()-2)/24,5),АТС!$A$41:$F$784,3)+'Иные услуги '!$C$5+'РСТ РСО-А'!$K$7+'РСТ РСО-А'!$G$9</f>
        <v>1388.51</v>
      </c>
      <c r="P301" s="117">
        <f>VLOOKUP($A301+ROUND((COLUMN()-2)/24,5),АТС!$A$41:$F$784,3)+'Иные услуги '!$C$5+'РСТ РСО-А'!$K$7+'РСТ РСО-А'!$G$9</f>
        <v>1388.49</v>
      </c>
      <c r="Q301" s="117">
        <f>VLOOKUP($A301+ROUND((COLUMN()-2)/24,5),АТС!$A$41:$F$784,3)+'Иные услуги '!$C$5+'РСТ РСО-А'!$K$7+'РСТ РСО-А'!$G$9</f>
        <v>1388.47</v>
      </c>
      <c r="R301" s="117">
        <f>VLOOKUP($A301+ROUND((COLUMN()-2)/24,5),АТС!$A$41:$F$784,3)+'Иные услуги '!$C$5+'РСТ РСО-А'!$K$7+'РСТ РСО-А'!$G$9</f>
        <v>1388.71</v>
      </c>
      <c r="S301" s="117">
        <f>VLOOKUP($A301+ROUND((COLUMN()-2)/24,5),АТС!$A$41:$F$784,3)+'Иные услуги '!$C$5+'РСТ РСО-А'!$K$7+'РСТ РСО-А'!$G$9</f>
        <v>1388.65</v>
      </c>
      <c r="T301" s="117">
        <f>VLOOKUP($A301+ROUND((COLUMN()-2)/24,5),АТС!$A$41:$F$784,3)+'Иные услуги '!$C$5+'РСТ РСО-А'!$K$7+'РСТ РСО-А'!$G$9</f>
        <v>1388.74</v>
      </c>
      <c r="U301" s="117">
        <f>VLOOKUP($A301+ROUND((COLUMN()-2)/24,5),АТС!$A$41:$F$784,3)+'Иные услуги '!$C$5+'РСТ РСО-А'!$K$7+'РСТ РСО-А'!$G$9</f>
        <v>1388.7</v>
      </c>
      <c r="V301" s="117">
        <f>VLOOKUP($A301+ROUND((COLUMN()-2)/24,5),АТС!$A$41:$F$784,3)+'Иные услуги '!$C$5+'РСТ РСО-А'!$K$7+'РСТ РСО-А'!$G$9</f>
        <v>1388.5</v>
      </c>
      <c r="W301" s="117">
        <f>VLOOKUP($A301+ROUND((COLUMN()-2)/24,5),АТС!$A$41:$F$784,3)+'Иные услуги '!$C$5+'РСТ РСО-А'!$K$7+'РСТ РСО-А'!$G$9</f>
        <v>1388.44</v>
      </c>
      <c r="X301" s="117">
        <f>VLOOKUP($A301+ROUND((COLUMN()-2)/24,5),АТС!$A$41:$F$784,3)+'Иные услуги '!$C$5+'РСТ РСО-А'!$K$7+'РСТ РСО-А'!$G$9</f>
        <v>1387.98</v>
      </c>
      <c r="Y301" s="117">
        <f>VLOOKUP($A301+ROUND((COLUMN()-2)/24,5),АТС!$A$41:$F$784,3)+'Иные услуги '!$C$5+'РСТ РСО-А'!$K$7+'РСТ РСО-А'!$G$9</f>
        <v>1387.57</v>
      </c>
    </row>
    <row r="302" spans="1:25" x14ac:dyDescent="0.2">
      <c r="A302" s="66">
        <f t="shared" si="8"/>
        <v>43672</v>
      </c>
      <c r="B302" s="117">
        <f>VLOOKUP($A302+ROUND((COLUMN()-2)/24,5),АТС!$A$41:$F$784,3)+'Иные услуги '!$C$5+'РСТ РСО-А'!$K$7+'РСТ РСО-А'!$G$9</f>
        <v>1388.54</v>
      </c>
      <c r="C302" s="117">
        <f>VLOOKUP($A302+ROUND((COLUMN()-2)/24,5),АТС!$A$41:$F$784,3)+'Иные услуги '!$C$5+'РСТ РСО-А'!$K$7+'РСТ РСО-А'!$G$9</f>
        <v>1388.42</v>
      </c>
      <c r="D302" s="117">
        <f>VLOOKUP($A302+ROUND((COLUMN()-2)/24,5),АТС!$A$41:$F$784,3)+'Иные услуги '!$C$5+'РСТ РСО-А'!$K$7+'РСТ РСО-А'!$G$9</f>
        <v>1388.45</v>
      </c>
      <c r="E302" s="117">
        <f>VLOOKUP($A302+ROUND((COLUMN()-2)/24,5),АТС!$A$41:$F$784,3)+'Иные услуги '!$C$5+'РСТ РСО-А'!$K$7+'РСТ РСО-А'!$G$9</f>
        <v>1388.4</v>
      </c>
      <c r="F302" s="117">
        <f>VLOOKUP($A302+ROUND((COLUMN()-2)/24,5),АТС!$A$41:$F$784,3)+'Иные услуги '!$C$5+'РСТ РСО-А'!$K$7+'РСТ РСО-А'!$G$9</f>
        <v>1388.31</v>
      </c>
      <c r="G302" s="117">
        <f>VLOOKUP($A302+ROUND((COLUMN()-2)/24,5),АТС!$A$41:$F$784,3)+'Иные услуги '!$C$5+'РСТ РСО-А'!$K$7+'РСТ РСО-А'!$G$9</f>
        <v>1388.24</v>
      </c>
      <c r="H302" s="117">
        <f>VLOOKUP($A302+ROUND((COLUMN()-2)/24,5),АТС!$A$41:$F$784,3)+'Иные услуги '!$C$5+'РСТ РСО-А'!$K$7+'РСТ РСО-А'!$G$9</f>
        <v>1387.72</v>
      </c>
      <c r="I302" s="117">
        <f>VLOOKUP($A302+ROUND((COLUMN()-2)/24,5),АТС!$A$41:$F$784,3)+'Иные услуги '!$C$5+'РСТ РСО-А'!$K$7+'РСТ РСО-А'!$G$9</f>
        <v>1388.07</v>
      </c>
      <c r="J302" s="117">
        <f>VLOOKUP($A302+ROUND((COLUMN()-2)/24,5),АТС!$A$41:$F$784,3)+'Иные услуги '!$C$5+'РСТ РСО-А'!$K$7+'РСТ РСО-А'!$G$9</f>
        <v>1388.3600000000001</v>
      </c>
      <c r="K302" s="117">
        <f>VLOOKUP($A302+ROUND((COLUMN()-2)/24,5),АТС!$A$41:$F$784,3)+'Иные услуги '!$C$5+'РСТ РСО-А'!$K$7+'РСТ РСО-А'!$G$9</f>
        <v>1388.64</v>
      </c>
      <c r="L302" s="117">
        <f>VLOOKUP($A302+ROUND((COLUMN()-2)/24,5),АТС!$A$41:$F$784,3)+'Иные услуги '!$C$5+'РСТ РСО-А'!$K$7+'РСТ РСО-А'!$G$9</f>
        <v>1388.72</v>
      </c>
      <c r="M302" s="117">
        <f>VLOOKUP($A302+ROUND((COLUMN()-2)/24,5),АТС!$A$41:$F$784,3)+'Иные услуги '!$C$5+'РСТ РСО-А'!$K$7+'РСТ РСО-А'!$G$9</f>
        <v>1388.73</v>
      </c>
      <c r="N302" s="117">
        <f>VLOOKUP($A302+ROUND((COLUMN()-2)/24,5),АТС!$A$41:$F$784,3)+'Иные услуги '!$C$5+'РСТ РСО-А'!$K$7+'РСТ РСО-А'!$G$9</f>
        <v>1388.7</v>
      </c>
      <c r="O302" s="117">
        <f>VLOOKUP($A302+ROUND((COLUMN()-2)/24,5),АТС!$A$41:$F$784,3)+'Иные услуги '!$C$5+'РСТ РСО-А'!$K$7+'РСТ РСО-А'!$G$9</f>
        <v>1388.47</v>
      </c>
      <c r="P302" s="117">
        <f>VLOOKUP($A302+ROUND((COLUMN()-2)/24,5),АТС!$A$41:$F$784,3)+'Иные услуги '!$C$5+'РСТ РСО-А'!$K$7+'РСТ РСО-А'!$G$9</f>
        <v>1388.46</v>
      </c>
      <c r="Q302" s="117">
        <f>VLOOKUP($A302+ROUND((COLUMN()-2)/24,5),АТС!$A$41:$F$784,3)+'Иные услуги '!$C$5+'РСТ РСО-А'!$K$7+'РСТ РСО-А'!$G$9</f>
        <v>1388.45</v>
      </c>
      <c r="R302" s="117">
        <f>VLOOKUP($A302+ROUND((COLUMN()-2)/24,5),АТС!$A$41:$F$784,3)+'Иные услуги '!$C$5+'РСТ РСО-А'!$K$7+'РСТ РСО-А'!$G$9</f>
        <v>1388.42</v>
      </c>
      <c r="S302" s="117">
        <f>VLOOKUP($A302+ROUND((COLUMN()-2)/24,5),АТС!$A$41:$F$784,3)+'Иные услуги '!$C$5+'РСТ РСО-А'!$K$7+'РСТ РСО-А'!$G$9</f>
        <v>1388.49</v>
      </c>
      <c r="T302" s="117">
        <f>VLOOKUP($A302+ROUND((COLUMN()-2)/24,5),АТС!$A$41:$F$784,3)+'Иные услуги '!$C$5+'РСТ РСО-А'!$K$7+'РСТ РСО-А'!$G$9</f>
        <v>1388.51</v>
      </c>
      <c r="U302" s="117">
        <f>VLOOKUP($A302+ROUND((COLUMN()-2)/24,5),АТС!$A$41:$F$784,3)+'Иные услуги '!$C$5+'РСТ РСО-А'!$K$7+'РСТ РСО-А'!$G$9</f>
        <v>1388.68</v>
      </c>
      <c r="V302" s="117">
        <f>VLOOKUP($A302+ROUND((COLUMN()-2)/24,5),АТС!$A$41:$F$784,3)+'Иные услуги '!$C$5+'РСТ РСО-А'!$K$7+'РСТ РСО-А'!$G$9</f>
        <v>1388.54</v>
      </c>
      <c r="W302" s="117">
        <f>VLOOKUP($A302+ROUND((COLUMN()-2)/24,5),АТС!$A$41:$F$784,3)+'Иные услуги '!$C$5+'РСТ РСО-А'!$K$7+'РСТ РСО-А'!$G$9</f>
        <v>1388.48</v>
      </c>
      <c r="X302" s="117">
        <f>VLOOKUP($A302+ROUND((COLUMN()-2)/24,5),АТС!$A$41:$F$784,3)+'Иные услуги '!$C$5+'РСТ РСО-А'!$K$7+'РСТ РСО-А'!$G$9</f>
        <v>1388.09</v>
      </c>
      <c r="Y302" s="117">
        <f>VLOOKUP($A302+ROUND((COLUMN()-2)/24,5),АТС!$A$41:$F$784,3)+'Иные услуги '!$C$5+'РСТ РСО-А'!$K$7+'РСТ РСО-А'!$G$9</f>
        <v>1387.3500000000001</v>
      </c>
    </row>
    <row r="303" spans="1:25" x14ac:dyDescent="0.2">
      <c r="A303" s="66">
        <f t="shared" si="8"/>
        <v>43673</v>
      </c>
      <c r="B303" s="117">
        <f>VLOOKUP($A303+ROUND((COLUMN()-2)/24,5),АТС!$A$41:$F$784,3)+'Иные услуги '!$C$5+'РСТ РСО-А'!$K$7+'РСТ РСО-А'!$G$9</f>
        <v>1388.04</v>
      </c>
      <c r="C303" s="117">
        <f>VLOOKUP($A303+ROUND((COLUMN()-2)/24,5),АТС!$A$41:$F$784,3)+'Иные услуги '!$C$5+'РСТ РСО-А'!$K$7+'РСТ РСО-А'!$G$9</f>
        <v>1387.97</v>
      </c>
      <c r="D303" s="117">
        <f>VLOOKUP($A303+ROUND((COLUMN()-2)/24,5),АТС!$A$41:$F$784,3)+'Иные услуги '!$C$5+'РСТ РСО-А'!$K$7+'РСТ РСО-А'!$G$9</f>
        <v>1387.97</v>
      </c>
      <c r="E303" s="117">
        <f>VLOOKUP($A303+ROUND((COLUMN()-2)/24,5),АТС!$A$41:$F$784,3)+'Иные услуги '!$C$5+'РСТ РСО-А'!$K$7+'РСТ РСО-А'!$G$9</f>
        <v>1388.04</v>
      </c>
      <c r="F303" s="117">
        <f>VLOOKUP($A303+ROUND((COLUMN()-2)/24,5),АТС!$A$41:$F$784,3)+'Иные услуги '!$C$5+'РСТ РСО-А'!$K$7+'РСТ РСО-А'!$G$9</f>
        <v>1387.98</v>
      </c>
      <c r="G303" s="117">
        <f>VLOOKUP($A303+ROUND((COLUMN()-2)/24,5),АТС!$A$41:$F$784,3)+'Иные услуги '!$C$5+'РСТ РСО-А'!$K$7+'РСТ РСО-А'!$G$9</f>
        <v>1387.77</v>
      </c>
      <c r="H303" s="117">
        <f>VLOOKUP($A303+ROUND((COLUMN()-2)/24,5),АТС!$A$41:$F$784,3)+'Иные услуги '!$C$5+'РСТ РСО-А'!$K$7+'РСТ РСО-А'!$G$9</f>
        <v>1387.03</v>
      </c>
      <c r="I303" s="117">
        <f>VLOOKUP($A303+ROUND((COLUMN()-2)/24,5),АТС!$A$41:$F$784,3)+'Иные услуги '!$C$5+'РСТ РСО-А'!$K$7+'РСТ РСО-А'!$G$9</f>
        <v>1387.52</v>
      </c>
      <c r="J303" s="117">
        <f>VLOOKUP($A303+ROUND((COLUMN()-2)/24,5),АТС!$A$41:$F$784,3)+'Иные услуги '!$C$5+'РСТ РСО-А'!$K$7+'РСТ РСО-А'!$G$9</f>
        <v>1388.14</v>
      </c>
      <c r="K303" s="117">
        <f>VLOOKUP($A303+ROUND((COLUMN()-2)/24,5),АТС!$A$41:$F$784,3)+'Иные услуги '!$C$5+'РСТ РСО-А'!$K$7+'РСТ РСО-А'!$G$9</f>
        <v>1388.32</v>
      </c>
      <c r="L303" s="117">
        <f>VLOOKUP($A303+ROUND((COLUMN()-2)/24,5),АТС!$A$41:$F$784,3)+'Иные услуги '!$C$5+'РСТ РСО-А'!$K$7+'РСТ РСО-А'!$G$9</f>
        <v>1388.42</v>
      </c>
      <c r="M303" s="117">
        <f>VLOOKUP($A303+ROUND((COLUMN()-2)/24,5),АТС!$A$41:$F$784,3)+'Иные услуги '!$C$5+'РСТ РСО-А'!$K$7+'РСТ РСО-А'!$G$9</f>
        <v>1388.47</v>
      </c>
      <c r="N303" s="117">
        <f>VLOOKUP($A303+ROUND((COLUMN()-2)/24,5),АТС!$A$41:$F$784,3)+'Иные услуги '!$C$5+'РСТ РСО-А'!$K$7+'РСТ РСО-А'!$G$9</f>
        <v>1388.42</v>
      </c>
      <c r="O303" s="117">
        <f>VLOOKUP($A303+ROUND((COLUMN()-2)/24,5),АТС!$A$41:$F$784,3)+'Иные услуги '!$C$5+'РСТ РСО-А'!$K$7+'РСТ РСО-А'!$G$9</f>
        <v>1388.3700000000001</v>
      </c>
      <c r="P303" s="117">
        <f>VLOOKUP($A303+ROUND((COLUMN()-2)/24,5),АТС!$A$41:$F$784,3)+'Иные услуги '!$C$5+'РСТ РСО-А'!$K$7+'РСТ РСО-А'!$G$9</f>
        <v>1388.34</v>
      </c>
      <c r="Q303" s="117">
        <f>VLOOKUP($A303+ROUND((COLUMN()-2)/24,5),АТС!$A$41:$F$784,3)+'Иные услуги '!$C$5+'РСТ РСО-А'!$K$7+'РСТ РСО-А'!$G$9</f>
        <v>1388.34</v>
      </c>
      <c r="R303" s="117">
        <f>VLOOKUP($A303+ROUND((COLUMN()-2)/24,5),АТС!$A$41:$F$784,3)+'Иные услуги '!$C$5+'РСТ РСО-А'!$K$7+'РСТ РСО-А'!$G$9</f>
        <v>1388.3</v>
      </c>
      <c r="S303" s="117">
        <f>VLOOKUP($A303+ROUND((COLUMN()-2)/24,5),АТС!$A$41:$F$784,3)+'Иные услуги '!$C$5+'РСТ РСО-А'!$K$7+'РСТ РСО-А'!$G$9</f>
        <v>1388.18</v>
      </c>
      <c r="T303" s="117">
        <f>VLOOKUP($A303+ROUND((COLUMN()-2)/24,5),АТС!$A$41:$F$784,3)+'Иные услуги '!$C$5+'РСТ РСО-А'!$K$7+'РСТ РСО-А'!$G$9</f>
        <v>1388.1200000000001</v>
      </c>
      <c r="U303" s="117">
        <f>VLOOKUP($A303+ROUND((COLUMN()-2)/24,5),АТС!$A$41:$F$784,3)+'Иные услуги '!$C$5+'РСТ РСО-А'!$K$7+'РСТ РСО-А'!$G$9</f>
        <v>1388.42</v>
      </c>
      <c r="V303" s="117">
        <f>VLOOKUP($A303+ROUND((COLUMN()-2)/24,5),АТС!$A$41:$F$784,3)+'Иные услуги '!$C$5+'РСТ РСО-А'!$K$7+'РСТ РСО-А'!$G$9</f>
        <v>1388.25</v>
      </c>
      <c r="W303" s="117">
        <f>VLOOKUP($A303+ROUND((COLUMN()-2)/24,5),АТС!$A$41:$F$784,3)+'Иные услуги '!$C$5+'РСТ РСО-А'!$K$7+'РСТ РСО-А'!$G$9</f>
        <v>1388.1200000000001</v>
      </c>
      <c r="X303" s="117">
        <f>VLOOKUP($A303+ROUND((COLUMN()-2)/24,5),АТС!$A$41:$F$784,3)+'Иные услуги '!$C$5+'РСТ РСО-А'!$K$7+'РСТ РСО-А'!$G$9</f>
        <v>1387.6000000000001</v>
      </c>
      <c r="Y303" s="117">
        <f>VLOOKUP($A303+ROUND((COLUMN()-2)/24,5),АТС!$A$41:$F$784,3)+'Иные услуги '!$C$5+'РСТ РСО-А'!$K$7+'РСТ РСО-А'!$G$9</f>
        <v>1386.72</v>
      </c>
    </row>
    <row r="304" spans="1:25" x14ac:dyDescent="0.2">
      <c r="A304" s="66">
        <f t="shared" si="8"/>
        <v>43674</v>
      </c>
      <c r="B304" s="117">
        <f>VLOOKUP($A304+ROUND((COLUMN()-2)/24,5),АТС!$A$41:$F$784,3)+'Иные услуги '!$C$5+'РСТ РСО-А'!$K$7+'РСТ РСО-А'!$G$9</f>
        <v>1388.1000000000001</v>
      </c>
      <c r="C304" s="117">
        <f>VLOOKUP($A304+ROUND((COLUMN()-2)/24,5),АТС!$A$41:$F$784,3)+'Иные услуги '!$C$5+'РСТ РСО-А'!$K$7+'РСТ РСО-А'!$G$9</f>
        <v>1387.96</v>
      </c>
      <c r="D304" s="117">
        <f>VLOOKUP($A304+ROUND((COLUMN()-2)/24,5),АТС!$A$41:$F$784,3)+'Иные услуги '!$C$5+'РСТ РСО-А'!$K$7+'РСТ РСО-А'!$G$9</f>
        <v>1387.97</v>
      </c>
      <c r="E304" s="117">
        <f>VLOOKUP($A304+ROUND((COLUMN()-2)/24,5),АТС!$A$41:$F$784,3)+'Иные услуги '!$C$5+'РСТ РСО-А'!$K$7+'РСТ РСО-А'!$G$9</f>
        <v>1387.95</v>
      </c>
      <c r="F304" s="117">
        <f>VLOOKUP($A304+ROUND((COLUMN()-2)/24,5),АТС!$A$41:$F$784,3)+'Иные услуги '!$C$5+'РСТ РСО-А'!$K$7+'РСТ РСО-А'!$G$9</f>
        <v>1387.98</v>
      </c>
      <c r="G304" s="117">
        <f>VLOOKUP($A304+ROUND((COLUMN()-2)/24,5),АТС!$A$41:$F$784,3)+'Иные услуги '!$C$5+'РСТ РСО-А'!$K$7+'РСТ РСО-А'!$G$9</f>
        <v>1387.79</v>
      </c>
      <c r="H304" s="117">
        <f>VLOOKUP($A304+ROUND((COLUMN()-2)/24,5),АТС!$A$41:$F$784,3)+'Иные услуги '!$C$5+'РСТ РСО-А'!$K$7+'РСТ РСО-А'!$G$9</f>
        <v>1387.13</v>
      </c>
      <c r="I304" s="117">
        <f>VLOOKUP($A304+ROUND((COLUMN()-2)/24,5),АТС!$A$41:$F$784,3)+'Иные услуги '!$C$5+'РСТ РСО-А'!$K$7+'РСТ РСО-А'!$G$9</f>
        <v>1387.39</v>
      </c>
      <c r="J304" s="117">
        <f>VLOOKUP($A304+ROUND((COLUMN()-2)/24,5),АТС!$A$41:$F$784,3)+'Иные услуги '!$C$5+'РСТ РСО-А'!$K$7+'РСТ РСО-А'!$G$9</f>
        <v>1388.04</v>
      </c>
      <c r="K304" s="117">
        <f>VLOOKUP($A304+ROUND((COLUMN()-2)/24,5),АТС!$A$41:$F$784,3)+'Иные услуги '!$C$5+'РСТ РСО-А'!$K$7+'РСТ РСО-А'!$G$9</f>
        <v>1388.23</v>
      </c>
      <c r="L304" s="117">
        <f>VLOOKUP($A304+ROUND((COLUMN()-2)/24,5),АТС!$A$41:$F$784,3)+'Иные услуги '!$C$5+'РСТ РСО-А'!$K$7+'РСТ РСО-А'!$G$9</f>
        <v>1388.33</v>
      </c>
      <c r="M304" s="117">
        <f>VLOOKUP($A304+ROUND((COLUMN()-2)/24,5),АТС!$A$41:$F$784,3)+'Иные услуги '!$C$5+'РСТ РСО-А'!$K$7+'РСТ РСО-А'!$G$9</f>
        <v>1388.3700000000001</v>
      </c>
      <c r="N304" s="117">
        <f>VLOOKUP($A304+ROUND((COLUMN()-2)/24,5),АТС!$A$41:$F$784,3)+'Иные услуги '!$C$5+'РСТ РСО-А'!$K$7+'РСТ РСО-А'!$G$9</f>
        <v>1388.33</v>
      </c>
      <c r="O304" s="117">
        <f>VLOOKUP($A304+ROUND((COLUMN()-2)/24,5),АТС!$A$41:$F$784,3)+'Иные услуги '!$C$5+'РСТ РСО-А'!$K$7+'РСТ РСО-А'!$G$9</f>
        <v>1388.33</v>
      </c>
      <c r="P304" s="117">
        <f>VLOOKUP($A304+ROUND((COLUMN()-2)/24,5),АТС!$A$41:$F$784,3)+'Иные услуги '!$C$5+'РСТ РСО-А'!$K$7+'РСТ РСО-А'!$G$9</f>
        <v>1388.33</v>
      </c>
      <c r="Q304" s="117">
        <f>VLOOKUP($A304+ROUND((COLUMN()-2)/24,5),АТС!$A$41:$F$784,3)+'Иные услуги '!$C$5+'РСТ РСО-А'!$K$7+'РСТ РСО-А'!$G$9</f>
        <v>1388.3</v>
      </c>
      <c r="R304" s="117">
        <f>VLOOKUP($A304+ROUND((COLUMN()-2)/24,5),АТС!$A$41:$F$784,3)+'Иные услуги '!$C$5+'РСТ РСО-А'!$K$7+'РСТ РСО-А'!$G$9</f>
        <v>1388.27</v>
      </c>
      <c r="S304" s="117">
        <f>VLOOKUP($A304+ROUND((COLUMN()-2)/24,5),АТС!$A$41:$F$784,3)+'Иные услуги '!$C$5+'РСТ РСО-А'!$K$7+'РСТ РСО-А'!$G$9</f>
        <v>1388.14</v>
      </c>
      <c r="T304" s="117">
        <f>VLOOKUP($A304+ROUND((COLUMN()-2)/24,5),АТС!$A$41:$F$784,3)+'Иные услуги '!$C$5+'РСТ РСО-А'!$K$7+'РСТ РСО-А'!$G$9</f>
        <v>1388.15</v>
      </c>
      <c r="U304" s="117">
        <f>VLOOKUP($A304+ROUND((COLUMN()-2)/24,5),АТС!$A$41:$F$784,3)+'Иные услуги '!$C$5+'РСТ РСО-А'!$K$7+'РСТ РСО-А'!$G$9</f>
        <v>1388.45</v>
      </c>
      <c r="V304" s="117">
        <f>VLOOKUP($A304+ROUND((COLUMN()-2)/24,5),АТС!$A$41:$F$784,3)+'Иные услуги '!$C$5+'РСТ РСО-А'!$K$7+'РСТ РСО-А'!$G$9</f>
        <v>1388.32</v>
      </c>
      <c r="W304" s="117">
        <f>VLOOKUP($A304+ROUND((COLUMN()-2)/24,5),АТС!$A$41:$F$784,3)+'Иные услуги '!$C$5+'РСТ РСО-А'!$K$7+'РСТ РСО-А'!$G$9</f>
        <v>1388.21</v>
      </c>
      <c r="X304" s="117">
        <f>VLOOKUP($A304+ROUND((COLUMN()-2)/24,5),АТС!$A$41:$F$784,3)+'Иные услуги '!$C$5+'РСТ РСО-А'!$K$7+'РСТ РСО-А'!$G$9</f>
        <v>1387.72</v>
      </c>
      <c r="Y304" s="117">
        <f>VLOOKUP($A304+ROUND((COLUMN()-2)/24,5),АТС!$A$41:$F$784,3)+'Иные услуги '!$C$5+'РСТ РСО-А'!$K$7+'РСТ РСО-А'!$G$9</f>
        <v>1386.68</v>
      </c>
    </row>
    <row r="305" spans="1:27" ht="16.5" customHeight="1" x14ac:dyDescent="0.2">
      <c r="A305" s="66">
        <f t="shared" si="8"/>
        <v>43675</v>
      </c>
      <c r="B305" s="117">
        <f>VLOOKUP($A305+ROUND((COLUMN()-2)/24,5),АТС!$A$41:$F$784,3)+'Иные услуги '!$C$5+'РСТ РСО-А'!$K$7+'РСТ РСО-А'!$G$9</f>
        <v>1388.39</v>
      </c>
      <c r="C305" s="117">
        <f>VLOOKUP($A305+ROUND((COLUMN()-2)/24,5),АТС!$A$41:$F$784,3)+'Иные услуги '!$C$5+'РСТ РСО-А'!$K$7+'РСТ РСО-А'!$G$9</f>
        <v>1388.3</v>
      </c>
      <c r="D305" s="117">
        <f>VLOOKUP($A305+ROUND((COLUMN()-2)/24,5),АТС!$A$41:$F$784,3)+'Иные услуги '!$C$5+'РСТ РСО-А'!$K$7+'РСТ РСО-А'!$G$9</f>
        <v>1388.32</v>
      </c>
      <c r="E305" s="117">
        <f>VLOOKUP($A305+ROUND((COLUMN()-2)/24,5),АТС!$A$41:$F$784,3)+'Иные услуги '!$C$5+'РСТ РСО-А'!$K$7+'РСТ РСО-А'!$G$9</f>
        <v>1388.31</v>
      </c>
      <c r="F305" s="117">
        <f>VLOOKUP($A305+ROUND((COLUMN()-2)/24,5),АТС!$A$41:$F$784,3)+'Иные услуги '!$C$5+'РСТ РСО-А'!$K$7+'РСТ РСО-А'!$G$9</f>
        <v>1388.26</v>
      </c>
      <c r="G305" s="117">
        <f>VLOOKUP($A305+ROUND((COLUMN()-2)/24,5),АТС!$A$41:$F$784,3)+'Иные услуги '!$C$5+'РСТ РСО-А'!$K$7+'РСТ РСО-А'!$G$9</f>
        <v>1388.08</v>
      </c>
      <c r="H305" s="117">
        <f>VLOOKUP($A305+ROUND((COLUMN()-2)/24,5),АТС!$A$41:$F$784,3)+'Иные услуги '!$C$5+'РСТ РСО-А'!$K$7+'РСТ РСО-А'!$G$9</f>
        <v>1387.39</v>
      </c>
      <c r="I305" s="117">
        <f>VLOOKUP($A305+ROUND((COLUMN()-2)/24,5),АТС!$A$41:$F$784,3)+'Иные услуги '!$C$5+'РСТ РСО-А'!$K$7+'РСТ РСО-А'!$G$9</f>
        <v>1387.81</v>
      </c>
      <c r="J305" s="117">
        <f>VLOOKUP($A305+ROUND((COLUMN()-2)/24,5),АТС!$A$41:$F$784,3)+'Иные услуги '!$C$5+'РСТ РСО-А'!$K$7+'РСТ РСО-А'!$G$9</f>
        <v>1388.29</v>
      </c>
      <c r="K305" s="117">
        <f>VLOOKUP($A305+ROUND((COLUMN()-2)/24,5),АТС!$A$41:$F$784,3)+'Иные услуги '!$C$5+'РСТ РСО-А'!$K$7+'РСТ РСО-А'!$G$9</f>
        <v>1388.49</v>
      </c>
      <c r="L305" s="117">
        <f>VLOOKUP($A305+ROUND((COLUMN()-2)/24,5),АТС!$A$41:$F$784,3)+'Иные услуги '!$C$5+'РСТ РСО-А'!$K$7+'РСТ РСО-А'!$G$9</f>
        <v>1388.6000000000001</v>
      </c>
      <c r="M305" s="117">
        <f>VLOOKUP($A305+ROUND((COLUMN()-2)/24,5),АТС!$A$41:$F$784,3)+'Иные услуги '!$C$5+'РСТ РСО-А'!$K$7+'РСТ РСО-А'!$G$9</f>
        <v>1388.67</v>
      </c>
      <c r="N305" s="117">
        <f>VLOOKUP($A305+ROUND((COLUMN()-2)/24,5),АТС!$A$41:$F$784,3)+'Иные услуги '!$C$5+'РСТ РСО-А'!$K$7+'РСТ РСО-А'!$G$9</f>
        <v>1388.52</v>
      </c>
      <c r="O305" s="117">
        <f>VLOOKUP($A305+ROUND((COLUMN()-2)/24,5),АТС!$A$41:$F$784,3)+'Иные услуги '!$C$5+'РСТ РСО-А'!$K$7+'РСТ РСО-А'!$G$9</f>
        <v>1388.52</v>
      </c>
      <c r="P305" s="117">
        <f>VLOOKUP($A305+ROUND((COLUMN()-2)/24,5),АТС!$A$41:$F$784,3)+'Иные услуги '!$C$5+'РСТ РСО-А'!$K$7+'РСТ РСО-А'!$G$9</f>
        <v>1388.48</v>
      </c>
      <c r="Q305" s="117">
        <f>VLOOKUP($A305+ROUND((COLUMN()-2)/24,5),АТС!$A$41:$F$784,3)+'Иные услуги '!$C$5+'РСТ РСО-А'!$K$7+'РСТ РСО-А'!$G$9</f>
        <v>1388.48</v>
      </c>
      <c r="R305" s="117">
        <f>VLOOKUP($A305+ROUND((COLUMN()-2)/24,5),АТС!$A$41:$F$784,3)+'Иные услуги '!$C$5+'РСТ РСО-А'!$K$7+'РСТ РСО-А'!$G$9</f>
        <v>1388.45</v>
      </c>
      <c r="S305" s="117">
        <f>VLOOKUP($A305+ROUND((COLUMN()-2)/24,5),АТС!$A$41:$F$784,3)+'Иные услуги '!$C$5+'РСТ РСО-А'!$K$7+'РСТ РСО-А'!$G$9</f>
        <v>1388.41</v>
      </c>
      <c r="T305" s="117">
        <f>VLOOKUP($A305+ROUND((COLUMN()-2)/24,5),АТС!$A$41:$F$784,3)+'Иные услуги '!$C$5+'РСТ РСО-А'!$K$7+'РСТ РСО-А'!$G$9</f>
        <v>1388.44</v>
      </c>
      <c r="U305" s="117">
        <f>VLOOKUP($A305+ROUND((COLUMN()-2)/24,5),АТС!$A$41:$F$784,3)+'Иные услуги '!$C$5+'РСТ РСО-А'!$K$7+'РСТ РСО-А'!$G$9</f>
        <v>1388.6000000000001</v>
      </c>
      <c r="V305" s="117">
        <f>VLOOKUP($A305+ROUND((COLUMN()-2)/24,5),АТС!$A$41:$F$784,3)+'Иные услуги '!$C$5+'РСТ РСО-А'!$K$7+'РСТ РСО-А'!$G$9</f>
        <v>1388.4</v>
      </c>
      <c r="W305" s="117">
        <f>VLOOKUP($A305+ROUND((COLUMN()-2)/24,5),АТС!$A$41:$F$784,3)+'Иные услуги '!$C$5+'РСТ РСО-А'!$K$7+'РСТ РСО-А'!$G$9</f>
        <v>1388.31</v>
      </c>
      <c r="X305" s="117">
        <f>VLOOKUP($A305+ROUND((COLUMN()-2)/24,5),АТС!$A$41:$F$784,3)+'Иные услуги '!$C$5+'РСТ РСО-А'!$K$7+'РСТ РСО-А'!$G$9</f>
        <v>1387.93</v>
      </c>
      <c r="Y305" s="117">
        <f>VLOOKUP($A305+ROUND((COLUMN()-2)/24,5),АТС!$A$41:$F$784,3)+'Иные услуги '!$C$5+'РСТ РСО-А'!$K$7+'РСТ РСО-А'!$G$9</f>
        <v>1387.42</v>
      </c>
    </row>
    <row r="306" spans="1:27" ht="15.75" customHeight="1" x14ac:dyDescent="0.2">
      <c r="A306" s="66">
        <f t="shared" si="8"/>
        <v>43676</v>
      </c>
      <c r="B306" s="117">
        <f>VLOOKUP($A306+ROUND((COLUMN()-2)/24,5),АТС!$A$41:$F$784,3)+'Иные услуги '!$C$5+'РСТ РСО-А'!$K$7+'РСТ РСО-А'!$G$9</f>
        <v>1388.56</v>
      </c>
      <c r="C306" s="117">
        <f>VLOOKUP($A306+ROUND((COLUMN()-2)/24,5),АТС!$A$41:$F$784,3)+'Иные услуги '!$C$5+'РСТ РСО-А'!$K$7+'РСТ РСО-А'!$G$9</f>
        <v>1388.54</v>
      </c>
      <c r="D306" s="117">
        <f>VLOOKUP($A306+ROUND((COLUMN()-2)/24,5),АТС!$A$41:$F$784,3)+'Иные услуги '!$C$5+'РСТ РСО-А'!$K$7+'РСТ РСО-А'!$G$9</f>
        <v>1388.54</v>
      </c>
      <c r="E306" s="117">
        <f>VLOOKUP($A306+ROUND((COLUMN()-2)/24,5),АТС!$A$41:$F$784,3)+'Иные услуги '!$C$5+'РСТ РСО-А'!$K$7+'РСТ РСО-А'!$G$9</f>
        <v>1388.58</v>
      </c>
      <c r="F306" s="117">
        <f>VLOOKUP($A306+ROUND((COLUMN()-2)/24,5),АТС!$A$41:$F$784,3)+'Иные услуги '!$C$5+'РСТ РСО-А'!$K$7+'РСТ РСО-А'!$G$9</f>
        <v>1388.4</v>
      </c>
      <c r="G306" s="117">
        <f>VLOOKUP($A306+ROUND((COLUMN()-2)/24,5),АТС!$A$41:$F$784,3)+'Иные услуги '!$C$5+'РСТ РСО-А'!$K$7+'РСТ РСО-А'!$G$9</f>
        <v>1388.51</v>
      </c>
      <c r="H306" s="117">
        <f>VLOOKUP($A306+ROUND((COLUMN()-2)/24,5),АТС!$A$41:$F$784,3)+'Иные услуги '!$C$5+'РСТ РСО-А'!$K$7+'РСТ РСО-А'!$G$9</f>
        <v>1388.23</v>
      </c>
      <c r="I306" s="117">
        <f>VLOOKUP($A306+ROUND((COLUMN()-2)/24,5),АТС!$A$41:$F$784,3)+'Иные услуги '!$C$5+'РСТ РСО-А'!$K$7+'РСТ РСО-А'!$G$9</f>
        <v>1388.7</v>
      </c>
      <c r="J306" s="117">
        <f>VLOOKUP($A306+ROUND((COLUMN()-2)/24,5),АТС!$A$41:$F$784,3)+'Иные услуги '!$C$5+'РСТ РСО-А'!$K$7+'РСТ РСО-А'!$G$9</f>
        <v>1388.79</v>
      </c>
      <c r="K306" s="117">
        <f>VLOOKUP($A306+ROUND((COLUMN()-2)/24,5),АТС!$A$41:$F$784,3)+'Иные услуги '!$C$5+'РСТ РСО-А'!$K$7+'РСТ РСО-А'!$G$9</f>
        <v>1388.84</v>
      </c>
      <c r="L306" s="117">
        <f>VLOOKUP($A306+ROUND((COLUMN()-2)/24,5),АТС!$A$41:$F$784,3)+'Иные услуги '!$C$5+'РСТ РСО-А'!$K$7+'РСТ РСО-А'!$G$9</f>
        <v>1388.82</v>
      </c>
      <c r="M306" s="117">
        <f>VLOOKUP($A306+ROUND((COLUMN()-2)/24,5),АТС!$A$41:$F$784,3)+'Иные услуги '!$C$5+'РСТ РСО-А'!$K$7+'РСТ РСО-А'!$G$9</f>
        <v>1388.79</v>
      </c>
      <c r="N306" s="117">
        <f>VLOOKUP($A306+ROUND((COLUMN()-2)/24,5),АТС!$A$41:$F$784,3)+'Иные услуги '!$C$5+'РСТ РСО-А'!$K$7+'РСТ РСО-А'!$G$9</f>
        <v>1388.7</v>
      </c>
      <c r="O306" s="117">
        <f>VLOOKUP($A306+ROUND((COLUMN()-2)/24,5),АТС!$A$41:$F$784,3)+'Иные услуги '!$C$5+'РСТ РСО-А'!$K$7+'РСТ РСО-А'!$G$9</f>
        <v>1388.66</v>
      </c>
      <c r="P306" s="117">
        <f>VLOOKUP($A306+ROUND((COLUMN()-2)/24,5),АТС!$A$41:$F$784,3)+'Иные услуги '!$C$5+'РСТ РСО-А'!$K$7+'РСТ РСО-А'!$G$9</f>
        <v>1388.6000000000001</v>
      </c>
      <c r="Q306" s="117">
        <f>VLOOKUP($A306+ROUND((COLUMN()-2)/24,5),АТС!$A$41:$F$784,3)+'Иные услуги '!$C$5+'РСТ РСО-А'!$K$7+'РСТ РСО-А'!$G$9</f>
        <v>1388.56</v>
      </c>
      <c r="R306" s="117">
        <f>VLOOKUP($A306+ROUND((COLUMN()-2)/24,5),АТС!$A$41:$F$784,3)+'Иные услуги '!$C$5+'РСТ РСО-А'!$K$7+'РСТ РСО-А'!$G$9</f>
        <v>1388.55</v>
      </c>
      <c r="S306" s="117">
        <f>VLOOKUP($A306+ROUND((COLUMN()-2)/24,5),АТС!$A$41:$F$784,3)+'Иные услуги '!$C$5+'РСТ РСО-А'!$K$7+'РСТ РСО-А'!$G$9</f>
        <v>1388.54</v>
      </c>
      <c r="T306" s="117">
        <f>VLOOKUP($A306+ROUND((COLUMN()-2)/24,5),АТС!$A$41:$F$784,3)+'Иные услуги '!$C$5+'РСТ РСО-А'!$K$7+'РСТ РСО-А'!$G$9</f>
        <v>1388.66</v>
      </c>
      <c r="U306" s="117">
        <f>VLOOKUP($A306+ROUND((COLUMN()-2)/24,5),АТС!$A$41:$F$784,3)+'Иные услуги '!$C$5+'РСТ РСО-А'!$K$7+'РСТ РСО-А'!$G$9</f>
        <v>1388.69</v>
      </c>
      <c r="V306" s="117">
        <f>VLOOKUP($A306+ROUND((COLUMN()-2)/24,5),АТС!$A$41:$F$784,3)+'Иные услуги '!$C$5+'РСТ РСО-А'!$K$7+'РСТ РСО-А'!$G$9</f>
        <v>1388.48</v>
      </c>
      <c r="W306" s="117">
        <f>VLOOKUP($A306+ROUND((COLUMN()-2)/24,5),АТС!$A$41:$F$784,3)+'Иные услуги '!$C$5+'РСТ РСО-А'!$K$7+'РСТ РСО-А'!$G$9</f>
        <v>1388.44</v>
      </c>
      <c r="X306" s="117">
        <f>VLOOKUP($A306+ROUND((COLUMN()-2)/24,5),АТС!$A$41:$F$784,3)+'Иные услуги '!$C$5+'РСТ РСО-А'!$K$7+'РСТ РСО-А'!$G$9</f>
        <v>1388</v>
      </c>
      <c r="Y306" s="117">
        <f>VLOOKUP($A306+ROUND((COLUMN()-2)/24,5),АТС!$A$41:$F$784,3)+'Иные услуги '!$C$5+'РСТ РСО-А'!$K$7+'РСТ РСО-А'!$G$9</f>
        <v>1387.5</v>
      </c>
    </row>
    <row r="307" spans="1:27" x14ac:dyDescent="0.2">
      <c r="A307" s="66">
        <f t="shared" si="8"/>
        <v>43677</v>
      </c>
      <c r="B307" s="117">
        <f>VLOOKUP($A307+ROUND((COLUMN()-2)/24,5),АТС!$A$41:$F$784,3)+'Иные услуги '!$C$5+'РСТ РСО-А'!$K$7+'РСТ РСО-А'!$G$9</f>
        <v>1388.38</v>
      </c>
      <c r="C307" s="117">
        <f>VLOOKUP($A307+ROUND((COLUMN()-2)/24,5),АТС!$A$41:$F$784,3)+'Иные услуги '!$C$5+'РСТ РСО-А'!$K$7+'РСТ РСО-А'!$G$9</f>
        <v>1388.3600000000001</v>
      </c>
      <c r="D307" s="117">
        <f>VLOOKUP($A307+ROUND((COLUMN()-2)/24,5),АТС!$A$41:$F$784,3)+'Иные услуги '!$C$5+'РСТ РСО-А'!$K$7+'РСТ РСО-А'!$G$9</f>
        <v>1388.31</v>
      </c>
      <c r="E307" s="117">
        <f>VLOOKUP($A307+ROUND((COLUMN()-2)/24,5),АТС!$A$41:$F$784,3)+'Иные услуги '!$C$5+'РСТ РСО-А'!$K$7+'РСТ РСО-А'!$G$9</f>
        <v>1388.32</v>
      </c>
      <c r="F307" s="117">
        <f>VLOOKUP($A307+ROUND((COLUMN()-2)/24,5),АТС!$A$41:$F$784,3)+'Иные услуги '!$C$5+'РСТ РСО-А'!$K$7+'РСТ РСО-А'!$G$9</f>
        <v>1388.33</v>
      </c>
      <c r="G307" s="117">
        <f>VLOOKUP($A307+ROUND((COLUMN()-2)/24,5),АТС!$A$41:$F$784,3)+'Иные услуги '!$C$5+'РСТ РСО-А'!$K$7+'РСТ РСО-А'!$G$9</f>
        <v>1388.3600000000001</v>
      </c>
      <c r="H307" s="117">
        <f>VLOOKUP($A307+ROUND((COLUMN()-2)/24,5),АТС!$A$41:$F$784,3)+'Иные услуги '!$C$5+'РСТ РСО-А'!$K$7+'РСТ РСО-А'!$G$9</f>
        <v>1387.94</v>
      </c>
      <c r="I307" s="117">
        <f>VLOOKUP($A307+ROUND((COLUMN()-2)/24,5),АТС!$A$41:$F$784,3)+'Иные услуги '!$C$5+'РСТ РСО-А'!$K$7+'РСТ РСО-А'!$G$9</f>
        <v>1388.38</v>
      </c>
      <c r="J307" s="117">
        <f>VLOOKUP($A307+ROUND((COLUMN()-2)/24,5),АТС!$A$41:$F$784,3)+'Иные услуги '!$C$5+'РСТ РСО-А'!$K$7+'РСТ РСО-А'!$G$9</f>
        <v>1388.68</v>
      </c>
      <c r="K307" s="117">
        <f>VLOOKUP($A307+ROUND((COLUMN()-2)/24,5),АТС!$A$41:$F$784,3)+'Иные услуги '!$C$5+'РСТ РСО-А'!$K$7+'РСТ РСО-А'!$G$9</f>
        <v>1388.72</v>
      </c>
      <c r="L307" s="117">
        <f>VLOOKUP($A307+ROUND((COLUMN()-2)/24,5),АТС!$A$41:$F$784,3)+'Иные услуги '!$C$5+'РСТ РСО-А'!$K$7+'РСТ РСО-А'!$G$9</f>
        <v>1388.78</v>
      </c>
      <c r="M307" s="117">
        <f>VLOOKUP($A307+ROUND((COLUMN()-2)/24,5),АТС!$A$41:$F$784,3)+'Иные услуги '!$C$5+'РСТ РСО-А'!$K$7+'РСТ РСО-А'!$G$9</f>
        <v>1388.75</v>
      </c>
      <c r="N307" s="117">
        <f>VLOOKUP($A307+ROUND((COLUMN()-2)/24,5),АТС!$A$41:$F$784,3)+'Иные услуги '!$C$5+'РСТ РСО-А'!$K$7+'РСТ РСО-А'!$G$9</f>
        <v>1388.66</v>
      </c>
      <c r="O307" s="117">
        <f>VLOOKUP($A307+ROUND((COLUMN()-2)/24,5),АТС!$A$41:$F$784,3)+'Иные услуги '!$C$5+'РСТ РСО-А'!$K$7+'РСТ РСО-А'!$G$9</f>
        <v>1388.65</v>
      </c>
      <c r="P307" s="117">
        <f>VLOOKUP($A307+ROUND((COLUMN()-2)/24,5),АТС!$A$41:$F$784,3)+'Иные услуги '!$C$5+'РСТ РСО-А'!$K$7+'РСТ РСО-А'!$G$9</f>
        <v>1388.65</v>
      </c>
      <c r="Q307" s="117">
        <f>VLOOKUP($A307+ROUND((COLUMN()-2)/24,5),АТС!$A$41:$F$784,3)+'Иные услуги '!$C$5+'РСТ РСО-А'!$K$7+'РСТ РСО-А'!$G$9</f>
        <v>1388.64</v>
      </c>
      <c r="R307" s="117">
        <f>VLOOKUP($A307+ROUND((COLUMN()-2)/24,5),АТС!$A$41:$F$784,3)+'Иные услуги '!$C$5+'РСТ РСО-А'!$K$7+'РСТ РСО-А'!$G$9</f>
        <v>1388.6000000000001</v>
      </c>
      <c r="S307" s="117">
        <f>VLOOKUP($A307+ROUND((COLUMN()-2)/24,5),АТС!$A$41:$F$784,3)+'Иные услуги '!$C$5+'РСТ РСО-А'!$K$7+'РСТ РСО-А'!$G$9</f>
        <v>1388.56</v>
      </c>
      <c r="T307" s="117">
        <f>VLOOKUP($A307+ROUND((COLUMN()-2)/24,5),АТС!$A$41:$F$784,3)+'Иные услуги '!$C$5+'РСТ РСО-А'!$K$7+'РСТ РСО-А'!$G$9</f>
        <v>1388.57</v>
      </c>
      <c r="U307" s="117">
        <f>VLOOKUP($A307+ROUND((COLUMN()-2)/24,5),АТС!$A$41:$F$784,3)+'Иные услуги '!$C$5+'РСТ РСО-А'!$K$7+'РСТ РСО-А'!$G$9</f>
        <v>1388.7</v>
      </c>
      <c r="V307" s="117">
        <f>VLOOKUP($A307+ROUND((COLUMN()-2)/24,5),АТС!$A$41:$F$784,3)+'Иные услуги '!$C$5+'РСТ РСО-А'!$K$7+'РСТ РСО-А'!$G$9</f>
        <v>1388.54</v>
      </c>
      <c r="W307" s="117">
        <f>VLOOKUP($A307+ROUND((COLUMN()-2)/24,5),АТС!$A$41:$F$784,3)+'Иные услуги '!$C$5+'РСТ РСО-А'!$K$7+'РСТ РСО-А'!$G$9</f>
        <v>1388.39</v>
      </c>
      <c r="X307" s="117">
        <f>VLOOKUP($A307+ROUND((COLUMN()-2)/24,5),АТС!$A$41:$F$784,3)+'Иные услуги '!$C$5+'РСТ РСО-А'!$K$7+'РСТ РСО-А'!$G$9</f>
        <v>1388.04</v>
      </c>
      <c r="Y307" s="117">
        <f>VLOOKUP($A307+ROUND((COLUMN()-2)/24,5),АТС!$A$41:$F$784,3)+'Иные услуги '!$C$5+'РСТ РСО-А'!$K$7+'РСТ РСО-А'!$G$9</f>
        <v>1387.72</v>
      </c>
    </row>
    <row r="308" spans="1:27" x14ac:dyDescent="0.25">
      <c r="A308" s="81"/>
      <c r="B308" s="65"/>
      <c r="C308" s="65"/>
      <c r="D308" s="65"/>
    </row>
    <row r="309" spans="1:27" x14ac:dyDescent="0.25">
      <c r="A309" s="74" t="s">
        <v>128</v>
      </c>
      <c r="B309" s="65"/>
      <c r="C309" s="65"/>
      <c r="D309" s="65"/>
    </row>
    <row r="310" spans="1:27" ht="12.75" x14ac:dyDescent="0.2">
      <c r="A310" s="144" t="s">
        <v>35</v>
      </c>
      <c r="B310" s="147" t="s">
        <v>99</v>
      </c>
      <c r="C310" s="148"/>
      <c r="D310" s="148"/>
      <c r="E310" s="148"/>
      <c r="F310" s="148"/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9"/>
    </row>
    <row r="311" spans="1:27" ht="12.75" x14ac:dyDescent="0.2">
      <c r="A311" s="145"/>
      <c r="B311" s="150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2"/>
    </row>
    <row r="312" spans="1:27" ht="12.75" customHeight="1" x14ac:dyDescent="0.2">
      <c r="A312" s="145"/>
      <c r="B312" s="153" t="s">
        <v>100</v>
      </c>
      <c r="C312" s="155" t="s">
        <v>101</v>
      </c>
      <c r="D312" s="155" t="s">
        <v>102</v>
      </c>
      <c r="E312" s="155" t="s">
        <v>103</v>
      </c>
      <c r="F312" s="155" t="s">
        <v>104</v>
      </c>
      <c r="G312" s="155" t="s">
        <v>105</v>
      </c>
      <c r="H312" s="155" t="s">
        <v>106</v>
      </c>
      <c r="I312" s="155" t="s">
        <v>107</v>
      </c>
      <c r="J312" s="155" t="s">
        <v>108</v>
      </c>
      <c r="K312" s="155" t="s">
        <v>109</v>
      </c>
      <c r="L312" s="155" t="s">
        <v>110</v>
      </c>
      <c r="M312" s="155" t="s">
        <v>111</v>
      </c>
      <c r="N312" s="157" t="s">
        <v>112</v>
      </c>
      <c r="O312" s="155" t="s">
        <v>113</v>
      </c>
      <c r="P312" s="155" t="s">
        <v>114</v>
      </c>
      <c r="Q312" s="155" t="s">
        <v>115</v>
      </c>
      <c r="R312" s="155" t="s">
        <v>116</v>
      </c>
      <c r="S312" s="155" t="s">
        <v>117</v>
      </c>
      <c r="T312" s="155" t="s">
        <v>118</v>
      </c>
      <c r="U312" s="155" t="s">
        <v>119</v>
      </c>
      <c r="V312" s="155" t="s">
        <v>120</v>
      </c>
      <c r="W312" s="155" t="s">
        <v>121</v>
      </c>
      <c r="X312" s="155" t="s">
        <v>122</v>
      </c>
      <c r="Y312" s="155" t="s">
        <v>123</v>
      </c>
    </row>
    <row r="313" spans="1:27" ht="11.25" customHeight="1" x14ac:dyDescent="0.2">
      <c r="A313" s="146"/>
      <c r="B313" s="154"/>
      <c r="C313" s="156"/>
      <c r="D313" s="156"/>
      <c r="E313" s="156"/>
      <c r="F313" s="156"/>
      <c r="G313" s="156"/>
      <c r="H313" s="156"/>
      <c r="I313" s="156"/>
      <c r="J313" s="156"/>
      <c r="K313" s="156"/>
      <c r="L313" s="156"/>
      <c r="M313" s="156"/>
      <c r="N313" s="158"/>
      <c r="O313" s="156"/>
      <c r="P313" s="156"/>
      <c r="Q313" s="156"/>
      <c r="R313" s="156"/>
      <c r="S313" s="156"/>
      <c r="T313" s="156"/>
      <c r="U313" s="156"/>
      <c r="V313" s="156"/>
      <c r="W313" s="156"/>
      <c r="X313" s="156"/>
      <c r="Y313" s="156"/>
    </row>
    <row r="314" spans="1:27" ht="15.75" customHeight="1" x14ac:dyDescent="0.2">
      <c r="A314" s="66">
        <f>A277</f>
        <v>43647</v>
      </c>
      <c r="B314" s="91">
        <f>VLOOKUP($A314+ROUND((COLUMN()-2)/24,5),АТС!$A$41:$F$784,3)+'Иные услуги '!$C$5+'РСТ РСО-А'!$K$7+'РСТ РСО-А'!$H$9</f>
        <v>1299.01</v>
      </c>
      <c r="C314" s="117">
        <f>VLOOKUP($A314+ROUND((COLUMN()-2)/24,5),АТС!$A$41:$F$784,3)+'Иные услуги '!$C$5+'РСТ РСО-А'!$K$7+'РСТ РСО-А'!$H$9</f>
        <v>1298.8999999999999</v>
      </c>
      <c r="D314" s="117">
        <f>VLOOKUP($A314+ROUND((COLUMN()-2)/24,5),АТС!$A$41:$F$784,3)+'Иные услуги '!$C$5+'РСТ РСО-А'!$K$7+'РСТ РСО-А'!$H$9</f>
        <v>1298.97</v>
      </c>
      <c r="E314" s="117">
        <f>VLOOKUP($A314+ROUND((COLUMN()-2)/24,5),АТС!$A$41:$F$784,3)+'Иные услуги '!$C$5+'РСТ РСО-А'!$K$7+'РСТ РСО-А'!$H$9</f>
        <v>1298.97</v>
      </c>
      <c r="F314" s="117">
        <f>VLOOKUP($A314+ROUND((COLUMN()-2)/24,5),АТС!$A$41:$F$784,3)+'Иные услуги '!$C$5+'РСТ РСО-А'!$K$7+'РСТ РСО-А'!$H$9</f>
        <v>1298.8499999999999</v>
      </c>
      <c r="G314" s="117">
        <f>VLOOKUP($A314+ROUND((COLUMN()-2)/24,5),АТС!$A$41:$F$784,3)+'Иные услуги '!$C$5+'РСТ РСО-А'!$K$7+'РСТ РСО-А'!$H$9</f>
        <v>1298.8499999999999</v>
      </c>
      <c r="H314" s="117">
        <f>VLOOKUP($A314+ROUND((COLUMN()-2)/24,5),АТС!$A$41:$F$784,3)+'Иные услуги '!$C$5+'РСТ РСО-А'!$K$7+'РСТ РСО-А'!$H$9</f>
        <v>1298.5999999999999</v>
      </c>
      <c r="I314" s="117">
        <f>VLOOKUP($A314+ROUND((COLUMN()-2)/24,5),АТС!$A$41:$F$784,3)+'Иные услуги '!$C$5+'РСТ РСО-А'!$K$7+'РСТ РСО-А'!$H$9</f>
        <v>1299.02</v>
      </c>
      <c r="J314" s="117">
        <f>VLOOKUP($A314+ROUND((COLUMN()-2)/24,5),АТС!$A$41:$F$784,3)+'Иные услуги '!$C$5+'РСТ РСО-А'!$K$7+'РСТ РСО-А'!$H$9</f>
        <v>1299.22</v>
      </c>
      <c r="K314" s="117">
        <f>VLOOKUP($A314+ROUND((COLUMN()-2)/24,5),АТС!$A$41:$F$784,3)+'Иные услуги '!$C$5+'РСТ РСО-А'!$K$7+'РСТ РСО-А'!$H$9</f>
        <v>1299.27</v>
      </c>
      <c r="L314" s="117">
        <f>VLOOKUP($A314+ROUND((COLUMN()-2)/24,5),АТС!$A$41:$F$784,3)+'Иные услуги '!$C$5+'РСТ РСО-А'!$K$7+'РСТ РСО-А'!$H$9</f>
        <v>1299.26</v>
      </c>
      <c r="M314" s="117">
        <f>VLOOKUP($A314+ROUND((COLUMN()-2)/24,5),АТС!$A$41:$F$784,3)+'Иные услуги '!$C$5+'РСТ РСО-А'!$K$7+'РСТ РСО-А'!$H$9</f>
        <v>1299.26</v>
      </c>
      <c r="N314" s="117">
        <f>VLOOKUP($A314+ROUND((COLUMN()-2)/24,5),АТС!$A$41:$F$784,3)+'Иные услуги '!$C$5+'РСТ РСО-А'!$K$7+'РСТ РСО-А'!$H$9</f>
        <v>1299.26</v>
      </c>
      <c r="O314" s="117">
        <f>VLOOKUP($A314+ROUND((COLUMN()-2)/24,5),АТС!$A$41:$F$784,3)+'Иные услуги '!$C$5+'РСТ РСО-А'!$K$7+'РСТ РСО-А'!$H$9</f>
        <v>1298.8699999999999</v>
      </c>
      <c r="P314" s="117">
        <f>VLOOKUP($A314+ROUND((COLUMN()-2)/24,5),АТС!$A$41:$F$784,3)+'Иные услуги '!$C$5+'РСТ РСО-А'!$K$7+'РСТ РСО-А'!$H$9</f>
        <v>1298.93</v>
      </c>
      <c r="Q314" s="117">
        <f>VLOOKUP($A314+ROUND((COLUMN()-2)/24,5),АТС!$A$41:$F$784,3)+'Иные услуги '!$C$5+'РСТ РСО-А'!$K$7+'РСТ РСО-А'!$H$9</f>
        <v>1298.8899999999999</v>
      </c>
      <c r="R314" s="117">
        <f>VLOOKUP($A314+ROUND((COLUMN()-2)/24,5),АТС!$A$41:$F$784,3)+'Иные услуги '!$C$5+'РСТ РСО-А'!$K$7+'РСТ РСО-А'!$H$9</f>
        <v>1298.97</v>
      </c>
      <c r="S314" s="117">
        <f>VLOOKUP($A314+ROUND((COLUMN()-2)/24,5),АТС!$A$41:$F$784,3)+'Иные услуги '!$C$5+'РСТ РСО-А'!$K$7+'РСТ РСО-А'!$H$9</f>
        <v>1298.99</v>
      </c>
      <c r="T314" s="117">
        <f>VLOOKUP($A314+ROUND((COLUMN()-2)/24,5),АТС!$A$41:$F$784,3)+'Иные услуги '!$C$5+'РСТ РСО-А'!$K$7+'РСТ РСО-А'!$H$9</f>
        <v>1299.22</v>
      </c>
      <c r="U314" s="117">
        <f>VLOOKUP($A314+ROUND((COLUMN()-2)/24,5),АТС!$A$41:$F$784,3)+'Иные услуги '!$C$5+'РСТ РСО-А'!$K$7+'РСТ РСО-А'!$H$9</f>
        <v>1299.3</v>
      </c>
      <c r="V314" s="117">
        <f>VLOOKUP($A314+ROUND((COLUMN()-2)/24,5),АТС!$A$41:$F$784,3)+'Иные услуги '!$C$5+'РСТ РСО-А'!$K$7+'РСТ РСО-А'!$H$9</f>
        <v>1299.07</v>
      </c>
      <c r="W314" s="117">
        <f>VLOOKUP($A314+ROUND((COLUMN()-2)/24,5),АТС!$A$41:$F$784,3)+'Иные услуги '!$C$5+'РСТ РСО-А'!$K$7+'РСТ РСО-А'!$H$9</f>
        <v>1299.02</v>
      </c>
      <c r="X314" s="117">
        <f>VLOOKUP($A314+ROUND((COLUMN()-2)/24,5),АТС!$A$41:$F$784,3)+'Иные услуги '!$C$5+'РСТ РСО-А'!$K$7+'РСТ РСО-А'!$H$9</f>
        <v>1298.8499999999999</v>
      </c>
      <c r="Y314" s="117">
        <f>VLOOKUP($A314+ROUND((COLUMN()-2)/24,5),АТС!$A$41:$F$784,3)+'Иные услуги '!$C$5+'РСТ РСО-А'!$K$7+'РСТ РСО-А'!$H$9</f>
        <v>1298.76</v>
      </c>
      <c r="AA314" s="67"/>
    </row>
    <row r="315" spans="1:27" x14ac:dyDescent="0.2">
      <c r="A315" s="66">
        <f>A314+1</f>
        <v>43648</v>
      </c>
      <c r="B315" s="117">
        <f>VLOOKUP($A315+ROUND((COLUMN()-2)/24,5),АТС!$A$41:$F$784,3)+'Иные услуги '!$C$5+'РСТ РСО-А'!$K$7+'РСТ РСО-А'!$H$9</f>
        <v>1299.28</v>
      </c>
      <c r="C315" s="117">
        <f>VLOOKUP($A315+ROUND((COLUMN()-2)/24,5),АТС!$A$41:$F$784,3)+'Иные услуги '!$C$5+'РСТ РСО-А'!$K$7+'РСТ РСО-А'!$H$9</f>
        <v>1299.1199999999999</v>
      </c>
      <c r="D315" s="117">
        <f>VLOOKUP($A315+ROUND((COLUMN()-2)/24,5),АТС!$A$41:$F$784,3)+'Иные услуги '!$C$5+'РСТ РСО-А'!$K$7+'РСТ РСО-А'!$H$9</f>
        <v>1299.07</v>
      </c>
      <c r="E315" s="117">
        <f>VLOOKUP($A315+ROUND((COLUMN()-2)/24,5),АТС!$A$41:$F$784,3)+'Иные услуги '!$C$5+'РСТ РСО-А'!$K$7+'РСТ РСО-А'!$H$9</f>
        <v>1299.07</v>
      </c>
      <c r="F315" s="117">
        <f>VLOOKUP($A315+ROUND((COLUMN()-2)/24,5),АТС!$A$41:$F$784,3)+'Иные услуги '!$C$5+'РСТ РСО-А'!$K$7+'РСТ РСО-А'!$H$9</f>
        <v>1299.6299999999999</v>
      </c>
      <c r="G315" s="117">
        <f>VLOOKUP($A315+ROUND((COLUMN()-2)/24,5),АТС!$A$41:$F$784,3)+'Иные услуги '!$C$5+'РСТ РСО-А'!$K$7+'РСТ РСО-А'!$H$9</f>
        <v>1299.6399999999999</v>
      </c>
      <c r="H315" s="117">
        <f>VLOOKUP($A315+ROUND((COLUMN()-2)/24,5),АТС!$A$41:$F$784,3)+'Иные услуги '!$C$5+'РСТ РСО-А'!$K$7+'РСТ РСО-А'!$H$9</f>
        <v>1299.6499999999999</v>
      </c>
      <c r="I315" s="117">
        <f>VLOOKUP($A315+ROUND((COLUMN()-2)/24,5),АТС!$A$41:$F$784,3)+'Иные услуги '!$C$5+'РСТ РСО-А'!$K$7+'РСТ РСО-А'!$H$9</f>
        <v>1299.1099999999999</v>
      </c>
      <c r="J315" s="117">
        <f>VLOOKUP($A315+ROUND((COLUMN()-2)/24,5),АТС!$A$41:$F$784,3)+'Иные услуги '!$C$5+'РСТ РСО-А'!$K$7+'РСТ РСО-А'!$H$9</f>
        <v>1299.17</v>
      </c>
      <c r="K315" s="117">
        <f>VLOOKUP($A315+ROUND((COLUMN()-2)/24,5),АТС!$A$41:$F$784,3)+'Иные услуги '!$C$5+'РСТ РСО-А'!$K$7+'РСТ РСО-А'!$H$9</f>
        <v>1299.24</v>
      </c>
      <c r="L315" s="117">
        <f>VLOOKUP($A315+ROUND((COLUMN()-2)/24,5),АТС!$A$41:$F$784,3)+'Иные услуги '!$C$5+'РСТ РСО-А'!$K$7+'РСТ РСО-А'!$H$9</f>
        <v>1299.26</v>
      </c>
      <c r="M315" s="117">
        <f>VLOOKUP($A315+ROUND((COLUMN()-2)/24,5),АТС!$A$41:$F$784,3)+'Иные услуги '!$C$5+'РСТ РСО-А'!$K$7+'РСТ РСО-А'!$H$9</f>
        <v>1299.26</v>
      </c>
      <c r="N315" s="117">
        <f>VLOOKUP($A315+ROUND((COLUMN()-2)/24,5),АТС!$A$41:$F$784,3)+'Иные услуги '!$C$5+'РСТ РСО-А'!$K$7+'РСТ РСО-А'!$H$9</f>
        <v>1299.26</v>
      </c>
      <c r="O315" s="117">
        <f>VLOOKUP($A315+ROUND((COLUMN()-2)/24,5),АТС!$A$41:$F$784,3)+'Иные услуги '!$C$5+'РСТ РСО-А'!$K$7+'РСТ РСО-А'!$H$9</f>
        <v>1298.98</v>
      </c>
      <c r="P315" s="117">
        <f>VLOOKUP($A315+ROUND((COLUMN()-2)/24,5),АТС!$A$41:$F$784,3)+'Иные услуги '!$C$5+'РСТ РСО-А'!$K$7+'РСТ РСО-А'!$H$9</f>
        <v>1298.97</v>
      </c>
      <c r="Q315" s="117">
        <f>VLOOKUP($A315+ROUND((COLUMN()-2)/24,5),АТС!$A$41:$F$784,3)+'Иные услуги '!$C$5+'РСТ РСО-А'!$K$7+'РСТ РСО-А'!$H$9</f>
        <v>1298.98</v>
      </c>
      <c r="R315" s="117">
        <f>VLOOKUP($A315+ROUND((COLUMN()-2)/24,5),АТС!$A$41:$F$784,3)+'Иные услуги '!$C$5+'РСТ РСО-А'!$K$7+'РСТ РСО-А'!$H$9</f>
        <v>1298.94</v>
      </c>
      <c r="S315" s="117">
        <f>VLOOKUP($A315+ROUND((COLUMN()-2)/24,5),АТС!$A$41:$F$784,3)+'Иные услуги '!$C$5+'РСТ РСО-А'!$K$7+'РСТ РСО-А'!$H$9</f>
        <v>1298.96</v>
      </c>
      <c r="T315" s="117">
        <f>VLOOKUP($A315+ROUND((COLUMN()-2)/24,5),АТС!$A$41:$F$784,3)+'Иные услуги '!$C$5+'РСТ РСО-А'!$K$7+'РСТ РСО-А'!$H$9</f>
        <v>1299.22</v>
      </c>
      <c r="U315" s="117">
        <f>VLOOKUP($A315+ROUND((COLUMN()-2)/24,5),АТС!$A$41:$F$784,3)+'Иные услуги '!$C$5+'РСТ РСО-А'!$K$7+'РСТ РСО-А'!$H$9</f>
        <v>1299.23</v>
      </c>
      <c r="V315" s="117">
        <f>VLOOKUP($A315+ROUND((COLUMN()-2)/24,5),АТС!$A$41:$F$784,3)+'Иные услуги '!$C$5+'РСТ РСО-А'!$K$7+'РСТ РСО-А'!$H$9</f>
        <v>1299</v>
      </c>
      <c r="W315" s="117">
        <f>VLOOKUP($A315+ROUND((COLUMN()-2)/24,5),АТС!$A$41:$F$784,3)+'Иные услуги '!$C$5+'РСТ РСО-А'!$K$7+'РСТ РСО-А'!$H$9</f>
        <v>1299.05</v>
      </c>
      <c r="X315" s="117">
        <f>VLOOKUP($A315+ROUND((COLUMN()-2)/24,5),АТС!$A$41:$F$784,3)+'Иные услуги '!$C$5+'РСТ РСО-А'!$K$7+'РСТ РСО-А'!$H$9</f>
        <v>1298.72</v>
      </c>
      <c r="Y315" s="117">
        <f>VLOOKUP($A315+ROUND((COLUMN()-2)/24,5),АТС!$A$41:$F$784,3)+'Иные услуги '!$C$5+'РСТ РСО-А'!$K$7+'РСТ РСО-А'!$H$9</f>
        <v>1298.3599999999999</v>
      </c>
    </row>
    <row r="316" spans="1:27" x14ac:dyDescent="0.2">
      <c r="A316" s="66">
        <f t="shared" ref="A316:A344" si="9">A315+1</f>
        <v>43649</v>
      </c>
      <c r="B316" s="117">
        <f>VLOOKUP($A316+ROUND((COLUMN()-2)/24,5),АТС!$A$41:$F$784,3)+'Иные услуги '!$C$5+'РСТ РСО-А'!$K$7+'РСТ РСО-А'!$H$9</f>
        <v>1299.0899999999999</v>
      </c>
      <c r="C316" s="117">
        <f>VLOOKUP($A316+ROUND((COLUMN()-2)/24,5),АТС!$A$41:$F$784,3)+'Иные услуги '!$C$5+'РСТ РСО-А'!$K$7+'РСТ РСО-А'!$H$9</f>
        <v>1299.03</v>
      </c>
      <c r="D316" s="117">
        <f>VLOOKUP($A316+ROUND((COLUMN()-2)/24,5),АТС!$A$41:$F$784,3)+'Иные услуги '!$C$5+'РСТ РСО-А'!$K$7+'РСТ РСО-А'!$H$9</f>
        <v>1299.08</v>
      </c>
      <c r="E316" s="117">
        <f>VLOOKUP($A316+ROUND((COLUMN()-2)/24,5),АТС!$A$41:$F$784,3)+'Иные услуги '!$C$5+'РСТ РСО-А'!$K$7+'РСТ РСО-А'!$H$9</f>
        <v>1299.67</v>
      </c>
      <c r="F316" s="117">
        <f>VLOOKUP($A316+ROUND((COLUMN()-2)/24,5),АТС!$A$41:$F$784,3)+'Иные услуги '!$C$5+'РСТ РСО-А'!$K$7+'РСТ РСО-А'!$H$9</f>
        <v>1299.6600000000001</v>
      </c>
      <c r="G316" s="117">
        <f>VLOOKUP($A316+ROUND((COLUMN()-2)/24,5),АТС!$A$41:$F$784,3)+'Иные услуги '!$C$5+'РСТ РСО-А'!$K$7+'РСТ РСО-А'!$H$9</f>
        <v>1299.6600000000001</v>
      </c>
      <c r="H316" s="117">
        <f>VLOOKUP($A316+ROUND((COLUMN()-2)/24,5),АТС!$A$41:$F$784,3)+'Иные услуги '!$C$5+'РСТ РСО-А'!$K$7+'РСТ РСО-А'!$H$9</f>
        <v>1298.72</v>
      </c>
      <c r="I316" s="117">
        <f>VLOOKUP($A316+ROUND((COLUMN()-2)/24,5),АТС!$A$41:$F$784,3)+'Иные услуги '!$C$5+'РСТ РСО-А'!$K$7+'РСТ РСО-А'!$H$9</f>
        <v>1298.74</v>
      </c>
      <c r="J316" s="117">
        <f>VLOOKUP($A316+ROUND((COLUMN()-2)/24,5),АТС!$A$41:$F$784,3)+'Иные услуги '!$C$5+'РСТ РСО-А'!$K$7+'РСТ РСО-А'!$H$9</f>
        <v>1299.25</v>
      </c>
      <c r="K316" s="117">
        <f>VLOOKUP($A316+ROUND((COLUMN()-2)/24,5),АТС!$A$41:$F$784,3)+'Иные услуги '!$C$5+'РСТ РСО-А'!$K$7+'РСТ РСО-А'!$H$9</f>
        <v>1299.23</v>
      </c>
      <c r="L316" s="117">
        <f>VLOOKUP($A316+ROUND((COLUMN()-2)/24,5),АТС!$A$41:$F$784,3)+'Иные услуги '!$C$5+'РСТ РСО-А'!$K$7+'РСТ РСО-А'!$H$9</f>
        <v>1299.24</v>
      </c>
      <c r="M316" s="117">
        <f>VLOOKUP($A316+ROUND((COLUMN()-2)/24,5),АТС!$A$41:$F$784,3)+'Иные услуги '!$C$5+'РСТ РСО-А'!$K$7+'РСТ РСО-А'!$H$9</f>
        <v>1299.26</v>
      </c>
      <c r="N316" s="117">
        <f>VLOOKUP($A316+ROUND((COLUMN()-2)/24,5),АТС!$A$41:$F$784,3)+'Иные услуги '!$C$5+'РСТ РСО-А'!$K$7+'РСТ РСО-А'!$H$9</f>
        <v>1299.28</v>
      </c>
      <c r="O316" s="117">
        <f>VLOOKUP($A316+ROUND((COLUMN()-2)/24,5),АТС!$A$41:$F$784,3)+'Иные услуги '!$C$5+'РСТ РСО-А'!$K$7+'РСТ РСО-А'!$H$9</f>
        <v>1299.27</v>
      </c>
      <c r="P316" s="117">
        <f>VLOOKUP($A316+ROUND((COLUMN()-2)/24,5),АТС!$A$41:$F$784,3)+'Иные услуги '!$C$5+'РСТ РСО-А'!$K$7+'РСТ РСО-А'!$H$9</f>
        <v>1298.95</v>
      </c>
      <c r="Q316" s="117">
        <f>VLOOKUP($A316+ROUND((COLUMN()-2)/24,5),АТС!$A$41:$F$784,3)+'Иные услуги '!$C$5+'РСТ РСО-А'!$K$7+'РСТ РСО-А'!$H$9</f>
        <v>1298.94</v>
      </c>
      <c r="R316" s="117">
        <f>VLOOKUP($A316+ROUND((COLUMN()-2)/24,5),АТС!$A$41:$F$784,3)+'Иные услуги '!$C$5+'РСТ РСО-А'!$K$7+'РСТ РСО-А'!$H$9</f>
        <v>1298.94</v>
      </c>
      <c r="S316" s="117">
        <f>VLOOKUP($A316+ROUND((COLUMN()-2)/24,5),АТС!$A$41:$F$784,3)+'Иные услуги '!$C$5+'РСТ РСО-А'!$K$7+'РСТ РСО-А'!$H$9</f>
        <v>1298.9100000000001</v>
      </c>
      <c r="T316" s="117">
        <f>VLOOKUP($A316+ROUND((COLUMN()-2)/24,5),АТС!$A$41:$F$784,3)+'Иные услуги '!$C$5+'РСТ РСО-А'!$K$7+'РСТ РСО-А'!$H$9</f>
        <v>1299.23</v>
      </c>
      <c r="U316" s="117">
        <f>VLOOKUP($A316+ROUND((COLUMN()-2)/24,5),АТС!$A$41:$F$784,3)+'Иные услуги '!$C$5+'РСТ РСО-А'!$K$7+'РСТ РСО-А'!$H$9</f>
        <v>1299.22</v>
      </c>
      <c r="V316" s="117">
        <f>VLOOKUP($A316+ROUND((COLUMN()-2)/24,5),АТС!$A$41:$F$784,3)+'Иные услуги '!$C$5+'РСТ РСО-А'!$K$7+'РСТ РСО-А'!$H$9</f>
        <v>1298.94</v>
      </c>
      <c r="W316" s="117">
        <f>VLOOKUP($A316+ROUND((COLUMN()-2)/24,5),АТС!$A$41:$F$784,3)+'Иные услуги '!$C$5+'РСТ РСО-А'!$K$7+'РСТ РСО-А'!$H$9</f>
        <v>1298.77</v>
      </c>
      <c r="X316" s="117">
        <f>VLOOKUP($A316+ROUND((COLUMN()-2)/24,5),АТС!$A$41:$F$784,3)+'Иные услуги '!$C$5+'РСТ РСО-А'!$K$7+'РСТ РСО-А'!$H$9</f>
        <v>1298.3999999999999</v>
      </c>
      <c r="Y316" s="117">
        <f>VLOOKUP($A316+ROUND((COLUMN()-2)/24,5),АТС!$A$41:$F$784,3)+'Иные услуги '!$C$5+'РСТ РСО-А'!$K$7+'РСТ РСО-А'!$H$9</f>
        <v>1298.58</v>
      </c>
    </row>
    <row r="317" spans="1:27" x14ac:dyDescent="0.2">
      <c r="A317" s="66">
        <f t="shared" si="9"/>
        <v>43650</v>
      </c>
      <c r="B317" s="117">
        <f>VLOOKUP($A317+ROUND((COLUMN()-2)/24,5),АТС!$A$41:$F$784,3)+'Иные услуги '!$C$5+'РСТ РСО-А'!$K$7+'РСТ РСО-А'!$H$9</f>
        <v>1299.1099999999999</v>
      </c>
      <c r="C317" s="117">
        <f>VLOOKUP($A317+ROUND((COLUMN()-2)/24,5),АТС!$A$41:$F$784,3)+'Иные услуги '!$C$5+'РСТ РСО-А'!$K$7+'РСТ РСО-А'!$H$9</f>
        <v>1299.07</v>
      </c>
      <c r="D317" s="117">
        <f>VLOOKUP($A317+ROUND((COLUMN()-2)/24,5),АТС!$A$41:$F$784,3)+'Иные услуги '!$C$5+'РСТ РСО-А'!$K$7+'РСТ РСО-А'!$H$9</f>
        <v>1299.05</v>
      </c>
      <c r="E317" s="117">
        <f>VLOOKUP($A317+ROUND((COLUMN()-2)/24,5),АТС!$A$41:$F$784,3)+'Иные услуги '!$C$5+'РСТ РСО-А'!$K$7+'РСТ РСО-А'!$H$9</f>
        <v>1299.0899999999999</v>
      </c>
      <c r="F317" s="117">
        <f>VLOOKUP($A317+ROUND((COLUMN()-2)/24,5),АТС!$A$41:$F$784,3)+'Иные услуги '!$C$5+'РСТ РСО-А'!$K$7+'РСТ РСО-А'!$H$9</f>
        <v>1298.96</v>
      </c>
      <c r="G317" s="117">
        <f>VLOOKUP($A317+ROUND((COLUMN()-2)/24,5),АТС!$A$41:$F$784,3)+'Иные услуги '!$C$5+'РСТ РСО-А'!$K$7+'РСТ РСО-А'!$H$9</f>
        <v>1299.01</v>
      </c>
      <c r="H317" s="117">
        <f>VLOOKUP($A317+ROUND((COLUMN()-2)/24,5),АТС!$A$41:$F$784,3)+'Иные услуги '!$C$5+'РСТ РСО-А'!$K$7+'РСТ РСО-А'!$H$9</f>
        <v>1298.67</v>
      </c>
      <c r="I317" s="117">
        <f>VLOOKUP($A317+ROUND((COLUMN()-2)/24,5),АТС!$A$41:$F$784,3)+'Иные услуги '!$C$5+'РСТ РСО-А'!$K$7+'РСТ РСО-А'!$H$9</f>
        <v>1298.81</v>
      </c>
      <c r="J317" s="117">
        <f>VLOOKUP($A317+ROUND((COLUMN()-2)/24,5),АТС!$A$41:$F$784,3)+'Иные услуги '!$C$5+'РСТ РСО-А'!$K$7+'РСТ РСО-А'!$H$9</f>
        <v>1299.01</v>
      </c>
      <c r="K317" s="117">
        <f>VLOOKUP($A317+ROUND((COLUMN()-2)/24,5),АТС!$A$41:$F$784,3)+'Иные услуги '!$C$5+'РСТ РСО-А'!$K$7+'РСТ РСО-А'!$H$9</f>
        <v>1298.96</v>
      </c>
      <c r="L317" s="117">
        <f>VLOOKUP($A317+ROUND((COLUMN()-2)/24,5),АТС!$A$41:$F$784,3)+'Иные услуги '!$C$5+'РСТ РСО-А'!$K$7+'РСТ РСО-А'!$H$9</f>
        <v>1298.97</v>
      </c>
      <c r="M317" s="117">
        <f>VLOOKUP($A317+ROUND((COLUMN()-2)/24,5),АТС!$A$41:$F$784,3)+'Иные услуги '!$C$5+'РСТ РСО-А'!$K$7+'РСТ РСО-А'!$H$9</f>
        <v>1299.27</v>
      </c>
      <c r="N317" s="117">
        <f>VLOOKUP($A317+ROUND((COLUMN()-2)/24,5),АТС!$A$41:$F$784,3)+'Иные услуги '!$C$5+'РСТ РСО-А'!$K$7+'РСТ РСО-А'!$H$9</f>
        <v>1299.29</v>
      </c>
      <c r="O317" s="117">
        <f>VLOOKUP($A317+ROUND((COLUMN()-2)/24,5),АТС!$A$41:$F$784,3)+'Иные услуги '!$C$5+'РСТ РСО-А'!$K$7+'РСТ РСО-А'!$H$9</f>
        <v>1299.29</v>
      </c>
      <c r="P317" s="117">
        <f>VLOOKUP($A317+ROUND((COLUMN()-2)/24,5),АТС!$A$41:$F$784,3)+'Иные услуги '!$C$5+'РСТ РСО-А'!$K$7+'РСТ РСО-А'!$H$9</f>
        <v>1298.97</v>
      </c>
      <c r="Q317" s="117">
        <f>VLOOKUP($A317+ROUND((COLUMN()-2)/24,5),АТС!$A$41:$F$784,3)+'Иные услуги '!$C$5+'РСТ РСО-А'!$K$7+'РСТ РСО-А'!$H$9</f>
        <v>1299</v>
      </c>
      <c r="R317" s="117">
        <f>VLOOKUP($A317+ROUND((COLUMN()-2)/24,5),АТС!$A$41:$F$784,3)+'Иные услуги '!$C$5+'РСТ РСО-А'!$K$7+'РСТ РСО-А'!$H$9</f>
        <v>1298.95</v>
      </c>
      <c r="S317" s="117">
        <f>VLOOKUP($A317+ROUND((COLUMN()-2)/24,5),АТС!$A$41:$F$784,3)+'Иные услуги '!$C$5+'РСТ РСО-А'!$K$7+'РСТ РСО-А'!$H$9</f>
        <v>1298.92</v>
      </c>
      <c r="T317" s="117">
        <f>VLOOKUP($A317+ROUND((COLUMN()-2)/24,5),АТС!$A$41:$F$784,3)+'Иные услуги '!$C$5+'РСТ РСО-А'!$K$7+'РСТ РСО-А'!$H$9</f>
        <v>1299.19</v>
      </c>
      <c r="U317" s="117">
        <f>VLOOKUP($A317+ROUND((COLUMN()-2)/24,5),АТС!$A$41:$F$784,3)+'Иные услуги '!$C$5+'РСТ РСО-А'!$K$7+'РСТ РСО-А'!$H$9</f>
        <v>1299.17</v>
      </c>
      <c r="V317" s="117">
        <f>VLOOKUP($A317+ROUND((COLUMN()-2)/24,5),АТС!$A$41:$F$784,3)+'Иные услуги '!$C$5+'РСТ РСО-А'!$K$7+'РСТ РСО-А'!$H$9</f>
        <v>1298.95</v>
      </c>
      <c r="W317" s="117">
        <f>VLOOKUP($A317+ROUND((COLUMN()-2)/24,5),АТС!$A$41:$F$784,3)+'Иные услуги '!$C$5+'РСТ РСО-А'!$K$7+'РСТ РСО-А'!$H$9</f>
        <v>1298.83</v>
      </c>
      <c r="X317" s="117">
        <f>VLOOKUP($A317+ROUND((COLUMN()-2)/24,5),АТС!$A$41:$F$784,3)+'Иные услуги '!$C$5+'РСТ РСО-А'!$K$7+'РСТ РСО-А'!$H$9</f>
        <v>1298.53</v>
      </c>
      <c r="Y317" s="117">
        <f>VLOOKUP($A317+ROUND((COLUMN()-2)/24,5),АТС!$A$41:$F$784,3)+'Иные услуги '!$C$5+'РСТ РСО-А'!$K$7+'РСТ РСО-А'!$H$9</f>
        <v>1298.3999999999999</v>
      </c>
    </row>
    <row r="318" spans="1:27" x14ac:dyDescent="0.2">
      <c r="A318" s="66">
        <f t="shared" si="9"/>
        <v>43651</v>
      </c>
      <c r="B318" s="117">
        <f>VLOOKUP($A318+ROUND((COLUMN()-2)/24,5),АТС!$A$41:$F$784,3)+'Иные услуги '!$C$5+'РСТ РСО-А'!$K$7+'РСТ РСО-А'!$H$9</f>
        <v>1299.02</v>
      </c>
      <c r="C318" s="117">
        <f>VLOOKUP($A318+ROUND((COLUMN()-2)/24,5),АТС!$A$41:$F$784,3)+'Иные услуги '!$C$5+'РСТ РСО-А'!$K$7+'РСТ РСО-А'!$H$9</f>
        <v>1298.93</v>
      </c>
      <c r="D318" s="117">
        <f>VLOOKUP($A318+ROUND((COLUMN()-2)/24,5),АТС!$A$41:$F$784,3)+'Иные услуги '!$C$5+'РСТ РСО-А'!$K$7+'РСТ РСО-А'!$H$9</f>
        <v>1298.95</v>
      </c>
      <c r="E318" s="117">
        <f>VLOOKUP($A318+ROUND((COLUMN()-2)/24,5),АТС!$A$41:$F$784,3)+'Иные услуги '!$C$5+'РСТ РСО-А'!$K$7+'РСТ РСО-А'!$H$9</f>
        <v>1298.96</v>
      </c>
      <c r="F318" s="117">
        <f>VLOOKUP($A318+ROUND((COLUMN()-2)/24,5),АТС!$A$41:$F$784,3)+'Иные услуги '!$C$5+'РСТ РСО-А'!$K$7+'РСТ РСО-А'!$H$9</f>
        <v>1298.8699999999999</v>
      </c>
      <c r="G318" s="117">
        <f>VLOOKUP($A318+ROUND((COLUMN()-2)/24,5),АТС!$A$41:$F$784,3)+'Иные услуги '!$C$5+'РСТ РСО-А'!$K$7+'РСТ РСО-А'!$H$9</f>
        <v>1298.81</v>
      </c>
      <c r="H318" s="117">
        <f>VLOOKUP($A318+ROUND((COLUMN()-2)/24,5),АТС!$A$41:$F$784,3)+'Иные услуги '!$C$5+'РСТ РСО-А'!$K$7+'РСТ РСО-А'!$H$9</f>
        <v>1298.45</v>
      </c>
      <c r="I318" s="117">
        <f>VLOOKUP($A318+ROUND((COLUMN()-2)/24,5),АТС!$A$41:$F$784,3)+'Иные услуги '!$C$5+'РСТ РСО-А'!$K$7+'РСТ РСО-А'!$H$9</f>
        <v>1298.5999999999999</v>
      </c>
      <c r="J318" s="117">
        <f>VLOOKUP($A318+ROUND((COLUMN()-2)/24,5),АТС!$A$41:$F$784,3)+'Иные услуги '!$C$5+'РСТ РСО-А'!$K$7+'РСТ РСО-А'!$H$9</f>
        <v>1298.8499999999999</v>
      </c>
      <c r="K318" s="117">
        <f>VLOOKUP($A318+ROUND((COLUMN()-2)/24,5),АТС!$A$41:$F$784,3)+'Иные услуги '!$C$5+'РСТ РСО-А'!$K$7+'РСТ РСО-А'!$H$9</f>
        <v>1298.8699999999999</v>
      </c>
      <c r="L318" s="117">
        <f>VLOOKUP($A318+ROUND((COLUMN()-2)/24,5),АТС!$A$41:$F$784,3)+'Иные услуги '!$C$5+'РСТ РСО-А'!$K$7+'РСТ РСО-А'!$H$9</f>
        <v>1298.8699999999999</v>
      </c>
      <c r="M318" s="117">
        <f>VLOOKUP($A318+ROUND((COLUMN()-2)/24,5),АТС!$A$41:$F$784,3)+'Иные услуги '!$C$5+'РСТ РСО-А'!$K$7+'РСТ РСО-А'!$H$9</f>
        <v>1299.23</v>
      </c>
      <c r="N318" s="117">
        <f>VLOOKUP($A318+ROUND((COLUMN()-2)/24,5),АТС!$A$41:$F$784,3)+'Иные услуги '!$C$5+'РСТ РСО-А'!$K$7+'РСТ РСО-А'!$H$9</f>
        <v>1299.22</v>
      </c>
      <c r="O318" s="117">
        <f>VLOOKUP($A318+ROUND((COLUMN()-2)/24,5),АТС!$A$41:$F$784,3)+'Иные услуги '!$C$5+'РСТ РСО-А'!$K$7+'РСТ РСО-А'!$H$9</f>
        <v>1299.21</v>
      </c>
      <c r="P318" s="117">
        <f>VLOOKUP($A318+ROUND((COLUMN()-2)/24,5),АТС!$A$41:$F$784,3)+'Иные услуги '!$C$5+'РСТ РСО-А'!$K$7+'РСТ РСО-А'!$H$9</f>
        <v>1298.8699999999999</v>
      </c>
      <c r="Q318" s="117">
        <f>VLOOKUP($A318+ROUND((COLUMN()-2)/24,5),АТС!$A$41:$F$784,3)+'Иные услуги '!$C$5+'РСТ РСО-А'!$K$7+'РСТ РСО-А'!$H$9</f>
        <v>1298.8699999999999</v>
      </c>
      <c r="R318" s="117">
        <f>VLOOKUP($A318+ROUND((COLUMN()-2)/24,5),АТС!$A$41:$F$784,3)+'Иные услуги '!$C$5+'РСТ РСО-А'!$K$7+'РСТ РСО-А'!$H$9</f>
        <v>1298.8699999999999</v>
      </c>
      <c r="S318" s="117">
        <f>VLOOKUP($A318+ROUND((COLUMN()-2)/24,5),АТС!$A$41:$F$784,3)+'Иные услуги '!$C$5+'РСТ РСО-А'!$K$7+'РСТ РСО-А'!$H$9</f>
        <v>1299.1299999999999</v>
      </c>
      <c r="T318" s="117">
        <f>VLOOKUP($A318+ROUND((COLUMN()-2)/24,5),АТС!$A$41:$F$784,3)+'Иные услуги '!$C$5+'РСТ РСО-А'!$K$7+'РСТ РСО-А'!$H$9</f>
        <v>1299.1600000000001</v>
      </c>
      <c r="U318" s="117">
        <f>VLOOKUP($A318+ROUND((COLUMN()-2)/24,5),АТС!$A$41:$F$784,3)+'Иные услуги '!$C$5+'РСТ РСО-А'!$K$7+'РСТ РСО-А'!$H$9</f>
        <v>1299.1399999999999</v>
      </c>
      <c r="V318" s="117">
        <f>VLOOKUP($A318+ROUND((COLUMN()-2)/24,5),АТС!$A$41:$F$784,3)+'Иные услуги '!$C$5+'РСТ РСО-А'!$K$7+'РСТ РСО-А'!$H$9</f>
        <v>1298.96</v>
      </c>
      <c r="W318" s="117">
        <f>VLOOKUP($A318+ROUND((COLUMN()-2)/24,5),АТС!$A$41:$F$784,3)+'Иные услуги '!$C$5+'РСТ РСО-А'!$K$7+'РСТ РСО-А'!$H$9</f>
        <v>1298.8799999999999</v>
      </c>
      <c r="X318" s="117">
        <f>VLOOKUP($A318+ROUND((COLUMN()-2)/24,5),АТС!$A$41:$F$784,3)+'Иные услуги '!$C$5+'РСТ РСО-А'!$K$7+'РСТ РСО-А'!$H$9</f>
        <v>1298.53</v>
      </c>
      <c r="Y318" s="117">
        <f>VLOOKUP($A318+ROUND((COLUMN()-2)/24,5),АТС!$A$41:$F$784,3)+'Иные услуги '!$C$5+'РСТ РСО-А'!$K$7+'РСТ РСО-А'!$H$9</f>
        <v>1298.06</v>
      </c>
    </row>
    <row r="319" spans="1:27" x14ac:dyDescent="0.2">
      <c r="A319" s="66">
        <f t="shared" si="9"/>
        <v>43652</v>
      </c>
      <c r="B319" s="117">
        <f>VLOOKUP($A319+ROUND((COLUMN()-2)/24,5),АТС!$A$41:$F$784,3)+'Иные услуги '!$C$5+'РСТ РСО-А'!$K$7+'РСТ РСО-А'!$H$9</f>
        <v>1299.01</v>
      </c>
      <c r="C319" s="117">
        <f>VLOOKUP($A319+ROUND((COLUMN()-2)/24,5),АТС!$A$41:$F$784,3)+'Иные услуги '!$C$5+'РСТ РСО-А'!$K$7+'РСТ РСО-А'!$H$9</f>
        <v>1298.93</v>
      </c>
      <c r="D319" s="117">
        <f>VLOOKUP($A319+ROUND((COLUMN()-2)/24,5),АТС!$A$41:$F$784,3)+'Иные услуги '!$C$5+'РСТ РСО-А'!$K$7+'РСТ РСО-А'!$H$9</f>
        <v>1298.92</v>
      </c>
      <c r="E319" s="117">
        <f>VLOOKUP($A319+ROUND((COLUMN()-2)/24,5),АТС!$A$41:$F$784,3)+'Иные услуги '!$C$5+'РСТ РСО-А'!$K$7+'РСТ РСО-А'!$H$9</f>
        <v>1298.94</v>
      </c>
      <c r="F319" s="117">
        <f>VLOOKUP($A319+ROUND((COLUMN()-2)/24,5),АТС!$A$41:$F$784,3)+'Иные услуги '!$C$5+'РСТ РСО-А'!$K$7+'РСТ РСО-А'!$H$9</f>
        <v>1298.8499999999999</v>
      </c>
      <c r="G319" s="117">
        <f>VLOOKUP($A319+ROUND((COLUMN()-2)/24,5),АТС!$A$41:$F$784,3)+'Иные услуги '!$C$5+'РСТ РСО-А'!$K$7+'РСТ РСО-А'!$H$9</f>
        <v>1298.82</v>
      </c>
      <c r="H319" s="117">
        <f>VLOOKUP($A319+ROUND((COLUMN()-2)/24,5),АТС!$A$41:$F$784,3)+'Иные услуги '!$C$5+'РСТ РСО-А'!$K$7+'РСТ РСО-А'!$H$9</f>
        <v>1298.6199999999999</v>
      </c>
      <c r="I319" s="117">
        <f>VLOOKUP($A319+ROUND((COLUMN()-2)/24,5),АТС!$A$41:$F$784,3)+'Иные услуги '!$C$5+'РСТ РСО-А'!$K$7+'РСТ РСО-А'!$H$9</f>
        <v>1298.79</v>
      </c>
      <c r="J319" s="117">
        <f>VLOOKUP($A319+ROUND((COLUMN()-2)/24,5),АТС!$A$41:$F$784,3)+'Иные услуги '!$C$5+'РСТ РСО-А'!$K$7+'РСТ РСО-А'!$H$9</f>
        <v>1299.04</v>
      </c>
      <c r="K319" s="117">
        <f>VLOOKUP($A319+ROUND((COLUMN()-2)/24,5),АТС!$A$41:$F$784,3)+'Иные услуги '!$C$5+'РСТ РСО-А'!$K$7+'РСТ РСО-А'!$H$9</f>
        <v>1299.1099999999999</v>
      </c>
      <c r="L319" s="117">
        <f>VLOOKUP($A319+ROUND((COLUMN()-2)/24,5),АТС!$A$41:$F$784,3)+'Иные услуги '!$C$5+'РСТ РСО-А'!$K$7+'РСТ РСО-А'!$H$9</f>
        <v>1299.21</v>
      </c>
      <c r="M319" s="117">
        <f>VLOOKUP($A319+ROUND((COLUMN()-2)/24,5),АТС!$A$41:$F$784,3)+'Иные услуги '!$C$5+'РСТ РСО-А'!$K$7+'РСТ РСО-А'!$H$9</f>
        <v>1299.2</v>
      </c>
      <c r="N319" s="117">
        <f>VLOOKUP($A319+ROUND((COLUMN()-2)/24,5),АТС!$A$41:$F$784,3)+'Иные услуги '!$C$5+'РСТ РСО-А'!$K$7+'РСТ РСО-А'!$H$9</f>
        <v>1299.1099999999999</v>
      </c>
      <c r="O319" s="117">
        <f>VLOOKUP($A319+ROUND((COLUMN()-2)/24,5),АТС!$A$41:$F$784,3)+'Иные услуги '!$C$5+'РСТ РСО-А'!$K$7+'РСТ РСО-А'!$H$9</f>
        <v>1299.0999999999999</v>
      </c>
      <c r="P319" s="117">
        <f>VLOOKUP($A319+ROUND((COLUMN()-2)/24,5),АТС!$A$41:$F$784,3)+'Иные услуги '!$C$5+'РСТ РСО-А'!$K$7+'РСТ РСО-А'!$H$9</f>
        <v>1299.0999999999999</v>
      </c>
      <c r="Q319" s="117">
        <f>VLOOKUP($A319+ROUND((COLUMN()-2)/24,5),АТС!$A$41:$F$784,3)+'Иные услуги '!$C$5+'РСТ РСО-А'!$K$7+'РСТ РСО-А'!$H$9</f>
        <v>1299.1199999999999</v>
      </c>
      <c r="R319" s="117">
        <f>VLOOKUP($A319+ROUND((COLUMN()-2)/24,5),АТС!$A$41:$F$784,3)+'Иные услуги '!$C$5+'РСТ РСО-А'!$K$7+'РСТ РСО-А'!$H$9</f>
        <v>1299.1299999999999</v>
      </c>
      <c r="S319" s="117">
        <f>VLOOKUP($A319+ROUND((COLUMN()-2)/24,5),АТС!$A$41:$F$784,3)+'Иные услуги '!$C$5+'РСТ РСО-А'!$K$7+'РСТ РСО-А'!$H$9</f>
        <v>1299.0899999999999</v>
      </c>
      <c r="T319" s="117">
        <f>VLOOKUP($A319+ROUND((COLUMN()-2)/24,5),АТС!$A$41:$F$784,3)+'Иные услуги '!$C$5+'РСТ РСО-А'!$K$7+'РСТ РСО-А'!$H$9</f>
        <v>1299.1600000000001</v>
      </c>
      <c r="U319" s="117">
        <f>VLOOKUP($A319+ROUND((COLUMN()-2)/24,5),АТС!$A$41:$F$784,3)+'Иные услуги '!$C$5+'РСТ РСО-А'!$K$7+'РСТ РСО-А'!$H$9</f>
        <v>1299.21</v>
      </c>
      <c r="V319" s="117">
        <f>VLOOKUP($A319+ROUND((COLUMN()-2)/24,5),АТС!$A$41:$F$784,3)+'Иные услуги '!$C$5+'РСТ РСО-А'!$K$7+'РСТ РСО-А'!$H$9</f>
        <v>1298.96</v>
      </c>
      <c r="W319" s="117">
        <f>VLOOKUP($A319+ROUND((COLUMN()-2)/24,5),АТС!$A$41:$F$784,3)+'Иные услуги '!$C$5+'РСТ РСО-А'!$K$7+'РСТ РСО-А'!$H$9</f>
        <v>1298.8599999999999</v>
      </c>
      <c r="X319" s="117">
        <f>VLOOKUP($A319+ROUND((COLUMN()-2)/24,5),АТС!$A$41:$F$784,3)+'Иные услуги '!$C$5+'РСТ РСО-А'!$K$7+'РСТ РСО-А'!$H$9</f>
        <v>1298.44</v>
      </c>
      <c r="Y319" s="117">
        <f>VLOOKUP($A319+ROUND((COLUMN()-2)/24,5),АТС!$A$41:$F$784,3)+'Иные услуги '!$C$5+'РСТ РСО-А'!$K$7+'РСТ РСО-А'!$H$9</f>
        <v>1297.94</v>
      </c>
    </row>
    <row r="320" spans="1:27" x14ac:dyDescent="0.2">
      <c r="A320" s="66">
        <f t="shared" si="9"/>
        <v>43653</v>
      </c>
      <c r="B320" s="117">
        <f>VLOOKUP($A320+ROUND((COLUMN()-2)/24,5),АТС!$A$41:$F$784,3)+'Иные услуги '!$C$5+'РСТ РСО-А'!$K$7+'РСТ РСО-А'!$H$9</f>
        <v>1299.02</v>
      </c>
      <c r="C320" s="117">
        <f>VLOOKUP($A320+ROUND((COLUMN()-2)/24,5),АТС!$A$41:$F$784,3)+'Иные услуги '!$C$5+'РСТ РСО-А'!$K$7+'РСТ РСО-А'!$H$9</f>
        <v>1298.93</v>
      </c>
      <c r="D320" s="117">
        <f>VLOOKUP($A320+ROUND((COLUMN()-2)/24,5),АТС!$A$41:$F$784,3)+'Иные услуги '!$C$5+'РСТ РСО-А'!$K$7+'РСТ РСО-А'!$H$9</f>
        <v>1298.9100000000001</v>
      </c>
      <c r="E320" s="117">
        <f>VLOOKUP($A320+ROUND((COLUMN()-2)/24,5),АТС!$A$41:$F$784,3)+'Иные услуги '!$C$5+'РСТ РСО-А'!$K$7+'РСТ РСО-А'!$H$9</f>
        <v>1298.94</v>
      </c>
      <c r="F320" s="117">
        <f>VLOOKUP($A320+ROUND((COLUMN()-2)/24,5),АТС!$A$41:$F$784,3)+'Иные услуги '!$C$5+'РСТ РСО-А'!$K$7+'РСТ РСО-А'!$H$9</f>
        <v>1298.83</v>
      </c>
      <c r="G320" s="117">
        <f>VLOOKUP($A320+ROUND((COLUMN()-2)/24,5),АТС!$A$41:$F$784,3)+'Иные услуги '!$C$5+'РСТ РСО-А'!$K$7+'РСТ РСО-А'!$H$9</f>
        <v>1298.8499999999999</v>
      </c>
      <c r="H320" s="117">
        <f>VLOOKUP($A320+ROUND((COLUMN()-2)/24,5),АТС!$A$41:$F$784,3)+'Иные услуги '!$C$5+'РСТ РСО-А'!$K$7+'РСТ РСО-А'!$H$9</f>
        <v>1298.6499999999999</v>
      </c>
      <c r="I320" s="117">
        <f>VLOOKUP($A320+ROUND((COLUMN()-2)/24,5),АТС!$A$41:$F$784,3)+'Иные услуги '!$C$5+'РСТ РСО-А'!$K$7+'РСТ РСО-А'!$H$9</f>
        <v>1298.77</v>
      </c>
      <c r="J320" s="117">
        <f>VLOOKUP($A320+ROUND((COLUMN()-2)/24,5),АТС!$A$41:$F$784,3)+'Иные услуги '!$C$5+'РСТ РСО-А'!$K$7+'РСТ РСО-А'!$H$9</f>
        <v>1299.06</v>
      </c>
      <c r="K320" s="117">
        <f>VLOOKUP($A320+ROUND((COLUMN()-2)/24,5),АТС!$A$41:$F$784,3)+'Иные услуги '!$C$5+'РСТ РСО-А'!$K$7+'РСТ РСО-А'!$H$9</f>
        <v>1299.1199999999999</v>
      </c>
      <c r="L320" s="117">
        <f>VLOOKUP($A320+ROUND((COLUMN()-2)/24,5),АТС!$A$41:$F$784,3)+'Иные услуги '!$C$5+'РСТ РСО-А'!$K$7+'РСТ РСО-А'!$H$9</f>
        <v>1299.24</v>
      </c>
      <c r="M320" s="117">
        <f>VLOOKUP($A320+ROUND((COLUMN()-2)/24,5),АТС!$A$41:$F$784,3)+'Иные услуги '!$C$5+'РСТ РСО-А'!$K$7+'РСТ РСО-А'!$H$9</f>
        <v>1299.1199999999999</v>
      </c>
      <c r="N320" s="117">
        <f>VLOOKUP($A320+ROUND((COLUMN()-2)/24,5),АТС!$A$41:$F$784,3)+'Иные услуги '!$C$5+'РСТ РСО-А'!$K$7+'РСТ РСО-А'!$H$9</f>
        <v>1299.08</v>
      </c>
      <c r="O320" s="117">
        <f>VLOOKUP($A320+ROUND((COLUMN()-2)/24,5),АТС!$A$41:$F$784,3)+'Иные услуги '!$C$5+'РСТ РСО-А'!$K$7+'РСТ РСО-А'!$H$9</f>
        <v>1299.08</v>
      </c>
      <c r="P320" s="117">
        <f>VLOOKUP($A320+ROUND((COLUMN()-2)/24,5),АТС!$A$41:$F$784,3)+'Иные услуги '!$C$5+'РСТ РСО-А'!$K$7+'РСТ РСО-А'!$H$9</f>
        <v>1298.99</v>
      </c>
      <c r="Q320" s="117">
        <f>VLOOKUP($A320+ROUND((COLUMN()-2)/24,5),АТС!$A$41:$F$784,3)+'Иные услуги '!$C$5+'РСТ РСО-А'!$K$7+'РСТ РСО-А'!$H$9</f>
        <v>1298.8499999999999</v>
      </c>
      <c r="R320" s="117">
        <f>VLOOKUP($A320+ROUND((COLUMN()-2)/24,5),АТС!$A$41:$F$784,3)+'Иные услуги '!$C$5+'РСТ РСО-А'!$K$7+'РСТ РСО-А'!$H$9</f>
        <v>1299.06</v>
      </c>
      <c r="S320" s="117">
        <f>VLOOKUP($A320+ROUND((COLUMN()-2)/24,5),АТС!$A$41:$F$784,3)+'Иные услуги '!$C$5+'РСТ РСО-А'!$K$7+'РСТ РСО-А'!$H$9</f>
        <v>1299.17</v>
      </c>
      <c r="T320" s="117">
        <f>VLOOKUP($A320+ROUND((COLUMN()-2)/24,5),АТС!$A$41:$F$784,3)+'Иные услуги '!$C$5+'РСТ РСО-А'!$K$7+'РСТ РСО-А'!$H$9</f>
        <v>1299.17</v>
      </c>
      <c r="U320" s="117">
        <f>VLOOKUP($A320+ROUND((COLUMN()-2)/24,5),АТС!$A$41:$F$784,3)+'Иные услуги '!$C$5+'РСТ РСО-А'!$K$7+'РСТ РСО-А'!$H$9</f>
        <v>1299.23</v>
      </c>
      <c r="V320" s="117">
        <f>VLOOKUP($A320+ROUND((COLUMN()-2)/24,5),АТС!$A$41:$F$784,3)+'Иные услуги '!$C$5+'РСТ РСО-А'!$K$7+'РСТ РСО-А'!$H$9</f>
        <v>1298.95</v>
      </c>
      <c r="W320" s="117">
        <f>VLOOKUP($A320+ROUND((COLUMN()-2)/24,5),АТС!$A$41:$F$784,3)+'Иные услуги '!$C$5+'РСТ РСО-А'!$K$7+'РСТ РСО-А'!$H$9</f>
        <v>1298.8799999999999</v>
      </c>
      <c r="X320" s="117">
        <f>VLOOKUP($A320+ROUND((COLUMN()-2)/24,5),АТС!$A$41:$F$784,3)+'Иные услуги '!$C$5+'РСТ РСО-А'!$K$7+'РСТ РСО-А'!$H$9</f>
        <v>1298.54</v>
      </c>
      <c r="Y320" s="117">
        <f>VLOOKUP($A320+ROUND((COLUMN()-2)/24,5),АТС!$A$41:$F$784,3)+'Иные услуги '!$C$5+'РСТ РСО-А'!$K$7+'РСТ РСО-А'!$H$9</f>
        <v>1297.95</v>
      </c>
    </row>
    <row r="321" spans="1:25" x14ac:dyDescent="0.2">
      <c r="A321" s="66">
        <f t="shared" si="9"/>
        <v>43654</v>
      </c>
      <c r="B321" s="117">
        <f>VLOOKUP($A321+ROUND((COLUMN()-2)/24,5),АТС!$A$41:$F$784,3)+'Иные услуги '!$C$5+'РСТ РСО-А'!$K$7+'РСТ РСО-А'!$H$9</f>
        <v>1299.01</v>
      </c>
      <c r="C321" s="117">
        <f>VLOOKUP($A321+ROUND((COLUMN()-2)/24,5),АТС!$A$41:$F$784,3)+'Иные услуги '!$C$5+'РСТ РСО-А'!$K$7+'РСТ РСО-А'!$H$9</f>
        <v>1298.8899999999999</v>
      </c>
      <c r="D321" s="117">
        <f>VLOOKUP($A321+ROUND((COLUMN()-2)/24,5),АТС!$A$41:$F$784,3)+'Иные услуги '!$C$5+'РСТ РСО-А'!$K$7+'РСТ РСО-А'!$H$9</f>
        <v>1298.8899999999999</v>
      </c>
      <c r="E321" s="117">
        <f>VLOOKUP($A321+ROUND((COLUMN()-2)/24,5),АТС!$A$41:$F$784,3)+'Иные услуги '!$C$5+'РСТ РСО-А'!$K$7+'РСТ РСО-А'!$H$9</f>
        <v>1298.9100000000001</v>
      </c>
      <c r="F321" s="117">
        <f>VLOOKUP($A321+ROUND((COLUMN()-2)/24,5),АТС!$A$41:$F$784,3)+'Иные услуги '!$C$5+'РСТ РСО-А'!$K$7+'РСТ РСО-А'!$H$9</f>
        <v>1298.8</v>
      </c>
      <c r="G321" s="117">
        <f>VLOOKUP($A321+ROUND((COLUMN()-2)/24,5),АТС!$A$41:$F$784,3)+'Иные услуги '!$C$5+'РСТ РСО-А'!$K$7+'РСТ РСО-А'!$H$9</f>
        <v>1298.71</v>
      </c>
      <c r="H321" s="117">
        <f>VLOOKUP($A321+ROUND((COLUMN()-2)/24,5),АТС!$A$41:$F$784,3)+'Иные услуги '!$C$5+'РСТ РСО-А'!$K$7+'РСТ РСО-А'!$H$9</f>
        <v>1298.3599999999999</v>
      </c>
      <c r="I321" s="117">
        <f>VLOOKUP($A321+ROUND((COLUMN()-2)/24,5),АТС!$A$41:$F$784,3)+'Иные услуги '!$C$5+'РСТ РСО-А'!$K$7+'РСТ РСО-А'!$H$9</f>
        <v>1299.05</v>
      </c>
      <c r="J321" s="117">
        <f>VLOOKUP($A321+ROUND((COLUMN()-2)/24,5),АТС!$A$41:$F$784,3)+'Иные услуги '!$C$5+'РСТ РСО-А'!$K$7+'РСТ РСО-А'!$H$9</f>
        <v>1299.26</v>
      </c>
      <c r="K321" s="117">
        <f>VLOOKUP($A321+ROUND((COLUMN()-2)/24,5),АТС!$A$41:$F$784,3)+'Иные услуги '!$C$5+'РСТ РСО-А'!$K$7+'РСТ РСО-А'!$H$9</f>
        <v>1299.32</v>
      </c>
      <c r="L321" s="117">
        <f>VLOOKUP($A321+ROUND((COLUMN()-2)/24,5),АТС!$A$41:$F$784,3)+'Иные услуги '!$C$5+'РСТ РСО-А'!$K$7+'РСТ РСО-А'!$H$9</f>
        <v>1299.3399999999999</v>
      </c>
      <c r="M321" s="117">
        <f>VLOOKUP($A321+ROUND((COLUMN()-2)/24,5),АТС!$A$41:$F$784,3)+'Иные услуги '!$C$5+'РСТ РСО-А'!$K$7+'РСТ РСО-А'!$H$9</f>
        <v>1299.3499999999999</v>
      </c>
      <c r="N321" s="117">
        <f>VLOOKUP($A321+ROUND((COLUMN()-2)/24,5),АТС!$A$41:$F$784,3)+'Иные услуги '!$C$5+'РСТ РСО-А'!$K$7+'РСТ РСО-А'!$H$9</f>
        <v>1299.3499999999999</v>
      </c>
      <c r="O321" s="117">
        <f>VLOOKUP($A321+ROUND((COLUMN()-2)/24,5),АТС!$A$41:$F$784,3)+'Иные услуги '!$C$5+'РСТ РСО-А'!$K$7+'РСТ РСО-А'!$H$9</f>
        <v>1299.22</v>
      </c>
      <c r="P321" s="117">
        <f>VLOOKUP($A321+ROUND((COLUMN()-2)/24,5),АТС!$A$41:$F$784,3)+'Иные услуги '!$C$5+'РСТ РСО-А'!$K$7+'РСТ РСО-А'!$H$9</f>
        <v>1299.22</v>
      </c>
      <c r="Q321" s="117">
        <f>VLOOKUP($A321+ROUND((COLUMN()-2)/24,5),АТС!$A$41:$F$784,3)+'Иные услуги '!$C$5+'РСТ РСО-А'!$K$7+'РСТ РСО-А'!$H$9</f>
        <v>1299.17</v>
      </c>
      <c r="R321" s="117">
        <f>VLOOKUP($A321+ROUND((COLUMN()-2)/24,5),АТС!$A$41:$F$784,3)+'Иные услуги '!$C$5+'РСТ РСО-А'!$K$7+'РСТ РСО-А'!$H$9</f>
        <v>1299.19</v>
      </c>
      <c r="S321" s="117">
        <f>VLOOKUP($A321+ROUND((COLUMN()-2)/24,5),АТС!$A$41:$F$784,3)+'Иные услуги '!$C$5+'РСТ РСО-А'!$K$7+'РСТ РСО-А'!$H$9</f>
        <v>1299.1499999999999</v>
      </c>
      <c r="T321" s="117">
        <f>VLOOKUP($A321+ROUND((COLUMN()-2)/24,5),АТС!$A$41:$F$784,3)+'Иные услуги '!$C$5+'РСТ РСО-А'!$K$7+'РСТ РСО-А'!$H$9</f>
        <v>1299.23</v>
      </c>
      <c r="U321" s="117">
        <f>VLOOKUP($A321+ROUND((COLUMN()-2)/24,5),АТС!$A$41:$F$784,3)+'Иные услуги '!$C$5+'РСТ РСО-А'!$K$7+'РСТ РСО-А'!$H$9</f>
        <v>1299.22</v>
      </c>
      <c r="V321" s="117">
        <f>VLOOKUP($A321+ROUND((COLUMN()-2)/24,5),АТС!$A$41:$F$784,3)+'Иные услуги '!$C$5+'РСТ РСО-А'!$K$7+'РСТ РСО-А'!$H$9</f>
        <v>1298.81</v>
      </c>
      <c r="W321" s="117">
        <f>VLOOKUP($A321+ROUND((COLUMN()-2)/24,5),АТС!$A$41:$F$784,3)+'Иные услуги '!$C$5+'РСТ РСО-А'!$K$7+'РСТ РСО-А'!$H$9</f>
        <v>1298.8399999999999</v>
      </c>
      <c r="X321" s="117">
        <f>VLOOKUP($A321+ROUND((COLUMN()-2)/24,5),АТС!$A$41:$F$784,3)+'Иные услуги '!$C$5+'РСТ РСО-А'!$K$7+'РСТ РСО-А'!$H$9</f>
        <v>1298.32</v>
      </c>
      <c r="Y321" s="117">
        <f>VLOOKUP($A321+ROUND((COLUMN()-2)/24,5),АТС!$A$41:$F$784,3)+'Иные услуги '!$C$5+'РСТ РСО-А'!$K$7+'РСТ РСО-А'!$H$9</f>
        <v>1297.76</v>
      </c>
    </row>
    <row r="322" spans="1:25" x14ac:dyDescent="0.2">
      <c r="A322" s="66">
        <f t="shared" si="9"/>
        <v>43655</v>
      </c>
      <c r="B322" s="117">
        <f>VLOOKUP($A322+ROUND((COLUMN()-2)/24,5),АТС!$A$41:$F$784,3)+'Иные услуги '!$C$5+'РСТ РСО-А'!$K$7+'РСТ РСО-А'!$H$9</f>
        <v>1299.1199999999999</v>
      </c>
      <c r="C322" s="117">
        <f>VLOOKUP($A322+ROUND((COLUMN()-2)/24,5),АТС!$A$41:$F$784,3)+'Иные услуги '!$C$5+'РСТ РСО-А'!$K$7+'РСТ РСО-А'!$H$9</f>
        <v>1299.01</v>
      </c>
      <c r="D322" s="117">
        <f>VLOOKUP($A322+ROUND((COLUMN()-2)/24,5),АТС!$A$41:$F$784,3)+'Иные услуги '!$C$5+'РСТ РСО-А'!$K$7+'РСТ РСО-А'!$H$9</f>
        <v>1299.03</v>
      </c>
      <c r="E322" s="117">
        <f>VLOOKUP($A322+ROUND((COLUMN()-2)/24,5),АТС!$A$41:$F$784,3)+'Иные услуги '!$C$5+'РСТ РСО-А'!$K$7+'РСТ РСО-А'!$H$9</f>
        <v>1299.03</v>
      </c>
      <c r="F322" s="117">
        <f>VLOOKUP($A322+ROUND((COLUMN()-2)/24,5),АТС!$A$41:$F$784,3)+'Иные услуги '!$C$5+'РСТ РСО-А'!$K$7+'РСТ РСО-А'!$H$9</f>
        <v>1299.03</v>
      </c>
      <c r="G322" s="117">
        <f>VLOOKUP($A322+ROUND((COLUMN()-2)/24,5),АТС!$A$41:$F$784,3)+'Иные услуги '!$C$5+'РСТ РСО-А'!$K$7+'РСТ РСО-А'!$H$9</f>
        <v>1299</v>
      </c>
      <c r="H322" s="117">
        <f>VLOOKUP($A322+ROUND((COLUMN()-2)/24,5),АТС!$A$41:$F$784,3)+'Иные услуги '!$C$5+'РСТ РСО-А'!$K$7+'РСТ РСО-А'!$H$9</f>
        <v>1298.75</v>
      </c>
      <c r="I322" s="117">
        <f>VLOOKUP($A322+ROUND((COLUMN()-2)/24,5),АТС!$A$41:$F$784,3)+'Иные услуги '!$C$5+'РСТ РСО-А'!$K$7+'РСТ РСО-А'!$H$9</f>
        <v>1298.95</v>
      </c>
      <c r="J322" s="117">
        <f>VLOOKUP($A322+ROUND((COLUMN()-2)/24,5),АТС!$A$41:$F$784,3)+'Иные услуги '!$C$5+'РСТ РСО-А'!$K$7+'РСТ РСО-А'!$H$9</f>
        <v>1299.25</v>
      </c>
      <c r="K322" s="117">
        <f>VLOOKUP($A322+ROUND((COLUMN()-2)/24,5),АТС!$A$41:$F$784,3)+'Иные услуги '!$C$5+'РСТ РСО-А'!$K$7+'РСТ РСО-А'!$H$9</f>
        <v>1299.24</v>
      </c>
      <c r="L322" s="117">
        <f>VLOOKUP($A322+ROUND((COLUMN()-2)/24,5),АТС!$A$41:$F$784,3)+'Иные услуги '!$C$5+'РСТ РСО-А'!$K$7+'РСТ РСО-А'!$H$9</f>
        <v>1299.28</v>
      </c>
      <c r="M322" s="117">
        <f>VLOOKUP($A322+ROUND((COLUMN()-2)/24,5),АТС!$A$41:$F$784,3)+'Иные услуги '!$C$5+'РСТ РСО-А'!$K$7+'РСТ РСО-А'!$H$9</f>
        <v>1299.28</v>
      </c>
      <c r="N322" s="117">
        <f>VLOOKUP($A322+ROUND((COLUMN()-2)/24,5),АТС!$A$41:$F$784,3)+'Иные услуги '!$C$5+'РСТ РСО-А'!$K$7+'РСТ РСО-А'!$H$9</f>
        <v>1299.1199999999999</v>
      </c>
      <c r="O322" s="117">
        <f>VLOOKUP($A322+ROUND((COLUMN()-2)/24,5),АТС!$A$41:$F$784,3)+'Иные услуги '!$C$5+'РСТ РСО-А'!$K$7+'РСТ РСО-А'!$H$9</f>
        <v>1299.1299999999999</v>
      </c>
      <c r="P322" s="117">
        <f>VLOOKUP($A322+ROUND((COLUMN()-2)/24,5),АТС!$A$41:$F$784,3)+'Иные услуги '!$C$5+'РСТ РСО-А'!$K$7+'РСТ РСО-А'!$H$9</f>
        <v>1299.1299999999999</v>
      </c>
      <c r="Q322" s="117">
        <f>VLOOKUP($A322+ROUND((COLUMN()-2)/24,5),АТС!$A$41:$F$784,3)+'Иные услуги '!$C$5+'РСТ РСО-А'!$K$7+'РСТ РСО-А'!$H$9</f>
        <v>1299.18</v>
      </c>
      <c r="R322" s="117">
        <f>VLOOKUP($A322+ROUND((COLUMN()-2)/24,5),АТС!$A$41:$F$784,3)+'Иные услуги '!$C$5+'РСТ РСО-А'!$K$7+'РСТ РСО-А'!$H$9</f>
        <v>1299.18</v>
      </c>
      <c r="S322" s="117">
        <f>VLOOKUP($A322+ROUND((COLUMN()-2)/24,5),АТС!$A$41:$F$784,3)+'Иные услуги '!$C$5+'РСТ РСО-А'!$K$7+'РСТ РСО-А'!$H$9</f>
        <v>1299.19</v>
      </c>
      <c r="T322" s="117">
        <f>VLOOKUP($A322+ROUND((COLUMN()-2)/24,5),АТС!$A$41:$F$784,3)+'Иные услуги '!$C$5+'РСТ РСО-А'!$K$7+'РСТ РСО-А'!$H$9</f>
        <v>1299.29</v>
      </c>
      <c r="U322" s="117">
        <f>VLOOKUP($A322+ROUND((COLUMN()-2)/24,5),АТС!$A$41:$F$784,3)+'Иные услуги '!$C$5+'РСТ РСО-А'!$K$7+'РСТ РСО-А'!$H$9</f>
        <v>1299.27</v>
      </c>
      <c r="V322" s="117">
        <f>VLOOKUP($A322+ROUND((COLUMN()-2)/24,5),АТС!$A$41:$F$784,3)+'Иные услуги '!$C$5+'РСТ РСО-А'!$K$7+'РСТ РСО-А'!$H$9</f>
        <v>1298.92</v>
      </c>
      <c r="W322" s="117">
        <f>VLOOKUP($A322+ROUND((COLUMN()-2)/24,5),АТС!$A$41:$F$784,3)+'Иные услуги '!$C$5+'РСТ РСО-А'!$K$7+'РСТ РСО-А'!$H$9</f>
        <v>1298.8899999999999</v>
      </c>
      <c r="X322" s="117">
        <f>VLOOKUP($A322+ROUND((COLUMN()-2)/24,5),АТС!$A$41:$F$784,3)+'Иные услуги '!$C$5+'РСТ РСО-А'!$K$7+'РСТ РСО-А'!$H$9</f>
        <v>1298.31</v>
      </c>
      <c r="Y322" s="117">
        <f>VLOOKUP($A322+ROUND((COLUMN()-2)/24,5),АТС!$A$41:$F$784,3)+'Иные услуги '!$C$5+'РСТ РСО-А'!$K$7+'РСТ РСО-А'!$H$9</f>
        <v>1297.98</v>
      </c>
    </row>
    <row r="323" spans="1:25" x14ac:dyDescent="0.2">
      <c r="A323" s="66">
        <f t="shared" si="9"/>
        <v>43656</v>
      </c>
      <c r="B323" s="117">
        <f>VLOOKUP($A323+ROUND((COLUMN()-2)/24,5),АТС!$A$41:$F$784,3)+'Иные услуги '!$C$5+'РСТ РСО-А'!$K$7+'РСТ РСО-А'!$H$9</f>
        <v>1298.93</v>
      </c>
      <c r="C323" s="117">
        <f>VLOOKUP($A323+ROUND((COLUMN()-2)/24,5),АТС!$A$41:$F$784,3)+'Иные услуги '!$C$5+'РСТ РСО-А'!$K$7+'РСТ РСО-А'!$H$9</f>
        <v>1298.8399999999999</v>
      </c>
      <c r="D323" s="117">
        <f>VLOOKUP($A323+ROUND((COLUMN()-2)/24,5),АТС!$A$41:$F$784,3)+'Иные услуги '!$C$5+'РСТ РСО-А'!$K$7+'РСТ РСО-А'!$H$9</f>
        <v>1298.92</v>
      </c>
      <c r="E323" s="117">
        <f>VLOOKUP($A323+ROUND((COLUMN()-2)/24,5),АТС!$A$41:$F$784,3)+'Иные услуги '!$C$5+'РСТ РСО-А'!$K$7+'РСТ РСО-А'!$H$9</f>
        <v>1298.92</v>
      </c>
      <c r="F323" s="117">
        <f>VLOOKUP($A323+ROUND((COLUMN()-2)/24,5),АТС!$A$41:$F$784,3)+'Иные услуги '!$C$5+'РСТ РСО-А'!$K$7+'РСТ РСО-А'!$H$9</f>
        <v>1298.83</v>
      </c>
      <c r="G323" s="117">
        <f>VLOOKUP($A323+ROUND((COLUMN()-2)/24,5),АТС!$A$41:$F$784,3)+'Иные услуги '!$C$5+'РСТ РСО-А'!$K$7+'РСТ РСО-А'!$H$9</f>
        <v>1298.76</v>
      </c>
      <c r="H323" s="117">
        <f>VLOOKUP($A323+ROUND((COLUMN()-2)/24,5),АТС!$A$41:$F$784,3)+'Иные услуги '!$C$5+'РСТ РСО-А'!$K$7+'РСТ РСО-А'!$H$9</f>
        <v>1298.57</v>
      </c>
      <c r="I323" s="117">
        <f>VLOOKUP($A323+ROUND((COLUMN()-2)/24,5),АТС!$A$41:$F$784,3)+'Иные услуги '!$C$5+'РСТ РСО-А'!$K$7+'РСТ РСО-А'!$H$9</f>
        <v>1298.68</v>
      </c>
      <c r="J323" s="117">
        <f>VLOOKUP($A323+ROUND((COLUMN()-2)/24,5),АТС!$A$41:$F$784,3)+'Иные услуги '!$C$5+'РСТ РСО-А'!$K$7+'РСТ РСО-А'!$H$9</f>
        <v>1299.07</v>
      </c>
      <c r="K323" s="117">
        <f>VLOOKUP($A323+ROUND((COLUMN()-2)/24,5),АТС!$A$41:$F$784,3)+'Иные услуги '!$C$5+'РСТ РСО-А'!$K$7+'РСТ РСО-А'!$H$9</f>
        <v>1299.17</v>
      </c>
      <c r="L323" s="117">
        <f>VLOOKUP($A323+ROUND((COLUMN()-2)/24,5),АТС!$A$41:$F$784,3)+'Иные услуги '!$C$5+'РСТ РСО-А'!$K$7+'РСТ РСО-А'!$H$9</f>
        <v>1299.29</v>
      </c>
      <c r="M323" s="117">
        <f>VLOOKUP($A323+ROUND((COLUMN()-2)/24,5),АТС!$A$41:$F$784,3)+'Иные услуги '!$C$5+'РСТ РСО-А'!$K$7+'РСТ РСО-А'!$H$9</f>
        <v>1299.26</v>
      </c>
      <c r="N323" s="117">
        <f>VLOOKUP($A323+ROUND((COLUMN()-2)/24,5),АТС!$A$41:$F$784,3)+'Иные услуги '!$C$5+'РСТ РСО-А'!$K$7+'РСТ РСО-А'!$H$9</f>
        <v>1299.25</v>
      </c>
      <c r="O323" s="117">
        <f>VLOOKUP($A323+ROUND((COLUMN()-2)/24,5),АТС!$A$41:$F$784,3)+'Иные услуги '!$C$5+'РСТ РСО-А'!$K$7+'РСТ РСО-А'!$H$9</f>
        <v>1299.1399999999999</v>
      </c>
      <c r="P323" s="117">
        <f>VLOOKUP($A323+ROUND((COLUMN()-2)/24,5),АТС!$A$41:$F$784,3)+'Иные услуги '!$C$5+'РСТ РСО-А'!$K$7+'РСТ РСО-А'!$H$9</f>
        <v>1299.1399999999999</v>
      </c>
      <c r="Q323" s="117">
        <f>VLOOKUP($A323+ROUND((COLUMN()-2)/24,5),АТС!$A$41:$F$784,3)+'Иные услуги '!$C$5+'РСТ РСО-А'!$K$7+'РСТ РСО-А'!$H$9</f>
        <v>1299.1499999999999</v>
      </c>
      <c r="R323" s="117">
        <f>VLOOKUP($A323+ROUND((COLUMN()-2)/24,5),АТС!$A$41:$F$784,3)+'Иные услуги '!$C$5+'РСТ РСО-А'!$K$7+'РСТ РСО-А'!$H$9</f>
        <v>1299.1600000000001</v>
      </c>
      <c r="S323" s="117">
        <f>VLOOKUP($A323+ROUND((COLUMN()-2)/24,5),АТС!$A$41:$F$784,3)+'Иные услуги '!$C$5+'РСТ РСО-А'!$K$7+'РСТ РСО-А'!$H$9</f>
        <v>1299.1299999999999</v>
      </c>
      <c r="T323" s="117">
        <f>VLOOKUP($A323+ROUND((COLUMN()-2)/24,5),АТС!$A$41:$F$784,3)+'Иные услуги '!$C$5+'РСТ РСО-А'!$K$7+'РСТ РСО-А'!$H$9</f>
        <v>1299.22</v>
      </c>
      <c r="U323" s="117">
        <f>VLOOKUP($A323+ROUND((COLUMN()-2)/24,5),АТС!$A$41:$F$784,3)+'Иные услуги '!$C$5+'РСТ РСО-А'!$K$7+'РСТ РСО-А'!$H$9</f>
        <v>1299.25</v>
      </c>
      <c r="V323" s="117">
        <f>VLOOKUP($A323+ROUND((COLUMN()-2)/24,5),АТС!$A$41:$F$784,3)+'Иные услуги '!$C$5+'РСТ РСО-А'!$K$7+'РСТ РСО-А'!$H$9</f>
        <v>1298.9100000000001</v>
      </c>
      <c r="W323" s="117">
        <f>VLOOKUP($A323+ROUND((COLUMN()-2)/24,5),АТС!$A$41:$F$784,3)+'Иные услуги '!$C$5+'РСТ РСО-А'!$K$7+'РСТ РСО-А'!$H$9</f>
        <v>1298.82</v>
      </c>
      <c r="X323" s="117">
        <f>VLOOKUP($A323+ROUND((COLUMN()-2)/24,5),АТС!$A$41:$F$784,3)+'Иные услуги '!$C$5+'РСТ РСО-А'!$K$7+'РСТ РСО-А'!$H$9</f>
        <v>1298.27</v>
      </c>
      <c r="Y323" s="117">
        <f>VLOOKUP($A323+ROUND((COLUMN()-2)/24,5),АТС!$A$41:$F$784,3)+'Иные услуги '!$C$5+'РСТ РСО-А'!$K$7+'РСТ РСО-А'!$H$9</f>
        <v>1297.8499999999999</v>
      </c>
    </row>
    <row r="324" spans="1:25" x14ac:dyDescent="0.2">
      <c r="A324" s="66">
        <f t="shared" si="9"/>
        <v>43657</v>
      </c>
      <c r="B324" s="117">
        <f>VLOOKUP($A324+ROUND((COLUMN()-2)/24,5),АТС!$A$41:$F$784,3)+'Иные услуги '!$C$5+'РСТ РСО-А'!$K$7+'РСТ РСО-А'!$H$9</f>
        <v>1299.08</v>
      </c>
      <c r="C324" s="117">
        <f>VLOOKUP($A324+ROUND((COLUMN()-2)/24,5),АТС!$A$41:$F$784,3)+'Иные услуги '!$C$5+'РСТ РСО-А'!$K$7+'РСТ РСО-А'!$H$9</f>
        <v>1298.8799999999999</v>
      </c>
      <c r="D324" s="117">
        <f>VLOOKUP($A324+ROUND((COLUMN()-2)/24,5),АТС!$A$41:$F$784,3)+'Иные услуги '!$C$5+'РСТ РСО-А'!$K$7+'РСТ РСО-А'!$H$9</f>
        <v>1298.94</v>
      </c>
      <c r="E324" s="117">
        <f>VLOOKUP($A324+ROUND((COLUMN()-2)/24,5),АТС!$A$41:$F$784,3)+'Иные услуги '!$C$5+'РСТ РСО-А'!$K$7+'РСТ РСО-А'!$H$9</f>
        <v>1298.99</v>
      </c>
      <c r="F324" s="117">
        <f>VLOOKUP($A324+ROUND((COLUMN()-2)/24,5),АТС!$A$41:$F$784,3)+'Иные услуги '!$C$5+'РСТ РСО-А'!$K$7+'РСТ РСО-А'!$H$9</f>
        <v>1298.92</v>
      </c>
      <c r="G324" s="117">
        <f>VLOOKUP($A324+ROUND((COLUMN()-2)/24,5),АТС!$A$41:$F$784,3)+'Иные услуги '!$C$5+'РСТ РСО-А'!$K$7+'РСТ РСО-А'!$H$9</f>
        <v>1298.8599999999999</v>
      </c>
      <c r="H324" s="117">
        <f>VLOOKUP($A324+ROUND((COLUMN()-2)/24,5),АТС!$A$41:$F$784,3)+'Иные услуги '!$C$5+'РСТ РСО-А'!$K$7+'РСТ РСО-А'!$H$9</f>
        <v>1298.74</v>
      </c>
      <c r="I324" s="117">
        <f>VLOOKUP($A324+ROUND((COLUMN()-2)/24,5),АТС!$A$41:$F$784,3)+'Иные услуги '!$C$5+'РСТ РСО-А'!$K$7+'РСТ РСО-А'!$H$9</f>
        <v>1298.97</v>
      </c>
      <c r="J324" s="117">
        <f>VLOOKUP($A324+ROUND((COLUMN()-2)/24,5),АТС!$A$41:$F$784,3)+'Иные услуги '!$C$5+'РСТ РСО-А'!$K$7+'РСТ РСО-А'!$H$9</f>
        <v>1299.22</v>
      </c>
      <c r="K324" s="117">
        <f>VLOOKUP($A324+ROUND((COLUMN()-2)/24,5),АТС!$A$41:$F$784,3)+'Иные услуги '!$C$5+'РСТ РСО-А'!$K$7+'РСТ РСО-А'!$H$9</f>
        <v>1299.2</v>
      </c>
      <c r="L324" s="117">
        <f>VLOOKUP($A324+ROUND((COLUMN()-2)/24,5),АТС!$A$41:$F$784,3)+'Иные услуги '!$C$5+'РСТ РСО-А'!$K$7+'РСТ РСО-А'!$H$9</f>
        <v>1299.3</v>
      </c>
      <c r="M324" s="117">
        <f>VLOOKUP($A324+ROUND((COLUMN()-2)/24,5),АТС!$A$41:$F$784,3)+'Иные услуги '!$C$5+'РСТ РСО-А'!$K$7+'РСТ РСО-А'!$H$9</f>
        <v>1299.27</v>
      </c>
      <c r="N324" s="117">
        <f>VLOOKUP($A324+ROUND((COLUMN()-2)/24,5),АТС!$A$41:$F$784,3)+'Иные услуги '!$C$5+'РСТ РСО-А'!$K$7+'РСТ РСО-А'!$H$9</f>
        <v>1299.27</v>
      </c>
      <c r="O324" s="117">
        <f>VLOOKUP($A324+ROUND((COLUMN()-2)/24,5),АТС!$A$41:$F$784,3)+'Иные услуги '!$C$5+'РСТ РСО-А'!$K$7+'РСТ РСО-А'!$H$9</f>
        <v>1299.17</v>
      </c>
      <c r="P324" s="117">
        <f>VLOOKUP($A324+ROUND((COLUMN()-2)/24,5),АТС!$A$41:$F$784,3)+'Иные услуги '!$C$5+'РСТ РСО-А'!$K$7+'РСТ РСО-А'!$H$9</f>
        <v>1299.0999999999999</v>
      </c>
      <c r="Q324" s="117">
        <f>VLOOKUP($A324+ROUND((COLUMN()-2)/24,5),АТС!$A$41:$F$784,3)+'Иные услуги '!$C$5+'РСТ РСО-А'!$K$7+'РСТ РСО-А'!$H$9</f>
        <v>1299.19</v>
      </c>
      <c r="R324" s="117">
        <f>VLOOKUP($A324+ROUND((COLUMN()-2)/24,5),АТС!$A$41:$F$784,3)+'Иные услуги '!$C$5+'РСТ РСО-А'!$K$7+'РСТ РСО-А'!$H$9</f>
        <v>1299.2</v>
      </c>
      <c r="S324" s="117">
        <f>VLOOKUP($A324+ROUND((COLUMN()-2)/24,5),АТС!$A$41:$F$784,3)+'Иные услуги '!$C$5+'РСТ РСО-А'!$K$7+'РСТ РСО-А'!$H$9</f>
        <v>1299.18</v>
      </c>
      <c r="T324" s="117">
        <f>VLOOKUP($A324+ROUND((COLUMN()-2)/24,5),АТС!$A$41:$F$784,3)+'Иные услуги '!$C$5+'РСТ РСО-А'!$K$7+'РСТ РСО-А'!$H$9</f>
        <v>1299.27</v>
      </c>
      <c r="U324" s="117">
        <f>VLOOKUP($A324+ROUND((COLUMN()-2)/24,5),АТС!$A$41:$F$784,3)+'Иные услуги '!$C$5+'РСТ РСО-А'!$K$7+'РСТ РСО-А'!$H$9</f>
        <v>1299.21</v>
      </c>
      <c r="V324" s="117">
        <f>VLOOKUP($A324+ROUND((COLUMN()-2)/24,5),АТС!$A$41:$F$784,3)+'Иные услуги '!$C$5+'РСТ РСО-А'!$K$7+'РСТ РСО-А'!$H$9</f>
        <v>1298.75</v>
      </c>
      <c r="W324" s="117">
        <f>VLOOKUP($A324+ROUND((COLUMN()-2)/24,5),АТС!$A$41:$F$784,3)+'Иные услуги '!$C$5+'РСТ РСО-А'!$K$7+'РСТ РСО-А'!$H$9</f>
        <v>1298.8599999999999</v>
      </c>
      <c r="X324" s="117">
        <f>VLOOKUP($A324+ROUND((COLUMN()-2)/24,5),АТС!$A$41:$F$784,3)+'Иные услуги '!$C$5+'РСТ РСО-А'!$K$7+'РСТ РСО-А'!$H$9</f>
        <v>1298.46</v>
      </c>
      <c r="Y324" s="117">
        <f>VLOOKUP($A324+ROUND((COLUMN()-2)/24,5),АТС!$A$41:$F$784,3)+'Иные услуги '!$C$5+'РСТ РСО-А'!$K$7+'РСТ РСО-А'!$H$9</f>
        <v>1297.8</v>
      </c>
    </row>
    <row r="325" spans="1:25" x14ac:dyDescent="0.2">
      <c r="A325" s="66">
        <f t="shared" si="9"/>
        <v>43658</v>
      </c>
      <c r="B325" s="117">
        <f>VLOOKUP($A325+ROUND((COLUMN()-2)/24,5),АТС!$A$41:$F$784,3)+'Иные услуги '!$C$5+'РСТ РСО-А'!$K$7+'РСТ РСО-А'!$H$9</f>
        <v>1299.07</v>
      </c>
      <c r="C325" s="117">
        <f>VLOOKUP($A325+ROUND((COLUMN()-2)/24,5),АТС!$A$41:$F$784,3)+'Иные услуги '!$C$5+'РСТ РСО-А'!$K$7+'РСТ РСО-А'!$H$9</f>
        <v>1299</v>
      </c>
      <c r="D325" s="117">
        <f>VLOOKUP($A325+ROUND((COLUMN()-2)/24,5),АТС!$A$41:$F$784,3)+'Иные услуги '!$C$5+'РСТ РСО-А'!$K$7+'РСТ РСО-А'!$H$9</f>
        <v>1299</v>
      </c>
      <c r="E325" s="117">
        <f>VLOOKUP($A325+ROUND((COLUMN()-2)/24,5),АТС!$A$41:$F$784,3)+'Иные услуги '!$C$5+'РСТ РСО-А'!$K$7+'РСТ РСО-А'!$H$9</f>
        <v>1299.01</v>
      </c>
      <c r="F325" s="117">
        <f>VLOOKUP($A325+ROUND((COLUMN()-2)/24,5),АТС!$A$41:$F$784,3)+'Иные услуги '!$C$5+'РСТ РСО-А'!$K$7+'РСТ РСО-А'!$H$9</f>
        <v>1298.96</v>
      </c>
      <c r="G325" s="117">
        <f>VLOOKUP($A325+ROUND((COLUMN()-2)/24,5),АТС!$A$41:$F$784,3)+'Иные услуги '!$C$5+'РСТ РСО-А'!$K$7+'РСТ РСО-А'!$H$9</f>
        <v>1298.8899999999999</v>
      </c>
      <c r="H325" s="117">
        <f>VLOOKUP($A325+ROUND((COLUMN()-2)/24,5),АТС!$A$41:$F$784,3)+'Иные услуги '!$C$5+'РСТ РСО-А'!$K$7+'РСТ РСО-А'!$H$9</f>
        <v>1299.54</v>
      </c>
      <c r="I325" s="117">
        <f>VLOOKUP($A325+ROUND((COLUMN()-2)/24,5),АТС!$A$41:$F$784,3)+'Иные услуги '!$C$5+'РСТ РСО-А'!$K$7+'РСТ РСО-А'!$H$9</f>
        <v>1298.94</v>
      </c>
      <c r="J325" s="117">
        <f>VLOOKUP($A325+ROUND((COLUMN()-2)/24,5),АТС!$A$41:$F$784,3)+'Иные услуги '!$C$5+'РСТ РСО-А'!$K$7+'РСТ РСО-А'!$H$9</f>
        <v>1299.1499999999999</v>
      </c>
      <c r="K325" s="117">
        <f>VLOOKUP($A325+ROUND((COLUMN()-2)/24,5),АТС!$A$41:$F$784,3)+'Иные услуги '!$C$5+'РСТ РСО-А'!$K$7+'РСТ РСО-А'!$H$9</f>
        <v>1299.19</v>
      </c>
      <c r="L325" s="117">
        <f>VLOOKUP($A325+ROUND((COLUMN()-2)/24,5),АТС!$A$41:$F$784,3)+'Иные услуги '!$C$5+'РСТ РСО-А'!$K$7+'РСТ РСО-А'!$H$9</f>
        <v>1299.26</v>
      </c>
      <c r="M325" s="117">
        <f>VLOOKUP($A325+ROUND((COLUMN()-2)/24,5),АТС!$A$41:$F$784,3)+'Иные услуги '!$C$5+'РСТ РСО-А'!$K$7+'РСТ РСО-А'!$H$9</f>
        <v>1299.25</v>
      </c>
      <c r="N325" s="117">
        <f>VLOOKUP($A325+ROUND((COLUMN()-2)/24,5),АТС!$A$41:$F$784,3)+'Иные услуги '!$C$5+'РСТ РСО-А'!$K$7+'РСТ РСО-А'!$H$9</f>
        <v>1299.22</v>
      </c>
      <c r="O325" s="117">
        <f>VLOOKUP($A325+ROUND((COLUMN()-2)/24,5),АТС!$A$41:$F$784,3)+'Иные услуги '!$C$5+'РСТ РСО-А'!$K$7+'РСТ РСО-А'!$H$9</f>
        <v>1299.0999999999999</v>
      </c>
      <c r="P325" s="117">
        <f>VLOOKUP($A325+ROUND((COLUMN()-2)/24,5),АТС!$A$41:$F$784,3)+'Иные услуги '!$C$5+'РСТ РСО-А'!$K$7+'РСТ РСО-А'!$H$9</f>
        <v>1299.1199999999999</v>
      </c>
      <c r="Q325" s="117">
        <f>VLOOKUP($A325+ROUND((COLUMN()-2)/24,5),АТС!$A$41:$F$784,3)+'Иные услуги '!$C$5+'РСТ РСО-А'!$K$7+'РСТ РСО-А'!$H$9</f>
        <v>1299.17</v>
      </c>
      <c r="R325" s="117">
        <f>VLOOKUP($A325+ROUND((COLUMN()-2)/24,5),АТС!$A$41:$F$784,3)+'Иные услуги '!$C$5+'РСТ РСО-А'!$K$7+'РСТ РСО-А'!$H$9</f>
        <v>1299.2</v>
      </c>
      <c r="S325" s="117">
        <f>VLOOKUP($A325+ROUND((COLUMN()-2)/24,5),АТС!$A$41:$F$784,3)+'Иные услуги '!$C$5+'РСТ РСО-А'!$K$7+'РСТ РСО-А'!$H$9</f>
        <v>1299.18</v>
      </c>
      <c r="T325" s="117">
        <f>VLOOKUP($A325+ROUND((COLUMN()-2)/24,5),АТС!$A$41:$F$784,3)+'Иные услуги '!$C$5+'РСТ РСО-А'!$K$7+'РСТ РСО-А'!$H$9</f>
        <v>1299.26</v>
      </c>
      <c r="U325" s="117">
        <f>VLOOKUP($A325+ROUND((COLUMN()-2)/24,5),АТС!$A$41:$F$784,3)+'Иные услуги '!$C$5+'РСТ РСО-А'!$K$7+'РСТ РСО-А'!$H$9</f>
        <v>1299.28</v>
      </c>
      <c r="V325" s="117">
        <f>VLOOKUP($A325+ROUND((COLUMN()-2)/24,5),АТС!$A$41:$F$784,3)+'Иные услуги '!$C$5+'РСТ РСО-А'!$K$7+'РСТ РСО-А'!$H$9</f>
        <v>1298.92</v>
      </c>
      <c r="W325" s="117">
        <f>VLOOKUP($A325+ROUND((COLUMN()-2)/24,5),АТС!$A$41:$F$784,3)+'Иные услуги '!$C$5+'РСТ РСО-А'!$K$7+'РСТ РСО-А'!$H$9</f>
        <v>1299</v>
      </c>
      <c r="X325" s="117">
        <f>VLOOKUP($A325+ROUND((COLUMN()-2)/24,5),АТС!$A$41:$F$784,3)+'Иные услуги '!$C$5+'РСТ РСО-А'!$K$7+'РСТ РСО-А'!$H$9</f>
        <v>1298.6499999999999</v>
      </c>
      <c r="Y325" s="117">
        <f>VLOOKUP($A325+ROUND((COLUMN()-2)/24,5),АТС!$A$41:$F$784,3)+'Иные услуги '!$C$5+'РСТ РСО-А'!$K$7+'РСТ РСО-А'!$H$9</f>
        <v>1297.76</v>
      </c>
    </row>
    <row r="326" spans="1:25" x14ac:dyDescent="0.2">
      <c r="A326" s="66">
        <f t="shared" si="9"/>
        <v>43659</v>
      </c>
      <c r="B326" s="117">
        <f>VLOOKUP($A326+ROUND((COLUMN()-2)/24,5),АТС!$A$41:$F$784,3)+'Иные услуги '!$C$5+'РСТ РСО-А'!$K$7+'РСТ РСО-А'!$H$9</f>
        <v>1298.94</v>
      </c>
      <c r="C326" s="117">
        <f>VLOOKUP($A326+ROUND((COLUMN()-2)/24,5),АТС!$A$41:$F$784,3)+'Иные услуги '!$C$5+'РСТ РСО-А'!$K$7+'РСТ РСО-А'!$H$9</f>
        <v>1298.78</v>
      </c>
      <c r="D326" s="117">
        <f>VLOOKUP($A326+ROUND((COLUMN()-2)/24,5),АТС!$A$41:$F$784,3)+'Иные услуги '!$C$5+'РСТ РСО-А'!$K$7+'РСТ РСО-А'!$H$9</f>
        <v>1298.8399999999999</v>
      </c>
      <c r="E326" s="117">
        <f>VLOOKUP($A326+ROUND((COLUMN()-2)/24,5),АТС!$A$41:$F$784,3)+'Иные услуги '!$C$5+'РСТ РСО-А'!$K$7+'РСТ РСО-А'!$H$9</f>
        <v>1298.8399999999999</v>
      </c>
      <c r="F326" s="117">
        <f>VLOOKUP($A326+ROUND((COLUMN()-2)/24,5),АТС!$A$41:$F$784,3)+'Иные услуги '!$C$5+'РСТ РСО-А'!$K$7+'РСТ РСО-А'!$H$9</f>
        <v>1298.8</v>
      </c>
      <c r="G326" s="117">
        <f>VLOOKUP($A326+ROUND((COLUMN()-2)/24,5),АТС!$A$41:$F$784,3)+'Иные услуги '!$C$5+'РСТ РСО-А'!$K$7+'РСТ РСО-А'!$H$9</f>
        <v>1298.74</v>
      </c>
      <c r="H326" s="117">
        <f>VLOOKUP($A326+ROUND((COLUMN()-2)/24,5),АТС!$A$41:$F$784,3)+'Иные услуги '!$C$5+'РСТ РСО-А'!$K$7+'РСТ РСО-А'!$H$9</f>
        <v>1298.78</v>
      </c>
      <c r="I326" s="117">
        <f>VLOOKUP($A326+ROUND((COLUMN()-2)/24,5),АТС!$A$41:$F$784,3)+'Иные услуги '!$C$5+'РСТ РСО-А'!$K$7+'РСТ РСО-А'!$H$9</f>
        <v>1298.8399999999999</v>
      </c>
      <c r="J326" s="117">
        <f>VLOOKUP($A326+ROUND((COLUMN()-2)/24,5),АТС!$A$41:$F$784,3)+'Иные услуги '!$C$5+'РСТ РСО-А'!$K$7+'РСТ РСО-А'!$H$9</f>
        <v>1299.02</v>
      </c>
      <c r="K326" s="117">
        <f>VLOOKUP($A326+ROUND((COLUMN()-2)/24,5),АТС!$A$41:$F$784,3)+'Иные услуги '!$C$5+'РСТ РСО-А'!$K$7+'РСТ РСО-А'!$H$9</f>
        <v>1299.19</v>
      </c>
      <c r="L326" s="117">
        <f>VLOOKUP($A326+ROUND((COLUMN()-2)/24,5),АТС!$A$41:$F$784,3)+'Иные услуги '!$C$5+'РСТ РСО-А'!$K$7+'РСТ РСО-А'!$H$9</f>
        <v>1299.22</v>
      </c>
      <c r="M326" s="117">
        <f>VLOOKUP($A326+ROUND((COLUMN()-2)/24,5),АТС!$A$41:$F$784,3)+'Иные услуги '!$C$5+'РСТ РСО-А'!$K$7+'РСТ РСО-А'!$H$9</f>
        <v>1299.22</v>
      </c>
      <c r="N326" s="117">
        <f>VLOOKUP($A326+ROUND((COLUMN()-2)/24,5),АТС!$A$41:$F$784,3)+'Иные услуги '!$C$5+'РСТ РСО-А'!$K$7+'РСТ РСО-А'!$H$9</f>
        <v>1299.21</v>
      </c>
      <c r="O326" s="117">
        <f>VLOOKUP($A326+ROUND((COLUMN()-2)/24,5),АТС!$A$41:$F$784,3)+'Иные услуги '!$C$5+'РСТ РСО-А'!$K$7+'РСТ РСО-А'!$H$9</f>
        <v>1299.1099999999999</v>
      </c>
      <c r="P326" s="117">
        <f>VLOOKUP($A326+ROUND((COLUMN()-2)/24,5),АТС!$A$41:$F$784,3)+'Иные услуги '!$C$5+'РСТ РСО-А'!$K$7+'РСТ РСО-А'!$H$9</f>
        <v>1299.0999999999999</v>
      </c>
      <c r="Q326" s="117">
        <f>VLOOKUP($A326+ROUND((COLUMN()-2)/24,5),АТС!$A$41:$F$784,3)+'Иные услуги '!$C$5+'РСТ РСО-А'!$K$7+'РСТ РСО-А'!$H$9</f>
        <v>1299.1499999999999</v>
      </c>
      <c r="R326" s="117">
        <f>VLOOKUP($A326+ROUND((COLUMN()-2)/24,5),АТС!$A$41:$F$784,3)+'Иные услуги '!$C$5+'РСТ РСО-А'!$K$7+'РСТ РСО-А'!$H$9</f>
        <v>1299.17</v>
      </c>
      <c r="S326" s="117">
        <f>VLOOKUP($A326+ROUND((COLUMN()-2)/24,5),АТС!$A$41:$F$784,3)+'Иные услуги '!$C$5+'РСТ РСО-А'!$K$7+'РСТ РСО-А'!$H$9</f>
        <v>1299.1600000000001</v>
      </c>
      <c r="T326" s="117">
        <f>VLOOKUP($A326+ROUND((COLUMN()-2)/24,5),АТС!$A$41:$F$784,3)+'Иные услуги '!$C$5+'РСТ РСО-А'!$K$7+'РСТ РСО-А'!$H$9</f>
        <v>1299.26</v>
      </c>
      <c r="U326" s="117">
        <f>VLOOKUP($A326+ROUND((COLUMN()-2)/24,5),АТС!$A$41:$F$784,3)+'Иные услуги '!$C$5+'РСТ РСО-А'!$K$7+'РСТ РСО-А'!$H$9</f>
        <v>1299.24</v>
      </c>
      <c r="V326" s="117">
        <f>VLOOKUP($A326+ROUND((COLUMN()-2)/24,5),АТС!$A$41:$F$784,3)+'Иные услуги '!$C$5+'РСТ РСО-А'!$K$7+'РСТ РСО-А'!$H$9</f>
        <v>1298.98</v>
      </c>
      <c r="W326" s="117">
        <f>VLOOKUP($A326+ROUND((COLUMN()-2)/24,5),АТС!$A$41:$F$784,3)+'Иные услуги '!$C$5+'РСТ РСО-А'!$K$7+'РСТ РСО-А'!$H$9</f>
        <v>1299.06</v>
      </c>
      <c r="X326" s="117">
        <f>VLOOKUP($A326+ROUND((COLUMN()-2)/24,5),АТС!$A$41:$F$784,3)+'Иные услуги '!$C$5+'РСТ РСО-А'!$K$7+'РСТ РСО-А'!$H$9</f>
        <v>1298.6600000000001</v>
      </c>
      <c r="Y326" s="117">
        <f>VLOOKUP($A326+ROUND((COLUMN()-2)/24,5),АТС!$A$41:$F$784,3)+'Иные услуги '!$C$5+'РСТ РСО-А'!$K$7+'РСТ РСО-А'!$H$9</f>
        <v>1297.74</v>
      </c>
    </row>
    <row r="327" spans="1:25" x14ac:dyDescent="0.2">
      <c r="A327" s="66">
        <f t="shared" si="9"/>
        <v>43660</v>
      </c>
      <c r="B327" s="117">
        <f>VLOOKUP($A327+ROUND((COLUMN()-2)/24,5),АТС!$A$41:$F$784,3)+'Иные услуги '!$C$5+'РСТ РСО-А'!$K$7+'РСТ РСО-А'!$H$9</f>
        <v>1298.95</v>
      </c>
      <c r="C327" s="117">
        <f>VLOOKUP($A327+ROUND((COLUMN()-2)/24,5),АТС!$A$41:$F$784,3)+'Иные услуги '!$C$5+'РСТ РСО-А'!$K$7+'РСТ РСО-А'!$H$9</f>
        <v>1298.83</v>
      </c>
      <c r="D327" s="117">
        <f>VLOOKUP($A327+ROUND((COLUMN()-2)/24,5),АТС!$A$41:$F$784,3)+'Иные услуги '!$C$5+'РСТ РСО-А'!$K$7+'РСТ РСО-А'!$H$9</f>
        <v>1298.8499999999999</v>
      </c>
      <c r="E327" s="117">
        <f>VLOOKUP($A327+ROUND((COLUMN()-2)/24,5),АТС!$A$41:$F$784,3)+'Иные услуги '!$C$5+'РСТ РСО-А'!$K$7+'РСТ РСО-А'!$H$9</f>
        <v>1298.8499999999999</v>
      </c>
      <c r="F327" s="117">
        <f>VLOOKUP($A327+ROUND((COLUMN()-2)/24,5),АТС!$A$41:$F$784,3)+'Иные услуги '!$C$5+'РСТ РСО-А'!$K$7+'РСТ РСО-А'!$H$9</f>
        <v>1298.8399999999999</v>
      </c>
      <c r="G327" s="117">
        <f>VLOOKUP($A327+ROUND((COLUMN()-2)/24,5),АТС!$A$41:$F$784,3)+'Иные услуги '!$C$5+'РСТ РСО-А'!$K$7+'РСТ РСО-А'!$H$9</f>
        <v>1298.74</v>
      </c>
      <c r="H327" s="117">
        <f>VLOOKUP($A327+ROUND((COLUMN()-2)/24,5),АТС!$A$41:$F$784,3)+'Иные услуги '!$C$5+'РСТ РСО-А'!$K$7+'РСТ РСО-А'!$H$9</f>
        <v>1298.3699999999999</v>
      </c>
      <c r="I327" s="117">
        <f>VLOOKUP($A327+ROUND((COLUMN()-2)/24,5),АТС!$A$41:$F$784,3)+'Иные услуги '!$C$5+'РСТ РСО-А'!$K$7+'РСТ РСО-А'!$H$9</f>
        <v>1298.79</v>
      </c>
      <c r="J327" s="117">
        <f>VLOOKUP($A327+ROUND((COLUMN()-2)/24,5),АТС!$A$41:$F$784,3)+'Иные услуги '!$C$5+'РСТ РСО-А'!$K$7+'РСТ РСО-А'!$H$9</f>
        <v>1298.98</v>
      </c>
      <c r="K327" s="117">
        <f>VLOOKUP($A327+ROUND((COLUMN()-2)/24,5),АТС!$A$41:$F$784,3)+'Иные услуги '!$C$5+'РСТ РСО-А'!$K$7+'РСТ РСО-А'!$H$9</f>
        <v>1299.0899999999999</v>
      </c>
      <c r="L327" s="117">
        <f>VLOOKUP($A327+ROUND((COLUMN()-2)/24,5),АТС!$A$41:$F$784,3)+'Иные услуги '!$C$5+'РСТ РСО-А'!$K$7+'РСТ РСО-А'!$H$9</f>
        <v>1299.1299999999999</v>
      </c>
      <c r="M327" s="117">
        <f>VLOOKUP($A327+ROUND((COLUMN()-2)/24,5),АТС!$A$41:$F$784,3)+'Иные услуги '!$C$5+'РСТ РСО-А'!$K$7+'РСТ РСО-А'!$H$9</f>
        <v>1299.1399999999999</v>
      </c>
      <c r="N327" s="117">
        <f>VLOOKUP($A327+ROUND((COLUMN()-2)/24,5),АТС!$A$41:$F$784,3)+'Иные услуги '!$C$5+'РСТ РСО-А'!$K$7+'РСТ РСО-А'!$H$9</f>
        <v>1299.1299999999999</v>
      </c>
      <c r="O327" s="117">
        <f>VLOOKUP($A327+ROUND((COLUMN()-2)/24,5),АТС!$A$41:$F$784,3)+'Иные услуги '!$C$5+'РСТ РСО-А'!$K$7+'РСТ РСО-А'!$H$9</f>
        <v>1299.04</v>
      </c>
      <c r="P327" s="117">
        <f>VLOOKUP($A327+ROUND((COLUMN()-2)/24,5),АТС!$A$41:$F$784,3)+'Иные услуги '!$C$5+'РСТ РСО-А'!$K$7+'РСТ РСО-А'!$H$9</f>
        <v>1299.04</v>
      </c>
      <c r="Q327" s="117">
        <f>VLOOKUP($A327+ROUND((COLUMN()-2)/24,5),АТС!$A$41:$F$784,3)+'Иные услуги '!$C$5+'РСТ РСО-А'!$K$7+'РСТ РСО-А'!$H$9</f>
        <v>1299.1099999999999</v>
      </c>
      <c r="R327" s="117">
        <f>VLOOKUP($A327+ROUND((COLUMN()-2)/24,5),АТС!$A$41:$F$784,3)+'Иные услуги '!$C$5+'РСТ РСО-А'!$K$7+'РСТ РСО-А'!$H$9</f>
        <v>1299.1299999999999</v>
      </c>
      <c r="S327" s="117">
        <f>VLOOKUP($A327+ROUND((COLUMN()-2)/24,5),АТС!$A$41:$F$784,3)+'Иные услуги '!$C$5+'РСТ РСО-А'!$K$7+'РСТ РСО-А'!$H$9</f>
        <v>1299.1499999999999</v>
      </c>
      <c r="T327" s="117">
        <f>VLOOKUP($A327+ROUND((COLUMN()-2)/24,5),АТС!$A$41:$F$784,3)+'Иные услуги '!$C$5+'РСТ РСО-А'!$K$7+'РСТ РСО-А'!$H$9</f>
        <v>1299.23</v>
      </c>
      <c r="U327" s="117">
        <f>VLOOKUP($A327+ROUND((COLUMN()-2)/24,5),АТС!$A$41:$F$784,3)+'Иные услуги '!$C$5+'РСТ РСО-А'!$K$7+'РСТ РСО-А'!$H$9</f>
        <v>1299.26</v>
      </c>
      <c r="V327" s="117">
        <f>VLOOKUP($A327+ROUND((COLUMN()-2)/24,5),АТС!$A$41:$F$784,3)+'Иные услуги '!$C$5+'РСТ РСО-А'!$K$7+'РСТ РСО-А'!$H$9</f>
        <v>1299.02</v>
      </c>
      <c r="W327" s="117">
        <f>VLOOKUP($A327+ROUND((COLUMN()-2)/24,5),АТС!$A$41:$F$784,3)+'Иные услуги '!$C$5+'РСТ РСО-А'!$K$7+'РСТ РСО-А'!$H$9</f>
        <v>1299</v>
      </c>
      <c r="X327" s="117">
        <f>VLOOKUP($A327+ROUND((COLUMN()-2)/24,5),АТС!$A$41:$F$784,3)+'Иные услуги '!$C$5+'РСТ РСО-А'!$K$7+'РСТ РСО-А'!$H$9</f>
        <v>1298.57</v>
      </c>
      <c r="Y327" s="117">
        <f>VLOOKUP($A327+ROUND((COLUMN()-2)/24,5),АТС!$A$41:$F$784,3)+'Иные услуги '!$C$5+'РСТ РСО-А'!$K$7+'РСТ РСО-А'!$H$9</f>
        <v>1297.73</v>
      </c>
    </row>
    <row r="328" spans="1:25" x14ac:dyDescent="0.2">
      <c r="A328" s="66">
        <f t="shared" si="9"/>
        <v>43661</v>
      </c>
      <c r="B328" s="117">
        <f>VLOOKUP($A328+ROUND((COLUMN()-2)/24,5),АТС!$A$41:$F$784,3)+'Иные услуги '!$C$5+'РСТ РСО-А'!$K$7+'РСТ РСО-А'!$H$9</f>
        <v>1299.23</v>
      </c>
      <c r="C328" s="117">
        <f>VLOOKUP($A328+ROUND((COLUMN()-2)/24,5),АТС!$A$41:$F$784,3)+'Иные услуги '!$C$5+'РСТ РСО-А'!$K$7+'РСТ РСО-А'!$H$9</f>
        <v>1299.1600000000001</v>
      </c>
      <c r="D328" s="117">
        <f>VLOOKUP($A328+ROUND((COLUMN()-2)/24,5),АТС!$A$41:$F$784,3)+'Иные услуги '!$C$5+'РСТ РСО-А'!$K$7+'РСТ РСО-А'!$H$9</f>
        <v>1299.1299999999999</v>
      </c>
      <c r="E328" s="117">
        <f>VLOOKUP($A328+ROUND((COLUMN()-2)/24,5),АТС!$A$41:$F$784,3)+'Иные услуги '!$C$5+'РСТ РСО-А'!$K$7+'РСТ РСО-А'!$H$9</f>
        <v>1299.19</v>
      </c>
      <c r="F328" s="117">
        <f>VLOOKUP($A328+ROUND((COLUMN()-2)/24,5),АТС!$A$41:$F$784,3)+'Иные услуги '!$C$5+'РСТ РСО-А'!$K$7+'РСТ РСО-А'!$H$9</f>
        <v>1299.22</v>
      </c>
      <c r="G328" s="117">
        <f>VLOOKUP($A328+ROUND((COLUMN()-2)/24,5),АТС!$A$41:$F$784,3)+'Иные услуги '!$C$5+'РСТ РСО-А'!$K$7+'РСТ РСО-А'!$H$9</f>
        <v>1299.19</v>
      </c>
      <c r="H328" s="117">
        <f>VLOOKUP($A328+ROUND((COLUMN()-2)/24,5),АТС!$A$41:$F$784,3)+'Иные услуги '!$C$5+'РСТ РСО-А'!$K$7+'РСТ РСО-А'!$H$9</f>
        <v>1298.8999999999999</v>
      </c>
      <c r="I328" s="117">
        <f>VLOOKUP($A328+ROUND((COLUMN()-2)/24,5),АТС!$A$41:$F$784,3)+'Иные услуги '!$C$5+'РСТ РСО-А'!$K$7+'РСТ РСО-А'!$H$9</f>
        <v>1298.99</v>
      </c>
      <c r="J328" s="117">
        <f>VLOOKUP($A328+ROUND((COLUMN()-2)/24,5),АТС!$A$41:$F$784,3)+'Иные услуги '!$C$5+'РСТ РСО-А'!$K$7+'РСТ РСО-А'!$H$9</f>
        <v>1299.19</v>
      </c>
      <c r="K328" s="117">
        <f>VLOOKUP($A328+ROUND((COLUMN()-2)/24,5),АТС!$A$41:$F$784,3)+'Иные услуги '!$C$5+'РСТ РСО-А'!$K$7+'РСТ РСО-А'!$H$9</f>
        <v>1299.3599999999999</v>
      </c>
      <c r="L328" s="117">
        <f>VLOOKUP($A328+ROUND((COLUMN()-2)/24,5),АТС!$A$41:$F$784,3)+'Иные услуги '!$C$5+'РСТ РСО-А'!$K$7+'РСТ РСО-А'!$H$9</f>
        <v>1299.3699999999999</v>
      </c>
      <c r="M328" s="117">
        <f>VLOOKUP($A328+ROUND((COLUMN()-2)/24,5),АТС!$A$41:$F$784,3)+'Иные услуги '!$C$5+'РСТ РСО-А'!$K$7+'РСТ РСО-А'!$H$9</f>
        <v>1299.3799999999999</v>
      </c>
      <c r="N328" s="117">
        <f>VLOOKUP($A328+ROUND((COLUMN()-2)/24,5),АТС!$A$41:$F$784,3)+'Иные услуги '!$C$5+'РСТ РСО-А'!$K$7+'РСТ РСО-А'!$H$9</f>
        <v>1299.3899999999999</v>
      </c>
      <c r="O328" s="117">
        <f>VLOOKUP($A328+ROUND((COLUMN()-2)/24,5),АТС!$A$41:$F$784,3)+'Иные услуги '!$C$5+'РСТ РСО-А'!$K$7+'РСТ РСО-А'!$H$9</f>
        <v>1299.24</v>
      </c>
      <c r="P328" s="117">
        <f>VLOOKUP($A328+ROUND((COLUMN()-2)/24,5),АТС!$A$41:$F$784,3)+'Иные услуги '!$C$5+'РСТ РСО-А'!$K$7+'РСТ РСО-А'!$H$9</f>
        <v>1299.23</v>
      </c>
      <c r="Q328" s="117">
        <f>VLOOKUP($A328+ROUND((COLUMN()-2)/24,5),АТС!$A$41:$F$784,3)+'Иные услуги '!$C$5+'РСТ РСО-А'!$K$7+'РСТ РСО-А'!$H$9</f>
        <v>1299.24</v>
      </c>
      <c r="R328" s="117">
        <f>VLOOKUP($A328+ROUND((COLUMN()-2)/24,5),АТС!$A$41:$F$784,3)+'Иные услуги '!$C$5+'РСТ РСО-А'!$K$7+'РСТ РСО-А'!$H$9</f>
        <v>1299.22</v>
      </c>
      <c r="S328" s="117">
        <f>VLOOKUP($A328+ROUND((COLUMN()-2)/24,5),АТС!$A$41:$F$784,3)+'Иные услуги '!$C$5+'РСТ РСО-А'!$K$7+'РСТ РСО-А'!$H$9</f>
        <v>1299.22</v>
      </c>
      <c r="T328" s="117">
        <f>VLOOKUP($A328+ROUND((COLUMN()-2)/24,5),АТС!$A$41:$F$784,3)+'Иные услуги '!$C$5+'РСТ РСО-А'!$K$7+'РСТ РСО-А'!$H$9</f>
        <v>1299.3399999999999</v>
      </c>
      <c r="U328" s="117">
        <f>VLOOKUP($A328+ROUND((COLUMN()-2)/24,5),АТС!$A$41:$F$784,3)+'Иные услуги '!$C$5+'РСТ РСО-А'!$K$7+'РСТ РСО-А'!$H$9</f>
        <v>1299.26</v>
      </c>
      <c r="V328" s="117">
        <f>VLOOKUP($A328+ROUND((COLUMN()-2)/24,5),АТС!$A$41:$F$784,3)+'Иные услуги '!$C$5+'РСТ РСО-А'!$K$7+'РСТ РСО-А'!$H$9</f>
        <v>1299.2</v>
      </c>
      <c r="W328" s="117">
        <f>VLOOKUP($A328+ROUND((COLUMN()-2)/24,5),АТС!$A$41:$F$784,3)+'Иные услуги '!$C$5+'РСТ РСО-А'!$K$7+'РСТ РСО-А'!$H$9</f>
        <v>1299.2</v>
      </c>
      <c r="X328" s="117">
        <f>VLOOKUP($A328+ROUND((COLUMN()-2)/24,5),АТС!$A$41:$F$784,3)+'Иные услуги '!$C$5+'РСТ РСО-А'!$K$7+'РСТ РСО-А'!$H$9</f>
        <v>1299.02</v>
      </c>
      <c r="Y328" s="117">
        <f>VLOOKUP($A328+ROUND((COLUMN()-2)/24,5),АТС!$A$41:$F$784,3)+'Иные услуги '!$C$5+'РСТ РСО-А'!$K$7+'РСТ РСО-А'!$H$9</f>
        <v>1298.6199999999999</v>
      </c>
    </row>
    <row r="329" spans="1:25" x14ac:dyDescent="0.2">
      <c r="A329" s="66">
        <f t="shared" si="9"/>
        <v>43662</v>
      </c>
      <c r="B329" s="117">
        <f>VLOOKUP($A329+ROUND((COLUMN()-2)/24,5),АТС!$A$41:$F$784,3)+'Иные услуги '!$C$5+'РСТ РСО-А'!$K$7+'РСТ РСО-А'!$H$9</f>
        <v>1299.22</v>
      </c>
      <c r="C329" s="117">
        <f>VLOOKUP($A329+ROUND((COLUMN()-2)/24,5),АТС!$A$41:$F$784,3)+'Иные услуги '!$C$5+'РСТ РСО-А'!$K$7+'РСТ РСО-А'!$H$9</f>
        <v>1299.19</v>
      </c>
      <c r="D329" s="117">
        <f>VLOOKUP($A329+ROUND((COLUMN()-2)/24,5),АТС!$A$41:$F$784,3)+'Иные услуги '!$C$5+'РСТ РСО-А'!$K$7+'РСТ РСО-А'!$H$9</f>
        <v>1299.1299999999999</v>
      </c>
      <c r="E329" s="117">
        <f>VLOOKUP($A329+ROUND((COLUMN()-2)/24,5),АТС!$A$41:$F$784,3)+'Иные услуги '!$C$5+'РСТ РСО-А'!$K$7+'РСТ РСО-А'!$H$9</f>
        <v>1299.1099999999999</v>
      </c>
      <c r="F329" s="117">
        <f>VLOOKUP($A329+ROUND((COLUMN()-2)/24,5),АТС!$A$41:$F$784,3)+'Иные услуги '!$C$5+'РСТ РСО-А'!$K$7+'РСТ РСО-А'!$H$9</f>
        <v>1299.02</v>
      </c>
      <c r="G329" s="117">
        <f>VLOOKUP($A329+ROUND((COLUMN()-2)/24,5),АТС!$A$41:$F$784,3)+'Иные услуги '!$C$5+'РСТ РСО-А'!$K$7+'РСТ РСО-А'!$H$9</f>
        <v>1299.06</v>
      </c>
      <c r="H329" s="117">
        <f>VLOOKUP($A329+ROUND((COLUMN()-2)/24,5),АТС!$A$41:$F$784,3)+'Иные услуги '!$C$5+'РСТ РСО-А'!$K$7+'РСТ РСО-А'!$H$9</f>
        <v>1298.8999999999999</v>
      </c>
      <c r="I329" s="117">
        <f>VLOOKUP($A329+ROUND((COLUMN()-2)/24,5),АТС!$A$41:$F$784,3)+'Иные услуги '!$C$5+'РСТ РСО-А'!$K$7+'РСТ РСО-А'!$H$9</f>
        <v>1298.9100000000001</v>
      </c>
      <c r="J329" s="117">
        <f>VLOOKUP($A329+ROUND((COLUMN()-2)/24,5),АТС!$A$41:$F$784,3)+'Иные услуги '!$C$5+'РСТ РСО-А'!$K$7+'РСТ РСО-А'!$H$9</f>
        <v>1298.92</v>
      </c>
      <c r="K329" s="117">
        <f>VLOOKUP($A329+ROUND((COLUMN()-2)/24,5),АТС!$A$41:$F$784,3)+'Иные услуги '!$C$5+'РСТ РСО-А'!$K$7+'РСТ РСО-А'!$H$9</f>
        <v>1299.21</v>
      </c>
      <c r="L329" s="117">
        <f>VLOOKUP($A329+ROUND((COLUMN()-2)/24,5),АТС!$A$41:$F$784,3)+'Иные услуги '!$C$5+'РСТ РСО-А'!$K$7+'РСТ РСО-А'!$H$9</f>
        <v>1299.27</v>
      </c>
      <c r="M329" s="117">
        <f>VLOOKUP($A329+ROUND((COLUMN()-2)/24,5),АТС!$A$41:$F$784,3)+'Иные услуги '!$C$5+'РСТ РСО-А'!$K$7+'РСТ РСО-А'!$H$9</f>
        <v>1299.27</v>
      </c>
      <c r="N329" s="117">
        <f>VLOOKUP($A329+ROUND((COLUMN()-2)/24,5),АТС!$A$41:$F$784,3)+'Иные услуги '!$C$5+'РСТ РСО-А'!$K$7+'РСТ РСО-А'!$H$9</f>
        <v>1299.28</v>
      </c>
      <c r="O329" s="117">
        <f>VLOOKUP($A329+ROUND((COLUMN()-2)/24,5),АТС!$A$41:$F$784,3)+'Иные услуги '!$C$5+'РСТ РСО-А'!$K$7+'РСТ РСО-А'!$H$9</f>
        <v>1299.01</v>
      </c>
      <c r="P329" s="117">
        <f>VLOOKUP($A329+ROUND((COLUMN()-2)/24,5),АТС!$A$41:$F$784,3)+'Иные услуги '!$C$5+'РСТ РСО-А'!$K$7+'РСТ РСО-А'!$H$9</f>
        <v>1298.99</v>
      </c>
      <c r="Q329" s="117">
        <f>VLOOKUP($A329+ROUND((COLUMN()-2)/24,5),АТС!$A$41:$F$784,3)+'Иные услуги '!$C$5+'РСТ РСО-А'!$K$7+'РСТ РСО-А'!$H$9</f>
        <v>1298.98</v>
      </c>
      <c r="R329" s="117">
        <f>VLOOKUP($A329+ROUND((COLUMN()-2)/24,5),АТС!$A$41:$F$784,3)+'Иные услуги '!$C$5+'РСТ РСО-А'!$K$7+'РСТ РСО-А'!$H$9</f>
        <v>1299.01</v>
      </c>
      <c r="S329" s="117">
        <f>VLOOKUP($A329+ROUND((COLUMN()-2)/24,5),АТС!$A$41:$F$784,3)+'Иные услуги '!$C$5+'РСТ РСО-А'!$K$7+'РСТ РСО-А'!$H$9</f>
        <v>1299.17</v>
      </c>
      <c r="T329" s="117">
        <f>VLOOKUP($A329+ROUND((COLUMN()-2)/24,5),АТС!$A$41:$F$784,3)+'Иные услуги '!$C$5+'РСТ РСО-А'!$K$7+'РСТ РСО-А'!$H$9</f>
        <v>1299.23</v>
      </c>
      <c r="U329" s="117">
        <f>VLOOKUP($A329+ROUND((COLUMN()-2)/24,5),АТС!$A$41:$F$784,3)+'Иные услуги '!$C$5+'РСТ РСО-А'!$K$7+'РСТ РСО-А'!$H$9</f>
        <v>1299.31</v>
      </c>
      <c r="V329" s="117">
        <f>VLOOKUP($A329+ROUND((COLUMN()-2)/24,5),АТС!$A$41:$F$784,3)+'Иные услуги '!$C$5+'РСТ РСО-А'!$K$7+'РСТ РСО-А'!$H$9</f>
        <v>1299.22</v>
      </c>
      <c r="W329" s="117">
        <f>VLOOKUP($A329+ROUND((COLUMN()-2)/24,5),АТС!$A$41:$F$784,3)+'Иные услуги '!$C$5+'РСТ РСО-А'!$K$7+'РСТ РСО-А'!$H$9</f>
        <v>1299.18</v>
      </c>
      <c r="X329" s="117">
        <f>VLOOKUP($A329+ROUND((COLUMN()-2)/24,5),АТС!$A$41:$F$784,3)+'Иные услуги '!$C$5+'РСТ РСО-А'!$K$7+'РСТ РСО-А'!$H$9</f>
        <v>1299</v>
      </c>
      <c r="Y329" s="117">
        <f>VLOOKUP($A329+ROUND((COLUMN()-2)/24,5),АТС!$A$41:$F$784,3)+'Иные услуги '!$C$5+'РСТ РСО-А'!$K$7+'РСТ РСО-А'!$H$9</f>
        <v>1298.6199999999999</v>
      </c>
    </row>
    <row r="330" spans="1:25" x14ac:dyDescent="0.2">
      <c r="A330" s="66">
        <f t="shared" si="9"/>
        <v>43663</v>
      </c>
      <c r="B330" s="117">
        <f>VLOOKUP($A330+ROUND((COLUMN()-2)/24,5),АТС!$A$41:$F$784,3)+'Иные услуги '!$C$5+'РСТ РСО-А'!$K$7+'РСТ РСО-А'!$H$9</f>
        <v>1299.18</v>
      </c>
      <c r="C330" s="117">
        <f>VLOOKUP($A330+ROUND((COLUMN()-2)/24,5),АТС!$A$41:$F$784,3)+'Иные услуги '!$C$5+'РСТ РСО-А'!$K$7+'РСТ РСО-А'!$H$9</f>
        <v>1299.1399999999999</v>
      </c>
      <c r="D330" s="117">
        <f>VLOOKUP($A330+ROUND((COLUMN()-2)/24,5),АТС!$A$41:$F$784,3)+'Иные услуги '!$C$5+'РСТ РСО-А'!$K$7+'РСТ РСО-А'!$H$9</f>
        <v>1299.0999999999999</v>
      </c>
      <c r="E330" s="117">
        <f>VLOOKUP($A330+ROUND((COLUMN()-2)/24,5),АТС!$A$41:$F$784,3)+'Иные услуги '!$C$5+'РСТ РСО-А'!$K$7+'РСТ РСО-А'!$H$9</f>
        <v>1299.0899999999999</v>
      </c>
      <c r="F330" s="117">
        <f>VLOOKUP($A330+ROUND((COLUMN()-2)/24,5),АТС!$A$41:$F$784,3)+'Иные услуги '!$C$5+'РСТ РСО-А'!$K$7+'РСТ РСО-А'!$H$9</f>
        <v>1299.01</v>
      </c>
      <c r="G330" s="117">
        <f>VLOOKUP($A330+ROUND((COLUMN()-2)/24,5),АТС!$A$41:$F$784,3)+'Иные услуги '!$C$5+'РСТ РСО-А'!$K$7+'РСТ РСО-А'!$H$9</f>
        <v>1298.93</v>
      </c>
      <c r="H330" s="117">
        <f>VLOOKUP($A330+ROUND((COLUMN()-2)/24,5),АТС!$A$41:$F$784,3)+'Иные услуги '!$C$5+'РСТ РСО-А'!$K$7+'РСТ РСО-А'!$H$9</f>
        <v>1298.77</v>
      </c>
      <c r="I330" s="117">
        <f>VLOOKUP($A330+ROUND((COLUMN()-2)/24,5),АТС!$A$41:$F$784,3)+'Иные услуги '!$C$5+'РСТ РСО-А'!$K$7+'РСТ РСО-А'!$H$9</f>
        <v>1298.53</v>
      </c>
      <c r="J330" s="117">
        <f>VLOOKUP($A330+ROUND((COLUMN()-2)/24,5),АТС!$A$41:$F$784,3)+'Иные услуги '!$C$5+'РСТ РСО-А'!$K$7+'РСТ РСО-А'!$H$9</f>
        <v>1298.8699999999999</v>
      </c>
      <c r="K330" s="117">
        <f>VLOOKUP($A330+ROUND((COLUMN()-2)/24,5),АТС!$A$41:$F$784,3)+'Иные услуги '!$C$5+'РСТ РСО-А'!$K$7+'РСТ РСО-А'!$H$9</f>
        <v>1299.22</v>
      </c>
      <c r="L330" s="117">
        <f>VLOOKUP($A330+ROUND((COLUMN()-2)/24,5),АТС!$A$41:$F$784,3)+'Иные услуги '!$C$5+'РСТ РСО-А'!$K$7+'РСТ РСО-А'!$H$9</f>
        <v>1299.26</v>
      </c>
      <c r="M330" s="117">
        <f>VLOOKUP($A330+ROUND((COLUMN()-2)/24,5),АТС!$A$41:$F$784,3)+'Иные услуги '!$C$5+'РСТ РСО-А'!$K$7+'РСТ РСО-А'!$H$9</f>
        <v>1299.27</v>
      </c>
      <c r="N330" s="117">
        <f>VLOOKUP($A330+ROUND((COLUMN()-2)/24,5),АТС!$A$41:$F$784,3)+'Иные услуги '!$C$5+'РСТ РСО-А'!$K$7+'РСТ РСО-А'!$H$9</f>
        <v>1299.25</v>
      </c>
      <c r="O330" s="117">
        <f>VLOOKUP($A330+ROUND((COLUMN()-2)/24,5),АТС!$A$41:$F$784,3)+'Иные услуги '!$C$5+'РСТ РСО-А'!$K$7+'РСТ РСО-А'!$H$9</f>
        <v>1298.94</v>
      </c>
      <c r="P330" s="117">
        <f>VLOOKUP($A330+ROUND((COLUMN()-2)/24,5),АТС!$A$41:$F$784,3)+'Иные услуги '!$C$5+'РСТ РСО-А'!$K$7+'РСТ РСО-А'!$H$9</f>
        <v>1298.93</v>
      </c>
      <c r="Q330" s="117">
        <f>VLOOKUP($A330+ROUND((COLUMN()-2)/24,5),АТС!$A$41:$F$784,3)+'Иные услуги '!$C$5+'РСТ РСО-А'!$K$7+'РСТ РСО-А'!$H$9</f>
        <v>1298.93</v>
      </c>
      <c r="R330" s="117">
        <f>VLOOKUP($A330+ROUND((COLUMN()-2)/24,5),АТС!$A$41:$F$784,3)+'Иные услуги '!$C$5+'РСТ РСО-А'!$K$7+'РСТ РСО-А'!$H$9</f>
        <v>1298.95</v>
      </c>
      <c r="S330" s="117">
        <f>VLOOKUP($A330+ROUND((COLUMN()-2)/24,5),АТС!$A$41:$F$784,3)+'Иные услуги '!$C$5+'РСТ РСО-А'!$K$7+'РСТ РСО-А'!$H$9</f>
        <v>1298.93</v>
      </c>
      <c r="T330" s="117">
        <f>VLOOKUP($A330+ROUND((COLUMN()-2)/24,5),АТС!$A$41:$F$784,3)+'Иные услуги '!$C$5+'РСТ РСО-А'!$K$7+'РСТ РСО-А'!$H$9</f>
        <v>1299.23</v>
      </c>
      <c r="U330" s="117">
        <f>VLOOKUP($A330+ROUND((COLUMN()-2)/24,5),АТС!$A$41:$F$784,3)+'Иные услуги '!$C$5+'РСТ РСО-А'!$K$7+'РСТ РСО-А'!$H$9</f>
        <v>1299.28</v>
      </c>
      <c r="V330" s="117">
        <f>VLOOKUP($A330+ROUND((COLUMN()-2)/24,5),АТС!$A$41:$F$784,3)+'Иные услуги '!$C$5+'РСТ РСО-А'!$K$7+'РСТ РСО-А'!$H$9</f>
        <v>1299.1199999999999</v>
      </c>
      <c r="W330" s="117">
        <f>VLOOKUP($A330+ROUND((COLUMN()-2)/24,5),АТС!$A$41:$F$784,3)+'Иные услуги '!$C$5+'РСТ РСО-А'!$K$7+'РСТ РСО-А'!$H$9</f>
        <v>1299.0999999999999</v>
      </c>
      <c r="X330" s="117">
        <f>VLOOKUP($A330+ROUND((COLUMN()-2)/24,5),АТС!$A$41:$F$784,3)+'Иные услуги '!$C$5+'РСТ РСО-А'!$K$7+'РСТ РСО-А'!$H$9</f>
        <v>1298.98</v>
      </c>
      <c r="Y330" s="117">
        <f>VLOOKUP($A330+ROUND((COLUMN()-2)/24,5),АТС!$A$41:$F$784,3)+'Иные услуги '!$C$5+'РСТ РСО-А'!$K$7+'РСТ РСО-А'!$H$9</f>
        <v>1298.31</v>
      </c>
    </row>
    <row r="331" spans="1:25" x14ac:dyDescent="0.2">
      <c r="A331" s="66">
        <f t="shared" si="9"/>
        <v>43664</v>
      </c>
      <c r="B331" s="117">
        <f>VLOOKUP($A331+ROUND((COLUMN()-2)/24,5),АТС!$A$41:$F$784,3)+'Иные услуги '!$C$5+'РСТ РСО-А'!$K$7+'РСТ РСО-А'!$H$9</f>
        <v>1299.17</v>
      </c>
      <c r="C331" s="117">
        <f>VLOOKUP($A331+ROUND((COLUMN()-2)/24,5),АТС!$A$41:$F$784,3)+'Иные услуги '!$C$5+'РСТ РСО-А'!$K$7+'РСТ РСО-А'!$H$9</f>
        <v>1299.1600000000001</v>
      </c>
      <c r="D331" s="117">
        <f>VLOOKUP($A331+ROUND((COLUMN()-2)/24,5),АТС!$A$41:$F$784,3)+'Иные услуги '!$C$5+'РСТ РСО-А'!$K$7+'РСТ РСО-А'!$H$9</f>
        <v>1299.1399999999999</v>
      </c>
      <c r="E331" s="117">
        <f>VLOOKUP($A331+ROUND((COLUMN()-2)/24,5),АТС!$A$41:$F$784,3)+'Иные услуги '!$C$5+'РСТ РСО-А'!$K$7+'РСТ РСО-А'!$H$9</f>
        <v>1299.1399999999999</v>
      </c>
      <c r="F331" s="117">
        <f>VLOOKUP($A331+ROUND((COLUMN()-2)/24,5),АТС!$A$41:$F$784,3)+'Иные услуги '!$C$5+'РСТ РСО-А'!$K$7+'РСТ РСО-А'!$H$9</f>
        <v>1299.08</v>
      </c>
      <c r="G331" s="117">
        <f>VLOOKUP($A331+ROUND((COLUMN()-2)/24,5),АТС!$A$41:$F$784,3)+'Иные услуги '!$C$5+'РСТ РСО-А'!$K$7+'РСТ РСО-А'!$H$9</f>
        <v>1298.99</v>
      </c>
      <c r="H331" s="117">
        <f>VLOOKUP($A331+ROUND((COLUMN()-2)/24,5),АТС!$A$41:$F$784,3)+'Иные услуги '!$C$5+'РСТ РСО-А'!$K$7+'РСТ РСО-А'!$H$9</f>
        <v>1298.57</v>
      </c>
      <c r="I331" s="117">
        <f>VLOOKUP($A331+ROUND((COLUMN()-2)/24,5),АТС!$A$41:$F$784,3)+'Иные услуги '!$C$5+'РСТ РСО-А'!$K$7+'РСТ РСО-А'!$H$9</f>
        <v>1298.6099999999999</v>
      </c>
      <c r="J331" s="117">
        <f>VLOOKUP($A331+ROUND((COLUMN()-2)/24,5),АТС!$A$41:$F$784,3)+'Иные услуги '!$C$5+'РСТ РСО-А'!$K$7+'РСТ РСО-А'!$H$9</f>
        <v>1298.82</v>
      </c>
      <c r="K331" s="117">
        <f>VLOOKUP($A331+ROUND((COLUMN()-2)/24,5),АТС!$A$41:$F$784,3)+'Иные услуги '!$C$5+'РСТ РСО-А'!$K$7+'РСТ РСО-А'!$H$9</f>
        <v>1299.19</v>
      </c>
      <c r="L331" s="117">
        <f>VLOOKUP($A331+ROUND((COLUMN()-2)/24,5),АТС!$A$41:$F$784,3)+'Иные услуги '!$C$5+'РСТ РСО-А'!$K$7+'РСТ РСО-А'!$H$9</f>
        <v>1299.19</v>
      </c>
      <c r="M331" s="117">
        <f>VLOOKUP($A331+ROUND((COLUMN()-2)/24,5),АТС!$A$41:$F$784,3)+'Иные услуги '!$C$5+'РСТ РСО-А'!$K$7+'РСТ РСО-А'!$H$9</f>
        <v>1299.22</v>
      </c>
      <c r="N331" s="117">
        <f>VLOOKUP($A331+ROUND((COLUMN()-2)/24,5),АТС!$A$41:$F$784,3)+'Иные услуги '!$C$5+'РСТ РСО-А'!$K$7+'РСТ РСО-А'!$H$9</f>
        <v>1299.23</v>
      </c>
      <c r="O331" s="117">
        <f>VLOOKUP($A331+ROUND((COLUMN()-2)/24,5),АТС!$A$41:$F$784,3)+'Иные услуги '!$C$5+'РСТ РСО-А'!$K$7+'РСТ РСО-А'!$H$9</f>
        <v>1298.8699999999999</v>
      </c>
      <c r="P331" s="117">
        <f>VLOOKUP($A331+ROUND((COLUMN()-2)/24,5),АТС!$A$41:$F$784,3)+'Иные услуги '!$C$5+'РСТ РСО-А'!$K$7+'РСТ РСО-А'!$H$9</f>
        <v>1298.8599999999999</v>
      </c>
      <c r="Q331" s="117">
        <f>VLOOKUP($A331+ROUND((COLUMN()-2)/24,5),АТС!$A$41:$F$784,3)+'Иные услуги '!$C$5+'РСТ РСО-А'!$K$7+'РСТ РСО-А'!$H$9</f>
        <v>1298.8599999999999</v>
      </c>
      <c r="R331" s="117">
        <f>VLOOKUP($A331+ROUND((COLUMN()-2)/24,5),АТС!$A$41:$F$784,3)+'Иные услуги '!$C$5+'РСТ РСО-А'!$K$7+'РСТ РСО-А'!$H$9</f>
        <v>1298.83</v>
      </c>
      <c r="S331" s="117">
        <f>VLOOKUP($A331+ROUND((COLUMN()-2)/24,5),АТС!$A$41:$F$784,3)+'Иные услуги '!$C$5+'РСТ РСО-А'!$K$7+'РСТ РСО-А'!$H$9</f>
        <v>1298.83</v>
      </c>
      <c r="T331" s="117">
        <f>VLOOKUP($A331+ROUND((COLUMN()-2)/24,5),АТС!$A$41:$F$784,3)+'Иные услуги '!$C$5+'РСТ РСО-А'!$K$7+'РСТ РСО-А'!$H$9</f>
        <v>1299.1199999999999</v>
      </c>
      <c r="U331" s="117">
        <f>VLOOKUP($A331+ROUND((COLUMN()-2)/24,5),АТС!$A$41:$F$784,3)+'Иные услуги '!$C$5+'РСТ РСО-А'!$K$7+'РСТ РСО-А'!$H$9</f>
        <v>1299.23</v>
      </c>
      <c r="V331" s="117">
        <f>VLOOKUP($A331+ROUND((COLUMN()-2)/24,5),АТС!$A$41:$F$784,3)+'Иные услуги '!$C$5+'РСТ РСО-А'!$K$7+'РСТ РСО-А'!$H$9</f>
        <v>1299.06</v>
      </c>
      <c r="W331" s="117">
        <f>VLOOKUP($A331+ROUND((COLUMN()-2)/24,5),АТС!$A$41:$F$784,3)+'Иные услуги '!$C$5+'РСТ РСО-А'!$K$7+'РСТ РСО-А'!$H$9</f>
        <v>1299.02</v>
      </c>
      <c r="X331" s="117">
        <f>VLOOKUP($A331+ROUND((COLUMN()-2)/24,5),АТС!$A$41:$F$784,3)+'Иные услуги '!$C$5+'РСТ РСО-А'!$K$7+'РСТ РСО-А'!$H$9</f>
        <v>1298.8899999999999</v>
      </c>
      <c r="Y331" s="117">
        <f>VLOOKUP($A331+ROUND((COLUMN()-2)/24,5),АТС!$A$41:$F$784,3)+'Иные услуги '!$C$5+'РСТ РСО-А'!$K$7+'РСТ РСО-А'!$H$9</f>
        <v>1298.1099999999999</v>
      </c>
    </row>
    <row r="332" spans="1:25" x14ac:dyDescent="0.2">
      <c r="A332" s="66">
        <f t="shared" si="9"/>
        <v>43665</v>
      </c>
      <c r="B332" s="117">
        <f>VLOOKUP($A332+ROUND((COLUMN()-2)/24,5),АТС!$A$41:$F$784,3)+'Иные услуги '!$C$5+'РСТ РСО-А'!$K$7+'РСТ РСО-А'!$H$9</f>
        <v>1298.8799999999999</v>
      </c>
      <c r="C332" s="117">
        <f>VLOOKUP($A332+ROUND((COLUMN()-2)/24,5),АТС!$A$41:$F$784,3)+'Иные услуги '!$C$5+'РСТ РСО-А'!$K$7+'РСТ РСО-А'!$H$9</f>
        <v>1298.93</v>
      </c>
      <c r="D332" s="117">
        <f>VLOOKUP($A332+ROUND((COLUMN()-2)/24,5),АТС!$A$41:$F$784,3)+'Иные услуги '!$C$5+'РСТ РСО-А'!$K$7+'РСТ РСО-А'!$H$9</f>
        <v>1298.92</v>
      </c>
      <c r="E332" s="117">
        <f>VLOOKUP($A332+ROUND((COLUMN()-2)/24,5),АТС!$A$41:$F$784,3)+'Иные услуги '!$C$5+'РСТ РСО-А'!$K$7+'РСТ РСО-А'!$H$9</f>
        <v>1298.9100000000001</v>
      </c>
      <c r="F332" s="117">
        <f>VLOOKUP($A332+ROUND((COLUMN()-2)/24,5),АТС!$A$41:$F$784,3)+'Иные услуги '!$C$5+'РСТ РСО-А'!$K$7+'РСТ РСО-А'!$H$9</f>
        <v>1298.8699999999999</v>
      </c>
      <c r="G332" s="117">
        <f>VLOOKUP($A332+ROUND((COLUMN()-2)/24,5),АТС!$A$41:$F$784,3)+'Иные услуги '!$C$5+'РСТ РСО-А'!$K$7+'РСТ РСО-А'!$H$9</f>
        <v>1298.98</v>
      </c>
      <c r="H332" s="117">
        <f>VLOOKUP($A332+ROUND((COLUMN()-2)/24,5),АТС!$A$41:$F$784,3)+'Иные услуги '!$C$5+'РСТ РСО-А'!$K$7+'РСТ РСО-А'!$H$9</f>
        <v>1298.57</v>
      </c>
      <c r="I332" s="117">
        <f>VLOOKUP($A332+ROUND((COLUMN()-2)/24,5),АТС!$A$41:$F$784,3)+'Иные услуги '!$C$5+'РСТ РСО-А'!$K$7+'РСТ РСО-А'!$H$9</f>
        <v>1298.3999999999999</v>
      </c>
      <c r="J332" s="117">
        <f>VLOOKUP($A332+ROUND((COLUMN()-2)/24,5),АТС!$A$41:$F$784,3)+'Иные услуги '!$C$5+'РСТ РСО-А'!$K$7+'РСТ РСО-А'!$H$9</f>
        <v>1298.6399999999999</v>
      </c>
      <c r="K332" s="117">
        <f>VLOOKUP($A332+ROUND((COLUMN()-2)/24,5),АТС!$A$41:$F$784,3)+'Иные услуги '!$C$5+'РСТ РСО-А'!$K$7+'РСТ РСО-А'!$H$9</f>
        <v>1299.07</v>
      </c>
      <c r="L332" s="117">
        <f>VLOOKUP($A332+ROUND((COLUMN()-2)/24,5),АТС!$A$41:$F$784,3)+'Иные услуги '!$C$5+'РСТ РСО-А'!$K$7+'РСТ РСО-А'!$H$9</f>
        <v>1299.1099999999999</v>
      </c>
      <c r="M332" s="117">
        <f>VLOOKUP($A332+ROUND((COLUMN()-2)/24,5),АТС!$A$41:$F$784,3)+'Иные услуги '!$C$5+'РСТ РСО-А'!$K$7+'РСТ РСО-А'!$H$9</f>
        <v>1299.1099999999999</v>
      </c>
      <c r="N332" s="117">
        <f>VLOOKUP($A332+ROUND((COLUMN()-2)/24,5),АТС!$A$41:$F$784,3)+'Иные услуги '!$C$5+'РСТ РСО-А'!$K$7+'РСТ РСО-А'!$H$9</f>
        <v>1299.0899999999999</v>
      </c>
      <c r="O332" s="117">
        <f>VLOOKUP($A332+ROUND((COLUMN()-2)/24,5),АТС!$A$41:$F$784,3)+'Иные услуги '!$C$5+'РСТ РСО-А'!$K$7+'РСТ РСО-А'!$H$9</f>
        <v>1298.69</v>
      </c>
      <c r="P332" s="117">
        <f>VLOOKUP($A332+ROUND((COLUMN()-2)/24,5),АТС!$A$41:$F$784,3)+'Иные услуги '!$C$5+'РСТ РСО-А'!$K$7+'РСТ РСО-А'!$H$9</f>
        <v>1298.6499999999999</v>
      </c>
      <c r="Q332" s="117">
        <f>VLOOKUP($A332+ROUND((COLUMN()-2)/24,5),АТС!$A$41:$F$784,3)+'Иные услуги '!$C$5+'РСТ РСО-А'!$K$7+'РСТ РСО-А'!$H$9</f>
        <v>1298.54</v>
      </c>
      <c r="R332" s="117">
        <f>VLOOKUP($A332+ROUND((COLUMN()-2)/24,5),АТС!$A$41:$F$784,3)+'Иные услуги '!$C$5+'РСТ РСО-А'!$K$7+'РСТ РСО-А'!$H$9</f>
        <v>1298.6399999999999</v>
      </c>
      <c r="S332" s="117">
        <f>VLOOKUP($A332+ROUND((COLUMN()-2)/24,5),АТС!$A$41:$F$784,3)+'Иные услуги '!$C$5+'РСТ РСО-А'!$K$7+'РСТ РСО-А'!$H$9</f>
        <v>1298.8899999999999</v>
      </c>
      <c r="T332" s="117">
        <f>VLOOKUP($A332+ROUND((COLUMN()-2)/24,5),АТС!$A$41:$F$784,3)+'Иные услуги '!$C$5+'РСТ РСО-А'!$K$7+'РСТ РСО-А'!$H$9</f>
        <v>1299.02</v>
      </c>
      <c r="U332" s="117">
        <f>VLOOKUP($A332+ROUND((COLUMN()-2)/24,5),АТС!$A$41:$F$784,3)+'Иные услуги '!$C$5+'РСТ РСО-А'!$K$7+'РСТ РСО-А'!$H$9</f>
        <v>1299.1299999999999</v>
      </c>
      <c r="V332" s="117">
        <f>VLOOKUP($A332+ROUND((COLUMN()-2)/24,5),АТС!$A$41:$F$784,3)+'Иные услуги '!$C$5+'РСТ РСО-А'!$K$7+'РСТ РСО-А'!$H$9</f>
        <v>1298.97</v>
      </c>
      <c r="W332" s="117">
        <f>VLOOKUP($A332+ROUND((COLUMN()-2)/24,5),АТС!$A$41:$F$784,3)+'Иные услуги '!$C$5+'РСТ РСО-А'!$K$7+'РСТ РСО-А'!$H$9</f>
        <v>1298.8499999999999</v>
      </c>
      <c r="X332" s="117">
        <f>VLOOKUP($A332+ROUND((COLUMN()-2)/24,5),АТС!$A$41:$F$784,3)+'Иные услуги '!$C$5+'РСТ РСО-А'!$K$7+'РСТ РСО-А'!$H$9</f>
        <v>1298.56</v>
      </c>
      <c r="Y332" s="117">
        <f>VLOOKUP($A332+ROUND((COLUMN()-2)/24,5),АТС!$A$41:$F$784,3)+'Иные услуги '!$C$5+'РСТ РСО-А'!$K$7+'РСТ РСО-А'!$H$9</f>
        <v>1298.06</v>
      </c>
    </row>
    <row r="333" spans="1:25" x14ac:dyDescent="0.2">
      <c r="A333" s="66">
        <f t="shared" si="9"/>
        <v>43666</v>
      </c>
      <c r="B333" s="117">
        <f>VLOOKUP($A333+ROUND((COLUMN()-2)/24,5),АТС!$A$41:$F$784,3)+'Иные услуги '!$C$5+'РСТ РСО-А'!$K$7+'РСТ РСО-А'!$H$9</f>
        <v>1298.83</v>
      </c>
      <c r="C333" s="117">
        <f>VLOOKUP($A333+ROUND((COLUMN()-2)/24,5),АТС!$A$41:$F$784,3)+'Иные услуги '!$C$5+'РСТ РСО-А'!$K$7+'РСТ РСО-А'!$H$9</f>
        <v>1298.72</v>
      </c>
      <c r="D333" s="117">
        <f>VLOOKUP($A333+ROUND((COLUMN()-2)/24,5),АТС!$A$41:$F$784,3)+'Иные услуги '!$C$5+'РСТ РСО-А'!$K$7+'РСТ РСО-А'!$H$9</f>
        <v>1298.71</v>
      </c>
      <c r="E333" s="117">
        <f>VLOOKUP($A333+ROUND((COLUMN()-2)/24,5),АТС!$A$41:$F$784,3)+'Иные услуги '!$C$5+'РСТ РСО-А'!$K$7+'РСТ РСО-А'!$H$9</f>
        <v>1298.67</v>
      </c>
      <c r="F333" s="117">
        <f>VLOOKUP($A333+ROUND((COLUMN()-2)/24,5),АТС!$A$41:$F$784,3)+'Иные услуги '!$C$5+'РСТ РСО-А'!$K$7+'РСТ РСО-А'!$H$9</f>
        <v>1298.78</v>
      </c>
      <c r="G333" s="117">
        <f>VLOOKUP($A333+ROUND((COLUMN()-2)/24,5),АТС!$A$41:$F$784,3)+'Иные услуги '!$C$5+'РСТ РСО-А'!$K$7+'РСТ РСО-А'!$H$9</f>
        <v>1298.73</v>
      </c>
      <c r="H333" s="117">
        <f>VLOOKUP($A333+ROUND((COLUMN()-2)/24,5),АТС!$A$41:$F$784,3)+'Иные услуги '!$C$5+'РСТ РСО-А'!$K$7+'РСТ РСО-А'!$H$9</f>
        <v>1298.03</v>
      </c>
      <c r="I333" s="117">
        <f>VLOOKUP($A333+ROUND((COLUMN()-2)/24,5),АТС!$A$41:$F$784,3)+'Иные услуги '!$C$5+'РСТ РСО-А'!$K$7+'РСТ РСО-А'!$H$9</f>
        <v>1298.21</v>
      </c>
      <c r="J333" s="117">
        <f>VLOOKUP($A333+ROUND((COLUMN()-2)/24,5),АТС!$A$41:$F$784,3)+'Иные услуги '!$C$5+'РСТ РСО-А'!$K$7+'РСТ РСО-А'!$H$9</f>
        <v>1298.6600000000001</v>
      </c>
      <c r="K333" s="117">
        <f>VLOOKUP($A333+ROUND((COLUMN()-2)/24,5),АТС!$A$41:$F$784,3)+'Иные услуги '!$C$5+'РСТ РСО-А'!$K$7+'РСТ РСО-А'!$H$9</f>
        <v>1298.95</v>
      </c>
      <c r="L333" s="117">
        <f>VLOOKUP($A333+ROUND((COLUMN()-2)/24,5),АТС!$A$41:$F$784,3)+'Иные услуги '!$C$5+'РСТ РСО-А'!$K$7+'РСТ РСО-А'!$H$9</f>
        <v>1298.98</v>
      </c>
      <c r="M333" s="117">
        <f>VLOOKUP($A333+ROUND((COLUMN()-2)/24,5),АТС!$A$41:$F$784,3)+'Иные услуги '!$C$5+'РСТ РСО-А'!$K$7+'РСТ РСО-А'!$H$9</f>
        <v>1298.99</v>
      </c>
      <c r="N333" s="117">
        <f>VLOOKUP($A333+ROUND((COLUMN()-2)/24,5),АТС!$A$41:$F$784,3)+'Иные услуги '!$C$5+'РСТ РСО-А'!$K$7+'РСТ РСО-А'!$H$9</f>
        <v>1298.94</v>
      </c>
      <c r="O333" s="117">
        <f>VLOOKUP($A333+ROUND((COLUMN()-2)/24,5),АТС!$A$41:$F$784,3)+'Иные услуги '!$C$5+'РСТ РСО-А'!$K$7+'РСТ РСО-А'!$H$9</f>
        <v>1298.8</v>
      </c>
      <c r="P333" s="117">
        <f>VLOOKUP($A333+ROUND((COLUMN()-2)/24,5),АТС!$A$41:$F$784,3)+'Иные услуги '!$C$5+'РСТ РСО-А'!$K$7+'РСТ РСО-А'!$H$9</f>
        <v>1298.82</v>
      </c>
      <c r="Q333" s="117">
        <f>VLOOKUP($A333+ROUND((COLUMN()-2)/24,5),АТС!$A$41:$F$784,3)+'Иные услуги '!$C$5+'РСТ РСО-А'!$K$7+'РСТ РСО-А'!$H$9</f>
        <v>1298.8</v>
      </c>
      <c r="R333" s="117">
        <f>VLOOKUP($A333+ROUND((COLUMN()-2)/24,5),АТС!$A$41:$F$784,3)+'Иные услуги '!$C$5+'РСТ РСО-А'!$K$7+'РСТ РСО-А'!$H$9</f>
        <v>1298.82</v>
      </c>
      <c r="S333" s="117">
        <f>VLOOKUP($A333+ROUND((COLUMN()-2)/24,5),АТС!$A$41:$F$784,3)+'Иные услуги '!$C$5+'РСТ РСО-А'!$K$7+'РСТ РСО-А'!$H$9</f>
        <v>1298.77</v>
      </c>
      <c r="T333" s="117">
        <f>VLOOKUP($A333+ROUND((COLUMN()-2)/24,5),АТС!$A$41:$F$784,3)+'Иные услуги '!$C$5+'РСТ РСО-А'!$K$7+'РСТ РСО-А'!$H$9</f>
        <v>1298.8799999999999</v>
      </c>
      <c r="U333" s="117">
        <f>VLOOKUP($A333+ROUND((COLUMN()-2)/24,5),АТС!$A$41:$F$784,3)+'Иные услуги '!$C$5+'РСТ РСО-А'!$K$7+'РСТ РСО-А'!$H$9</f>
        <v>1299.04</v>
      </c>
      <c r="V333" s="117">
        <f>VLOOKUP($A333+ROUND((COLUMN()-2)/24,5),АТС!$A$41:$F$784,3)+'Иные услуги '!$C$5+'РСТ РСО-А'!$K$7+'РСТ РСО-А'!$H$9</f>
        <v>1298.8599999999999</v>
      </c>
      <c r="W333" s="117">
        <f>VLOOKUP($A333+ROUND((COLUMN()-2)/24,5),АТС!$A$41:$F$784,3)+'Иные услуги '!$C$5+'РСТ РСО-А'!$K$7+'РСТ РСО-А'!$H$9</f>
        <v>1298.72</v>
      </c>
      <c r="X333" s="117">
        <f>VLOOKUP($A333+ROUND((COLUMN()-2)/24,5),АТС!$A$41:$F$784,3)+'Иные услуги '!$C$5+'РСТ РСО-А'!$K$7+'РСТ РСО-А'!$H$9</f>
        <v>1298.46</v>
      </c>
      <c r="Y333" s="117">
        <f>VLOOKUP($A333+ROUND((COLUMN()-2)/24,5),АТС!$A$41:$F$784,3)+'Иные услуги '!$C$5+'РСТ РСО-А'!$K$7+'РСТ РСО-А'!$H$9</f>
        <v>1297.77</v>
      </c>
    </row>
    <row r="334" spans="1:25" x14ac:dyDescent="0.2">
      <c r="A334" s="66">
        <f t="shared" si="9"/>
        <v>43667</v>
      </c>
      <c r="B334" s="117">
        <f>VLOOKUP($A334+ROUND((COLUMN()-2)/24,5),АТС!$A$41:$F$784,3)+'Иные услуги '!$C$5+'РСТ РСО-А'!$K$7+'РСТ РСО-А'!$H$9</f>
        <v>1298.79</v>
      </c>
      <c r="C334" s="117">
        <f>VLOOKUP($A334+ROUND((COLUMN()-2)/24,5),АТС!$A$41:$F$784,3)+'Иные услуги '!$C$5+'РСТ РСО-А'!$K$7+'РСТ РСО-А'!$H$9</f>
        <v>1298.74</v>
      </c>
      <c r="D334" s="117">
        <f>VLOOKUP($A334+ROUND((COLUMN()-2)/24,5),АТС!$A$41:$F$784,3)+'Иные услуги '!$C$5+'РСТ РСО-А'!$K$7+'РСТ РСО-А'!$H$9</f>
        <v>1298.74</v>
      </c>
      <c r="E334" s="117">
        <f>VLOOKUP($A334+ROUND((COLUMN()-2)/24,5),АТС!$A$41:$F$784,3)+'Иные услуги '!$C$5+'РСТ РСО-А'!$K$7+'РСТ РСО-А'!$H$9</f>
        <v>1298.72</v>
      </c>
      <c r="F334" s="117">
        <f>VLOOKUP($A334+ROUND((COLUMN()-2)/24,5),АТС!$A$41:$F$784,3)+'Иные услуги '!$C$5+'РСТ РСО-А'!$K$7+'РСТ РСО-А'!$H$9</f>
        <v>1298.74</v>
      </c>
      <c r="G334" s="117">
        <f>VLOOKUP($A334+ROUND((COLUMN()-2)/24,5),АТС!$A$41:$F$784,3)+'Иные услуги '!$C$5+'РСТ РСО-А'!$K$7+'РСТ РСО-А'!$H$9</f>
        <v>1298.6600000000001</v>
      </c>
      <c r="H334" s="117">
        <f>VLOOKUP($A334+ROUND((COLUMN()-2)/24,5),АТС!$A$41:$F$784,3)+'Иные услуги '!$C$5+'РСТ РСО-А'!$K$7+'РСТ РСО-А'!$H$9</f>
        <v>1298.26</v>
      </c>
      <c r="I334" s="117">
        <f>VLOOKUP($A334+ROUND((COLUMN()-2)/24,5),АТС!$A$41:$F$784,3)+'Иные услуги '!$C$5+'РСТ РСО-А'!$K$7+'РСТ РСО-А'!$H$9</f>
        <v>1298.51</v>
      </c>
      <c r="J334" s="117">
        <f>VLOOKUP($A334+ROUND((COLUMN()-2)/24,5),АТС!$A$41:$F$784,3)+'Иные услуги '!$C$5+'РСТ РСО-А'!$K$7+'РСТ РСО-А'!$H$9</f>
        <v>1298.6299999999999</v>
      </c>
      <c r="K334" s="117">
        <f>VLOOKUP($A334+ROUND((COLUMN()-2)/24,5),АТС!$A$41:$F$784,3)+'Иные услуги '!$C$5+'РСТ РСО-А'!$K$7+'РСТ РСО-А'!$H$9</f>
        <v>1298.8499999999999</v>
      </c>
      <c r="L334" s="117">
        <f>VLOOKUP($A334+ROUND((COLUMN()-2)/24,5),АТС!$A$41:$F$784,3)+'Иные услуги '!$C$5+'РСТ РСО-А'!$K$7+'РСТ РСО-А'!$H$9</f>
        <v>1298.98</v>
      </c>
      <c r="M334" s="117">
        <f>VLOOKUP($A334+ROUND((COLUMN()-2)/24,5),АТС!$A$41:$F$784,3)+'Иные услуги '!$C$5+'РСТ РСО-А'!$K$7+'РСТ РСО-А'!$H$9</f>
        <v>1299.03</v>
      </c>
      <c r="N334" s="117">
        <f>VLOOKUP($A334+ROUND((COLUMN()-2)/24,5),АТС!$A$41:$F$784,3)+'Иные услуги '!$C$5+'РСТ РСО-А'!$K$7+'РСТ РСО-А'!$H$9</f>
        <v>1299.02</v>
      </c>
      <c r="O334" s="117">
        <f>VLOOKUP($A334+ROUND((COLUMN()-2)/24,5),АТС!$A$41:$F$784,3)+'Иные услуги '!$C$5+'РСТ РСО-А'!$K$7+'РСТ РСО-А'!$H$9</f>
        <v>1298.8899999999999</v>
      </c>
      <c r="P334" s="117">
        <f>VLOOKUP($A334+ROUND((COLUMN()-2)/24,5),АТС!$A$41:$F$784,3)+'Иные услуги '!$C$5+'РСТ РСО-А'!$K$7+'РСТ РСО-А'!$H$9</f>
        <v>1298.8799999999999</v>
      </c>
      <c r="Q334" s="117">
        <f>VLOOKUP($A334+ROUND((COLUMN()-2)/24,5),АТС!$A$41:$F$784,3)+'Иные услуги '!$C$5+'РСТ РСО-А'!$K$7+'РСТ РСО-А'!$H$9</f>
        <v>1298.8899999999999</v>
      </c>
      <c r="R334" s="117">
        <f>VLOOKUP($A334+ROUND((COLUMN()-2)/24,5),АТС!$A$41:$F$784,3)+'Иные услуги '!$C$5+'РСТ РСО-А'!$K$7+'РСТ РСО-А'!$H$9</f>
        <v>1298.8599999999999</v>
      </c>
      <c r="S334" s="117">
        <f>VLOOKUP($A334+ROUND((COLUMN()-2)/24,5),АТС!$A$41:$F$784,3)+'Иные услуги '!$C$5+'РСТ РСО-А'!$K$7+'РСТ РСО-А'!$H$9</f>
        <v>1298.8499999999999</v>
      </c>
      <c r="T334" s="117">
        <f>VLOOKUP($A334+ROUND((COLUMN()-2)/24,5),АТС!$A$41:$F$784,3)+'Иные услуги '!$C$5+'РСТ РСО-А'!$K$7+'РСТ РСО-А'!$H$9</f>
        <v>1298.96</v>
      </c>
      <c r="U334" s="117">
        <f>VLOOKUP($A334+ROUND((COLUMN()-2)/24,5),АТС!$A$41:$F$784,3)+'Иные услуги '!$C$5+'РСТ РСО-А'!$K$7+'РСТ РСО-А'!$H$9</f>
        <v>1299.04</v>
      </c>
      <c r="V334" s="117">
        <f>VLOOKUP($A334+ROUND((COLUMN()-2)/24,5),АТС!$A$41:$F$784,3)+'Иные услуги '!$C$5+'РСТ РСО-А'!$K$7+'РСТ РСО-А'!$H$9</f>
        <v>1298.8999999999999</v>
      </c>
      <c r="W334" s="117">
        <f>VLOOKUP($A334+ROUND((COLUMN()-2)/24,5),АТС!$A$41:$F$784,3)+'Иные услуги '!$C$5+'РСТ РСО-А'!$K$7+'РСТ РСО-А'!$H$9</f>
        <v>1298.81</v>
      </c>
      <c r="X334" s="117">
        <f>VLOOKUP($A334+ROUND((COLUMN()-2)/24,5),АТС!$A$41:$F$784,3)+'Иные услуги '!$C$5+'РСТ РСО-А'!$K$7+'РСТ РСО-А'!$H$9</f>
        <v>1298.51</v>
      </c>
      <c r="Y334" s="117">
        <f>VLOOKUP($A334+ROUND((COLUMN()-2)/24,5),АТС!$A$41:$F$784,3)+'Иные услуги '!$C$5+'РСТ РСО-А'!$K$7+'РСТ РСО-А'!$H$9</f>
        <v>1297.49</v>
      </c>
    </row>
    <row r="335" spans="1:25" x14ac:dyDescent="0.2">
      <c r="A335" s="66">
        <f t="shared" si="9"/>
        <v>43668</v>
      </c>
      <c r="B335" s="117">
        <f>VLOOKUP($A335+ROUND((COLUMN()-2)/24,5),АТС!$A$41:$F$784,3)+'Иные услуги '!$C$5+'РСТ РСО-А'!$K$7+'РСТ РСО-А'!$H$9</f>
        <v>1298.8699999999999</v>
      </c>
      <c r="C335" s="117">
        <f>VLOOKUP($A335+ROUND((COLUMN()-2)/24,5),АТС!$A$41:$F$784,3)+'Иные услуги '!$C$5+'РСТ РСО-А'!$K$7+'РСТ РСО-А'!$H$9</f>
        <v>1298.74</v>
      </c>
      <c r="D335" s="117">
        <f>VLOOKUP($A335+ROUND((COLUMN()-2)/24,5),АТС!$A$41:$F$784,3)+'Иные услуги '!$C$5+'РСТ РСО-А'!$K$7+'РСТ РСО-А'!$H$9</f>
        <v>1298.69</v>
      </c>
      <c r="E335" s="117">
        <f>VLOOKUP($A335+ROUND((COLUMN()-2)/24,5),АТС!$A$41:$F$784,3)+'Иные услуги '!$C$5+'РСТ РСО-А'!$K$7+'РСТ РСО-А'!$H$9</f>
        <v>1298.68</v>
      </c>
      <c r="F335" s="117">
        <f>VLOOKUP($A335+ROUND((COLUMN()-2)/24,5),АТС!$A$41:$F$784,3)+'Иные услуги '!$C$5+'РСТ РСО-А'!$K$7+'РСТ РСО-А'!$H$9</f>
        <v>1298.74</v>
      </c>
      <c r="G335" s="117">
        <f>VLOOKUP($A335+ROUND((COLUMN()-2)/24,5),АТС!$A$41:$F$784,3)+'Иные услуги '!$C$5+'РСТ РСО-А'!$K$7+'РСТ РСО-А'!$H$9</f>
        <v>1298.74</v>
      </c>
      <c r="H335" s="117">
        <f>VLOOKUP($A335+ROUND((COLUMN()-2)/24,5),АТС!$A$41:$F$784,3)+'Иные услуги '!$C$5+'РСТ РСО-А'!$K$7+'РСТ РСО-А'!$H$9</f>
        <v>1298.56</v>
      </c>
      <c r="I335" s="117">
        <f>VLOOKUP($A335+ROUND((COLUMN()-2)/24,5),АТС!$A$41:$F$784,3)+'Иные услуги '!$C$5+'РСТ РСО-А'!$K$7+'РСТ РСО-А'!$H$9</f>
        <v>1298.6099999999999</v>
      </c>
      <c r="J335" s="117">
        <f>VLOOKUP($A335+ROUND((COLUMN()-2)/24,5),АТС!$A$41:$F$784,3)+'Иные услуги '!$C$5+'РСТ РСО-А'!$K$7+'РСТ РСО-А'!$H$9</f>
        <v>1298.8499999999999</v>
      </c>
      <c r="K335" s="117">
        <f>VLOOKUP($A335+ROUND((COLUMN()-2)/24,5),АТС!$A$41:$F$784,3)+'Иные услуги '!$C$5+'РСТ РСО-А'!$K$7+'РСТ РСО-А'!$H$9</f>
        <v>1299.1399999999999</v>
      </c>
      <c r="L335" s="117">
        <f>VLOOKUP($A335+ROUND((COLUMN()-2)/24,5),АТС!$A$41:$F$784,3)+'Иные услуги '!$C$5+'РСТ РСО-А'!$K$7+'РСТ РСО-А'!$H$9</f>
        <v>1299.21</v>
      </c>
      <c r="M335" s="117">
        <f>VLOOKUP($A335+ROUND((COLUMN()-2)/24,5),АТС!$A$41:$F$784,3)+'Иные услуги '!$C$5+'РСТ РСО-А'!$K$7+'РСТ РСО-А'!$H$9</f>
        <v>1299.22</v>
      </c>
      <c r="N335" s="117">
        <f>VLOOKUP($A335+ROUND((COLUMN()-2)/24,5),АТС!$A$41:$F$784,3)+'Иные услуги '!$C$5+'РСТ РСО-А'!$K$7+'РСТ РСО-А'!$H$9</f>
        <v>1299.2</v>
      </c>
      <c r="O335" s="117">
        <f>VLOOKUP($A335+ROUND((COLUMN()-2)/24,5),АТС!$A$41:$F$784,3)+'Иные услуги '!$C$5+'РСТ РСО-А'!$K$7+'РСТ РСО-А'!$H$9</f>
        <v>1298.95</v>
      </c>
      <c r="P335" s="117">
        <f>VLOOKUP($A335+ROUND((COLUMN()-2)/24,5),АТС!$A$41:$F$784,3)+'Иные услуги '!$C$5+'РСТ РСО-А'!$K$7+'РСТ РСО-А'!$H$9</f>
        <v>1298.94</v>
      </c>
      <c r="Q335" s="117">
        <f>VLOOKUP($A335+ROUND((COLUMN()-2)/24,5),АТС!$A$41:$F$784,3)+'Иные услуги '!$C$5+'РСТ РСО-А'!$K$7+'РСТ РСО-А'!$H$9</f>
        <v>1298.94</v>
      </c>
      <c r="R335" s="117">
        <f>VLOOKUP($A335+ROUND((COLUMN()-2)/24,5),АТС!$A$41:$F$784,3)+'Иные услуги '!$C$5+'РСТ РСО-А'!$K$7+'РСТ РСО-А'!$H$9</f>
        <v>1298.92</v>
      </c>
      <c r="S335" s="117">
        <f>VLOOKUP($A335+ROUND((COLUMN()-2)/24,5),АТС!$A$41:$F$784,3)+'Иные услуги '!$C$5+'РСТ РСО-А'!$K$7+'РСТ РСО-А'!$H$9</f>
        <v>1299.07</v>
      </c>
      <c r="T335" s="117">
        <f>VLOOKUP($A335+ROUND((COLUMN()-2)/24,5),АТС!$A$41:$F$784,3)+'Иные услуги '!$C$5+'РСТ РСО-А'!$K$7+'РСТ РСО-А'!$H$9</f>
        <v>1299.1399999999999</v>
      </c>
      <c r="U335" s="117">
        <f>VLOOKUP($A335+ROUND((COLUMN()-2)/24,5),АТС!$A$41:$F$784,3)+'Иные услуги '!$C$5+'РСТ РСО-А'!$K$7+'РСТ РСО-А'!$H$9</f>
        <v>1299.27</v>
      </c>
      <c r="V335" s="117">
        <f>VLOOKUP($A335+ROUND((COLUMN()-2)/24,5),АТС!$A$41:$F$784,3)+'Иные услуги '!$C$5+'РСТ РСО-А'!$K$7+'РСТ РСО-А'!$H$9</f>
        <v>1298.99</v>
      </c>
      <c r="W335" s="117">
        <f>VLOOKUP($A335+ROUND((COLUMN()-2)/24,5),АТС!$A$41:$F$784,3)+'Иные услуги '!$C$5+'РСТ РСО-А'!$K$7+'РСТ РСО-А'!$H$9</f>
        <v>1298.95</v>
      </c>
      <c r="X335" s="117">
        <f>VLOOKUP($A335+ROUND((COLUMN()-2)/24,5),АТС!$A$41:$F$784,3)+'Иные услуги '!$C$5+'РСТ РСО-А'!$K$7+'РСТ РСО-А'!$H$9</f>
        <v>1298.58</v>
      </c>
      <c r="Y335" s="117">
        <f>VLOOKUP($A335+ROUND((COLUMN()-2)/24,5),АТС!$A$41:$F$784,3)+'Иные услуги '!$C$5+'РСТ РСО-А'!$K$7+'РСТ РСО-А'!$H$9</f>
        <v>1297.97</v>
      </c>
    </row>
    <row r="336" spans="1:25" x14ac:dyDescent="0.2">
      <c r="A336" s="66">
        <f t="shared" si="9"/>
        <v>43669</v>
      </c>
      <c r="B336" s="117">
        <f>VLOOKUP($A336+ROUND((COLUMN()-2)/24,5),АТС!$A$41:$F$784,3)+'Иные услуги '!$C$5+'РСТ РСО-А'!$K$7+'РСТ РСО-А'!$H$9</f>
        <v>1298.83</v>
      </c>
      <c r="C336" s="117">
        <f>VLOOKUP($A336+ROUND((COLUMN()-2)/24,5),АТС!$A$41:$F$784,3)+'Иные услуги '!$C$5+'РСТ РСО-А'!$K$7+'РСТ РСО-А'!$H$9</f>
        <v>1298.73</v>
      </c>
      <c r="D336" s="117">
        <f>VLOOKUP($A336+ROUND((COLUMN()-2)/24,5),АТС!$A$41:$F$784,3)+'Иные услуги '!$C$5+'РСТ РСО-А'!$K$7+'РСТ РСО-А'!$H$9</f>
        <v>1298.79</v>
      </c>
      <c r="E336" s="117">
        <f>VLOOKUP($A336+ROUND((COLUMN()-2)/24,5),АТС!$A$41:$F$784,3)+'Иные услуги '!$C$5+'РСТ РСО-А'!$K$7+'РСТ РСО-А'!$H$9</f>
        <v>1298.79</v>
      </c>
      <c r="F336" s="117">
        <f>VLOOKUP($A336+ROUND((COLUMN()-2)/24,5),АТС!$A$41:$F$784,3)+'Иные услуги '!$C$5+'РСТ РСО-А'!$K$7+'РСТ РСО-А'!$H$9</f>
        <v>1298.67</v>
      </c>
      <c r="G336" s="117">
        <f>VLOOKUP($A336+ROUND((COLUMN()-2)/24,5),АТС!$A$41:$F$784,3)+'Иные услуги '!$C$5+'РСТ РСО-А'!$K$7+'РСТ РСО-А'!$H$9</f>
        <v>1298.6099999999999</v>
      </c>
      <c r="H336" s="117">
        <f>VLOOKUP($A336+ROUND((COLUMN()-2)/24,5),АТС!$A$41:$F$784,3)+'Иные услуги '!$C$5+'РСТ РСО-А'!$K$7+'РСТ РСО-А'!$H$9</f>
        <v>1298.46</v>
      </c>
      <c r="I336" s="117">
        <f>VLOOKUP($A336+ROUND((COLUMN()-2)/24,5),АТС!$A$41:$F$784,3)+'Иные услуги '!$C$5+'РСТ РСО-А'!$K$7+'РСТ РСО-А'!$H$9</f>
        <v>1298.5</v>
      </c>
      <c r="J336" s="117">
        <f>VLOOKUP($A336+ROUND((COLUMN()-2)/24,5),АТС!$A$41:$F$784,3)+'Иные услуги '!$C$5+'РСТ РСО-А'!$K$7+'РСТ РСО-А'!$H$9</f>
        <v>1298.73</v>
      </c>
      <c r="K336" s="117">
        <f>VLOOKUP($A336+ROUND((COLUMN()-2)/24,5),АТС!$A$41:$F$784,3)+'Иные услуги '!$C$5+'РСТ РСО-А'!$K$7+'РСТ РСО-А'!$H$9</f>
        <v>1299.02</v>
      </c>
      <c r="L336" s="117">
        <f>VLOOKUP($A336+ROUND((COLUMN()-2)/24,5),АТС!$A$41:$F$784,3)+'Иные услуги '!$C$5+'РСТ РСО-А'!$K$7+'РСТ РСО-А'!$H$9</f>
        <v>1299.1099999999999</v>
      </c>
      <c r="M336" s="117">
        <f>VLOOKUP($A336+ROUND((COLUMN()-2)/24,5),АТС!$A$41:$F$784,3)+'Иные услуги '!$C$5+'РСТ РСО-А'!$K$7+'РСТ РСО-А'!$H$9</f>
        <v>1299.1499999999999</v>
      </c>
      <c r="N336" s="117">
        <f>VLOOKUP($A336+ROUND((COLUMN()-2)/24,5),АТС!$A$41:$F$784,3)+'Иные услуги '!$C$5+'РСТ РСО-А'!$K$7+'РСТ РСО-А'!$H$9</f>
        <v>1299.1099999999999</v>
      </c>
      <c r="O336" s="117">
        <f>VLOOKUP($A336+ROUND((COLUMN()-2)/24,5),АТС!$A$41:$F$784,3)+'Иные услуги '!$C$5+'РСТ РСО-А'!$K$7+'РСТ РСО-А'!$H$9</f>
        <v>1298.81</v>
      </c>
      <c r="P336" s="117">
        <f>VLOOKUP($A336+ROUND((COLUMN()-2)/24,5),АТС!$A$41:$F$784,3)+'Иные услуги '!$C$5+'РСТ РСО-А'!$K$7+'РСТ РСО-А'!$H$9</f>
        <v>1298.8</v>
      </c>
      <c r="Q336" s="117">
        <f>VLOOKUP($A336+ROUND((COLUMN()-2)/24,5),АТС!$A$41:$F$784,3)+'Иные услуги '!$C$5+'РСТ РСО-А'!$K$7+'РСТ РСО-А'!$H$9</f>
        <v>1298.77</v>
      </c>
      <c r="R336" s="117">
        <f>VLOOKUP($A336+ROUND((COLUMN()-2)/24,5),АТС!$A$41:$F$784,3)+'Иные услуги '!$C$5+'РСТ РСО-А'!$K$7+'РСТ РСО-А'!$H$9</f>
        <v>1298.78</v>
      </c>
      <c r="S336" s="117">
        <f>VLOOKUP($A336+ROUND((COLUMN()-2)/24,5),АТС!$A$41:$F$784,3)+'Иные услуги '!$C$5+'РСТ РСО-А'!$K$7+'РСТ РСО-А'!$H$9</f>
        <v>1299</v>
      </c>
      <c r="T336" s="117">
        <f>VLOOKUP($A336+ROUND((COLUMN()-2)/24,5),АТС!$A$41:$F$784,3)+'Иные услуги '!$C$5+'РСТ РСО-А'!$K$7+'РСТ РСО-А'!$H$9</f>
        <v>1299.07</v>
      </c>
      <c r="U336" s="117">
        <f>VLOOKUP($A336+ROUND((COLUMN()-2)/24,5),АТС!$A$41:$F$784,3)+'Иные услуги '!$C$5+'РСТ РСО-А'!$K$7+'РСТ РСО-А'!$H$9</f>
        <v>1299.18</v>
      </c>
      <c r="V336" s="117">
        <f>VLOOKUP($A336+ROUND((COLUMN()-2)/24,5),АТС!$A$41:$F$784,3)+'Иные услуги '!$C$5+'РСТ РСО-А'!$K$7+'РСТ РСО-А'!$H$9</f>
        <v>1298.97</v>
      </c>
      <c r="W336" s="117">
        <f>VLOOKUP($A336+ROUND((COLUMN()-2)/24,5),АТС!$A$41:$F$784,3)+'Иные услуги '!$C$5+'РСТ РСО-А'!$K$7+'РСТ РСО-А'!$H$9</f>
        <v>1298.95</v>
      </c>
      <c r="X336" s="117">
        <f>VLOOKUP($A336+ROUND((COLUMN()-2)/24,5),АТС!$A$41:$F$784,3)+'Иные услуги '!$C$5+'РСТ РСО-А'!$K$7+'РСТ РСО-А'!$H$9</f>
        <v>1298.55</v>
      </c>
      <c r="Y336" s="117">
        <f>VLOOKUP($A336+ROUND((COLUMN()-2)/24,5),АТС!$A$41:$F$784,3)+'Иные услуги '!$C$5+'РСТ РСО-А'!$K$7+'РСТ РСО-А'!$H$9</f>
        <v>1297.8399999999999</v>
      </c>
    </row>
    <row r="337" spans="1:27" x14ac:dyDescent="0.2">
      <c r="A337" s="66">
        <f t="shared" si="9"/>
        <v>43670</v>
      </c>
      <c r="B337" s="117">
        <f>VLOOKUP($A337+ROUND((COLUMN()-2)/24,5),АТС!$A$41:$F$784,3)+'Иные услуги '!$C$5+'РСТ РСО-А'!$K$7+'РСТ РСО-А'!$H$9</f>
        <v>1298.95</v>
      </c>
      <c r="C337" s="117">
        <f>VLOOKUP($A337+ROUND((COLUMN()-2)/24,5),АТС!$A$41:$F$784,3)+'Иные услуги '!$C$5+'РСТ РСО-А'!$K$7+'РСТ РСО-А'!$H$9</f>
        <v>1298.8599999999999</v>
      </c>
      <c r="D337" s="117">
        <f>VLOOKUP($A337+ROUND((COLUMN()-2)/24,5),АТС!$A$41:$F$784,3)+'Иные услуги '!$C$5+'РСТ РСО-А'!$K$7+'РСТ РСО-А'!$H$9</f>
        <v>1298.8499999999999</v>
      </c>
      <c r="E337" s="117">
        <f>VLOOKUP($A337+ROUND((COLUMN()-2)/24,5),АТС!$A$41:$F$784,3)+'Иные услуги '!$C$5+'РСТ РСО-А'!$K$7+'РСТ РСО-А'!$H$9</f>
        <v>1298.8399999999999</v>
      </c>
      <c r="F337" s="117">
        <f>VLOOKUP($A337+ROUND((COLUMN()-2)/24,5),АТС!$A$41:$F$784,3)+'Иные услуги '!$C$5+'РСТ РСО-А'!$K$7+'РСТ РСО-А'!$H$9</f>
        <v>1298.82</v>
      </c>
      <c r="G337" s="117">
        <f>VLOOKUP($A337+ROUND((COLUMN()-2)/24,5),АТС!$A$41:$F$784,3)+'Иные услуги '!$C$5+'РСТ РСО-А'!$K$7+'РСТ РСО-А'!$H$9</f>
        <v>1298.8799999999999</v>
      </c>
      <c r="H337" s="117">
        <f>VLOOKUP($A337+ROUND((COLUMN()-2)/24,5),АТС!$A$41:$F$784,3)+'Иные услуги '!$C$5+'РСТ РСО-А'!$K$7+'РСТ РСО-А'!$H$9</f>
        <v>1298.45</v>
      </c>
      <c r="I337" s="117">
        <f>VLOOKUP($A337+ROUND((COLUMN()-2)/24,5),АТС!$A$41:$F$784,3)+'Иные услуги '!$C$5+'РСТ РСО-А'!$K$7+'РСТ РСО-А'!$H$9</f>
        <v>1298.49</v>
      </c>
      <c r="J337" s="117">
        <f>VLOOKUP($A337+ROUND((COLUMN()-2)/24,5),АТС!$A$41:$F$784,3)+'Иные услуги '!$C$5+'РСТ РСО-А'!$K$7+'РСТ РСО-А'!$H$9</f>
        <v>1299.08</v>
      </c>
      <c r="K337" s="117">
        <f>VLOOKUP($A337+ROUND((COLUMN()-2)/24,5),АТС!$A$41:$F$784,3)+'Иные услуги '!$C$5+'РСТ РСО-А'!$K$7+'РСТ РСО-А'!$H$9</f>
        <v>1298.8399999999999</v>
      </c>
      <c r="L337" s="117">
        <f>VLOOKUP($A337+ROUND((COLUMN()-2)/24,5),АТС!$A$41:$F$784,3)+'Иные услуги '!$C$5+'РСТ РСО-А'!$K$7+'РСТ РСО-А'!$H$9</f>
        <v>1298.8699999999999</v>
      </c>
      <c r="M337" s="117">
        <f>VLOOKUP($A337+ROUND((COLUMN()-2)/24,5),АТС!$A$41:$F$784,3)+'Иные услуги '!$C$5+'РСТ РСО-А'!$K$7+'РСТ РСО-А'!$H$9</f>
        <v>1298.8999999999999</v>
      </c>
      <c r="N337" s="117">
        <f>VLOOKUP($A337+ROUND((COLUMN()-2)/24,5),АТС!$A$41:$F$784,3)+'Иные услуги '!$C$5+'РСТ РСО-А'!$K$7+'РСТ РСО-А'!$H$9</f>
        <v>1298.8599999999999</v>
      </c>
      <c r="O337" s="117">
        <f>VLOOKUP($A337+ROUND((COLUMN()-2)/24,5),АТС!$A$41:$F$784,3)+'Иные услуги '!$C$5+'РСТ РСО-А'!$K$7+'РСТ РСО-А'!$H$9</f>
        <v>1298.8699999999999</v>
      </c>
      <c r="P337" s="117">
        <f>VLOOKUP($A337+ROUND((COLUMN()-2)/24,5),АТС!$A$41:$F$784,3)+'Иные услуги '!$C$5+'РСТ РСО-А'!$K$7+'РСТ РСО-А'!$H$9</f>
        <v>1298.8699999999999</v>
      </c>
      <c r="Q337" s="117">
        <f>VLOOKUP($A337+ROUND((COLUMN()-2)/24,5),АТС!$A$41:$F$784,3)+'Иные услуги '!$C$5+'РСТ РСО-А'!$K$7+'РСТ РСО-А'!$H$9</f>
        <v>1298.8599999999999</v>
      </c>
      <c r="R337" s="117">
        <f>VLOOKUP($A337+ROUND((COLUMN()-2)/24,5),АТС!$A$41:$F$784,3)+'Иные услуги '!$C$5+'РСТ РСО-А'!$K$7+'РСТ РСО-А'!$H$9</f>
        <v>1298.8</v>
      </c>
      <c r="S337" s="117">
        <f>VLOOKUP($A337+ROUND((COLUMN()-2)/24,5),АТС!$A$41:$F$784,3)+'Иные услуги '!$C$5+'РСТ РСО-А'!$K$7+'РСТ РСО-А'!$H$9</f>
        <v>1299.03</v>
      </c>
      <c r="T337" s="117">
        <f>VLOOKUP($A337+ROUND((COLUMN()-2)/24,5),АТС!$A$41:$F$784,3)+'Иные услуги '!$C$5+'РСТ РСО-А'!$K$7+'РСТ РСО-А'!$H$9</f>
        <v>1299.06</v>
      </c>
      <c r="U337" s="117">
        <f>VLOOKUP($A337+ROUND((COLUMN()-2)/24,5),АТС!$A$41:$F$784,3)+'Иные услуги '!$C$5+'РСТ РСО-А'!$K$7+'РСТ РСО-А'!$H$9</f>
        <v>1299.07</v>
      </c>
      <c r="V337" s="117">
        <f>VLOOKUP($A337+ROUND((COLUMN()-2)/24,5),АТС!$A$41:$F$784,3)+'Иные услуги '!$C$5+'РСТ РСО-А'!$K$7+'РСТ РСО-А'!$H$9</f>
        <v>1298.83</v>
      </c>
      <c r="W337" s="117">
        <f>VLOOKUP($A337+ROUND((COLUMN()-2)/24,5),АТС!$A$41:$F$784,3)+'Иные услуги '!$C$5+'РСТ РСО-А'!$K$7+'РСТ РСО-А'!$H$9</f>
        <v>1298.6600000000001</v>
      </c>
      <c r="X337" s="117">
        <f>VLOOKUP($A337+ROUND((COLUMN()-2)/24,5),АТС!$A$41:$F$784,3)+'Иные услуги '!$C$5+'РСТ РСО-А'!$K$7+'РСТ РСО-А'!$H$9</f>
        <v>1298.43</v>
      </c>
      <c r="Y337" s="117">
        <f>VLOOKUP($A337+ROUND((COLUMN()-2)/24,5),АТС!$A$41:$F$784,3)+'Иные услуги '!$C$5+'РСТ РСО-А'!$K$7+'РСТ РСО-А'!$H$9</f>
        <v>1297.8599999999999</v>
      </c>
    </row>
    <row r="338" spans="1:27" x14ac:dyDescent="0.2">
      <c r="A338" s="66">
        <f t="shared" si="9"/>
        <v>43671</v>
      </c>
      <c r="B338" s="117">
        <f>VLOOKUP($A338+ROUND((COLUMN()-2)/24,5),АТС!$A$41:$F$784,3)+'Иные услуги '!$C$5+'РСТ РСО-А'!$K$7+'РСТ РСО-А'!$H$9</f>
        <v>1299.02</v>
      </c>
      <c r="C338" s="117">
        <f>VLOOKUP($A338+ROUND((COLUMN()-2)/24,5),АТС!$A$41:$F$784,3)+'Иные услуги '!$C$5+'РСТ РСО-А'!$K$7+'РСТ РСО-А'!$H$9</f>
        <v>1298.93</v>
      </c>
      <c r="D338" s="117">
        <f>VLOOKUP($A338+ROUND((COLUMN()-2)/24,5),АТС!$A$41:$F$784,3)+'Иные услуги '!$C$5+'РСТ РСО-А'!$K$7+'РСТ РСО-А'!$H$9</f>
        <v>1298.93</v>
      </c>
      <c r="E338" s="117">
        <f>VLOOKUP($A338+ROUND((COLUMN()-2)/24,5),АТС!$A$41:$F$784,3)+'Иные услуги '!$C$5+'РСТ РСО-А'!$K$7+'РСТ РСО-А'!$H$9</f>
        <v>1298.93</v>
      </c>
      <c r="F338" s="117">
        <f>VLOOKUP($A338+ROUND((COLUMN()-2)/24,5),АТС!$A$41:$F$784,3)+'Иные услуги '!$C$5+'РСТ РСО-А'!$K$7+'РСТ РСО-А'!$H$9</f>
        <v>1298.8499999999999</v>
      </c>
      <c r="G338" s="117">
        <f>VLOOKUP($A338+ROUND((COLUMN()-2)/24,5),АТС!$A$41:$F$784,3)+'Иные услуги '!$C$5+'РСТ РСО-А'!$K$7+'РСТ РСО-А'!$H$9</f>
        <v>1298.79</v>
      </c>
      <c r="H338" s="117">
        <f>VLOOKUP($A338+ROUND((COLUMN()-2)/24,5),АТС!$A$41:$F$784,3)+'Иные услуги '!$C$5+'РСТ РСО-А'!$K$7+'РСТ РСО-А'!$H$9</f>
        <v>1298.42</v>
      </c>
      <c r="I338" s="117">
        <f>VLOOKUP($A338+ROUND((COLUMN()-2)/24,5),АТС!$A$41:$F$784,3)+'Иные услуги '!$C$5+'РСТ РСО-А'!$K$7+'РСТ РСО-А'!$H$9</f>
        <v>1298.72</v>
      </c>
      <c r="J338" s="117">
        <f>VLOOKUP($A338+ROUND((COLUMN()-2)/24,5),АТС!$A$41:$F$784,3)+'Иные услуги '!$C$5+'РСТ РСО-А'!$K$7+'РСТ РСО-А'!$H$9</f>
        <v>1298.74</v>
      </c>
      <c r="K338" s="117">
        <f>VLOOKUP($A338+ROUND((COLUMN()-2)/24,5),АТС!$A$41:$F$784,3)+'Иные услуги '!$C$5+'РСТ РСО-А'!$K$7+'РСТ РСО-А'!$H$9</f>
        <v>1298.8</v>
      </c>
      <c r="L338" s="117">
        <f>VLOOKUP($A338+ROUND((COLUMN()-2)/24,5),АТС!$A$41:$F$784,3)+'Иные услуги '!$C$5+'РСТ РСО-А'!$K$7+'РСТ РСО-А'!$H$9</f>
        <v>1298.81</v>
      </c>
      <c r="M338" s="117">
        <f>VLOOKUP($A338+ROUND((COLUMN()-2)/24,5),АТС!$A$41:$F$784,3)+'Иные услуги '!$C$5+'РСТ РСО-А'!$K$7+'РСТ РСО-А'!$H$9</f>
        <v>1298.82</v>
      </c>
      <c r="N338" s="117">
        <f>VLOOKUP($A338+ROUND((COLUMN()-2)/24,5),АТС!$A$41:$F$784,3)+'Иные услуги '!$C$5+'РСТ РСО-А'!$K$7+'РСТ РСО-А'!$H$9</f>
        <v>1298.83</v>
      </c>
      <c r="O338" s="117">
        <f>VLOOKUP($A338+ROUND((COLUMN()-2)/24,5),АТС!$A$41:$F$784,3)+'Иные услуги '!$C$5+'РСТ РСО-А'!$K$7+'РСТ РСО-А'!$H$9</f>
        <v>1298.82</v>
      </c>
      <c r="P338" s="117">
        <f>VLOOKUP($A338+ROUND((COLUMN()-2)/24,5),АТС!$A$41:$F$784,3)+'Иные услуги '!$C$5+'РСТ РСО-А'!$K$7+'РСТ РСО-А'!$H$9</f>
        <v>1298.8</v>
      </c>
      <c r="Q338" s="117">
        <f>VLOOKUP($A338+ROUND((COLUMN()-2)/24,5),АТС!$A$41:$F$784,3)+'Иные услуги '!$C$5+'РСТ РСО-А'!$K$7+'РСТ РСО-А'!$H$9</f>
        <v>1298.78</v>
      </c>
      <c r="R338" s="117">
        <f>VLOOKUP($A338+ROUND((COLUMN()-2)/24,5),АТС!$A$41:$F$784,3)+'Иные услуги '!$C$5+'РСТ РСО-А'!$K$7+'РСТ РСО-А'!$H$9</f>
        <v>1299.02</v>
      </c>
      <c r="S338" s="117">
        <f>VLOOKUP($A338+ROUND((COLUMN()-2)/24,5),АТС!$A$41:$F$784,3)+'Иные услуги '!$C$5+'РСТ РСО-А'!$K$7+'РСТ РСО-А'!$H$9</f>
        <v>1298.96</v>
      </c>
      <c r="T338" s="117">
        <f>VLOOKUP($A338+ROUND((COLUMN()-2)/24,5),АТС!$A$41:$F$784,3)+'Иные услуги '!$C$5+'РСТ РСО-А'!$K$7+'РСТ РСО-А'!$H$9</f>
        <v>1299.05</v>
      </c>
      <c r="U338" s="117">
        <f>VLOOKUP($A338+ROUND((COLUMN()-2)/24,5),АТС!$A$41:$F$784,3)+'Иные услуги '!$C$5+'РСТ РСО-А'!$K$7+'РСТ РСО-А'!$H$9</f>
        <v>1299.01</v>
      </c>
      <c r="V338" s="117">
        <f>VLOOKUP($A338+ROUND((COLUMN()-2)/24,5),АТС!$A$41:$F$784,3)+'Иные услуги '!$C$5+'РСТ РСО-А'!$K$7+'РСТ РСО-А'!$H$9</f>
        <v>1298.81</v>
      </c>
      <c r="W338" s="117">
        <f>VLOOKUP($A338+ROUND((COLUMN()-2)/24,5),АТС!$A$41:$F$784,3)+'Иные услуги '!$C$5+'РСТ РСО-А'!$K$7+'РСТ РСО-А'!$H$9</f>
        <v>1298.75</v>
      </c>
      <c r="X338" s="117">
        <f>VLOOKUP($A338+ROUND((COLUMN()-2)/24,5),АТС!$A$41:$F$784,3)+'Иные услуги '!$C$5+'РСТ РСО-А'!$K$7+'РСТ РСО-А'!$H$9</f>
        <v>1298.29</v>
      </c>
      <c r="Y338" s="117">
        <f>VLOOKUP($A338+ROUND((COLUMN()-2)/24,5),АТС!$A$41:$F$784,3)+'Иные услуги '!$C$5+'РСТ РСО-А'!$K$7+'РСТ РСО-А'!$H$9</f>
        <v>1297.8799999999999</v>
      </c>
    </row>
    <row r="339" spans="1:27" x14ac:dyDescent="0.2">
      <c r="A339" s="66">
        <f t="shared" si="9"/>
        <v>43672</v>
      </c>
      <c r="B339" s="117">
        <f>VLOOKUP($A339+ROUND((COLUMN()-2)/24,5),АТС!$A$41:$F$784,3)+'Иные услуги '!$C$5+'РСТ РСО-А'!$K$7+'РСТ РСО-А'!$H$9</f>
        <v>1298.8499999999999</v>
      </c>
      <c r="C339" s="117">
        <f>VLOOKUP($A339+ROUND((COLUMN()-2)/24,5),АТС!$A$41:$F$784,3)+'Иные услуги '!$C$5+'РСТ РСО-А'!$K$7+'РСТ РСО-А'!$H$9</f>
        <v>1298.73</v>
      </c>
      <c r="D339" s="117">
        <f>VLOOKUP($A339+ROUND((COLUMN()-2)/24,5),АТС!$A$41:$F$784,3)+'Иные услуги '!$C$5+'РСТ РСО-А'!$K$7+'РСТ РСО-А'!$H$9</f>
        <v>1298.76</v>
      </c>
      <c r="E339" s="117">
        <f>VLOOKUP($A339+ROUND((COLUMN()-2)/24,5),АТС!$A$41:$F$784,3)+'Иные услуги '!$C$5+'РСТ РСО-А'!$K$7+'РСТ РСО-А'!$H$9</f>
        <v>1298.71</v>
      </c>
      <c r="F339" s="117">
        <f>VLOOKUP($A339+ROUND((COLUMN()-2)/24,5),АТС!$A$41:$F$784,3)+'Иные услуги '!$C$5+'РСТ РСО-А'!$K$7+'РСТ РСО-А'!$H$9</f>
        <v>1298.6199999999999</v>
      </c>
      <c r="G339" s="117">
        <f>VLOOKUP($A339+ROUND((COLUMN()-2)/24,5),АТС!$A$41:$F$784,3)+'Иные услуги '!$C$5+'РСТ РСО-А'!$K$7+'РСТ РСО-А'!$H$9</f>
        <v>1298.55</v>
      </c>
      <c r="H339" s="117">
        <f>VLOOKUP($A339+ROUND((COLUMN()-2)/24,5),АТС!$A$41:$F$784,3)+'Иные услуги '!$C$5+'РСТ РСО-А'!$K$7+'РСТ РСО-А'!$H$9</f>
        <v>1298.03</v>
      </c>
      <c r="I339" s="117">
        <f>VLOOKUP($A339+ROUND((COLUMN()-2)/24,5),АТС!$A$41:$F$784,3)+'Иные услуги '!$C$5+'РСТ РСО-А'!$K$7+'РСТ РСО-А'!$H$9</f>
        <v>1298.3799999999999</v>
      </c>
      <c r="J339" s="117">
        <f>VLOOKUP($A339+ROUND((COLUMN()-2)/24,5),АТС!$A$41:$F$784,3)+'Иные услуги '!$C$5+'РСТ РСО-А'!$K$7+'РСТ РСО-А'!$H$9</f>
        <v>1298.67</v>
      </c>
      <c r="K339" s="117">
        <f>VLOOKUP($A339+ROUND((COLUMN()-2)/24,5),АТС!$A$41:$F$784,3)+'Иные услуги '!$C$5+'РСТ РСО-А'!$K$7+'РСТ РСО-А'!$H$9</f>
        <v>1298.95</v>
      </c>
      <c r="L339" s="117">
        <f>VLOOKUP($A339+ROUND((COLUMN()-2)/24,5),АТС!$A$41:$F$784,3)+'Иные услуги '!$C$5+'РСТ РСО-А'!$K$7+'РСТ РСО-А'!$H$9</f>
        <v>1299.03</v>
      </c>
      <c r="M339" s="117">
        <f>VLOOKUP($A339+ROUND((COLUMN()-2)/24,5),АТС!$A$41:$F$784,3)+'Иные услуги '!$C$5+'РСТ РСО-А'!$K$7+'РСТ РСО-А'!$H$9</f>
        <v>1299.04</v>
      </c>
      <c r="N339" s="117">
        <f>VLOOKUP($A339+ROUND((COLUMN()-2)/24,5),АТС!$A$41:$F$784,3)+'Иные услуги '!$C$5+'РСТ РСО-А'!$K$7+'РСТ РСО-А'!$H$9</f>
        <v>1299.01</v>
      </c>
      <c r="O339" s="117">
        <f>VLOOKUP($A339+ROUND((COLUMN()-2)/24,5),АТС!$A$41:$F$784,3)+'Иные услуги '!$C$5+'РСТ РСО-А'!$K$7+'РСТ РСО-А'!$H$9</f>
        <v>1298.78</v>
      </c>
      <c r="P339" s="117">
        <f>VLOOKUP($A339+ROUND((COLUMN()-2)/24,5),АТС!$A$41:$F$784,3)+'Иные услуги '!$C$5+'РСТ РСО-А'!$K$7+'РСТ РСО-А'!$H$9</f>
        <v>1298.77</v>
      </c>
      <c r="Q339" s="117">
        <f>VLOOKUP($A339+ROUND((COLUMN()-2)/24,5),АТС!$A$41:$F$784,3)+'Иные услуги '!$C$5+'РСТ РСО-А'!$K$7+'РСТ РСО-А'!$H$9</f>
        <v>1298.76</v>
      </c>
      <c r="R339" s="117">
        <f>VLOOKUP($A339+ROUND((COLUMN()-2)/24,5),АТС!$A$41:$F$784,3)+'Иные услуги '!$C$5+'РСТ РСО-А'!$K$7+'РСТ РСО-А'!$H$9</f>
        <v>1298.73</v>
      </c>
      <c r="S339" s="117">
        <f>VLOOKUP($A339+ROUND((COLUMN()-2)/24,5),АТС!$A$41:$F$784,3)+'Иные услуги '!$C$5+'РСТ РСО-А'!$K$7+'РСТ РСО-А'!$H$9</f>
        <v>1298.8</v>
      </c>
      <c r="T339" s="117">
        <f>VLOOKUP($A339+ROUND((COLUMN()-2)/24,5),АТС!$A$41:$F$784,3)+'Иные услуги '!$C$5+'РСТ РСО-А'!$K$7+'РСТ РСО-А'!$H$9</f>
        <v>1298.82</v>
      </c>
      <c r="U339" s="117">
        <f>VLOOKUP($A339+ROUND((COLUMN()-2)/24,5),АТС!$A$41:$F$784,3)+'Иные услуги '!$C$5+'РСТ РСО-А'!$K$7+'РСТ РСО-А'!$H$9</f>
        <v>1298.99</v>
      </c>
      <c r="V339" s="117">
        <f>VLOOKUP($A339+ROUND((COLUMN()-2)/24,5),АТС!$A$41:$F$784,3)+'Иные услуги '!$C$5+'РСТ РСО-А'!$K$7+'РСТ РСО-А'!$H$9</f>
        <v>1298.8499999999999</v>
      </c>
      <c r="W339" s="117">
        <f>VLOOKUP($A339+ROUND((COLUMN()-2)/24,5),АТС!$A$41:$F$784,3)+'Иные услуги '!$C$5+'РСТ РСО-А'!$K$7+'РСТ РСО-А'!$H$9</f>
        <v>1298.79</v>
      </c>
      <c r="X339" s="117">
        <f>VLOOKUP($A339+ROUND((COLUMN()-2)/24,5),АТС!$A$41:$F$784,3)+'Иные услуги '!$C$5+'РСТ РСО-А'!$K$7+'РСТ РСО-А'!$H$9</f>
        <v>1298.3999999999999</v>
      </c>
      <c r="Y339" s="117">
        <f>VLOOKUP($A339+ROUND((COLUMN()-2)/24,5),АТС!$A$41:$F$784,3)+'Иные услуги '!$C$5+'РСТ РСО-А'!$K$7+'РСТ РСО-А'!$H$9</f>
        <v>1297.6600000000001</v>
      </c>
    </row>
    <row r="340" spans="1:27" x14ac:dyDescent="0.2">
      <c r="A340" s="66">
        <f t="shared" si="9"/>
        <v>43673</v>
      </c>
      <c r="B340" s="117">
        <f>VLOOKUP($A340+ROUND((COLUMN()-2)/24,5),АТС!$A$41:$F$784,3)+'Иные услуги '!$C$5+'РСТ РСО-А'!$K$7+'РСТ РСО-А'!$H$9</f>
        <v>1298.3499999999999</v>
      </c>
      <c r="C340" s="117">
        <f>VLOOKUP($A340+ROUND((COLUMN()-2)/24,5),АТС!$A$41:$F$784,3)+'Иные услуги '!$C$5+'РСТ РСО-А'!$K$7+'РСТ РСО-А'!$H$9</f>
        <v>1298.28</v>
      </c>
      <c r="D340" s="117">
        <f>VLOOKUP($A340+ROUND((COLUMN()-2)/24,5),АТС!$A$41:$F$784,3)+'Иные услуги '!$C$5+'РСТ РСО-А'!$K$7+'РСТ РСО-А'!$H$9</f>
        <v>1298.28</v>
      </c>
      <c r="E340" s="117">
        <f>VLOOKUP($A340+ROUND((COLUMN()-2)/24,5),АТС!$A$41:$F$784,3)+'Иные услуги '!$C$5+'РСТ РСО-А'!$K$7+'РСТ РСО-А'!$H$9</f>
        <v>1298.3499999999999</v>
      </c>
      <c r="F340" s="117">
        <f>VLOOKUP($A340+ROUND((COLUMN()-2)/24,5),АТС!$A$41:$F$784,3)+'Иные услуги '!$C$5+'РСТ РСО-А'!$K$7+'РСТ РСО-А'!$H$9</f>
        <v>1298.29</v>
      </c>
      <c r="G340" s="117">
        <f>VLOOKUP($A340+ROUND((COLUMN()-2)/24,5),АТС!$A$41:$F$784,3)+'Иные услуги '!$C$5+'РСТ РСО-А'!$K$7+'РСТ РСО-А'!$H$9</f>
        <v>1298.08</v>
      </c>
      <c r="H340" s="117">
        <f>VLOOKUP($A340+ROUND((COLUMN()-2)/24,5),АТС!$A$41:$F$784,3)+'Иные услуги '!$C$5+'РСТ РСО-А'!$K$7+'РСТ РСО-А'!$H$9</f>
        <v>1297.3399999999999</v>
      </c>
      <c r="I340" s="117">
        <f>VLOOKUP($A340+ROUND((COLUMN()-2)/24,5),АТС!$A$41:$F$784,3)+'Иные услуги '!$C$5+'РСТ РСО-А'!$K$7+'РСТ РСО-А'!$H$9</f>
        <v>1297.83</v>
      </c>
      <c r="J340" s="117">
        <f>VLOOKUP($A340+ROUND((COLUMN()-2)/24,5),АТС!$A$41:$F$784,3)+'Иные услуги '!$C$5+'РСТ РСО-А'!$K$7+'РСТ РСО-А'!$H$9</f>
        <v>1298.45</v>
      </c>
      <c r="K340" s="117">
        <f>VLOOKUP($A340+ROUND((COLUMN()-2)/24,5),АТС!$A$41:$F$784,3)+'Иные услуги '!$C$5+'РСТ РСО-А'!$K$7+'РСТ РСО-А'!$H$9</f>
        <v>1298.6299999999999</v>
      </c>
      <c r="L340" s="117">
        <f>VLOOKUP($A340+ROUND((COLUMN()-2)/24,5),АТС!$A$41:$F$784,3)+'Иные услуги '!$C$5+'РСТ РСО-А'!$K$7+'РСТ РСО-А'!$H$9</f>
        <v>1298.73</v>
      </c>
      <c r="M340" s="117">
        <f>VLOOKUP($A340+ROUND((COLUMN()-2)/24,5),АТС!$A$41:$F$784,3)+'Иные услуги '!$C$5+'РСТ РСО-А'!$K$7+'РСТ РСО-А'!$H$9</f>
        <v>1298.78</v>
      </c>
      <c r="N340" s="117">
        <f>VLOOKUP($A340+ROUND((COLUMN()-2)/24,5),АТС!$A$41:$F$784,3)+'Иные услуги '!$C$5+'РСТ РСО-А'!$K$7+'РСТ РСО-А'!$H$9</f>
        <v>1298.73</v>
      </c>
      <c r="O340" s="117">
        <f>VLOOKUP($A340+ROUND((COLUMN()-2)/24,5),АТС!$A$41:$F$784,3)+'Иные услуги '!$C$5+'РСТ РСО-А'!$K$7+'РСТ РСО-А'!$H$9</f>
        <v>1298.68</v>
      </c>
      <c r="P340" s="117">
        <f>VLOOKUP($A340+ROUND((COLUMN()-2)/24,5),АТС!$A$41:$F$784,3)+'Иные услуги '!$C$5+'РСТ РСО-А'!$K$7+'РСТ РСО-А'!$H$9</f>
        <v>1298.6499999999999</v>
      </c>
      <c r="Q340" s="117">
        <f>VLOOKUP($A340+ROUND((COLUMN()-2)/24,5),АТС!$A$41:$F$784,3)+'Иные услуги '!$C$5+'РСТ РСО-А'!$K$7+'РСТ РСО-А'!$H$9</f>
        <v>1298.6499999999999</v>
      </c>
      <c r="R340" s="117">
        <f>VLOOKUP($A340+ROUND((COLUMN()-2)/24,5),АТС!$A$41:$F$784,3)+'Иные услуги '!$C$5+'РСТ РСО-А'!$K$7+'РСТ РСО-А'!$H$9</f>
        <v>1298.6099999999999</v>
      </c>
      <c r="S340" s="117">
        <f>VLOOKUP($A340+ROUND((COLUMN()-2)/24,5),АТС!$A$41:$F$784,3)+'Иные услуги '!$C$5+'РСТ РСО-А'!$K$7+'РСТ РСО-А'!$H$9</f>
        <v>1298.49</v>
      </c>
      <c r="T340" s="117">
        <f>VLOOKUP($A340+ROUND((COLUMN()-2)/24,5),АТС!$A$41:$F$784,3)+'Иные услуги '!$C$5+'РСТ РСО-А'!$K$7+'РСТ РСО-А'!$H$9</f>
        <v>1298.43</v>
      </c>
      <c r="U340" s="117">
        <f>VLOOKUP($A340+ROUND((COLUMN()-2)/24,5),АТС!$A$41:$F$784,3)+'Иные услуги '!$C$5+'РСТ РСО-А'!$K$7+'РСТ РСО-А'!$H$9</f>
        <v>1298.73</v>
      </c>
      <c r="V340" s="117">
        <f>VLOOKUP($A340+ROUND((COLUMN()-2)/24,5),АТС!$A$41:$F$784,3)+'Иные услуги '!$C$5+'РСТ РСО-А'!$K$7+'РСТ РСО-А'!$H$9</f>
        <v>1298.56</v>
      </c>
      <c r="W340" s="117">
        <f>VLOOKUP($A340+ROUND((COLUMN()-2)/24,5),АТС!$A$41:$F$784,3)+'Иные услуги '!$C$5+'РСТ РСО-А'!$K$7+'РСТ РСО-А'!$H$9</f>
        <v>1298.43</v>
      </c>
      <c r="X340" s="117">
        <f>VLOOKUP($A340+ROUND((COLUMN()-2)/24,5),АТС!$A$41:$F$784,3)+'Иные услуги '!$C$5+'РСТ РСО-А'!$K$7+'РСТ РСО-А'!$H$9</f>
        <v>1297.9100000000001</v>
      </c>
      <c r="Y340" s="117">
        <f>VLOOKUP($A340+ROUND((COLUMN()-2)/24,5),АТС!$A$41:$F$784,3)+'Иные услуги '!$C$5+'РСТ РСО-А'!$K$7+'РСТ РСО-А'!$H$9</f>
        <v>1297.03</v>
      </c>
    </row>
    <row r="341" spans="1:27" x14ac:dyDescent="0.2">
      <c r="A341" s="66">
        <f t="shared" si="9"/>
        <v>43674</v>
      </c>
      <c r="B341" s="117">
        <f>VLOOKUP($A341+ROUND((COLUMN()-2)/24,5),АТС!$A$41:$F$784,3)+'Иные услуги '!$C$5+'РСТ РСО-А'!$K$7+'РСТ РСО-А'!$H$9</f>
        <v>1298.4100000000001</v>
      </c>
      <c r="C341" s="117">
        <f>VLOOKUP($A341+ROUND((COLUMN()-2)/24,5),АТС!$A$41:$F$784,3)+'Иные услуги '!$C$5+'РСТ РСО-А'!$K$7+'РСТ РСО-А'!$H$9</f>
        <v>1298.27</v>
      </c>
      <c r="D341" s="117">
        <f>VLOOKUP($A341+ROUND((COLUMN()-2)/24,5),АТС!$A$41:$F$784,3)+'Иные услуги '!$C$5+'РСТ РСО-А'!$K$7+'РСТ РСО-А'!$H$9</f>
        <v>1298.28</v>
      </c>
      <c r="E341" s="117">
        <f>VLOOKUP($A341+ROUND((COLUMN()-2)/24,5),АТС!$A$41:$F$784,3)+'Иные услуги '!$C$5+'РСТ РСО-А'!$K$7+'РСТ РСО-А'!$H$9</f>
        <v>1298.26</v>
      </c>
      <c r="F341" s="117">
        <f>VLOOKUP($A341+ROUND((COLUMN()-2)/24,5),АТС!$A$41:$F$784,3)+'Иные услуги '!$C$5+'РСТ РСО-А'!$K$7+'РСТ РСО-А'!$H$9</f>
        <v>1298.29</v>
      </c>
      <c r="G341" s="117">
        <f>VLOOKUP($A341+ROUND((COLUMN()-2)/24,5),АТС!$A$41:$F$784,3)+'Иные услуги '!$C$5+'РСТ РСО-А'!$K$7+'РСТ РСО-А'!$H$9</f>
        <v>1298.0999999999999</v>
      </c>
      <c r="H341" s="117">
        <f>VLOOKUP($A341+ROUND((COLUMN()-2)/24,5),АТС!$A$41:$F$784,3)+'Иные услуги '!$C$5+'РСТ РСО-А'!$K$7+'РСТ РСО-А'!$H$9</f>
        <v>1297.44</v>
      </c>
      <c r="I341" s="117">
        <f>VLOOKUP($A341+ROUND((COLUMN()-2)/24,5),АТС!$A$41:$F$784,3)+'Иные услуги '!$C$5+'РСТ РСО-А'!$K$7+'РСТ РСО-А'!$H$9</f>
        <v>1297.7</v>
      </c>
      <c r="J341" s="117">
        <f>VLOOKUP($A341+ROUND((COLUMN()-2)/24,5),АТС!$A$41:$F$784,3)+'Иные услуги '!$C$5+'РСТ РСО-А'!$K$7+'РСТ РСО-А'!$H$9</f>
        <v>1298.3499999999999</v>
      </c>
      <c r="K341" s="117">
        <f>VLOOKUP($A341+ROUND((COLUMN()-2)/24,5),АТС!$A$41:$F$784,3)+'Иные услуги '!$C$5+'РСТ РСО-А'!$K$7+'РСТ РСО-А'!$H$9</f>
        <v>1298.54</v>
      </c>
      <c r="L341" s="117">
        <f>VLOOKUP($A341+ROUND((COLUMN()-2)/24,5),АТС!$A$41:$F$784,3)+'Иные услуги '!$C$5+'РСТ РСО-А'!$K$7+'РСТ РСО-А'!$H$9</f>
        <v>1298.6399999999999</v>
      </c>
      <c r="M341" s="117">
        <f>VLOOKUP($A341+ROUND((COLUMN()-2)/24,5),АТС!$A$41:$F$784,3)+'Иные услуги '!$C$5+'РСТ РСО-А'!$K$7+'РСТ РСО-А'!$H$9</f>
        <v>1298.68</v>
      </c>
      <c r="N341" s="117">
        <f>VLOOKUP($A341+ROUND((COLUMN()-2)/24,5),АТС!$A$41:$F$784,3)+'Иные услуги '!$C$5+'РСТ РСО-А'!$K$7+'РСТ РСО-А'!$H$9</f>
        <v>1298.6399999999999</v>
      </c>
      <c r="O341" s="117">
        <f>VLOOKUP($A341+ROUND((COLUMN()-2)/24,5),АТС!$A$41:$F$784,3)+'Иные услуги '!$C$5+'РСТ РСО-А'!$K$7+'РСТ РСО-А'!$H$9</f>
        <v>1298.6399999999999</v>
      </c>
      <c r="P341" s="117">
        <f>VLOOKUP($A341+ROUND((COLUMN()-2)/24,5),АТС!$A$41:$F$784,3)+'Иные услуги '!$C$5+'РСТ РСО-А'!$K$7+'РСТ РСО-А'!$H$9</f>
        <v>1298.6399999999999</v>
      </c>
      <c r="Q341" s="117">
        <f>VLOOKUP($A341+ROUND((COLUMN()-2)/24,5),АТС!$A$41:$F$784,3)+'Иные услуги '!$C$5+'РСТ РСО-А'!$K$7+'РСТ РСО-А'!$H$9</f>
        <v>1298.6099999999999</v>
      </c>
      <c r="R341" s="117">
        <f>VLOOKUP($A341+ROUND((COLUMN()-2)/24,5),АТС!$A$41:$F$784,3)+'Иные услуги '!$C$5+'РСТ РСО-А'!$K$7+'РСТ РСО-А'!$H$9</f>
        <v>1298.58</v>
      </c>
      <c r="S341" s="117">
        <f>VLOOKUP($A341+ROUND((COLUMN()-2)/24,5),АТС!$A$41:$F$784,3)+'Иные услуги '!$C$5+'РСТ РСО-А'!$K$7+'РСТ РСО-А'!$H$9</f>
        <v>1298.45</v>
      </c>
      <c r="T341" s="117">
        <f>VLOOKUP($A341+ROUND((COLUMN()-2)/24,5),АТС!$A$41:$F$784,3)+'Иные услуги '!$C$5+'РСТ РСО-А'!$K$7+'РСТ РСО-А'!$H$9</f>
        <v>1298.46</v>
      </c>
      <c r="U341" s="117">
        <f>VLOOKUP($A341+ROUND((COLUMN()-2)/24,5),АТС!$A$41:$F$784,3)+'Иные услуги '!$C$5+'РСТ РСО-А'!$K$7+'РСТ РСО-А'!$H$9</f>
        <v>1298.76</v>
      </c>
      <c r="V341" s="117">
        <f>VLOOKUP($A341+ROUND((COLUMN()-2)/24,5),АТС!$A$41:$F$784,3)+'Иные услуги '!$C$5+'РСТ РСО-А'!$K$7+'РСТ РСО-А'!$H$9</f>
        <v>1298.6299999999999</v>
      </c>
      <c r="W341" s="117">
        <f>VLOOKUP($A341+ROUND((COLUMN()-2)/24,5),АТС!$A$41:$F$784,3)+'Иные услуги '!$C$5+'РСТ РСО-А'!$K$7+'РСТ РСО-А'!$H$9</f>
        <v>1298.52</v>
      </c>
      <c r="X341" s="117">
        <f>VLOOKUP($A341+ROUND((COLUMN()-2)/24,5),АТС!$A$41:$F$784,3)+'Иные услуги '!$C$5+'РСТ РСО-А'!$K$7+'РСТ РСО-А'!$H$9</f>
        <v>1298.03</v>
      </c>
      <c r="Y341" s="117">
        <f>VLOOKUP($A341+ROUND((COLUMN()-2)/24,5),АТС!$A$41:$F$784,3)+'Иные услуги '!$C$5+'РСТ РСО-А'!$K$7+'РСТ РСО-А'!$H$9</f>
        <v>1296.99</v>
      </c>
    </row>
    <row r="342" spans="1:27" x14ac:dyDescent="0.2">
      <c r="A342" s="66">
        <f t="shared" si="9"/>
        <v>43675</v>
      </c>
      <c r="B342" s="117">
        <f>VLOOKUP($A342+ROUND((COLUMN()-2)/24,5),АТС!$A$41:$F$784,3)+'Иные услуги '!$C$5+'РСТ РСО-А'!$K$7+'РСТ РСО-А'!$H$9</f>
        <v>1298.7</v>
      </c>
      <c r="C342" s="117">
        <f>VLOOKUP($A342+ROUND((COLUMN()-2)/24,5),АТС!$A$41:$F$784,3)+'Иные услуги '!$C$5+'РСТ РСО-А'!$K$7+'РСТ РСО-А'!$H$9</f>
        <v>1298.6099999999999</v>
      </c>
      <c r="D342" s="117">
        <f>VLOOKUP($A342+ROUND((COLUMN()-2)/24,5),АТС!$A$41:$F$784,3)+'Иные услуги '!$C$5+'РСТ РСО-А'!$K$7+'РСТ РСО-А'!$H$9</f>
        <v>1298.6299999999999</v>
      </c>
      <c r="E342" s="117">
        <f>VLOOKUP($A342+ROUND((COLUMN()-2)/24,5),АТС!$A$41:$F$784,3)+'Иные услуги '!$C$5+'РСТ РСО-А'!$K$7+'РСТ РСО-А'!$H$9</f>
        <v>1298.6199999999999</v>
      </c>
      <c r="F342" s="117">
        <f>VLOOKUP($A342+ROUND((COLUMN()-2)/24,5),АТС!$A$41:$F$784,3)+'Иные услуги '!$C$5+'РСТ РСО-А'!$K$7+'РСТ РСО-А'!$H$9</f>
        <v>1298.57</v>
      </c>
      <c r="G342" s="117">
        <f>VLOOKUP($A342+ROUND((COLUMN()-2)/24,5),АТС!$A$41:$F$784,3)+'Иные услуги '!$C$5+'РСТ РСО-А'!$K$7+'РСТ РСО-А'!$H$9</f>
        <v>1298.3899999999999</v>
      </c>
      <c r="H342" s="117">
        <f>VLOOKUP($A342+ROUND((COLUMN()-2)/24,5),АТС!$A$41:$F$784,3)+'Иные услуги '!$C$5+'РСТ РСО-А'!$K$7+'РСТ РСО-А'!$H$9</f>
        <v>1297.7</v>
      </c>
      <c r="I342" s="117">
        <f>VLOOKUP($A342+ROUND((COLUMN()-2)/24,5),АТС!$A$41:$F$784,3)+'Иные услуги '!$C$5+'РСТ РСО-А'!$K$7+'РСТ РСО-А'!$H$9</f>
        <v>1298.1199999999999</v>
      </c>
      <c r="J342" s="117">
        <f>VLOOKUP($A342+ROUND((COLUMN()-2)/24,5),АТС!$A$41:$F$784,3)+'Иные услуги '!$C$5+'РСТ РСО-А'!$K$7+'РСТ РСО-А'!$H$9</f>
        <v>1298.5999999999999</v>
      </c>
      <c r="K342" s="117">
        <f>VLOOKUP($A342+ROUND((COLUMN()-2)/24,5),АТС!$A$41:$F$784,3)+'Иные услуги '!$C$5+'РСТ РСО-А'!$K$7+'РСТ РСО-А'!$H$9</f>
        <v>1298.8</v>
      </c>
      <c r="L342" s="117">
        <f>VLOOKUP($A342+ROUND((COLUMN()-2)/24,5),АТС!$A$41:$F$784,3)+'Иные услуги '!$C$5+'РСТ РСО-А'!$K$7+'РСТ РСО-А'!$H$9</f>
        <v>1298.9100000000001</v>
      </c>
      <c r="M342" s="117">
        <f>VLOOKUP($A342+ROUND((COLUMN()-2)/24,5),АТС!$A$41:$F$784,3)+'Иные услуги '!$C$5+'РСТ РСО-А'!$K$7+'РСТ РСО-А'!$H$9</f>
        <v>1298.98</v>
      </c>
      <c r="N342" s="117">
        <f>VLOOKUP($A342+ROUND((COLUMN()-2)/24,5),АТС!$A$41:$F$784,3)+'Иные услуги '!$C$5+'РСТ РСО-А'!$K$7+'РСТ РСО-А'!$H$9</f>
        <v>1298.83</v>
      </c>
      <c r="O342" s="117">
        <f>VLOOKUP($A342+ROUND((COLUMN()-2)/24,5),АТС!$A$41:$F$784,3)+'Иные услуги '!$C$5+'РСТ РСО-А'!$K$7+'РСТ РСО-А'!$H$9</f>
        <v>1298.83</v>
      </c>
      <c r="P342" s="117">
        <f>VLOOKUP($A342+ROUND((COLUMN()-2)/24,5),АТС!$A$41:$F$784,3)+'Иные услуги '!$C$5+'РСТ РСО-А'!$K$7+'РСТ РСО-А'!$H$9</f>
        <v>1298.79</v>
      </c>
      <c r="Q342" s="117">
        <f>VLOOKUP($A342+ROUND((COLUMN()-2)/24,5),АТС!$A$41:$F$784,3)+'Иные услуги '!$C$5+'РСТ РСО-А'!$K$7+'РСТ РСО-А'!$H$9</f>
        <v>1298.79</v>
      </c>
      <c r="R342" s="117">
        <f>VLOOKUP($A342+ROUND((COLUMN()-2)/24,5),АТС!$A$41:$F$784,3)+'Иные услуги '!$C$5+'РСТ РСО-А'!$K$7+'РСТ РСО-А'!$H$9</f>
        <v>1298.76</v>
      </c>
      <c r="S342" s="117">
        <f>VLOOKUP($A342+ROUND((COLUMN()-2)/24,5),АТС!$A$41:$F$784,3)+'Иные услуги '!$C$5+'РСТ РСО-А'!$K$7+'РСТ РСО-А'!$H$9</f>
        <v>1298.72</v>
      </c>
      <c r="T342" s="117">
        <f>VLOOKUP($A342+ROUND((COLUMN()-2)/24,5),АТС!$A$41:$F$784,3)+'Иные услуги '!$C$5+'РСТ РСО-А'!$K$7+'РСТ РСО-А'!$H$9</f>
        <v>1298.75</v>
      </c>
      <c r="U342" s="117">
        <f>VLOOKUP($A342+ROUND((COLUMN()-2)/24,5),АТС!$A$41:$F$784,3)+'Иные услуги '!$C$5+'РСТ РСО-А'!$K$7+'РСТ РСО-А'!$H$9</f>
        <v>1298.9100000000001</v>
      </c>
      <c r="V342" s="117">
        <f>VLOOKUP($A342+ROUND((COLUMN()-2)/24,5),АТС!$A$41:$F$784,3)+'Иные услуги '!$C$5+'РСТ РСО-А'!$K$7+'РСТ РСО-А'!$H$9</f>
        <v>1298.71</v>
      </c>
      <c r="W342" s="117">
        <f>VLOOKUP($A342+ROUND((COLUMN()-2)/24,5),АТС!$A$41:$F$784,3)+'Иные услуги '!$C$5+'РСТ РСО-А'!$K$7+'РСТ РСО-А'!$H$9</f>
        <v>1298.6199999999999</v>
      </c>
      <c r="X342" s="117">
        <f>VLOOKUP($A342+ROUND((COLUMN()-2)/24,5),АТС!$A$41:$F$784,3)+'Иные услуги '!$C$5+'РСТ РСО-А'!$K$7+'РСТ РСО-А'!$H$9</f>
        <v>1298.24</v>
      </c>
      <c r="Y342" s="117">
        <f>VLOOKUP($A342+ROUND((COLUMN()-2)/24,5),АТС!$A$41:$F$784,3)+'Иные услуги '!$C$5+'РСТ РСО-А'!$K$7+'РСТ РСО-А'!$H$9</f>
        <v>1297.73</v>
      </c>
    </row>
    <row r="343" spans="1:27" x14ac:dyDescent="0.2">
      <c r="A343" s="66">
        <f t="shared" si="9"/>
        <v>43676</v>
      </c>
      <c r="B343" s="117">
        <f>VLOOKUP($A343+ROUND((COLUMN()-2)/24,5),АТС!$A$41:$F$784,3)+'Иные услуги '!$C$5+'РСТ РСО-А'!$K$7+'РСТ РСО-А'!$H$9</f>
        <v>1298.8699999999999</v>
      </c>
      <c r="C343" s="117">
        <f>VLOOKUP($A343+ROUND((COLUMN()-2)/24,5),АТС!$A$41:$F$784,3)+'Иные услуги '!$C$5+'РСТ РСО-А'!$K$7+'РСТ РСО-А'!$H$9</f>
        <v>1298.8499999999999</v>
      </c>
      <c r="D343" s="117">
        <f>VLOOKUP($A343+ROUND((COLUMN()-2)/24,5),АТС!$A$41:$F$784,3)+'Иные услуги '!$C$5+'РСТ РСО-А'!$K$7+'РСТ РСО-А'!$H$9</f>
        <v>1298.8499999999999</v>
      </c>
      <c r="E343" s="117">
        <f>VLOOKUP($A343+ROUND((COLUMN()-2)/24,5),АТС!$A$41:$F$784,3)+'Иные услуги '!$C$5+'РСТ РСО-А'!$K$7+'РСТ РСО-А'!$H$9</f>
        <v>1298.8899999999999</v>
      </c>
      <c r="F343" s="117">
        <f>VLOOKUP($A343+ROUND((COLUMN()-2)/24,5),АТС!$A$41:$F$784,3)+'Иные услуги '!$C$5+'РСТ РСО-А'!$K$7+'РСТ РСО-А'!$H$9</f>
        <v>1298.71</v>
      </c>
      <c r="G343" s="117">
        <f>VLOOKUP($A343+ROUND((COLUMN()-2)/24,5),АТС!$A$41:$F$784,3)+'Иные услуги '!$C$5+'РСТ РСО-А'!$K$7+'РСТ РСО-А'!$H$9</f>
        <v>1298.82</v>
      </c>
      <c r="H343" s="117">
        <f>VLOOKUP($A343+ROUND((COLUMN()-2)/24,5),АТС!$A$41:$F$784,3)+'Иные услуги '!$C$5+'РСТ РСО-А'!$K$7+'РСТ РСО-А'!$H$9</f>
        <v>1298.54</v>
      </c>
      <c r="I343" s="117">
        <f>VLOOKUP($A343+ROUND((COLUMN()-2)/24,5),АТС!$A$41:$F$784,3)+'Иные услуги '!$C$5+'РСТ РСО-А'!$K$7+'РСТ РСО-А'!$H$9</f>
        <v>1299.01</v>
      </c>
      <c r="J343" s="117">
        <f>VLOOKUP($A343+ROUND((COLUMN()-2)/24,5),АТС!$A$41:$F$784,3)+'Иные услуги '!$C$5+'РСТ РСО-А'!$K$7+'РСТ РСО-А'!$H$9</f>
        <v>1299.0999999999999</v>
      </c>
      <c r="K343" s="117">
        <f>VLOOKUP($A343+ROUND((COLUMN()-2)/24,5),АТС!$A$41:$F$784,3)+'Иные услуги '!$C$5+'РСТ РСО-А'!$K$7+'РСТ РСО-А'!$H$9</f>
        <v>1299.1499999999999</v>
      </c>
      <c r="L343" s="117">
        <f>VLOOKUP($A343+ROUND((COLUMN()-2)/24,5),АТС!$A$41:$F$784,3)+'Иные услуги '!$C$5+'РСТ РСО-А'!$K$7+'РСТ РСО-А'!$H$9</f>
        <v>1299.1299999999999</v>
      </c>
      <c r="M343" s="117">
        <f>VLOOKUP($A343+ROUND((COLUMN()-2)/24,5),АТС!$A$41:$F$784,3)+'Иные услуги '!$C$5+'РСТ РСО-А'!$K$7+'РСТ РСО-А'!$H$9</f>
        <v>1299.0999999999999</v>
      </c>
      <c r="N343" s="117">
        <f>VLOOKUP($A343+ROUND((COLUMN()-2)/24,5),АТС!$A$41:$F$784,3)+'Иные услуги '!$C$5+'РСТ РСО-А'!$K$7+'РСТ РСО-А'!$H$9</f>
        <v>1299.01</v>
      </c>
      <c r="O343" s="117">
        <f>VLOOKUP($A343+ROUND((COLUMN()-2)/24,5),АТС!$A$41:$F$784,3)+'Иные услуги '!$C$5+'РСТ РСО-А'!$K$7+'РСТ РСО-А'!$H$9</f>
        <v>1298.97</v>
      </c>
      <c r="P343" s="117">
        <f>VLOOKUP($A343+ROUND((COLUMN()-2)/24,5),АТС!$A$41:$F$784,3)+'Иные услуги '!$C$5+'РСТ РСО-А'!$K$7+'РСТ РСО-А'!$H$9</f>
        <v>1298.9100000000001</v>
      </c>
      <c r="Q343" s="117">
        <f>VLOOKUP($A343+ROUND((COLUMN()-2)/24,5),АТС!$A$41:$F$784,3)+'Иные услуги '!$C$5+'РСТ РСО-А'!$K$7+'РСТ РСО-А'!$H$9</f>
        <v>1298.8699999999999</v>
      </c>
      <c r="R343" s="117">
        <f>VLOOKUP($A343+ROUND((COLUMN()-2)/24,5),АТС!$A$41:$F$784,3)+'Иные услуги '!$C$5+'РСТ РСО-А'!$K$7+'РСТ РСО-А'!$H$9</f>
        <v>1298.8599999999999</v>
      </c>
      <c r="S343" s="117">
        <f>VLOOKUP($A343+ROUND((COLUMN()-2)/24,5),АТС!$A$41:$F$784,3)+'Иные услуги '!$C$5+'РСТ РСО-А'!$K$7+'РСТ РСО-А'!$H$9</f>
        <v>1298.8499999999999</v>
      </c>
      <c r="T343" s="117">
        <f>VLOOKUP($A343+ROUND((COLUMN()-2)/24,5),АТС!$A$41:$F$784,3)+'Иные услуги '!$C$5+'РСТ РСО-А'!$K$7+'РСТ РСО-А'!$H$9</f>
        <v>1298.97</v>
      </c>
      <c r="U343" s="117">
        <f>VLOOKUP($A343+ROUND((COLUMN()-2)/24,5),АТС!$A$41:$F$784,3)+'Иные услуги '!$C$5+'РСТ РСО-А'!$K$7+'РСТ РСО-А'!$H$9</f>
        <v>1299</v>
      </c>
      <c r="V343" s="117">
        <f>VLOOKUP($A343+ROUND((COLUMN()-2)/24,5),АТС!$A$41:$F$784,3)+'Иные услуги '!$C$5+'РСТ РСО-А'!$K$7+'РСТ РСО-А'!$H$9</f>
        <v>1298.79</v>
      </c>
      <c r="W343" s="117">
        <f>VLOOKUP($A343+ROUND((COLUMN()-2)/24,5),АТС!$A$41:$F$784,3)+'Иные услуги '!$C$5+'РСТ РСО-А'!$K$7+'РСТ РСО-А'!$H$9</f>
        <v>1298.75</v>
      </c>
      <c r="X343" s="117">
        <f>VLOOKUP($A343+ROUND((COLUMN()-2)/24,5),АТС!$A$41:$F$784,3)+'Иные услуги '!$C$5+'РСТ РСО-А'!$K$7+'РСТ РСО-А'!$H$9</f>
        <v>1298.31</v>
      </c>
      <c r="Y343" s="117">
        <f>VLOOKUP($A343+ROUND((COLUMN()-2)/24,5),АТС!$A$41:$F$784,3)+'Иные услуги '!$C$5+'РСТ РСО-А'!$K$7+'РСТ РСО-А'!$H$9</f>
        <v>1297.81</v>
      </c>
    </row>
    <row r="344" spans="1:27" x14ac:dyDescent="0.2">
      <c r="A344" s="66">
        <f t="shared" si="9"/>
        <v>43677</v>
      </c>
      <c r="B344" s="117">
        <f>VLOOKUP($A344+ROUND((COLUMN()-2)/24,5),АТС!$A$41:$F$784,3)+'Иные услуги '!$C$5+'РСТ РСО-А'!$K$7+'РСТ РСО-А'!$H$9</f>
        <v>1298.69</v>
      </c>
      <c r="C344" s="117">
        <f>VLOOKUP($A344+ROUND((COLUMN()-2)/24,5),АТС!$A$41:$F$784,3)+'Иные услуги '!$C$5+'РСТ РСО-А'!$K$7+'РСТ РСО-А'!$H$9</f>
        <v>1298.67</v>
      </c>
      <c r="D344" s="117">
        <f>VLOOKUP($A344+ROUND((COLUMN()-2)/24,5),АТС!$A$41:$F$784,3)+'Иные услуги '!$C$5+'РСТ РСО-А'!$K$7+'РСТ РСО-А'!$H$9</f>
        <v>1298.6199999999999</v>
      </c>
      <c r="E344" s="117">
        <f>VLOOKUP($A344+ROUND((COLUMN()-2)/24,5),АТС!$A$41:$F$784,3)+'Иные услуги '!$C$5+'РСТ РСО-А'!$K$7+'РСТ РСО-А'!$H$9</f>
        <v>1298.6299999999999</v>
      </c>
      <c r="F344" s="117">
        <f>VLOOKUP($A344+ROUND((COLUMN()-2)/24,5),АТС!$A$41:$F$784,3)+'Иные услуги '!$C$5+'РСТ РСО-А'!$K$7+'РСТ РСО-А'!$H$9</f>
        <v>1298.6399999999999</v>
      </c>
      <c r="G344" s="117">
        <f>VLOOKUP($A344+ROUND((COLUMN()-2)/24,5),АТС!$A$41:$F$784,3)+'Иные услуги '!$C$5+'РСТ РСО-А'!$K$7+'РСТ РСО-А'!$H$9</f>
        <v>1298.67</v>
      </c>
      <c r="H344" s="117">
        <f>VLOOKUP($A344+ROUND((COLUMN()-2)/24,5),АТС!$A$41:$F$784,3)+'Иные услуги '!$C$5+'РСТ РСО-А'!$K$7+'РСТ РСО-А'!$H$9</f>
        <v>1298.25</v>
      </c>
      <c r="I344" s="117">
        <f>VLOOKUP($A344+ROUND((COLUMN()-2)/24,5),АТС!$A$41:$F$784,3)+'Иные услуги '!$C$5+'РСТ РСО-А'!$K$7+'РСТ РСО-А'!$H$9</f>
        <v>1298.69</v>
      </c>
      <c r="J344" s="117">
        <f>VLOOKUP($A344+ROUND((COLUMN()-2)/24,5),АТС!$A$41:$F$784,3)+'Иные услуги '!$C$5+'РСТ РСО-А'!$K$7+'РСТ РСО-А'!$H$9</f>
        <v>1298.99</v>
      </c>
      <c r="K344" s="117">
        <f>VLOOKUP($A344+ROUND((COLUMN()-2)/24,5),АТС!$A$41:$F$784,3)+'Иные услуги '!$C$5+'РСТ РСО-А'!$K$7+'РСТ РСО-А'!$H$9</f>
        <v>1299.03</v>
      </c>
      <c r="L344" s="117">
        <f>VLOOKUP($A344+ROUND((COLUMN()-2)/24,5),АТС!$A$41:$F$784,3)+'Иные услуги '!$C$5+'РСТ РСО-А'!$K$7+'РСТ РСО-А'!$H$9</f>
        <v>1299.0899999999999</v>
      </c>
      <c r="M344" s="117">
        <f>VLOOKUP($A344+ROUND((COLUMN()-2)/24,5),АТС!$A$41:$F$784,3)+'Иные услуги '!$C$5+'РСТ РСО-А'!$K$7+'РСТ РСО-А'!$H$9</f>
        <v>1299.06</v>
      </c>
      <c r="N344" s="117">
        <f>VLOOKUP($A344+ROUND((COLUMN()-2)/24,5),АТС!$A$41:$F$784,3)+'Иные услуги '!$C$5+'РСТ РСО-А'!$K$7+'РСТ РСО-А'!$H$9</f>
        <v>1298.97</v>
      </c>
      <c r="O344" s="117">
        <f>VLOOKUP($A344+ROUND((COLUMN()-2)/24,5),АТС!$A$41:$F$784,3)+'Иные услуги '!$C$5+'РСТ РСО-А'!$K$7+'РСТ РСО-А'!$H$9</f>
        <v>1298.96</v>
      </c>
      <c r="P344" s="117">
        <f>VLOOKUP($A344+ROUND((COLUMN()-2)/24,5),АТС!$A$41:$F$784,3)+'Иные услуги '!$C$5+'РСТ РСО-А'!$K$7+'РСТ РСО-А'!$H$9</f>
        <v>1298.96</v>
      </c>
      <c r="Q344" s="117">
        <f>VLOOKUP($A344+ROUND((COLUMN()-2)/24,5),АТС!$A$41:$F$784,3)+'Иные услуги '!$C$5+'РСТ РСО-А'!$K$7+'РСТ РСО-А'!$H$9</f>
        <v>1298.95</v>
      </c>
      <c r="R344" s="117">
        <f>VLOOKUP($A344+ROUND((COLUMN()-2)/24,5),АТС!$A$41:$F$784,3)+'Иные услуги '!$C$5+'РСТ РСО-А'!$K$7+'РСТ РСО-А'!$H$9</f>
        <v>1298.9100000000001</v>
      </c>
      <c r="S344" s="117">
        <f>VLOOKUP($A344+ROUND((COLUMN()-2)/24,5),АТС!$A$41:$F$784,3)+'Иные услуги '!$C$5+'РСТ РСО-А'!$K$7+'РСТ РСО-А'!$H$9</f>
        <v>1298.8699999999999</v>
      </c>
      <c r="T344" s="117">
        <f>VLOOKUP($A344+ROUND((COLUMN()-2)/24,5),АТС!$A$41:$F$784,3)+'Иные услуги '!$C$5+'РСТ РСО-А'!$K$7+'РСТ РСО-А'!$H$9</f>
        <v>1298.8799999999999</v>
      </c>
      <c r="U344" s="117">
        <f>VLOOKUP($A344+ROUND((COLUMN()-2)/24,5),АТС!$A$41:$F$784,3)+'Иные услуги '!$C$5+'РСТ РСО-А'!$K$7+'РСТ РСО-А'!$H$9</f>
        <v>1299.01</v>
      </c>
      <c r="V344" s="117">
        <f>VLOOKUP($A344+ROUND((COLUMN()-2)/24,5),АТС!$A$41:$F$784,3)+'Иные услуги '!$C$5+'РСТ РСО-А'!$K$7+'РСТ РСО-А'!$H$9</f>
        <v>1298.8499999999999</v>
      </c>
      <c r="W344" s="117">
        <f>VLOOKUP($A344+ROUND((COLUMN()-2)/24,5),АТС!$A$41:$F$784,3)+'Иные услуги '!$C$5+'РСТ РСО-А'!$K$7+'РСТ РСО-А'!$H$9</f>
        <v>1298.7</v>
      </c>
      <c r="X344" s="117">
        <f>VLOOKUP($A344+ROUND((COLUMN()-2)/24,5),АТС!$A$41:$F$784,3)+'Иные услуги '!$C$5+'РСТ РСО-А'!$K$7+'РСТ РСО-А'!$H$9</f>
        <v>1298.3499999999999</v>
      </c>
      <c r="Y344" s="117">
        <f>VLOOKUP($A344+ROUND((COLUMN()-2)/24,5),АТС!$A$41:$F$784,3)+'Иные услуги '!$C$5+'РСТ РСО-А'!$K$7+'РСТ РСО-А'!$H$9</f>
        <v>1298.03</v>
      </c>
    </row>
    <row r="346" spans="1:27" x14ac:dyDescent="0.25">
      <c r="A346" s="64" t="s">
        <v>126</v>
      </c>
    </row>
    <row r="347" spans="1:27" x14ac:dyDescent="0.25">
      <c r="A347" s="74" t="s">
        <v>159</v>
      </c>
      <c r="B347" s="65"/>
      <c r="C347" s="65"/>
      <c r="D347" s="65"/>
    </row>
    <row r="348" spans="1:27" ht="12.75" x14ac:dyDescent="0.2">
      <c r="A348" s="144" t="s">
        <v>35</v>
      </c>
      <c r="B348" s="147" t="s">
        <v>99</v>
      </c>
      <c r="C348" s="148"/>
      <c r="D348" s="148"/>
      <c r="E348" s="148"/>
      <c r="F348" s="148"/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9"/>
    </row>
    <row r="349" spans="1:27" ht="12.75" x14ac:dyDescent="0.2">
      <c r="A349" s="145"/>
      <c r="B349" s="150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2"/>
    </row>
    <row r="350" spans="1:27" ht="12.75" customHeight="1" x14ac:dyDescent="0.2">
      <c r="A350" s="145"/>
      <c r="B350" s="153" t="s">
        <v>100</v>
      </c>
      <c r="C350" s="155" t="s">
        <v>101</v>
      </c>
      <c r="D350" s="155" t="s">
        <v>102</v>
      </c>
      <c r="E350" s="155" t="s">
        <v>103</v>
      </c>
      <c r="F350" s="155" t="s">
        <v>104</v>
      </c>
      <c r="G350" s="155" t="s">
        <v>105</v>
      </c>
      <c r="H350" s="155" t="s">
        <v>106</v>
      </c>
      <c r="I350" s="155" t="s">
        <v>107</v>
      </c>
      <c r="J350" s="155" t="s">
        <v>108</v>
      </c>
      <c r="K350" s="155" t="s">
        <v>109</v>
      </c>
      <c r="L350" s="155" t="s">
        <v>110</v>
      </c>
      <c r="M350" s="155" t="s">
        <v>111</v>
      </c>
      <c r="N350" s="157" t="s">
        <v>112</v>
      </c>
      <c r="O350" s="155" t="s">
        <v>113</v>
      </c>
      <c r="P350" s="155" t="s">
        <v>114</v>
      </c>
      <c r="Q350" s="155" t="s">
        <v>115</v>
      </c>
      <c r="R350" s="155" t="s">
        <v>116</v>
      </c>
      <c r="S350" s="155" t="s">
        <v>117</v>
      </c>
      <c r="T350" s="155" t="s">
        <v>118</v>
      </c>
      <c r="U350" s="155" t="s">
        <v>119</v>
      </c>
      <c r="V350" s="155" t="s">
        <v>120</v>
      </c>
      <c r="W350" s="155" t="s">
        <v>121</v>
      </c>
      <c r="X350" s="155" t="s">
        <v>122</v>
      </c>
      <c r="Y350" s="155" t="s">
        <v>123</v>
      </c>
    </row>
    <row r="351" spans="1:27" ht="11.25" customHeight="1" x14ac:dyDescent="0.2">
      <c r="A351" s="146"/>
      <c r="B351" s="154"/>
      <c r="C351" s="156"/>
      <c r="D351" s="156"/>
      <c r="E351" s="156"/>
      <c r="F351" s="156"/>
      <c r="G351" s="156"/>
      <c r="H351" s="156"/>
      <c r="I351" s="156"/>
      <c r="J351" s="156"/>
      <c r="K351" s="156"/>
      <c r="L351" s="156"/>
      <c r="M351" s="156"/>
      <c r="N351" s="158"/>
      <c r="O351" s="156"/>
      <c r="P351" s="156"/>
      <c r="Q351" s="156"/>
      <c r="R351" s="156"/>
      <c r="S351" s="156"/>
      <c r="T351" s="156"/>
      <c r="U351" s="156"/>
      <c r="V351" s="156"/>
      <c r="W351" s="156"/>
      <c r="X351" s="156"/>
      <c r="Y351" s="156"/>
    </row>
    <row r="352" spans="1:27" ht="15.75" customHeight="1" x14ac:dyDescent="0.2">
      <c r="A352" s="66">
        <f>A314</f>
        <v>43647</v>
      </c>
      <c r="B352" s="91">
        <f>VLOOKUP($A352+ROUND((COLUMN()-2)/24,5),АТС!$A$41:$F$784,3)+'Иные услуги '!$C$5+'РСТ РСО-А'!$L$7+'РСТ РСО-А'!$F$9</f>
        <v>1914.33</v>
      </c>
      <c r="C352" s="117">
        <f>VLOOKUP($A352+ROUND((COLUMN()-2)/24,5),АТС!$A$41:$F$784,3)+'Иные услуги '!$C$5+'РСТ РСО-А'!$L$7+'РСТ РСО-А'!$F$9</f>
        <v>1914.22</v>
      </c>
      <c r="D352" s="117">
        <f>VLOOKUP($A352+ROUND((COLUMN()-2)/24,5),АТС!$A$41:$F$784,3)+'Иные услуги '!$C$5+'РСТ РСО-А'!$L$7+'РСТ РСО-А'!$F$9</f>
        <v>1914.29</v>
      </c>
      <c r="E352" s="117">
        <f>VLOOKUP($A352+ROUND((COLUMN()-2)/24,5),АТС!$A$41:$F$784,3)+'Иные услуги '!$C$5+'РСТ РСО-А'!$L$7+'РСТ РСО-А'!$F$9</f>
        <v>1914.29</v>
      </c>
      <c r="F352" s="117">
        <f>VLOOKUP($A352+ROUND((COLUMN()-2)/24,5),АТС!$A$41:$F$784,3)+'Иные услуги '!$C$5+'РСТ РСО-А'!$L$7+'РСТ РСО-А'!$F$9</f>
        <v>1914.1699999999998</v>
      </c>
      <c r="G352" s="117">
        <f>VLOOKUP($A352+ROUND((COLUMN()-2)/24,5),АТС!$A$41:$F$784,3)+'Иные услуги '!$C$5+'РСТ РСО-А'!$L$7+'РСТ РСО-А'!$F$9</f>
        <v>1914.1699999999998</v>
      </c>
      <c r="H352" s="117">
        <f>VLOOKUP($A352+ROUND((COLUMN()-2)/24,5),АТС!$A$41:$F$784,3)+'Иные услуги '!$C$5+'РСТ РСО-А'!$L$7+'РСТ РСО-А'!$F$9</f>
        <v>1913.9199999999998</v>
      </c>
      <c r="I352" s="117">
        <f>VLOOKUP($A352+ROUND((COLUMN()-2)/24,5),АТС!$A$41:$F$784,3)+'Иные услуги '!$C$5+'РСТ РСО-А'!$L$7+'РСТ РСО-А'!$F$9</f>
        <v>1914.34</v>
      </c>
      <c r="J352" s="117">
        <f>VLOOKUP($A352+ROUND((COLUMN()-2)/24,5),АТС!$A$41:$F$784,3)+'Иные услуги '!$C$5+'РСТ РСО-А'!$L$7+'РСТ РСО-А'!$F$9</f>
        <v>1914.54</v>
      </c>
      <c r="K352" s="117">
        <f>VLOOKUP($A352+ROUND((COLUMN()-2)/24,5),АТС!$A$41:$F$784,3)+'Иные услуги '!$C$5+'РСТ РСО-А'!$L$7+'РСТ РСО-А'!$F$9</f>
        <v>1914.59</v>
      </c>
      <c r="L352" s="117">
        <f>VLOOKUP($A352+ROUND((COLUMN()-2)/24,5),АТС!$A$41:$F$784,3)+'Иные услуги '!$C$5+'РСТ РСО-А'!$L$7+'РСТ РСО-А'!$F$9</f>
        <v>1914.58</v>
      </c>
      <c r="M352" s="117">
        <f>VLOOKUP($A352+ROUND((COLUMN()-2)/24,5),АТС!$A$41:$F$784,3)+'Иные услуги '!$C$5+'РСТ РСО-А'!$L$7+'РСТ РСО-А'!$F$9</f>
        <v>1914.58</v>
      </c>
      <c r="N352" s="117">
        <f>VLOOKUP($A352+ROUND((COLUMN()-2)/24,5),АТС!$A$41:$F$784,3)+'Иные услуги '!$C$5+'РСТ РСО-А'!$L$7+'РСТ РСО-А'!$F$9</f>
        <v>1914.58</v>
      </c>
      <c r="O352" s="117">
        <f>VLOOKUP($A352+ROUND((COLUMN()-2)/24,5),АТС!$A$41:$F$784,3)+'Иные услуги '!$C$5+'РСТ РСО-А'!$L$7+'РСТ РСО-А'!$F$9</f>
        <v>1914.1899999999998</v>
      </c>
      <c r="P352" s="117">
        <f>VLOOKUP($A352+ROUND((COLUMN()-2)/24,5),АТС!$A$41:$F$784,3)+'Иные услуги '!$C$5+'РСТ РСО-А'!$L$7+'РСТ РСО-А'!$F$9</f>
        <v>1914.25</v>
      </c>
      <c r="Q352" s="117">
        <f>VLOOKUP($A352+ROUND((COLUMN()-2)/24,5),АТС!$A$41:$F$784,3)+'Иные услуги '!$C$5+'РСТ РСО-А'!$L$7+'РСТ РСО-А'!$F$9</f>
        <v>1914.2099999999998</v>
      </c>
      <c r="R352" s="117">
        <f>VLOOKUP($A352+ROUND((COLUMN()-2)/24,5),АТС!$A$41:$F$784,3)+'Иные услуги '!$C$5+'РСТ РСО-А'!$L$7+'РСТ РСО-А'!$F$9</f>
        <v>1914.29</v>
      </c>
      <c r="S352" s="117">
        <f>VLOOKUP($A352+ROUND((COLUMN()-2)/24,5),АТС!$A$41:$F$784,3)+'Иные услуги '!$C$5+'РСТ РСО-А'!$L$7+'РСТ РСО-А'!$F$9</f>
        <v>1914.31</v>
      </c>
      <c r="T352" s="117">
        <f>VLOOKUP($A352+ROUND((COLUMN()-2)/24,5),АТС!$A$41:$F$784,3)+'Иные услуги '!$C$5+'РСТ РСО-А'!$L$7+'РСТ РСО-А'!$F$9</f>
        <v>1914.54</v>
      </c>
      <c r="U352" s="117">
        <f>VLOOKUP($A352+ROUND((COLUMN()-2)/24,5),АТС!$A$41:$F$784,3)+'Иные услуги '!$C$5+'РСТ РСО-А'!$L$7+'РСТ РСО-А'!$F$9</f>
        <v>1914.6200000000001</v>
      </c>
      <c r="V352" s="117">
        <f>VLOOKUP($A352+ROUND((COLUMN()-2)/24,5),АТС!$A$41:$F$784,3)+'Иные услуги '!$C$5+'РСТ РСО-А'!$L$7+'РСТ РСО-А'!$F$9</f>
        <v>1914.39</v>
      </c>
      <c r="W352" s="117">
        <f>VLOOKUP($A352+ROUND((COLUMN()-2)/24,5),АТС!$A$41:$F$784,3)+'Иные услуги '!$C$5+'РСТ РСО-А'!$L$7+'РСТ РСО-А'!$F$9</f>
        <v>1914.34</v>
      </c>
      <c r="X352" s="117">
        <f>VLOOKUP($A352+ROUND((COLUMN()-2)/24,5),АТС!$A$41:$F$784,3)+'Иные услуги '!$C$5+'РСТ РСО-А'!$L$7+'РСТ РСО-А'!$F$9</f>
        <v>1914.1699999999998</v>
      </c>
      <c r="Y352" s="117">
        <f>VLOOKUP($A352+ROUND((COLUMN()-2)/24,5),АТС!$A$41:$F$784,3)+'Иные услуги '!$C$5+'РСТ РСО-А'!$L$7+'РСТ РСО-А'!$F$9</f>
        <v>1914.08</v>
      </c>
      <c r="AA352" s="67"/>
    </row>
    <row r="353" spans="1:25" x14ac:dyDescent="0.2">
      <c r="A353" s="66">
        <f>A352+1</f>
        <v>43648</v>
      </c>
      <c r="B353" s="117">
        <f>VLOOKUP($A353+ROUND((COLUMN()-2)/24,5),АТС!$A$41:$F$784,3)+'Иные услуги '!$C$5+'РСТ РСО-А'!$L$7+'РСТ РСО-А'!$F$9</f>
        <v>1914.6</v>
      </c>
      <c r="C353" s="117">
        <f>VLOOKUP($A353+ROUND((COLUMN()-2)/24,5),АТС!$A$41:$F$784,3)+'Иные услуги '!$C$5+'РСТ РСО-А'!$L$7+'РСТ РСО-А'!$F$9</f>
        <v>1914.4399999999998</v>
      </c>
      <c r="D353" s="117">
        <f>VLOOKUP($A353+ROUND((COLUMN()-2)/24,5),АТС!$A$41:$F$784,3)+'Иные услуги '!$C$5+'РСТ РСО-А'!$L$7+'РСТ РСО-А'!$F$9</f>
        <v>1914.39</v>
      </c>
      <c r="E353" s="117">
        <f>VLOOKUP($A353+ROUND((COLUMN()-2)/24,5),АТС!$A$41:$F$784,3)+'Иные услуги '!$C$5+'РСТ РСО-А'!$L$7+'РСТ РСО-А'!$F$9</f>
        <v>1914.39</v>
      </c>
      <c r="F353" s="117">
        <f>VLOOKUP($A353+ROUND((COLUMN()-2)/24,5),АТС!$A$41:$F$784,3)+'Иные услуги '!$C$5+'РСТ РСО-А'!$L$7+'РСТ РСО-А'!$F$9</f>
        <v>1914.95</v>
      </c>
      <c r="G353" s="117">
        <f>VLOOKUP($A353+ROUND((COLUMN()-2)/24,5),АТС!$A$41:$F$784,3)+'Иные услуги '!$C$5+'РСТ РСО-А'!$L$7+'РСТ РСО-А'!$F$9</f>
        <v>1914.9599999999998</v>
      </c>
      <c r="H353" s="117">
        <f>VLOOKUP($A353+ROUND((COLUMN()-2)/24,5),АТС!$A$41:$F$784,3)+'Иные услуги '!$C$5+'РСТ РСО-А'!$L$7+'РСТ РСО-А'!$F$9</f>
        <v>1914.97</v>
      </c>
      <c r="I353" s="117">
        <f>VLOOKUP($A353+ROUND((COLUMN()-2)/24,5),АТС!$A$41:$F$784,3)+'Иные услуги '!$C$5+'РСТ РСО-А'!$L$7+'РСТ РСО-А'!$F$9</f>
        <v>1914.43</v>
      </c>
      <c r="J353" s="117">
        <f>VLOOKUP($A353+ROUND((COLUMN()-2)/24,5),АТС!$A$41:$F$784,3)+'Иные услуги '!$C$5+'РСТ РСО-А'!$L$7+'РСТ РСО-А'!$F$9</f>
        <v>1914.49</v>
      </c>
      <c r="K353" s="117">
        <f>VLOOKUP($A353+ROUND((COLUMN()-2)/24,5),АТС!$A$41:$F$784,3)+'Иные услуги '!$C$5+'РСТ РСО-А'!$L$7+'РСТ РСО-А'!$F$9</f>
        <v>1914.56</v>
      </c>
      <c r="L353" s="117">
        <f>VLOOKUP($A353+ROUND((COLUMN()-2)/24,5),АТС!$A$41:$F$784,3)+'Иные услуги '!$C$5+'РСТ РСО-А'!$L$7+'РСТ РСО-А'!$F$9</f>
        <v>1914.58</v>
      </c>
      <c r="M353" s="117">
        <f>VLOOKUP($A353+ROUND((COLUMN()-2)/24,5),АТС!$A$41:$F$784,3)+'Иные услуги '!$C$5+'РСТ РСО-А'!$L$7+'РСТ РСО-А'!$F$9</f>
        <v>1914.58</v>
      </c>
      <c r="N353" s="117">
        <f>VLOOKUP($A353+ROUND((COLUMN()-2)/24,5),АТС!$A$41:$F$784,3)+'Иные услуги '!$C$5+'РСТ РСО-А'!$L$7+'РСТ РСО-А'!$F$9</f>
        <v>1914.58</v>
      </c>
      <c r="O353" s="117">
        <f>VLOOKUP($A353+ROUND((COLUMN()-2)/24,5),АТС!$A$41:$F$784,3)+'Иные услуги '!$C$5+'РСТ РСО-А'!$L$7+'РСТ РСО-А'!$F$9</f>
        <v>1914.3</v>
      </c>
      <c r="P353" s="117">
        <f>VLOOKUP($A353+ROUND((COLUMN()-2)/24,5),АТС!$A$41:$F$784,3)+'Иные услуги '!$C$5+'РСТ РСО-А'!$L$7+'РСТ РСО-А'!$F$9</f>
        <v>1914.29</v>
      </c>
      <c r="Q353" s="117">
        <f>VLOOKUP($A353+ROUND((COLUMN()-2)/24,5),АТС!$A$41:$F$784,3)+'Иные услуги '!$C$5+'РСТ РСО-А'!$L$7+'РСТ РСО-А'!$F$9</f>
        <v>1914.3</v>
      </c>
      <c r="R353" s="117">
        <f>VLOOKUP($A353+ROUND((COLUMN()-2)/24,5),АТС!$A$41:$F$784,3)+'Иные услуги '!$C$5+'РСТ РСО-А'!$L$7+'РСТ РСО-А'!$F$9</f>
        <v>1914.26</v>
      </c>
      <c r="S353" s="117">
        <f>VLOOKUP($A353+ROUND((COLUMN()-2)/24,5),АТС!$A$41:$F$784,3)+'Иные услуги '!$C$5+'РСТ РСО-А'!$L$7+'РСТ РСО-А'!$F$9</f>
        <v>1914.28</v>
      </c>
      <c r="T353" s="117">
        <f>VLOOKUP($A353+ROUND((COLUMN()-2)/24,5),АТС!$A$41:$F$784,3)+'Иные услуги '!$C$5+'РСТ РСО-А'!$L$7+'РСТ РСО-А'!$F$9</f>
        <v>1914.54</v>
      </c>
      <c r="U353" s="117">
        <f>VLOOKUP($A353+ROUND((COLUMN()-2)/24,5),АТС!$A$41:$F$784,3)+'Иные услуги '!$C$5+'РСТ РСО-А'!$L$7+'РСТ РСО-А'!$F$9</f>
        <v>1914.55</v>
      </c>
      <c r="V353" s="117">
        <f>VLOOKUP($A353+ROUND((COLUMN()-2)/24,5),АТС!$A$41:$F$784,3)+'Иные услуги '!$C$5+'РСТ РСО-А'!$L$7+'РСТ РСО-А'!$F$9</f>
        <v>1914.32</v>
      </c>
      <c r="W353" s="117">
        <f>VLOOKUP($A353+ROUND((COLUMN()-2)/24,5),АТС!$A$41:$F$784,3)+'Иные услуги '!$C$5+'РСТ РСО-А'!$L$7+'РСТ РСО-А'!$F$9</f>
        <v>1914.3700000000001</v>
      </c>
      <c r="X353" s="117">
        <f>VLOOKUP($A353+ROUND((COLUMN()-2)/24,5),АТС!$A$41:$F$784,3)+'Иные услуги '!$C$5+'РСТ РСО-А'!$L$7+'РСТ РСО-А'!$F$9</f>
        <v>1914.04</v>
      </c>
      <c r="Y353" s="117">
        <f>VLOOKUP($A353+ROUND((COLUMN()-2)/24,5),АТС!$A$41:$F$784,3)+'Иные услуги '!$C$5+'РСТ РСО-А'!$L$7+'РСТ РСО-А'!$F$9</f>
        <v>1913.68</v>
      </c>
    </row>
    <row r="354" spans="1:25" x14ac:dyDescent="0.2">
      <c r="A354" s="66">
        <f t="shared" ref="A354:A382" si="10">A353+1</f>
        <v>43649</v>
      </c>
      <c r="B354" s="117">
        <f>VLOOKUP($A354+ROUND((COLUMN()-2)/24,5),АТС!$A$41:$F$784,3)+'Иные услуги '!$C$5+'РСТ РСО-А'!$L$7+'РСТ РСО-А'!$F$9</f>
        <v>1914.41</v>
      </c>
      <c r="C354" s="117">
        <f>VLOOKUP($A354+ROUND((COLUMN()-2)/24,5),АТС!$A$41:$F$784,3)+'Иные услуги '!$C$5+'РСТ РСО-А'!$L$7+'РСТ РСО-А'!$F$9</f>
        <v>1914.35</v>
      </c>
      <c r="D354" s="117">
        <f>VLOOKUP($A354+ROUND((COLUMN()-2)/24,5),АТС!$A$41:$F$784,3)+'Иные услуги '!$C$5+'РСТ РСО-А'!$L$7+'РСТ РСО-А'!$F$9</f>
        <v>1914.3999999999999</v>
      </c>
      <c r="E354" s="117">
        <f>VLOOKUP($A354+ROUND((COLUMN()-2)/24,5),АТС!$A$41:$F$784,3)+'Иные услуги '!$C$5+'РСТ РСО-А'!$L$7+'РСТ РСО-А'!$F$9</f>
        <v>1914.99</v>
      </c>
      <c r="F354" s="117">
        <f>VLOOKUP($A354+ROUND((COLUMN()-2)/24,5),АТС!$A$41:$F$784,3)+'Иные услуги '!$C$5+'РСТ РСО-А'!$L$7+'РСТ РСО-А'!$F$9</f>
        <v>1914.98</v>
      </c>
      <c r="G354" s="117">
        <f>VLOOKUP($A354+ROUND((COLUMN()-2)/24,5),АТС!$A$41:$F$784,3)+'Иные услуги '!$C$5+'РСТ РСО-А'!$L$7+'РСТ РСО-А'!$F$9</f>
        <v>1914.98</v>
      </c>
      <c r="H354" s="117">
        <f>VLOOKUP($A354+ROUND((COLUMN()-2)/24,5),АТС!$A$41:$F$784,3)+'Иные услуги '!$C$5+'РСТ РСО-А'!$L$7+'РСТ РСО-А'!$F$9</f>
        <v>1914.04</v>
      </c>
      <c r="I354" s="117">
        <f>VLOOKUP($A354+ROUND((COLUMN()-2)/24,5),АТС!$A$41:$F$784,3)+'Иные услуги '!$C$5+'РСТ РСО-А'!$L$7+'РСТ РСО-А'!$F$9</f>
        <v>1914.06</v>
      </c>
      <c r="J354" s="117">
        <f>VLOOKUP($A354+ROUND((COLUMN()-2)/24,5),АТС!$A$41:$F$784,3)+'Иные услуги '!$C$5+'РСТ РСО-А'!$L$7+'РСТ РСО-А'!$F$9</f>
        <v>1914.57</v>
      </c>
      <c r="K354" s="117">
        <f>VLOOKUP($A354+ROUND((COLUMN()-2)/24,5),АТС!$A$41:$F$784,3)+'Иные услуги '!$C$5+'РСТ РСО-А'!$L$7+'РСТ РСО-А'!$F$9</f>
        <v>1914.55</v>
      </c>
      <c r="L354" s="117">
        <f>VLOOKUP($A354+ROUND((COLUMN()-2)/24,5),АТС!$A$41:$F$784,3)+'Иные услуги '!$C$5+'РСТ РСО-А'!$L$7+'РСТ РСО-А'!$F$9</f>
        <v>1914.56</v>
      </c>
      <c r="M354" s="117">
        <f>VLOOKUP($A354+ROUND((COLUMN()-2)/24,5),АТС!$A$41:$F$784,3)+'Иные услуги '!$C$5+'РСТ РСО-А'!$L$7+'РСТ РСО-А'!$F$9</f>
        <v>1914.58</v>
      </c>
      <c r="N354" s="117">
        <f>VLOOKUP($A354+ROUND((COLUMN()-2)/24,5),АТС!$A$41:$F$784,3)+'Иные услуги '!$C$5+'РСТ РСО-А'!$L$7+'РСТ РСО-А'!$F$9</f>
        <v>1914.6</v>
      </c>
      <c r="O354" s="117">
        <f>VLOOKUP($A354+ROUND((COLUMN()-2)/24,5),АТС!$A$41:$F$784,3)+'Иные услуги '!$C$5+'РСТ РСО-А'!$L$7+'РСТ РСО-А'!$F$9</f>
        <v>1914.59</v>
      </c>
      <c r="P354" s="117">
        <f>VLOOKUP($A354+ROUND((COLUMN()-2)/24,5),АТС!$A$41:$F$784,3)+'Иные услуги '!$C$5+'РСТ РСО-А'!$L$7+'РСТ РСО-А'!$F$9</f>
        <v>1914.27</v>
      </c>
      <c r="Q354" s="117">
        <f>VLOOKUP($A354+ROUND((COLUMN()-2)/24,5),АТС!$A$41:$F$784,3)+'Иные услуги '!$C$5+'РСТ РСО-А'!$L$7+'РСТ РСО-А'!$F$9</f>
        <v>1914.26</v>
      </c>
      <c r="R354" s="117">
        <f>VLOOKUP($A354+ROUND((COLUMN()-2)/24,5),АТС!$A$41:$F$784,3)+'Иные услуги '!$C$5+'РСТ РСО-А'!$L$7+'РСТ РСО-А'!$F$9</f>
        <v>1914.26</v>
      </c>
      <c r="S354" s="117">
        <f>VLOOKUP($A354+ROUND((COLUMN()-2)/24,5),АТС!$A$41:$F$784,3)+'Иные услуги '!$C$5+'РСТ РСО-А'!$L$7+'РСТ РСО-А'!$F$9</f>
        <v>1914.23</v>
      </c>
      <c r="T354" s="117">
        <f>VLOOKUP($A354+ROUND((COLUMN()-2)/24,5),АТС!$A$41:$F$784,3)+'Иные услуги '!$C$5+'РСТ РСО-А'!$L$7+'РСТ РСО-А'!$F$9</f>
        <v>1914.55</v>
      </c>
      <c r="U354" s="117">
        <f>VLOOKUP($A354+ROUND((COLUMN()-2)/24,5),АТС!$A$41:$F$784,3)+'Иные услуги '!$C$5+'РСТ РСО-А'!$L$7+'РСТ РСО-А'!$F$9</f>
        <v>1914.54</v>
      </c>
      <c r="V354" s="117">
        <f>VLOOKUP($A354+ROUND((COLUMN()-2)/24,5),АТС!$A$41:$F$784,3)+'Иные услуги '!$C$5+'РСТ РСО-А'!$L$7+'РСТ РСО-А'!$F$9</f>
        <v>1914.26</v>
      </c>
      <c r="W354" s="117">
        <f>VLOOKUP($A354+ROUND((COLUMN()-2)/24,5),АТС!$A$41:$F$784,3)+'Иные услуги '!$C$5+'РСТ РСО-А'!$L$7+'РСТ РСО-А'!$F$9</f>
        <v>1914.09</v>
      </c>
      <c r="X354" s="117">
        <f>VLOOKUP($A354+ROUND((COLUMN()-2)/24,5),АТС!$A$41:$F$784,3)+'Иные услуги '!$C$5+'РСТ РСО-А'!$L$7+'РСТ РСО-А'!$F$9</f>
        <v>1913.72</v>
      </c>
      <c r="Y354" s="117">
        <f>VLOOKUP($A354+ROUND((COLUMN()-2)/24,5),АТС!$A$41:$F$784,3)+'Иные услуги '!$C$5+'РСТ РСО-А'!$L$7+'РСТ РСО-А'!$F$9</f>
        <v>1913.8999999999999</v>
      </c>
    </row>
    <row r="355" spans="1:25" x14ac:dyDescent="0.2">
      <c r="A355" s="66">
        <f t="shared" si="10"/>
        <v>43650</v>
      </c>
      <c r="B355" s="117">
        <f>VLOOKUP($A355+ROUND((COLUMN()-2)/24,5),АТС!$A$41:$F$784,3)+'Иные услуги '!$C$5+'РСТ РСО-А'!$L$7+'РСТ РСО-А'!$F$9</f>
        <v>1914.43</v>
      </c>
      <c r="C355" s="117">
        <f>VLOOKUP($A355+ROUND((COLUMN()-2)/24,5),АТС!$A$41:$F$784,3)+'Иные услуги '!$C$5+'РСТ РСО-А'!$L$7+'РСТ РСО-А'!$F$9</f>
        <v>1914.39</v>
      </c>
      <c r="D355" s="117">
        <f>VLOOKUP($A355+ROUND((COLUMN()-2)/24,5),АТС!$A$41:$F$784,3)+'Иные услуги '!$C$5+'РСТ РСО-А'!$L$7+'РСТ РСО-А'!$F$9</f>
        <v>1914.3700000000001</v>
      </c>
      <c r="E355" s="117">
        <f>VLOOKUP($A355+ROUND((COLUMN()-2)/24,5),АТС!$A$41:$F$784,3)+'Иные услуги '!$C$5+'РСТ РСО-А'!$L$7+'РСТ РСО-А'!$F$9</f>
        <v>1914.41</v>
      </c>
      <c r="F355" s="117">
        <f>VLOOKUP($A355+ROUND((COLUMN()-2)/24,5),АТС!$A$41:$F$784,3)+'Иные услуги '!$C$5+'РСТ РСО-А'!$L$7+'РСТ РСО-А'!$F$9</f>
        <v>1914.28</v>
      </c>
      <c r="G355" s="117">
        <f>VLOOKUP($A355+ROUND((COLUMN()-2)/24,5),АТС!$A$41:$F$784,3)+'Иные услуги '!$C$5+'РСТ РСО-А'!$L$7+'РСТ РСО-А'!$F$9</f>
        <v>1914.33</v>
      </c>
      <c r="H355" s="117">
        <f>VLOOKUP($A355+ROUND((COLUMN()-2)/24,5),АТС!$A$41:$F$784,3)+'Иные услуги '!$C$5+'РСТ РСО-А'!$L$7+'РСТ РСО-А'!$F$9</f>
        <v>1913.99</v>
      </c>
      <c r="I355" s="117">
        <f>VLOOKUP($A355+ROUND((COLUMN()-2)/24,5),АТС!$A$41:$F$784,3)+'Иные услуги '!$C$5+'РСТ РСО-А'!$L$7+'РСТ РСО-А'!$F$9</f>
        <v>1914.1299999999999</v>
      </c>
      <c r="J355" s="117">
        <f>VLOOKUP($A355+ROUND((COLUMN()-2)/24,5),АТС!$A$41:$F$784,3)+'Иные услуги '!$C$5+'РСТ РСО-А'!$L$7+'РСТ РСО-А'!$F$9</f>
        <v>1914.33</v>
      </c>
      <c r="K355" s="117">
        <f>VLOOKUP($A355+ROUND((COLUMN()-2)/24,5),АТС!$A$41:$F$784,3)+'Иные услуги '!$C$5+'РСТ РСО-А'!$L$7+'РСТ РСО-А'!$F$9</f>
        <v>1914.28</v>
      </c>
      <c r="L355" s="117">
        <f>VLOOKUP($A355+ROUND((COLUMN()-2)/24,5),АТС!$A$41:$F$784,3)+'Иные услуги '!$C$5+'РСТ РСО-А'!$L$7+'РСТ РСО-А'!$F$9</f>
        <v>1914.29</v>
      </c>
      <c r="M355" s="117">
        <f>VLOOKUP($A355+ROUND((COLUMN()-2)/24,5),АТС!$A$41:$F$784,3)+'Иные услуги '!$C$5+'РСТ РСО-А'!$L$7+'РСТ РСО-А'!$F$9</f>
        <v>1914.59</v>
      </c>
      <c r="N355" s="117">
        <f>VLOOKUP($A355+ROUND((COLUMN()-2)/24,5),АТС!$A$41:$F$784,3)+'Иные услуги '!$C$5+'РСТ РСО-А'!$L$7+'РСТ РСО-А'!$F$9</f>
        <v>1914.61</v>
      </c>
      <c r="O355" s="117">
        <f>VLOOKUP($A355+ROUND((COLUMN()-2)/24,5),АТС!$A$41:$F$784,3)+'Иные услуги '!$C$5+'РСТ РСО-А'!$L$7+'РСТ РСО-А'!$F$9</f>
        <v>1914.61</v>
      </c>
      <c r="P355" s="117">
        <f>VLOOKUP($A355+ROUND((COLUMN()-2)/24,5),АТС!$A$41:$F$784,3)+'Иные услуги '!$C$5+'РСТ РСО-А'!$L$7+'РСТ РСО-А'!$F$9</f>
        <v>1914.29</v>
      </c>
      <c r="Q355" s="117">
        <f>VLOOKUP($A355+ROUND((COLUMN()-2)/24,5),АТС!$A$41:$F$784,3)+'Иные услуги '!$C$5+'РСТ РСО-А'!$L$7+'РСТ РСО-А'!$F$9</f>
        <v>1914.32</v>
      </c>
      <c r="R355" s="117">
        <f>VLOOKUP($A355+ROUND((COLUMN()-2)/24,5),АТС!$A$41:$F$784,3)+'Иные услуги '!$C$5+'РСТ РСО-А'!$L$7+'РСТ РСО-А'!$F$9</f>
        <v>1914.27</v>
      </c>
      <c r="S355" s="117">
        <f>VLOOKUP($A355+ROUND((COLUMN()-2)/24,5),АТС!$A$41:$F$784,3)+'Иные услуги '!$C$5+'РСТ РСО-А'!$L$7+'РСТ РСО-А'!$F$9</f>
        <v>1914.24</v>
      </c>
      <c r="T355" s="117">
        <f>VLOOKUP($A355+ROUND((COLUMN()-2)/24,5),АТС!$A$41:$F$784,3)+'Иные услуги '!$C$5+'РСТ РСО-А'!$L$7+'РСТ РСО-А'!$F$9</f>
        <v>1914.51</v>
      </c>
      <c r="U355" s="117">
        <f>VLOOKUP($A355+ROUND((COLUMN()-2)/24,5),АТС!$A$41:$F$784,3)+'Иные услуги '!$C$5+'РСТ РСО-А'!$L$7+'РСТ РСО-А'!$F$9</f>
        <v>1914.49</v>
      </c>
      <c r="V355" s="117">
        <f>VLOOKUP($A355+ROUND((COLUMN()-2)/24,5),АТС!$A$41:$F$784,3)+'Иные услуги '!$C$5+'РСТ РСО-А'!$L$7+'РСТ РСО-А'!$F$9</f>
        <v>1914.27</v>
      </c>
      <c r="W355" s="117">
        <f>VLOOKUP($A355+ROUND((COLUMN()-2)/24,5),АТС!$A$41:$F$784,3)+'Иные услуги '!$C$5+'РСТ РСО-А'!$L$7+'РСТ РСО-А'!$F$9</f>
        <v>1914.1499999999999</v>
      </c>
      <c r="X355" s="117">
        <f>VLOOKUP($A355+ROUND((COLUMN()-2)/24,5),АТС!$A$41:$F$784,3)+'Иные услуги '!$C$5+'РСТ РСО-А'!$L$7+'РСТ РСО-А'!$F$9</f>
        <v>1913.85</v>
      </c>
      <c r="Y355" s="117">
        <f>VLOOKUP($A355+ROUND((COLUMN()-2)/24,5),АТС!$A$41:$F$784,3)+'Иные услуги '!$C$5+'РСТ РСО-А'!$L$7+'РСТ РСО-А'!$F$9</f>
        <v>1913.72</v>
      </c>
    </row>
    <row r="356" spans="1:25" x14ac:dyDescent="0.2">
      <c r="A356" s="66">
        <f t="shared" si="10"/>
        <v>43651</v>
      </c>
      <c r="B356" s="117">
        <f>VLOOKUP($A356+ROUND((COLUMN()-2)/24,5),АТС!$A$41:$F$784,3)+'Иные услуги '!$C$5+'РСТ РСО-А'!$L$7+'РСТ РСО-А'!$F$9</f>
        <v>1914.34</v>
      </c>
      <c r="C356" s="117">
        <f>VLOOKUP($A356+ROUND((COLUMN()-2)/24,5),АТС!$A$41:$F$784,3)+'Иные услуги '!$C$5+'РСТ РСО-А'!$L$7+'РСТ РСО-А'!$F$9</f>
        <v>1914.25</v>
      </c>
      <c r="D356" s="117">
        <f>VLOOKUP($A356+ROUND((COLUMN()-2)/24,5),АТС!$A$41:$F$784,3)+'Иные услуги '!$C$5+'РСТ РСО-А'!$L$7+'РСТ РСО-А'!$F$9</f>
        <v>1914.27</v>
      </c>
      <c r="E356" s="117">
        <f>VLOOKUP($A356+ROUND((COLUMN()-2)/24,5),АТС!$A$41:$F$784,3)+'Иные услуги '!$C$5+'РСТ РСО-А'!$L$7+'РСТ РСО-А'!$F$9</f>
        <v>1914.28</v>
      </c>
      <c r="F356" s="117">
        <f>VLOOKUP($A356+ROUND((COLUMN()-2)/24,5),АТС!$A$41:$F$784,3)+'Иные услуги '!$C$5+'РСТ РСО-А'!$L$7+'РСТ РСО-А'!$F$9</f>
        <v>1914.1899999999998</v>
      </c>
      <c r="G356" s="117">
        <f>VLOOKUP($A356+ROUND((COLUMN()-2)/24,5),АТС!$A$41:$F$784,3)+'Иные услуги '!$C$5+'РСТ РСО-А'!$L$7+'РСТ РСО-А'!$F$9</f>
        <v>1914.1299999999999</v>
      </c>
      <c r="H356" s="117">
        <f>VLOOKUP($A356+ROUND((COLUMN()-2)/24,5),АТС!$A$41:$F$784,3)+'Иные услуги '!$C$5+'РСТ РСО-А'!$L$7+'РСТ РСО-А'!$F$9</f>
        <v>1913.77</v>
      </c>
      <c r="I356" s="117">
        <f>VLOOKUP($A356+ROUND((COLUMN()-2)/24,5),АТС!$A$41:$F$784,3)+'Иные услуги '!$C$5+'РСТ РСО-А'!$L$7+'РСТ РСО-А'!$F$9</f>
        <v>1913.9199999999998</v>
      </c>
      <c r="J356" s="117">
        <f>VLOOKUP($A356+ROUND((COLUMN()-2)/24,5),АТС!$A$41:$F$784,3)+'Иные услуги '!$C$5+'РСТ РСО-А'!$L$7+'РСТ РСО-А'!$F$9</f>
        <v>1914.1699999999998</v>
      </c>
      <c r="K356" s="117">
        <f>VLOOKUP($A356+ROUND((COLUMN()-2)/24,5),АТС!$A$41:$F$784,3)+'Иные услуги '!$C$5+'РСТ РСО-А'!$L$7+'РСТ РСО-А'!$F$9</f>
        <v>1914.1899999999998</v>
      </c>
      <c r="L356" s="117">
        <f>VLOOKUP($A356+ROUND((COLUMN()-2)/24,5),АТС!$A$41:$F$784,3)+'Иные услуги '!$C$5+'РСТ РСО-А'!$L$7+'РСТ РСО-А'!$F$9</f>
        <v>1914.1899999999998</v>
      </c>
      <c r="M356" s="117">
        <f>VLOOKUP($A356+ROUND((COLUMN()-2)/24,5),АТС!$A$41:$F$784,3)+'Иные услуги '!$C$5+'РСТ РСО-А'!$L$7+'РСТ РСО-А'!$F$9</f>
        <v>1914.55</v>
      </c>
      <c r="N356" s="117">
        <f>VLOOKUP($A356+ROUND((COLUMN()-2)/24,5),АТС!$A$41:$F$784,3)+'Иные услуги '!$C$5+'РСТ РСО-А'!$L$7+'РСТ РСО-А'!$F$9</f>
        <v>1914.54</v>
      </c>
      <c r="O356" s="117">
        <f>VLOOKUP($A356+ROUND((COLUMN()-2)/24,5),АТС!$A$41:$F$784,3)+'Иные услуги '!$C$5+'РСТ РСО-А'!$L$7+'РСТ РСО-А'!$F$9</f>
        <v>1914.53</v>
      </c>
      <c r="P356" s="117">
        <f>VLOOKUP($A356+ROUND((COLUMN()-2)/24,5),АТС!$A$41:$F$784,3)+'Иные услуги '!$C$5+'РСТ РСО-А'!$L$7+'РСТ РСО-А'!$F$9</f>
        <v>1914.1899999999998</v>
      </c>
      <c r="Q356" s="117">
        <f>VLOOKUP($A356+ROUND((COLUMN()-2)/24,5),АТС!$A$41:$F$784,3)+'Иные услуги '!$C$5+'РСТ РСО-А'!$L$7+'РСТ РСО-А'!$F$9</f>
        <v>1914.1899999999998</v>
      </c>
      <c r="R356" s="117">
        <f>VLOOKUP($A356+ROUND((COLUMN()-2)/24,5),АТС!$A$41:$F$784,3)+'Иные услуги '!$C$5+'РСТ РСО-А'!$L$7+'РСТ РСО-А'!$F$9</f>
        <v>1914.1899999999998</v>
      </c>
      <c r="S356" s="117">
        <f>VLOOKUP($A356+ROUND((COLUMN()-2)/24,5),АТС!$A$41:$F$784,3)+'Иные услуги '!$C$5+'РСТ РСО-А'!$L$7+'РСТ РСО-А'!$F$9</f>
        <v>1914.45</v>
      </c>
      <c r="T356" s="117">
        <f>VLOOKUP($A356+ROUND((COLUMN()-2)/24,5),АТС!$A$41:$F$784,3)+'Иные услуги '!$C$5+'РСТ РСО-А'!$L$7+'РСТ РСО-А'!$F$9</f>
        <v>1914.48</v>
      </c>
      <c r="U356" s="117">
        <f>VLOOKUP($A356+ROUND((COLUMN()-2)/24,5),АТС!$A$41:$F$784,3)+'Иные услуги '!$C$5+'РСТ РСО-А'!$L$7+'РСТ РСО-А'!$F$9</f>
        <v>1914.4599999999998</v>
      </c>
      <c r="V356" s="117">
        <f>VLOOKUP($A356+ROUND((COLUMN()-2)/24,5),АТС!$A$41:$F$784,3)+'Иные услуги '!$C$5+'РСТ РСО-А'!$L$7+'РСТ РСО-А'!$F$9</f>
        <v>1914.28</v>
      </c>
      <c r="W356" s="117">
        <f>VLOOKUP($A356+ROUND((COLUMN()-2)/24,5),АТС!$A$41:$F$784,3)+'Иные услуги '!$C$5+'РСТ РСО-А'!$L$7+'РСТ РСО-А'!$F$9</f>
        <v>1914.2</v>
      </c>
      <c r="X356" s="117">
        <f>VLOOKUP($A356+ROUND((COLUMN()-2)/24,5),АТС!$A$41:$F$784,3)+'Иные услуги '!$C$5+'РСТ РСО-А'!$L$7+'РСТ РСО-А'!$F$9</f>
        <v>1913.85</v>
      </c>
      <c r="Y356" s="117">
        <f>VLOOKUP($A356+ROUND((COLUMN()-2)/24,5),АТС!$A$41:$F$784,3)+'Иные услуги '!$C$5+'РСТ РСО-А'!$L$7+'РСТ РСО-А'!$F$9</f>
        <v>1913.3799999999999</v>
      </c>
    </row>
    <row r="357" spans="1:25" x14ac:dyDescent="0.2">
      <c r="A357" s="66">
        <f t="shared" si="10"/>
        <v>43652</v>
      </c>
      <c r="B357" s="117">
        <f>VLOOKUP($A357+ROUND((COLUMN()-2)/24,5),АТС!$A$41:$F$784,3)+'Иные услуги '!$C$5+'РСТ РСО-А'!$L$7+'РСТ РСО-А'!$F$9</f>
        <v>1914.33</v>
      </c>
      <c r="C357" s="117">
        <f>VLOOKUP($A357+ROUND((COLUMN()-2)/24,5),АТС!$A$41:$F$784,3)+'Иные услуги '!$C$5+'РСТ РСО-А'!$L$7+'РСТ РСО-А'!$F$9</f>
        <v>1914.25</v>
      </c>
      <c r="D357" s="117">
        <f>VLOOKUP($A357+ROUND((COLUMN()-2)/24,5),АТС!$A$41:$F$784,3)+'Иные услуги '!$C$5+'РСТ РСО-А'!$L$7+'РСТ РСО-А'!$F$9</f>
        <v>1914.24</v>
      </c>
      <c r="E357" s="117">
        <f>VLOOKUP($A357+ROUND((COLUMN()-2)/24,5),АТС!$A$41:$F$784,3)+'Иные услуги '!$C$5+'РСТ РСО-А'!$L$7+'РСТ РСО-А'!$F$9</f>
        <v>1914.26</v>
      </c>
      <c r="F357" s="117">
        <f>VLOOKUP($A357+ROUND((COLUMN()-2)/24,5),АТС!$A$41:$F$784,3)+'Иные услуги '!$C$5+'РСТ РСО-А'!$L$7+'РСТ РСО-А'!$F$9</f>
        <v>1914.1699999999998</v>
      </c>
      <c r="G357" s="117">
        <f>VLOOKUP($A357+ROUND((COLUMN()-2)/24,5),АТС!$A$41:$F$784,3)+'Иные услуги '!$C$5+'РСТ РСО-А'!$L$7+'РСТ РСО-А'!$F$9</f>
        <v>1914.14</v>
      </c>
      <c r="H357" s="117">
        <f>VLOOKUP($A357+ROUND((COLUMN()-2)/24,5),АТС!$A$41:$F$784,3)+'Иные услуги '!$C$5+'РСТ РСО-А'!$L$7+'РСТ РСО-А'!$F$9</f>
        <v>1913.9399999999998</v>
      </c>
      <c r="I357" s="117">
        <f>VLOOKUP($A357+ROUND((COLUMN()-2)/24,5),АТС!$A$41:$F$784,3)+'Иные услуги '!$C$5+'РСТ РСО-А'!$L$7+'РСТ РСО-А'!$F$9</f>
        <v>1914.11</v>
      </c>
      <c r="J357" s="117">
        <f>VLOOKUP($A357+ROUND((COLUMN()-2)/24,5),АТС!$A$41:$F$784,3)+'Иные услуги '!$C$5+'РСТ РСО-А'!$L$7+'РСТ РСО-А'!$F$9</f>
        <v>1914.36</v>
      </c>
      <c r="K357" s="117">
        <f>VLOOKUP($A357+ROUND((COLUMN()-2)/24,5),АТС!$A$41:$F$784,3)+'Иные услуги '!$C$5+'РСТ РСО-А'!$L$7+'РСТ РСО-А'!$F$9</f>
        <v>1914.43</v>
      </c>
      <c r="L357" s="117">
        <f>VLOOKUP($A357+ROUND((COLUMN()-2)/24,5),АТС!$A$41:$F$784,3)+'Иные услуги '!$C$5+'РСТ РСО-А'!$L$7+'РСТ РСО-А'!$F$9</f>
        <v>1914.53</v>
      </c>
      <c r="M357" s="117">
        <f>VLOOKUP($A357+ROUND((COLUMN()-2)/24,5),АТС!$A$41:$F$784,3)+'Иные услуги '!$C$5+'РСТ РСО-А'!$L$7+'РСТ РСО-А'!$F$9</f>
        <v>1914.52</v>
      </c>
      <c r="N357" s="117">
        <f>VLOOKUP($A357+ROUND((COLUMN()-2)/24,5),АТС!$A$41:$F$784,3)+'Иные услуги '!$C$5+'РСТ РСО-А'!$L$7+'РСТ РСО-А'!$F$9</f>
        <v>1914.43</v>
      </c>
      <c r="O357" s="117">
        <f>VLOOKUP($A357+ROUND((COLUMN()-2)/24,5),АТС!$A$41:$F$784,3)+'Иные услуги '!$C$5+'РСТ РСО-А'!$L$7+'РСТ РСО-А'!$F$9</f>
        <v>1914.4199999999998</v>
      </c>
      <c r="P357" s="117">
        <f>VLOOKUP($A357+ROUND((COLUMN()-2)/24,5),АТС!$A$41:$F$784,3)+'Иные услуги '!$C$5+'РСТ РСО-А'!$L$7+'РСТ РСО-А'!$F$9</f>
        <v>1914.4199999999998</v>
      </c>
      <c r="Q357" s="117">
        <f>VLOOKUP($A357+ROUND((COLUMN()-2)/24,5),АТС!$A$41:$F$784,3)+'Иные услуги '!$C$5+'РСТ РСО-А'!$L$7+'РСТ РСО-А'!$F$9</f>
        <v>1914.4399999999998</v>
      </c>
      <c r="R357" s="117">
        <f>VLOOKUP($A357+ROUND((COLUMN()-2)/24,5),АТС!$A$41:$F$784,3)+'Иные услуги '!$C$5+'РСТ РСО-А'!$L$7+'РСТ РСО-А'!$F$9</f>
        <v>1914.45</v>
      </c>
      <c r="S357" s="117">
        <f>VLOOKUP($A357+ROUND((COLUMN()-2)/24,5),АТС!$A$41:$F$784,3)+'Иные услуги '!$C$5+'РСТ РСО-А'!$L$7+'РСТ РСО-А'!$F$9</f>
        <v>1914.41</v>
      </c>
      <c r="T357" s="117">
        <f>VLOOKUP($A357+ROUND((COLUMN()-2)/24,5),АТС!$A$41:$F$784,3)+'Иные услуги '!$C$5+'РСТ РСО-А'!$L$7+'РСТ РСО-А'!$F$9</f>
        <v>1914.48</v>
      </c>
      <c r="U357" s="117">
        <f>VLOOKUP($A357+ROUND((COLUMN()-2)/24,5),АТС!$A$41:$F$784,3)+'Иные услуги '!$C$5+'РСТ РСО-А'!$L$7+'РСТ РСО-А'!$F$9</f>
        <v>1914.53</v>
      </c>
      <c r="V357" s="117">
        <f>VLOOKUP($A357+ROUND((COLUMN()-2)/24,5),АТС!$A$41:$F$784,3)+'Иные услуги '!$C$5+'РСТ РСО-А'!$L$7+'РСТ РСО-А'!$F$9</f>
        <v>1914.28</v>
      </c>
      <c r="W357" s="117">
        <f>VLOOKUP($A357+ROUND((COLUMN()-2)/24,5),АТС!$A$41:$F$784,3)+'Иные услуги '!$C$5+'РСТ РСО-А'!$L$7+'РСТ РСО-А'!$F$9</f>
        <v>1914.18</v>
      </c>
      <c r="X357" s="117">
        <f>VLOOKUP($A357+ROUND((COLUMN()-2)/24,5),АТС!$A$41:$F$784,3)+'Иные услуги '!$C$5+'РСТ РСО-А'!$L$7+'РСТ РСО-А'!$F$9</f>
        <v>1913.76</v>
      </c>
      <c r="Y357" s="117">
        <f>VLOOKUP($A357+ROUND((COLUMN()-2)/24,5),АТС!$A$41:$F$784,3)+'Иные услуги '!$C$5+'РСТ РСО-А'!$L$7+'РСТ РСО-А'!$F$9</f>
        <v>1913.26</v>
      </c>
    </row>
    <row r="358" spans="1:25" x14ac:dyDescent="0.2">
      <c r="A358" s="66">
        <f t="shared" si="10"/>
        <v>43653</v>
      </c>
      <c r="B358" s="117">
        <f>VLOOKUP($A358+ROUND((COLUMN()-2)/24,5),АТС!$A$41:$F$784,3)+'Иные услуги '!$C$5+'РСТ РСО-А'!$L$7+'РСТ РСО-А'!$F$9</f>
        <v>1914.34</v>
      </c>
      <c r="C358" s="117">
        <f>VLOOKUP($A358+ROUND((COLUMN()-2)/24,5),АТС!$A$41:$F$784,3)+'Иные услуги '!$C$5+'РСТ РСО-А'!$L$7+'РСТ РСО-А'!$F$9</f>
        <v>1914.25</v>
      </c>
      <c r="D358" s="117">
        <f>VLOOKUP($A358+ROUND((COLUMN()-2)/24,5),АТС!$A$41:$F$784,3)+'Иные услуги '!$C$5+'РСТ РСО-А'!$L$7+'РСТ РСО-А'!$F$9</f>
        <v>1914.23</v>
      </c>
      <c r="E358" s="117">
        <f>VLOOKUP($A358+ROUND((COLUMN()-2)/24,5),АТС!$A$41:$F$784,3)+'Иные услуги '!$C$5+'РСТ РСО-А'!$L$7+'РСТ РСО-А'!$F$9</f>
        <v>1914.26</v>
      </c>
      <c r="F358" s="117">
        <f>VLOOKUP($A358+ROUND((COLUMN()-2)/24,5),АТС!$A$41:$F$784,3)+'Иные услуги '!$C$5+'РСТ РСО-А'!$L$7+'РСТ РСО-А'!$F$9</f>
        <v>1914.1499999999999</v>
      </c>
      <c r="G358" s="117">
        <f>VLOOKUP($A358+ROUND((COLUMN()-2)/24,5),АТС!$A$41:$F$784,3)+'Иные услуги '!$C$5+'РСТ РСО-А'!$L$7+'РСТ РСО-А'!$F$9</f>
        <v>1914.1699999999998</v>
      </c>
      <c r="H358" s="117">
        <f>VLOOKUP($A358+ROUND((COLUMN()-2)/24,5),АТС!$A$41:$F$784,3)+'Иные услуги '!$C$5+'РСТ РСО-А'!$L$7+'РСТ РСО-А'!$F$9</f>
        <v>1913.97</v>
      </c>
      <c r="I358" s="117">
        <f>VLOOKUP($A358+ROUND((COLUMN()-2)/24,5),АТС!$A$41:$F$784,3)+'Иные услуги '!$C$5+'РСТ РСО-А'!$L$7+'РСТ РСО-А'!$F$9</f>
        <v>1914.09</v>
      </c>
      <c r="J358" s="117">
        <f>VLOOKUP($A358+ROUND((COLUMN()-2)/24,5),АТС!$A$41:$F$784,3)+'Иные услуги '!$C$5+'РСТ РСО-А'!$L$7+'РСТ РСО-А'!$F$9</f>
        <v>1914.3799999999999</v>
      </c>
      <c r="K358" s="117">
        <f>VLOOKUP($A358+ROUND((COLUMN()-2)/24,5),АТС!$A$41:$F$784,3)+'Иные услуги '!$C$5+'РСТ РСО-А'!$L$7+'РСТ РСО-А'!$F$9</f>
        <v>1914.4399999999998</v>
      </c>
      <c r="L358" s="117">
        <f>VLOOKUP($A358+ROUND((COLUMN()-2)/24,5),АТС!$A$41:$F$784,3)+'Иные услуги '!$C$5+'РСТ РСО-А'!$L$7+'РСТ РСО-А'!$F$9</f>
        <v>1914.56</v>
      </c>
      <c r="M358" s="117">
        <f>VLOOKUP($A358+ROUND((COLUMN()-2)/24,5),АТС!$A$41:$F$784,3)+'Иные услуги '!$C$5+'РСТ РСО-А'!$L$7+'РСТ РСО-А'!$F$9</f>
        <v>1914.4399999999998</v>
      </c>
      <c r="N358" s="117">
        <f>VLOOKUP($A358+ROUND((COLUMN()-2)/24,5),АТС!$A$41:$F$784,3)+'Иные услуги '!$C$5+'РСТ РСО-А'!$L$7+'РСТ РСО-А'!$F$9</f>
        <v>1914.3999999999999</v>
      </c>
      <c r="O358" s="117">
        <f>VLOOKUP($A358+ROUND((COLUMN()-2)/24,5),АТС!$A$41:$F$784,3)+'Иные услуги '!$C$5+'РСТ РСО-А'!$L$7+'РСТ РСО-А'!$F$9</f>
        <v>1914.3999999999999</v>
      </c>
      <c r="P358" s="117">
        <f>VLOOKUP($A358+ROUND((COLUMN()-2)/24,5),АТС!$A$41:$F$784,3)+'Иные услуги '!$C$5+'РСТ РСО-А'!$L$7+'РСТ РСО-А'!$F$9</f>
        <v>1914.31</v>
      </c>
      <c r="Q358" s="117">
        <f>VLOOKUP($A358+ROUND((COLUMN()-2)/24,5),АТС!$A$41:$F$784,3)+'Иные услуги '!$C$5+'РСТ РСО-А'!$L$7+'РСТ РСО-А'!$F$9</f>
        <v>1914.1699999999998</v>
      </c>
      <c r="R358" s="117">
        <f>VLOOKUP($A358+ROUND((COLUMN()-2)/24,5),АТС!$A$41:$F$784,3)+'Иные услуги '!$C$5+'РСТ РСО-А'!$L$7+'РСТ РСО-А'!$F$9</f>
        <v>1914.3799999999999</v>
      </c>
      <c r="S358" s="117">
        <f>VLOOKUP($A358+ROUND((COLUMN()-2)/24,5),АТС!$A$41:$F$784,3)+'Иные услуги '!$C$5+'РСТ РСО-А'!$L$7+'РСТ РСО-А'!$F$9</f>
        <v>1914.49</v>
      </c>
      <c r="T358" s="117">
        <f>VLOOKUP($A358+ROUND((COLUMN()-2)/24,5),АТС!$A$41:$F$784,3)+'Иные услуги '!$C$5+'РСТ РСО-А'!$L$7+'РСТ РСО-А'!$F$9</f>
        <v>1914.49</v>
      </c>
      <c r="U358" s="117">
        <f>VLOOKUP($A358+ROUND((COLUMN()-2)/24,5),АТС!$A$41:$F$784,3)+'Иные услуги '!$C$5+'РСТ РСО-А'!$L$7+'РСТ РСО-А'!$F$9</f>
        <v>1914.55</v>
      </c>
      <c r="V358" s="117">
        <f>VLOOKUP($A358+ROUND((COLUMN()-2)/24,5),АТС!$A$41:$F$784,3)+'Иные услуги '!$C$5+'РСТ РСО-А'!$L$7+'РСТ РСО-А'!$F$9</f>
        <v>1914.27</v>
      </c>
      <c r="W358" s="117">
        <f>VLOOKUP($A358+ROUND((COLUMN()-2)/24,5),АТС!$A$41:$F$784,3)+'Иные услуги '!$C$5+'РСТ РСО-А'!$L$7+'РСТ РСО-А'!$F$9</f>
        <v>1914.2</v>
      </c>
      <c r="X358" s="117">
        <f>VLOOKUP($A358+ROUND((COLUMN()-2)/24,5),АТС!$A$41:$F$784,3)+'Иные услуги '!$C$5+'РСТ РСО-А'!$L$7+'РСТ РСО-А'!$F$9</f>
        <v>1913.86</v>
      </c>
      <c r="Y358" s="117">
        <f>VLOOKUP($A358+ROUND((COLUMN()-2)/24,5),АТС!$A$41:$F$784,3)+'Иные услуги '!$C$5+'РСТ РСО-А'!$L$7+'РСТ РСО-А'!$F$9</f>
        <v>1913.27</v>
      </c>
    </row>
    <row r="359" spans="1:25" x14ac:dyDescent="0.2">
      <c r="A359" s="66">
        <f t="shared" si="10"/>
        <v>43654</v>
      </c>
      <c r="B359" s="117">
        <f>VLOOKUP($A359+ROUND((COLUMN()-2)/24,5),АТС!$A$41:$F$784,3)+'Иные услуги '!$C$5+'РСТ РСО-А'!$L$7+'РСТ РСО-А'!$F$9</f>
        <v>1914.33</v>
      </c>
      <c r="C359" s="117">
        <f>VLOOKUP($A359+ROUND((COLUMN()-2)/24,5),АТС!$A$41:$F$784,3)+'Иные услуги '!$C$5+'РСТ РСО-А'!$L$7+'РСТ РСО-А'!$F$9</f>
        <v>1914.2099999999998</v>
      </c>
      <c r="D359" s="117">
        <f>VLOOKUP($A359+ROUND((COLUMN()-2)/24,5),АТС!$A$41:$F$784,3)+'Иные услуги '!$C$5+'РСТ РСО-А'!$L$7+'РСТ РСО-А'!$F$9</f>
        <v>1914.2099999999998</v>
      </c>
      <c r="E359" s="117">
        <f>VLOOKUP($A359+ROUND((COLUMN()-2)/24,5),АТС!$A$41:$F$784,3)+'Иные услуги '!$C$5+'РСТ РСО-А'!$L$7+'РСТ РСО-А'!$F$9</f>
        <v>1914.23</v>
      </c>
      <c r="F359" s="117">
        <f>VLOOKUP($A359+ROUND((COLUMN()-2)/24,5),АТС!$A$41:$F$784,3)+'Иные услуги '!$C$5+'РСТ РСО-А'!$L$7+'РСТ РСО-А'!$F$9</f>
        <v>1914.1200000000001</v>
      </c>
      <c r="G359" s="117">
        <f>VLOOKUP($A359+ROUND((COLUMN()-2)/24,5),АТС!$A$41:$F$784,3)+'Иные услуги '!$C$5+'РСТ РСО-А'!$L$7+'РСТ РСО-А'!$F$9</f>
        <v>1914.03</v>
      </c>
      <c r="H359" s="117">
        <f>VLOOKUP($A359+ROUND((COLUMN()-2)/24,5),АТС!$A$41:$F$784,3)+'Иные услуги '!$C$5+'РСТ РСО-А'!$L$7+'РСТ РСО-А'!$F$9</f>
        <v>1913.68</v>
      </c>
      <c r="I359" s="117">
        <f>VLOOKUP($A359+ROUND((COLUMN()-2)/24,5),АТС!$A$41:$F$784,3)+'Иные услуги '!$C$5+'РСТ РСО-А'!$L$7+'РСТ РСО-А'!$F$9</f>
        <v>1914.3700000000001</v>
      </c>
      <c r="J359" s="117">
        <f>VLOOKUP($A359+ROUND((COLUMN()-2)/24,5),АТС!$A$41:$F$784,3)+'Иные услуги '!$C$5+'РСТ РСО-А'!$L$7+'РСТ РСО-А'!$F$9</f>
        <v>1914.58</v>
      </c>
      <c r="K359" s="117">
        <f>VLOOKUP($A359+ROUND((COLUMN()-2)/24,5),АТС!$A$41:$F$784,3)+'Иные услуги '!$C$5+'РСТ РСО-А'!$L$7+'РСТ РСО-А'!$F$9</f>
        <v>1914.64</v>
      </c>
      <c r="L359" s="117">
        <f>VLOOKUP($A359+ROUND((COLUMN()-2)/24,5),АТС!$A$41:$F$784,3)+'Иные услуги '!$C$5+'РСТ РСО-А'!$L$7+'РСТ РСО-А'!$F$9</f>
        <v>1914.66</v>
      </c>
      <c r="M359" s="117">
        <f>VLOOKUP($A359+ROUND((COLUMN()-2)/24,5),АТС!$A$41:$F$784,3)+'Иные услуги '!$C$5+'РСТ РСО-А'!$L$7+'РСТ РСО-А'!$F$9</f>
        <v>1914.6699999999998</v>
      </c>
      <c r="N359" s="117">
        <f>VLOOKUP($A359+ROUND((COLUMN()-2)/24,5),АТС!$A$41:$F$784,3)+'Иные услуги '!$C$5+'РСТ РСО-А'!$L$7+'РСТ РСО-А'!$F$9</f>
        <v>1914.6699999999998</v>
      </c>
      <c r="O359" s="117">
        <f>VLOOKUP($A359+ROUND((COLUMN()-2)/24,5),АТС!$A$41:$F$784,3)+'Иные услуги '!$C$5+'РСТ РСО-А'!$L$7+'РСТ РСО-А'!$F$9</f>
        <v>1914.54</v>
      </c>
      <c r="P359" s="117">
        <f>VLOOKUP($A359+ROUND((COLUMN()-2)/24,5),АТС!$A$41:$F$784,3)+'Иные услуги '!$C$5+'РСТ РСО-А'!$L$7+'РСТ РСО-А'!$F$9</f>
        <v>1914.54</v>
      </c>
      <c r="Q359" s="117">
        <f>VLOOKUP($A359+ROUND((COLUMN()-2)/24,5),АТС!$A$41:$F$784,3)+'Иные услуги '!$C$5+'РСТ РСО-А'!$L$7+'РСТ РСО-А'!$F$9</f>
        <v>1914.49</v>
      </c>
      <c r="R359" s="117">
        <f>VLOOKUP($A359+ROUND((COLUMN()-2)/24,5),АТС!$A$41:$F$784,3)+'Иные услуги '!$C$5+'РСТ РСО-А'!$L$7+'РСТ РСО-А'!$F$9</f>
        <v>1914.51</v>
      </c>
      <c r="S359" s="117">
        <f>VLOOKUP($A359+ROUND((COLUMN()-2)/24,5),АТС!$A$41:$F$784,3)+'Иные услуги '!$C$5+'РСТ РСО-А'!$L$7+'РСТ РСО-А'!$F$9</f>
        <v>1914.47</v>
      </c>
      <c r="T359" s="117">
        <f>VLOOKUP($A359+ROUND((COLUMN()-2)/24,5),АТС!$A$41:$F$784,3)+'Иные услуги '!$C$5+'РСТ РСО-А'!$L$7+'РСТ РСО-А'!$F$9</f>
        <v>1914.55</v>
      </c>
      <c r="U359" s="117">
        <f>VLOOKUP($A359+ROUND((COLUMN()-2)/24,5),АТС!$A$41:$F$784,3)+'Иные услуги '!$C$5+'РСТ РСО-А'!$L$7+'РСТ РСО-А'!$F$9</f>
        <v>1914.54</v>
      </c>
      <c r="V359" s="117">
        <f>VLOOKUP($A359+ROUND((COLUMN()-2)/24,5),АТС!$A$41:$F$784,3)+'Иные услуги '!$C$5+'РСТ РСО-А'!$L$7+'РСТ РСО-А'!$F$9</f>
        <v>1914.1299999999999</v>
      </c>
      <c r="W359" s="117">
        <f>VLOOKUP($A359+ROUND((COLUMN()-2)/24,5),АТС!$A$41:$F$784,3)+'Иные услуги '!$C$5+'РСТ РСО-А'!$L$7+'РСТ РСО-А'!$F$9</f>
        <v>1914.16</v>
      </c>
      <c r="X359" s="117">
        <f>VLOOKUP($A359+ROUND((COLUMN()-2)/24,5),АТС!$A$41:$F$784,3)+'Иные услуги '!$C$5+'РСТ РСО-А'!$L$7+'РСТ РСО-А'!$F$9</f>
        <v>1913.64</v>
      </c>
      <c r="Y359" s="117">
        <f>VLOOKUP($A359+ROUND((COLUMN()-2)/24,5),АТС!$A$41:$F$784,3)+'Иные услуги '!$C$5+'РСТ РСО-А'!$L$7+'РСТ РСО-А'!$F$9</f>
        <v>1913.08</v>
      </c>
    </row>
    <row r="360" spans="1:25" x14ac:dyDescent="0.2">
      <c r="A360" s="66">
        <f t="shared" si="10"/>
        <v>43655</v>
      </c>
      <c r="B360" s="117">
        <f>VLOOKUP($A360+ROUND((COLUMN()-2)/24,5),АТС!$A$41:$F$784,3)+'Иные услуги '!$C$5+'РСТ РСО-А'!$L$7+'РСТ РСО-А'!$F$9</f>
        <v>1914.4399999999998</v>
      </c>
      <c r="C360" s="117">
        <f>VLOOKUP($A360+ROUND((COLUMN()-2)/24,5),АТС!$A$41:$F$784,3)+'Иные услуги '!$C$5+'РСТ РСО-А'!$L$7+'РСТ РСО-А'!$F$9</f>
        <v>1914.33</v>
      </c>
      <c r="D360" s="117">
        <f>VLOOKUP($A360+ROUND((COLUMN()-2)/24,5),АТС!$A$41:$F$784,3)+'Иные услуги '!$C$5+'РСТ РСО-А'!$L$7+'РСТ РСО-А'!$F$9</f>
        <v>1914.35</v>
      </c>
      <c r="E360" s="117">
        <f>VLOOKUP($A360+ROUND((COLUMN()-2)/24,5),АТС!$A$41:$F$784,3)+'Иные услуги '!$C$5+'РСТ РСО-А'!$L$7+'РСТ РСО-А'!$F$9</f>
        <v>1914.35</v>
      </c>
      <c r="F360" s="117">
        <f>VLOOKUP($A360+ROUND((COLUMN()-2)/24,5),АТС!$A$41:$F$784,3)+'Иные услуги '!$C$5+'РСТ РСО-А'!$L$7+'РСТ РСО-А'!$F$9</f>
        <v>1914.35</v>
      </c>
      <c r="G360" s="117">
        <f>VLOOKUP($A360+ROUND((COLUMN()-2)/24,5),АТС!$A$41:$F$784,3)+'Иные услуги '!$C$5+'РСТ РСО-А'!$L$7+'РСТ РСО-А'!$F$9</f>
        <v>1914.32</v>
      </c>
      <c r="H360" s="117">
        <f>VLOOKUP($A360+ROUND((COLUMN()-2)/24,5),АТС!$A$41:$F$784,3)+'Иные услуги '!$C$5+'РСТ РСО-А'!$L$7+'РСТ РСО-А'!$F$9</f>
        <v>1914.07</v>
      </c>
      <c r="I360" s="117">
        <f>VLOOKUP($A360+ROUND((COLUMN()-2)/24,5),АТС!$A$41:$F$784,3)+'Иные услуги '!$C$5+'РСТ РСО-А'!$L$7+'РСТ РСО-А'!$F$9</f>
        <v>1914.27</v>
      </c>
      <c r="J360" s="117">
        <f>VLOOKUP($A360+ROUND((COLUMN()-2)/24,5),АТС!$A$41:$F$784,3)+'Иные услуги '!$C$5+'РСТ РСО-А'!$L$7+'РСТ РСО-А'!$F$9</f>
        <v>1914.57</v>
      </c>
      <c r="K360" s="117">
        <f>VLOOKUP($A360+ROUND((COLUMN()-2)/24,5),АТС!$A$41:$F$784,3)+'Иные услуги '!$C$5+'РСТ РСО-А'!$L$7+'РСТ РСО-А'!$F$9</f>
        <v>1914.56</v>
      </c>
      <c r="L360" s="117">
        <f>VLOOKUP($A360+ROUND((COLUMN()-2)/24,5),АТС!$A$41:$F$784,3)+'Иные услуги '!$C$5+'РСТ РСО-А'!$L$7+'РСТ РСО-А'!$F$9</f>
        <v>1914.6</v>
      </c>
      <c r="M360" s="117">
        <f>VLOOKUP($A360+ROUND((COLUMN()-2)/24,5),АТС!$A$41:$F$784,3)+'Иные услуги '!$C$5+'РСТ РСО-А'!$L$7+'РСТ РСО-А'!$F$9</f>
        <v>1914.6</v>
      </c>
      <c r="N360" s="117">
        <f>VLOOKUP($A360+ROUND((COLUMN()-2)/24,5),АТС!$A$41:$F$784,3)+'Иные услуги '!$C$5+'РСТ РСО-А'!$L$7+'РСТ РСО-А'!$F$9</f>
        <v>1914.4399999999998</v>
      </c>
      <c r="O360" s="117">
        <f>VLOOKUP($A360+ROUND((COLUMN()-2)/24,5),АТС!$A$41:$F$784,3)+'Иные услуги '!$C$5+'РСТ РСО-А'!$L$7+'РСТ РСО-А'!$F$9</f>
        <v>1914.45</v>
      </c>
      <c r="P360" s="117">
        <f>VLOOKUP($A360+ROUND((COLUMN()-2)/24,5),АТС!$A$41:$F$784,3)+'Иные услуги '!$C$5+'РСТ РСО-А'!$L$7+'РСТ РСО-А'!$F$9</f>
        <v>1914.45</v>
      </c>
      <c r="Q360" s="117">
        <f>VLOOKUP($A360+ROUND((COLUMN()-2)/24,5),АТС!$A$41:$F$784,3)+'Иные услуги '!$C$5+'РСТ РСО-А'!$L$7+'РСТ РСО-А'!$F$9</f>
        <v>1914.5</v>
      </c>
      <c r="R360" s="117">
        <f>VLOOKUP($A360+ROUND((COLUMN()-2)/24,5),АТС!$A$41:$F$784,3)+'Иные услуги '!$C$5+'РСТ РСО-А'!$L$7+'РСТ РСО-А'!$F$9</f>
        <v>1914.5</v>
      </c>
      <c r="S360" s="117">
        <f>VLOOKUP($A360+ROUND((COLUMN()-2)/24,5),АТС!$A$41:$F$784,3)+'Иные услуги '!$C$5+'РСТ РСО-А'!$L$7+'РСТ РСО-А'!$F$9</f>
        <v>1914.51</v>
      </c>
      <c r="T360" s="117">
        <f>VLOOKUP($A360+ROUND((COLUMN()-2)/24,5),АТС!$A$41:$F$784,3)+'Иные услуги '!$C$5+'РСТ РСО-А'!$L$7+'РСТ РСО-А'!$F$9</f>
        <v>1914.61</v>
      </c>
      <c r="U360" s="117">
        <f>VLOOKUP($A360+ROUND((COLUMN()-2)/24,5),АТС!$A$41:$F$784,3)+'Иные услуги '!$C$5+'РСТ РСО-А'!$L$7+'РСТ РСО-А'!$F$9</f>
        <v>1914.59</v>
      </c>
      <c r="V360" s="117">
        <f>VLOOKUP($A360+ROUND((COLUMN()-2)/24,5),АТС!$A$41:$F$784,3)+'Иные услуги '!$C$5+'РСТ РСО-А'!$L$7+'РСТ РСО-А'!$F$9</f>
        <v>1914.24</v>
      </c>
      <c r="W360" s="117">
        <f>VLOOKUP($A360+ROUND((COLUMN()-2)/24,5),АТС!$A$41:$F$784,3)+'Иные услуги '!$C$5+'РСТ РСО-А'!$L$7+'РСТ РСО-А'!$F$9</f>
        <v>1914.2099999999998</v>
      </c>
      <c r="X360" s="117">
        <f>VLOOKUP($A360+ROUND((COLUMN()-2)/24,5),АТС!$A$41:$F$784,3)+'Иные услуги '!$C$5+'РСТ РСО-А'!$L$7+'РСТ РСО-А'!$F$9</f>
        <v>1913.6299999999999</v>
      </c>
      <c r="Y360" s="117">
        <f>VLOOKUP($A360+ROUND((COLUMN()-2)/24,5),АТС!$A$41:$F$784,3)+'Иные услуги '!$C$5+'РСТ РСО-А'!$L$7+'РСТ РСО-А'!$F$9</f>
        <v>1913.3</v>
      </c>
    </row>
    <row r="361" spans="1:25" x14ac:dyDescent="0.2">
      <c r="A361" s="66">
        <f t="shared" si="10"/>
        <v>43656</v>
      </c>
      <c r="B361" s="117">
        <f>VLOOKUP($A361+ROUND((COLUMN()-2)/24,5),АТС!$A$41:$F$784,3)+'Иные услуги '!$C$5+'РСТ РСО-А'!$L$7+'РСТ РСО-А'!$F$9</f>
        <v>1914.25</v>
      </c>
      <c r="C361" s="117">
        <f>VLOOKUP($A361+ROUND((COLUMN()-2)/24,5),АТС!$A$41:$F$784,3)+'Иные услуги '!$C$5+'РСТ РСО-А'!$L$7+'РСТ РСО-А'!$F$9</f>
        <v>1914.16</v>
      </c>
      <c r="D361" s="117">
        <f>VLOOKUP($A361+ROUND((COLUMN()-2)/24,5),АТС!$A$41:$F$784,3)+'Иные услуги '!$C$5+'РСТ РСО-А'!$L$7+'РСТ РСО-А'!$F$9</f>
        <v>1914.24</v>
      </c>
      <c r="E361" s="117">
        <f>VLOOKUP($A361+ROUND((COLUMN()-2)/24,5),АТС!$A$41:$F$784,3)+'Иные услуги '!$C$5+'РСТ РСО-А'!$L$7+'РСТ РСО-А'!$F$9</f>
        <v>1914.24</v>
      </c>
      <c r="F361" s="117">
        <f>VLOOKUP($A361+ROUND((COLUMN()-2)/24,5),АТС!$A$41:$F$784,3)+'Иные услуги '!$C$5+'РСТ РСО-А'!$L$7+'РСТ РСО-А'!$F$9</f>
        <v>1914.1499999999999</v>
      </c>
      <c r="G361" s="117">
        <f>VLOOKUP($A361+ROUND((COLUMN()-2)/24,5),АТС!$A$41:$F$784,3)+'Иные услуги '!$C$5+'РСТ РСО-А'!$L$7+'РСТ РСО-А'!$F$9</f>
        <v>1914.08</v>
      </c>
      <c r="H361" s="117">
        <f>VLOOKUP($A361+ROUND((COLUMN()-2)/24,5),АТС!$A$41:$F$784,3)+'Иные услуги '!$C$5+'РСТ РСО-А'!$L$7+'РСТ РСО-А'!$F$9</f>
        <v>1913.89</v>
      </c>
      <c r="I361" s="117">
        <f>VLOOKUP($A361+ROUND((COLUMN()-2)/24,5),АТС!$A$41:$F$784,3)+'Иные услуги '!$C$5+'РСТ РСО-А'!$L$7+'РСТ РСО-А'!$F$9</f>
        <v>1914</v>
      </c>
      <c r="J361" s="117">
        <f>VLOOKUP($A361+ROUND((COLUMN()-2)/24,5),АТС!$A$41:$F$784,3)+'Иные услуги '!$C$5+'РСТ РСО-А'!$L$7+'РСТ РСО-А'!$F$9</f>
        <v>1914.39</v>
      </c>
      <c r="K361" s="117">
        <f>VLOOKUP($A361+ROUND((COLUMN()-2)/24,5),АТС!$A$41:$F$784,3)+'Иные услуги '!$C$5+'РСТ РСО-А'!$L$7+'РСТ РСО-А'!$F$9</f>
        <v>1914.49</v>
      </c>
      <c r="L361" s="117">
        <f>VLOOKUP($A361+ROUND((COLUMN()-2)/24,5),АТС!$A$41:$F$784,3)+'Иные услуги '!$C$5+'РСТ РСО-А'!$L$7+'РСТ РСО-А'!$F$9</f>
        <v>1914.61</v>
      </c>
      <c r="M361" s="117">
        <f>VLOOKUP($A361+ROUND((COLUMN()-2)/24,5),АТС!$A$41:$F$784,3)+'Иные услуги '!$C$5+'РСТ РСО-А'!$L$7+'РСТ РСО-А'!$F$9</f>
        <v>1914.58</v>
      </c>
      <c r="N361" s="117">
        <f>VLOOKUP($A361+ROUND((COLUMN()-2)/24,5),АТС!$A$41:$F$784,3)+'Иные услуги '!$C$5+'РСТ РСО-А'!$L$7+'РСТ РСО-А'!$F$9</f>
        <v>1914.57</v>
      </c>
      <c r="O361" s="117">
        <f>VLOOKUP($A361+ROUND((COLUMN()-2)/24,5),АТС!$A$41:$F$784,3)+'Иные услуги '!$C$5+'РСТ РСО-А'!$L$7+'РСТ РСО-А'!$F$9</f>
        <v>1914.4599999999998</v>
      </c>
      <c r="P361" s="117">
        <f>VLOOKUP($A361+ROUND((COLUMN()-2)/24,5),АТС!$A$41:$F$784,3)+'Иные услуги '!$C$5+'РСТ РСО-А'!$L$7+'РСТ РСО-А'!$F$9</f>
        <v>1914.4599999999998</v>
      </c>
      <c r="Q361" s="117">
        <f>VLOOKUP($A361+ROUND((COLUMN()-2)/24,5),АТС!$A$41:$F$784,3)+'Иные услуги '!$C$5+'РСТ РСО-А'!$L$7+'РСТ РСО-А'!$F$9</f>
        <v>1914.47</v>
      </c>
      <c r="R361" s="117">
        <f>VLOOKUP($A361+ROUND((COLUMN()-2)/24,5),АТС!$A$41:$F$784,3)+'Иные услуги '!$C$5+'РСТ РСО-А'!$L$7+'РСТ РСО-А'!$F$9</f>
        <v>1914.48</v>
      </c>
      <c r="S361" s="117">
        <f>VLOOKUP($A361+ROUND((COLUMN()-2)/24,5),АТС!$A$41:$F$784,3)+'Иные услуги '!$C$5+'РСТ РСО-А'!$L$7+'РСТ РСО-А'!$F$9</f>
        <v>1914.45</v>
      </c>
      <c r="T361" s="117">
        <f>VLOOKUP($A361+ROUND((COLUMN()-2)/24,5),АТС!$A$41:$F$784,3)+'Иные услуги '!$C$5+'РСТ РСО-А'!$L$7+'РСТ РСО-А'!$F$9</f>
        <v>1914.54</v>
      </c>
      <c r="U361" s="117">
        <f>VLOOKUP($A361+ROUND((COLUMN()-2)/24,5),АТС!$A$41:$F$784,3)+'Иные услуги '!$C$5+'РСТ РСО-А'!$L$7+'РСТ РСО-А'!$F$9</f>
        <v>1914.57</v>
      </c>
      <c r="V361" s="117">
        <f>VLOOKUP($A361+ROUND((COLUMN()-2)/24,5),АТС!$A$41:$F$784,3)+'Иные услуги '!$C$5+'РСТ РСО-А'!$L$7+'РСТ РСО-А'!$F$9</f>
        <v>1914.23</v>
      </c>
      <c r="W361" s="117">
        <f>VLOOKUP($A361+ROUND((COLUMN()-2)/24,5),АТС!$A$41:$F$784,3)+'Иные услуги '!$C$5+'РСТ РСО-А'!$L$7+'РСТ РСО-А'!$F$9</f>
        <v>1914.14</v>
      </c>
      <c r="X361" s="117">
        <f>VLOOKUP($A361+ROUND((COLUMN()-2)/24,5),АТС!$A$41:$F$784,3)+'Иные услуги '!$C$5+'РСТ РСО-А'!$L$7+'РСТ РСО-А'!$F$9</f>
        <v>1913.59</v>
      </c>
      <c r="Y361" s="117">
        <f>VLOOKUP($A361+ROUND((COLUMN()-2)/24,5),АТС!$A$41:$F$784,3)+'Иные услуги '!$C$5+'РСТ РСО-А'!$L$7+'РСТ РСО-А'!$F$9</f>
        <v>1913.1699999999998</v>
      </c>
    </row>
    <row r="362" spans="1:25" x14ac:dyDescent="0.2">
      <c r="A362" s="66">
        <f t="shared" si="10"/>
        <v>43657</v>
      </c>
      <c r="B362" s="117">
        <f>VLOOKUP($A362+ROUND((COLUMN()-2)/24,5),АТС!$A$41:$F$784,3)+'Иные услуги '!$C$5+'РСТ РСО-А'!$L$7+'РСТ РСО-А'!$F$9</f>
        <v>1914.3999999999999</v>
      </c>
      <c r="C362" s="117">
        <f>VLOOKUP($A362+ROUND((COLUMN()-2)/24,5),АТС!$A$41:$F$784,3)+'Иные услуги '!$C$5+'РСТ РСО-А'!$L$7+'РСТ РСО-А'!$F$9</f>
        <v>1914.2</v>
      </c>
      <c r="D362" s="117">
        <f>VLOOKUP($A362+ROUND((COLUMN()-2)/24,5),АТС!$A$41:$F$784,3)+'Иные услуги '!$C$5+'РСТ РСО-А'!$L$7+'РСТ РСО-А'!$F$9</f>
        <v>1914.26</v>
      </c>
      <c r="E362" s="117">
        <f>VLOOKUP($A362+ROUND((COLUMN()-2)/24,5),АТС!$A$41:$F$784,3)+'Иные услуги '!$C$5+'РСТ РСО-А'!$L$7+'РСТ РСО-А'!$F$9</f>
        <v>1914.31</v>
      </c>
      <c r="F362" s="117">
        <f>VLOOKUP($A362+ROUND((COLUMN()-2)/24,5),АТС!$A$41:$F$784,3)+'Иные услуги '!$C$5+'РСТ РСО-А'!$L$7+'РСТ РСО-А'!$F$9</f>
        <v>1914.24</v>
      </c>
      <c r="G362" s="117">
        <f>VLOOKUP($A362+ROUND((COLUMN()-2)/24,5),АТС!$A$41:$F$784,3)+'Иные услуги '!$C$5+'РСТ РСО-А'!$L$7+'РСТ РСО-А'!$F$9</f>
        <v>1914.18</v>
      </c>
      <c r="H362" s="117">
        <f>VLOOKUP($A362+ROUND((COLUMN()-2)/24,5),АТС!$A$41:$F$784,3)+'Иные услуги '!$C$5+'РСТ РСО-А'!$L$7+'РСТ РСО-А'!$F$9</f>
        <v>1914.06</v>
      </c>
      <c r="I362" s="117">
        <f>VLOOKUP($A362+ROUND((COLUMN()-2)/24,5),АТС!$A$41:$F$784,3)+'Иные услуги '!$C$5+'РСТ РСО-А'!$L$7+'РСТ РСО-А'!$F$9</f>
        <v>1914.29</v>
      </c>
      <c r="J362" s="117">
        <f>VLOOKUP($A362+ROUND((COLUMN()-2)/24,5),АТС!$A$41:$F$784,3)+'Иные услуги '!$C$5+'РСТ РСО-А'!$L$7+'РСТ РСО-А'!$F$9</f>
        <v>1914.54</v>
      </c>
      <c r="K362" s="117">
        <f>VLOOKUP($A362+ROUND((COLUMN()-2)/24,5),АТС!$A$41:$F$784,3)+'Иные услуги '!$C$5+'РСТ РСО-А'!$L$7+'РСТ РСО-А'!$F$9</f>
        <v>1914.52</v>
      </c>
      <c r="L362" s="117">
        <f>VLOOKUP($A362+ROUND((COLUMN()-2)/24,5),АТС!$A$41:$F$784,3)+'Иные услуги '!$C$5+'РСТ РСО-А'!$L$7+'РСТ РСО-А'!$F$9</f>
        <v>1914.6200000000001</v>
      </c>
      <c r="M362" s="117">
        <f>VLOOKUP($A362+ROUND((COLUMN()-2)/24,5),АТС!$A$41:$F$784,3)+'Иные услуги '!$C$5+'РСТ РСО-А'!$L$7+'РСТ РСО-А'!$F$9</f>
        <v>1914.59</v>
      </c>
      <c r="N362" s="117">
        <f>VLOOKUP($A362+ROUND((COLUMN()-2)/24,5),АТС!$A$41:$F$784,3)+'Иные услуги '!$C$5+'РСТ РСО-А'!$L$7+'РСТ РСО-А'!$F$9</f>
        <v>1914.59</v>
      </c>
      <c r="O362" s="117">
        <f>VLOOKUP($A362+ROUND((COLUMN()-2)/24,5),АТС!$A$41:$F$784,3)+'Иные услуги '!$C$5+'РСТ РСО-А'!$L$7+'РСТ РСО-А'!$F$9</f>
        <v>1914.49</v>
      </c>
      <c r="P362" s="117">
        <f>VLOOKUP($A362+ROUND((COLUMN()-2)/24,5),АТС!$A$41:$F$784,3)+'Иные услуги '!$C$5+'РСТ РСО-А'!$L$7+'РСТ РСО-А'!$F$9</f>
        <v>1914.4199999999998</v>
      </c>
      <c r="Q362" s="117">
        <f>VLOOKUP($A362+ROUND((COLUMN()-2)/24,5),АТС!$A$41:$F$784,3)+'Иные услуги '!$C$5+'РСТ РСО-А'!$L$7+'РСТ РСО-А'!$F$9</f>
        <v>1914.51</v>
      </c>
      <c r="R362" s="117">
        <f>VLOOKUP($A362+ROUND((COLUMN()-2)/24,5),АТС!$A$41:$F$784,3)+'Иные услуги '!$C$5+'РСТ РСО-А'!$L$7+'РСТ РСО-А'!$F$9</f>
        <v>1914.52</v>
      </c>
      <c r="S362" s="117">
        <f>VLOOKUP($A362+ROUND((COLUMN()-2)/24,5),АТС!$A$41:$F$784,3)+'Иные услуги '!$C$5+'РСТ РСО-А'!$L$7+'РСТ РСО-А'!$F$9</f>
        <v>1914.5</v>
      </c>
      <c r="T362" s="117">
        <f>VLOOKUP($A362+ROUND((COLUMN()-2)/24,5),АТС!$A$41:$F$784,3)+'Иные услуги '!$C$5+'РСТ РСО-А'!$L$7+'РСТ РСО-А'!$F$9</f>
        <v>1914.59</v>
      </c>
      <c r="U362" s="117">
        <f>VLOOKUP($A362+ROUND((COLUMN()-2)/24,5),АТС!$A$41:$F$784,3)+'Иные услуги '!$C$5+'РСТ РСО-А'!$L$7+'РСТ РСО-А'!$F$9</f>
        <v>1914.53</v>
      </c>
      <c r="V362" s="117">
        <f>VLOOKUP($A362+ROUND((COLUMN()-2)/24,5),АТС!$A$41:$F$784,3)+'Иные услуги '!$C$5+'РСТ РСО-А'!$L$7+'РСТ РСО-А'!$F$9</f>
        <v>1914.07</v>
      </c>
      <c r="W362" s="117">
        <f>VLOOKUP($A362+ROUND((COLUMN()-2)/24,5),АТС!$A$41:$F$784,3)+'Иные услуги '!$C$5+'РСТ РСО-А'!$L$7+'РСТ РСО-А'!$F$9</f>
        <v>1914.18</v>
      </c>
      <c r="X362" s="117">
        <f>VLOOKUP($A362+ROUND((COLUMN()-2)/24,5),АТС!$A$41:$F$784,3)+'Иные услуги '!$C$5+'РСТ РСО-А'!$L$7+'РСТ РСО-А'!$F$9</f>
        <v>1913.78</v>
      </c>
      <c r="Y362" s="117">
        <f>VLOOKUP($A362+ROUND((COLUMN()-2)/24,5),АТС!$A$41:$F$784,3)+'Иные услуги '!$C$5+'РСТ РСО-А'!$L$7+'РСТ РСО-А'!$F$9</f>
        <v>1913.1200000000001</v>
      </c>
    </row>
    <row r="363" spans="1:25" x14ac:dyDescent="0.2">
      <c r="A363" s="66">
        <f t="shared" si="10"/>
        <v>43658</v>
      </c>
      <c r="B363" s="117">
        <f>VLOOKUP($A363+ROUND((COLUMN()-2)/24,5),АТС!$A$41:$F$784,3)+'Иные услуги '!$C$5+'РСТ РСО-А'!$L$7+'РСТ РСО-А'!$F$9</f>
        <v>1914.39</v>
      </c>
      <c r="C363" s="117">
        <f>VLOOKUP($A363+ROUND((COLUMN()-2)/24,5),АТС!$A$41:$F$784,3)+'Иные услуги '!$C$5+'РСТ РСО-А'!$L$7+'РСТ РСО-А'!$F$9</f>
        <v>1914.32</v>
      </c>
      <c r="D363" s="117">
        <f>VLOOKUP($A363+ROUND((COLUMN()-2)/24,5),АТС!$A$41:$F$784,3)+'Иные услуги '!$C$5+'РСТ РСО-А'!$L$7+'РСТ РСО-А'!$F$9</f>
        <v>1914.32</v>
      </c>
      <c r="E363" s="117">
        <f>VLOOKUP($A363+ROUND((COLUMN()-2)/24,5),АТС!$A$41:$F$784,3)+'Иные услуги '!$C$5+'РСТ РСО-А'!$L$7+'РСТ РСО-А'!$F$9</f>
        <v>1914.33</v>
      </c>
      <c r="F363" s="117">
        <f>VLOOKUP($A363+ROUND((COLUMN()-2)/24,5),АТС!$A$41:$F$784,3)+'Иные услуги '!$C$5+'РСТ РСО-А'!$L$7+'РСТ РСО-А'!$F$9</f>
        <v>1914.28</v>
      </c>
      <c r="G363" s="117">
        <f>VLOOKUP($A363+ROUND((COLUMN()-2)/24,5),АТС!$A$41:$F$784,3)+'Иные услуги '!$C$5+'РСТ РСО-А'!$L$7+'РСТ РСО-А'!$F$9</f>
        <v>1914.2099999999998</v>
      </c>
      <c r="H363" s="117">
        <f>VLOOKUP($A363+ROUND((COLUMN()-2)/24,5),АТС!$A$41:$F$784,3)+'Иные услуги '!$C$5+'РСТ РСО-А'!$L$7+'РСТ РСО-А'!$F$9</f>
        <v>1914.86</v>
      </c>
      <c r="I363" s="117">
        <f>VLOOKUP($A363+ROUND((COLUMN()-2)/24,5),АТС!$A$41:$F$784,3)+'Иные услуги '!$C$5+'РСТ РСО-А'!$L$7+'РСТ РСО-А'!$F$9</f>
        <v>1914.26</v>
      </c>
      <c r="J363" s="117">
        <f>VLOOKUP($A363+ROUND((COLUMN()-2)/24,5),АТС!$A$41:$F$784,3)+'Иные услуги '!$C$5+'РСТ РСО-А'!$L$7+'РСТ РСО-А'!$F$9</f>
        <v>1914.47</v>
      </c>
      <c r="K363" s="117">
        <f>VLOOKUP($A363+ROUND((COLUMN()-2)/24,5),АТС!$A$41:$F$784,3)+'Иные услуги '!$C$5+'РСТ РСО-А'!$L$7+'РСТ РСО-А'!$F$9</f>
        <v>1914.51</v>
      </c>
      <c r="L363" s="117">
        <f>VLOOKUP($A363+ROUND((COLUMN()-2)/24,5),АТС!$A$41:$F$784,3)+'Иные услуги '!$C$5+'РСТ РСО-А'!$L$7+'РСТ РСО-А'!$F$9</f>
        <v>1914.58</v>
      </c>
      <c r="M363" s="117">
        <f>VLOOKUP($A363+ROUND((COLUMN()-2)/24,5),АТС!$A$41:$F$784,3)+'Иные услуги '!$C$5+'РСТ РСО-А'!$L$7+'РСТ РСО-А'!$F$9</f>
        <v>1914.57</v>
      </c>
      <c r="N363" s="117">
        <f>VLOOKUP($A363+ROUND((COLUMN()-2)/24,5),АТС!$A$41:$F$784,3)+'Иные услуги '!$C$5+'РСТ РСО-А'!$L$7+'РСТ РСО-А'!$F$9</f>
        <v>1914.54</v>
      </c>
      <c r="O363" s="117">
        <f>VLOOKUP($A363+ROUND((COLUMN()-2)/24,5),АТС!$A$41:$F$784,3)+'Иные услуги '!$C$5+'РСТ РСО-А'!$L$7+'РСТ РСО-А'!$F$9</f>
        <v>1914.4199999999998</v>
      </c>
      <c r="P363" s="117">
        <f>VLOOKUP($A363+ROUND((COLUMN()-2)/24,5),АТС!$A$41:$F$784,3)+'Иные услуги '!$C$5+'РСТ РСО-А'!$L$7+'РСТ РСО-А'!$F$9</f>
        <v>1914.4399999999998</v>
      </c>
      <c r="Q363" s="117">
        <f>VLOOKUP($A363+ROUND((COLUMN()-2)/24,5),АТС!$A$41:$F$784,3)+'Иные услуги '!$C$5+'РСТ РСО-А'!$L$7+'РСТ РСО-А'!$F$9</f>
        <v>1914.49</v>
      </c>
      <c r="R363" s="117">
        <f>VLOOKUP($A363+ROUND((COLUMN()-2)/24,5),АТС!$A$41:$F$784,3)+'Иные услуги '!$C$5+'РСТ РСО-А'!$L$7+'РСТ РСО-А'!$F$9</f>
        <v>1914.52</v>
      </c>
      <c r="S363" s="117">
        <f>VLOOKUP($A363+ROUND((COLUMN()-2)/24,5),АТС!$A$41:$F$784,3)+'Иные услуги '!$C$5+'РСТ РСО-А'!$L$7+'РСТ РСО-А'!$F$9</f>
        <v>1914.5</v>
      </c>
      <c r="T363" s="117">
        <f>VLOOKUP($A363+ROUND((COLUMN()-2)/24,5),АТС!$A$41:$F$784,3)+'Иные услуги '!$C$5+'РСТ РСО-А'!$L$7+'РСТ РСО-А'!$F$9</f>
        <v>1914.58</v>
      </c>
      <c r="U363" s="117">
        <f>VLOOKUP($A363+ROUND((COLUMN()-2)/24,5),АТС!$A$41:$F$784,3)+'Иные услуги '!$C$5+'РСТ РСО-А'!$L$7+'РСТ РСО-А'!$F$9</f>
        <v>1914.6</v>
      </c>
      <c r="V363" s="117">
        <f>VLOOKUP($A363+ROUND((COLUMN()-2)/24,5),АТС!$A$41:$F$784,3)+'Иные услуги '!$C$5+'РСТ РСО-А'!$L$7+'РСТ РСО-А'!$F$9</f>
        <v>1914.24</v>
      </c>
      <c r="W363" s="117">
        <f>VLOOKUP($A363+ROUND((COLUMN()-2)/24,5),АТС!$A$41:$F$784,3)+'Иные услуги '!$C$5+'РСТ РСО-А'!$L$7+'РСТ РСО-А'!$F$9</f>
        <v>1914.32</v>
      </c>
      <c r="X363" s="117">
        <f>VLOOKUP($A363+ROUND((COLUMN()-2)/24,5),АТС!$A$41:$F$784,3)+'Иные услуги '!$C$5+'РСТ РСО-А'!$L$7+'РСТ РСО-А'!$F$9</f>
        <v>1913.97</v>
      </c>
      <c r="Y363" s="117">
        <f>VLOOKUP($A363+ROUND((COLUMN()-2)/24,5),АТС!$A$41:$F$784,3)+'Иные услуги '!$C$5+'РСТ РСО-А'!$L$7+'РСТ РСО-А'!$F$9</f>
        <v>1913.08</v>
      </c>
    </row>
    <row r="364" spans="1:25" x14ac:dyDescent="0.2">
      <c r="A364" s="66">
        <f t="shared" si="10"/>
        <v>43659</v>
      </c>
      <c r="B364" s="117">
        <f>VLOOKUP($A364+ROUND((COLUMN()-2)/24,5),АТС!$A$41:$F$784,3)+'Иные услуги '!$C$5+'РСТ РСО-А'!$L$7+'РСТ РСО-А'!$F$9</f>
        <v>1914.26</v>
      </c>
      <c r="C364" s="117">
        <f>VLOOKUP($A364+ROUND((COLUMN()-2)/24,5),АТС!$A$41:$F$784,3)+'Иные услуги '!$C$5+'РСТ РСО-А'!$L$7+'РСТ РСО-А'!$F$9</f>
        <v>1914.1</v>
      </c>
      <c r="D364" s="117">
        <f>VLOOKUP($A364+ROUND((COLUMN()-2)/24,5),АТС!$A$41:$F$784,3)+'Иные услуги '!$C$5+'РСТ РСО-А'!$L$7+'РСТ РСО-А'!$F$9</f>
        <v>1914.16</v>
      </c>
      <c r="E364" s="117">
        <f>VLOOKUP($A364+ROUND((COLUMN()-2)/24,5),АТС!$A$41:$F$784,3)+'Иные услуги '!$C$5+'РСТ РСО-А'!$L$7+'РСТ РСО-А'!$F$9</f>
        <v>1914.16</v>
      </c>
      <c r="F364" s="117">
        <f>VLOOKUP($A364+ROUND((COLUMN()-2)/24,5),АТС!$A$41:$F$784,3)+'Иные услуги '!$C$5+'РСТ РСО-А'!$L$7+'РСТ РСО-А'!$F$9</f>
        <v>1914.1200000000001</v>
      </c>
      <c r="G364" s="117">
        <f>VLOOKUP($A364+ROUND((COLUMN()-2)/24,5),АТС!$A$41:$F$784,3)+'Иные услуги '!$C$5+'РСТ РСО-А'!$L$7+'РСТ РСО-А'!$F$9</f>
        <v>1914.06</v>
      </c>
      <c r="H364" s="117">
        <f>VLOOKUP($A364+ROUND((COLUMN()-2)/24,5),АТС!$A$41:$F$784,3)+'Иные услуги '!$C$5+'РСТ РСО-А'!$L$7+'РСТ РСО-А'!$F$9</f>
        <v>1914.1</v>
      </c>
      <c r="I364" s="117">
        <f>VLOOKUP($A364+ROUND((COLUMN()-2)/24,5),АТС!$A$41:$F$784,3)+'Иные услуги '!$C$5+'РСТ РСО-А'!$L$7+'РСТ РСО-А'!$F$9</f>
        <v>1914.16</v>
      </c>
      <c r="J364" s="117">
        <f>VLOOKUP($A364+ROUND((COLUMN()-2)/24,5),АТС!$A$41:$F$784,3)+'Иные услуги '!$C$5+'РСТ РСО-А'!$L$7+'РСТ РСО-А'!$F$9</f>
        <v>1914.34</v>
      </c>
      <c r="K364" s="117">
        <f>VLOOKUP($A364+ROUND((COLUMN()-2)/24,5),АТС!$A$41:$F$784,3)+'Иные услуги '!$C$5+'РСТ РСО-А'!$L$7+'РСТ РСО-А'!$F$9</f>
        <v>1914.51</v>
      </c>
      <c r="L364" s="117">
        <f>VLOOKUP($A364+ROUND((COLUMN()-2)/24,5),АТС!$A$41:$F$784,3)+'Иные услуги '!$C$5+'РСТ РСО-А'!$L$7+'РСТ РСО-А'!$F$9</f>
        <v>1914.54</v>
      </c>
      <c r="M364" s="117">
        <f>VLOOKUP($A364+ROUND((COLUMN()-2)/24,5),АТС!$A$41:$F$784,3)+'Иные услуги '!$C$5+'РСТ РСО-А'!$L$7+'РСТ РСО-А'!$F$9</f>
        <v>1914.54</v>
      </c>
      <c r="N364" s="117">
        <f>VLOOKUP($A364+ROUND((COLUMN()-2)/24,5),АТС!$A$41:$F$784,3)+'Иные услуги '!$C$5+'РСТ РСО-А'!$L$7+'РСТ РСО-А'!$F$9</f>
        <v>1914.53</v>
      </c>
      <c r="O364" s="117">
        <f>VLOOKUP($A364+ROUND((COLUMN()-2)/24,5),АТС!$A$41:$F$784,3)+'Иные услуги '!$C$5+'РСТ РСО-А'!$L$7+'РСТ РСО-А'!$F$9</f>
        <v>1914.43</v>
      </c>
      <c r="P364" s="117">
        <f>VLOOKUP($A364+ROUND((COLUMN()-2)/24,5),АТС!$A$41:$F$784,3)+'Иные услуги '!$C$5+'РСТ РСО-А'!$L$7+'РСТ РСО-А'!$F$9</f>
        <v>1914.4199999999998</v>
      </c>
      <c r="Q364" s="117">
        <f>VLOOKUP($A364+ROUND((COLUMN()-2)/24,5),АТС!$A$41:$F$784,3)+'Иные услуги '!$C$5+'РСТ РСО-А'!$L$7+'РСТ РСО-А'!$F$9</f>
        <v>1914.47</v>
      </c>
      <c r="R364" s="117">
        <f>VLOOKUP($A364+ROUND((COLUMN()-2)/24,5),АТС!$A$41:$F$784,3)+'Иные услуги '!$C$5+'РСТ РСО-А'!$L$7+'РСТ РСО-А'!$F$9</f>
        <v>1914.49</v>
      </c>
      <c r="S364" s="117">
        <f>VLOOKUP($A364+ROUND((COLUMN()-2)/24,5),АТС!$A$41:$F$784,3)+'Иные услуги '!$C$5+'РСТ РСО-А'!$L$7+'РСТ РСО-А'!$F$9</f>
        <v>1914.48</v>
      </c>
      <c r="T364" s="117">
        <f>VLOOKUP($A364+ROUND((COLUMN()-2)/24,5),АТС!$A$41:$F$784,3)+'Иные услуги '!$C$5+'РСТ РСО-А'!$L$7+'РСТ РСО-А'!$F$9</f>
        <v>1914.58</v>
      </c>
      <c r="U364" s="117">
        <f>VLOOKUP($A364+ROUND((COLUMN()-2)/24,5),АТС!$A$41:$F$784,3)+'Иные услуги '!$C$5+'РСТ РСО-А'!$L$7+'РСТ РСО-А'!$F$9</f>
        <v>1914.56</v>
      </c>
      <c r="V364" s="117">
        <f>VLOOKUP($A364+ROUND((COLUMN()-2)/24,5),АТС!$A$41:$F$784,3)+'Иные услуги '!$C$5+'РСТ РСО-А'!$L$7+'РСТ РСО-А'!$F$9</f>
        <v>1914.3</v>
      </c>
      <c r="W364" s="117">
        <f>VLOOKUP($A364+ROUND((COLUMN()-2)/24,5),АТС!$A$41:$F$784,3)+'Иные услуги '!$C$5+'РСТ РСО-А'!$L$7+'РСТ РСО-А'!$F$9</f>
        <v>1914.3799999999999</v>
      </c>
      <c r="X364" s="117">
        <f>VLOOKUP($A364+ROUND((COLUMN()-2)/24,5),АТС!$A$41:$F$784,3)+'Иные услуги '!$C$5+'РСТ РСО-А'!$L$7+'РСТ РСО-А'!$F$9</f>
        <v>1913.98</v>
      </c>
      <c r="Y364" s="117">
        <f>VLOOKUP($A364+ROUND((COLUMN()-2)/24,5),АТС!$A$41:$F$784,3)+'Иные услуги '!$C$5+'РСТ РСО-А'!$L$7+'РСТ РСО-А'!$F$9</f>
        <v>1913.06</v>
      </c>
    </row>
    <row r="365" spans="1:25" x14ac:dyDescent="0.2">
      <c r="A365" s="66">
        <f t="shared" si="10"/>
        <v>43660</v>
      </c>
      <c r="B365" s="117">
        <f>VLOOKUP($A365+ROUND((COLUMN()-2)/24,5),АТС!$A$41:$F$784,3)+'Иные услуги '!$C$5+'РСТ РСО-А'!$L$7+'РСТ РСО-А'!$F$9</f>
        <v>1914.27</v>
      </c>
      <c r="C365" s="117">
        <f>VLOOKUP($A365+ROUND((COLUMN()-2)/24,5),АТС!$A$41:$F$784,3)+'Иные услуги '!$C$5+'РСТ РСО-А'!$L$7+'РСТ РСО-А'!$F$9</f>
        <v>1914.1499999999999</v>
      </c>
      <c r="D365" s="117">
        <f>VLOOKUP($A365+ROUND((COLUMN()-2)/24,5),АТС!$A$41:$F$784,3)+'Иные услуги '!$C$5+'РСТ РСО-А'!$L$7+'РСТ РСО-А'!$F$9</f>
        <v>1914.1699999999998</v>
      </c>
      <c r="E365" s="117">
        <f>VLOOKUP($A365+ROUND((COLUMN()-2)/24,5),АТС!$A$41:$F$784,3)+'Иные услуги '!$C$5+'РСТ РСО-А'!$L$7+'РСТ РСО-А'!$F$9</f>
        <v>1914.1699999999998</v>
      </c>
      <c r="F365" s="117">
        <f>VLOOKUP($A365+ROUND((COLUMN()-2)/24,5),АТС!$A$41:$F$784,3)+'Иные услуги '!$C$5+'РСТ РСО-А'!$L$7+'РСТ РСО-А'!$F$9</f>
        <v>1914.16</v>
      </c>
      <c r="G365" s="117">
        <f>VLOOKUP($A365+ROUND((COLUMN()-2)/24,5),АТС!$A$41:$F$784,3)+'Иные услуги '!$C$5+'РСТ РСО-А'!$L$7+'РСТ РСО-А'!$F$9</f>
        <v>1914.06</v>
      </c>
      <c r="H365" s="117">
        <f>VLOOKUP($A365+ROUND((COLUMN()-2)/24,5),АТС!$A$41:$F$784,3)+'Иные услуги '!$C$5+'РСТ РСО-А'!$L$7+'РСТ РСО-А'!$F$9</f>
        <v>1913.6899999999998</v>
      </c>
      <c r="I365" s="117">
        <f>VLOOKUP($A365+ROUND((COLUMN()-2)/24,5),АТС!$A$41:$F$784,3)+'Иные услуги '!$C$5+'РСТ РСО-А'!$L$7+'РСТ РСО-А'!$F$9</f>
        <v>1914.11</v>
      </c>
      <c r="J365" s="117">
        <f>VLOOKUP($A365+ROUND((COLUMN()-2)/24,5),АТС!$A$41:$F$784,3)+'Иные услуги '!$C$5+'РСТ РСО-А'!$L$7+'РСТ РСО-А'!$F$9</f>
        <v>1914.3</v>
      </c>
      <c r="K365" s="117">
        <f>VLOOKUP($A365+ROUND((COLUMN()-2)/24,5),АТС!$A$41:$F$784,3)+'Иные услуги '!$C$5+'РСТ РСО-А'!$L$7+'РСТ РСО-А'!$F$9</f>
        <v>1914.41</v>
      </c>
      <c r="L365" s="117">
        <f>VLOOKUP($A365+ROUND((COLUMN()-2)/24,5),АТС!$A$41:$F$784,3)+'Иные услуги '!$C$5+'РСТ РСО-А'!$L$7+'РСТ РСО-А'!$F$9</f>
        <v>1914.45</v>
      </c>
      <c r="M365" s="117">
        <f>VLOOKUP($A365+ROUND((COLUMN()-2)/24,5),АТС!$A$41:$F$784,3)+'Иные услуги '!$C$5+'РСТ РСО-А'!$L$7+'РСТ РСО-А'!$F$9</f>
        <v>1914.4599999999998</v>
      </c>
      <c r="N365" s="117">
        <f>VLOOKUP($A365+ROUND((COLUMN()-2)/24,5),АТС!$A$41:$F$784,3)+'Иные услуги '!$C$5+'РСТ РСО-А'!$L$7+'РСТ РСО-А'!$F$9</f>
        <v>1914.45</v>
      </c>
      <c r="O365" s="117">
        <f>VLOOKUP($A365+ROUND((COLUMN()-2)/24,5),АТС!$A$41:$F$784,3)+'Иные услуги '!$C$5+'РСТ РСО-А'!$L$7+'РСТ РСО-А'!$F$9</f>
        <v>1914.36</v>
      </c>
      <c r="P365" s="117">
        <f>VLOOKUP($A365+ROUND((COLUMN()-2)/24,5),АТС!$A$41:$F$784,3)+'Иные услуги '!$C$5+'РСТ РСО-А'!$L$7+'РСТ РСО-А'!$F$9</f>
        <v>1914.36</v>
      </c>
      <c r="Q365" s="117">
        <f>VLOOKUP($A365+ROUND((COLUMN()-2)/24,5),АТС!$A$41:$F$784,3)+'Иные услуги '!$C$5+'РСТ РСО-А'!$L$7+'РСТ РСО-А'!$F$9</f>
        <v>1914.43</v>
      </c>
      <c r="R365" s="117">
        <f>VLOOKUP($A365+ROUND((COLUMN()-2)/24,5),АТС!$A$41:$F$784,3)+'Иные услуги '!$C$5+'РСТ РСО-А'!$L$7+'РСТ РСО-А'!$F$9</f>
        <v>1914.45</v>
      </c>
      <c r="S365" s="117">
        <f>VLOOKUP($A365+ROUND((COLUMN()-2)/24,5),АТС!$A$41:$F$784,3)+'Иные услуги '!$C$5+'РСТ РСО-А'!$L$7+'РСТ РСО-А'!$F$9</f>
        <v>1914.47</v>
      </c>
      <c r="T365" s="117">
        <f>VLOOKUP($A365+ROUND((COLUMN()-2)/24,5),АТС!$A$41:$F$784,3)+'Иные услуги '!$C$5+'РСТ РСО-А'!$L$7+'РСТ РСО-А'!$F$9</f>
        <v>1914.55</v>
      </c>
      <c r="U365" s="117">
        <f>VLOOKUP($A365+ROUND((COLUMN()-2)/24,5),АТС!$A$41:$F$784,3)+'Иные услуги '!$C$5+'РСТ РСО-А'!$L$7+'РСТ РСО-А'!$F$9</f>
        <v>1914.58</v>
      </c>
      <c r="V365" s="117">
        <f>VLOOKUP($A365+ROUND((COLUMN()-2)/24,5),АТС!$A$41:$F$784,3)+'Иные услуги '!$C$5+'РСТ РСО-А'!$L$7+'РСТ РСО-А'!$F$9</f>
        <v>1914.34</v>
      </c>
      <c r="W365" s="117">
        <f>VLOOKUP($A365+ROUND((COLUMN()-2)/24,5),АТС!$A$41:$F$784,3)+'Иные услуги '!$C$5+'РСТ РСО-А'!$L$7+'РСТ РСО-А'!$F$9</f>
        <v>1914.32</v>
      </c>
      <c r="X365" s="117">
        <f>VLOOKUP($A365+ROUND((COLUMN()-2)/24,5),АТС!$A$41:$F$784,3)+'Иные услуги '!$C$5+'РСТ РСО-А'!$L$7+'РСТ РСО-А'!$F$9</f>
        <v>1913.89</v>
      </c>
      <c r="Y365" s="117">
        <f>VLOOKUP($A365+ROUND((COLUMN()-2)/24,5),АТС!$A$41:$F$784,3)+'Иные услуги '!$C$5+'РСТ РСО-А'!$L$7+'РСТ РСО-А'!$F$9</f>
        <v>1913.05</v>
      </c>
    </row>
    <row r="366" spans="1:25" x14ac:dyDescent="0.2">
      <c r="A366" s="66">
        <f t="shared" si="10"/>
        <v>43661</v>
      </c>
      <c r="B366" s="117">
        <f>VLOOKUP($A366+ROUND((COLUMN()-2)/24,5),АТС!$A$41:$F$784,3)+'Иные услуги '!$C$5+'РСТ РСО-А'!$L$7+'РСТ РСО-А'!$F$9</f>
        <v>1914.55</v>
      </c>
      <c r="C366" s="117">
        <f>VLOOKUP($A366+ROUND((COLUMN()-2)/24,5),АТС!$A$41:$F$784,3)+'Иные услуги '!$C$5+'РСТ РСО-А'!$L$7+'РСТ РСО-А'!$F$9</f>
        <v>1914.48</v>
      </c>
      <c r="D366" s="117">
        <f>VLOOKUP($A366+ROUND((COLUMN()-2)/24,5),АТС!$A$41:$F$784,3)+'Иные услуги '!$C$5+'РСТ РСО-А'!$L$7+'РСТ РСО-А'!$F$9</f>
        <v>1914.45</v>
      </c>
      <c r="E366" s="117">
        <f>VLOOKUP($A366+ROUND((COLUMN()-2)/24,5),АТС!$A$41:$F$784,3)+'Иные услуги '!$C$5+'РСТ РСО-А'!$L$7+'РСТ РСО-А'!$F$9</f>
        <v>1914.51</v>
      </c>
      <c r="F366" s="117">
        <f>VLOOKUP($A366+ROUND((COLUMN()-2)/24,5),АТС!$A$41:$F$784,3)+'Иные услуги '!$C$5+'РСТ РСО-А'!$L$7+'РСТ РСО-А'!$F$9</f>
        <v>1914.54</v>
      </c>
      <c r="G366" s="117">
        <f>VLOOKUP($A366+ROUND((COLUMN()-2)/24,5),АТС!$A$41:$F$784,3)+'Иные услуги '!$C$5+'РСТ РСО-А'!$L$7+'РСТ РСО-А'!$F$9</f>
        <v>1914.51</v>
      </c>
      <c r="H366" s="117">
        <f>VLOOKUP($A366+ROUND((COLUMN()-2)/24,5),АТС!$A$41:$F$784,3)+'Иные услуги '!$C$5+'РСТ РСО-А'!$L$7+'РСТ РСО-А'!$F$9</f>
        <v>1914.22</v>
      </c>
      <c r="I366" s="117">
        <f>VLOOKUP($A366+ROUND((COLUMN()-2)/24,5),АТС!$A$41:$F$784,3)+'Иные услуги '!$C$5+'РСТ РСО-А'!$L$7+'РСТ РСО-А'!$F$9</f>
        <v>1914.31</v>
      </c>
      <c r="J366" s="117">
        <f>VLOOKUP($A366+ROUND((COLUMN()-2)/24,5),АТС!$A$41:$F$784,3)+'Иные услуги '!$C$5+'РСТ РСО-А'!$L$7+'РСТ РСО-А'!$F$9</f>
        <v>1914.51</v>
      </c>
      <c r="K366" s="117">
        <f>VLOOKUP($A366+ROUND((COLUMN()-2)/24,5),АТС!$A$41:$F$784,3)+'Иные услуги '!$C$5+'РСТ РСО-А'!$L$7+'РСТ РСО-А'!$F$9</f>
        <v>1914.68</v>
      </c>
      <c r="L366" s="117">
        <f>VLOOKUP($A366+ROUND((COLUMN()-2)/24,5),АТС!$A$41:$F$784,3)+'Иные услуги '!$C$5+'РСТ РСО-А'!$L$7+'РСТ РСО-А'!$F$9</f>
        <v>1914.6899999999998</v>
      </c>
      <c r="M366" s="117">
        <f>VLOOKUP($A366+ROUND((COLUMN()-2)/24,5),АТС!$A$41:$F$784,3)+'Иные услуги '!$C$5+'РСТ РСО-А'!$L$7+'РСТ РСО-А'!$F$9</f>
        <v>1914.7</v>
      </c>
      <c r="N366" s="117">
        <f>VLOOKUP($A366+ROUND((COLUMN()-2)/24,5),АТС!$A$41:$F$784,3)+'Иные услуги '!$C$5+'РСТ РСО-А'!$L$7+'РСТ РСО-А'!$F$9</f>
        <v>1914.7099999999998</v>
      </c>
      <c r="O366" s="117">
        <f>VLOOKUP($A366+ROUND((COLUMN()-2)/24,5),АТС!$A$41:$F$784,3)+'Иные услуги '!$C$5+'РСТ РСО-А'!$L$7+'РСТ РСО-А'!$F$9</f>
        <v>1914.56</v>
      </c>
      <c r="P366" s="117">
        <f>VLOOKUP($A366+ROUND((COLUMN()-2)/24,5),АТС!$A$41:$F$784,3)+'Иные услуги '!$C$5+'РСТ РСО-А'!$L$7+'РСТ РСО-А'!$F$9</f>
        <v>1914.55</v>
      </c>
      <c r="Q366" s="117">
        <f>VLOOKUP($A366+ROUND((COLUMN()-2)/24,5),АТС!$A$41:$F$784,3)+'Иные услуги '!$C$5+'РСТ РСО-А'!$L$7+'РСТ РСО-А'!$F$9</f>
        <v>1914.56</v>
      </c>
      <c r="R366" s="117">
        <f>VLOOKUP($A366+ROUND((COLUMN()-2)/24,5),АТС!$A$41:$F$784,3)+'Иные услуги '!$C$5+'РСТ РСО-А'!$L$7+'РСТ РСО-А'!$F$9</f>
        <v>1914.54</v>
      </c>
      <c r="S366" s="117">
        <f>VLOOKUP($A366+ROUND((COLUMN()-2)/24,5),АТС!$A$41:$F$784,3)+'Иные услуги '!$C$5+'РСТ РСО-А'!$L$7+'РСТ РСО-А'!$F$9</f>
        <v>1914.54</v>
      </c>
      <c r="T366" s="117">
        <f>VLOOKUP($A366+ROUND((COLUMN()-2)/24,5),АТС!$A$41:$F$784,3)+'Иные услуги '!$C$5+'РСТ РСО-А'!$L$7+'РСТ РСО-А'!$F$9</f>
        <v>1914.66</v>
      </c>
      <c r="U366" s="117">
        <f>VLOOKUP($A366+ROUND((COLUMN()-2)/24,5),АТС!$A$41:$F$784,3)+'Иные услуги '!$C$5+'РСТ РСО-А'!$L$7+'РСТ РСО-А'!$F$9</f>
        <v>1914.58</v>
      </c>
      <c r="V366" s="117">
        <f>VLOOKUP($A366+ROUND((COLUMN()-2)/24,5),АТС!$A$41:$F$784,3)+'Иные услуги '!$C$5+'РСТ РСО-А'!$L$7+'РСТ РСО-А'!$F$9</f>
        <v>1914.52</v>
      </c>
      <c r="W366" s="117">
        <f>VLOOKUP($A366+ROUND((COLUMN()-2)/24,5),АТС!$A$41:$F$784,3)+'Иные услуги '!$C$5+'РСТ РСО-А'!$L$7+'РСТ РСО-А'!$F$9</f>
        <v>1914.52</v>
      </c>
      <c r="X366" s="117">
        <f>VLOOKUP($A366+ROUND((COLUMN()-2)/24,5),АТС!$A$41:$F$784,3)+'Иные услуги '!$C$5+'РСТ РСО-А'!$L$7+'РСТ РСО-А'!$F$9</f>
        <v>1914.34</v>
      </c>
      <c r="Y366" s="117">
        <f>VLOOKUP($A366+ROUND((COLUMN()-2)/24,5),АТС!$A$41:$F$784,3)+'Иные услуги '!$C$5+'РСТ РСО-А'!$L$7+'РСТ РСО-А'!$F$9</f>
        <v>1913.9399999999998</v>
      </c>
    </row>
    <row r="367" spans="1:25" x14ac:dyDescent="0.2">
      <c r="A367" s="66">
        <f t="shared" si="10"/>
        <v>43662</v>
      </c>
      <c r="B367" s="117">
        <f>VLOOKUP($A367+ROUND((COLUMN()-2)/24,5),АТС!$A$41:$F$784,3)+'Иные услуги '!$C$5+'РСТ РСО-А'!$L$7+'РСТ РСО-А'!$F$9</f>
        <v>1914.54</v>
      </c>
      <c r="C367" s="117">
        <f>VLOOKUP($A367+ROUND((COLUMN()-2)/24,5),АТС!$A$41:$F$784,3)+'Иные услуги '!$C$5+'РСТ РСО-А'!$L$7+'РСТ РСО-А'!$F$9</f>
        <v>1914.51</v>
      </c>
      <c r="D367" s="117">
        <f>VLOOKUP($A367+ROUND((COLUMN()-2)/24,5),АТС!$A$41:$F$784,3)+'Иные услуги '!$C$5+'РСТ РСО-А'!$L$7+'РСТ РСО-А'!$F$9</f>
        <v>1914.45</v>
      </c>
      <c r="E367" s="117">
        <f>VLOOKUP($A367+ROUND((COLUMN()-2)/24,5),АТС!$A$41:$F$784,3)+'Иные услуги '!$C$5+'РСТ РСО-А'!$L$7+'РСТ РСО-А'!$F$9</f>
        <v>1914.43</v>
      </c>
      <c r="F367" s="117">
        <f>VLOOKUP($A367+ROUND((COLUMN()-2)/24,5),АТС!$A$41:$F$784,3)+'Иные услуги '!$C$5+'РСТ РСО-А'!$L$7+'РСТ РСО-А'!$F$9</f>
        <v>1914.34</v>
      </c>
      <c r="G367" s="117">
        <f>VLOOKUP($A367+ROUND((COLUMN()-2)/24,5),АТС!$A$41:$F$784,3)+'Иные услуги '!$C$5+'РСТ РСО-А'!$L$7+'РСТ РСО-А'!$F$9</f>
        <v>1914.3799999999999</v>
      </c>
      <c r="H367" s="117">
        <f>VLOOKUP($A367+ROUND((COLUMN()-2)/24,5),АТС!$A$41:$F$784,3)+'Иные услуги '!$C$5+'РСТ РСО-А'!$L$7+'РСТ РСО-А'!$F$9</f>
        <v>1914.22</v>
      </c>
      <c r="I367" s="117">
        <f>VLOOKUP($A367+ROUND((COLUMN()-2)/24,5),АТС!$A$41:$F$784,3)+'Иные услуги '!$C$5+'РСТ РСО-А'!$L$7+'РСТ РСО-А'!$F$9</f>
        <v>1914.23</v>
      </c>
      <c r="J367" s="117">
        <f>VLOOKUP($A367+ROUND((COLUMN()-2)/24,5),АТС!$A$41:$F$784,3)+'Иные услуги '!$C$5+'РСТ РСО-А'!$L$7+'РСТ РСО-А'!$F$9</f>
        <v>1914.24</v>
      </c>
      <c r="K367" s="117">
        <f>VLOOKUP($A367+ROUND((COLUMN()-2)/24,5),АТС!$A$41:$F$784,3)+'Иные услуги '!$C$5+'РСТ РСО-А'!$L$7+'РСТ РСО-А'!$F$9</f>
        <v>1914.53</v>
      </c>
      <c r="L367" s="117">
        <f>VLOOKUP($A367+ROUND((COLUMN()-2)/24,5),АТС!$A$41:$F$784,3)+'Иные услуги '!$C$5+'РСТ РСО-А'!$L$7+'РСТ РСО-А'!$F$9</f>
        <v>1914.59</v>
      </c>
      <c r="M367" s="117">
        <f>VLOOKUP($A367+ROUND((COLUMN()-2)/24,5),АТС!$A$41:$F$784,3)+'Иные услуги '!$C$5+'РСТ РСО-А'!$L$7+'РСТ РСО-А'!$F$9</f>
        <v>1914.59</v>
      </c>
      <c r="N367" s="117">
        <f>VLOOKUP($A367+ROUND((COLUMN()-2)/24,5),АТС!$A$41:$F$784,3)+'Иные услуги '!$C$5+'РСТ РСО-А'!$L$7+'РСТ РСО-А'!$F$9</f>
        <v>1914.6</v>
      </c>
      <c r="O367" s="117">
        <f>VLOOKUP($A367+ROUND((COLUMN()-2)/24,5),АТС!$A$41:$F$784,3)+'Иные услуги '!$C$5+'РСТ РСО-А'!$L$7+'РСТ РСО-А'!$F$9</f>
        <v>1914.33</v>
      </c>
      <c r="P367" s="117">
        <f>VLOOKUP($A367+ROUND((COLUMN()-2)/24,5),АТС!$A$41:$F$784,3)+'Иные услуги '!$C$5+'РСТ РСО-А'!$L$7+'РСТ РСО-А'!$F$9</f>
        <v>1914.31</v>
      </c>
      <c r="Q367" s="117">
        <f>VLOOKUP($A367+ROUND((COLUMN()-2)/24,5),АТС!$A$41:$F$784,3)+'Иные услуги '!$C$5+'РСТ РСО-А'!$L$7+'РСТ РСО-А'!$F$9</f>
        <v>1914.3</v>
      </c>
      <c r="R367" s="117">
        <f>VLOOKUP($A367+ROUND((COLUMN()-2)/24,5),АТС!$A$41:$F$784,3)+'Иные услуги '!$C$5+'РСТ РСО-А'!$L$7+'РСТ РСО-А'!$F$9</f>
        <v>1914.33</v>
      </c>
      <c r="S367" s="117">
        <f>VLOOKUP($A367+ROUND((COLUMN()-2)/24,5),АТС!$A$41:$F$784,3)+'Иные услуги '!$C$5+'РСТ РСО-А'!$L$7+'РСТ РСО-А'!$F$9</f>
        <v>1914.49</v>
      </c>
      <c r="T367" s="117">
        <f>VLOOKUP($A367+ROUND((COLUMN()-2)/24,5),АТС!$A$41:$F$784,3)+'Иные услуги '!$C$5+'РСТ РСО-А'!$L$7+'РСТ РСО-А'!$F$9</f>
        <v>1914.55</v>
      </c>
      <c r="U367" s="117">
        <f>VLOOKUP($A367+ROUND((COLUMN()-2)/24,5),АТС!$A$41:$F$784,3)+'Иные услуги '!$C$5+'РСТ РСО-А'!$L$7+'РСТ РСО-А'!$F$9</f>
        <v>1914.6299999999999</v>
      </c>
      <c r="V367" s="117">
        <f>VLOOKUP($A367+ROUND((COLUMN()-2)/24,5),АТС!$A$41:$F$784,3)+'Иные услуги '!$C$5+'РСТ РСО-А'!$L$7+'РСТ РСО-А'!$F$9</f>
        <v>1914.54</v>
      </c>
      <c r="W367" s="117">
        <f>VLOOKUP($A367+ROUND((COLUMN()-2)/24,5),АТС!$A$41:$F$784,3)+'Иные услуги '!$C$5+'РСТ РСО-А'!$L$7+'РСТ РСО-А'!$F$9</f>
        <v>1914.5</v>
      </c>
      <c r="X367" s="117">
        <f>VLOOKUP($A367+ROUND((COLUMN()-2)/24,5),АТС!$A$41:$F$784,3)+'Иные услуги '!$C$5+'РСТ РСО-А'!$L$7+'РСТ РСО-А'!$F$9</f>
        <v>1914.32</v>
      </c>
      <c r="Y367" s="117">
        <f>VLOOKUP($A367+ROUND((COLUMN()-2)/24,5),АТС!$A$41:$F$784,3)+'Иные услуги '!$C$5+'РСТ РСО-А'!$L$7+'РСТ РСО-А'!$F$9</f>
        <v>1913.9399999999998</v>
      </c>
    </row>
    <row r="368" spans="1:25" x14ac:dyDescent="0.2">
      <c r="A368" s="66">
        <f t="shared" si="10"/>
        <v>43663</v>
      </c>
      <c r="B368" s="117">
        <f>VLOOKUP($A368+ROUND((COLUMN()-2)/24,5),АТС!$A$41:$F$784,3)+'Иные услуги '!$C$5+'РСТ РСО-А'!$L$7+'РСТ РСО-А'!$F$9</f>
        <v>1914.5</v>
      </c>
      <c r="C368" s="117">
        <f>VLOOKUP($A368+ROUND((COLUMN()-2)/24,5),АТС!$A$41:$F$784,3)+'Иные услуги '!$C$5+'РСТ РСО-А'!$L$7+'РСТ РСО-А'!$F$9</f>
        <v>1914.4599999999998</v>
      </c>
      <c r="D368" s="117">
        <f>VLOOKUP($A368+ROUND((COLUMN()-2)/24,5),АТС!$A$41:$F$784,3)+'Иные услуги '!$C$5+'РСТ РСО-А'!$L$7+'РСТ РСО-А'!$F$9</f>
        <v>1914.4199999999998</v>
      </c>
      <c r="E368" s="117">
        <f>VLOOKUP($A368+ROUND((COLUMN()-2)/24,5),АТС!$A$41:$F$784,3)+'Иные услуги '!$C$5+'РСТ РСО-А'!$L$7+'РСТ РСО-А'!$F$9</f>
        <v>1914.41</v>
      </c>
      <c r="F368" s="117">
        <f>VLOOKUP($A368+ROUND((COLUMN()-2)/24,5),АТС!$A$41:$F$784,3)+'Иные услуги '!$C$5+'РСТ РСО-А'!$L$7+'РСТ РСО-А'!$F$9</f>
        <v>1914.33</v>
      </c>
      <c r="G368" s="117">
        <f>VLOOKUP($A368+ROUND((COLUMN()-2)/24,5),АТС!$A$41:$F$784,3)+'Иные услуги '!$C$5+'РСТ РСО-А'!$L$7+'РСТ РСО-А'!$F$9</f>
        <v>1914.25</v>
      </c>
      <c r="H368" s="117">
        <f>VLOOKUP($A368+ROUND((COLUMN()-2)/24,5),АТС!$A$41:$F$784,3)+'Иные услуги '!$C$5+'РСТ РСО-А'!$L$7+'РСТ РСО-А'!$F$9</f>
        <v>1914.09</v>
      </c>
      <c r="I368" s="117">
        <f>VLOOKUP($A368+ROUND((COLUMN()-2)/24,5),АТС!$A$41:$F$784,3)+'Иные услуги '!$C$5+'РСТ РСО-А'!$L$7+'РСТ РСО-А'!$F$9</f>
        <v>1913.85</v>
      </c>
      <c r="J368" s="117">
        <f>VLOOKUP($A368+ROUND((COLUMN()-2)/24,5),АТС!$A$41:$F$784,3)+'Иные услуги '!$C$5+'РСТ РСО-А'!$L$7+'РСТ РСО-А'!$F$9</f>
        <v>1914.1899999999998</v>
      </c>
      <c r="K368" s="117">
        <f>VLOOKUP($A368+ROUND((COLUMN()-2)/24,5),АТС!$A$41:$F$784,3)+'Иные услуги '!$C$5+'РСТ РСО-А'!$L$7+'РСТ РСО-А'!$F$9</f>
        <v>1914.54</v>
      </c>
      <c r="L368" s="117">
        <f>VLOOKUP($A368+ROUND((COLUMN()-2)/24,5),АТС!$A$41:$F$784,3)+'Иные услуги '!$C$5+'РСТ РСО-А'!$L$7+'РСТ РСО-А'!$F$9</f>
        <v>1914.58</v>
      </c>
      <c r="M368" s="117">
        <f>VLOOKUP($A368+ROUND((COLUMN()-2)/24,5),АТС!$A$41:$F$784,3)+'Иные услуги '!$C$5+'РСТ РСО-А'!$L$7+'РСТ РСО-А'!$F$9</f>
        <v>1914.59</v>
      </c>
      <c r="N368" s="117">
        <f>VLOOKUP($A368+ROUND((COLUMN()-2)/24,5),АТС!$A$41:$F$784,3)+'Иные услуги '!$C$5+'РСТ РСО-А'!$L$7+'РСТ РСО-А'!$F$9</f>
        <v>1914.57</v>
      </c>
      <c r="O368" s="117">
        <f>VLOOKUP($A368+ROUND((COLUMN()-2)/24,5),АТС!$A$41:$F$784,3)+'Иные услуги '!$C$5+'РСТ РСО-А'!$L$7+'РСТ РСО-А'!$F$9</f>
        <v>1914.26</v>
      </c>
      <c r="P368" s="117">
        <f>VLOOKUP($A368+ROUND((COLUMN()-2)/24,5),АТС!$A$41:$F$784,3)+'Иные услуги '!$C$5+'РСТ РСО-А'!$L$7+'РСТ РСО-А'!$F$9</f>
        <v>1914.25</v>
      </c>
      <c r="Q368" s="117">
        <f>VLOOKUP($A368+ROUND((COLUMN()-2)/24,5),АТС!$A$41:$F$784,3)+'Иные услуги '!$C$5+'РСТ РСО-А'!$L$7+'РСТ РСО-А'!$F$9</f>
        <v>1914.25</v>
      </c>
      <c r="R368" s="117">
        <f>VLOOKUP($A368+ROUND((COLUMN()-2)/24,5),АТС!$A$41:$F$784,3)+'Иные услуги '!$C$5+'РСТ РСО-А'!$L$7+'РСТ РСО-А'!$F$9</f>
        <v>1914.27</v>
      </c>
      <c r="S368" s="117">
        <f>VLOOKUP($A368+ROUND((COLUMN()-2)/24,5),АТС!$A$41:$F$784,3)+'Иные услуги '!$C$5+'РСТ РСО-А'!$L$7+'РСТ РСО-А'!$F$9</f>
        <v>1914.25</v>
      </c>
      <c r="T368" s="117">
        <f>VLOOKUP($A368+ROUND((COLUMN()-2)/24,5),АТС!$A$41:$F$784,3)+'Иные услуги '!$C$5+'РСТ РСО-А'!$L$7+'РСТ РСО-А'!$F$9</f>
        <v>1914.55</v>
      </c>
      <c r="U368" s="117">
        <f>VLOOKUP($A368+ROUND((COLUMN()-2)/24,5),АТС!$A$41:$F$784,3)+'Иные услуги '!$C$5+'РСТ РСО-А'!$L$7+'РСТ РСО-А'!$F$9</f>
        <v>1914.6</v>
      </c>
      <c r="V368" s="117">
        <f>VLOOKUP($A368+ROUND((COLUMN()-2)/24,5),АТС!$A$41:$F$784,3)+'Иные услуги '!$C$5+'РСТ РСО-А'!$L$7+'РСТ РСО-А'!$F$9</f>
        <v>1914.4399999999998</v>
      </c>
      <c r="W368" s="117">
        <f>VLOOKUP($A368+ROUND((COLUMN()-2)/24,5),АТС!$A$41:$F$784,3)+'Иные услуги '!$C$5+'РСТ РСО-А'!$L$7+'РСТ РСО-А'!$F$9</f>
        <v>1914.4199999999998</v>
      </c>
      <c r="X368" s="117">
        <f>VLOOKUP($A368+ROUND((COLUMN()-2)/24,5),АТС!$A$41:$F$784,3)+'Иные услуги '!$C$5+'РСТ РСО-А'!$L$7+'РСТ РСО-А'!$F$9</f>
        <v>1914.3</v>
      </c>
      <c r="Y368" s="117">
        <f>VLOOKUP($A368+ROUND((COLUMN()-2)/24,5),АТС!$A$41:$F$784,3)+'Иные услуги '!$C$5+'РСТ РСО-А'!$L$7+'РСТ РСО-А'!$F$9</f>
        <v>1913.6299999999999</v>
      </c>
    </row>
    <row r="369" spans="1:25" x14ac:dyDescent="0.2">
      <c r="A369" s="66">
        <f t="shared" si="10"/>
        <v>43664</v>
      </c>
      <c r="B369" s="117">
        <f>VLOOKUP($A369+ROUND((COLUMN()-2)/24,5),АТС!$A$41:$F$784,3)+'Иные услуги '!$C$5+'РСТ РСО-А'!$L$7+'РСТ РСО-А'!$F$9</f>
        <v>1914.49</v>
      </c>
      <c r="C369" s="117">
        <f>VLOOKUP($A369+ROUND((COLUMN()-2)/24,5),АТС!$A$41:$F$784,3)+'Иные услуги '!$C$5+'РСТ РСО-А'!$L$7+'РСТ РСО-А'!$F$9</f>
        <v>1914.48</v>
      </c>
      <c r="D369" s="117">
        <f>VLOOKUP($A369+ROUND((COLUMN()-2)/24,5),АТС!$A$41:$F$784,3)+'Иные услуги '!$C$5+'РСТ РСО-А'!$L$7+'РСТ РСО-А'!$F$9</f>
        <v>1914.4599999999998</v>
      </c>
      <c r="E369" s="117">
        <f>VLOOKUP($A369+ROUND((COLUMN()-2)/24,5),АТС!$A$41:$F$784,3)+'Иные услуги '!$C$5+'РСТ РСО-А'!$L$7+'РСТ РСО-А'!$F$9</f>
        <v>1914.4599999999998</v>
      </c>
      <c r="F369" s="117">
        <f>VLOOKUP($A369+ROUND((COLUMN()-2)/24,5),АТС!$A$41:$F$784,3)+'Иные услуги '!$C$5+'РСТ РСО-А'!$L$7+'РСТ РСО-А'!$F$9</f>
        <v>1914.3999999999999</v>
      </c>
      <c r="G369" s="117">
        <f>VLOOKUP($A369+ROUND((COLUMN()-2)/24,5),АТС!$A$41:$F$784,3)+'Иные услуги '!$C$5+'РСТ РСО-А'!$L$7+'РСТ РСО-А'!$F$9</f>
        <v>1914.31</v>
      </c>
      <c r="H369" s="117">
        <f>VLOOKUP($A369+ROUND((COLUMN()-2)/24,5),АТС!$A$41:$F$784,3)+'Иные услуги '!$C$5+'РСТ РСО-А'!$L$7+'РСТ РСО-А'!$F$9</f>
        <v>1913.89</v>
      </c>
      <c r="I369" s="117">
        <f>VLOOKUP($A369+ROUND((COLUMN()-2)/24,5),АТС!$A$41:$F$784,3)+'Иные услуги '!$C$5+'РСТ РСО-А'!$L$7+'РСТ РСО-А'!$F$9</f>
        <v>1913.93</v>
      </c>
      <c r="J369" s="117">
        <f>VLOOKUP($A369+ROUND((COLUMN()-2)/24,5),АТС!$A$41:$F$784,3)+'Иные услуги '!$C$5+'РСТ РСО-А'!$L$7+'РСТ РСО-А'!$F$9</f>
        <v>1914.14</v>
      </c>
      <c r="K369" s="117">
        <f>VLOOKUP($A369+ROUND((COLUMN()-2)/24,5),АТС!$A$41:$F$784,3)+'Иные услуги '!$C$5+'РСТ РСО-А'!$L$7+'РСТ РСО-А'!$F$9</f>
        <v>1914.51</v>
      </c>
      <c r="L369" s="117">
        <f>VLOOKUP($A369+ROUND((COLUMN()-2)/24,5),АТС!$A$41:$F$784,3)+'Иные услуги '!$C$5+'РСТ РСО-А'!$L$7+'РСТ РСО-А'!$F$9</f>
        <v>1914.51</v>
      </c>
      <c r="M369" s="117">
        <f>VLOOKUP($A369+ROUND((COLUMN()-2)/24,5),АТС!$A$41:$F$784,3)+'Иные услуги '!$C$5+'РСТ РСО-А'!$L$7+'РСТ РСО-А'!$F$9</f>
        <v>1914.54</v>
      </c>
      <c r="N369" s="117">
        <f>VLOOKUP($A369+ROUND((COLUMN()-2)/24,5),АТС!$A$41:$F$784,3)+'Иные услуги '!$C$5+'РСТ РСО-А'!$L$7+'РСТ РСО-А'!$F$9</f>
        <v>1914.55</v>
      </c>
      <c r="O369" s="117">
        <f>VLOOKUP($A369+ROUND((COLUMN()-2)/24,5),АТС!$A$41:$F$784,3)+'Иные услуги '!$C$5+'РСТ РСО-А'!$L$7+'РСТ РСО-А'!$F$9</f>
        <v>1914.1899999999998</v>
      </c>
      <c r="P369" s="117">
        <f>VLOOKUP($A369+ROUND((COLUMN()-2)/24,5),АТС!$A$41:$F$784,3)+'Иные услуги '!$C$5+'РСТ РСО-А'!$L$7+'РСТ РСО-А'!$F$9</f>
        <v>1914.18</v>
      </c>
      <c r="Q369" s="117">
        <f>VLOOKUP($A369+ROUND((COLUMN()-2)/24,5),АТС!$A$41:$F$784,3)+'Иные услуги '!$C$5+'РСТ РСО-А'!$L$7+'РСТ РСО-А'!$F$9</f>
        <v>1914.18</v>
      </c>
      <c r="R369" s="117">
        <f>VLOOKUP($A369+ROUND((COLUMN()-2)/24,5),АТС!$A$41:$F$784,3)+'Иные услуги '!$C$5+'РСТ РСО-А'!$L$7+'РСТ РСО-А'!$F$9</f>
        <v>1914.1499999999999</v>
      </c>
      <c r="S369" s="117">
        <f>VLOOKUP($A369+ROUND((COLUMN()-2)/24,5),АТС!$A$41:$F$784,3)+'Иные услуги '!$C$5+'РСТ РСО-А'!$L$7+'РСТ РСО-А'!$F$9</f>
        <v>1914.1499999999999</v>
      </c>
      <c r="T369" s="117">
        <f>VLOOKUP($A369+ROUND((COLUMN()-2)/24,5),АТС!$A$41:$F$784,3)+'Иные услуги '!$C$5+'РСТ РСО-А'!$L$7+'РСТ РСО-А'!$F$9</f>
        <v>1914.4399999999998</v>
      </c>
      <c r="U369" s="117">
        <f>VLOOKUP($A369+ROUND((COLUMN()-2)/24,5),АТС!$A$41:$F$784,3)+'Иные услуги '!$C$5+'РСТ РСО-А'!$L$7+'РСТ РСО-А'!$F$9</f>
        <v>1914.55</v>
      </c>
      <c r="V369" s="117">
        <f>VLOOKUP($A369+ROUND((COLUMN()-2)/24,5),АТС!$A$41:$F$784,3)+'Иные услуги '!$C$5+'РСТ РСО-А'!$L$7+'РСТ РСО-А'!$F$9</f>
        <v>1914.3799999999999</v>
      </c>
      <c r="W369" s="117">
        <f>VLOOKUP($A369+ROUND((COLUMN()-2)/24,5),АТС!$A$41:$F$784,3)+'Иные услуги '!$C$5+'РСТ РСО-А'!$L$7+'РСТ РСО-А'!$F$9</f>
        <v>1914.34</v>
      </c>
      <c r="X369" s="117">
        <f>VLOOKUP($A369+ROUND((COLUMN()-2)/24,5),АТС!$A$41:$F$784,3)+'Иные услуги '!$C$5+'РСТ РСО-А'!$L$7+'РСТ РСО-А'!$F$9</f>
        <v>1914.2099999999998</v>
      </c>
      <c r="Y369" s="117">
        <f>VLOOKUP($A369+ROUND((COLUMN()-2)/24,5),АТС!$A$41:$F$784,3)+'Иные услуги '!$C$5+'РСТ РСО-А'!$L$7+'РСТ РСО-А'!$F$9</f>
        <v>1913.43</v>
      </c>
    </row>
    <row r="370" spans="1:25" x14ac:dyDescent="0.2">
      <c r="A370" s="66">
        <f t="shared" si="10"/>
        <v>43665</v>
      </c>
      <c r="B370" s="117">
        <f>VLOOKUP($A370+ROUND((COLUMN()-2)/24,5),АТС!$A$41:$F$784,3)+'Иные услуги '!$C$5+'РСТ РСО-А'!$L$7+'РСТ РСО-А'!$F$9</f>
        <v>1914.2</v>
      </c>
      <c r="C370" s="117">
        <f>VLOOKUP($A370+ROUND((COLUMN()-2)/24,5),АТС!$A$41:$F$784,3)+'Иные услуги '!$C$5+'РСТ РСО-А'!$L$7+'РСТ РСО-А'!$F$9</f>
        <v>1914.25</v>
      </c>
      <c r="D370" s="117">
        <f>VLOOKUP($A370+ROUND((COLUMN()-2)/24,5),АТС!$A$41:$F$784,3)+'Иные услуги '!$C$5+'РСТ РСО-А'!$L$7+'РСТ РСО-А'!$F$9</f>
        <v>1914.24</v>
      </c>
      <c r="E370" s="117">
        <f>VLOOKUP($A370+ROUND((COLUMN()-2)/24,5),АТС!$A$41:$F$784,3)+'Иные услуги '!$C$5+'РСТ РСО-А'!$L$7+'РСТ РСО-А'!$F$9</f>
        <v>1914.23</v>
      </c>
      <c r="F370" s="117">
        <f>VLOOKUP($A370+ROUND((COLUMN()-2)/24,5),АТС!$A$41:$F$784,3)+'Иные услуги '!$C$5+'РСТ РСО-А'!$L$7+'РСТ РСО-А'!$F$9</f>
        <v>1914.1899999999998</v>
      </c>
      <c r="G370" s="117">
        <f>VLOOKUP($A370+ROUND((COLUMN()-2)/24,5),АТС!$A$41:$F$784,3)+'Иные услуги '!$C$5+'РСТ РСО-А'!$L$7+'РСТ РСО-А'!$F$9</f>
        <v>1914.3</v>
      </c>
      <c r="H370" s="117">
        <f>VLOOKUP($A370+ROUND((COLUMN()-2)/24,5),АТС!$A$41:$F$784,3)+'Иные услуги '!$C$5+'РСТ РСО-А'!$L$7+'РСТ РСО-А'!$F$9</f>
        <v>1913.89</v>
      </c>
      <c r="I370" s="117">
        <f>VLOOKUP($A370+ROUND((COLUMN()-2)/24,5),АТС!$A$41:$F$784,3)+'Иные услуги '!$C$5+'РСТ РСО-А'!$L$7+'РСТ РСО-А'!$F$9</f>
        <v>1913.72</v>
      </c>
      <c r="J370" s="117">
        <f>VLOOKUP($A370+ROUND((COLUMN()-2)/24,5),АТС!$A$41:$F$784,3)+'Иные услуги '!$C$5+'РСТ РСО-А'!$L$7+'РСТ РСО-А'!$F$9</f>
        <v>1913.9599999999998</v>
      </c>
      <c r="K370" s="117">
        <f>VLOOKUP($A370+ROUND((COLUMN()-2)/24,5),АТС!$A$41:$F$784,3)+'Иные услуги '!$C$5+'РСТ РСО-А'!$L$7+'РСТ РСО-А'!$F$9</f>
        <v>1914.39</v>
      </c>
      <c r="L370" s="117">
        <f>VLOOKUP($A370+ROUND((COLUMN()-2)/24,5),АТС!$A$41:$F$784,3)+'Иные услуги '!$C$5+'РСТ РСО-А'!$L$7+'РСТ РСО-А'!$F$9</f>
        <v>1914.43</v>
      </c>
      <c r="M370" s="117">
        <f>VLOOKUP($A370+ROUND((COLUMN()-2)/24,5),АТС!$A$41:$F$784,3)+'Иные услуги '!$C$5+'РСТ РСО-А'!$L$7+'РСТ РСО-А'!$F$9</f>
        <v>1914.43</v>
      </c>
      <c r="N370" s="117">
        <f>VLOOKUP($A370+ROUND((COLUMN()-2)/24,5),АТС!$A$41:$F$784,3)+'Иные услуги '!$C$5+'РСТ РСО-А'!$L$7+'РСТ РСО-А'!$F$9</f>
        <v>1914.41</v>
      </c>
      <c r="O370" s="117">
        <f>VLOOKUP($A370+ROUND((COLUMN()-2)/24,5),АТС!$A$41:$F$784,3)+'Иные услуги '!$C$5+'РСТ РСО-А'!$L$7+'РСТ РСО-А'!$F$9</f>
        <v>1914.01</v>
      </c>
      <c r="P370" s="117">
        <f>VLOOKUP($A370+ROUND((COLUMN()-2)/24,5),АТС!$A$41:$F$784,3)+'Иные услуги '!$C$5+'РСТ РСО-А'!$L$7+'РСТ РСО-А'!$F$9</f>
        <v>1913.97</v>
      </c>
      <c r="Q370" s="117">
        <f>VLOOKUP($A370+ROUND((COLUMN()-2)/24,5),АТС!$A$41:$F$784,3)+'Иные услуги '!$C$5+'РСТ РСО-А'!$L$7+'РСТ РСО-А'!$F$9</f>
        <v>1913.86</v>
      </c>
      <c r="R370" s="117">
        <f>VLOOKUP($A370+ROUND((COLUMN()-2)/24,5),АТС!$A$41:$F$784,3)+'Иные услуги '!$C$5+'РСТ РСО-А'!$L$7+'РСТ РСО-А'!$F$9</f>
        <v>1913.9599999999998</v>
      </c>
      <c r="S370" s="117">
        <f>VLOOKUP($A370+ROUND((COLUMN()-2)/24,5),АТС!$A$41:$F$784,3)+'Иные услуги '!$C$5+'РСТ РСО-А'!$L$7+'РСТ РСО-А'!$F$9</f>
        <v>1914.2099999999998</v>
      </c>
      <c r="T370" s="117">
        <f>VLOOKUP($A370+ROUND((COLUMN()-2)/24,5),АТС!$A$41:$F$784,3)+'Иные услуги '!$C$5+'РСТ РСО-А'!$L$7+'РСТ РСО-А'!$F$9</f>
        <v>1914.34</v>
      </c>
      <c r="U370" s="117">
        <f>VLOOKUP($A370+ROUND((COLUMN()-2)/24,5),АТС!$A$41:$F$784,3)+'Иные услуги '!$C$5+'РСТ РСО-А'!$L$7+'РСТ РСО-А'!$F$9</f>
        <v>1914.45</v>
      </c>
      <c r="V370" s="117">
        <f>VLOOKUP($A370+ROUND((COLUMN()-2)/24,5),АТС!$A$41:$F$784,3)+'Иные услуги '!$C$5+'РСТ РСО-А'!$L$7+'РСТ РСО-А'!$F$9</f>
        <v>1914.29</v>
      </c>
      <c r="W370" s="117">
        <f>VLOOKUP($A370+ROUND((COLUMN()-2)/24,5),АТС!$A$41:$F$784,3)+'Иные услуги '!$C$5+'РСТ РСО-А'!$L$7+'РСТ РСО-А'!$F$9</f>
        <v>1914.1699999999998</v>
      </c>
      <c r="X370" s="117">
        <f>VLOOKUP($A370+ROUND((COLUMN()-2)/24,5),АТС!$A$41:$F$784,3)+'Иные услуги '!$C$5+'РСТ РСО-А'!$L$7+'РСТ РСО-А'!$F$9</f>
        <v>1913.8799999999999</v>
      </c>
      <c r="Y370" s="117">
        <f>VLOOKUP($A370+ROUND((COLUMN()-2)/24,5),АТС!$A$41:$F$784,3)+'Иные услуги '!$C$5+'РСТ РСО-А'!$L$7+'РСТ РСО-А'!$F$9</f>
        <v>1913.3799999999999</v>
      </c>
    </row>
    <row r="371" spans="1:25" x14ac:dyDescent="0.2">
      <c r="A371" s="66">
        <f t="shared" si="10"/>
        <v>43666</v>
      </c>
      <c r="B371" s="117">
        <f>VLOOKUP($A371+ROUND((COLUMN()-2)/24,5),АТС!$A$41:$F$784,3)+'Иные услуги '!$C$5+'РСТ РСО-А'!$L$7+'РСТ РСО-А'!$F$9</f>
        <v>1914.1499999999999</v>
      </c>
      <c r="C371" s="117">
        <f>VLOOKUP($A371+ROUND((COLUMN()-2)/24,5),АТС!$A$41:$F$784,3)+'Иные услуги '!$C$5+'РСТ РСО-А'!$L$7+'РСТ РСО-А'!$F$9</f>
        <v>1914.04</v>
      </c>
      <c r="D371" s="117">
        <f>VLOOKUP($A371+ROUND((COLUMN()-2)/24,5),АТС!$A$41:$F$784,3)+'Иные услуги '!$C$5+'РСТ РСО-А'!$L$7+'РСТ РСО-А'!$F$9</f>
        <v>1914.03</v>
      </c>
      <c r="E371" s="117">
        <f>VLOOKUP($A371+ROUND((COLUMN()-2)/24,5),АТС!$A$41:$F$784,3)+'Иные услуги '!$C$5+'РСТ РСО-А'!$L$7+'РСТ РСО-А'!$F$9</f>
        <v>1913.99</v>
      </c>
      <c r="F371" s="117">
        <f>VLOOKUP($A371+ROUND((COLUMN()-2)/24,5),АТС!$A$41:$F$784,3)+'Иные услуги '!$C$5+'РСТ РСО-А'!$L$7+'РСТ РСО-А'!$F$9</f>
        <v>1914.1</v>
      </c>
      <c r="G371" s="117">
        <f>VLOOKUP($A371+ROUND((COLUMN()-2)/24,5),АТС!$A$41:$F$784,3)+'Иные услуги '!$C$5+'РСТ РСО-А'!$L$7+'РСТ РСО-А'!$F$9</f>
        <v>1914.05</v>
      </c>
      <c r="H371" s="117">
        <f>VLOOKUP($A371+ROUND((COLUMN()-2)/24,5),АТС!$A$41:$F$784,3)+'Иные услуги '!$C$5+'РСТ РСО-А'!$L$7+'РСТ РСО-А'!$F$9</f>
        <v>1913.35</v>
      </c>
      <c r="I371" s="117">
        <f>VLOOKUP($A371+ROUND((COLUMN()-2)/24,5),АТС!$A$41:$F$784,3)+'Иные услуги '!$C$5+'РСТ РСО-А'!$L$7+'РСТ РСО-А'!$F$9</f>
        <v>1913.53</v>
      </c>
      <c r="J371" s="117">
        <f>VLOOKUP($A371+ROUND((COLUMN()-2)/24,5),АТС!$A$41:$F$784,3)+'Иные услуги '!$C$5+'РСТ РСО-А'!$L$7+'РСТ РСО-А'!$F$9</f>
        <v>1913.98</v>
      </c>
      <c r="K371" s="117">
        <f>VLOOKUP($A371+ROUND((COLUMN()-2)/24,5),АТС!$A$41:$F$784,3)+'Иные услуги '!$C$5+'РСТ РСО-А'!$L$7+'РСТ РСО-А'!$F$9</f>
        <v>1914.27</v>
      </c>
      <c r="L371" s="117">
        <f>VLOOKUP($A371+ROUND((COLUMN()-2)/24,5),АТС!$A$41:$F$784,3)+'Иные услуги '!$C$5+'РСТ РСО-А'!$L$7+'РСТ РСО-А'!$F$9</f>
        <v>1914.3</v>
      </c>
      <c r="M371" s="117">
        <f>VLOOKUP($A371+ROUND((COLUMN()-2)/24,5),АТС!$A$41:$F$784,3)+'Иные услуги '!$C$5+'РСТ РСО-А'!$L$7+'РСТ РСО-А'!$F$9</f>
        <v>1914.31</v>
      </c>
      <c r="N371" s="117">
        <f>VLOOKUP($A371+ROUND((COLUMN()-2)/24,5),АТС!$A$41:$F$784,3)+'Иные услуги '!$C$5+'РСТ РСО-А'!$L$7+'РСТ РСО-А'!$F$9</f>
        <v>1914.26</v>
      </c>
      <c r="O371" s="117">
        <f>VLOOKUP($A371+ROUND((COLUMN()-2)/24,5),АТС!$A$41:$F$784,3)+'Иные услуги '!$C$5+'РСТ РСО-А'!$L$7+'РСТ РСО-А'!$F$9</f>
        <v>1914.1200000000001</v>
      </c>
      <c r="P371" s="117">
        <f>VLOOKUP($A371+ROUND((COLUMN()-2)/24,5),АТС!$A$41:$F$784,3)+'Иные услуги '!$C$5+'РСТ РСО-А'!$L$7+'РСТ РСО-А'!$F$9</f>
        <v>1914.14</v>
      </c>
      <c r="Q371" s="117">
        <f>VLOOKUP($A371+ROUND((COLUMN()-2)/24,5),АТС!$A$41:$F$784,3)+'Иные услуги '!$C$5+'РСТ РСО-А'!$L$7+'РСТ РСО-А'!$F$9</f>
        <v>1914.1200000000001</v>
      </c>
      <c r="R371" s="117">
        <f>VLOOKUP($A371+ROUND((COLUMN()-2)/24,5),АТС!$A$41:$F$784,3)+'Иные услуги '!$C$5+'РСТ РСО-А'!$L$7+'РСТ РСО-А'!$F$9</f>
        <v>1914.14</v>
      </c>
      <c r="S371" s="117">
        <f>VLOOKUP($A371+ROUND((COLUMN()-2)/24,5),АТС!$A$41:$F$784,3)+'Иные услуги '!$C$5+'РСТ РСО-А'!$L$7+'РСТ РСО-А'!$F$9</f>
        <v>1914.09</v>
      </c>
      <c r="T371" s="117">
        <f>VLOOKUP($A371+ROUND((COLUMN()-2)/24,5),АТС!$A$41:$F$784,3)+'Иные услуги '!$C$5+'РСТ РСО-А'!$L$7+'РСТ РСО-А'!$F$9</f>
        <v>1914.2</v>
      </c>
      <c r="U371" s="117">
        <f>VLOOKUP($A371+ROUND((COLUMN()-2)/24,5),АТС!$A$41:$F$784,3)+'Иные услуги '!$C$5+'РСТ РСО-А'!$L$7+'РСТ РСО-А'!$F$9</f>
        <v>1914.36</v>
      </c>
      <c r="V371" s="117">
        <f>VLOOKUP($A371+ROUND((COLUMN()-2)/24,5),АТС!$A$41:$F$784,3)+'Иные услуги '!$C$5+'РСТ РСО-А'!$L$7+'РСТ РСО-А'!$F$9</f>
        <v>1914.18</v>
      </c>
      <c r="W371" s="117">
        <f>VLOOKUP($A371+ROUND((COLUMN()-2)/24,5),АТС!$A$41:$F$784,3)+'Иные услуги '!$C$5+'РСТ РСО-А'!$L$7+'РСТ РСО-А'!$F$9</f>
        <v>1914.04</v>
      </c>
      <c r="X371" s="117">
        <f>VLOOKUP($A371+ROUND((COLUMN()-2)/24,5),АТС!$A$41:$F$784,3)+'Иные услуги '!$C$5+'РСТ РСО-А'!$L$7+'РСТ РСО-А'!$F$9</f>
        <v>1913.78</v>
      </c>
      <c r="Y371" s="117">
        <f>VLOOKUP($A371+ROUND((COLUMN()-2)/24,5),АТС!$A$41:$F$784,3)+'Иные услуги '!$C$5+'РСТ РСО-А'!$L$7+'РСТ РСО-А'!$F$9</f>
        <v>1913.09</v>
      </c>
    </row>
    <row r="372" spans="1:25" x14ac:dyDescent="0.2">
      <c r="A372" s="66">
        <f t="shared" si="10"/>
        <v>43667</v>
      </c>
      <c r="B372" s="117">
        <f>VLOOKUP($A372+ROUND((COLUMN()-2)/24,5),АТС!$A$41:$F$784,3)+'Иные услуги '!$C$5+'РСТ РСО-А'!$L$7+'РСТ РСО-А'!$F$9</f>
        <v>1914.11</v>
      </c>
      <c r="C372" s="117">
        <f>VLOOKUP($A372+ROUND((COLUMN()-2)/24,5),АТС!$A$41:$F$784,3)+'Иные услуги '!$C$5+'РСТ РСО-А'!$L$7+'РСТ РСО-А'!$F$9</f>
        <v>1914.06</v>
      </c>
      <c r="D372" s="117">
        <f>VLOOKUP($A372+ROUND((COLUMN()-2)/24,5),АТС!$A$41:$F$784,3)+'Иные услуги '!$C$5+'РСТ РСО-А'!$L$7+'РСТ РСО-А'!$F$9</f>
        <v>1914.06</v>
      </c>
      <c r="E372" s="117">
        <f>VLOOKUP($A372+ROUND((COLUMN()-2)/24,5),АТС!$A$41:$F$784,3)+'Иные услуги '!$C$5+'РСТ РСО-А'!$L$7+'РСТ РСО-А'!$F$9</f>
        <v>1914.04</v>
      </c>
      <c r="F372" s="117">
        <f>VLOOKUP($A372+ROUND((COLUMN()-2)/24,5),АТС!$A$41:$F$784,3)+'Иные услуги '!$C$5+'РСТ РСО-А'!$L$7+'РСТ РСО-А'!$F$9</f>
        <v>1914.06</v>
      </c>
      <c r="G372" s="117">
        <f>VLOOKUP($A372+ROUND((COLUMN()-2)/24,5),АТС!$A$41:$F$784,3)+'Иные услуги '!$C$5+'РСТ РСО-А'!$L$7+'РСТ РСО-А'!$F$9</f>
        <v>1913.98</v>
      </c>
      <c r="H372" s="117">
        <f>VLOOKUP($A372+ROUND((COLUMN()-2)/24,5),АТС!$A$41:$F$784,3)+'Иные услуги '!$C$5+'РСТ РСО-А'!$L$7+'РСТ РСО-А'!$F$9</f>
        <v>1913.58</v>
      </c>
      <c r="I372" s="117">
        <f>VLOOKUP($A372+ROUND((COLUMN()-2)/24,5),АТС!$A$41:$F$784,3)+'Иные услуги '!$C$5+'РСТ РСО-А'!$L$7+'РСТ РСО-А'!$F$9</f>
        <v>1913.83</v>
      </c>
      <c r="J372" s="117">
        <f>VLOOKUP($A372+ROUND((COLUMN()-2)/24,5),АТС!$A$41:$F$784,3)+'Иные услуги '!$C$5+'РСТ РСО-А'!$L$7+'РСТ РСО-А'!$F$9</f>
        <v>1913.95</v>
      </c>
      <c r="K372" s="117">
        <f>VLOOKUP($A372+ROUND((COLUMN()-2)/24,5),АТС!$A$41:$F$784,3)+'Иные услуги '!$C$5+'РСТ РСО-А'!$L$7+'РСТ РСО-А'!$F$9</f>
        <v>1914.1699999999998</v>
      </c>
      <c r="L372" s="117">
        <f>VLOOKUP($A372+ROUND((COLUMN()-2)/24,5),АТС!$A$41:$F$784,3)+'Иные услуги '!$C$5+'РСТ РСО-А'!$L$7+'РСТ РСО-А'!$F$9</f>
        <v>1914.3</v>
      </c>
      <c r="M372" s="117">
        <f>VLOOKUP($A372+ROUND((COLUMN()-2)/24,5),АТС!$A$41:$F$784,3)+'Иные услуги '!$C$5+'РСТ РСО-А'!$L$7+'РСТ РСО-А'!$F$9</f>
        <v>1914.35</v>
      </c>
      <c r="N372" s="117">
        <f>VLOOKUP($A372+ROUND((COLUMN()-2)/24,5),АТС!$A$41:$F$784,3)+'Иные услуги '!$C$5+'РСТ РСО-А'!$L$7+'РСТ РСО-А'!$F$9</f>
        <v>1914.34</v>
      </c>
      <c r="O372" s="117">
        <f>VLOOKUP($A372+ROUND((COLUMN()-2)/24,5),АТС!$A$41:$F$784,3)+'Иные услуги '!$C$5+'РСТ РСО-А'!$L$7+'РСТ РСО-А'!$F$9</f>
        <v>1914.2099999999998</v>
      </c>
      <c r="P372" s="117">
        <f>VLOOKUP($A372+ROUND((COLUMN()-2)/24,5),АТС!$A$41:$F$784,3)+'Иные услуги '!$C$5+'РСТ РСО-А'!$L$7+'РСТ РСО-А'!$F$9</f>
        <v>1914.2</v>
      </c>
      <c r="Q372" s="117">
        <f>VLOOKUP($A372+ROUND((COLUMN()-2)/24,5),АТС!$A$41:$F$784,3)+'Иные услуги '!$C$5+'РСТ РСО-А'!$L$7+'РСТ РСО-А'!$F$9</f>
        <v>1914.2099999999998</v>
      </c>
      <c r="R372" s="117">
        <f>VLOOKUP($A372+ROUND((COLUMN()-2)/24,5),АТС!$A$41:$F$784,3)+'Иные услуги '!$C$5+'РСТ РСО-А'!$L$7+'РСТ РСО-А'!$F$9</f>
        <v>1914.18</v>
      </c>
      <c r="S372" s="117">
        <f>VLOOKUP($A372+ROUND((COLUMN()-2)/24,5),АТС!$A$41:$F$784,3)+'Иные услуги '!$C$5+'РСТ РСО-А'!$L$7+'РСТ РСО-А'!$F$9</f>
        <v>1914.1699999999998</v>
      </c>
      <c r="T372" s="117">
        <f>VLOOKUP($A372+ROUND((COLUMN()-2)/24,5),АТС!$A$41:$F$784,3)+'Иные услуги '!$C$5+'РСТ РСО-А'!$L$7+'РСТ РСО-А'!$F$9</f>
        <v>1914.28</v>
      </c>
      <c r="U372" s="117">
        <f>VLOOKUP($A372+ROUND((COLUMN()-2)/24,5),АТС!$A$41:$F$784,3)+'Иные услуги '!$C$5+'РСТ РСО-А'!$L$7+'РСТ РСО-А'!$F$9</f>
        <v>1914.36</v>
      </c>
      <c r="V372" s="117">
        <f>VLOOKUP($A372+ROUND((COLUMN()-2)/24,5),АТС!$A$41:$F$784,3)+'Иные услуги '!$C$5+'РСТ РСО-А'!$L$7+'РСТ РСО-А'!$F$9</f>
        <v>1914.22</v>
      </c>
      <c r="W372" s="117">
        <f>VLOOKUP($A372+ROUND((COLUMN()-2)/24,5),АТС!$A$41:$F$784,3)+'Иные услуги '!$C$5+'РСТ РСО-А'!$L$7+'РСТ РСО-А'!$F$9</f>
        <v>1914.1299999999999</v>
      </c>
      <c r="X372" s="117">
        <f>VLOOKUP($A372+ROUND((COLUMN()-2)/24,5),АТС!$A$41:$F$784,3)+'Иные услуги '!$C$5+'РСТ РСО-А'!$L$7+'РСТ РСО-А'!$F$9</f>
        <v>1913.83</v>
      </c>
      <c r="Y372" s="117">
        <f>VLOOKUP($A372+ROUND((COLUMN()-2)/24,5),АТС!$A$41:$F$784,3)+'Иные услуги '!$C$5+'РСТ РСО-А'!$L$7+'РСТ РСО-А'!$F$9</f>
        <v>1912.81</v>
      </c>
    </row>
    <row r="373" spans="1:25" x14ac:dyDescent="0.2">
      <c r="A373" s="66">
        <f t="shared" si="10"/>
        <v>43668</v>
      </c>
      <c r="B373" s="117">
        <f>VLOOKUP($A373+ROUND((COLUMN()-2)/24,5),АТС!$A$41:$F$784,3)+'Иные услуги '!$C$5+'РСТ РСО-А'!$L$7+'РСТ РСО-А'!$F$9</f>
        <v>1914.1899999999998</v>
      </c>
      <c r="C373" s="117">
        <f>VLOOKUP($A373+ROUND((COLUMN()-2)/24,5),АТС!$A$41:$F$784,3)+'Иные услуги '!$C$5+'РСТ РСО-А'!$L$7+'РСТ РСО-А'!$F$9</f>
        <v>1914.06</v>
      </c>
      <c r="D373" s="117">
        <f>VLOOKUP($A373+ROUND((COLUMN()-2)/24,5),АТС!$A$41:$F$784,3)+'Иные услуги '!$C$5+'РСТ РСО-А'!$L$7+'РСТ РСО-А'!$F$9</f>
        <v>1914.01</v>
      </c>
      <c r="E373" s="117">
        <f>VLOOKUP($A373+ROUND((COLUMN()-2)/24,5),АТС!$A$41:$F$784,3)+'Иные услуги '!$C$5+'РСТ РСО-А'!$L$7+'РСТ РСО-А'!$F$9</f>
        <v>1914</v>
      </c>
      <c r="F373" s="117">
        <f>VLOOKUP($A373+ROUND((COLUMN()-2)/24,5),АТС!$A$41:$F$784,3)+'Иные услуги '!$C$5+'РСТ РСО-А'!$L$7+'РСТ РСО-А'!$F$9</f>
        <v>1914.06</v>
      </c>
      <c r="G373" s="117">
        <f>VLOOKUP($A373+ROUND((COLUMN()-2)/24,5),АТС!$A$41:$F$784,3)+'Иные услуги '!$C$5+'РСТ РСО-А'!$L$7+'РСТ РСО-А'!$F$9</f>
        <v>1914.06</v>
      </c>
      <c r="H373" s="117">
        <f>VLOOKUP($A373+ROUND((COLUMN()-2)/24,5),АТС!$A$41:$F$784,3)+'Иные услуги '!$C$5+'РСТ РСО-А'!$L$7+'РСТ РСО-А'!$F$9</f>
        <v>1913.8799999999999</v>
      </c>
      <c r="I373" s="117">
        <f>VLOOKUP($A373+ROUND((COLUMN()-2)/24,5),АТС!$A$41:$F$784,3)+'Иные услуги '!$C$5+'РСТ РСО-А'!$L$7+'РСТ РСО-А'!$F$9</f>
        <v>1913.93</v>
      </c>
      <c r="J373" s="117">
        <f>VLOOKUP($A373+ROUND((COLUMN()-2)/24,5),АТС!$A$41:$F$784,3)+'Иные услуги '!$C$5+'РСТ РСО-А'!$L$7+'РСТ РСО-А'!$F$9</f>
        <v>1914.1699999999998</v>
      </c>
      <c r="K373" s="117">
        <f>VLOOKUP($A373+ROUND((COLUMN()-2)/24,5),АТС!$A$41:$F$784,3)+'Иные услуги '!$C$5+'РСТ РСО-А'!$L$7+'РСТ РСО-А'!$F$9</f>
        <v>1914.4599999999998</v>
      </c>
      <c r="L373" s="117">
        <f>VLOOKUP($A373+ROUND((COLUMN()-2)/24,5),АТС!$A$41:$F$784,3)+'Иные услуги '!$C$5+'РСТ РСО-А'!$L$7+'РСТ РСО-А'!$F$9</f>
        <v>1914.53</v>
      </c>
      <c r="M373" s="117">
        <f>VLOOKUP($A373+ROUND((COLUMN()-2)/24,5),АТС!$A$41:$F$784,3)+'Иные услуги '!$C$5+'РСТ РСО-А'!$L$7+'РСТ РСО-А'!$F$9</f>
        <v>1914.54</v>
      </c>
      <c r="N373" s="117">
        <f>VLOOKUP($A373+ROUND((COLUMN()-2)/24,5),АТС!$A$41:$F$784,3)+'Иные услуги '!$C$5+'РСТ РСО-А'!$L$7+'РСТ РСО-А'!$F$9</f>
        <v>1914.52</v>
      </c>
      <c r="O373" s="117">
        <f>VLOOKUP($A373+ROUND((COLUMN()-2)/24,5),АТС!$A$41:$F$784,3)+'Иные услуги '!$C$5+'РСТ РСО-А'!$L$7+'РСТ РСО-А'!$F$9</f>
        <v>1914.27</v>
      </c>
      <c r="P373" s="117">
        <f>VLOOKUP($A373+ROUND((COLUMN()-2)/24,5),АТС!$A$41:$F$784,3)+'Иные услуги '!$C$5+'РСТ РСО-А'!$L$7+'РСТ РСО-А'!$F$9</f>
        <v>1914.26</v>
      </c>
      <c r="Q373" s="117">
        <f>VLOOKUP($A373+ROUND((COLUMN()-2)/24,5),АТС!$A$41:$F$784,3)+'Иные услуги '!$C$5+'РСТ РСО-А'!$L$7+'РСТ РСО-А'!$F$9</f>
        <v>1914.26</v>
      </c>
      <c r="R373" s="117">
        <f>VLOOKUP($A373+ROUND((COLUMN()-2)/24,5),АТС!$A$41:$F$784,3)+'Иные услуги '!$C$5+'РСТ РСО-А'!$L$7+'РСТ РСО-А'!$F$9</f>
        <v>1914.24</v>
      </c>
      <c r="S373" s="117">
        <f>VLOOKUP($A373+ROUND((COLUMN()-2)/24,5),АТС!$A$41:$F$784,3)+'Иные услуги '!$C$5+'РСТ РСО-А'!$L$7+'РСТ РСО-А'!$F$9</f>
        <v>1914.39</v>
      </c>
      <c r="T373" s="117">
        <f>VLOOKUP($A373+ROUND((COLUMN()-2)/24,5),АТС!$A$41:$F$784,3)+'Иные услуги '!$C$5+'РСТ РСО-А'!$L$7+'РСТ РСО-А'!$F$9</f>
        <v>1914.4599999999998</v>
      </c>
      <c r="U373" s="117">
        <f>VLOOKUP($A373+ROUND((COLUMN()-2)/24,5),АТС!$A$41:$F$784,3)+'Иные услуги '!$C$5+'РСТ РСО-А'!$L$7+'РСТ РСО-А'!$F$9</f>
        <v>1914.59</v>
      </c>
      <c r="V373" s="117">
        <f>VLOOKUP($A373+ROUND((COLUMN()-2)/24,5),АТС!$A$41:$F$784,3)+'Иные услуги '!$C$5+'РСТ РСО-А'!$L$7+'РСТ РСО-А'!$F$9</f>
        <v>1914.31</v>
      </c>
      <c r="W373" s="117">
        <f>VLOOKUP($A373+ROUND((COLUMN()-2)/24,5),АТС!$A$41:$F$784,3)+'Иные услуги '!$C$5+'РСТ РСО-А'!$L$7+'РСТ РСО-А'!$F$9</f>
        <v>1914.27</v>
      </c>
      <c r="X373" s="117">
        <f>VLOOKUP($A373+ROUND((COLUMN()-2)/24,5),АТС!$A$41:$F$784,3)+'Иные услуги '!$C$5+'РСТ РСО-А'!$L$7+'РСТ РСО-А'!$F$9</f>
        <v>1913.8999999999999</v>
      </c>
      <c r="Y373" s="117">
        <f>VLOOKUP($A373+ROUND((COLUMN()-2)/24,5),АТС!$A$41:$F$784,3)+'Иные услуги '!$C$5+'РСТ РСО-А'!$L$7+'РСТ РСО-А'!$F$9</f>
        <v>1913.29</v>
      </c>
    </row>
    <row r="374" spans="1:25" x14ac:dyDescent="0.2">
      <c r="A374" s="66">
        <f t="shared" si="10"/>
        <v>43669</v>
      </c>
      <c r="B374" s="117">
        <f>VLOOKUP($A374+ROUND((COLUMN()-2)/24,5),АТС!$A$41:$F$784,3)+'Иные услуги '!$C$5+'РСТ РСО-А'!$L$7+'РСТ РСО-А'!$F$9</f>
        <v>1914.1499999999999</v>
      </c>
      <c r="C374" s="117">
        <f>VLOOKUP($A374+ROUND((COLUMN()-2)/24,5),АТС!$A$41:$F$784,3)+'Иные услуги '!$C$5+'РСТ РСО-А'!$L$7+'РСТ РСО-А'!$F$9</f>
        <v>1914.05</v>
      </c>
      <c r="D374" s="117">
        <f>VLOOKUP($A374+ROUND((COLUMN()-2)/24,5),АТС!$A$41:$F$784,3)+'Иные услуги '!$C$5+'РСТ РСО-А'!$L$7+'РСТ РСО-А'!$F$9</f>
        <v>1914.11</v>
      </c>
      <c r="E374" s="117">
        <f>VLOOKUP($A374+ROUND((COLUMN()-2)/24,5),АТС!$A$41:$F$784,3)+'Иные услуги '!$C$5+'РСТ РСО-А'!$L$7+'РСТ РСО-А'!$F$9</f>
        <v>1914.11</v>
      </c>
      <c r="F374" s="117">
        <f>VLOOKUP($A374+ROUND((COLUMN()-2)/24,5),АТС!$A$41:$F$784,3)+'Иные услуги '!$C$5+'РСТ РСО-А'!$L$7+'РСТ РСО-А'!$F$9</f>
        <v>1913.99</v>
      </c>
      <c r="G374" s="117">
        <f>VLOOKUP($A374+ROUND((COLUMN()-2)/24,5),АТС!$A$41:$F$784,3)+'Иные услуги '!$C$5+'РСТ РСО-А'!$L$7+'РСТ РСО-А'!$F$9</f>
        <v>1913.93</v>
      </c>
      <c r="H374" s="117">
        <f>VLOOKUP($A374+ROUND((COLUMN()-2)/24,5),АТС!$A$41:$F$784,3)+'Иные услуги '!$C$5+'РСТ РСО-А'!$L$7+'РСТ РСО-А'!$F$9</f>
        <v>1913.78</v>
      </c>
      <c r="I374" s="117">
        <f>VLOOKUP($A374+ROUND((COLUMN()-2)/24,5),АТС!$A$41:$F$784,3)+'Иные услуги '!$C$5+'РСТ РСО-А'!$L$7+'РСТ РСО-А'!$F$9</f>
        <v>1913.82</v>
      </c>
      <c r="J374" s="117">
        <f>VLOOKUP($A374+ROUND((COLUMN()-2)/24,5),АТС!$A$41:$F$784,3)+'Иные услуги '!$C$5+'РСТ РСО-А'!$L$7+'РСТ РСО-А'!$F$9</f>
        <v>1914.05</v>
      </c>
      <c r="K374" s="117">
        <f>VLOOKUP($A374+ROUND((COLUMN()-2)/24,5),АТС!$A$41:$F$784,3)+'Иные услуги '!$C$5+'РСТ РСО-А'!$L$7+'РСТ РСО-А'!$F$9</f>
        <v>1914.34</v>
      </c>
      <c r="L374" s="117">
        <f>VLOOKUP($A374+ROUND((COLUMN()-2)/24,5),АТС!$A$41:$F$784,3)+'Иные услуги '!$C$5+'РСТ РСО-А'!$L$7+'РСТ РСО-А'!$F$9</f>
        <v>1914.43</v>
      </c>
      <c r="M374" s="117">
        <f>VLOOKUP($A374+ROUND((COLUMN()-2)/24,5),АТС!$A$41:$F$784,3)+'Иные услуги '!$C$5+'РСТ РСО-А'!$L$7+'РСТ РСО-А'!$F$9</f>
        <v>1914.47</v>
      </c>
      <c r="N374" s="117">
        <f>VLOOKUP($A374+ROUND((COLUMN()-2)/24,5),АТС!$A$41:$F$784,3)+'Иные услуги '!$C$5+'РСТ РСО-А'!$L$7+'РСТ РСО-А'!$F$9</f>
        <v>1914.43</v>
      </c>
      <c r="O374" s="117">
        <f>VLOOKUP($A374+ROUND((COLUMN()-2)/24,5),АТС!$A$41:$F$784,3)+'Иные услуги '!$C$5+'РСТ РСО-А'!$L$7+'РСТ РСО-А'!$F$9</f>
        <v>1914.1299999999999</v>
      </c>
      <c r="P374" s="117">
        <f>VLOOKUP($A374+ROUND((COLUMN()-2)/24,5),АТС!$A$41:$F$784,3)+'Иные услуги '!$C$5+'РСТ РСО-А'!$L$7+'РСТ РСО-А'!$F$9</f>
        <v>1914.1200000000001</v>
      </c>
      <c r="Q374" s="117">
        <f>VLOOKUP($A374+ROUND((COLUMN()-2)/24,5),АТС!$A$41:$F$784,3)+'Иные услуги '!$C$5+'РСТ РСО-А'!$L$7+'РСТ РСО-А'!$F$9</f>
        <v>1914.09</v>
      </c>
      <c r="R374" s="117">
        <f>VLOOKUP($A374+ROUND((COLUMN()-2)/24,5),АТС!$A$41:$F$784,3)+'Иные услуги '!$C$5+'РСТ РСО-А'!$L$7+'РСТ РСО-А'!$F$9</f>
        <v>1914.1</v>
      </c>
      <c r="S374" s="117">
        <f>VLOOKUP($A374+ROUND((COLUMN()-2)/24,5),АТС!$A$41:$F$784,3)+'Иные услуги '!$C$5+'РСТ РСО-А'!$L$7+'РСТ РСО-А'!$F$9</f>
        <v>1914.32</v>
      </c>
      <c r="T374" s="117">
        <f>VLOOKUP($A374+ROUND((COLUMN()-2)/24,5),АТС!$A$41:$F$784,3)+'Иные услуги '!$C$5+'РСТ РСО-А'!$L$7+'РСТ РСО-А'!$F$9</f>
        <v>1914.39</v>
      </c>
      <c r="U374" s="117">
        <f>VLOOKUP($A374+ROUND((COLUMN()-2)/24,5),АТС!$A$41:$F$784,3)+'Иные услуги '!$C$5+'РСТ РСО-А'!$L$7+'РСТ РСО-А'!$F$9</f>
        <v>1914.5</v>
      </c>
      <c r="V374" s="117">
        <f>VLOOKUP($A374+ROUND((COLUMN()-2)/24,5),АТС!$A$41:$F$784,3)+'Иные услуги '!$C$5+'РСТ РСО-А'!$L$7+'РСТ РСО-А'!$F$9</f>
        <v>1914.29</v>
      </c>
      <c r="W374" s="117">
        <f>VLOOKUP($A374+ROUND((COLUMN()-2)/24,5),АТС!$A$41:$F$784,3)+'Иные услуги '!$C$5+'РСТ РСО-А'!$L$7+'РСТ РСО-А'!$F$9</f>
        <v>1914.27</v>
      </c>
      <c r="X374" s="117">
        <f>VLOOKUP($A374+ROUND((COLUMN()-2)/24,5),АТС!$A$41:$F$784,3)+'Иные услуги '!$C$5+'РСТ РСО-А'!$L$7+'РСТ РСО-А'!$F$9</f>
        <v>1913.8700000000001</v>
      </c>
      <c r="Y374" s="117">
        <f>VLOOKUP($A374+ROUND((COLUMN()-2)/24,5),АТС!$A$41:$F$784,3)+'Иные услуги '!$C$5+'РСТ РСО-А'!$L$7+'РСТ РСО-А'!$F$9</f>
        <v>1913.16</v>
      </c>
    </row>
    <row r="375" spans="1:25" x14ac:dyDescent="0.2">
      <c r="A375" s="66">
        <f t="shared" si="10"/>
        <v>43670</v>
      </c>
      <c r="B375" s="117">
        <f>VLOOKUP($A375+ROUND((COLUMN()-2)/24,5),АТС!$A$41:$F$784,3)+'Иные услуги '!$C$5+'РСТ РСО-А'!$L$7+'РСТ РСО-А'!$F$9</f>
        <v>1914.27</v>
      </c>
      <c r="C375" s="117">
        <f>VLOOKUP($A375+ROUND((COLUMN()-2)/24,5),АТС!$A$41:$F$784,3)+'Иные услуги '!$C$5+'РСТ РСО-А'!$L$7+'РСТ РСО-А'!$F$9</f>
        <v>1914.18</v>
      </c>
      <c r="D375" s="117">
        <f>VLOOKUP($A375+ROUND((COLUMN()-2)/24,5),АТС!$A$41:$F$784,3)+'Иные услуги '!$C$5+'РСТ РСО-А'!$L$7+'РСТ РСО-А'!$F$9</f>
        <v>1914.1699999999998</v>
      </c>
      <c r="E375" s="117">
        <f>VLOOKUP($A375+ROUND((COLUMN()-2)/24,5),АТС!$A$41:$F$784,3)+'Иные услуги '!$C$5+'РСТ РСО-А'!$L$7+'РСТ РСО-А'!$F$9</f>
        <v>1914.16</v>
      </c>
      <c r="F375" s="117">
        <f>VLOOKUP($A375+ROUND((COLUMN()-2)/24,5),АТС!$A$41:$F$784,3)+'Иные услуги '!$C$5+'РСТ РСО-А'!$L$7+'РСТ РСО-А'!$F$9</f>
        <v>1914.14</v>
      </c>
      <c r="G375" s="117">
        <f>VLOOKUP($A375+ROUND((COLUMN()-2)/24,5),АТС!$A$41:$F$784,3)+'Иные услуги '!$C$5+'РСТ РСО-А'!$L$7+'РСТ РСО-А'!$F$9</f>
        <v>1914.2</v>
      </c>
      <c r="H375" s="117">
        <f>VLOOKUP($A375+ROUND((COLUMN()-2)/24,5),АТС!$A$41:$F$784,3)+'Иные услуги '!$C$5+'РСТ РСО-А'!$L$7+'РСТ РСО-А'!$F$9</f>
        <v>1913.77</v>
      </c>
      <c r="I375" s="117">
        <f>VLOOKUP($A375+ROUND((COLUMN()-2)/24,5),АТС!$A$41:$F$784,3)+'Иные услуги '!$C$5+'РСТ РСО-А'!$L$7+'РСТ РСО-А'!$F$9</f>
        <v>1913.81</v>
      </c>
      <c r="J375" s="117">
        <f>VLOOKUP($A375+ROUND((COLUMN()-2)/24,5),АТС!$A$41:$F$784,3)+'Иные услуги '!$C$5+'РСТ РСО-А'!$L$7+'РСТ РСО-А'!$F$9</f>
        <v>1914.3999999999999</v>
      </c>
      <c r="K375" s="117">
        <f>VLOOKUP($A375+ROUND((COLUMN()-2)/24,5),АТС!$A$41:$F$784,3)+'Иные услуги '!$C$5+'РСТ РСО-А'!$L$7+'РСТ РСО-А'!$F$9</f>
        <v>1914.16</v>
      </c>
      <c r="L375" s="117">
        <f>VLOOKUP($A375+ROUND((COLUMN()-2)/24,5),АТС!$A$41:$F$784,3)+'Иные услуги '!$C$5+'РСТ РСО-А'!$L$7+'РСТ РСО-А'!$F$9</f>
        <v>1914.1899999999998</v>
      </c>
      <c r="M375" s="117">
        <f>VLOOKUP($A375+ROUND((COLUMN()-2)/24,5),АТС!$A$41:$F$784,3)+'Иные услуги '!$C$5+'РСТ РСО-А'!$L$7+'РСТ РСО-А'!$F$9</f>
        <v>1914.22</v>
      </c>
      <c r="N375" s="117">
        <f>VLOOKUP($A375+ROUND((COLUMN()-2)/24,5),АТС!$A$41:$F$784,3)+'Иные услуги '!$C$5+'РСТ РСО-А'!$L$7+'РСТ РСО-А'!$F$9</f>
        <v>1914.18</v>
      </c>
      <c r="O375" s="117">
        <f>VLOOKUP($A375+ROUND((COLUMN()-2)/24,5),АТС!$A$41:$F$784,3)+'Иные услуги '!$C$5+'РСТ РСО-А'!$L$7+'РСТ РСО-А'!$F$9</f>
        <v>1914.1899999999998</v>
      </c>
      <c r="P375" s="117">
        <f>VLOOKUP($A375+ROUND((COLUMN()-2)/24,5),АТС!$A$41:$F$784,3)+'Иные услуги '!$C$5+'РСТ РСО-А'!$L$7+'РСТ РСО-А'!$F$9</f>
        <v>1914.1899999999998</v>
      </c>
      <c r="Q375" s="117">
        <f>VLOOKUP($A375+ROUND((COLUMN()-2)/24,5),АТС!$A$41:$F$784,3)+'Иные услуги '!$C$5+'РСТ РСО-А'!$L$7+'РСТ РСО-А'!$F$9</f>
        <v>1914.18</v>
      </c>
      <c r="R375" s="117">
        <f>VLOOKUP($A375+ROUND((COLUMN()-2)/24,5),АТС!$A$41:$F$784,3)+'Иные услуги '!$C$5+'РСТ РСО-А'!$L$7+'РСТ РСО-А'!$F$9</f>
        <v>1914.1200000000001</v>
      </c>
      <c r="S375" s="117">
        <f>VLOOKUP($A375+ROUND((COLUMN()-2)/24,5),АТС!$A$41:$F$784,3)+'Иные услуги '!$C$5+'РСТ РСО-А'!$L$7+'РСТ РСО-А'!$F$9</f>
        <v>1914.35</v>
      </c>
      <c r="T375" s="117">
        <f>VLOOKUP($A375+ROUND((COLUMN()-2)/24,5),АТС!$A$41:$F$784,3)+'Иные услуги '!$C$5+'РСТ РСО-А'!$L$7+'РСТ РСО-А'!$F$9</f>
        <v>1914.3799999999999</v>
      </c>
      <c r="U375" s="117">
        <f>VLOOKUP($A375+ROUND((COLUMN()-2)/24,5),АТС!$A$41:$F$784,3)+'Иные услуги '!$C$5+'РСТ РСО-А'!$L$7+'РСТ РСО-А'!$F$9</f>
        <v>1914.39</v>
      </c>
      <c r="V375" s="117">
        <f>VLOOKUP($A375+ROUND((COLUMN()-2)/24,5),АТС!$A$41:$F$784,3)+'Иные услуги '!$C$5+'РСТ РСО-А'!$L$7+'РСТ РСО-А'!$F$9</f>
        <v>1914.1499999999999</v>
      </c>
      <c r="W375" s="117">
        <f>VLOOKUP($A375+ROUND((COLUMN()-2)/24,5),АТС!$A$41:$F$784,3)+'Иные услуги '!$C$5+'РСТ РСО-А'!$L$7+'РСТ РСО-А'!$F$9</f>
        <v>1913.98</v>
      </c>
      <c r="X375" s="117">
        <f>VLOOKUP($A375+ROUND((COLUMN()-2)/24,5),АТС!$A$41:$F$784,3)+'Иные услуги '!$C$5+'РСТ РСО-А'!$L$7+'РСТ РСО-А'!$F$9</f>
        <v>1913.75</v>
      </c>
      <c r="Y375" s="117">
        <f>VLOOKUP($A375+ROUND((COLUMN()-2)/24,5),АТС!$A$41:$F$784,3)+'Иные услуги '!$C$5+'РСТ РСО-А'!$L$7+'РСТ РСО-А'!$F$9</f>
        <v>1913.18</v>
      </c>
    </row>
    <row r="376" spans="1:25" x14ac:dyDescent="0.2">
      <c r="A376" s="66">
        <f t="shared" si="10"/>
        <v>43671</v>
      </c>
      <c r="B376" s="117">
        <f>VLOOKUP($A376+ROUND((COLUMN()-2)/24,5),АТС!$A$41:$F$784,3)+'Иные услуги '!$C$5+'РСТ РСО-А'!$L$7+'РСТ РСО-А'!$F$9</f>
        <v>1914.34</v>
      </c>
      <c r="C376" s="117">
        <f>VLOOKUP($A376+ROUND((COLUMN()-2)/24,5),АТС!$A$41:$F$784,3)+'Иные услуги '!$C$5+'РСТ РСО-А'!$L$7+'РСТ РСО-А'!$F$9</f>
        <v>1914.25</v>
      </c>
      <c r="D376" s="117">
        <f>VLOOKUP($A376+ROUND((COLUMN()-2)/24,5),АТС!$A$41:$F$784,3)+'Иные услуги '!$C$5+'РСТ РСО-А'!$L$7+'РСТ РСО-А'!$F$9</f>
        <v>1914.25</v>
      </c>
      <c r="E376" s="117">
        <f>VLOOKUP($A376+ROUND((COLUMN()-2)/24,5),АТС!$A$41:$F$784,3)+'Иные услуги '!$C$5+'РСТ РСО-А'!$L$7+'РСТ РСО-А'!$F$9</f>
        <v>1914.25</v>
      </c>
      <c r="F376" s="117">
        <f>VLOOKUP($A376+ROUND((COLUMN()-2)/24,5),АТС!$A$41:$F$784,3)+'Иные услуги '!$C$5+'РСТ РСО-А'!$L$7+'РСТ РСО-А'!$F$9</f>
        <v>1914.1699999999998</v>
      </c>
      <c r="G376" s="117">
        <f>VLOOKUP($A376+ROUND((COLUMN()-2)/24,5),АТС!$A$41:$F$784,3)+'Иные услуги '!$C$5+'РСТ РСО-А'!$L$7+'РСТ РСО-А'!$F$9</f>
        <v>1914.11</v>
      </c>
      <c r="H376" s="117">
        <f>VLOOKUP($A376+ROUND((COLUMN()-2)/24,5),АТС!$A$41:$F$784,3)+'Иные услуги '!$C$5+'РСТ РСО-А'!$L$7+'РСТ РСО-А'!$F$9</f>
        <v>1913.74</v>
      </c>
      <c r="I376" s="117">
        <f>VLOOKUP($A376+ROUND((COLUMN()-2)/24,5),АТС!$A$41:$F$784,3)+'Иные услуги '!$C$5+'РСТ РСО-А'!$L$7+'РСТ РСО-А'!$F$9</f>
        <v>1914.04</v>
      </c>
      <c r="J376" s="117">
        <f>VLOOKUP($A376+ROUND((COLUMN()-2)/24,5),АТС!$A$41:$F$784,3)+'Иные услуги '!$C$5+'РСТ РСО-А'!$L$7+'РСТ РСО-А'!$F$9</f>
        <v>1914.06</v>
      </c>
      <c r="K376" s="117">
        <f>VLOOKUP($A376+ROUND((COLUMN()-2)/24,5),АТС!$A$41:$F$784,3)+'Иные услуги '!$C$5+'РСТ РСО-А'!$L$7+'РСТ РСО-А'!$F$9</f>
        <v>1914.1200000000001</v>
      </c>
      <c r="L376" s="117">
        <f>VLOOKUP($A376+ROUND((COLUMN()-2)/24,5),АТС!$A$41:$F$784,3)+'Иные услуги '!$C$5+'РСТ РСО-А'!$L$7+'РСТ РСО-А'!$F$9</f>
        <v>1914.1299999999999</v>
      </c>
      <c r="M376" s="117">
        <f>VLOOKUP($A376+ROUND((COLUMN()-2)/24,5),АТС!$A$41:$F$784,3)+'Иные услуги '!$C$5+'РСТ РСО-А'!$L$7+'РСТ РСО-А'!$F$9</f>
        <v>1914.14</v>
      </c>
      <c r="N376" s="117">
        <f>VLOOKUP($A376+ROUND((COLUMN()-2)/24,5),АТС!$A$41:$F$784,3)+'Иные услуги '!$C$5+'РСТ РСО-А'!$L$7+'РСТ РСО-А'!$F$9</f>
        <v>1914.1499999999999</v>
      </c>
      <c r="O376" s="117">
        <f>VLOOKUP($A376+ROUND((COLUMN()-2)/24,5),АТС!$A$41:$F$784,3)+'Иные услуги '!$C$5+'РСТ РСО-А'!$L$7+'РСТ РСО-А'!$F$9</f>
        <v>1914.14</v>
      </c>
      <c r="P376" s="117">
        <f>VLOOKUP($A376+ROUND((COLUMN()-2)/24,5),АТС!$A$41:$F$784,3)+'Иные услуги '!$C$5+'РСТ РСО-А'!$L$7+'РСТ РСО-А'!$F$9</f>
        <v>1914.1200000000001</v>
      </c>
      <c r="Q376" s="117">
        <f>VLOOKUP($A376+ROUND((COLUMN()-2)/24,5),АТС!$A$41:$F$784,3)+'Иные услуги '!$C$5+'РСТ РСО-А'!$L$7+'РСТ РСО-А'!$F$9</f>
        <v>1914.1</v>
      </c>
      <c r="R376" s="117">
        <f>VLOOKUP($A376+ROUND((COLUMN()-2)/24,5),АТС!$A$41:$F$784,3)+'Иные услуги '!$C$5+'РСТ РСО-А'!$L$7+'РСТ РСО-А'!$F$9</f>
        <v>1914.34</v>
      </c>
      <c r="S376" s="117">
        <f>VLOOKUP($A376+ROUND((COLUMN()-2)/24,5),АТС!$A$41:$F$784,3)+'Иные услуги '!$C$5+'РСТ РСО-А'!$L$7+'РСТ РСО-А'!$F$9</f>
        <v>1914.28</v>
      </c>
      <c r="T376" s="117">
        <f>VLOOKUP($A376+ROUND((COLUMN()-2)/24,5),АТС!$A$41:$F$784,3)+'Иные услуги '!$C$5+'РСТ РСО-А'!$L$7+'РСТ РСО-А'!$F$9</f>
        <v>1914.3700000000001</v>
      </c>
      <c r="U376" s="117">
        <f>VLOOKUP($A376+ROUND((COLUMN()-2)/24,5),АТС!$A$41:$F$784,3)+'Иные услуги '!$C$5+'РСТ РСО-А'!$L$7+'РСТ РСО-А'!$F$9</f>
        <v>1914.33</v>
      </c>
      <c r="V376" s="117">
        <f>VLOOKUP($A376+ROUND((COLUMN()-2)/24,5),АТС!$A$41:$F$784,3)+'Иные услуги '!$C$5+'РСТ РСО-А'!$L$7+'РСТ РСО-А'!$F$9</f>
        <v>1914.1299999999999</v>
      </c>
      <c r="W376" s="117">
        <f>VLOOKUP($A376+ROUND((COLUMN()-2)/24,5),АТС!$A$41:$F$784,3)+'Иные услуги '!$C$5+'РСТ РСО-А'!$L$7+'РСТ РСО-А'!$F$9</f>
        <v>1914.07</v>
      </c>
      <c r="X376" s="117">
        <f>VLOOKUP($A376+ROUND((COLUMN()-2)/24,5),АТС!$A$41:$F$784,3)+'Иные услуги '!$C$5+'РСТ РСО-А'!$L$7+'РСТ РСО-А'!$F$9</f>
        <v>1913.61</v>
      </c>
      <c r="Y376" s="117">
        <f>VLOOKUP($A376+ROUND((COLUMN()-2)/24,5),АТС!$A$41:$F$784,3)+'Иные услуги '!$C$5+'РСТ РСО-А'!$L$7+'РСТ РСО-А'!$F$9</f>
        <v>1913.2</v>
      </c>
    </row>
    <row r="377" spans="1:25" x14ac:dyDescent="0.2">
      <c r="A377" s="66">
        <f t="shared" si="10"/>
        <v>43672</v>
      </c>
      <c r="B377" s="117">
        <f>VLOOKUP($A377+ROUND((COLUMN()-2)/24,5),АТС!$A$41:$F$784,3)+'Иные услуги '!$C$5+'РСТ РСО-А'!$L$7+'РСТ РСО-А'!$F$9</f>
        <v>1914.1699999999998</v>
      </c>
      <c r="C377" s="117">
        <f>VLOOKUP($A377+ROUND((COLUMN()-2)/24,5),АТС!$A$41:$F$784,3)+'Иные услуги '!$C$5+'РСТ РСО-А'!$L$7+'РСТ РСО-А'!$F$9</f>
        <v>1914.05</v>
      </c>
      <c r="D377" s="117">
        <f>VLOOKUP($A377+ROUND((COLUMN()-2)/24,5),АТС!$A$41:$F$784,3)+'Иные услуги '!$C$5+'РСТ РСО-А'!$L$7+'РСТ РСО-А'!$F$9</f>
        <v>1914.08</v>
      </c>
      <c r="E377" s="117">
        <f>VLOOKUP($A377+ROUND((COLUMN()-2)/24,5),АТС!$A$41:$F$784,3)+'Иные услуги '!$C$5+'РСТ РСО-А'!$L$7+'РСТ РСО-А'!$F$9</f>
        <v>1914.03</v>
      </c>
      <c r="F377" s="117">
        <f>VLOOKUP($A377+ROUND((COLUMN()-2)/24,5),АТС!$A$41:$F$784,3)+'Иные услуги '!$C$5+'РСТ РСО-А'!$L$7+'РСТ РСО-А'!$F$9</f>
        <v>1913.9399999999998</v>
      </c>
      <c r="G377" s="117">
        <f>VLOOKUP($A377+ROUND((COLUMN()-2)/24,5),АТС!$A$41:$F$784,3)+'Иные услуги '!$C$5+'РСТ РСО-А'!$L$7+'РСТ РСО-А'!$F$9</f>
        <v>1913.8700000000001</v>
      </c>
      <c r="H377" s="117">
        <f>VLOOKUP($A377+ROUND((COLUMN()-2)/24,5),АТС!$A$41:$F$784,3)+'Иные услуги '!$C$5+'РСТ РСО-А'!$L$7+'РСТ РСО-А'!$F$9</f>
        <v>1913.35</v>
      </c>
      <c r="I377" s="117">
        <f>VLOOKUP($A377+ROUND((COLUMN()-2)/24,5),АТС!$A$41:$F$784,3)+'Иные услуги '!$C$5+'РСТ РСО-А'!$L$7+'РСТ РСО-А'!$F$9</f>
        <v>1913.7</v>
      </c>
      <c r="J377" s="117">
        <f>VLOOKUP($A377+ROUND((COLUMN()-2)/24,5),АТС!$A$41:$F$784,3)+'Иные услуги '!$C$5+'РСТ РСО-А'!$L$7+'РСТ РСО-А'!$F$9</f>
        <v>1913.99</v>
      </c>
      <c r="K377" s="117">
        <f>VLOOKUP($A377+ROUND((COLUMN()-2)/24,5),АТС!$A$41:$F$784,3)+'Иные услуги '!$C$5+'РСТ РСО-А'!$L$7+'РСТ РСО-А'!$F$9</f>
        <v>1914.27</v>
      </c>
      <c r="L377" s="117">
        <f>VLOOKUP($A377+ROUND((COLUMN()-2)/24,5),АТС!$A$41:$F$784,3)+'Иные услуги '!$C$5+'РСТ РСО-А'!$L$7+'РСТ РСО-А'!$F$9</f>
        <v>1914.35</v>
      </c>
      <c r="M377" s="117">
        <f>VLOOKUP($A377+ROUND((COLUMN()-2)/24,5),АТС!$A$41:$F$784,3)+'Иные услуги '!$C$5+'РСТ РСО-А'!$L$7+'РСТ РСО-А'!$F$9</f>
        <v>1914.36</v>
      </c>
      <c r="N377" s="117">
        <f>VLOOKUP($A377+ROUND((COLUMN()-2)/24,5),АТС!$A$41:$F$784,3)+'Иные услуги '!$C$5+'РСТ РСО-А'!$L$7+'РСТ РСО-А'!$F$9</f>
        <v>1914.33</v>
      </c>
      <c r="O377" s="117">
        <f>VLOOKUP($A377+ROUND((COLUMN()-2)/24,5),АТС!$A$41:$F$784,3)+'Иные услуги '!$C$5+'РСТ РСО-А'!$L$7+'РСТ РСО-А'!$F$9</f>
        <v>1914.1</v>
      </c>
      <c r="P377" s="117">
        <f>VLOOKUP($A377+ROUND((COLUMN()-2)/24,5),АТС!$A$41:$F$784,3)+'Иные услуги '!$C$5+'РСТ РСО-А'!$L$7+'РСТ РСО-А'!$F$9</f>
        <v>1914.09</v>
      </c>
      <c r="Q377" s="117">
        <f>VLOOKUP($A377+ROUND((COLUMN()-2)/24,5),АТС!$A$41:$F$784,3)+'Иные услуги '!$C$5+'РСТ РСО-А'!$L$7+'РСТ РСО-А'!$F$9</f>
        <v>1914.08</v>
      </c>
      <c r="R377" s="117">
        <f>VLOOKUP($A377+ROUND((COLUMN()-2)/24,5),АТС!$A$41:$F$784,3)+'Иные услуги '!$C$5+'РСТ РСО-А'!$L$7+'РСТ РСО-А'!$F$9</f>
        <v>1914.05</v>
      </c>
      <c r="S377" s="117">
        <f>VLOOKUP($A377+ROUND((COLUMN()-2)/24,5),АТС!$A$41:$F$784,3)+'Иные услуги '!$C$5+'РСТ РСО-А'!$L$7+'РСТ РСО-А'!$F$9</f>
        <v>1914.1200000000001</v>
      </c>
      <c r="T377" s="117">
        <f>VLOOKUP($A377+ROUND((COLUMN()-2)/24,5),АТС!$A$41:$F$784,3)+'Иные услуги '!$C$5+'РСТ РСО-А'!$L$7+'РСТ РСО-А'!$F$9</f>
        <v>1914.14</v>
      </c>
      <c r="U377" s="117">
        <f>VLOOKUP($A377+ROUND((COLUMN()-2)/24,5),АТС!$A$41:$F$784,3)+'Иные услуги '!$C$5+'РСТ РСО-А'!$L$7+'РСТ РСО-А'!$F$9</f>
        <v>1914.31</v>
      </c>
      <c r="V377" s="117">
        <f>VLOOKUP($A377+ROUND((COLUMN()-2)/24,5),АТС!$A$41:$F$784,3)+'Иные услуги '!$C$5+'РСТ РСО-А'!$L$7+'РСТ РСО-А'!$F$9</f>
        <v>1914.1699999999998</v>
      </c>
      <c r="W377" s="117">
        <f>VLOOKUP($A377+ROUND((COLUMN()-2)/24,5),АТС!$A$41:$F$784,3)+'Иные услуги '!$C$5+'РСТ РСО-А'!$L$7+'РСТ РСО-А'!$F$9</f>
        <v>1914.11</v>
      </c>
      <c r="X377" s="117">
        <f>VLOOKUP($A377+ROUND((COLUMN()-2)/24,5),АТС!$A$41:$F$784,3)+'Иные услуги '!$C$5+'РСТ РСО-А'!$L$7+'РСТ РСО-А'!$F$9</f>
        <v>1913.72</v>
      </c>
      <c r="Y377" s="117">
        <f>VLOOKUP($A377+ROUND((COLUMN()-2)/24,5),АТС!$A$41:$F$784,3)+'Иные услуги '!$C$5+'РСТ РСО-А'!$L$7+'РСТ РСО-А'!$F$9</f>
        <v>1912.98</v>
      </c>
    </row>
    <row r="378" spans="1:25" x14ac:dyDescent="0.2">
      <c r="A378" s="66">
        <f t="shared" si="10"/>
        <v>43673</v>
      </c>
      <c r="B378" s="117">
        <f>VLOOKUP($A378+ROUND((COLUMN()-2)/24,5),АТС!$A$41:$F$784,3)+'Иные услуги '!$C$5+'РСТ РСО-А'!$L$7+'РСТ РСО-А'!$F$9</f>
        <v>1913.6699999999998</v>
      </c>
      <c r="C378" s="117">
        <f>VLOOKUP($A378+ROUND((COLUMN()-2)/24,5),АТС!$A$41:$F$784,3)+'Иные услуги '!$C$5+'РСТ РСО-А'!$L$7+'РСТ РСО-А'!$F$9</f>
        <v>1913.6</v>
      </c>
      <c r="D378" s="117">
        <f>VLOOKUP($A378+ROUND((COLUMN()-2)/24,5),АТС!$A$41:$F$784,3)+'Иные услуги '!$C$5+'РСТ РСО-А'!$L$7+'РСТ РСО-А'!$F$9</f>
        <v>1913.6</v>
      </c>
      <c r="E378" s="117">
        <f>VLOOKUP($A378+ROUND((COLUMN()-2)/24,5),АТС!$A$41:$F$784,3)+'Иные услуги '!$C$5+'РСТ РСО-А'!$L$7+'РСТ РСО-А'!$F$9</f>
        <v>1913.6699999999998</v>
      </c>
      <c r="F378" s="117">
        <f>VLOOKUP($A378+ROUND((COLUMN()-2)/24,5),АТС!$A$41:$F$784,3)+'Иные услуги '!$C$5+'РСТ РСО-А'!$L$7+'РСТ РСО-А'!$F$9</f>
        <v>1913.61</v>
      </c>
      <c r="G378" s="117">
        <f>VLOOKUP($A378+ROUND((COLUMN()-2)/24,5),АТС!$A$41:$F$784,3)+'Иные услуги '!$C$5+'РСТ РСО-А'!$L$7+'РСТ РСО-А'!$F$9</f>
        <v>1913.3999999999999</v>
      </c>
      <c r="H378" s="117">
        <f>VLOOKUP($A378+ROUND((COLUMN()-2)/24,5),АТС!$A$41:$F$784,3)+'Иные услуги '!$C$5+'РСТ РСО-А'!$L$7+'РСТ РСО-А'!$F$9</f>
        <v>1912.66</v>
      </c>
      <c r="I378" s="117">
        <f>VLOOKUP($A378+ROUND((COLUMN()-2)/24,5),АТС!$A$41:$F$784,3)+'Иные услуги '!$C$5+'РСТ РСО-А'!$L$7+'РСТ РСО-А'!$F$9</f>
        <v>1913.1499999999999</v>
      </c>
      <c r="J378" s="117">
        <f>VLOOKUP($A378+ROUND((COLUMN()-2)/24,5),АТС!$A$41:$F$784,3)+'Иные услуги '!$C$5+'РСТ РСО-А'!$L$7+'РСТ РСО-А'!$F$9</f>
        <v>1913.77</v>
      </c>
      <c r="K378" s="117">
        <f>VLOOKUP($A378+ROUND((COLUMN()-2)/24,5),АТС!$A$41:$F$784,3)+'Иные услуги '!$C$5+'РСТ РСО-А'!$L$7+'РСТ РСО-А'!$F$9</f>
        <v>1913.95</v>
      </c>
      <c r="L378" s="117">
        <f>VLOOKUP($A378+ROUND((COLUMN()-2)/24,5),АТС!$A$41:$F$784,3)+'Иные услуги '!$C$5+'РСТ РСО-А'!$L$7+'РСТ РСО-А'!$F$9</f>
        <v>1914.05</v>
      </c>
      <c r="M378" s="117">
        <f>VLOOKUP($A378+ROUND((COLUMN()-2)/24,5),АТС!$A$41:$F$784,3)+'Иные услуги '!$C$5+'РСТ РСО-А'!$L$7+'РСТ РСО-А'!$F$9</f>
        <v>1914.1</v>
      </c>
      <c r="N378" s="117">
        <f>VLOOKUP($A378+ROUND((COLUMN()-2)/24,5),АТС!$A$41:$F$784,3)+'Иные услуги '!$C$5+'РСТ РСО-А'!$L$7+'РСТ РСО-А'!$F$9</f>
        <v>1914.05</v>
      </c>
      <c r="O378" s="117">
        <f>VLOOKUP($A378+ROUND((COLUMN()-2)/24,5),АТС!$A$41:$F$784,3)+'Иные услуги '!$C$5+'РСТ РСО-А'!$L$7+'РСТ РСО-А'!$F$9</f>
        <v>1914</v>
      </c>
      <c r="P378" s="117">
        <f>VLOOKUP($A378+ROUND((COLUMN()-2)/24,5),АТС!$A$41:$F$784,3)+'Иные услуги '!$C$5+'РСТ РСО-А'!$L$7+'РСТ РСО-А'!$F$9</f>
        <v>1913.97</v>
      </c>
      <c r="Q378" s="117">
        <f>VLOOKUP($A378+ROUND((COLUMN()-2)/24,5),АТС!$A$41:$F$784,3)+'Иные услуги '!$C$5+'РСТ РСО-А'!$L$7+'РСТ РСО-А'!$F$9</f>
        <v>1913.97</v>
      </c>
      <c r="R378" s="117">
        <f>VLOOKUP($A378+ROUND((COLUMN()-2)/24,5),АТС!$A$41:$F$784,3)+'Иные услуги '!$C$5+'РСТ РСО-А'!$L$7+'РСТ РСО-А'!$F$9</f>
        <v>1913.93</v>
      </c>
      <c r="S378" s="117">
        <f>VLOOKUP($A378+ROUND((COLUMN()-2)/24,5),АТС!$A$41:$F$784,3)+'Иные услуги '!$C$5+'РСТ РСО-А'!$L$7+'РСТ РСО-А'!$F$9</f>
        <v>1913.81</v>
      </c>
      <c r="T378" s="117">
        <f>VLOOKUP($A378+ROUND((COLUMN()-2)/24,5),АТС!$A$41:$F$784,3)+'Иные услуги '!$C$5+'РСТ РСО-А'!$L$7+'РСТ РСО-А'!$F$9</f>
        <v>1913.75</v>
      </c>
      <c r="U378" s="117">
        <f>VLOOKUP($A378+ROUND((COLUMN()-2)/24,5),АТС!$A$41:$F$784,3)+'Иные услуги '!$C$5+'РСТ РСО-А'!$L$7+'РСТ РСО-А'!$F$9</f>
        <v>1914.05</v>
      </c>
      <c r="V378" s="117">
        <f>VLOOKUP($A378+ROUND((COLUMN()-2)/24,5),АТС!$A$41:$F$784,3)+'Иные услуги '!$C$5+'РСТ РСО-А'!$L$7+'РСТ РСО-А'!$F$9</f>
        <v>1913.8799999999999</v>
      </c>
      <c r="W378" s="117">
        <f>VLOOKUP($A378+ROUND((COLUMN()-2)/24,5),АТС!$A$41:$F$784,3)+'Иные услуги '!$C$5+'РСТ РСО-А'!$L$7+'РСТ РСО-А'!$F$9</f>
        <v>1913.75</v>
      </c>
      <c r="X378" s="117">
        <f>VLOOKUP($A378+ROUND((COLUMN()-2)/24,5),АТС!$A$41:$F$784,3)+'Иные услуги '!$C$5+'РСТ РСО-А'!$L$7+'РСТ РСО-А'!$F$9</f>
        <v>1913.23</v>
      </c>
      <c r="Y378" s="117">
        <f>VLOOKUP($A378+ROUND((COLUMN()-2)/24,5),АТС!$A$41:$F$784,3)+'Иные услуги '!$C$5+'РСТ РСО-А'!$L$7+'РСТ РСО-А'!$F$9</f>
        <v>1912.35</v>
      </c>
    </row>
    <row r="379" spans="1:25" x14ac:dyDescent="0.2">
      <c r="A379" s="66">
        <f t="shared" si="10"/>
        <v>43674</v>
      </c>
      <c r="B379" s="117">
        <f>VLOOKUP($A379+ROUND((COLUMN()-2)/24,5),АТС!$A$41:$F$784,3)+'Иные услуги '!$C$5+'РСТ РСО-А'!$L$7+'РСТ РСО-А'!$F$9</f>
        <v>1913.73</v>
      </c>
      <c r="C379" s="117">
        <f>VLOOKUP($A379+ROUND((COLUMN()-2)/24,5),АТС!$A$41:$F$784,3)+'Иные услуги '!$C$5+'РСТ РСО-А'!$L$7+'РСТ РСО-А'!$F$9</f>
        <v>1913.59</v>
      </c>
      <c r="D379" s="117">
        <f>VLOOKUP($A379+ROUND((COLUMN()-2)/24,5),АТС!$A$41:$F$784,3)+'Иные услуги '!$C$5+'РСТ РСО-А'!$L$7+'РСТ РСО-А'!$F$9</f>
        <v>1913.6</v>
      </c>
      <c r="E379" s="117">
        <f>VLOOKUP($A379+ROUND((COLUMN()-2)/24,5),АТС!$A$41:$F$784,3)+'Иные услуги '!$C$5+'РСТ РСО-А'!$L$7+'РСТ РСО-А'!$F$9</f>
        <v>1913.58</v>
      </c>
      <c r="F379" s="117">
        <f>VLOOKUP($A379+ROUND((COLUMN()-2)/24,5),АТС!$A$41:$F$784,3)+'Иные услуги '!$C$5+'РСТ РСО-А'!$L$7+'РСТ РСО-А'!$F$9</f>
        <v>1913.61</v>
      </c>
      <c r="G379" s="117">
        <f>VLOOKUP($A379+ROUND((COLUMN()-2)/24,5),АТС!$A$41:$F$784,3)+'Иные услуги '!$C$5+'РСТ РСО-А'!$L$7+'РСТ РСО-А'!$F$9</f>
        <v>1913.4199999999998</v>
      </c>
      <c r="H379" s="117">
        <f>VLOOKUP($A379+ROUND((COLUMN()-2)/24,5),АТС!$A$41:$F$784,3)+'Иные услуги '!$C$5+'РСТ РСО-А'!$L$7+'РСТ РСО-А'!$F$9</f>
        <v>1912.76</v>
      </c>
      <c r="I379" s="117">
        <f>VLOOKUP($A379+ROUND((COLUMN()-2)/24,5),АТС!$A$41:$F$784,3)+'Иные услуги '!$C$5+'РСТ РСО-А'!$L$7+'РСТ РСО-А'!$F$9</f>
        <v>1913.02</v>
      </c>
      <c r="J379" s="117">
        <f>VLOOKUP($A379+ROUND((COLUMN()-2)/24,5),АТС!$A$41:$F$784,3)+'Иные услуги '!$C$5+'РСТ РСО-А'!$L$7+'РСТ РСО-А'!$F$9</f>
        <v>1913.6699999999998</v>
      </c>
      <c r="K379" s="117">
        <f>VLOOKUP($A379+ROUND((COLUMN()-2)/24,5),АТС!$A$41:$F$784,3)+'Иные услуги '!$C$5+'РСТ РСО-А'!$L$7+'РСТ РСО-А'!$F$9</f>
        <v>1913.86</v>
      </c>
      <c r="L379" s="117">
        <f>VLOOKUP($A379+ROUND((COLUMN()-2)/24,5),АТС!$A$41:$F$784,3)+'Иные услуги '!$C$5+'РСТ РСО-А'!$L$7+'РСТ РСО-А'!$F$9</f>
        <v>1913.9599999999998</v>
      </c>
      <c r="M379" s="117">
        <f>VLOOKUP($A379+ROUND((COLUMN()-2)/24,5),АТС!$A$41:$F$784,3)+'Иные услуги '!$C$5+'РСТ РСО-А'!$L$7+'РСТ РСО-А'!$F$9</f>
        <v>1914</v>
      </c>
      <c r="N379" s="117">
        <f>VLOOKUP($A379+ROUND((COLUMN()-2)/24,5),АТС!$A$41:$F$784,3)+'Иные услуги '!$C$5+'РСТ РСО-А'!$L$7+'РСТ РСО-А'!$F$9</f>
        <v>1913.9599999999998</v>
      </c>
      <c r="O379" s="117">
        <f>VLOOKUP($A379+ROUND((COLUMN()-2)/24,5),АТС!$A$41:$F$784,3)+'Иные услуги '!$C$5+'РСТ РСО-А'!$L$7+'РСТ РСО-А'!$F$9</f>
        <v>1913.9599999999998</v>
      </c>
      <c r="P379" s="117">
        <f>VLOOKUP($A379+ROUND((COLUMN()-2)/24,5),АТС!$A$41:$F$784,3)+'Иные услуги '!$C$5+'РСТ РСО-А'!$L$7+'РСТ РСО-А'!$F$9</f>
        <v>1913.9599999999998</v>
      </c>
      <c r="Q379" s="117">
        <f>VLOOKUP($A379+ROUND((COLUMN()-2)/24,5),АТС!$A$41:$F$784,3)+'Иные услуги '!$C$5+'РСТ РСО-А'!$L$7+'РСТ РСО-А'!$F$9</f>
        <v>1913.93</v>
      </c>
      <c r="R379" s="117">
        <f>VLOOKUP($A379+ROUND((COLUMN()-2)/24,5),АТС!$A$41:$F$784,3)+'Иные услуги '!$C$5+'РСТ РСО-А'!$L$7+'РСТ РСО-А'!$F$9</f>
        <v>1913.8999999999999</v>
      </c>
      <c r="S379" s="117">
        <f>VLOOKUP($A379+ROUND((COLUMN()-2)/24,5),АТС!$A$41:$F$784,3)+'Иные услуги '!$C$5+'РСТ РСО-А'!$L$7+'РСТ РСО-А'!$F$9</f>
        <v>1913.77</v>
      </c>
      <c r="T379" s="117">
        <f>VLOOKUP($A379+ROUND((COLUMN()-2)/24,5),АТС!$A$41:$F$784,3)+'Иные услуги '!$C$5+'РСТ РСО-А'!$L$7+'РСТ РСО-А'!$F$9</f>
        <v>1913.78</v>
      </c>
      <c r="U379" s="117">
        <f>VLOOKUP($A379+ROUND((COLUMN()-2)/24,5),АТС!$A$41:$F$784,3)+'Иные услуги '!$C$5+'РСТ РСО-А'!$L$7+'РСТ РСО-А'!$F$9</f>
        <v>1914.08</v>
      </c>
      <c r="V379" s="117">
        <f>VLOOKUP($A379+ROUND((COLUMN()-2)/24,5),АТС!$A$41:$F$784,3)+'Иные услуги '!$C$5+'РСТ РСО-А'!$L$7+'РСТ РСО-А'!$F$9</f>
        <v>1913.95</v>
      </c>
      <c r="W379" s="117">
        <f>VLOOKUP($A379+ROUND((COLUMN()-2)/24,5),АТС!$A$41:$F$784,3)+'Иные услуги '!$C$5+'РСТ РСО-А'!$L$7+'РСТ РСО-А'!$F$9</f>
        <v>1913.84</v>
      </c>
      <c r="X379" s="117">
        <f>VLOOKUP($A379+ROUND((COLUMN()-2)/24,5),АТС!$A$41:$F$784,3)+'Иные услуги '!$C$5+'РСТ РСО-А'!$L$7+'РСТ РСО-А'!$F$9</f>
        <v>1913.35</v>
      </c>
      <c r="Y379" s="117">
        <f>VLOOKUP($A379+ROUND((COLUMN()-2)/24,5),АТС!$A$41:$F$784,3)+'Иные услуги '!$C$5+'РСТ РСО-А'!$L$7+'РСТ РСО-А'!$F$9</f>
        <v>1912.31</v>
      </c>
    </row>
    <row r="380" spans="1:25" x14ac:dyDescent="0.2">
      <c r="A380" s="66">
        <f t="shared" si="10"/>
        <v>43675</v>
      </c>
      <c r="B380" s="117">
        <f>VLOOKUP($A380+ROUND((COLUMN()-2)/24,5),АТС!$A$41:$F$784,3)+'Иные услуги '!$C$5+'РСТ РСО-А'!$L$7+'РСТ РСО-А'!$F$9</f>
        <v>1914.02</v>
      </c>
      <c r="C380" s="117">
        <f>VLOOKUP($A380+ROUND((COLUMN()-2)/24,5),АТС!$A$41:$F$784,3)+'Иные услуги '!$C$5+'РСТ РСО-А'!$L$7+'РСТ РСО-А'!$F$9</f>
        <v>1913.93</v>
      </c>
      <c r="D380" s="117">
        <f>VLOOKUP($A380+ROUND((COLUMN()-2)/24,5),АТС!$A$41:$F$784,3)+'Иные услуги '!$C$5+'РСТ РСО-А'!$L$7+'РСТ РСО-А'!$F$9</f>
        <v>1913.95</v>
      </c>
      <c r="E380" s="117">
        <f>VLOOKUP($A380+ROUND((COLUMN()-2)/24,5),АТС!$A$41:$F$784,3)+'Иные услуги '!$C$5+'РСТ РСО-А'!$L$7+'РСТ РСО-А'!$F$9</f>
        <v>1913.9399999999998</v>
      </c>
      <c r="F380" s="117">
        <f>VLOOKUP($A380+ROUND((COLUMN()-2)/24,5),АТС!$A$41:$F$784,3)+'Иные услуги '!$C$5+'РСТ РСО-А'!$L$7+'РСТ РСО-А'!$F$9</f>
        <v>1913.89</v>
      </c>
      <c r="G380" s="117">
        <f>VLOOKUP($A380+ROUND((COLUMN()-2)/24,5),АТС!$A$41:$F$784,3)+'Иные услуги '!$C$5+'РСТ РСО-А'!$L$7+'РСТ РСО-А'!$F$9</f>
        <v>1913.7099999999998</v>
      </c>
      <c r="H380" s="117">
        <f>VLOOKUP($A380+ROUND((COLUMN()-2)/24,5),АТС!$A$41:$F$784,3)+'Иные услуги '!$C$5+'РСТ РСО-А'!$L$7+'РСТ РСО-А'!$F$9</f>
        <v>1913.02</v>
      </c>
      <c r="I380" s="117">
        <f>VLOOKUP($A380+ROUND((COLUMN()-2)/24,5),АТС!$A$41:$F$784,3)+'Иные услуги '!$C$5+'РСТ РСО-А'!$L$7+'РСТ РСО-А'!$F$9</f>
        <v>1913.4399999999998</v>
      </c>
      <c r="J380" s="117">
        <f>VLOOKUP($A380+ROUND((COLUMN()-2)/24,5),АТС!$A$41:$F$784,3)+'Иные услуги '!$C$5+'РСТ РСО-А'!$L$7+'РСТ РСО-А'!$F$9</f>
        <v>1913.9199999999998</v>
      </c>
      <c r="K380" s="117">
        <f>VLOOKUP($A380+ROUND((COLUMN()-2)/24,5),АТС!$A$41:$F$784,3)+'Иные услуги '!$C$5+'РСТ РСО-А'!$L$7+'РСТ РСО-А'!$F$9</f>
        <v>1914.1200000000001</v>
      </c>
      <c r="L380" s="117">
        <f>VLOOKUP($A380+ROUND((COLUMN()-2)/24,5),АТС!$A$41:$F$784,3)+'Иные услуги '!$C$5+'РСТ РСО-А'!$L$7+'РСТ РСО-А'!$F$9</f>
        <v>1914.23</v>
      </c>
      <c r="M380" s="117">
        <f>VLOOKUP($A380+ROUND((COLUMN()-2)/24,5),АТС!$A$41:$F$784,3)+'Иные услуги '!$C$5+'РСТ РСО-А'!$L$7+'РСТ РСО-А'!$F$9</f>
        <v>1914.3</v>
      </c>
      <c r="N380" s="117">
        <f>VLOOKUP($A380+ROUND((COLUMN()-2)/24,5),АТС!$A$41:$F$784,3)+'Иные услуги '!$C$5+'РСТ РСО-А'!$L$7+'РСТ РСО-А'!$F$9</f>
        <v>1914.1499999999999</v>
      </c>
      <c r="O380" s="117">
        <f>VLOOKUP($A380+ROUND((COLUMN()-2)/24,5),АТС!$A$41:$F$784,3)+'Иные услуги '!$C$5+'РСТ РСО-А'!$L$7+'РСТ РСО-А'!$F$9</f>
        <v>1914.1499999999999</v>
      </c>
      <c r="P380" s="117">
        <f>VLOOKUP($A380+ROUND((COLUMN()-2)/24,5),АТС!$A$41:$F$784,3)+'Иные услуги '!$C$5+'РСТ РСО-А'!$L$7+'РСТ РСО-А'!$F$9</f>
        <v>1914.11</v>
      </c>
      <c r="Q380" s="117">
        <f>VLOOKUP($A380+ROUND((COLUMN()-2)/24,5),АТС!$A$41:$F$784,3)+'Иные услуги '!$C$5+'РСТ РСО-А'!$L$7+'РСТ РСО-А'!$F$9</f>
        <v>1914.11</v>
      </c>
      <c r="R380" s="117">
        <f>VLOOKUP($A380+ROUND((COLUMN()-2)/24,5),АТС!$A$41:$F$784,3)+'Иные услуги '!$C$5+'РСТ РСО-А'!$L$7+'РСТ РСО-А'!$F$9</f>
        <v>1914.08</v>
      </c>
      <c r="S380" s="117">
        <f>VLOOKUP($A380+ROUND((COLUMN()-2)/24,5),АТС!$A$41:$F$784,3)+'Иные услуги '!$C$5+'РСТ РСО-А'!$L$7+'РСТ РСО-А'!$F$9</f>
        <v>1914.04</v>
      </c>
      <c r="T380" s="117">
        <f>VLOOKUP($A380+ROUND((COLUMN()-2)/24,5),АТС!$A$41:$F$784,3)+'Иные услуги '!$C$5+'РСТ РСО-А'!$L$7+'РСТ РСО-А'!$F$9</f>
        <v>1914.07</v>
      </c>
      <c r="U380" s="117">
        <f>VLOOKUP($A380+ROUND((COLUMN()-2)/24,5),АТС!$A$41:$F$784,3)+'Иные услуги '!$C$5+'РСТ РСО-А'!$L$7+'РСТ РСО-А'!$F$9</f>
        <v>1914.23</v>
      </c>
      <c r="V380" s="117">
        <f>VLOOKUP($A380+ROUND((COLUMN()-2)/24,5),АТС!$A$41:$F$784,3)+'Иные услуги '!$C$5+'РСТ РСО-А'!$L$7+'РСТ РСО-А'!$F$9</f>
        <v>1914.03</v>
      </c>
      <c r="W380" s="117">
        <f>VLOOKUP($A380+ROUND((COLUMN()-2)/24,5),АТС!$A$41:$F$784,3)+'Иные услуги '!$C$5+'РСТ РСО-А'!$L$7+'РСТ РСО-А'!$F$9</f>
        <v>1913.9399999999998</v>
      </c>
      <c r="X380" s="117">
        <f>VLOOKUP($A380+ROUND((COLUMN()-2)/24,5),АТС!$A$41:$F$784,3)+'Иные услуги '!$C$5+'РСТ РСО-А'!$L$7+'РСТ РСО-А'!$F$9</f>
        <v>1913.56</v>
      </c>
      <c r="Y380" s="117">
        <f>VLOOKUP($A380+ROUND((COLUMN()-2)/24,5),АТС!$A$41:$F$784,3)+'Иные услуги '!$C$5+'РСТ РСО-А'!$L$7+'РСТ РСО-А'!$F$9</f>
        <v>1913.05</v>
      </c>
    </row>
    <row r="381" spans="1:25" x14ac:dyDescent="0.2">
      <c r="A381" s="66">
        <f t="shared" si="10"/>
        <v>43676</v>
      </c>
      <c r="B381" s="117">
        <f>VLOOKUP($A381+ROUND((COLUMN()-2)/24,5),АТС!$A$41:$F$784,3)+'Иные услуги '!$C$5+'РСТ РСО-А'!$L$7+'РСТ РСО-А'!$F$9</f>
        <v>1914.1899999999998</v>
      </c>
      <c r="C381" s="117">
        <f>VLOOKUP($A381+ROUND((COLUMN()-2)/24,5),АТС!$A$41:$F$784,3)+'Иные услуги '!$C$5+'РСТ РСО-А'!$L$7+'РСТ РСО-А'!$F$9</f>
        <v>1914.1699999999998</v>
      </c>
      <c r="D381" s="117">
        <f>VLOOKUP($A381+ROUND((COLUMN()-2)/24,5),АТС!$A$41:$F$784,3)+'Иные услуги '!$C$5+'РСТ РСО-А'!$L$7+'РСТ РСО-А'!$F$9</f>
        <v>1914.1699999999998</v>
      </c>
      <c r="E381" s="117">
        <f>VLOOKUP($A381+ROUND((COLUMN()-2)/24,5),АТС!$A$41:$F$784,3)+'Иные услуги '!$C$5+'РСТ РСО-А'!$L$7+'РСТ РСО-А'!$F$9</f>
        <v>1914.2099999999998</v>
      </c>
      <c r="F381" s="117">
        <f>VLOOKUP($A381+ROUND((COLUMN()-2)/24,5),АТС!$A$41:$F$784,3)+'Иные услуги '!$C$5+'РСТ РСО-А'!$L$7+'РСТ РСО-А'!$F$9</f>
        <v>1914.03</v>
      </c>
      <c r="G381" s="117">
        <f>VLOOKUP($A381+ROUND((COLUMN()-2)/24,5),АТС!$A$41:$F$784,3)+'Иные услуги '!$C$5+'РСТ РСО-А'!$L$7+'РСТ РСО-А'!$F$9</f>
        <v>1914.14</v>
      </c>
      <c r="H381" s="117">
        <f>VLOOKUP($A381+ROUND((COLUMN()-2)/24,5),АТС!$A$41:$F$784,3)+'Иные услуги '!$C$5+'РСТ РСО-А'!$L$7+'РСТ РСО-А'!$F$9</f>
        <v>1913.86</v>
      </c>
      <c r="I381" s="117">
        <f>VLOOKUP($A381+ROUND((COLUMN()-2)/24,5),АТС!$A$41:$F$784,3)+'Иные услуги '!$C$5+'РСТ РСО-А'!$L$7+'РСТ РСО-А'!$F$9</f>
        <v>1914.33</v>
      </c>
      <c r="J381" s="117">
        <f>VLOOKUP($A381+ROUND((COLUMN()-2)/24,5),АТС!$A$41:$F$784,3)+'Иные услуги '!$C$5+'РСТ РСО-А'!$L$7+'РСТ РСО-А'!$F$9</f>
        <v>1914.4199999999998</v>
      </c>
      <c r="K381" s="117">
        <f>VLOOKUP($A381+ROUND((COLUMN()-2)/24,5),АТС!$A$41:$F$784,3)+'Иные услуги '!$C$5+'РСТ РСО-А'!$L$7+'РСТ РСО-А'!$F$9</f>
        <v>1914.47</v>
      </c>
      <c r="L381" s="117">
        <f>VLOOKUP($A381+ROUND((COLUMN()-2)/24,5),АТС!$A$41:$F$784,3)+'Иные услуги '!$C$5+'РСТ РСО-А'!$L$7+'РСТ РСО-А'!$F$9</f>
        <v>1914.45</v>
      </c>
      <c r="M381" s="117">
        <f>VLOOKUP($A381+ROUND((COLUMN()-2)/24,5),АТС!$A$41:$F$784,3)+'Иные услуги '!$C$5+'РСТ РСО-А'!$L$7+'РСТ РСО-А'!$F$9</f>
        <v>1914.4199999999998</v>
      </c>
      <c r="N381" s="117">
        <f>VLOOKUP($A381+ROUND((COLUMN()-2)/24,5),АТС!$A$41:$F$784,3)+'Иные услуги '!$C$5+'РСТ РСО-А'!$L$7+'РСТ РСО-А'!$F$9</f>
        <v>1914.33</v>
      </c>
      <c r="O381" s="117">
        <f>VLOOKUP($A381+ROUND((COLUMN()-2)/24,5),АТС!$A$41:$F$784,3)+'Иные услуги '!$C$5+'РСТ РСО-А'!$L$7+'РСТ РСО-А'!$F$9</f>
        <v>1914.29</v>
      </c>
      <c r="P381" s="117">
        <f>VLOOKUP($A381+ROUND((COLUMN()-2)/24,5),АТС!$A$41:$F$784,3)+'Иные услуги '!$C$5+'РСТ РСО-А'!$L$7+'РСТ РСО-А'!$F$9</f>
        <v>1914.23</v>
      </c>
      <c r="Q381" s="117">
        <f>VLOOKUP($A381+ROUND((COLUMN()-2)/24,5),АТС!$A$41:$F$784,3)+'Иные услуги '!$C$5+'РСТ РСО-А'!$L$7+'РСТ РСО-А'!$F$9</f>
        <v>1914.1899999999998</v>
      </c>
      <c r="R381" s="117">
        <f>VLOOKUP($A381+ROUND((COLUMN()-2)/24,5),АТС!$A$41:$F$784,3)+'Иные услуги '!$C$5+'РСТ РСО-А'!$L$7+'РСТ РСО-А'!$F$9</f>
        <v>1914.18</v>
      </c>
      <c r="S381" s="117">
        <f>VLOOKUP($A381+ROUND((COLUMN()-2)/24,5),АТС!$A$41:$F$784,3)+'Иные услуги '!$C$5+'РСТ РСО-А'!$L$7+'РСТ РСО-А'!$F$9</f>
        <v>1914.1699999999998</v>
      </c>
      <c r="T381" s="117">
        <f>VLOOKUP($A381+ROUND((COLUMN()-2)/24,5),АТС!$A$41:$F$784,3)+'Иные услуги '!$C$5+'РСТ РСО-А'!$L$7+'РСТ РСО-А'!$F$9</f>
        <v>1914.29</v>
      </c>
      <c r="U381" s="117">
        <f>VLOOKUP($A381+ROUND((COLUMN()-2)/24,5),АТС!$A$41:$F$784,3)+'Иные услуги '!$C$5+'РСТ РСО-А'!$L$7+'РСТ РСО-А'!$F$9</f>
        <v>1914.32</v>
      </c>
      <c r="V381" s="117">
        <f>VLOOKUP($A381+ROUND((COLUMN()-2)/24,5),АТС!$A$41:$F$784,3)+'Иные услуги '!$C$5+'РСТ РСО-А'!$L$7+'РСТ РСО-А'!$F$9</f>
        <v>1914.11</v>
      </c>
      <c r="W381" s="117">
        <f>VLOOKUP($A381+ROUND((COLUMN()-2)/24,5),АТС!$A$41:$F$784,3)+'Иные услуги '!$C$5+'РСТ РСО-А'!$L$7+'РСТ РСО-А'!$F$9</f>
        <v>1914.07</v>
      </c>
      <c r="X381" s="117">
        <f>VLOOKUP($A381+ROUND((COLUMN()-2)/24,5),АТС!$A$41:$F$784,3)+'Иные услуги '!$C$5+'РСТ РСО-А'!$L$7+'РСТ РСО-А'!$F$9</f>
        <v>1913.6299999999999</v>
      </c>
      <c r="Y381" s="117">
        <f>VLOOKUP($A381+ROUND((COLUMN()-2)/24,5),АТС!$A$41:$F$784,3)+'Иные услуги '!$C$5+'РСТ РСО-А'!$L$7+'РСТ РСО-А'!$F$9</f>
        <v>1913.1299999999999</v>
      </c>
    </row>
    <row r="382" spans="1:25" x14ac:dyDescent="0.2">
      <c r="A382" s="66">
        <f t="shared" si="10"/>
        <v>43677</v>
      </c>
      <c r="B382" s="117">
        <f>VLOOKUP($A382+ROUND((COLUMN()-2)/24,5),АТС!$A$41:$F$784,3)+'Иные услуги '!$C$5+'РСТ РСО-А'!$L$7+'РСТ РСО-А'!$F$9</f>
        <v>1914.01</v>
      </c>
      <c r="C382" s="117">
        <f>VLOOKUP($A382+ROUND((COLUMN()-2)/24,5),АТС!$A$41:$F$784,3)+'Иные услуги '!$C$5+'РСТ РСО-А'!$L$7+'РСТ РСО-А'!$F$9</f>
        <v>1913.99</v>
      </c>
      <c r="D382" s="117">
        <f>VLOOKUP($A382+ROUND((COLUMN()-2)/24,5),АТС!$A$41:$F$784,3)+'Иные услуги '!$C$5+'РСТ РСО-А'!$L$7+'РСТ РСО-А'!$F$9</f>
        <v>1913.9399999999998</v>
      </c>
      <c r="E382" s="117">
        <f>VLOOKUP($A382+ROUND((COLUMN()-2)/24,5),АТС!$A$41:$F$784,3)+'Иные услуги '!$C$5+'РСТ РСО-А'!$L$7+'РСТ РСО-А'!$F$9</f>
        <v>1913.95</v>
      </c>
      <c r="F382" s="117">
        <f>VLOOKUP($A382+ROUND((COLUMN()-2)/24,5),АТС!$A$41:$F$784,3)+'Иные услуги '!$C$5+'РСТ РСО-А'!$L$7+'РСТ РСО-А'!$F$9</f>
        <v>1913.9599999999998</v>
      </c>
      <c r="G382" s="117">
        <f>VLOOKUP($A382+ROUND((COLUMN()-2)/24,5),АТС!$A$41:$F$784,3)+'Иные услуги '!$C$5+'РСТ РСО-А'!$L$7+'РСТ РСО-А'!$F$9</f>
        <v>1913.99</v>
      </c>
      <c r="H382" s="117">
        <f>VLOOKUP($A382+ROUND((COLUMN()-2)/24,5),АТС!$A$41:$F$784,3)+'Иные услуги '!$C$5+'РСТ РСО-А'!$L$7+'РСТ РСО-А'!$F$9</f>
        <v>1913.57</v>
      </c>
      <c r="I382" s="117">
        <f>VLOOKUP($A382+ROUND((COLUMN()-2)/24,5),АТС!$A$41:$F$784,3)+'Иные услуги '!$C$5+'РСТ РСО-А'!$L$7+'РСТ РСО-А'!$F$9</f>
        <v>1914.01</v>
      </c>
      <c r="J382" s="117">
        <f>VLOOKUP($A382+ROUND((COLUMN()-2)/24,5),АТС!$A$41:$F$784,3)+'Иные услуги '!$C$5+'РСТ РСО-А'!$L$7+'РСТ РСО-А'!$F$9</f>
        <v>1914.31</v>
      </c>
      <c r="K382" s="117">
        <f>VLOOKUP($A382+ROUND((COLUMN()-2)/24,5),АТС!$A$41:$F$784,3)+'Иные услуги '!$C$5+'РСТ РСО-А'!$L$7+'РСТ РСО-А'!$F$9</f>
        <v>1914.35</v>
      </c>
      <c r="L382" s="117">
        <f>VLOOKUP($A382+ROUND((COLUMN()-2)/24,5),АТС!$A$41:$F$784,3)+'Иные услуги '!$C$5+'РСТ РСО-А'!$L$7+'РСТ РСО-А'!$F$9</f>
        <v>1914.41</v>
      </c>
      <c r="M382" s="117">
        <f>VLOOKUP($A382+ROUND((COLUMN()-2)/24,5),АТС!$A$41:$F$784,3)+'Иные услуги '!$C$5+'РСТ РСО-А'!$L$7+'РСТ РСО-А'!$F$9</f>
        <v>1914.3799999999999</v>
      </c>
      <c r="N382" s="117">
        <f>VLOOKUP($A382+ROUND((COLUMN()-2)/24,5),АТС!$A$41:$F$784,3)+'Иные услуги '!$C$5+'РСТ РСО-А'!$L$7+'РСТ РСО-А'!$F$9</f>
        <v>1914.29</v>
      </c>
      <c r="O382" s="117">
        <f>VLOOKUP($A382+ROUND((COLUMN()-2)/24,5),АТС!$A$41:$F$784,3)+'Иные услуги '!$C$5+'РСТ РСО-А'!$L$7+'РСТ РСО-А'!$F$9</f>
        <v>1914.28</v>
      </c>
      <c r="P382" s="117">
        <f>VLOOKUP($A382+ROUND((COLUMN()-2)/24,5),АТС!$A$41:$F$784,3)+'Иные услуги '!$C$5+'РСТ РСО-А'!$L$7+'РСТ РСО-А'!$F$9</f>
        <v>1914.28</v>
      </c>
      <c r="Q382" s="117">
        <f>VLOOKUP($A382+ROUND((COLUMN()-2)/24,5),АТС!$A$41:$F$784,3)+'Иные услуги '!$C$5+'РСТ РСО-А'!$L$7+'РСТ РСО-А'!$F$9</f>
        <v>1914.27</v>
      </c>
      <c r="R382" s="117">
        <f>VLOOKUP($A382+ROUND((COLUMN()-2)/24,5),АТС!$A$41:$F$784,3)+'Иные услуги '!$C$5+'РСТ РСО-А'!$L$7+'РСТ РСО-А'!$F$9</f>
        <v>1914.23</v>
      </c>
      <c r="S382" s="117">
        <f>VLOOKUP($A382+ROUND((COLUMN()-2)/24,5),АТС!$A$41:$F$784,3)+'Иные услуги '!$C$5+'РСТ РСО-А'!$L$7+'РСТ РСО-А'!$F$9</f>
        <v>1914.1899999999998</v>
      </c>
      <c r="T382" s="117">
        <f>VLOOKUP($A382+ROUND((COLUMN()-2)/24,5),АТС!$A$41:$F$784,3)+'Иные услуги '!$C$5+'РСТ РСО-А'!$L$7+'РСТ РСО-А'!$F$9</f>
        <v>1914.2</v>
      </c>
      <c r="U382" s="117">
        <f>VLOOKUP($A382+ROUND((COLUMN()-2)/24,5),АТС!$A$41:$F$784,3)+'Иные услуги '!$C$5+'РСТ РСО-А'!$L$7+'РСТ РСО-А'!$F$9</f>
        <v>1914.33</v>
      </c>
      <c r="V382" s="117">
        <f>VLOOKUP($A382+ROUND((COLUMN()-2)/24,5),АТС!$A$41:$F$784,3)+'Иные услуги '!$C$5+'РСТ РСО-А'!$L$7+'РСТ РСО-А'!$F$9</f>
        <v>1914.1699999999998</v>
      </c>
      <c r="W382" s="117">
        <f>VLOOKUP($A382+ROUND((COLUMN()-2)/24,5),АТС!$A$41:$F$784,3)+'Иные услуги '!$C$5+'РСТ РСО-А'!$L$7+'РСТ РСО-А'!$F$9</f>
        <v>1914.02</v>
      </c>
      <c r="X382" s="117">
        <f>VLOOKUP($A382+ROUND((COLUMN()-2)/24,5),АТС!$A$41:$F$784,3)+'Иные услуги '!$C$5+'РСТ РСО-А'!$L$7+'РСТ РСО-А'!$F$9</f>
        <v>1913.6699999999998</v>
      </c>
      <c r="Y382" s="117">
        <f>VLOOKUP($A382+ROUND((COLUMN()-2)/24,5),АТС!$A$41:$F$784,3)+'Иные услуги '!$C$5+'РСТ РСО-А'!$L$7+'РСТ РСО-А'!$F$9</f>
        <v>1913.35</v>
      </c>
    </row>
    <row r="383" spans="1:25" ht="12.75" customHeight="1" x14ac:dyDescent="0.25">
      <c r="A383" s="80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90"/>
    </row>
    <row r="384" spans="1:25" x14ac:dyDescent="0.25">
      <c r="A384" s="74" t="s">
        <v>127</v>
      </c>
      <c r="B384" s="65"/>
      <c r="C384" s="65"/>
      <c r="D384" s="65"/>
    </row>
    <row r="385" spans="1:27" ht="12.75" x14ac:dyDescent="0.2">
      <c r="A385" s="144" t="s">
        <v>35</v>
      </c>
      <c r="B385" s="147" t="s">
        <v>99</v>
      </c>
      <c r="C385" s="148"/>
      <c r="D385" s="148"/>
      <c r="E385" s="148"/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9"/>
    </row>
    <row r="386" spans="1:27" ht="12.75" x14ac:dyDescent="0.2">
      <c r="A386" s="145"/>
      <c r="B386" s="150"/>
      <c r="C386" s="151"/>
      <c r="D386" s="151"/>
      <c r="E386" s="151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  <c r="X386" s="151"/>
      <c r="Y386" s="152"/>
    </row>
    <row r="387" spans="1:27" s="95" customFormat="1" ht="12.75" customHeight="1" x14ac:dyDescent="0.2">
      <c r="A387" s="145"/>
      <c r="B387" s="153" t="s">
        <v>100</v>
      </c>
      <c r="C387" s="155" t="s">
        <v>101</v>
      </c>
      <c r="D387" s="155" t="s">
        <v>102</v>
      </c>
      <c r="E387" s="155" t="s">
        <v>103</v>
      </c>
      <c r="F387" s="155" t="s">
        <v>104</v>
      </c>
      <c r="G387" s="155" t="s">
        <v>105</v>
      </c>
      <c r="H387" s="155" t="s">
        <v>106</v>
      </c>
      <c r="I387" s="155" t="s">
        <v>107</v>
      </c>
      <c r="J387" s="155" t="s">
        <v>108</v>
      </c>
      <c r="K387" s="155" t="s">
        <v>109</v>
      </c>
      <c r="L387" s="155" t="s">
        <v>110</v>
      </c>
      <c r="M387" s="155" t="s">
        <v>111</v>
      </c>
      <c r="N387" s="157" t="s">
        <v>112</v>
      </c>
      <c r="O387" s="155" t="s">
        <v>113</v>
      </c>
      <c r="P387" s="155" t="s">
        <v>114</v>
      </c>
      <c r="Q387" s="155" t="s">
        <v>115</v>
      </c>
      <c r="R387" s="155" t="s">
        <v>116</v>
      </c>
      <c r="S387" s="155" t="s">
        <v>117</v>
      </c>
      <c r="T387" s="155" t="s">
        <v>118</v>
      </c>
      <c r="U387" s="155" t="s">
        <v>119</v>
      </c>
      <c r="V387" s="155" t="s">
        <v>120</v>
      </c>
      <c r="W387" s="155" t="s">
        <v>121</v>
      </c>
      <c r="X387" s="155" t="s">
        <v>122</v>
      </c>
      <c r="Y387" s="155" t="s">
        <v>123</v>
      </c>
    </row>
    <row r="388" spans="1:27" s="95" customFormat="1" ht="11.25" customHeight="1" x14ac:dyDescent="0.2">
      <c r="A388" s="146"/>
      <c r="B388" s="154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8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</row>
    <row r="389" spans="1:27" ht="15.75" customHeight="1" x14ac:dyDescent="0.2">
      <c r="A389" s="66">
        <f t="shared" ref="A389:A419" si="11">A352</f>
        <v>43647</v>
      </c>
      <c r="B389" s="91">
        <f>VLOOKUP($A389+ROUND((COLUMN()-2)/24,5),АТС!$A$41:$F$784,3)+'Иные услуги '!$C$5+'РСТ РСО-А'!$L$7+'РСТ РСО-А'!$G$9</f>
        <v>1804.69</v>
      </c>
      <c r="C389" s="117">
        <f>VLOOKUP($A389+ROUND((COLUMN()-2)/24,5),АТС!$A$41:$F$784,3)+'Иные услуги '!$C$5+'РСТ РСО-А'!$L$7+'РСТ РСО-А'!$G$9</f>
        <v>1804.5800000000002</v>
      </c>
      <c r="D389" s="117">
        <f>VLOOKUP($A389+ROUND((COLUMN()-2)/24,5),АТС!$A$41:$F$784,3)+'Иные услуги '!$C$5+'РСТ РСО-А'!$L$7+'РСТ РСО-А'!$G$9</f>
        <v>1804.65</v>
      </c>
      <c r="E389" s="117">
        <f>VLOOKUP($A389+ROUND((COLUMN()-2)/24,5),АТС!$A$41:$F$784,3)+'Иные услуги '!$C$5+'РСТ РСО-А'!$L$7+'РСТ РСО-А'!$G$9</f>
        <v>1804.65</v>
      </c>
      <c r="F389" s="117">
        <f>VLOOKUP($A389+ROUND((COLUMN()-2)/24,5),АТС!$A$41:$F$784,3)+'Иные услуги '!$C$5+'РСТ РСО-А'!$L$7+'РСТ РСО-А'!$G$9</f>
        <v>1804.53</v>
      </c>
      <c r="G389" s="117">
        <f>VLOOKUP($A389+ROUND((COLUMN()-2)/24,5),АТС!$A$41:$F$784,3)+'Иные услуги '!$C$5+'РСТ РСО-А'!$L$7+'РСТ РСО-А'!$G$9</f>
        <v>1804.53</v>
      </c>
      <c r="H389" s="117">
        <f>VLOOKUP($A389+ROUND((COLUMN()-2)/24,5),АТС!$A$41:$F$784,3)+'Иные услуги '!$C$5+'РСТ РСО-А'!$L$7+'РСТ РСО-А'!$G$9</f>
        <v>1804.28</v>
      </c>
      <c r="I389" s="117">
        <f>VLOOKUP($A389+ROUND((COLUMN()-2)/24,5),АТС!$A$41:$F$784,3)+'Иные услуги '!$C$5+'РСТ РСО-А'!$L$7+'РСТ РСО-А'!$G$9</f>
        <v>1804.7</v>
      </c>
      <c r="J389" s="117">
        <f>VLOOKUP($A389+ROUND((COLUMN()-2)/24,5),АТС!$A$41:$F$784,3)+'Иные услуги '!$C$5+'РСТ РСО-А'!$L$7+'РСТ РСО-А'!$G$9</f>
        <v>1804.9</v>
      </c>
      <c r="K389" s="117">
        <f>VLOOKUP($A389+ROUND((COLUMN()-2)/24,5),АТС!$A$41:$F$784,3)+'Иные услуги '!$C$5+'РСТ РСО-А'!$L$7+'РСТ РСО-А'!$G$9</f>
        <v>1804.95</v>
      </c>
      <c r="L389" s="117">
        <f>VLOOKUP($A389+ROUND((COLUMN()-2)/24,5),АТС!$A$41:$F$784,3)+'Иные услуги '!$C$5+'РСТ РСО-А'!$L$7+'РСТ РСО-А'!$G$9</f>
        <v>1804.94</v>
      </c>
      <c r="M389" s="117">
        <f>VLOOKUP($A389+ROUND((COLUMN()-2)/24,5),АТС!$A$41:$F$784,3)+'Иные услуги '!$C$5+'РСТ РСО-А'!$L$7+'РСТ РСО-А'!$G$9</f>
        <v>1804.94</v>
      </c>
      <c r="N389" s="117">
        <f>VLOOKUP($A389+ROUND((COLUMN()-2)/24,5),АТС!$A$41:$F$784,3)+'Иные услуги '!$C$5+'РСТ РСО-А'!$L$7+'РСТ РСО-А'!$G$9</f>
        <v>1804.94</v>
      </c>
      <c r="O389" s="117">
        <f>VLOOKUP($A389+ROUND((COLUMN()-2)/24,5),АТС!$A$41:$F$784,3)+'Иные услуги '!$C$5+'РСТ РСО-А'!$L$7+'РСТ РСО-А'!$G$9</f>
        <v>1804.55</v>
      </c>
      <c r="P389" s="117">
        <f>VLOOKUP($A389+ROUND((COLUMN()-2)/24,5),АТС!$A$41:$F$784,3)+'Иные услуги '!$C$5+'РСТ РСО-А'!$L$7+'РСТ РСО-А'!$G$9</f>
        <v>1804.6100000000001</v>
      </c>
      <c r="Q389" s="117">
        <f>VLOOKUP($A389+ROUND((COLUMN()-2)/24,5),АТС!$A$41:$F$784,3)+'Иные услуги '!$C$5+'РСТ РСО-А'!$L$7+'РСТ РСО-А'!$G$9</f>
        <v>1804.57</v>
      </c>
      <c r="R389" s="117">
        <f>VLOOKUP($A389+ROUND((COLUMN()-2)/24,5),АТС!$A$41:$F$784,3)+'Иные услуги '!$C$5+'РСТ РСО-А'!$L$7+'РСТ РСО-А'!$G$9</f>
        <v>1804.65</v>
      </c>
      <c r="S389" s="117">
        <f>VLOOKUP($A389+ROUND((COLUMN()-2)/24,5),АТС!$A$41:$F$784,3)+'Иные услуги '!$C$5+'РСТ РСО-А'!$L$7+'РСТ РСО-А'!$G$9</f>
        <v>1804.67</v>
      </c>
      <c r="T389" s="117">
        <f>VLOOKUP($A389+ROUND((COLUMN()-2)/24,5),АТС!$A$41:$F$784,3)+'Иные услуги '!$C$5+'РСТ РСО-А'!$L$7+'РСТ РСО-А'!$G$9</f>
        <v>1804.9</v>
      </c>
      <c r="U389" s="117">
        <f>VLOOKUP($A389+ROUND((COLUMN()-2)/24,5),АТС!$A$41:$F$784,3)+'Иные услуги '!$C$5+'РСТ РСО-А'!$L$7+'РСТ РСО-А'!$G$9</f>
        <v>1804.9800000000002</v>
      </c>
      <c r="V389" s="117">
        <f>VLOOKUP($A389+ROUND((COLUMN()-2)/24,5),АТС!$A$41:$F$784,3)+'Иные услуги '!$C$5+'РСТ РСО-А'!$L$7+'РСТ РСО-А'!$G$9</f>
        <v>1804.7500000000002</v>
      </c>
      <c r="W389" s="117">
        <f>VLOOKUP($A389+ROUND((COLUMN()-2)/24,5),АТС!$A$41:$F$784,3)+'Иные услуги '!$C$5+'РСТ РСО-А'!$L$7+'РСТ РСО-А'!$G$9</f>
        <v>1804.7</v>
      </c>
      <c r="X389" s="117">
        <f>VLOOKUP($A389+ROUND((COLUMN()-2)/24,5),АТС!$A$41:$F$784,3)+'Иные услуги '!$C$5+'РСТ РСО-А'!$L$7+'РСТ РСО-А'!$G$9</f>
        <v>1804.53</v>
      </c>
      <c r="Y389" s="117">
        <f>VLOOKUP($A389+ROUND((COLUMN()-2)/24,5),АТС!$A$41:$F$784,3)+'Иные услуги '!$C$5+'РСТ РСО-А'!$L$7+'РСТ РСО-А'!$G$9</f>
        <v>1804.44</v>
      </c>
      <c r="AA389" s="67"/>
    </row>
    <row r="390" spans="1:27" x14ac:dyDescent="0.2">
      <c r="A390" s="66">
        <f t="shared" si="11"/>
        <v>43648</v>
      </c>
      <c r="B390" s="117">
        <f>VLOOKUP($A390+ROUND((COLUMN()-2)/24,5),АТС!$A$41:$F$784,3)+'Иные услуги '!$C$5+'РСТ РСО-А'!$L$7+'РСТ РСО-А'!$G$9</f>
        <v>1804.96</v>
      </c>
      <c r="C390" s="117">
        <f>VLOOKUP($A390+ROUND((COLUMN()-2)/24,5),АТС!$A$41:$F$784,3)+'Иные услуги '!$C$5+'РСТ РСО-А'!$L$7+'РСТ РСО-А'!$G$9</f>
        <v>1804.8</v>
      </c>
      <c r="D390" s="117">
        <f>VLOOKUP($A390+ROUND((COLUMN()-2)/24,5),АТС!$A$41:$F$784,3)+'Иные услуги '!$C$5+'РСТ РСО-А'!$L$7+'РСТ РСО-А'!$G$9</f>
        <v>1804.7500000000002</v>
      </c>
      <c r="E390" s="117">
        <f>VLOOKUP($A390+ROUND((COLUMN()-2)/24,5),АТС!$A$41:$F$784,3)+'Иные услуги '!$C$5+'РСТ РСО-А'!$L$7+'РСТ РСО-А'!$G$9</f>
        <v>1804.7500000000002</v>
      </c>
      <c r="F390" s="117">
        <f>VLOOKUP($A390+ROUND((COLUMN()-2)/24,5),АТС!$A$41:$F$784,3)+'Иные услуги '!$C$5+'РСТ РСО-А'!$L$7+'РСТ РСО-А'!$G$9</f>
        <v>1805.3100000000002</v>
      </c>
      <c r="G390" s="117">
        <f>VLOOKUP($A390+ROUND((COLUMN()-2)/24,5),АТС!$A$41:$F$784,3)+'Иные услуги '!$C$5+'РСТ РСО-А'!$L$7+'РСТ РСО-А'!$G$9</f>
        <v>1805.32</v>
      </c>
      <c r="H390" s="117">
        <f>VLOOKUP($A390+ROUND((COLUMN()-2)/24,5),АТС!$A$41:$F$784,3)+'Иные услуги '!$C$5+'РСТ РСО-А'!$L$7+'РСТ РСО-А'!$G$9</f>
        <v>1805.3300000000002</v>
      </c>
      <c r="I390" s="117">
        <f>VLOOKUP($A390+ROUND((COLUMN()-2)/24,5),АТС!$A$41:$F$784,3)+'Иные услуги '!$C$5+'РСТ РСО-А'!$L$7+'РСТ РСО-А'!$G$9</f>
        <v>1804.7900000000002</v>
      </c>
      <c r="J390" s="117">
        <f>VLOOKUP($A390+ROUND((COLUMN()-2)/24,5),АТС!$A$41:$F$784,3)+'Иные услуги '!$C$5+'РСТ РСО-А'!$L$7+'РСТ РСО-А'!$G$9</f>
        <v>1804.8500000000001</v>
      </c>
      <c r="K390" s="117">
        <f>VLOOKUP($A390+ROUND((COLUMN()-2)/24,5),АТС!$A$41:$F$784,3)+'Иные услуги '!$C$5+'РСТ РСО-А'!$L$7+'РСТ РСО-А'!$G$9</f>
        <v>1804.92</v>
      </c>
      <c r="L390" s="117">
        <f>VLOOKUP($A390+ROUND((COLUMN()-2)/24,5),АТС!$A$41:$F$784,3)+'Иные услуги '!$C$5+'РСТ РСО-А'!$L$7+'РСТ РСО-А'!$G$9</f>
        <v>1804.94</v>
      </c>
      <c r="M390" s="117">
        <f>VLOOKUP($A390+ROUND((COLUMN()-2)/24,5),АТС!$A$41:$F$784,3)+'Иные услуги '!$C$5+'РСТ РСО-А'!$L$7+'РСТ РСО-А'!$G$9</f>
        <v>1804.94</v>
      </c>
      <c r="N390" s="117">
        <f>VLOOKUP($A390+ROUND((COLUMN()-2)/24,5),АТС!$A$41:$F$784,3)+'Иные услуги '!$C$5+'РСТ РСО-А'!$L$7+'РСТ РСО-А'!$G$9</f>
        <v>1804.94</v>
      </c>
      <c r="O390" s="117">
        <f>VLOOKUP($A390+ROUND((COLUMN()-2)/24,5),АТС!$A$41:$F$784,3)+'Иные услуги '!$C$5+'РСТ РСО-А'!$L$7+'РСТ РСО-А'!$G$9</f>
        <v>1804.66</v>
      </c>
      <c r="P390" s="117">
        <f>VLOOKUP($A390+ROUND((COLUMN()-2)/24,5),АТС!$A$41:$F$784,3)+'Иные услуги '!$C$5+'РСТ РСО-А'!$L$7+'РСТ РСО-А'!$G$9</f>
        <v>1804.65</v>
      </c>
      <c r="Q390" s="117">
        <f>VLOOKUP($A390+ROUND((COLUMN()-2)/24,5),АТС!$A$41:$F$784,3)+'Иные услуги '!$C$5+'РСТ РСО-А'!$L$7+'РСТ РСО-А'!$G$9</f>
        <v>1804.66</v>
      </c>
      <c r="R390" s="117">
        <f>VLOOKUP($A390+ROUND((COLUMN()-2)/24,5),АТС!$A$41:$F$784,3)+'Иные услуги '!$C$5+'РСТ РСО-А'!$L$7+'РСТ РСО-А'!$G$9</f>
        <v>1804.6200000000001</v>
      </c>
      <c r="S390" s="117">
        <f>VLOOKUP($A390+ROUND((COLUMN()-2)/24,5),АТС!$A$41:$F$784,3)+'Иные услуги '!$C$5+'РСТ РСО-А'!$L$7+'РСТ РСО-А'!$G$9</f>
        <v>1804.64</v>
      </c>
      <c r="T390" s="117">
        <f>VLOOKUP($A390+ROUND((COLUMN()-2)/24,5),АТС!$A$41:$F$784,3)+'Иные услуги '!$C$5+'РСТ РСО-А'!$L$7+'РСТ РСО-А'!$G$9</f>
        <v>1804.9</v>
      </c>
      <c r="U390" s="117">
        <f>VLOOKUP($A390+ROUND((COLUMN()-2)/24,5),АТС!$A$41:$F$784,3)+'Иные услуги '!$C$5+'РСТ РСО-А'!$L$7+'РСТ РСО-А'!$G$9</f>
        <v>1804.91</v>
      </c>
      <c r="V390" s="117">
        <f>VLOOKUP($A390+ROUND((COLUMN()-2)/24,5),АТС!$A$41:$F$784,3)+'Иные услуги '!$C$5+'РСТ РСО-А'!$L$7+'РСТ РСО-А'!$G$9</f>
        <v>1804.68</v>
      </c>
      <c r="W390" s="117">
        <f>VLOOKUP($A390+ROUND((COLUMN()-2)/24,5),АТС!$A$41:$F$784,3)+'Иные услуги '!$C$5+'РСТ РСО-А'!$L$7+'РСТ РСО-А'!$G$9</f>
        <v>1804.7300000000002</v>
      </c>
      <c r="X390" s="117">
        <f>VLOOKUP($A390+ROUND((COLUMN()-2)/24,5),АТС!$A$41:$F$784,3)+'Иные услуги '!$C$5+'РСТ РСО-А'!$L$7+'РСТ РСО-А'!$G$9</f>
        <v>1804.4</v>
      </c>
      <c r="Y390" s="117">
        <f>VLOOKUP($A390+ROUND((COLUMN()-2)/24,5),АТС!$A$41:$F$784,3)+'Иные услуги '!$C$5+'РСТ РСО-А'!$L$7+'РСТ РСО-А'!$G$9</f>
        <v>1804.0400000000002</v>
      </c>
    </row>
    <row r="391" spans="1:27" x14ac:dyDescent="0.2">
      <c r="A391" s="66">
        <f t="shared" si="11"/>
        <v>43649</v>
      </c>
      <c r="B391" s="117">
        <f>VLOOKUP($A391+ROUND((COLUMN()-2)/24,5),АТС!$A$41:$F$784,3)+'Иные услуги '!$C$5+'РСТ РСО-А'!$L$7+'РСТ РСО-А'!$G$9</f>
        <v>1804.7700000000002</v>
      </c>
      <c r="C391" s="117">
        <f>VLOOKUP($A391+ROUND((COLUMN()-2)/24,5),АТС!$A$41:$F$784,3)+'Иные услуги '!$C$5+'РСТ РСО-А'!$L$7+'РСТ РСО-А'!$G$9</f>
        <v>1804.71</v>
      </c>
      <c r="D391" s="117">
        <f>VLOOKUP($A391+ROUND((COLUMN()-2)/24,5),АТС!$A$41:$F$784,3)+'Иные услуги '!$C$5+'РСТ РСО-А'!$L$7+'РСТ РСО-А'!$G$9</f>
        <v>1804.76</v>
      </c>
      <c r="E391" s="117">
        <f>VLOOKUP($A391+ROUND((COLUMN()-2)/24,5),АТС!$A$41:$F$784,3)+'Иные услуги '!$C$5+'РСТ РСО-А'!$L$7+'РСТ РСО-А'!$G$9</f>
        <v>1805.3500000000001</v>
      </c>
      <c r="F391" s="117">
        <f>VLOOKUP($A391+ROUND((COLUMN()-2)/24,5),АТС!$A$41:$F$784,3)+'Иные услуги '!$C$5+'РСТ РСО-А'!$L$7+'РСТ РСО-А'!$G$9</f>
        <v>1805.3400000000001</v>
      </c>
      <c r="G391" s="117">
        <f>VLOOKUP($A391+ROUND((COLUMN()-2)/24,5),АТС!$A$41:$F$784,3)+'Иные услуги '!$C$5+'РСТ РСО-А'!$L$7+'РСТ РСО-А'!$G$9</f>
        <v>1805.3400000000001</v>
      </c>
      <c r="H391" s="117">
        <f>VLOOKUP($A391+ROUND((COLUMN()-2)/24,5),АТС!$A$41:$F$784,3)+'Иные услуги '!$C$5+'РСТ РСО-А'!$L$7+'РСТ РСО-А'!$G$9</f>
        <v>1804.4</v>
      </c>
      <c r="I391" s="117">
        <f>VLOOKUP($A391+ROUND((COLUMN()-2)/24,5),АТС!$A$41:$F$784,3)+'Иные услуги '!$C$5+'РСТ РСО-А'!$L$7+'РСТ РСО-А'!$G$9</f>
        <v>1804.42</v>
      </c>
      <c r="J391" s="117">
        <f>VLOOKUP($A391+ROUND((COLUMN()-2)/24,5),АТС!$A$41:$F$784,3)+'Иные услуги '!$C$5+'РСТ РСО-А'!$L$7+'РСТ РСО-А'!$G$9</f>
        <v>1804.93</v>
      </c>
      <c r="K391" s="117">
        <f>VLOOKUP($A391+ROUND((COLUMN()-2)/24,5),АТС!$A$41:$F$784,3)+'Иные услуги '!$C$5+'РСТ РСО-А'!$L$7+'РСТ РСО-А'!$G$9</f>
        <v>1804.91</v>
      </c>
      <c r="L391" s="117">
        <f>VLOOKUP($A391+ROUND((COLUMN()-2)/24,5),АТС!$A$41:$F$784,3)+'Иные услуги '!$C$5+'РСТ РСО-А'!$L$7+'РСТ РСО-А'!$G$9</f>
        <v>1804.92</v>
      </c>
      <c r="M391" s="117">
        <f>VLOOKUP($A391+ROUND((COLUMN()-2)/24,5),АТС!$A$41:$F$784,3)+'Иные услуги '!$C$5+'РСТ РСО-А'!$L$7+'РСТ РСО-А'!$G$9</f>
        <v>1804.94</v>
      </c>
      <c r="N391" s="117">
        <f>VLOOKUP($A391+ROUND((COLUMN()-2)/24,5),АТС!$A$41:$F$784,3)+'Иные услуги '!$C$5+'РСТ РСО-А'!$L$7+'РСТ РСО-А'!$G$9</f>
        <v>1804.96</v>
      </c>
      <c r="O391" s="117">
        <f>VLOOKUP($A391+ROUND((COLUMN()-2)/24,5),АТС!$A$41:$F$784,3)+'Иные услуги '!$C$5+'РСТ РСО-А'!$L$7+'РСТ РСО-А'!$G$9</f>
        <v>1804.95</v>
      </c>
      <c r="P391" s="117">
        <f>VLOOKUP($A391+ROUND((COLUMN()-2)/24,5),АТС!$A$41:$F$784,3)+'Иные услуги '!$C$5+'РСТ РСО-А'!$L$7+'РСТ РСО-А'!$G$9</f>
        <v>1804.63</v>
      </c>
      <c r="Q391" s="117">
        <f>VLOOKUP($A391+ROUND((COLUMN()-2)/24,5),АТС!$A$41:$F$784,3)+'Иные услуги '!$C$5+'РСТ РСО-А'!$L$7+'РСТ РСО-А'!$G$9</f>
        <v>1804.6200000000001</v>
      </c>
      <c r="R391" s="117">
        <f>VLOOKUP($A391+ROUND((COLUMN()-2)/24,5),АТС!$A$41:$F$784,3)+'Иные услуги '!$C$5+'РСТ РСО-А'!$L$7+'РСТ РСО-А'!$G$9</f>
        <v>1804.6200000000001</v>
      </c>
      <c r="S391" s="117">
        <f>VLOOKUP($A391+ROUND((COLUMN()-2)/24,5),АТС!$A$41:$F$784,3)+'Иные услуги '!$C$5+'РСТ РСО-А'!$L$7+'РСТ РСО-А'!$G$9</f>
        <v>1804.5900000000001</v>
      </c>
      <c r="T391" s="117">
        <f>VLOOKUP($A391+ROUND((COLUMN()-2)/24,5),АТС!$A$41:$F$784,3)+'Иные услуги '!$C$5+'РСТ РСО-А'!$L$7+'РСТ РСО-А'!$G$9</f>
        <v>1804.91</v>
      </c>
      <c r="U391" s="117">
        <f>VLOOKUP($A391+ROUND((COLUMN()-2)/24,5),АТС!$A$41:$F$784,3)+'Иные услуги '!$C$5+'РСТ РСО-А'!$L$7+'РСТ РСО-А'!$G$9</f>
        <v>1804.9</v>
      </c>
      <c r="V391" s="117">
        <f>VLOOKUP($A391+ROUND((COLUMN()-2)/24,5),АТС!$A$41:$F$784,3)+'Иные услуги '!$C$5+'РСТ РСО-А'!$L$7+'РСТ РСО-А'!$G$9</f>
        <v>1804.6200000000001</v>
      </c>
      <c r="W391" s="117">
        <f>VLOOKUP($A391+ROUND((COLUMN()-2)/24,5),АТС!$A$41:$F$784,3)+'Иные услуги '!$C$5+'РСТ РСО-А'!$L$7+'РСТ РСО-А'!$G$9</f>
        <v>1804.45</v>
      </c>
      <c r="X391" s="117">
        <f>VLOOKUP($A391+ROUND((COLUMN()-2)/24,5),АТС!$A$41:$F$784,3)+'Иные услуги '!$C$5+'РСТ РСО-А'!$L$7+'РСТ РСО-А'!$G$9</f>
        <v>1804.0800000000002</v>
      </c>
      <c r="Y391" s="117">
        <f>VLOOKUP($A391+ROUND((COLUMN()-2)/24,5),АТС!$A$41:$F$784,3)+'Иные услуги '!$C$5+'РСТ РСО-А'!$L$7+'РСТ РСО-А'!$G$9</f>
        <v>1804.26</v>
      </c>
    </row>
    <row r="392" spans="1:27" x14ac:dyDescent="0.2">
      <c r="A392" s="66">
        <f t="shared" si="11"/>
        <v>43650</v>
      </c>
      <c r="B392" s="117">
        <f>VLOOKUP($A392+ROUND((COLUMN()-2)/24,5),АТС!$A$41:$F$784,3)+'Иные услуги '!$C$5+'РСТ РСО-А'!$L$7+'РСТ РСО-А'!$G$9</f>
        <v>1804.7900000000002</v>
      </c>
      <c r="C392" s="117">
        <f>VLOOKUP($A392+ROUND((COLUMN()-2)/24,5),АТС!$A$41:$F$784,3)+'Иные услуги '!$C$5+'РСТ РСО-А'!$L$7+'РСТ РСО-А'!$G$9</f>
        <v>1804.7500000000002</v>
      </c>
      <c r="D392" s="117">
        <f>VLOOKUP($A392+ROUND((COLUMN()-2)/24,5),АТС!$A$41:$F$784,3)+'Иные услуги '!$C$5+'РСТ РСО-А'!$L$7+'РСТ РСО-А'!$G$9</f>
        <v>1804.7300000000002</v>
      </c>
      <c r="E392" s="117">
        <f>VLOOKUP($A392+ROUND((COLUMN()-2)/24,5),АТС!$A$41:$F$784,3)+'Иные услуги '!$C$5+'РСТ РСО-А'!$L$7+'РСТ РСО-А'!$G$9</f>
        <v>1804.7700000000002</v>
      </c>
      <c r="F392" s="117">
        <f>VLOOKUP($A392+ROUND((COLUMN()-2)/24,5),АТС!$A$41:$F$784,3)+'Иные услуги '!$C$5+'РСТ РСО-А'!$L$7+'РСТ РСО-А'!$G$9</f>
        <v>1804.64</v>
      </c>
      <c r="G392" s="117">
        <f>VLOOKUP($A392+ROUND((COLUMN()-2)/24,5),АТС!$A$41:$F$784,3)+'Иные услуги '!$C$5+'РСТ РСО-А'!$L$7+'РСТ РСО-А'!$G$9</f>
        <v>1804.69</v>
      </c>
      <c r="H392" s="117">
        <f>VLOOKUP($A392+ROUND((COLUMN()-2)/24,5),АТС!$A$41:$F$784,3)+'Иные услуги '!$C$5+'РСТ РСО-А'!$L$7+'РСТ РСО-А'!$G$9</f>
        <v>1804.3500000000001</v>
      </c>
      <c r="I392" s="117">
        <f>VLOOKUP($A392+ROUND((COLUMN()-2)/24,5),АТС!$A$41:$F$784,3)+'Иные услуги '!$C$5+'РСТ РСО-А'!$L$7+'РСТ РСО-А'!$G$9</f>
        <v>1804.49</v>
      </c>
      <c r="J392" s="117">
        <f>VLOOKUP($A392+ROUND((COLUMN()-2)/24,5),АТС!$A$41:$F$784,3)+'Иные услуги '!$C$5+'РСТ РСО-А'!$L$7+'РСТ РСО-А'!$G$9</f>
        <v>1804.69</v>
      </c>
      <c r="K392" s="117">
        <f>VLOOKUP($A392+ROUND((COLUMN()-2)/24,5),АТС!$A$41:$F$784,3)+'Иные услуги '!$C$5+'РСТ РСО-А'!$L$7+'РСТ РСО-А'!$G$9</f>
        <v>1804.64</v>
      </c>
      <c r="L392" s="117">
        <f>VLOOKUP($A392+ROUND((COLUMN()-2)/24,5),АТС!$A$41:$F$784,3)+'Иные услуги '!$C$5+'РСТ РСО-А'!$L$7+'РСТ РСО-А'!$G$9</f>
        <v>1804.65</v>
      </c>
      <c r="M392" s="117">
        <f>VLOOKUP($A392+ROUND((COLUMN()-2)/24,5),АТС!$A$41:$F$784,3)+'Иные услуги '!$C$5+'РСТ РСО-А'!$L$7+'РСТ РСО-А'!$G$9</f>
        <v>1804.95</v>
      </c>
      <c r="N392" s="117">
        <f>VLOOKUP($A392+ROUND((COLUMN()-2)/24,5),АТС!$A$41:$F$784,3)+'Иные услуги '!$C$5+'РСТ РСО-А'!$L$7+'РСТ РСО-А'!$G$9</f>
        <v>1804.97</v>
      </c>
      <c r="O392" s="117">
        <f>VLOOKUP($A392+ROUND((COLUMN()-2)/24,5),АТС!$A$41:$F$784,3)+'Иные услуги '!$C$5+'РСТ РСО-А'!$L$7+'РСТ РСО-А'!$G$9</f>
        <v>1804.97</v>
      </c>
      <c r="P392" s="117">
        <f>VLOOKUP($A392+ROUND((COLUMN()-2)/24,5),АТС!$A$41:$F$784,3)+'Иные услуги '!$C$5+'РСТ РСО-А'!$L$7+'РСТ РСО-А'!$G$9</f>
        <v>1804.65</v>
      </c>
      <c r="Q392" s="117">
        <f>VLOOKUP($A392+ROUND((COLUMN()-2)/24,5),АТС!$A$41:$F$784,3)+'Иные услуги '!$C$5+'РСТ РСО-А'!$L$7+'РСТ РСО-А'!$G$9</f>
        <v>1804.68</v>
      </c>
      <c r="R392" s="117">
        <f>VLOOKUP($A392+ROUND((COLUMN()-2)/24,5),АТС!$A$41:$F$784,3)+'Иные услуги '!$C$5+'РСТ РСО-А'!$L$7+'РСТ РСО-А'!$G$9</f>
        <v>1804.63</v>
      </c>
      <c r="S392" s="117">
        <f>VLOOKUP($A392+ROUND((COLUMN()-2)/24,5),АТС!$A$41:$F$784,3)+'Иные услуги '!$C$5+'РСТ РСО-А'!$L$7+'РСТ РСО-А'!$G$9</f>
        <v>1804.6000000000001</v>
      </c>
      <c r="T392" s="117">
        <f>VLOOKUP($A392+ROUND((COLUMN()-2)/24,5),АТС!$A$41:$F$784,3)+'Иные услуги '!$C$5+'РСТ РСО-А'!$L$7+'РСТ РСО-А'!$G$9</f>
        <v>1804.8700000000001</v>
      </c>
      <c r="U392" s="117">
        <f>VLOOKUP($A392+ROUND((COLUMN()-2)/24,5),АТС!$A$41:$F$784,3)+'Иные услуги '!$C$5+'РСТ РСО-А'!$L$7+'РСТ РСО-А'!$G$9</f>
        <v>1804.8500000000001</v>
      </c>
      <c r="V392" s="117">
        <f>VLOOKUP($A392+ROUND((COLUMN()-2)/24,5),АТС!$A$41:$F$784,3)+'Иные услуги '!$C$5+'РСТ РСО-А'!$L$7+'РСТ РСО-А'!$G$9</f>
        <v>1804.63</v>
      </c>
      <c r="W392" s="117">
        <f>VLOOKUP($A392+ROUND((COLUMN()-2)/24,5),АТС!$A$41:$F$784,3)+'Иные услуги '!$C$5+'РСТ РСО-А'!$L$7+'РСТ РСО-А'!$G$9</f>
        <v>1804.51</v>
      </c>
      <c r="X392" s="117">
        <f>VLOOKUP($A392+ROUND((COLUMN()-2)/24,5),АТС!$A$41:$F$784,3)+'Иные услуги '!$C$5+'РСТ РСО-А'!$L$7+'РСТ РСО-А'!$G$9</f>
        <v>1804.21</v>
      </c>
      <c r="Y392" s="117">
        <f>VLOOKUP($A392+ROUND((COLUMN()-2)/24,5),АТС!$A$41:$F$784,3)+'Иные услуги '!$C$5+'РСТ РСО-А'!$L$7+'РСТ РСО-А'!$G$9</f>
        <v>1804.0800000000002</v>
      </c>
    </row>
    <row r="393" spans="1:27" x14ac:dyDescent="0.2">
      <c r="A393" s="66">
        <f t="shared" si="11"/>
        <v>43651</v>
      </c>
      <c r="B393" s="117">
        <f>VLOOKUP($A393+ROUND((COLUMN()-2)/24,5),АТС!$A$41:$F$784,3)+'Иные услуги '!$C$5+'РСТ РСО-А'!$L$7+'РСТ РСО-А'!$G$9</f>
        <v>1804.7</v>
      </c>
      <c r="C393" s="117">
        <f>VLOOKUP($A393+ROUND((COLUMN()-2)/24,5),АТС!$A$41:$F$784,3)+'Иные услуги '!$C$5+'РСТ РСО-А'!$L$7+'РСТ РСО-А'!$G$9</f>
        <v>1804.6100000000001</v>
      </c>
      <c r="D393" s="117">
        <f>VLOOKUP($A393+ROUND((COLUMN()-2)/24,5),АТС!$A$41:$F$784,3)+'Иные услуги '!$C$5+'РСТ РСО-А'!$L$7+'РСТ РСО-А'!$G$9</f>
        <v>1804.63</v>
      </c>
      <c r="E393" s="117">
        <f>VLOOKUP($A393+ROUND((COLUMN()-2)/24,5),АТС!$A$41:$F$784,3)+'Иные услуги '!$C$5+'РСТ РСО-А'!$L$7+'РСТ РСО-А'!$G$9</f>
        <v>1804.64</v>
      </c>
      <c r="F393" s="117">
        <f>VLOOKUP($A393+ROUND((COLUMN()-2)/24,5),АТС!$A$41:$F$784,3)+'Иные услуги '!$C$5+'РСТ РСО-А'!$L$7+'РСТ РСО-А'!$G$9</f>
        <v>1804.55</v>
      </c>
      <c r="G393" s="117">
        <f>VLOOKUP($A393+ROUND((COLUMN()-2)/24,5),АТС!$A$41:$F$784,3)+'Иные услуги '!$C$5+'РСТ РСО-А'!$L$7+'РСТ РСО-А'!$G$9</f>
        <v>1804.49</v>
      </c>
      <c r="H393" s="117">
        <f>VLOOKUP($A393+ROUND((COLUMN()-2)/24,5),АТС!$A$41:$F$784,3)+'Иные услуги '!$C$5+'РСТ РСО-А'!$L$7+'РСТ РСО-А'!$G$9</f>
        <v>1804.13</v>
      </c>
      <c r="I393" s="117">
        <f>VLOOKUP($A393+ROUND((COLUMN()-2)/24,5),АТС!$A$41:$F$784,3)+'Иные услуги '!$C$5+'РСТ РСО-А'!$L$7+'РСТ РСО-А'!$G$9</f>
        <v>1804.28</v>
      </c>
      <c r="J393" s="117">
        <f>VLOOKUP($A393+ROUND((COLUMN()-2)/24,5),АТС!$A$41:$F$784,3)+'Иные услуги '!$C$5+'РСТ РСО-А'!$L$7+'РСТ РСО-А'!$G$9</f>
        <v>1804.53</v>
      </c>
      <c r="K393" s="117">
        <f>VLOOKUP($A393+ROUND((COLUMN()-2)/24,5),АТС!$A$41:$F$784,3)+'Иные услуги '!$C$5+'РСТ РСО-А'!$L$7+'РСТ РСО-А'!$G$9</f>
        <v>1804.55</v>
      </c>
      <c r="L393" s="117">
        <f>VLOOKUP($A393+ROUND((COLUMN()-2)/24,5),АТС!$A$41:$F$784,3)+'Иные услуги '!$C$5+'РСТ РСО-А'!$L$7+'РСТ РСО-А'!$G$9</f>
        <v>1804.55</v>
      </c>
      <c r="M393" s="117">
        <f>VLOOKUP($A393+ROUND((COLUMN()-2)/24,5),АТС!$A$41:$F$784,3)+'Иные услуги '!$C$5+'РСТ РСО-А'!$L$7+'РСТ РСО-А'!$G$9</f>
        <v>1804.91</v>
      </c>
      <c r="N393" s="117">
        <f>VLOOKUP($A393+ROUND((COLUMN()-2)/24,5),АТС!$A$41:$F$784,3)+'Иные услуги '!$C$5+'РСТ РСО-А'!$L$7+'РСТ РСО-А'!$G$9</f>
        <v>1804.9</v>
      </c>
      <c r="O393" s="117">
        <f>VLOOKUP($A393+ROUND((COLUMN()-2)/24,5),АТС!$A$41:$F$784,3)+'Иные услуги '!$C$5+'РСТ РСО-А'!$L$7+'РСТ РСО-А'!$G$9</f>
        <v>1804.89</v>
      </c>
      <c r="P393" s="117">
        <f>VLOOKUP($A393+ROUND((COLUMN()-2)/24,5),АТС!$A$41:$F$784,3)+'Иные услуги '!$C$5+'РСТ РСО-А'!$L$7+'РСТ РСО-А'!$G$9</f>
        <v>1804.55</v>
      </c>
      <c r="Q393" s="117">
        <f>VLOOKUP($A393+ROUND((COLUMN()-2)/24,5),АТС!$A$41:$F$784,3)+'Иные услуги '!$C$5+'РСТ РСО-А'!$L$7+'РСТ РСО-А'!$G$9</f>
        <v>1804.55</v>
      </c>
      <c r="R393" s="117">
        <f>VLOOKUP($A393+ROUND((COLUMN()-2)/24,5),АТС!$A$41:$F$784,3)+'Иные услуги '!$C$5+'РСТ РСО-А'!$L$7+'РСТ РСО-А'!$G$9</f>
        <v>1804.55</v>
      </c>
      <c r="S393" s="117">
        <f>VLOOKUP($A393+ROUND((COLUMN()-2)/24,5),АТС!$A$41:$F$784,3)+'Иные услуги '!$C$5+'РСТ РСО-А'!$L$7+'РСТ РСО-А'!$G$9</f>
        <v>1804.8100000000002</v>
      </c>
      <c r="T393" s="117">
        <f>VLOOKUP($A393+ROUND((COLUMN()-2)/24,5),АТС!$A$41:$F$784,3)+'Иные услуги '!$C$5+'РСТ РСО-А'!$L$7+'РСТ РСО-А'!$G$9</f>
        <v>1804.8400000000001</v>
      </c>
      <c r="U393" s="117">
        <f>VLOOKUP($A393+ROUND((COLUMN()-2)/24,5),АТС!$A$41:$F$784,3)+'Иные услуги '!$C$5+'РСТ РСО-А'!$L$7+'РСТ РСО-А'!$G$9</f>
        <v>1804.82</v>
      </c>
      <c r="V393" s="117">
        <f>VLOOKUP($A393+ROUND((COLUMN()-2)/24,5),АТС!$A$41:$F$784,3)+'Иные услуги '!$C$5+'РСТ РСО-А'!$L$7+'РСТ РСО-А'!$G$9</f>
        <v>1804.64</v>
      </c>
      <c r="W393" s="117">
        <f>VLOOKUP($A393+ROUND((COLUMN()-2)/24,5),АТС!$A$41:$F$784,3)+'Иные услуги '!$C$5+'РСТ РСО-А'!$L$7+'РСТ РСО-А'!$G$9</f>
        <v>1804.5600000000002</v>
      </c>
      <c r="X393" s="117">
        <f>VLOOKUP($A393+ROUND((COLUMN()-2)/24,5),АТС!$A$41:$F$784,3)+'Иные услуги '!$C$5+'РСТ РСО-А'!$L$7+'РСТ РСО-А'!$G$9</f>
        <v>1804.21</v>
      </c>
      <c r="Y393" s="117">
        <f>VLOOKUP($A393+ROUND((COLUMN()-2)/24,5),АТС!$A$41:$F$784,3)+'Иные услуги '!$C$5+'РСТ РСО-А'!$L$7+'РСТ РСО-А'!$G$9</f>
        <v>1803.74</v>
      </c>
    </row>
    <row r="394" spans="1:27" x14ac:dyDescent="0.2">
      <c r="A394" s="66">
        <f t="shared" si="11"/>
        <v>43652</v>
      </c>
      <c r="B394" s="117">
        <f>VLOOKUP($A394+ROUND((COLUMN()-2)/24,5),АТС!$A$41:$F$784,3)+'Иные услуги '!$C$5+'РСТ РСО-А'!$L$7+'РСТ РСО-А'!$G$9</f>
        <v>1804.69</v>
      </c>
      <c r="C394" s="117">
        <f>VLOOKUP($A394+ROUND((COLUMN()-2)/24,5),АТС!$A$41:$F$784,3)+'Иные услуги '!$C$5+'РСТ РСО-А'!$L$7+'РСТ РСО-А'!$G$9</f>
        <v>1804.6100000000001</v>
      </c>
      <c r="D394" s="117">
        <f>VLOOKUP($A394+ROUND((COLUMN()-2)/24,5),АТС!$A$41:$F$784,3)+'Иные услуги '!$C$5+'РСТ РСО-А'!$L$7+'РСТ РСО-А'!$G$9</f>
        <v>1804.6000000000001</v>
      </c>
      <c r="E394" s="117">
        <f>VLOOKUP($A394+ROUND((COLUMN()-2)/24,5),АТС!$A$41:$F$784,3)+'Иные услуги '!$C$5+'РСТ РСО-А'!$L$7+'РСТ РСО-А'!$G$9</f>
        <v>1804.6200000000001</v>
      </c>
      <c r="F394" s="117">
        <f>VLOOKUP($A394+ROUND((COLUMN()-2)/24,5),АТС!$A$41:$F$784,3)+'Иные услуги '!$C$5+'РСТ РСО-А'!$L$7+'РСТ РСО-А'!$G$9</f>
        <v>1804.53</v>
      </c>
      <c r="G394" s="117">
        <f>VLOOKUP($A394+ROUND((COLUMN()-2)/24,5),АТС!$A$41:$F$784,3)+'Иные услуги '!$C$5+'РСТ РСО-А'!$L$7+'РСТ РСО-А'!$G$9</f>
        <v>1804.5000000000002</v>
      </c>
      <c r="H394" s="117">
        <f>VLOOKUP($A394+ROUND((COLUMN()-2)/24,5),АТС!$A$41:$F$784,3)+'Иные услуги '!$C$5+'РСТ РСО-А'!$L$7+'РСТ РСО-А'!$G$9</f>
        <v>1804.3</v>
      </c>
      <c r="I394" s="117">
        <f>VLOOKUP($A394+ROUND((COLUMN()-2)/24,5),АТС!$A$41:$F$784,3)+'Иные услуги '!$C$5+'РСТ РСО-А'!$L$7+'РСТ РСО-А'!$G$9</f>
        <v>1804.47</v>
      </c>
      <c r="J394" s="117">
        <f>VLOOKUP($A394+ROUND((COLUMN()-2)/24,5),АТС!$A$41:$F$784,3)+'Иные услуги '!$C$5+'РСТ РСО-А'!$L$7+'РСТ РСО-А'!$G$9</f>
        <v>1804.72</v>
      </c>
      <c r="K394" s="117">
        <f>VLOOKUP($A394+ROUND((COLUMN()-2)/24,5),АТС!$A$41:$F$784,3)+'Иные услуги '!$C$5+'РСТ РСО-А'!$L$7+'РСТ РСО-А'!$G$9</f>
        <v>1804.7900000000002</v>
      </c>
      <c r="L394" s="117">
        <f>VLOOKUP($A394+ROUND((COLUMN()-2)/24,5),АТС!$A$41:$F$784,3)+'Иные услуги '!$C$5+'РСТ РСО-А'!$L$7+'РСТ РСО-А'!$G$9</f>
        <v>1804.89</v>
      </c>
      <c r="M394" s="117">
        <f>VLOOKUP($A394+ROUND((COLUMN()-2)/24,5),АТС!$A$41:$F$784,3)+'Иные услуги '!$C$5+'РСТ РСО-А'!$L$7+'РСТ РСО-А'!$G$9</f>
        <v>1804.88</v>
      </c>
      <c r="N394" s="117">
        <f>VLOOKUP($A394+ROUND((COLUMN()-2)/24,5),АТС!$A$41:$F$784,3)+'Иные услуги '!$C$5+'РСТ РСО-А'!$L$7+'РСТ РСО-А'!$G$9</f>
        <v>1804.7900000000002</v>
      </c>
      <c r="O394" s="117">
        <f>VLOOKUP($A394+ROUND((COLUMN()-2)/24,5),АТС!$A$41:$F$784,3)+'Иные услуги '!$C$5+'РСТ РСО-А'!$L$7+'РСТ РСО-А'!$G$9</f>
        <v>1804.78</v>
      </c>
      <c r="P394" s="117">
        <f>VLOOKUP($A394+ROUND((COLUMN()-2)/24,5),АТС!$A$41:$F$784,3)+'Иные услуги '!$C$5+'РСТ РСО-А'!$L$7+'РСТ РСО-А'!$G$9</f>
        <v>1804.78</v>
      </c>
      <c r="Q394" s="117">
        <f>VLOOKUP($A394+ROUND((COLUMN()-2)/24,5),АТС!$A$41:$F$784,3)+'Иные услуги '!$C$5+'РСТ РСО-А'!$L$7+'РСТ РСО-А'!$G$9</f>
        <v>1804.8</v>
      </c>
      <c r="R394" s="117">
        <f>VLOOKUP($A394+ROUND((COLUMN()-2)/24,5),АТС!$A$41:$F$784,3)+'Иные услуги '!$C$5+'РСТ РСО-А'!$L$7+'РСТ РСО-А'!$G$9</f>
        <v>1804.8100000000002</v>
      </c>
      <c r="S394" s="117">
        <f>VLOOKUP($A394+ROUND((COLUMN()-2)/24,5),АТС!$A$41:$F$784,3)+'Иные услуги '!$C$5+'РСТ РСО-А'!$L$7+'РСТ РСО-А'!$G$9</f>
        <v>1804.7700000000002</v>
      </c>
      <c r="T394" s="117">
        <f>VLOOKUP($A394+ROUND((COLUMN()-2)/24,5),АТС!$A$41:$F$784,3)+'Иные услуги '!$C$5+'РСТ РСО-А'!$L$7+'РСТ РСО-А'!$G$9</f>
        <v>1804.8400000000001</v>
      </c>
      <c r="U394" s="117">
        <f>VLOOKUP($A394+ROUND((COLUMN()-2)/24,5),АТС!$A$41:$F$784,3)+'Иные услуги '!$C$5+'РСТ РСО-А'!$L$7+'РСТ РСО-А'!$G$9</f>
        <v>1804.89</v>
      </c>
      <c r="V394" s="117">
        <f>VLOOKUP($A394+ROUND((COLUMN()-2)/24,5),АТС!$A$41:$F$784,3)+'Иные услуги '!$C$5+'РСТ РСО-А'!$L$7+'РСТ РСО-А'!$G$9</f>
        <v>1804.64</v>
      </c>
      <c r="W394" s="117">
        <f>VLOOKUP($A394+ROUND((COLUMN()-2)/24,5),АТС!$A$41:$F$784,3)+'Иные услуги '!$C$5+'РСТ РСО-А'!$L$7+'РСТ РСО-А'!$G$9</f>
        <v>1804.5400000000002</v>
      </c>
      <c r="X394" s="117">
        <f>VLOOKUP($A394+ROUND((COLUMN()-2)/24,5),АТС!$A$41:$F$784,3)+'Иные услуги '!$C$5+'РСТ РСО-А'!$L$7+'РСТ РСО-А'!$G$9</f>
        <v>1804.1200000000001</v>
      </c>
      <c r="Y394" s="117">
        <f>VLOOKUP($A394+ROUND((COLUMN()-2)/24,5),АТС!$A$41:$F$784,3)+'Иные услуги '!$C$5+'РСТ РСО-А'!$L$7+'РСТ РСО-А'!$G$9</f>
        <v>1803.6200000000001</v>
      </c>
    </row>
    <row r="395" spans="1:27" x14ac:dyDescent="0.2">
      <c r="A395" s="66">
        <f t="shared" si="11"/>
        <v>43653</v>
      </c>
      <c r="B395" s="117">
        <f>VLOOKUP($A395+ROUND((COLUMN()-2)/24,5),АТС!$A$41:$F$784,3)+'Иные услуги '!$C$5+'РСТ РСО-А'!$L$7+'РСТ РСО-А'!$G$9</f>
        <v>1804.7</v>
      </c>
      <c r="C395" s="117">
        <f>VLOOKUP($A395+ROUND((COLUMN()-2)/24,5),АТС!$A$41:$F$784,3)+'Иные услуги '!$C$5+'РСТ РСО-А'!$L$7+'РСТ РСО-А'!$G$9</f>
        <v>1804.6100000000001</v>
      </c>
      <c r="D395" s="117">
        <f>VLOOKUP($A395+ROUND((COLUMN()-2)/24,5),АТС!$A$41:$F$784,3)+'Иные услуги '!$C$5+'РСТ РСО-А'!$L$7+'РСТ РСО-А'!$G$9</f>
        <v>1804.5900000000001</v>
      </c>
      <c r="E395" s="117">
        <f>VLOOKUP($A395+ROUND((COLUMN()-2)/24,5),АТС!$A$41:$F$784,3)+'Иные услуги '!$C$5+'РСТ РСО-А'!$L$7+'РСТ РСО-А'!$G$9</f>
        <v>1804.6200000000001</v>
      </c>
      <c r="F395" s="117">
        <f>VLOOKUP($A395+ROUND((COLUMN()-2)/24,5),АТС!$A$41:$F$784,3)+'Иные услуги '!$C$5+'РСТ РСО-А'!$L$7+'РСТ РСО-А'!$G$9</f>
        <v>1804.51</v>
      </c>
      <c r="G395" s="117">
        <f>VLOOKUP($A395+ROUND((COLUMN()-2)/24,5),АТС!$A$41:$F$784,3)+'Иные услуги '!$C$5+'РСТ РСО-А'!$L$7+'РСТ РСО-А'!$G$9</f>
        <v>1804.53</v>
      </c>
      <c r="H395" s="117">
        <f>VLOOKUP($A395+ROUND((COLUMN()-2)/24,5),АТС!$A$41:$F$784,3)+'Иные услуги '!$C$5+'РСТ РСО-А'!$L$7+'РСТ РСО-А'!$G$9</f>
        <v>1804.3300000000002</v>
      </c>
      <c r="I395" s="117">
        <f>VLOOKUP($A395+ROUND((COLUMN()-2)/24,5),АТС!$A$41:$F$784,3)+'Иные услуги '!$C$5+'РСТ РСО-А'!$L$7+'РСТ РСО-А'!$G$9</f>
        <v>1804.45</v>
      </c>
      <c r="J395" s="117">
        <f>VLOOKUP($A395+ROUND((COLUMN()-2)/24,5),АТС!$A$41:$F$784,3)+'Иные услуги '!$C$5+'РСТ РСО-А'!$L$7+'РСТ РСО-А'!$G$9</f>
        <v>1804.74</v>
      </c>
      <c r="K395" s="117">
        <f>VLOOKUP($A395+ROUND((COLUMN()-2)/24,5),АТС!$A$41:$F$784,3)+'Иные услуги '!$C$5+'РСТ РСО-А'!$L$7+'РСТ РСО-А'!$G$9</f>
        <v>1804.8</v>
      </c>
      <c r="L395" s="117">
        <f>VLOOKUP($A395+ROUND((COLUMN()-2)/24,5),АТС!$A$41:$F$784,3)+'Иные услуги '!$C$5+'РСТ РСО-А'!$L$7+'РСТ РСО-А'!$G$9</f>
        <v>1804.92</v>
      </c>
      <c r="M395" s="117">
        <f>VLOOKUP($A395+ROUND((COLUMN()-2)/24,5),АТС!$A$41:$F$784,3)+'Иные услуги '!$C$5+'РСТ РСО-А'!$L$7+'РСТ РСО-А'!$G$9</f>
        <v>1804.8</v>
      </c>
      <c r="N395" s="117">
        <f>VLOOKUP($A395+ROUND((COLUMN()-2)/24,5),АТС!$A$41:$F$784,3)+'Иные услуги '!$C$5+'РСТ РСО-А'!$L$7+'РСТ РСО-А'!$G$9</f>
        <v>1804.76</v>
      </c>
      <c r="O395" s="117">
        <f>VLOOKUP($A395+ROUND((COLUMN()-2)/24,5),АТС!$A$41:$F$784,3)+'Иные услуги '!$C$5+'РСТ РСО-А'!$L$7+'РСТ РСО-А'!$G$9</f>
        <v>1804.76</v>
      </c>
      <c r="P395" s="117">
        <f>VLOOKUP($A395+ROUND((COLUMN()-2)/24,5),АТС!$A$41:$F$784,3)+'Иные услуги '!$C$5+'РСТ РСО-А'!$L$7+'РСТ РСО-А'!$G$9</f>
        <v>1804.67</v>
      </c>
      <c r="Q395" s="117">
        <f>VLOOKUP($A395+ROUND((COLUMN()-2)/24,5),АТС!$A$41:$F$784,3)+'Иные услуги '!$C$5+'РСТ РСО-А'!$L$7+'РСТ РСО-А'!$G$9</f>
        <v>1804.53</v>
      </c>
      <c r="R395" s="117">
        <f>VLOOKUP($A395+ROUND((COLUMN()-2)/24,5),АТС!$A$41:$F$784,3)+'Иные услуги '!$C$5+'РСТ РСО-А'!$L$7+'РСТ РСО-А'!$G$9</f>
        <v>1804.74</v>
      </c>
      <c r="S395" s="117">
        <f>VLOOKUP($A395+ROUND((COLUMN()-2)/24,5),АТС!$A$41:$F$784,3)+'Иные услуги '!$C$5+'РСТ РСО-А'!$L$7+'РСТ РСО-А'!$G$9</f>
        <v>1804.8500000000001</v>
      </c>
      <c r="T395" s="117">
        <f>VLOOKUP($A395+ROUND((COLUMN()-2)/24,5),АТС!$A$41:$F$784,3)+'Иные услуги '!$C$5+'РСТ РСО-А'!$L$7+'РСТ РСО-А'!$G$9</f>
        <v>1804.8500000000001</v>
      </c>
      <c r="U395" s="117">
        <f>VLOOKUP($A395+ROUND((COLUMN()-2)/24,5),АТС!$A$41:$F$784,3)+'Иные услуги '!$C$5+'РСТ РСО-А'!$L$7+'РСТ РСО-А'!$G$9</f>
        <v>1804.91</v>
      </c>
      <c r="V395" s="117">
        <f>VLOOKUP($A395+ROUND((COLUMN()-2)/24,5),АТС!$A$41:$F$784,3)+'Иные услуги '!$C$5+'РСТ РСО-А'!$L$7+'РСТ РСО-А'!$G$9</f>
        <v>1804.63</v>
      </c>
      <c r="W395" s="117">
        <f>VLOOKUP($A395+ROUND((COLUMN()-2)/24,5),АТС!$A$41:$F$784,3)+'Иные услуги '!$C$5+'РСТ РСО-А'!$L$7+'РСТ РСО-А'!$G$9</f>
        <v>1804.5600000000002</v>
      </c>
      <c r="X395" s="117">
        <f>VLOOKUP($A395+ROUND((COLUMN()-2)/24,5),АТС!$A$41:$F$784,3)+'Иные услуги '!$C$5+'РСТ РСО-А'!$L$7+'РСТ РСО-А'!$G$9</f>
        <v>1804.22</v>
      </c>
      <c r="Y395" s="117">
        <f>VLOOKUP($A395+ROUND((COLUMN()-2)/24,5),АТС!$A$41:$F$784,3)+'Иные услуги '!$C$5+'РСТ РСО-А'!$L$7+'РСТ РСО-А'!$G$9</f>
        <v>1803.63</v>
      </c>
    </row>
    <row r="396" spans="1:27" x14ac:dyDescent="0.2">
      <c r="A396" s="66">
        <f t="shared" si="11"/>
        <v>43654</v>
      </c>
      <c r="B396" s="117">
        <f>VLOOKUP($A396+ROUND((COLUMN()-2)/24,5),АТС!$A$41:$F$784,3)+'Иные услуги '!$C$5+'РСТ РСО-А'!$L$7+'РСТ РСО-А'!$G$9</f>
        <v>1804.69</v>
      </c>
      <c r="C396" s="117">
        <f>VLOOKUP($A396+ROUND((COLUMN()-2)/24,5),АТС!$A$41:$F$784,3)+'Иные услуги '!$C$5+'РСТ РСО-А'!$L$7+'РСТ РСО-А'!$G$9</f>
        <v>1804.57</v>
      </c>
      <c r="D396" s="117">
        <f>VLOOKUP($A396+ROUND((COLUMN()-2)/24,5),АТС!$A$41:$F$784,3)+'Иные услуги '!$C$5+'РСТ РСО-А'!$L$7+'РСТ РСО-А'!$G$9</f>
        <v>1804.57</v>
      </c>
      <c r="E396" s="117">
        <f>VLOOKUP($A396+ROUND((COLUMN()-2)/24,5),АТС!$A$41:$F$784,3)+'Иные услуги '!$C$5+'РСТ РСО-А'!$L$7+'РСТ РСО-А'!$G$9</f>
        <v>1804.5900000000001</v>
      </c>
      <c r="F396" s="117">
        <f>VLOOKUP($A396+ROUND((COLUMN()-2)/24,5),АТС!$A$41:$F$784,3)+'Иные услуги '!$C$5+'РСТ РСО-А'!$L$7+'РСТ РСО-А'!$G$9</f>
        <v>1804.4800000000002</v>
      </c>
      <c r="G396" s="117">
        <f>VLOOKUP($A396+ROUND((COLUMN()-2)/24,5),АТС!$A$41:$F$784,3)+'Иные услуги '!$C$5+'РСТ РСО-А'!$L$7+'РСТ РСО-А'!$G$9</f>
        <v>1804.39</v>
      </c>
      <c r="H396" s="117">
        <f>VLOOKUP($A396+ROUND((COLUMN()-2)/24,5),АТС!$A$41:$F$784,3)+'Иные услуги '!$C$5+'РСТ РСО-А'!$L$7+'РСТ РСО-А'!$G$9</f>
        <v>1804.0400000000002</v>
      </c>
      <c r="I396" s="117">
        <f>VLOOKUP($A396+ROUND((COLUMN()-2)/24,5),АТС!$A$41:$F$784,3)+'Иные услуги '!$C$5+'РСТ РСО-А'!$L$7+'РСТ РСО-А'!$G$9</f>
        <v>1804.7300000000002</v>
      </c>
      <c r="J396" s="117">
        <f>VLOOKUP($A396+ROUND((COLUMN()-2)/24,5),АТС!$A$41:$F$784,3)+'Иные услуги '!$C$5+'РСТ РСО-А'!$L$7+'РСТ РСО-А'!$G$9</f>
        <v>1804.94</v>
      </c>
      <c r="K396" s="117">
        <f>VLOOKUP($A396+ROUND((COLUMN()-2)/24,5),АТС!$A$41:$F$784,3)+'Иные услуги '!$C$5+'РСТ РСО-А'!$L$7+'РСТ РСО-А'!$G$9</f>
        <v>1805.0000000000002</v>
      </c>
      <c r="L396" s="117">
        <f>VLOOKUP($A396+ROUND((COLUMN()-2)/24,5),АТС!$A$41:$F$784,3)+'Иные услуги '!$C$5+'РСТ РСО-А'!$L$7+'РСТ РСО-А'!$G$9</f>
        <v>1805.0200000000002</v>
      </c>
      <c r="M396" s="117">
        <f>VLOOKUP($A396+ROUND((COLUMN()-2)/24,5),АТС!$A$41:$F$784,3)+'Иные услуги '!$C$5+'РСТ РСО-А'!$L$7+'РСТ РСО-А'!$G$9</f>
        <v>1805.03</v>
      </c>
      <c r="N396" s="117">
        <f>VLOOKUP($A396+ROUND((COLUMN()-2)/24,5),АТС!$A$41:$F$784,3)+'Иные услуги '!$C$5+'РСТ РСО-А'!$L$7+'РСТ РСО-А'!$G$9</f>
        <v>1805.03</v>
      </c>
      <c r="O396" s="117">
        <f>VLOOKUP($A396+ROUND((COLUMN()-2)/24,5),АТС!$A$41:$F$784,3)+'Иные услуги '!$C$5+'РСТ РСО-А'!$L$7+'РСТ РСО-А'!$G$9</f>
        <v>1804.9</v>
      </c>
      <c r="P396" s="117">
        <f>VLOOKUP($A396+ROUND((COLUMN()-2)/24,5),АТС!$A$41:$F$784,3)+'Иные услуги '!$C$5+'РСТ РСО-А'!$L$7+'РСТ РСО-А'!$G$9</f>
        <v>1804.9</v>
      </c>
      <c r="Q396" s="117">
        <f>VLOOKUP($A396+ROUND((COLUMN()-2)/24,5),АТС!$A$41:$F$784,3)+'Иные услуги '!$C$5+'РСТ РСО-А'!$L$7+'РСТ РСО-А'!$G$9</f>
        <v>1804.8500000000001</v>
      </c>
      <c r="R396" s="117">
        <f>VLOOKUP($A396+ROUND((COLUMN()-2)/24,5),АТС!$A$41:$F$784,3)+'Иные услуги '!$C$5+'РСТ РСО-А'!$L$7+'РСТ РСО-А'!$G$9</f>
        <v>1804.8700000000001</v>
      </c>
      <c r="S396" s="117">
        <f>VLOOKUP($A396+ROUND((COLUMN()-2)/24,5),АТС!$A$41:$F$784,3)+'Иные услуги '!$C$5+'РСТ РСО-А'!$L$7+'РСТ РСО-А'!$G$9</f>
        <v>1804.8300000000002</v>
      </c>
      <c r="T396" s="117">
        <f>VLOOKUP($A396+ROUND((COLUMN()-2)/24,5),АТС!$A$41:$F$784,3)+'Иные услуги '!$C$5+'РСТ РСО-А'!$L$7+'РСТ РСО-А'!$G$9</f>
        <v>1804.91</v>
      </c>
      <c r="U396" s="117">
        <f>VLOOKUP($A396+ROUND((COLUMN()-2)/24,5),АТС!$A$41:$F$784,3)+'Иные услуги '!$C$5+'РСТ РСО-А'!$L$7+'РСТ РСО-А'!$G$9</f>
        <v>1804.9</v>
      </c>
      <c r="V396" s="117">
        <f>VLOOKUP($A396+ROUND((COLUMN()-2)/24,5),АТС!$A$41:$F$784,3)+'Иные услуги '!$C$5+'РСТ РСО-А'!$L$7+'РСТ РСО-А'!$G$9</f>
        <v>1804.49</v>
      </c>
      <c r="W396" s="117">
        <f>VLOOKUP($A396+ROUND((COLUMN()-2)/24,5),АТС!$A$41:$F$784,3)+'Иные услуги '!$C$5+'РСТ РСО-А'!$L$7+'РСТ РСО-А'!$G$9</f>
        <v>1804.5200000000002</v>
      </c>
      <c r="X396" s="117">
        <f>VLOOKUP($A396+ROUND((COLUMN()-2)/24,5),АТС!$A$41:$F$784,3)+'Иные услуги '!$C$5+'РСТ РСО-А'!$L$7+'РСТ РСО-А'!$G$9</f>
        <v>1804.0000000000002</v>
      </c>
      <c r="Y396" s="117">
        <f>VLOOKUP($A396+ROUND((COLUMN()-2)/24,5),АТС!$A$41:$F$784,3)+'Иные услуги '!$C$5+'РСТ РСО-А'!$L$7+'РСТ РСО-А'!$G$9</f>
        <v>1803.44</v>
      </c>
    </row>
    <row r="397" spans="1:27" x14ac:dyDescent="0.2">
      <c r="A397" s="66">
        <f t="shared" si="11"/>
        <v>43655</v>
      </c>
      <c r="B397" s="117">
        <f>VLOOKUP($A397+ROUND((COLUMN()-2)/24,5),АТС!$A$41:$F$784,3)+'Иные услуги '!$C$5+'РСТ РСО-А'!$L$7+'РСТ РСО-А'!$G$9</f>
        <v>1804.8</v>
      </c>
      <c r="C397" s="117">
        <f>VLOOKUP($A397+ROUND((COLUMN()-2)/24,5),АТС!$A$41:$F$784,3)+'Иные услуги '!$C$5+'РСТ РСО-А'!$L$7+'РСТ РСО-А'!$G$9</f>
        <v>1804.69</v>
      </c>
      <c r="D397" s="117">
        <f>VLOOKUP($A397+ROUND((COLUMN()-2)/24,5),АТС!$A$41:$F$784,3)+'Иные услуги '!$C$5+'РСТ РСО-А'!$L$7+'РСТ РСО-А'!$G$9</f>
        <v>1804.71</v>
      </c>
      <c r="E397" s="117">
        <f>VLOOKUP($A397+ROUND((COLUMN()-2)/24,5),АТС!$A$41:$F$784,3)+'Иные услуги '!$C$5+'РСТ РСО-А'!$L$7+'РСТ РСО-А'!$G$9</f>
        <v>1804.71</v>
      </c>
      <c r="F397" s="117">
        <f>VLOOKUP($A397+ROUND((COLUMN()-2)/24,5),АТС!$A$41:$F$784,3)+'Иные услуги '!$C$5+'РСТ РСО-А'!$L$7+'РСТ РСО-А'!$G$9</f>
        <v>1804.71</v>
      </c>
      <c r="G397" s="117">
        <f>VLOOKUP($A397+ROUND((COLUMN()-2)/24,5),АТС!$A$41:$F$784,3)+'Иные услуги '!$C$5+'РСТ РСО-А'!$L$7+'РСТ РСО-А'!$G$9</f>
        <v>1804.68</v>
      </c>
      <c r="H397" s="117">
        <f>VLOOKUP($A397+ROUND((COLUMN()-2)/24,5),АТС!$A$41:$F$784,3)+'Иные услуги '!$C$5+'РСТ РСО-А'!$L$7+'РСТ РСО-А'!$G$9</f>
        <v>1804.43</v>
      </c>
      <c r="I397" s="117">
        <f>VLOOKUP($A397+ROUND((COLUMN()-2)/24,5),АТС!$A$41:$F$784,3)+'Иные услуги '!$C$5+'РСТ РСО-А'!$L$7+'РСТ РСО-А'!$G$9</f>
        <v>1804.63</v>
      </c>
      <c r="J397" s="117">
        <f>VLOOKUP($A397+ROUND((COLUMN()-2)/24,5),АТС!$A$41:$F$784,3)+'Иные услуги '!$C$5+'РСТ РСО-А'!$L$7+'РСТ РСО-А'!$G$9</f>
        <v>1804.93</v>
      </c>
      <c r="K397" s="117">
        <f>VLOOKUP($A397+ROUND((COLUMN()-2)/24,5),АТС!$A$41:$F$784,3)+'Иные услуги '!$C$5+'РСТ РСО-А'!$L$7+'РСТ РСО-А'!$G$9</f>
        <v>1804.92</v>
      </c>
      <c r="L397" s="117">
        <f>VLOOKUP($A397+ROUND((COLUMN()-2)/24,5),АТС!$A$41:$F$784,3)+'Иные услуги '!$C$5+'РСТ РСО-А'!$L$7+'РСТ РСО-А'!$G$9</f>
        <v>1804.96</v>
      </c>
      <c r="M397" s="117">
        <f>VLOOKUP($A397+ROUND((COLUMN()-2)/24,5),АТС!$A$41:$F$784,3)+'Иные услуги '!$C$5+'РСТ РСО-А'!$L$7+'РСТ РСО-А'!$G$9</f>
        <v>1804.96</v>
      </c>
      <c r="N397" s="117">
        <f>VLOOKUP($A397+ROUND((COLUMN()-2)/24,5),АТС!$A$41:$F$784,3)+'Иные услуги '!$C$5+'РСТ РСО-А'!$L$7+'РСТ РСО-А'!$G$9</f>
        <v>1804.8</v>
      </c>
      <c r="O397" s="117">
        <f>VLOOKUP($A397+ROUND((COLUMN()-2)/24,5),АТС!$A$41:$F$784,3)+'Иные услуги '!$C$5+'РСТ РСО-А'!$L$7+'РСТ РСО-А'!$G$9</f>
        <v>1804.8100000000002</v>
      </c>
      <c r="P397" s="117">
        <f>VLOOKUP($A397+ROUND((COLUMN()-2)/24,5),АТС!$A$41:$F$784,3)+'Иные услуги '!$C$5+'РСТ РСО-А'!$L$7+'РСТ РСО-А'!$G$9</f>
        <v>1804.8100000000002</v>
      </c>
      <c r="Q397" s="117">
        <f>VLOOKUP($A397+ROUND((COLUMN()-2)/24,5),АТС!$A$41:$F$784,3)+'Иные услуги '!$C$5+'РСТ РСО-А'!$L$7+'РСТ РСО-А'!$G$9</f>
        <v>1804.8600000000001</v>
      </c>
      <c r="R397" s="117">
        <f>VLOOKUP($A397+ROUND((COLUMN()-2)/24,5),АТС!$A$41:$F$784,3)+'Иные услуги '!$C$5+'РСТ РСО-А'!$L$7+'РСТ РСО-А'!$G$9</f>
        <v>1804.8600000000001</v>
      </c>
      <c r="S397" s="117">
        <f>VLOOKUP($A397+ROUND((COLUMN()-2)/24,5),АТС!$A$41:$F$784,3)+'Иные услуги '!$C$5+'РСТ РСО-А'!$L$7+'РСТ РСО-А'!$G$9</f>
        <v>1804.8700000000001</v>
      </c>
      <c r="T397" s="117">
        <f>VLOOKUP($A397+ROUND((COLUMN()-2)/24,5),АТС!$A$41:$F$784,3)+'Иные услуги '!$C$5+'РСТ РСО-А'!$L$7+'РСТ РСО-А'!$G$9</f>
        <v>1804.97</v>
      </c>
      <c r="U397" s="117">
        <f>VLOOKUP($A397+ROUND((COLUMN()-2)/24,5),АТС!$A$41:$F$784,3)+'Иные услуги '!$C$5+'РСТ РСО-А'!$L$7+'РСТ РСО-А'!$G$9</f>
        <v>1804.95</v>
      </c>
      <c r="V397" s="117">
        <f>VLOOKUP($A397+ROUND((COLUMN()-2)/24,5),АТС!$A$41:$F$784,3)+'Иные услуги '!$C$5+'РСТ РСО-А'!$L$7+'РСТ РСО-А'!$G$9</f>
        <v>1804.6000000000001</v>
      </c>
      <c r="W397" s="117">
        <f>VLOOKUP($A397+ROUND((COLUMN()-2)/24,5),АТС!$A$41:$F$784,3)+'Иные услуги '!$C$5+'РСТ РСО-А'!$L$7+'РСТ РСО-А'!$G$9</f>
        <v>1804.57</v>
      </c>
      <c r="X397" s="117">
        <f>VLOOKUP($A397+ROUND((COLUMN()-2)/24,5),АТС!$A$41:$F$784,3)+'Иные услуги '!$C$5+'РСТ РСО-А'!$L$7+'РСТ РСО-А'!$G$9</f>
        <v>1803.99</v>
      </c>
      <c r="Y397" s="117">
        <f>VLOOKUP($A397+ROUND((COLUMN()-2)/24,5),АТС!$A$41:$F$784,3)+'Иные услуги '!$C$5+'РСТ РСО-А'!$L$7+'РСТ РСО-А'!$G$9</f>
        <v>1803.66</v>
      </c>
    </row>
    <row r="398" spans="1:27" x14ac:dyDescent="0.2">
      <c r="A398" s="66">
        <f t="shared" si="11"/>
        <v>43656</v>
      </c>
      <c r="B398" s="117">
        <f>VLOOKUP($A398+ROUND((COLUMN()-2)/24,5),АТС!$A$41:$F$784,3)+'Иные услуги '!$C$5+'РСТ РСО-А'!$L$7+'РСТ РСО-А'!$G$9</f>
        <v>1804.6100000000001</v>
      </c>
      <c r="C398" s="117">
        <f>VLOOKUP($A398+ROUND((COLUMN()-2)/24,5),АТС!$A$41:$F$784,3)+'Иные услуги '!$C$5+'РСТ РСО-А'!$L$7+'РСТ РСО-А'!$G$9</f>
        <v>1804.5200000000002</v>
      </c>
      <c r="D398" s="117">
        <f>VLOOKUP($A398+ROUND((COLUMN()-2)/24,5),АТС!$A$41:$F$784,3)+'Иные услуги '!$C$5+'РСТ РСО-А'!$L$7+'РСТ РСО-А'!$G$9</f>
        <v>1804.6000000000001</v>
      </c>
      <c r="E398" s="117">
        <f>VLOOKUP($A398+ROUND((COLUMN()-2)/24,5),АТС!$A$41:$F$784,3)+'Иные услуги '!$C$5+'РСТ РСО-А'!$L$7+'РСТ РСО-А'!$G$9</f>
        <v>1804.6000000000001</v>
      </c>
      <c r="F398" s="117">
        <f>VLOOKUP($A398+ROUND((COLUMN()-2)/24,5),АТС!$A$41:$F$784,3)+'Иные услуги '!$C$5+'РСТ РСО-А'!$L$7+'РСТ РСО-А'!$G$9</f>
        <v>1804.51</v>
      </c>
      <c r="G398" s="117">
        <f>VLOOKUP($A398+ROUND((COLUMN()-2)/24,5),АТС!$A$41:$F$784,3)+'Иные услуги '!$C$5+'РСТ РСО-А'!$L$7+'РСТ РСО-А'!$G$9</f>
        <v>1804.44</v>
      </c>
      <c r="H398" s="117">
        <f>VLOOKUP($A398+ROUND((COLUMN()-2)/24,5),АТС!$A$41:$F$784,3)+'Иные услуги '!$C$5+'РСТ РСО-А'!$L$7+'РСТ РСО-А'!$G$9</f>
        <v>1804.2500000000002</v>
      </c>
      <c r="I398" s="117">
        <f>VLOOKUP($A398+ROUND((COLUMN()-2)/24,5),АТС!$A$41:$F$784,3)+'Иные услуги '!$C$5+'РСТ РСО-А'!$L$7+'РСТ РСО-А'!$G$9</f>
        <v>1804.3600000000001</v>
      </c>
      <c r="J398" s="117">
        <f>VLOOKUP($A398+ROUND((COLUMN()-2)/24,5),АТС!$A$41:$F$784,3)+'Иные услуги '!$C$5+'РСТ РСО-А'!$L$7+'РСТ РСО-А'!$G$9</f>
        <v>1804.7500000000002</v>
      </c>
      <c r="K398" s="117">
        <f>VLOOKUP($A398+ROUND((COLUMN()-2)/24,5),АТС!$A$41:$F$784,3)+'Иные услуги '!$C$5+'РСТ РСО-А'!$L$7+'РСТ РСО-А'!$G$9</f>
        <v>1804.8500000000001</v>
      </c>
      <c r="L398" s="117">
        <f>VLOOKUP($A398+ROUND((COLUMN()-2)/24,5),АТС!$A$41:$F$784,3)+'Иные услуги '!$C$5+'РСТ РСО-А'!$L$7+'РСТ РСО-А'!$G$9</f>
        <v>1804.97</v>
      </c>
      <c r="M398" s="117">
        <f>VLOOKUP($A398+ROUND((COLUMN()-2)/24,5),АТС!$A$41:$F$784,3)+'Иные услуги '!$C$5+'РСТ РСО-А'!$L$7+'РСТ РСО-А'!$G$9</f>
        <v>1804.94</v>
      </c>
      <c r="N398" s="117">
        <f>VLOOKUP($A398+ROUND((COLUMN()-2)/24,5),АТС!$A$41:$F$784,3)+'Иные услуги '!$C$5+'РСТ РСО-А'!$L$7+'РСТ РСО-А'!$G$9</f>
        <v>1804.93</v>
      </c>
      <c r="O398" s="117">
        <f>VLOOKUP($A398+ROUND((COLUMN()-2)/24,5),АТС!$A$41:$F$784,3)+'Иные услуги '!$C$5+'РСТ РСО-А'!$L$7+'РСТ РСО-А'!$G$9</f>
        <v>1804.82</v>
      </c>
      <c r="P398" s="117">
        <f>VLOOKUP($A398+ROUND((COLUMN()-2)/24,5),АТС!$A$41:$F$784,3)+'Иные услуги '!$C$5+'РСТ РСО-А'!$L$7+'РСТ РСО-А'!$G$9</f>
        <v>1804.82</v>
      </c>
      <c r="Q398" s="117">
        <f>VLOOKUP($A398+ROUND((COLUMN()-2)/24,5),АТС!$A$41:$F$784,3)+'Иные услуги '!$C$5+'РСТ РСО-А'!$L$7+'РСТ РСО-А'!$G$9</f>
        <v>1804.8300000000002</v>
      </c>
      <c r="R398" s="117">
        <f>VLOOKUP($A398+ROUND((COLUMN()-2)/24,5),АТС!$A$41:$F$784,3)+'Иные услуги '!$C$5+'РСТ РСО-А'!$L$7+'РСТ РСО-А'!$G$9</f>
        <v>1804.8400000000001</v>
      </c>
      <c r="S398" s="117">
        <f>VLOOKUP($A398+ROUND((COLUMN()-2)/24,5),АТС!$A$41:$F$784,3)+'Иные услуги '!$C$5+'РСТ РСО-А'!$L$7+'РСТ РСО-А'!$G$9</f>
        <v>1804.8100000000002</v>
      </c>
      <c r="T398" s="117">
        <f>VLOOKUP($A398+ROUND((COLUMN()-2)/24,5),АТС!$A$41:$F$784,3)+'Иные услуги '!$C$5+'РСТ РСО-А'!$L$7+'РСТ РСО-А'!$G$9</f>
        <v>1804.9</v>
      </c>
      <c r="U398" s="117">
        <f>VLOOKUP($A398+ROUND((COLUMN()-2)/24,5),АТС!$A$41:$F$784,3)+'Иные услуги '!$C$5+'РСТ РСО-А'!$L$7+'РСТ РСО-А'!$G$9</f>
        <v>1804.93</v>
      </c>
      <c r="V398" s="117">
        <f>VLOOKUP($A398+ROUND((COLUMN()-2)/24,5),АТС!$A$41:$F$784,3)+'Иные услуги '!$C$5+'РСТ РСО-А'!$L$7+'РСТ РСО-А'!$G$9</f>
        <v>1804.5900000000001</v>
      </c>
      <c r="W398" s="117">
        <f>VLOOKUP($A398+ROUND((COLUMN()-2)/24,5),АТС!$A$41:$F$784,3)+'Иные услуги '!$C$5+'РСТ РСО-А'!$L$7+'РСТ РСО-А'!$G$9</f>
        <v>1804.5000000000002</v>
      </c>
      <c r="X398" s="117">
        <f>VLOOKUP($A398+ROUND((COLUMN()-2)/24,5),АТС!$A$41:$F$784,3)+'Иные услуги '!$C$5+'РСТ РСО-А'!$L$7+'РСТ РСО-А'!$G$9</f>
        <v>1803.95</v>
      </c>
      <c r="Y398" s="117">
        <f>VLOOKUP($A398+ROUND((COLUMN()-2)/24,5),АТС!$A$41:$F$784,3)+'Иные услуги '!$C$5+'РСТ РСО-А'!$L$7+'РСТ РСО-А'!$G$9</f>
        <v>1803.53</v>
      </c>
    </row>
    <row r="399" spans="1:27" x14ac:dyDescent="0.2">
      <c r="A399" s="66">
        <f t="shared" si="11"/>
        <v>43657</v>
      </c>
      <c r="B399" s="117">
        <f>VLOOKUP($A399+ROUND((COLUMN()-2)/24,5),АТС!$A$41:$F$784,3)+'Иные услуги '!$C$5+'РСТ РСО-А'!$L$7+'РСТ РСО-А'!$G$9</f>
        <v>1804.76</v>
      </c>
      <c r="C399" s="117">
        <f>VLOOKUP($A399+ROUND((COLUMN()-2)/24,5),АТС!$A$41:$F$784,3)+'Иные услуги '!$C$5+'РСТ РСО-А'!$L$7+'РСТ РСО-А'!$G$9</f>
        <v>1804.5600000000002</v>
      </c>
      <c r="D399" s="117">
        <f>VLOOKUP($A399+ROUND((COLUMN()-2)/24,5),АТС!$A$41:$F$784,3)+'Иные услуги '!$C$5+'РСТ РСО-А'!$L$7+'РСТ РСО-А'!$G$9</f>
        <v>1804.6200000000001</v>
      </c>
      <c r="E399" s="117">
        <f>VLOOKUP($A399+ROUND((COLUMN()-2)/24,5),АТС!$A$41:$F$784,3)+'Иные услуги '!$C$5+'РСТ РСО-А'!$L$7+'РСТ РСО-А'!$G$9</f>
        <v>1804.67</v>
      </c>
      <c r="F399" s="117">
        <f>VLOOKUP($A399+ROUND((COLUMN()-2)/24,5),АТС!$A$41:$F$784,3)+'Иные услуги '!$C$5+'РСТ РСО-А'!$L$7+'РСТ РСО-А'!$G$9</f>
        <v>1804.6000000000001</v>
      </c>
      <c r="G399" s="117">
        <f>VLOOKUP($A399+ROUND((COLUMN()-2)/24,5),АТС!$A$41:$F$784,3)+'Иные услуги '!$C$5+'РСТ РСО-А'!$L$7+'РСТ РСО-А'!$G$9</f>
        <v>1804.5400000000002</v>
      </c>
      <c r="H399" s="117">
        <f>VLOOKUP($A399+ROUND((COLUMN()-2)/24,5),АТС!$A$41:$F$784,3)+'Иные услуги '!$C$5+'РСТ РСО-А'!$L$7+'РСТ РСО-А'!$G$9</f>
        <v>1804.42</v>
      </c>
      <c r="I399" s="117">
        <f>VLOOKUP($A399+ROUND((COLUMN()-2)/24,5),АТС!$A$41:$F$784,3)+'Иные услуги '!$C$5+'РСТ РСО-А'!$L$7+'РСТ РСО-А'!$G$9</f>
        <v>1804.65</v>
      </c>
      <c r="J399" s="117">
        <f>VLOOKUP($A399+ROUND((COLUMN()-2)/24,5),АТС!$A$41:$F$784,3)+'Иные услуги '!$C$5+'РСТ РСО-А'!$L$7+'РСТ РСО-А'!$G$9</f>
        <v>1804.9</v>
      </c>
      <c r="K399" s="117">
        <f>VLOOKUP($A399+ROUND((COLUMN()-2)/24,5),АТС!$A$41:$F$784,3)+'Иные услуги '!$C$5+'РСТ РСО-А'!$L$7+'РСТ РСО-А'!$G$9</f>
        <v>1804.88</v>
      </c>
      <c r="L399" s="117">
        <f>VLOOKUP($A399+ROUND((COLUMN()-2)/24,5),АТС!$A$41:$F$784,3)+'Иные услуги '!$C$5+'РСТ РСО-А'!$L$7+'РСТ РСО-А'!$G$9</f>
        <v>1804.9800000000002</v>
      </c>
      <c r="M399" s="117">
        <f>VLOOKUP($A399+ROUND((COLUMN()-2)/24,5),АТС!$A$41:$F$784,3)+'Иные услуги '!$C$5+'РСТ РСО-А'!$L$7+'РСТ РСО-А'!$G$9</f>
        <v>1804.95</v>
      </c>
      <c r="N399" s="117">
        <f>VLOOKUP($A399+ROUND((COLUMN()-2)/24,5),АТС!$A$41:$F$784,3)+'Иные услуги '!$C$5+'РСТ РСО-А'!$L$7+'РСТ РСО-А'!$G$9</f>
        <v>1804.95</v>
      </c>
      <c r="O399" s="117">
        <f>VLOOKUP($A399+ROUND((COLUMN()-2)/24,5),АТС!$A$41:$F$784,3)+'Иные услуги '!$C$5+'РСТ РСО-А'!$L$7+'РСТ РСО-А'!$G$9</f>
        <v>1804.8500000000001</v>
      </c>
      <c r="P399" s="117">
        <f>VLOOKUP($A399+ROUND((COLUMN()-2)/24,5),АТС!$A$41:$F$784,3)+'Иные услуги '!$C$5+'РСТ РСО-А'!$L$7+'РСТ РСО-А'!$G$9</f>
        <v>1804.78</v>
      </c>
      <c r="Q399" s="117">
        <f>VLOOKUP($A399+ROUND((COLUMN()-2)/24,5),АТС!$A$41:$F$784,3)+'Иные услуги '!$C$5+'РСТ РСО-А'!$L$7+'РСТ РСО-А'!$G$9</f>
        <v>1804.8700000000001</v>
      </c>
      <c r="R399" s="117">
        <f>VLOOKUP($A399+ROUND((COLUMN()-2)/24,5),АТС!$A$41:$F$784,3)+'Иные услуги '!$C$5+'РСТ РСО-А'!$L$7+'РСТ РСО-А'!$G$9</f>
        <v>1804.88</v>
      </c>
      <c r="S399" s="117">
        <f>VLOOKUP($A399+ROUND((COLUMN()-2)/24,5),АТС!$A$41:$F$784,3)+'Иные услуги '!$C$5+'РСТ РСО-А'!$L$7+'РСТ РСО-А'!$G$9</f>
        <v>1804.8600000000001</v>
      </c>
      <c r="T399" s="117">
        <f>VLOOKUP($A399+ROUND((COLUMN()-2)/24,5),АТС!$A$41:$F$784,3)+'Иные услуги '!$C$5+'РСТ РСО-А'!$L$7+'РСТ РСО-А'!$G$9</f>
        <v>1804.95</v>
      </c>
      <c r="U399" s="117">
        <f>VLOOKUP($A399+ROUND((COLUMN()-2)/24,5),АТС!$A$41:$F$784,3)+'Иные услуги '!$C$5+'РСТ РСО-А'!$L$7+'РСТ РСО-А'!$G$9</f>
        <v>1804.89</v>
      </c>
      <c r="V399" s="117">
        <f>VLOOKUP($A399+ROUND((COLUMN()-2)/24,5),АТС!$A$41:$F$784,3)+'Иные услуги '!$C$5+'РСТ РСО-А'!$L$7+'РСТ РСО-А'!$G$9</f>
        <v>1804.43</v>
      </c>
      <c r="W399" s="117">
        <f>VLOOKUP($A399+ROUND((COLUMN()-2)/24,5),АТС!$A$41:$F$784,3)+'Иные услуги '!$C$5+'РСТ РСО-А'!$L$7+'РСТ РСО-А'!$G$9</f>
        <v>1804.5400000000002</v>
      </c>
      <c r="X399" s="117">
        <f>VLOOKUP($A399+ROUND((COLUMN()-2)/24,5),АТС!$A$41:$F$784,3)+'Иные услуги '!$C$5+'РСТ РСО-А'!$L$7+'РСТ РСО-А'!$G$9</f>
        <v>1804.14</v>
      </c>
      <c r="Y399" s="117">
        <f>VLOOKUP($A399+ROUND((COLUMN()-2)/24,5),АТС!$A$41:$F$784,3)+'Иные услуги '!$C$5+'РСТ РСО-А'!$L$7+'РСТ РСО-А'!$G$9</f>
        <v>1803.4800000000002</v>
      </c>
    </row>
    <row r="400" spans="1:27" x14ac:dyDescent="0.2">
      <c r="A400" s="66">
        <f t="shared" si="11"/>
        <v>43658</v>
      </c>
      <c r="B400" s="117">
        <f>VLOOKUP($A400+ROUND((COLUMN()-2)/24,5),АТС!$A$41:$F$784,3)+'Иные услуги '!$C$5+'РСТ РСО-А'!$L$7+'РСТ РСО-А'!$G$9</f>
        <v>1804.7500000000002</v>
      </c>
      <c r="C400" s="117">
        <f>VLOOKUP($A400+ROUND((COLUMN()-2)/24,5),АТС!$A$41:$F$784,3)+'Иные услуги '!$C$5+'РСТ РСО-А'!$L$7+'РСТ РСО-А'!$G$9</f>
        <v>1804.68</v>
      </c>
      <c r="D400" s="117">
        <f>VLOOKUP($A400+ROUND((COLUMN()-2)/24,5),АТС!$A$41:$F$784,3)+'Иные услуги '!$C$5+'РСТ РСО-А'!$L$7+'РСТ РСО-А'!$G$9</f>
        <v>1804.68</v>
      </c>
      <c r="E400" s="117">
        <f>VLOOKUP($A400+ROUND((COLUMN()-2)/24,5),АТС!$A$41:$F$784,3)+'Иные услуги '!$C$5+'РСТ РСО-А'!$L$7+'РСТ РСО-А'!$G$9</f>
        <v>1804.69</v>
      </c>
      <c r="F400" s="117">
        <f>VLOOKUP($A400+ROUND((COLUMN()-2)/24,5),АТС!$A$41:$F$784,3)+'Иные услуги '!$C$5+'РСТ РСО-А'!$L$7+'РСТ РСО-А'!$G$9</f>
        <v>1804.64</v>
      </c>
      <c r="G400" s="117">
        <f>VLOOKUP($A400+ROUND((COLUMN()-2)/24,5),АТС!$A$41:$F$784,3)+'Иные услуги '!$C$5+'РСТ РСО-А'!$L$7+'РСТ РСО-А'!$G$9</f>
        <v>1804.57</v>
      </c>
      <c r="H400" s="117">
        <f>VLOOKUP($A400+ROUND((COLUMN()-2)/24,5),АТС!$A$41:$F$784,3)+'Иные услуги '!$C$5+'РСТ РСО-А'!$L$7+'РСТ РСО-А'!$G$9</f>
        <v>1805.22</v>
      </c>
      <c r="I400" s="117">
        <f>VLOOKUP($A400+ROUND((COLUMN()-2)/24,5),АТС!$A$41:$F$784,3)+'Иные услуги '!$C$5+'РСТ РСО-А'!$L$7+'РСТ РСО-А'!$G$9</f>
        <v>1804.6200000000001</v>
      </c>
      <c r="J400" s="117">
        <f>VLOOKUP($A400+ROUND((COLUMN()-2)/24,5),АТС!$A$41:$F$784,3)+'Иные услуги '!$C$5+'РСТ РСО-А'!$L$7+'РСТ РСО-А'!$G$9</f>
        <v>1804.8300000000002</v>
      </c>
      <c r="K400" s="117">
        <f>VLOOKUP($A400+ROUND((COLUMN()-2)/24,5),АТС!$A$41:$F$784,3)+'Иные услуги '!$C$5+'РСТ РСО-А'!$L$7+'РСТ РСО-А'!$G$9</f>
        <v>1804.8700000000001</v>
      </c>
      <c r="L400" s="117">
        <f>VLOOKUP($A400+ROUND((COLUMN()-2)/24,5),АТС!$A$41:$F$784,3)+'Иные услуги '!$C$5+'РСТ РСО-А'!$L$7+'РСТ РСО-А'!$G$9</f>
        <v>1804.94</v>
      </c>
      <c r="M400" s="117">
        <f>VLOOKUP($A400+ROUND((COLUMN()-2)/24,5),АТС!$A$41:$F$784,3)+'Иные услуги '!$C$5+'РСТ РСО-А'!$L$7+'РСТ РСО-А'!$G$9</f>
        <v>1804.93</v>
      </c>
      <c r="N400" s="117">
        <f>VLOOKUP($A400+ROUND((COLUMN()-2)/24,5),АТС!$A$41:$F$784,3)+'Иные услуги '!$C$5+'РСТ РСО-А'!$L$7+'РСТ РСО-А'!$G$9</f>
        <v>1804.9</v>
      </c>
      <c r="O400" s="117">
        <f>VLOOKUP($A400+ROUND((COLUMN()-2)/24,5),АТС!$A$41:$F$784,3)+'Иные услуги '!$C$5+'РСТ РСО-А'!$L$7+'РСТ РСО-А'!$G$9</f>
        <v>1804.78</v>
      </c>
      <c r="P400" s="117">
        <f>VLOOKUP($A400+ROUND((COLUMN()-2)/24,5),АТС!$A$41:$F$784,3)+'Иные услуги '!$C$5+'РСТ РСО-А'!$L$7+'РСТ РСО-А'!$G$9</f>
        <v>1804.8</v>
      </c>
      <c r="Q400" s="117">
        <f>VLOOKUP($A400+ROUND((COLUMN()-2)/24,5),АТС!$A$41:$F$784,3)+'Иные услуги '!$C$5+'РСТ РСО-А'!$L$7+'РСТ РСО-А'!$G$9</f>
        <v>1804.8500000000001</v>
      </c>
      <c r="R400" s="117">
        <f>VLOOKUP($A400+ROUND((COLUMN()-2)/24,5),АТС!$A$41:$F$784,3)+'Иные услуги '!$C$5+'РСТ РСО-А'!$L$7+'РСТ РСО-А'!$G$9</f>
        <v>1804.88</v>
      </c>
      <c r="S400" s="117">
        <f>VLOOKUP($A400+ROUND((COLUMN()-2)/24,5),АТС!$A$41:$F$784,3)+'Иные услуги '!$C$5+'РСТ РСО-А'!$L$7+'РСТ РСО-А'!$G$9</f>
        <v>1804.8600000000001</v>
      </c>
      <c r="T400" s="117">
        <f>VLOOKUP($A400+ROUND((COLUMN()-2)/24,5),АТС!$A$41:$F$784,3)+'Иные услуги '!$C$5+'РСТ РСО-А'!$L$7+'РСТ РСО-А'!$G$9</f>
        <v>1804.94</v>
      </c>
      <c r="U400" s="117">
        <f>VLOOKUP($A400+ROUND((COLUMN()-2)/24,5),АТС!$A$41:$F$784,3)+'Иные услуги '!$C$5+'РСТ РСО-А'!$L$7+'РСТ РСО-А'!$G$9</f>
        <v>1804.96</v>
      </c>
      <c r="V400" s="117">
        <f>VLOOKUP($A400+ROUND((COLUMN()-2)/24,5),АТС!$A$41:$F$784,3)+'Иные услуги '!$C$5+'РСТ РСО-А'!$L$7+'РСТ РСО-А'!$G$9</f>
        <v>1804.6000000000001</v>
      </c>
      <c r="W400" s="117">
        <f>VLOOKUP($A400+ROUND((COLUMN()-2)/24,5),АТС!$A$41:$F$784,3)+'Иные услуги '!$C$5+'РСТ РСО-А'!$L$7+'РСТ РСО-А'!$G$9</f>
        <v>1804.68</v>
      </c>
      <c r="X400" s="117">
        <f>VLOOKUP($A400+ROUND((COLUMN()-2)/24,5),АТС!$A$41:$F$784,3)+'Иные услуги '!$C$5+'РСТ РСО-А'!$L$7+'РСТ РСО-А'!$G$9</f>
        <v>1804.3300000000002</v>
      </c>
      <c r="Y400" s="117">
        <f>VLOOKUP($A400+ROUND((COLUMN()-2)/24,5),АТС!$A$41:$F$784,3)+'Иные услуги '!$C$5+'РСТ РСО-А'!$L$7+'РСТ РСО-А'!$G$9</f>
        <v>1803.44</v>
      </c>
    </row>
    <row r="401" spans="1:25" x14ac:dyDescent="0.2">
      <c r="A401" s="66">
        <f t="shared" si="11"/>
        <v>43659</v>
      </c>
      <c r="B401" s="117">
        <f>VLOOKUP($A401+ROUND((COLUMN()-2)/24,5),АТС!$A$41:$F$784,3)+'Иные услуги '!$C$5+'РСТ РСО-А'!$L$7+'РСТ РСО-А'!$G$9</f>
        <v>1804.6200000000001</v>
      </c>
      <c r="C401" s="117">
        <f>VLOOKUP($A401+ROUND((COLUMN()-2)/24,5),АТС!$A$41:$F$784,3)+'Иные услуги '!$C$5+'РСТ РСО-А'!$L$7+'РСТ РСО-А'!$G$9</f>
        <v>1804.46</v>
      </c>
      <c r="D401" s="117">
        <f>VLOOKUP($A401+ROUND((COLUMN()-2)/24,5),АТС!$A$41:$F$784,3)+'Иные услуги '!$C$5+'РСТ РСО-А'!$L$7+'РСТ РСО-А'!$G$9</f>
        <v>1804.5200000000002</v>
      </c>
      <c r="E401" s="117">
        <f>VLOOKUP($A401+ROUND((COLUMN()-2)/24,5),АТС!$A$41:$F$784,3)+'Иные услуги '!$C$5+'РСТ РСО-А'!$L$7+'РСТ РСО-А'!$G$9</f>
        <v>1804.5200000000002</v>
      </c>
      <c r="F401" s="117">
        <f>VLOOKUP($A401+ROUND((COLUMN()-2)/24,5),АТС!$A$41:$F$784,3)+'Иные услуги '!$C$5+'РСТ РСО-А'!$L$7+'РСТ РСО-А'!$G$9</f>
        <v>1804.4800000000002</v>
      </c>
      <c r="G401" s="117">
        <f>VLOOKUP($A401+ROUND((COLUMN()-2)/24,5),АТС!$A$41:$F$784,3)+'Иные услуги '!$C$5+'РСТ РСО-А'!$L$7+'РСТ РСО-А'!$G$9</f>
        <v>1804.42</v>
      </c>
      <c r="H401" s="117">
        <f>VLOOKUP($A401+ROUND((COLUMN()-2)/24,5),АТС!$A$41:$F$784,3)+'Иные услуги '!$C$5+'РСТ РСО-А'!$L$7+'РСТ РСО-А'!$G$9</f>
        <v>1804.46</v>
      </c>
      <c r="I401" s="117">
        <f>VLOOKUP($A401+ROUND((COLUMN()-2)/24,5),АТС!$A$41:$F$784,3)+'Иные услуги '!$C$5+'РСТ РСО-А'!$L$7+'РСТ РСО-А'!$G$9</f>
        <v>1804.5200000000002</v>
      </c>
      <c r="J401" s="117">
        <f>VLOOKUP($A401+ROUND((COLUMN()-2)/24,5),АТС!$A$41:$F$784,3)+'Иные услуги '!$C$5+'РСТ РСО-А'!$L$7+'РСТ РСО-А'!$G$9</f>
        <v>1804.7</v>
      </c>
      <c r="K401" s="117">
        <f>VLOOKUP($A401+ROUND((COLUMN()-2)/24,5),АТС!$A$41:$F$784,3)+'Иные услуги '!$C$5+'РСТ РСО-А'!$L$7+'РСТ РСО-А'!$G$9</f>
        <v>1804.8700000000001</v>
      </c>
      <c r="L401" s="117">
        <f>VLOOKUP($A401+ROUND((COLUMN()-2)/24,5),АТС!$A$41:$F$784,3)+'Иные услуги '!$C$5+'РСТ РСО-А'!$L$7+'РСТ РСО-А'!$G$9</f>
        <v>1804.9</v>
      </c>
      <c r="M401" s="117">
        <f>VLOOKUP($A401+ROUND((COLUMN()-2)/24,5),АТС!$A$41:$F$784,3)+'Иные услуги '!$C$5+'РСТ РСО-А'!$L$7+'РСТ РСО-А'!$G$9</f>
        <v>1804.9</v>
      </c>
      <c r="N401" s="117">
        <f>VLOOKUP($A401+ROUND((COLUMN()-2)/24,5),АТС!$A$41:$F$784,3)+'Иные услуги '!$C$5+'РСТ РСО-А'!$L$7+'РСТ РСО-А'!$G$9</f>
        <v>1804.89</v>
      </c>
      <c r="O401" s="117">
        <f>VLOOKUP($A401+ROUND((COLUMN()-2)/24,5),АТС!$A$41:$F$784,3)+'Иные услуги '!$C$5+'РСТ РСО-А'!$L$7+'РСТ РСО-А'!$G$9</f>
        <v>1804.7900000000002</v>
      </c>
      <c r="P401" s="117">
        <f>VLOOKUP($A401+ROUND((COLUMN()-2)/24,5),АТС!$A$41:$F$784,3)+'Иные услуги '!$C$5+'РСТ РСО-А'!$L$7+'РСТ РСО-А'!$G$9</f>
        <v>1804.78</v>
      </c>
      <c r="Q401" s="117">
        <f>VLOOKUP($A401+ROUND((COLUMN()-2)/24,5),АТС!$A$41:$F$784,3)+'Иные услуги '!$C$5+'РСТ РСО-А'!$L$7+'РСТ РСО-А'!$G$9</f>
        <v>1804.8300000000002</v>
      </c>
      <c r="R401" s="117">
        <f>VLOOKUP($A401+ROUND((COLUMN()-2)/24,5),АТС!$A$41:$F$784,3)+'Иные услуги '!$C$5+'РСТ РСО-А'!$L$7+'РСТ РСО-А'!$G$9</f>
        <v>1804.8500000000001</v>
      </c>
      <c r="S401" s="117">
        <f>VLOOKUP($A401+ROUND((COLUMN()-2)/24,5),АТС!$A$41:$F$784,3)+'Иные услуги '!$C$5+'РСТ РСО-А'!$L$7+'РСТ РСО-А'!$G$9</f>
        <v>1804.8400000000001</v>
      </c>
      <c r="T401" s="117">
        <f>VLOOKUP($A401+ROUND((COLUMN()-2)/24,5),АТС!$A$41:$F$784,3)+'Иные услуги '!$C$5+'РСТ РСО-А'!$L$7+'РСТ РСО-А'!$G$9</f>
        <v>1804.94</v>
      </c>
      <c r="U401" s="117">
        <f>VLOOKUP($A401+ROUND((COLUMN()-2)/24,5),АТС!$A$41:$F$784,3)+'Иные услуги '!$C$5+'РСТ РСО-А'!$L$7+'РСТ РСО-А'!$G$9</f>
        <v>1804.92</v>
      </c>
      <c r="V401" s="117">
        <f>VLOOKUP($A401+ROUND((COLUMN()-2)/24,5),АТС!$A$41:$F$784,3)+'Иные услуги '!$C$5+'РСТ РСО-А'!$L$7+'РСТ РСО-А'!$G$9</f>
        <v>1804.66</v>
      </c>
      <c r="W401" s="117">
        <f>VLOOKUP($A401+ROUND((COLUMN()-2)/24,5),АТС!$A$41:$F$784,3)+'Иные услуги '!$C$5+'РСТ РСО-А'!$L$7+'РСТ РСО-А'!$G$9</f>
        <v>1804.74</v>
      </c>
      <c r="X401" s="117">
        <f>VLOOKUP($A401+ROUND((COLUMN()-2)/24,5),АТС!$A$41:$F$784,3)+'Иные услуги '!$C$5+'РСТ РСО-А'!$L$7+'РСТ РСО-А'!$G$9</f>
        <v>1804.3400000000001</v>
      </c>
      <c r="Y401" s="117">
        <f>VLOOKUP($A401+ROUND((COLUMN()-2)/24,5),АТС!$A$41:$F$784,3)+'Иные услуги '!$C$5+'РСТ РСО-А'!$L$7+'РСТ РСО-А'!$G$9</f>
        <v>1803.42</v>
      </c>
    </row>
    <row r="402" spans="1:25" x14ac:dyDescent="0.2">
      <c r="A402" s="66">
        <f t="shared" si="11"/>
        <v>43660</v>
      </c>
      <c r="B402" s="117">
        <f>VLOOKUP($A402+ROUND((COLUMN()-2)/24,5),АТС!$A$41:$F$784,3)+'Иные услуги '!$C$5+'РСТ РСО-А'!$L$7+'РСТ РСО-А'!$G$9</f>
        <v>1804.63</v>
      </c>
      <c r="C402" s="117">
        <f>VLOOKUP($A402+ROUND((COLUMN()-2)/24,5),АТС!$A$41:$F$784,3)+'Иные услуги '!$C$5+'РСТ РСО-А'!$L$7+'РСТ РСО-А'!$G$9</f>
        <v>1804.51</v>
      </c>
      <c r="D402" s="117">
        <f>VLOOKUP($A402+ROUND((COLUMN()-2)/24,5),АТС!$A$41:$F$784,3)+'Иные услуги '!$C$5+'РСТ РСО-А'!$L$7+'РСТ РСО-А'!$G$9</f>
        <v>1804.53</v>
      </c>
      <c r="E402" s="117">
        <f>VLOOKUP($A402+ROUND((COLUMN()-2)/24,5),АТС!$A$41:$F$784,3)+'Иные услуги '!$C$5+'РСТ РСО-А'!$L$7+'РСТ РСО-А'!$G$9</f>
        <v>1804.53</v>
      </c>
      <c r="F402" s="117">
        <f>VLOOKUP($A402+ROUND((COLUMN()-2)/24,5),АТС!$A$41:$F$784,3)+'Иные услуги '!$C$5+'РСТ РСО-А'!$L$7+'РСТ РСО-А'!$G$9</f>
        <v>1804.5200000000002</v>
      </c>
      <c r="G402" s="117">
        <f>VLOOKUP($A402+ROUND((COLUMN()-2)/24,5),АТС!$A$41:$F$784,3)+'Иные услуги '!$C$5+'РСТ РСО-А'!$L$7+'РСТ РСО-А'!$G$9</f>
        <v>1804.42</v>
      </c>
      <c r="H402" s="117">
        <f>VLOOKUP($A402+ROUND((COLUMN()-2)/24,5),АТС!$A$41:$F$784,3)+'Иные услуги '!$C$5+'РСТ РСО-А'!$L$7+'РСТ РСО-А'!$G$9</f>
        <v>1804.05</v>
      </c>
      <c r="I402" s="117">
        <f>VLOOKUP($A402+ROUND((COLUMN()-2)/24,5),АТС!$A$41:$F$784,3)+'Иные услуги '!$C$5+'РСТ РСО-А'!$L$7+'РСТ РСО-А'!$G$9</f>
        <v>1804.47</v>
      </c>
      <c r="J402" s="117">
        <f>VLOOKUP($A402+ROUND((COLUMN()-2)/24,5),АТС!$A$41:$F$784,3)+'Иные услуги '!$C$5+'РСТ РСО-А'!$L$7+'РСТ РСО-А'!$G$9</f>
        <v>1804.66</v>
      </c>
      <c r="K402" s="117">
        <f>VLOOKUP($A402+ROUND((COLUMN()-2)/24,5),АТС!$A$41:$F$784,3)+'Иные услуги '!$C$5+'РСТ РСО-А'!$L$7+'РСТ РСО-А'!$G$9</f>
        <v>1804.7700000000002</v>
      </c>
      <c r="L402" s="117">
        <f>VLOOKUP($A402+ROUND((COLUMN()-2)/24,5),АТС!$A$41:$F$784,3)+'Иные услуги '!$C$5+'РСТ РСО-А'!$L$7+'РСТ РСО-А'!$G$9</f>
        <v>1804.8100000000002</v>
      </c>
      <c r="M402" s="117">
        <f>VLOOKUP($A402+ROUND((COLUMN()-2)/24,5),АТС!$A$41:$F$784,3)+'Иные услуги '!$C$5+'РСТ РСО-А'!$L$7+'РСТ РСО-А'!$G$9</f>
        <v>1804.82</v>
      </c>
      <c r="N402" s="117">
        <f>VLOOKUP($A402+ROUND((COLUMN()-2)/24,5),АТС!$A$41:$F$784,3)+'Иные услуги '!$C$5+'РСТ РСО-А'!$L$7+'РСТ РСО-А'!$G$9</f>
        <v>1804.8100000000002</v>
      </c>
      <c r="O402" s="117">
        <f>VLOOKUP($A402+ROUND((COLUMN()-2)/24,5),АТС!$A$41:$F$784,3)+'Иные услуги '!$C$5+'РСТ РСО-А'!$L$7+'РСТ РСО-А'!$G$9</f>
        <v>1804.72</v>
      </c>
      <c r="P402" s="117">
        <f>VLOOKUP($A402+ROUND((COLUMN()-2)/24,5),АТС!$A$41:$F$784,3)+'Иные услуги '!$C$5+'РСТ РСО-А'!$L$7+'РСТ РСО-А'!$G$9</f>
        <v>1804.72</v>
      </c>
      <c r="Q402" s="117">
        <f>VLOOKUP($A402+ROUND((COLUMN()-2)/24,5),АТС!$A$41:$F$784,3)+'Иные услуги '!$C$5+'РСТ РСО-А'!$L$7+'РСТ РСО-А'!$G$9</f>
        <v>1804.7900000000002</v>
      </c>
      <c r="R402" s="117">
        <f>VLOOKUP($A402+ROUND((COLUMN()-2)/24,5),АТС!$A$41:$F$784,3)+'Иные услуги '!$C$5+'РСТ РСО-А'!$L$7+'РСТ РСО-А'!$G$9</f>
        <v>1804.8100000000002</v>
      </c>
      <c r="S402" s="117">
        <f>VLOOKUP($A402+ROUND((COLUMN()-2)/24,5),АТС!$A$41:$F$784,3)+'Иные услуги '!$C$5+'РСТ РСО-А'!$L$7+'РСТ РСО-А'!$G$9</f>
        <v>1804.8300000000002</v>
      </c>
      <c r="T402" s="117">
        <f>VLOOKUP($A402+ROUND((COLUMN()-2)/24,5),АТС!$A$41:$F$784,3)+'Иные услуги '!$C$5+'РСТ РСО-А'!$L$7+'РСТ РСО-А'!$G$9</f>
        <v>1804.91</v>
      </c>
      <c r="U402" s="117">
        <f>VLOOKUP($A402+ROUND((COLUMN()-2)/24,5),АТС!$A$41:$F$784,3)+'Иные услуги '!$C$5+'РСТ РСО-А'!$L$7+'РСТ РСО-А'!$G$9</f>
        <v>1804.94</v>
      </c>
      <c r="V402" s="117">
        <f>VLOOKUP($A402+ROUND((COLUMN()-2)/24,5),АТС!$A$41:$F$784,3)+'Иные услуги '!$C$5+'РСТ РСО-А'!$L$7+'РСТ РСО-А'!$G$9</f>
        <v>1804.7</v>
      </c>
      <c r="W402" s="117">
        <f>VLOOKUP($A402+ROUND((COLUMN()-2)/24,5),АТС!$A$41:$F$784,3)+'Иные услуги '!$C$5+'РСТ РСО-А'!$L$7+'РСТ РСО-А'!$G$9</f>
        <v>1804.68</v>
      </c>
      <c r="X402" s="117">
        <f>VLOOKUP($A402+ROUND((COLUMN()-2)/24,5),АТС!$A$41:$F$784,3)+'Иные услуги '!$C$5+'РСТ РСО-А'!$L$7+'РСТ РСО-А'!$G$9</f>
        <v>1804.2500000000002</v>
      </c>
      <c r="Y402" s="117">
        <f>VLOOKUP($A402+ROUND((COLUMN()-2)/24,5),АТС!$A$41:$F$784,3)+'Иные услуги '!$C$5+'РСТ РСО-А'!$L$7+'РСТ РСО-А'!$G$9</f>
        <v>1803.41</v>
      </c>
    </row>
    <row r="403" spans="1:25" x14ac:dyDescent="0.2">
      <c r="A403" s="66">
        <f t="shared" si="11"/>
        <v>43661</v>
      </c>
      <c r="B403" s="117">
        <f>VLOOKUP($A403+ROUND((COLUMN()-2)/24,5),АТС!$A$41:$F$784,3)+'Иные услуги '!$C$5+'РСТ РСО-А'!$L$7+'РСТ РСО-А'!$G$9</f>
        <v>1804.91</v>
      </c>
      <c r="C403" s="117">
        <f>VLOOKUP($A403+ROUND((COLUMN()-2)/24,5),АТС!$A$41:$F$784,3)+'Иные услуги '!$C$5+'РСТ РСО-А'!$L$7+'РСТ РСО-А'!$G$9</f>
        <v>1804.8400000000001</v>
      </c>
      <c r="D403" s="117">
        <f>VLOOKUP($A403+ROUND((COLUMN()-2)/24,5),АТС!$A$41:$F$784,3)+'Иные услуги '!$C$5+'РСТ РСО-А'!$L$7+'РСТ РСО-А'!$G$9</f>
        <v>1804.8100000000002</v>
      </c>
      <c r="E403" s="117">
        <f>VLOOKUP($A403+ROUND((COLUMN()-2)/24,5),АТС!$A$41:$F$784,3)+'Иные услуги '!$C$5+'РСТ РСО-А'!$L$7+'РСТ РСО-А'!$G$9</f>
        <v>1804.8700000000001</v>
      </c>
      <c r="F403" s="117">
        <f>VLOOKUP($A403+ROUND((COLUMN()-2)/24,5),АТС!$A$41:$F$784,3)+'Иные услуги '!$C$5+'РСТ РСО-А'!$L$7+'РСТ РСО-А'!$G$9</f>
        <v>1804.9</v>
      </c>
      <c r="G403" s="117">
        <f>VLOOKUP($A403+ROUND((COLUMN()-2)/24,5),АТС!$A$41:$F$784,3)+'Иные услуги '!$C$5+'РСТ РСО-А'!$L$7+'РСТ РСО-А'!$G$9</f>
        <v>1804.8700000000001</v>
      </c>
      <c r="H403" s="117">
        <f>VLOOKUP($A403+ROUND((COLUMN()-2)/24,5),АТС!$A$41:$F$784,3)+'Иные услуги '!$C$5+'РСТ РСО-А'!$L$7+'РСТ РСО-А'!$G$9</f>
        <v>1804.5800000000002</v>
      </c>
      <c r="I403" s="117">
        <f>VLOOKUP($A403+ROUND((COLUMN()-2)/24,5),АТС!$A$41:$F$784,3)+'Иные услуги '!$C$5+'РСТ РСО-А'!$L$7+'РСТ РСО-А'!$G$9</f>
        <v>1804.67</v>
      </c>
      <c r="J403" s="117">
        <f>VLOOKUP($A403+ROUND((COLUMN()-2)/24,5),АТС!$A$41:$F$784,3)+'Иные услуги '!$C$5+'РСТ РСО-А'!$L$7+'РСТ РСО-А'!$G$9</f>
        <v>1804.8700000000001</v>
      </c>
      <c r="K403" s="117">
        <f>VLOOKUP($A403+ROUND((COLUMN()-2)/24,5),АТС!$A$41:$F$784,3)+'Иные услуги '!$C$5+'РСТ РСО-А'!$L$7+'РСТ РСО-А'!$G$9</f>
        <v>1805.0400000000002</v>
      </c>
      <c r="L403" s="117">
        <f>VLOOKUP($A403+ROUND((COLUMN()-2)/24,5),АТС!$A$41:$F$784,3)+'Иные услуги '!$C$5+'РСТ РСО-А'!$L$7+'РСТ РСО-А'!$G$9</f>
        <v>1805.05</v>
      </c>
      <c r="M403" s="117">
        <f>VLOOKUP($A403+ROUND((COLUMN()-2)/24,5),АТС!$A$41:$F$784,3)+'Иные услуги '!$C$5+'РСТ РСО-А'!$L$7+'РСТ РСО-А'!$G$9</f>
        <v>1805.0600000000002</v>
      </c>
      <c r="N403" s="117">
        <f>VLOOKUP($A403+ROUND((COLUMN()-2)/24,5),АТС!$A$41:$F$784,3)+'Иные услуги '!$C$5+'РСТ РСО-А'!$L$7+'РСТ РСО-А'!$G$9</f>
        <v>1805.07</v>
      </c>
      <c r="O403" s="117">
        <f>VLOOKUP($A403+ROUND((COLUMN()-2)/24,5),АТС!$A$41:$F$784,3)+'Иные услуги '!$C$5+'РСТ РСО-А'!$L$7+'РСТ РСО-А'!$G$9</f>
        <v>1804.92</v>
      </c>
      <c r="P403" s="117">
        <f>VLOOKUP($A403+ROUND((COLUMN()-2)/24,5),АТС!$A$41:$F$784,3)+'Иные услуги '!$C$5+'РСТ РСО-А'!$L$7+'РСТ РСО-А'!$G$9</f>
        <v>1804.91</v>
      </c>
      <c r="Q403" s="117">
        <f>VLOOKUP($A403+ROUND((COLUMN()-2)/24,5),АТС!$A$41:$F$784,3)+'Иные услуги '!$C$5+'РСТ РСО-А'!$L$7+'РСТ РСО-А'!$G$9</f>
        <v>1804.92</v>
      </c>
      <c r="R403" s="117">
        <f>VLOOKUP($A403+ROUND((COLUMN()-2)/24,5),АТС!$A$41:$F$784,3)+'Иные услуги '!$C$5+'РСТ РСО-А'!$L$7+'РСТ РСО-А'!$G$9</f>
        <v>1804.9</v>
      </c>
      <c r="S403" s="117">
        <f>VLOOKUP($A403+ROUND((COLUMN()-2)/24,5),АТС!$A$41:$F$784,3)+'Иные услуги '!$C$5+'РСТ РСО-А'!$L$7+'РСТ РСО-А'!$G$9</f>
        <v>1804.9</v>
      </c>
      <c r="T403" s="117">
        <f>VLOOKUP($A403+ROUND((COLUMN()-2)/24,5),АТС!$A$41:$F$784,3)+'Иные услуги '!$C$5+'РСТ РСО-А'!$L$7+'РСТ РСО-А'!$G$9</f>
        <v>1805.0200000000002</v>
      </c>
      <c r="U403" s="117">
        <f>VLOOKUP($A403+ROUND((COLUMN()-2)/24,5),АТС!$A$41:$F$784,3)+'Иные услуги '!$C$5+'РСТ РСО-А'!$L$7+'РСТ РСО-А'!$G$9</f>
        <v>1804.94</v>
      </c>
      <c r="V403" s="117">
        <f>VLOOKUP($A403+ROUND((COLUMN()-2)/24,5),АТС!$A$41:$F$784,3)+'Иные услуги '!$C$5+'РСТ РСО-А'!$L$7+'РСТ РСО-А'!$G$9</f>
        <v>1804.88</v>
      </c>
      <c r="W403" s="117">
        <f>VLOOKUP($A403+ROUND((COLUMN()-2)/24,5),АТС!$A$41:$F$784,3)+'Иные услуги '!$C$5+'РСТ РСО-А'!$L$7+'РСТ РСО-А'!$G$9</f>
        <v>1804.88</v>
      </c>
      <c r="X403" s="117">
        <f>VLOOKUP($A403+ROUND((COLUMN()-2)/24,5),АТС!$A$41:$F$784,3)+'Иные услуги '!$C$5+'РСТ РСО-А'!$L$7+'РСТ РСО-А'!$G$9</f>
        <v>1804.7</v>
      </c>
      <c r="Y403" s="117">
        <f>VLOOKUP($A403+ROUND((COLUMN()-2)/24,5),АТС!$A$41:$F$784,3)+'Иные услуги '!$C$5+'РСТ РСО-А'!$L$7+'РСТ РСО-А'!$G$9</f>
        <v>1804.3</v>
      </c>
    </row>
    <row r="404" spans="1:25" x14ac:dyDescent="0.2">
      <c r="A404" s="66">
        <f t="shared" si="11"/>
        <v>43662</v>
      </c>
      <c r="B404" s="117">
        <f>VLOOKUP($A404+ROUND((COLUMN()-2)/24,5),АТС!$A$41:$F$784,3)+'Иные услуги '!$C$5+'РСТ РСО-А'!$L$7+'РСТ РСО-А'!$G$9</f>
        <v>1804.9</v>
      </c>
      <c r="C404" s="117">
        <f>VLOOKUP($A404+ROUND((COLUMN()-2)/24,5),АТС!$A$41:$F$784,3)+'Иные услуги '!$C$5+'РСТ РСО-А'!$L$7+'РСТ РСО-А'!$G$9</f>
        <v>1804.8700000000001</v>
      </c>
      <c r="D404" s="117">
        <f>VLOOKUP($A404+ROUND((COLUMN()-2)/24,5),АТС!$A$41:$F$784,3)+'Иные услуги '!$C$5+'РСТ РСО-А'!$L$7+'РСТ РСО-А'!$G$9</f>
        <v>1804.8100000000002</v>
      </c>
      <c r="E404" s="117">
        <f>VLOOKUP($A404+ROUND((COLUMN()-2)/24,5),АТС!$A$41:$F$784,3)+'Иные услуги '!$C$5+'РСТ РСО-А'!$L$7+'РСТ РСО-А'!$G$9</f>
        <v>1804.7900000000002</v>
      </c>
      <c r="F404" s="117">
        <f>VLOOKUP($A404+ROUND((COLUMN()-2)/24,5),АТС!$A$41:$F$784,3)+'Иные услуги '!$C$5+'РСТ РСО-А'!$L$7+'РСТ РСО-А'!$G$9</f>
        <v>1804.7</v>
      </c>
      <c r="G404" s="117">
        <f>VLOOKUP($A404+ROUND((COLUMN()-2)/24,5),АТС!$A$41:$F$784,3)+'Иные услуги '!$C$5+'РСТ РСО-А'!$L$7+'РСТ РСО-А'!$G$9</f>
        <v>1804.74</v>
      </c>
      <c r="H404" s="117">
        <f>VLOOKUP($A404+ROUND((COLUMN()-2)/24,5),АТС!$A$41:$F$784,3)+'Иные услуги '!$C$5+'РСТ РСО-А'!$L$7+'РСТ РСО-А'!$G$9</f>
        <v>1804.5800000000002</v>
      </c>
      <c r="I404" s="117">
        <f>VLOOKUP($A404+ROUND((COLUMN()-2)/24,5),АТС!$A$41:$F$784,3)+'Иные услуги '!$C$5+'РСТ РСО-А'!$L$7+'РСТ РСО-А'!$G$9</f>
        <v>1804.5900000000001</v>
      </c>
      <c r="J404" s="117">
        <f>VLOOKUP($A404+ROUND((COLUMN()-2)/24,5),АТС!$A$41:$F$784,3)+'Иные услуги '!$C$5+'РСТ РСО-А'!$L$7+'РСТ РСО-А'!$G$9</f>
        <v>1804.6000000000001</v>
      </c>
      <c r="K404" s="117">
        <f>VLOOKUP($A404+ROUND((COLUMN()-2)/24,5),АТС!$A$41:$F$784,3)+'Иные услуги '!$C$5+'РСТ РСО-А'!$L$7+'РСТ РСО-А'!$G$9</f>
        <v>1804.89</v>
      </c>
      <c r="L404" s="117">
        <f>VLOOKUP($A404+ROUND((COLUMN()-2)/24,5),АТС!$A$41:$F$784,3)+'Иные услуги '!$C$5+'РСТ РСО-А'!$L$7+'РСТ РСО-А'!$G$9</f>
        <v>1804.95</v>
      </c>
      <c r="M404" s="117">
        <f>VLOOKUP($A404+ROUND((COLUMN()-2)/24,5),АТС!$A$41:$F$784,3)+'Иные услуги '!$C$5+'РСТ РСО-А'!$L$7+'РСТ РСО-А'!$G$9</f>
        <v>1804.95</v>
      </c>
      <c r="N404" s="117">
        <f>VLOOKUP($A404+ROUND((COLUMN()-2)/24,5),АТС!$A$41:$F$784,3)+'Иные услуги '!$C$5+'РСТ РСО-А'!$L$7+'РСТ РСО-А'!$G$9</f>
        <v>1804.96</v>
      </c>
      <c r="O404" s="117">
        <f>VLOOKUP($A404+ROUND((COLUMN()-2)/24,5),АТС!$A$41:$F$784,3)+'Иные услуги '!$C$5+'РСТ РСО-А'!$L$7+'РСТ РСО-А'!$G$9</f>
        <v>1804.69</v>
      </c>
      <c r="P404" s="117">
        <f>VLOOKUP($A404+ROUND((COLUMN()-2)/24,5),АТС!$A$41:$F$784,3)+'Иные услуги '!$C$5+'РСТ РСО-А'!$L$7+'РСТ РСО-А'!$G$9</f>
        <v>1804.67</v>
      </c>
      <c r="Q404" s="117">
        <f>VLOOKUP($A404+ROUND((COLUMN()-2)/24,5),АТС!$A$41:$F$784,3)+'Иные услуги '!$C$5+'РСТ РСО-А'!$L$7+'РСТ РСО-А'!$G$9</f>
        <v>1804.66</v>
      </c>
      <c r="R404" s="117">
        <f>VLOOKUP($A404+ROUND((COLUMN()-2)/24,5),АТС!$A$41:$F$784,3)+'Иные услуги '!$C$5+'РСТ РСО-А'!$L$7+'РСТ РСО-А'!$G$9</f>
        <v>1804.69</v>
      </c>
      <c r="S404" s="117">
        <f>VLOOKUP($A404+ROUND((COLUMN()-2)/24,5),АТС!$A$41:$F$784,3)+'Иные услуги '!$C$5+'РСТ РСО-А'!$L$7+'РСТ РСО-А'!$G$9</f>
        <v>1804.8500000000001</v>
      </c>
      <c r="T404" s="117">
        <f>VLOOKUP($A404+ROUND((COLUMN()-2)/24,5),АТС!$A$41:$F$784,3)+'Иные услуги '!$C$5+'РСТ РСО-А'!$L$7+'РСТ РСО-А'!$G$9</f>
        <v>1804.91</v>
      </c>
      <c r="U404" s="117">
        <f>VLOOKUP($A404+ROUND((COLUMN()-2)/24,5),АТС!$A$41:$F$784,3)+'Иные услуги '!$C$5+'РСТ РСО-А'!$L$7+'РСТ РСО-А'!$G$9</f>
        <v>1804.99</v>
      </c>
      <c r="V404" s="117">
        <f>VLOOKUP($A404+ROUND((COLUMN()-2)/24,5),АТС!$A$41:$F$784,3)+'Иные услуги '!$C$5+'РСТ РСО-А'!$L$7+'РСТ РСО-А'!$G$9</f>
        <v>1804.9</v>
      </c>
      <c r="W404" s="117">
        <f>VLOOKUP($A404+ROUND((COLUMN()-2)/24,5),АТС!$A$41:$F$784,3)+'Иные услуги '!$C$5+'РСТ РСО-А'!$L$7+'РСТ РСО-А'!$G$9</f>
        <v>1804.8600000000001</v>
      </c>
      <c r="X404" s="117">
        <f>VLOOKUP($A404+ROUND((COLUMN()-2)/24,5),АТС!$A$41:$F$784,3)+'Иные услуги '!$C$5+'РСТ РСО-А'!$L$7+'РСТ РСО-А'!$G$9</f>
        <v>1804.68</v>
      </c>
      <c r="Y404" s="117">
        <f>VLOOKUP($A404+ROUND((COLUMN()-2)/24,5),АТС!$A$41:$F$784,3)+'Иные услуги '!$C$5+'РСТ РСО-А'!$L$7+'РСТ РСО-А'!$G$9</f>
        <v>1804.3</v>
      </c>
    </row>
    <row r="405" spans="1:25" x14ac:dyDescent="0.2">
      <c r="A405" s="66">
        <f t="shared" si="11"/>
        <v>43663</v>
      </c>
      <c r="B405" s="117">
        <f>VLOOKUP($A405+ROUND((COLUMN()-2)/24,5),АТС!$A$41:$F$784,3)+'Иные услуги '!$C$5+'РСТ РСО-А'!$L$7+'РСТ РСО-А'!$G$9</f>
        <v>1804.8600000000001</v>
      </c>
      <c r="C405" s="117">
        <f>VLOOKUP($A405+ROUND((COLUMN()-2)/24,5),АТС!$A$41:$F$784,3)+'Иные услуги '!$C$5+'РСТ РСО-А'!$L$7+'РСТ РСО-А'!$G$9</f>
        <v>1804.82</v>
      </c>
      <c r="D405" s="117">
        <f>VLOOKUP($A405+ROUND((COLUMN()-2)/24,5),АТС!$A$41:$F$784,3)+'Иные услуги '!$C$5+'РСТ РСО-А'!$L$7+'РСТ РСО-А'!$G$9</f>
        <v>1804.78</v>
      </c>
      <c r="E405" s="117">
        <f>VLOOKUP($A405+ROUND((COLUMN()-2)/24,5),АТС!$A$41:$F$784,3)+'Иные услуги '!$C$5+'РСТ РСО-А'!$L$7+'РСТ РСО-А'!$G$9</f>
        <v>1804.7700000000002</v>
      </c>
      <c r="F405" s="117">
        <f>VLOOKUP($A405+ROUND((COLUMN()-2)/24,5),АТС!$A$41:$F$784,3)+'Иные услуги '!$C$5+'РСТ РСО-А'!$L$7+'РСТ РСО-А'!$G$9</f>
        <v>1804.69</v>
      </c>
      <c r="G405" s="117">
        <f>VLOOKUP($A405+ROUND((COLUMN()-2)/24,5),АТС!$A$41:$F$784,3)+'Иные услуги '!$C$5+'РСТ РСО-А'!$L$7+'РСТ РСО-А'!$G$9</f>
        <v>1804.6100000000001</v>
      </c>
      <c r="H405" s="117">
        <f>VLOOKUP($A405+ROUND((COLUMN()-2)/24,5),АТС!$A$41:$F$784,3)+'Иные услуги '!$C$5+'РСТ РСО-А'!$L$7+'РСТ РСО-А'!$G$9</f>
        <v>1804.45</v>
      </c>
      <c r="I405" s="117">
        <f>VLOOKUP($A405+ROUND((COLUMN()-2)/24,5),АТС!$A$41:$F$784,3)+'Иные услуги '!$C$5+'РСТ РСО-А'!$L$7+'РСТ РСО-А'!$G$9</f>
        <v>1804.21</v>
      </c>
      <c r="J405" s="117">
        <f>VLOOKUP($A405+ROUND((COLUMN()-2)/24,5),АТС!$A$41:$F$784,3)+'Иные услуги '!$C$5+'РСТ РСО-А'!$L$7+'РСТ РСО-А'!$G$9</f>
        <v>1804.55</v>
      </c>
      <c r="K405" s="117">
        <f>VLOOKUP($A405+ROUND((COLUMN()-2)/24,5),АТС!$A$41:$F$784,3)+'Иные услуги '!$C$5+'РСТ РСО-А'!$L$7+'РСТ РСО-А'!$G$9</f>
        <v>1804.9</v>
      </c>
      <c r="L405" s="117">
        <f>VLOOKUP($A405+ROUND((COLUMN()-2)/24,5),АТС!$A$41:$F$784,3)+'Иные услуги '!$C$5+'РСТ РСО-А'!$L$7+'РСТ РСО-А'!$G$9</f>
        <v>1804.94</v>
      </c>
      <c r="M405" s="117">
        <f>VLOOKUP($A405+ROUND((COLUMN()-2)/24,5),АТС!$A$41:$F$784,3)+'Иные услуги '!$C$5+'РСТ РСО-А'!$L$7+'РСТ РСО-А'!$G$9</f>
        <v>1804.95</v>
      </c>
      <c r="N405" s="117">
        <f>VLOOKUP($A405+ROUND((COLUMN()-2)/24,5),АТС!$A$41:$F$784,3)+'Иные услуги '!$C$5+'РСТ РСО-А'!$L$7+'РСТ РСО-А'!$G$9</f>
        <v>1804.93</v>
      </c>
      <c r="O405" s="117">
        <f>VLOOKUP($A405+ROUND((COLUMN()-2)/24,5),АТС!$A$41:$F$784,3)+'Иные услуги '!$C$5+'РСТ РСО-А'!$L$7+'РСТ РСО-А'!$G$9</f>
        <v>1804.6200000000001</v>
      </c>
      <c r="P405" s="117">
        <f>VLOOKUP($A405+ROUND((COLUMN()-2)/24,5),АТС!$A$41:$F$784,3)+'Иные услуги '!$C$5+'РСТ РСО-А'!$L$7+'РСТ РСО-А'!$G$9</f>
        <v>1804.6100000000001</v>
      </c>
      <c r="Q405" s="117">
        <f>VLOOKUP($A405+ROUND((COLUMN()-2)/24,5),АТС!$A$41:$F$784,3)+'Иные услуги '!$C$5+'РСТ РСО-А'!$L$7+'РСТ РСО-А'!$G$9</f>
        <v>1804.6100000000001</v>
      </c>
      <c r="R405" s="117">
        <f>VLOOKUP($A405+ROUND((COLUMN()-2)/24,5),АТС!$A$41:$F$784,3)+'Иные услуги '!$C$5+'РСТ РСО-А'!$L$7+'РСТ РСО-А'!$G$9</f>
        <v>1804.63</v>
      </c>
      <c r="S405" s="117">
        <f>VLOOKUP($A405+ROUND((COLUMN()-2)/24,5),АТС!$A$41:$F$784,3)+'Иные услуги '!$C$5+'РСТ РСО-А'!$L$7+'РСТ РСО-А'!$G$9</f>
        <v>1804.6100000000001</v>
      </c>
      <c r="T405" s="117">
        <f>VLOOKUP($A405+ROUND((COLUMN()-2)/24,5),АТС!$A$41:$F$784,3)+'Иные услуги '!$C$5+'РСТ РСО-А'!$L$7+'РСТ РСО-А'!$G$9</f>
        <v>1804.91</v>
      </c>
      <c r="U405" s="117">
        <f>VLOOKUP($A405+ROUND((COLUMN()-2)/24,5),АТС!$A$41:$F$784,3)+'Иные услуги '!$C$5+'РСТ РСО-А'!$L$7+'РСТ РСО-А'!$G$9</f>
        <v>1804.96</v>
      </c>
      <c r="V405" s="117">
        <f>VLOOKUP($A405+ROUND((COLUMN()-2)/24,5),АТС!$A$41:$F$784,3)+'Иные услуги '!$C$5+'РСТ РСО-А'!$L$7+'РСТ РСО-А'!$G$9</f>
        <v>1804.8</v>
      </c>
      <c r="W405" s="117">
        <f>VLOOKUP($A405+ROUND((COLUMN()-2)/24,5),АТС!$A$41:$F$784,3)+'Иные услуги '!$C$5+'РСТ РСО-А'!$L$7+'РСТ РСО-А'!$G$9</f>
        <v>1804.78</v>
      </c>
      <c r="X405" s="117">
        <f>VLOOKUP($A405+ROUND((COLUMN()-2)/24,5),АТС!$A$41:$F$784,3)+'Иные услуги '!$C$5+'РСТ РСО-А'!$L$7+'РСТ РСО-А'!$G$9</f>
        <v>1804.66</v>
      </c>
      <c r="Y405" s="117">
        <f>VLOOKUP($A405+ROUND((COLUMN()-2)/24,5),АТС!$A$41:$F$784,3)+'Иные услуги '!$C$5+'РСТ РСО-А'!$L$7+'РСТ РСО-А'!$G$9</f>
        <v>1803.99</v>
      </c>
    </row>
    <row r="406" spans="1:25" x14ac:dyDescent="0.2">
      <c r="A406" s="66">
        <f t="shared" si="11"/>
        <v>43664</v>
      </c>
      <c r="B406" s="117">
        <f>VLOOKUP($A406+ROUND((COLUMN()-2)/24,5),АТС!$A$41:$F$784,3)+'Иные услуги '!$C$5+'РСТ РСО-А'!$L$7+'РСТ РСО-А'!$G$9</f>
        <v>1804.8500000000001</v>
      </c>
      <c r="C406" s="117">
        <f>VLOOKUP($A406+ROUND((COLUMN()-2)/24,5),АТС!$A$41:$F$784,3)+'Иные услуги '!$C$5+'РСТ РСО-А'!$L$7+'РСТ РСО-А'!$G$9</f>
        <v>1804.8400000000001</v>
      </c>
      <c r="D406" s="117">
        <f>VLOOKUP($A406+ROUND((COLUMN()-2)/24,5),АТС!$A$41:$F$784,3)+'Иные услуги '!$C$5+'РСТ РСО-А'!$L$7+'РСТ РСО-А'!$G$9</f>
        <v>1804.82</v>
      </c>
      <c r="E406" s="117">
        <f>VLOOKUP($A406+ROUND((COLUMN()-2)/24,5),АТС!$A$41:$F$784,3)+'Иные услуги '!$C$5+'РСТ РСО-А'!$L$7+'РСТ РСО-А'!$G$9</f>
        <v>1804.82</v>
      </c>
      <c r="F406" s="117">
        <f>VLOOKUP($A406+ROUND((COLUMN()-2)/24,5),АТС!$A$41:$F$784,3)+'Иные услуги '!$C$5+'РСТ РСО-А'!$L$7+'РСТ РСО-А'!$G$9</f>
        <v>1804.76</v>
      </c>
      <c r="G406" s="117">
        <f>VLOOKUP($A406+ROUND((COLUMN()-2)/24,5),АТС!$A$41:$F$784,3)+'Иные услуги '!$C$5+'РСТ РСО-А'!$L$7+'РСТ РСО-А'!$G$9</f>
        <v>1804.67</v>
      </c>
      <c r="H406" s="117">
        <f>VLOOKUP($A406+ROUND((COLUMN()-2)/24,5),АТС!$A$41:$F$784,3)+'Иные услуги '!$C$5+'РСТ РСО-А'!$L$7+'РСТ РСО-А'!$G$9</f>
        <v>1804.2500000000002</v>
      </c>
      <c r="I406" s="117">
        <f>VLOOKUP($A406+ROUND((COLUMN()-2)/24,5),АТС!$A$41:$F$784,3)+'Иные услуги '!$C$5+'РСТ РСО-А'!$L$7+'РСТ РСО-А'!$G$9</f>
        <v>1804.2900000000002</v>
      </c>
      <c r="J406" s="117">
        <f>VLOOKUP($A406+ROUND((COLUMN()-2)/24,5),АТС!$A$41:$F$784,3)+'Иные услуги '!$C$5+'РСТ РСО-А'!$L$7+'РСТ РСО-А'!$G$9</f>
        <v>1804.5000000000002</v>
      </c>
      <c r="K406" s="117">
        <f>VLOOKUP($A406+ROUND((COLUMN()-2)/24,5),АТС!$A$41:$F$784,3)+'Иные услуги '!$C$5+'РСТ РСО-А'!$L$7+'РСТ РСО-А'!$G$9</f>
        <v>1804.8700000000001</v>
      </c>
      <c r="L406" s="117">
        <f>VLOOKUP($A406+ROUND((COLUMN()-2)/24,5),АТС!$A$41:$F$784,3)+'Иные услуги '!$C$5+'РСТ РСО-А'!$L$7+'РСТ РСО-А'!$G$9</f>
        <v>1804.8700000000001</v>
      </c>
      <c r="M406" s="117">
        <f>VLOOKUP($A406+ROUND((COLUMN()-2)/24,5),АТС!$A$41:$F$784,3)+'Иные услуги '!$C$5+'РСТ РСО-А'!$L$7+'РСТ РСО-А'!$G$9</f>
        <v>1804.9</v>
      </c>
      <c r="N406" s="117">
        <f>VLOOKUP($A406+ROUND((COLUMN()-2)/24,5),АТС!$A$41:$F$784,3)+'Иные услуги '!$C$5+'РСТ РСО-А'!$L$7+'РСТ РСО-А'!$G$9</f>
        <v>1804.91</v>
      </c>
      <c r="O406" s="117">
        <f>VLOOKUP($A406+ROUND((COLUMN()-2)/24,5),АТС!$A$41:$F$784,3)+'Иные услуги '!$C$5+'РСТ РСО-А'!$L$7+'РСТ РСО-А'!$G$9</f>
        <v>1804.55</v>
      </c>
      <c r="P406" s="117">
        <f>VLOOKUP($A406+ROUND((COLUMN()-2)/24,5),АТС!$A$41:$F$784,3)+'Иные услуги '!$C$5+'РСТ РСО-А'!$L$7+'РСТ РСО-А'!$G$9</f>
        <v>1804.5400000000002</v>
      </c>
      <c r="Q406" s="117">
        <f>VLOOKUP($A406+ROUND((COLUMN()-2)/24,5),АТС!$A$41:$F$784,3)+'Иные услуги '!$C$5+'РСТ РСО-А'!$L$7+'РСТ РСО-А'!$G$9</f>
        <v>1804.5400000000002</v>
      </c>
      <c r="R406" s="117">
        <f>VLOOKUP($A406+ROUND((COLUMN()-2)/24,5),АТС!$A$41:$F$784,3)+'Иные услуги '!$C$5+'РСТ РСО-А'!$L$7+'РСТ РСО-А'!$G$9</f>
        <v>1804.51</v>
      </c>
      <c r="S406" s="117">
        <f>VLOOKUP($A406+ROUND((COLUMN()-2)/24,5),АТС!$A$41:$F$784,3)+'Иные услуги '!$C$5+'РСТ РСО-А'!$L$7+'РСТ РСО-А'!$G$9</f>
        <v>1804.51</v>
      </c>
      <c r="T406" s="117">
        <f>VLOOKUP($A406+ROUND((COLUMN()-2)/24,5),АТС!$A$41:$F$784,3)+'Иные услуги '!$C$5+'РСТ РСО-А'!$L$7+'РСТ РСО-А'!$G$9</f>
        <v>1804.8</v>
      </c>
      <c r="U406" s="117">
        <f>VLOOKUP($A406+ROUND((COLUMN()-2)/24,5),АТС!$A$41:$F$784,3)+'Иные услуги '!$C$5+'РСТ РСО-А'!$L$7+'РСТ РСО-А'!$G$9</f>
        <v>1804.91</v>
      </c>
      <c r="V406" s="117">
        <f>VLOOKUP($A406+ROUND((COLUMN()-2)/24,5),АТС!$A$41:$F$784,3)+'Иные услуги '!$C$5+'РСТ РСО-А'!$L$7+'РСТ РСО-А'!$G$9</f>
        <v>1804.74</v>
      </c>
      <c r="W406" s="117">
        <f>VLOOKUP($A406+ROUND((COLUMN()-2)/24,5),АТС!$A$41:$F$784,3)+'Иные услуги '!$C$5+'РСТ РСО-А'!$L$7+'РСТ РСО-А'!$G$9</f>
        <v>1804.7</v>
      </c>
      <c r="X406" s="117">
        <f>VLOOKUP($A406+ROUND((COLUMN()-2)/24,5),АТС!$A$41:$F$784,3)+'Иные услуги '!$C$5+'РСТ РСО-А'!$L$7+'РСТ РСО-А'!$G$9</f>
        <v>1804.57</v>
      </c>
      <c r="Y406" s="117">
        <f>VLOOKUP($A406+ROUND((COLUMN()-2)/24,5),АТС!$A$41:$F$784,3)+'Иные услуги '!$C$5+'РСТ РСО-А'!$L$7+'РСТ РСО-А'!$G$9</f>
        <v>1803.7900000000002</v>
      </c>
    </row>
    <row r="407" spans="1:25" x14ac:dyDescent="0.2">
      <c r="A407" s="66">
        <f t="shared" si="11"/>
        <v>43665</v>
      </c>
      <c r="B407" s="117">
        <f>VLOOKUP($A407+ROUND((COLUMN()-2)/24,5),АТС!$A$41:$F$784,3)+'Иные услуги '!$C$5+'РСТ РСО-А'!$L$7+'РСТ РСО-А'!$G$9</f>
        <v>1804.5600000000002</v>
      </c>
      <c r="C407" s="117">
        <f>VLOOKUP($A407+ROUND((COLUMN()-2)/24,5),АТС!$A$41:$F$784,3)+'Иные услуги '!$C$5+'РСТ РСО-А'!$L$7+'РСТ РСО-А'!$G$9</f>
        <v>1804.6100000000001</v>
      </c>
      <c r="D407" s="117">
        <f>VLOOKUP($A407+ROUND((COLUMN()-2)/24,5),АТС!$A$41:$F$784,3)+'Иные услуги '!$C$5+'РСТ РСО-А'!$L$7+'РСТ РСО-А'!$G$9</f>
        <v>1804.6000000000001</v>
      </c>
      <c r="E407" s="117">
        <f>VLOOKUP($A407+ROUND((COLUMN()-2)/24,5),АТС!$A$41:$F$784,3)+'Иные услуги '!$C$5+'РСТ РСО-А'!$L$7+'РСТ РСО-А'!$G$9</f>
        <v>1804.5900000000001</v>
      </c>
      <c r="F407" s="117">
        <f>VLOOKUP($A407+ROUND((COLUMN()-2)/24,5),АТС!$A$41:$F$784,3)+'Иные услуги '!$C$5+'РСТ РСО-А'!$L$7+'РСТ РСО-А'!$G$9</f>
        <v>1804.55</v>
      </c>
      <c r="G407" s="117">
        <f>VLOOKUP($A407+ROUND((COLUMN()-2)/24,5),АТС!$A$41:$F$784,3)+'Иные услуги '!$C$5+'РСТ РСО-А'!$L$7+'РСТ РСО-А'!$G$9</f>
        <v>1804.66</v>
      </c>
      <c r="H407" s="117">
        <f>VLOOKUP($A407+ROUND((COLUMN()-2)/24,5),АТС!$A$41:$F$784,3)+'Иные услуги '!$C$5+'РСТ РСО-А'!$L$7+'РСТ РСО-А'!$G$9</f>
        <v>1804.2500000000002</v>
      </c>
      <c r="I407" s="117">
        <f>VLOOKUP($A407+ROUND((COLUMN()-2)/24,5),АТС!$A$41:$F$784,3)+'Иные услуги '!$C$5+'РСТ РСО-А'!$L$7+'РСТ РСО-А'!$G$9</f>
        <v>1804.0800000000002</v>
      </c>
      <c r="J407" s="117">
        <f>VLOOKUP($A407+ROUND((COLUMN()-2)/24,5),АТС!$A$41:$F$784,3)+'Иные услуги '!$C$5+'РСТ РСО-А'!$L$7+'РСТ РСО-А'!$G$9</f>
        <v>1804.32</v>
      </c>
      <c r="K407" s="117">
        <f>VLOOKUP($A407+ROUND((COLUMN()-2)/24,5),АТС!$A$41:$F$784,3)+'Иные услуги '!$C$5+'РСТ РСО-А'!$L$7+'РСТ РСО-А'!$G$9</f>
        <v>1804.7500000000002</v>
      </c>
      <c r="L407" s="117">
        <f>VLOOKUP($A407+ROUND((COLUMN()-2)/24,5),АТС!$A$41:$F$784,3)+'Иные услуги '!$C$5+'РСТ РСО-А'!$L$7+'РСТ РСО-А'!$G$9</f>
        <v>1804.7900000000002</v>
      </c>
      <c r="M407" s="117">
        <f>VLOOKUP($A407+ROUND((COLUMN()-2)/24,5),АТС!$A$41:$F$784,3)+'Иные услуги '!$C$5+'РСТ РСО-А'!$L$7+'РСТ РСО-А'!$G$9</f>
        <v>1804.7900000000002</v>
      </c>
      <c r="N407" s="117">
        <f>VLOOKUP($A407+ROUND((COLUMN()-2)/24,5),АТС!$A$41:$F$784,3)+'Иные услуги '!$C$5+'РСТ РСО-А'!$L$7+'РСТ РСО-А'!$G$9</f>
        <v>1804.7700000000002</v>
      </c>
      <c r="O407" s="117">
        <f>VLOOKUP($A407+ROUND((COLUMN()-2)/24,5),АТС!$A$41:$F$784,3)+'Иные услуги '!$C$5+'РСТ РСО-А'!$L$7+'РСТ РСО-А'!$G$9</f>
        <v>1804.3700000000001</v>
      </c>
      <c r="P407" s="117">
        <f>VLOOKUP($A407+ROUND((COLUMN()-2)/24,5),АТС!$A$41:$F$784,3)+'Иные услуги '!$C$5+'РСТ РСО-А'!$L$7+'РСТ РСО-А'!$G$9</f>
        <v>1804.3300000000002</v>
      </c>
      <c r="Q407" s="117">
        <f>VLOOKUP($A407+ROUND((COLUMN()-2)/24,5),АТС!$A$41:$F$784,3)+'Иные услуги '!$C$5+'РСТ РСО-А'!$L$7+'РСТ РСО-А'!$G$9</f>
        <v>1804.22</v>
      </c>
      <c r="R407" s="117">
        <f>VLOOKUP($A407+ROUND((COLUMN()-2)/24,5),АТС!$A$41:$F$784,3)+'Иные услуги '!$C$5+'РСТ РСО-А'!$L$7+'РСТ РСО-А'!$G$9</f>
        <v>1804.32</v>
      </c>
      <c r="S407" s="117">
        <f>VLOOKUP($A407+ROUND((COLUMN()-2)/24,5),АТС!$A$41:$F$784,3)+'Иные услуги '!$C$5+'РСТ РСО-А'!$L$7+'РСТ РСО-А'!$G$9</f>
        <v>1804.57</v>
      </c>
      <c r="T407" s="117">
        <f>VLOOKUP($A407+ROUND((COLUMN()-2)/24,5),АТС!$A$41:$F$784,3)+'Иные услуги '!$C$5+'РСТ РСО-А'!$L$7+'РСТ РСО-А'!$G$9</f>
        <v>1804.7</v>
      </c>
      <c r="U407" s="117">
        <f>VLOOKUP($A407+ROUND((COLUMN()-2)/24,5),АТС!$A$41:$F$784,3)+'Иные услуги '!$C$5+'РСТ РСО-А'!$L$7+'РСТ РСО-А'!$G$9</f>
        <v>1804.8100000000002</v>
      </c>
      <c r="V407" s="117">
        <f>VLOOKUP($A407+ROUND((COLUMN()-2)/24,5),АТС!$A$41:$F$784,3)+'Иные услуги '!$C$5+'РСТ РСО-А'!$L$7+'РСТ РСО-А'!$G$9</f>
        <v>1804.65</v>
      </c>
      <c r="W407" s="117">
        <f>VLOOKUP($A407+ROUND((COLUMN()-2)/24,5),АТС!$A$41:$F$784,3)+'Иные услуги '!$C$5+'РСТ РСО-А'!$L$7+'РСТ РСО-А'!$G$9</f>
        <v>1804.53</v>
      </c>
      <c r="X407" s="117">
        <f>VLOOKUP($A407+ROUND((COLUMN()-2)/24,5),АТС!$A$41:$F$784,3)+'Иные услуги '!$C$5+'РСТ РСО-А'!$L$7+'РСТ РСО-А'!$G$9</f>
        <v>1804.24</v>
      </c>
      <c r="Y407" s="117">
        <f>VLOOKUP($A407+ROUND((COLUMN()-2)/24,5),АТС!$A$41:$F$784,3)+'Иные услуги '!$C$5+'РСТ РСО-А'!$L$7+'РСТ РСО-А'!$G$9</f>
        <v>1803.74</v>
      </c>
    </row>
    <row r="408" spans="1:25" x14ac:dyDescent="0.2">
      <c r="A408" s="66">
        <f t="shared" si="11"/>
        <v>43666</v>
      </c>
      <c r="B408" s="117">
        <f>VLOOKUP($A408+ROUND((COLUMN()-2)/24,5),АТС!$A$41:$F$784,3)+'Иные услуги '!$C$5+'РСТ РСО-А'!$L$7+'РСТ РСО-А'!$G$9</f>
        <v>1804.51</v>
      </c>
      <c r="C408" s="117">
        <f>VLOOKUP($A408+ROUND((COLUMN()-2)/24,5),АТС!$A$41:$F$784,3)+'Иные услуги '!$C$5+'РСТ РСО-А'!$L$7+'РСТ РСО-А'!$G$9</f>
        <v>1804.4</v>
      </c>
      <c r="D408" s="117">
        <f>VLOOKUP($A408+ROUND((COLUMN()-2)/24,5),АТС!$A$41:$F$784,3)+'Иные услуги '!$C$5+'РСТ РСО-А'!$L$7+'РСТ РСО-А'!$G$9</f>
        <v>1804.39</v>
      </c>
      <c r="E408" s="117">
        <f>VLOOKUP($A408+ROUND((COLUMN()-2)/24,5),АТС!$A$41:$F$784,3)+'Иные услуги '!$C$5+'РСТ РСО-А'!$L$7+'РСТ РСО-А'!$G$9</f>
        <v>1804.3500000000001</v>
      </c>
      <c r="F408" s="117">
        <f>VLOOKUP($A408+ROUND((COLUMN()-2)/24,5),АТС!$A$41:$F$784,3)+'Иные услуги '!$C$5+'РСТ РСО-А'!$L$7+'РСТ РСО-А'!$G$9</f>
        <v>1804.46</v>
      </c>
      <c r="G408" s="117">
        <f>VLOOKUP($A408+ROUND((COLUMN()-2)/24,5),АТС!$A$41:$F$784,3)+'Иные услуги '!$C$5+'РСТ РСО-А'!$L$7+'РСТ РСО-А'!$G$9</f>
        <v>1804.41</v>
      </c>
      <c r="H408" s="117">
        <f>VLOOKUP($A408+ROUND((COLUMN()-2)/24,5),АТС!$A$41:$F$784,3)+'Иные услуги '!$C$5+'РСТ РСО-А'!$L$7+'РСТ РСО-А'!$G$9</f>
        <v>1803.71</v>
      </c>
      <c r="I408" s="117">
        <f>VLOOKUP($A408+ROUND((COLUMN()-2)/24,5),АТС!$A$41:$F$784,3)+'Иные услуги '!$C$5+'РСТ РСО-А'!$L$7+'РСТ РСО-А'!$G$9</f>
        <v>1803.89</v>
      </c>
      <c r="J408" s="117">
        <f>VLOOKUP($A408+ROUND((COLUMN()-2)/24,5),АТС!$A$41:$F$784,3)+'Иные услуги '!$C$5+'РСТ РСО-А'!$L$7+'РСТ РСО-А'!$G$9</f>
        <v>1804.3400000000001</v>
      </c>
      <c r="K408" s="117">
        <f>VLOOKUP($A408+ROUND((COLUMN()-2)/24,5),АТС!$A$41:$F$784,3)+'Иные услуги '!$C$5+'РСТ РСО-А'!$L$7+'РСТ РСО-А'!$G$9</f>
        <v>1804.63</v>
      </c>
      <c r="L408" s="117">
        <f>VLOOKUP($A408+ROUND((COLUMN()-2)/24,5),АТС!$A$41:$F$784,3)+'Иные услуги '!$C$5+'РСТ РСО-А'!$L$7+'РСТ РСО-А'!$G$9</f>
        <v>1804.66</v>
      </c>
      <c r="M408" s="117">
        <f>VLOOKUP($A408+ROUND((COLUMN()-2)/24,5),АТС!$A$41:$F$784,3)+'Иные услуги '!$C$5+'РСТ РСО-А'!$L$7+'РСТ РСО-А'!$G$9</f>
        <v>1804.67</v>
      </c>
      <c r="N408" s="117">
        <f>VLOOKUP($A408+ROUND((COLUMN()-2)/24,5),АТС!$A$41:$F$784,3)+'Иные услуги '!$C$5+'РСТ РСО-А'!$L$7+'РСТ РСО-А'!$G$9</f>
        <v>1804.6200000000001</v>
      </c>
      <c r="O408" s="117">
        <f>VLOOKUP($A408+ROUND((COLUMN()-2)/24,5),АТС!$A$41:$F$784,3)+'Иные услуги '!$C$5+'РСТ РСО-А'!$L$7+'РСТ РСО-А'!$G$9</f>
        <v>1804.4800000000002</v>
      </c>
      <c r="P408" s="117">
        <f>VLOOKUP($A408+ROUND((COLUMN()-2)/24,5),АТС!$A$41:$F$784,3)+'Иные услуги '!$C$5+'РСТ РСО-А'!$L$7+'РСТ РСО-А'!$G$9</f>
        <v>1804.5000000000002</v>
      </c>
      <c r="Q408" s="117">
        <f>VLOOKUP($A408+ROUND((COLUMN()-2)/24,5),АТС!$A$41:$F$784,3)+'Иные услуги '!$C$5+'РСТ РСО-А'!$L$7+'РСТ РСО-А'!$G$9</f>
        <v>1804.4800000000002</v>
      </c>
      <c r="R408" s="117">
        <f>VLOOKUP($A408+ROUND((COLUMN()-2)/24,5),АТС!$A$41:$F$784,3)+'Иные услуги '!$C$5+'РСТ РСО-А'!$L$7+'РСТ РСО-А'!$G$9</f>
        <v>1804.5000000000002</v>
      </c>
      <c r="S408" s="117">
        <f>VLOOKUP($A408+ROUND((COLUMN()-2)/24,5),АТС!$A$41:$F$784,3)+'Иные услуги '!$C$5+'РСТ РСО-А'!$L$7+'РСТ РСО-А'!$G$9</f>
        <v>1804.45</v>
      </c>
      <c r="T408" s="117">
        <f>VLOOKUP($A408+ROUND((COLUMN()-2)/24,5),АТС!$A$41:$F$784,3)+'Иные услуги '!$C$5+'РСТ РСО-А'!$L$7+'РСТ РСО-А'!$G$9</f>
        <v>1804.5600000000002</v>
      </c>
      <c r="U408" s="117">
        <f>VLOOKUP($A408+ROUND((COLUMN()-2)/24,5),АТС!$A$41:$F$784,3)+'Иные услуги '!$C$5+'РСТ РСО-А'!$L$7+'РСТ РСО-А'!$G$9</f>
        <v>1804.72</v>
      </c>
      <c r="V408" s="117">
        <f>VLOOKUP($A408+ROUND((COLUMN()-2)/24,5),АТС!$A$41:$F$784,3)+'Иные услуги '!$C$5+'РСТ РСО-А'!$L$7+'РСТ РСО-А'!$G$9</f>
        <v>1804.5400000000002</v>
      </c>
      <c r="W408" s="117">
        <f>VLOOKUP($A408+ROUND((COLUMN()-2)/24,5),АТС!$A$41:$F$784,3)+'Иные услуги '!$C$5+'РСТ РСО-А'!$L$7+'РСТ РСО-А'!$G$9</f>
        <v>1804.4</v>
      </c>
      <c r="X408" s="117">
        <f>VLOOKUP($A408+ROUND((COLUMN()-2)/24,5),АТС!$A$41:$F$784,3)+'Иные услуги '!$C$5+'РСТ РСО-А'!$L$7+'РСТ РСО-А'!$G$9</f>
        <v>1804.14</v>
      </c>
      <c r="Y408" s="117">
        <f>VLOOKUP($A408+ROUND((COLUMN()-2)/24,5),АТС!$A$41:$F$784,3)+'Иные услуги '!$C$5+'РСТ РСО-А'!$L$7+'РСТ РСО-А'!$G$9</f>
        <v>1803.45</v>
      </c>
    </row>
    <row r="409" spans="1:25" x14ac:dyDescent="0.2">
      <c r="A409" s="66">
        <f t="shared" si="11"/>
        <v>43667</v>
      </c>
      <c r="B409" s="117">
        <f>VLOOKUP($A409+ROUND((COLUMN()-2)/24,5),АТС!$A$41:$F$784,3)+'Иные услуги '!$C$5+'РСТ РСО-А'!$L$7+'РСТ РСО-А'!$G$9</f>
        <v>1804.47</v>
      </c>
      <c r="C409" s="117">
        <f>VLOOKUP($A409+ROUND((COLUMN()-2)/24,5),АТС!$A$41:$F$784,3)+'Иные услуги '!$C$5+'РСТ РСО-А'!$L$7+'РСТ РСО-А'!$G$9</f>
        <v>1804.42</v>
      </c>
      <c r="D409" s="117">
        <f>VLOOKUP($A409+ROUND((COLUMN()-2)/24,5),АТС!$A$41:$F$784,3)+'Иные услуги '!$C$5+'РСТ РСО-А'!$L$7+'РСТ РСО-А'!$G$9</f>
        <v>1804.42</v>
      </c>
      <c r="E409" s="117">
        <f>VLOOKUP($A409+ROUND((COLUMN()-2)/24,5),АТС!$A$41:$F$784,3)+'Иные услуги '!$C$5+'РСТ РСО-А'!$L$7+'РСТ РСО-А'!$G$9</f>
        <v>1804.4</v>
      </c>
      <c r="F409" s="117">
        <f>VLOOKUP($A409+ROUND((COLUMN()-2)/24,5),АТС!$A$41:$F$784,3)+'Иные услуги '!$C$5+'РСТ РСО-А'!$L$7+'РСТ РСО-А'!$G$9</f>
        <v>1804.42</v>
      </c>
      <c r="G409" s="117">
        <f>VLOOKUP($A409+ROUND((COLUMN()-2)/24,5),АТС!$A$41:$F$784,3)+'Иные услуги '!$C$5+'РСТ РСО-А'!$L$7+'РСТ РСО-А'!$G$9</f>
        <v>1804.3400000000001</v>
      </c>
      <c r="H409" s="117">
        <f>VLOOKUP($A409+ROUND((COLUMN()-2)/24,5),АТС!$A$41:$F$784,3)+'Иные услуги '!$C$5+'РСТ РСО-А'!$L$7+'РСТ РСО-А'!$G$9</f>
        <v>1803.94</v>
      </c>
      <c r="I409" s="117">
        <f>VLOOKUP($A409+ROUND((COLUMN()-2)/24,5),АТС!$A$41:$F$784,3)+'Иные услуги '!$C$5+'РСТ РСО-А'!$L$7+'РСТ РСО-А'!$G$9</f>
        <v>1804.19</v>
      </c>
      <c r="J409" s="117">
        <f>VLOOKUP($A409+ROUND((COLUMN()-2)/24,5),АТС!$A$41:$F$784,3)+'Иные услуги '!$C$5+'РСТ РСО-А'!$L$7+'РСТ РСО-А'!$G$9</f>
        <v>1804.3100000000002</v>
      </c>
      <c r="K409" s="117">
        <f>VLOOKUP($A409+ROUND((COLUMN()-2)/24,5),АТС!$A$41:$F$784,3)+'Иные услуги '!$C$5+'РСТ РСО-А'!$L$7+'РСТ РСО-А'!$G$9</f>
        <v>1804.53</v>
      </c>
      <c r="L409" s="117">
        <f>VLOOKUP($A409+ROUND((COLUMN()-2)/24,5),АТС!$A$41:$F$784,3)+'Иные услуги '!$C$5+'РСТ РСО-А'!$L$7+'РСТ РСО-А'!$G$9</f>
        <v>1804.66</v>
      </c>
      <c r="M409" s="117">
        <f>VLOOKUP($A409+ROUND((COLUMN()-2)/24,5),АТС!$A$41:$F$784,3)+'Иные услуги '!$C$5+'РСТ РСО-А'!$L$7+'РСТ РСО-А'!$G$9</f>
        <v>1804.71</v>
      </c>
      <c r="N409" s="117">
        <f>VLOOKUP($A409+ROUND((COLUMN()-2)/24,5),АТС!$A$41:$F$784,3)+'Иные услуги '!$C$5+'РСТ РСО-А'!$L$7+'РСТ РСО-А'!$G$9</f>
        <v>1804.7</v>
      </c>
      <c r="O409" s="117">
        <f>VLOOKUP($A409+ROUND((COLUMN()-2)/24,5),АТС!$A$41:$F$784,3)+'Иные услуги '!$C$5+'РСТ РСО-А'!$L$7+'РСТ РСО-А'!$G$9</f>
        <v>1804.57</v>
      </c>
      <c r="P409" s="117">
        <f>VLOOKUP($A409+ROUND((COLUMN()-2)/24,5),АТС!$A$41:$F$784,3)+'Иные услуги '!$C$5+'РСТ РСО-А'!$L$7+'РСТ РСО-А'!$G$9</f>
        <v>1804.5600000000002</v>
      </c>
      <c r="Q409" s="117">
        <f>VLOOKUP($A409+ROUND((COLUMN()-2)/24,5),АТС!$A$41:$F$784,3)+'Иные услуги '!$C$5+'РСТ РСО-А'!$L$7+'РСТ РСО-А'!$G$9</f>
        <v>1804.57</v>
      </c>
      <c r="R409" s="117">
        <f>VLOOKUP($A409+ROUND((COLUMN()-2)/24,5),АТС!$A$41:$F$784,3)+'Иные услуги '!$C$5+'РСТ РСО-А'!$L$7+'РСТ РСО-А'!$G$9</f>
        <v>1804.5400000000002</v>
      </c>
      <c r="S409" s="117">
        <f>VLOOKUP($A409+ROUND((COLUMN()-2)/24,5),АТС!$A$41:$F$784,3)+'Иные услуги '!$C$5+'РСТ РСО-А'!$L$7+'РСТ РСО-А'!$G$9</f>
        <v>1804.53</v>
      </c>
      <c r="T409" s="117">
        <f>VLOOKUP($A409+ROUND((COLUMN()-2)/24,5),АТС!$A$41:$F$784,3)+'Иные услуги '!$C$5+'РСТ РСО-А'!$L$7+'РСТ РСО-А'!$G$9</f>
        <v>1804.64</v>
      </c>
      <c r="U409" s="117">
        <f>VLOOKUP($A409+ROUND((COLUMN()-2)/24,5),АТС!$A$41:$F$784,3)+'Иные услуги '!$C$5+'РСТ РСО-А'!$L$7+'РСТ РСО-А'!$G$9</f>
        <v>1804.72</v>
      </c>
      <c r="V409" s="117">
        <f>VLOOKUP($A409+ROUND((COLUMN()-2)/24,5),АТС!$A$41:$F$784,3)+'Иные услуги '!$C$5+'РСТ РСО-А'!$L$7+'РСТ РСО-А'!$G$9</f>
        <v>1804.5800000000002</v>
      </c>
      <c r="W409" s="117">
        <f>VLOOKUP($A409+ROUND((COLUMN()-2)/24,5),АТС!$A$41:$F$784,3)+'Иные услуги '!$C$5+'РСТ РСО-А'!$L$7+'РСТ РСО-А'!$G$9</f>
        <v>1804.49</v>
      </c>
      <c r="X409" s="117">
        <f>VLOOKUP($A409+ROUND((COLUMN()-2)/24,5),АТС!$A$41:$F$784,3)+'Иные услуги '!$C$5+'РСТ РСО-А'!$L$7+'РСТ РСО-А'!$G$9</f>
        <v>1804.19</v>
      </c>
      <c r="Y409" s="117">
        <f>VLOOKUP($A409+ROUND((COLUMN()-2)/24,5),АТС!$A$41:$F$784,3)+'Иные услуги '!$C$5+'РСТ РСО-А'!$L$7+'РСТ РСО-А'!$G$9</f>
        <v>1803.17</v>
      </c>
    </row>
    <row r="410" spans="1:25" x14ac:dyDescent="0.2">
      <c r="A410" s="66">
        <f t="shared" si="11"/>
        <v>43668</v>
      </c>
      <c r="B410" s="117">
        <f>VLOOKUP($A410+ROUND((COLUMN()-2)/24,5),АТС!$A$41:$F$784,3)+'Иные услуги '!$C$5+'РСТ РСО-А'!$L$7+'РСТ РСО-А'!$G$9</f>
        <v>1804.55</v>
      </c>
      <c r="C410" s="117">
        <f>VLOOKUP($A410+ROUND((COLUMN()-2)/24,5),АТС!$A$41:$F$784,3)+'Иные услуги '!$C$5+'РСТ РСО-А'!$L$7+'РСТ РСО-А'!$G$9</f>
        <v>1804.42</v>
      </c>
      <c r="D410" s="117">
        <f>VLOOKUP($A410+ROUND((COLUMN()-2)/24,5),АТС!$A$41:$F$784,3)+'Иные услуги '!$C$5+'РСТ РСО-А'!$L$7+'РСТ РСО-А'!$G$9</f>
        <v>1804.3700000000001</v>
      </c>
      <c r="E410" s="117">
        <f>VLOOKUP($A410+ROUND((COLUMN()-2)/24,5),АТС!$A$41:$F$784,3)+'Иные услуги '!$C$5+'РСТ РСО-А'!$L$7+'РСТ РСО-А'!$G$9</f>
        <v>1804.3600000000001</v>
      </c>
      <c r="F410" s="117">
        <f>VLOOKUP($A410+ROUND((COLUMN()-2)/24,5),АТС!$A$41:$F$784,3)+'Иные услуги '!$C$5+'РСТ РСО-А'!$L$7+'РСТ РСО-А'!$G$9</f>
        <v>1804.42</v>
      </c>
      <c r="G410" s="117">
        <f>VLOOKUP($A410+ROUND((COLUMN()-2)/24,5),АТС!$A$41:$F$784,3)+'Иные услуги '!$C$5+'РСТ РСО-А'!$L$7+'РСТ РСО-А'!$G$9</f>
        <v>1804.42</v>
      </c>
      <c r="H410" s="117">
        <f>VLOOKUP($A410+ROUND((COLUMN()-2)/24,5),АТС!$A$41:$F$784,3)+'Иные услуги '!$C$5+'РСТ РСО-А'!$L$7+'РСТ РСО-А'!$G$9</f>
        <v>1804.24</v>
      </c>
      <c r="I410" s="117">
        <f>VLOOKUP($A410+ROUND((COLUMN()-2)/24,5),АТС!$A$41:$F$784,3)+'Иные услуги '!$C$5+'РСТ РСО-А'!$L$7+'РСТ РСО-А'!$G$9</f>
        <v>1804.2900000000002</v>
      </c>
      <c r="J410" s="117">
        <f>VLOOKUP($A410+ROUND((COLUMN()-2)/24,5),АТС!$A$41:$F$784,3)+'Иные услуги '!$C$5+'РСТ РСО-А'!$L$7+'РСТ РСО-А'!$G$9</f>
        <v>1804.53</v>
      </c>
      <c r="K410" s="117">
        <f>VLOOKUP($A410+ROUND((COLUMN()-2)/24,5),АТС!$A$41:$F$784,3)+'Иные услуги '!$C$5+'РСТ РСО-А'!$L$7+'РСТ РСО-А'!$G$9</f>
        <v>1804.82</v>
      </c>
      <c r="L410" s="117">
        <f>VLOOKUP($A410+ROUND((COLUMN()-2)/24,5),АТС!$A$41:$F$784,3)+'Иные услуги '!$C$5+'РСТ РСО-А'!$L$7+'РСТ РСО-А'!$G$9</f>
        <v>1804.89</v>
      </c>
      <c r="M410" s="117">
        <f>VLOOKUP($A410+ROUND((COLUMN()-2)/24,5),АТС!$A$41:$F$784,3)+'Иные услуги '!$C$5+'РСТ РСО-А'!$L$7+'РСТ РСО-А'!$G$9</f>
        <v>1804.9</v>
      </c>
      <c r="N410" s="117">
        <f>VLOOKUP($A410+ROUND((COLUMN()-2)/24,5),АТС!$A$41:$F$784,3)+'Иные услуги '!$C$5+'РСТ РСО-А'!$L$7+'РСТ РСО-А'!$G$9</f>
        <v>1804.88</v>
      </c>
      <c r="O410" s="117">
        <f>VLOOKUP($A410+ROUND((COLUMN()-2)/24,5),АТС!$A$41:$F$784,3)+'Иные услуги '!$C$5+'РСТ РСО-А'!$L$7+'РСТ РСО-А'!$G$9</f>
        <v>1804.63</v>
      </c>
      <c r="P410" s="117">
        <f>VLOOKUP($A410+ROUND((COLUMN()-2)/24,5),АТС!$A$41:$F$784,3)+'Иные услуги '!$C$5+'РСТ РСО-А'!$L$7+'РСТ РСО-А'!$G$9</f>
        <v>1804.6200000000001</v>
      </c>
      <c r="Q410" s="117">
        <f>VLOOKUP($A410+ROUND((COLUMN()-2)/24,5),АТС!$A$41:$F$784,3)+'Иные услуги '!$C$5+'РСТ РСО-А'!$L$7+'РСТ РСО-А'!$G$9</f>
        <v>1804.6200000000001</v>
      </c>
      <c r="R410" s="117">
        <f>VLOOKUP($A410+ROUND((COLUMN()-2)/24,5),АТС!$A$41:$F$784,3)+'Иные услуги '!$C$5+'РСТ РСО-А'!$L$7+'РСТ РСО-А'!$G$9</f>
        <v>1804.6000000000001</v>
      </c>
      <c r="S410" s="117">
        <f>VLOOKUP($A410+ROUND((COLUMN()-2)/24,5),АТС!$A$41:$F$784,3)+'Иные услуги '!$C$5+'РСТ РСО-А'!$L$7+'РСТ РСО-А'!$G$9</f>
        <v>1804.7500000000002</v>
      </c>
      <c r="T410" s="117">
        <f>VLOOKUP($A410+ROUND((COLUMN()-2)/24,5),АТС!$A$41:$F$784,3)+'Иные услуги '!$C$5+'РСТ РСО-А'!$L$7+'РСТ РСО-А'!$G$9</f>
        <v>1804.82</v>
      </c>
      <c r="U410" s="117">
        <f>VLOOKUP($A410+ROUND((COLUMN()-2)/24,5),АТС!$A$41:$F$784,3)+'Иные услуги '!$C$5+'РСТ РСО-А'!$L$7+'РСТ РСО-А'!$G$9</f>
        <v>1804.95</v>
      </c>
      <c r="V410" s="117">
        <f>VLOOKUP($A410+ROUND((COLUMN()-2)/24,5),АТС!$A$41:$F$784,3)+'Иные услуги '!$C$5+'РСТ РСО-А'!$L$7+'РСТ РСО-А'!$G$9</f>
        <v>1804.67</v>
      </c>
      <c r="W410" s="117">
        <f>VLOOKUP($A410+ROUND((COLUMN()-2)/24,5),АТС!$A$41:$F$784,3)+'Иные услуги '!$C$5+'РСТ РСО-А'!$L$7+'РСТ РСО-А'!$G$9</f>
        <v>1804.63</v>
      </c>
      <c r="X410" s="117">
        <f>VLOOKUP($A410+ROUND((COLUMN()-2)/24,5),АТС!$A$41:$F$784,3)+'Иные услуги '!$C$5+'РСТ РСО-А'!$L$7+'РСТ РСО-А'!$G$9</f>
        <v>1804.26</v>
      </c>
      <c r="Y410" s="117">
        <f>VLOOKUP($A410+ROUND((COLUMN()-2)/24,5),АТС!$A$41:$F$784,3)+'Иные услуги '!$C$5+'РСТ РСО-А'!$L$7+'РСТ РСО-А'!$G$9</f>
        <v>1803.65</v>
      </c>
    </row>
    <row r="411" spans="1:25" x14ac:dyDescent="0.2">
      <c r="A411" s="66">
        <f t="shared" si="11"/>
        <v>43669</v>
      </c>
      <c r="B411" s="117">
        <f>VLOOKUP($A411+ROUND((COLUMN()-2)/24,5),АТС!$A$41:$F$784,3)+'Иные услуги '!$C$5+'РСТ РСО-А'!$L$7+'РСТ РСО-А'!$G$9</f>
        <v>1804.51</v>
      </c>
      <c r="C411" s="117">
        <f>VLOOKUP($A411+ROUND((COLUMN()-2)/24,5),АТС!$A$41:$F$784,3)+'Иные услуги '!$C$5+'РСТ РСО-А'!$L$7+'РСТ РСО-А'!$G$9</f>
        <v>1804.41</v>
      </c>
      <c r="D411" s="117">
        <f>VLOOKUP($A411+ROUND((COLUMN()-2)/24,5),АТС!$A$41:$F$784,3)+'Иные услуги '!$C$5+'РСТ РСО-А'!$L$7+'РСТ РСО-А'!$G$9</f>
        <v>1804.47</v>
      </c>
      <c r="E411" s="117">
        <f>VLOOKUP($A411+ROUND((COLUMN()-2)/24,5),АТС!$A$41:$F$784,3)+'Иные услуги '!$C$5+'РСТ РСО-А'!$L$7+'РСТ РСО-А'!$G$9</f>
        <v>1804.47</v>
      </c>
      <c r="F411" s="117">
        <f>VLOOKUP($A411+ROUND((COLUMN()-2)/24,5),АТС!$A$41:$F$784,3)+'Иные услуги '!$C$5+'РСТ РСО-А'!$L$7+'РСТ РСО-А'!$G$9</f>
        <v>1804.3500000000001</v>
      </c>
      <c r="G411" s="117">
        <f>VLOOKUP($A411+ROUND((COLUMN()-2)/24,5),АТС!$A$41:$F$784,3)+'Иные услуги '!$C$5+'РСТ РСО-А'!$L$7+'РСТ РСО-А'!$G$9</f>
        <v>1804.2900000000002</v>
      </c>
      <c r="H411" s="117">
        <f>VLOOKUP($A411+ROUND((COLUMN()-2)/24,5),АТС!$A$41:$F$784,3)+'Иные услуги '!$C$5+'РСТ РСО-А'!$L$7+'РСТ РСО-А'!$G$9</f>
        <v>1804.14</v>
      </c>
      <c r="I411" s="117">
        <f>VLOOKUP($A411+ROUND((COLUMN()-2)/24,5),АТС!$A$41:$F$784,3)+'Иные услуги '!$C$5+'РСТ РСО-А'!$L$7+'РСТ РСО-А'!$G$9</f>
        <v>1804.18</v>
      </c>
      <c r="J411" s="117">
        <f>VLOOKUP($A411+ROUND((COLUMN()-2)/24,5),АТС!$A$41:$F$784,3)+'Иные услуги '!$C$5+'РСТ РСО-А'!$L$7+'РСТ РСО-А'!$G$9</f>
        <v>1804.41</v>
      </c>
      <c r="K411" s="117">
        <f>VLOOKUP($A411+ROUND((COLUMN()-2)/24,5),АТС!$A$41:$F$784,3)+'Иные услуги '!$C$5+'РСТ РСО-А'!$L$7+'РСТ РСО-А'!$G$9</f>
        <v>1804.7</v>
      </c>
      <c r="L411" s="117">
        <f>VLOOKUP($A411+ROUND((COLUMN()-2)/24,5),АТС!$A$41:$F$784,3)+'Иные услуги '!$C$5+'РСТ РСО-А'!$L$7+'РСТ РСО-А'!$G$9</f>
        <v>1804.7900000000002</v>
      </c>
      <c r="M411" s="117">
        <f>VLOOKUP($A411+ROUND((COLUMN()-2)/24,5),АТС!$A$41:$F$784,3)+'Иные услуги '!$C$5+'РСТ РСО-А'!$L$7+'РСТ РСО-А'!$G$9</f>
        <v>1804.8300000000002</v>
      </c>
      <c r="N411" s="117">
        <f>VLOOKUP($A411+ROUND((COLUMN()-2)/24,5),АТС!$A$41:$F$784,3)+'Иные услуги '!$C$5+'РСТ РСО-А'!$L$7+'РСТ РСО-А'!$G$9</f>
        <v>1804.7900000000002</v>
      </c>
      <c r="O411" s="117">
        <f>VLOOKUP($A411+ROUND((COLUMN()-2)/24,5),АТС!$A$41:$F$784,3)+'Иные услуги '!$C$5+'РСТ РСО-А'!$L$7+'РСТ РСО-А'!$G$9</f>
        <v>1804.49</v>
      </c>
      <c r="P411" s="117">
        <f>VLOOKUP($A411+ROUND((COLUMN()-2)/24,5),АТС!$A$41:$F$784,3)+'Иные услуги '!$C$5+'РСТ РСО-А'!$L$7+'РСТ РСО-А'!$G$9</f>
        <v>1804.4800000000002</v>
      </c>
      <c r="Q411" s="117">
        <f>VLOOKUP($A411+ROUND((COLUMN()-2)/24,5),АТС!$A$41:$F$784,3)+'Иные услуги '!$C$5+'РСТ РСО-А'!$L$7+'РСТ РСО-А'!$G$9</f>
        <v>1804.45</v>
      </c>
      <c r="R411" s="117">
        <f>VLOOKUP($A411+ROUND((COLUMN()-2)/24,5),АТС!$A$41:$F$784,3)+'Иные услуги '!$C$5+'РСТ РСО-А'!$L$7+'РСТ РСО-А'!$G$9</f>
        <v>1804.46</v>
      </c>
      <c r="S411" s="117">
        <f>VLOOKUP($A411+ROUND((COLUMN()-2)/24,5),АТС!$A$41:$F$784,3)+'Иные услуги '!$C$5+'РСТ РСО-А'!$L$7+'РСТ РСО-А'!$G$9</f>
        <v>1804.68</v>
      </c>
      <c r="T411" s="117">
        <f>VLOOKUP($A411+ROUND((COLUMN()-2)/24,5),АТС!$A$41:$F$784,3)+'Иные услуги '!$C$5+'РСТ РСО-А'!$L$7+'РСТ РСО-А'!$G$9</f>
        <v>1804.7500000000002</v>
      </c>
      <c r="U411" s="117">
        <f>VLOOKUP($A411+ROUND((COLUMN()-2)/24,5),АТС!$A$41:$F$784,3)+'Иные услуги '!$C$5+'РСТ РСО-А'!$L$7+'РСТ РСО-А'!$G$9</f>
        <v>1804.8600000000001</v>
      </c>
      <c r="V411" s="117">
        <f>VLOOKUP($A411+ROUND((COLUMN()-2)/24,5),АТС!$A$41:$F$784,3)+'Иные услуги '!$C$5+'РСТ РСО-А'!$L$7+'РСТ РСО-А'!$G$9</f>
        <v>1804.65</v>
      </c>
      <c r="W411" s="117">
        <f>VLOOKUP($A411+ROUND((COLUMN()-2)/24,5),АТС!$A$41:$F$784,3)+'Иные услуги '!$C$5+'РСТ РСО-А'!$L$7+'РСТ РСО-А'!$G$9</f>
        <v>1804.63</v>
      </c>
      <c r="X411" s="117">
        <f>VLOOKUP($A411+ROUND((COLUMN()-2)/24,5),АТС!$A$41:$F$784,3)+'Иные услуги '!$C$5+'РСТ РСО-А'!$L$7+'РСТ РСО-А'!$G$9</f>
        <v>1804.2300000000002</v>
      </c>
      <c r="Y411" s="117">
        <f>VLOOKUP($A411+ROUND((COLUMN()-2)/24,5),АТС!$A$41:$F$784,3)+'Иные услуги '!$C$5+'РСТ РСО-А'!$L$7+'РСТ РСО-А'!$G$9</f>
        <v>1803.5200000000002</v>
      </c>
    </row>
    <row r="412" spans="1:25" x14ac:dyDescent="0.2">
      <c r="A412" s="66">
        <f t="shared" si="11"/>
        <v>43670</v>
      </c>
      <c r="B412" s="117">
        <f>VLOOKUP($A412+ROUND((COLUMN()-2)/24,5),АТС!$A$41:$F$784,3)+'Иные услуги '!$C$5+'РСТ РСО-А'!$L$7+'РСТ РСО-А'!$G$9</f>
        <v>1804.63</v>
      </c>
      <c r="C412" s="117">
        <f>VLOOKUP($A412+ROUND((COLUMN()-2)/24,5),АТС!$A$41:$F$784,3)+'Иные услуги '!$C$5+'РСТ РСО-А'!$L$7+'РСТ РСО-А'!$G$9</f>
        <v>1804.5400000000002</v>
      </c>
      <c r="D412" s="117">
        <f>VLOOKUP($A412+ROUND((COLUMN()-2)/24,5),АТС!$A$41:$F$784,3)+'Иные услуги '!$C$5+'РСТ РСО-А'!$L$7+'РСТ РСО-А'!$G$9</f>
        <v>1804.53</v>
      </c>
      <c r="E412" s="117">
        <f>VLOOKUP($A412+ROUND((COLUMN()-2)/24,5),АТС!$A$41:$F$784,3)+'Иные услуги '!$C$5+'РСТ РСО-А'!$L$7+'РСТ РСО-А'!$G$9</f>
        <v>1804.5200000000002</v>
      </c>
      <c r="F412" s="117">
        <f>VLOOKUP($A412+ROUND((COLUMN()-2)/24,5),АТС!$A$41:$F$784,3)+'Иные услуги '!$C$5+'РСТ РСО-А'!$L$7+'РСТ РСО-А'!$G$9</f>
        <v>1804.5000000000002</v>
      </c>
      <c r="G412" s="117">
        <f>VLOOKUP($A412+ROUND((COLUMN()-2)/24,5),АТС!$A$41:$F$784,3)+'Иные услуги '!$C$5+'РСТ РСО-А'!$L$7+'РСТ РСО-А'!$G$9</f>
        <v>1804.5600000000002</v>
      </c>
      <c r="H412" s="117">
        <f>VLOOKUP($A412+ROUND((COLUMN()-2)/24,5),АТС!$A$41:$F$784,3)+'Иные услуги '!$C$5+'РСТ РСО-А'!$L$7+'РСТ РСО-А'!$G$9</f>
        <v>1804.13</v>
      </c>
      <c r="I412" s="117">
        <f>VLOOKUP($A412+ROUND((COLUMN()-2)/24,5),АТС!$A$41:$F$784,3)+'Иные услуги '!$C$5+'РСТ РСО-А'!$L$7+'РСТ РСО-А'!$G$9</f>
        <v>1804.17</v>
      </c>
      <c r="J412" s="117">
        <f>VLOOKUP($A412+ROUND((COLUMN()-2)/24,5),АТС!$A$41:$F$784,3)+'Иные услуги '!$C$5+'РСТ РСО-А'!$L$7+'РСТ РСО-А'!$G$9</f>
        <v>1804.76</v>
      </c>
      <c r="K412" s="117">
        <f>VLOOKUP($A412+ROUND((COLUMN()-2)/24,5),АТС!$A$41:$F$784,3)+'Иные услуги '!$C$5+'РСТ РСО-А'!$L$7+'РСТ РСО-А'!$G$9</f>
        <v>1804.5200000000002</v>
      </c>
      <c r="L412" s="117">
        <f>VLOOKUP($A412+ROUND((COLUMN()-2)/24,5),АТС!$A$41:$F$784,3)+'Иные услуги '!$C$5+'РСТ РСО-А'!$L$7+'РСТ РСО-А'!$G$9</f>
        <v>1804.55</v>
      </c>
      <c r="M412" s="117">
        <f>VLOOKUP($A412+ROUND((COLUMN()-2)/24,5),АТС!$A$41:$F$784,3)+'Иные услуги '!$C$5+'РСТ РСО-А'!$L$7+'РСТ РСО-А'!$G$9</f>
        <v>1804.5800000000002</v>
      </c>
      <c r="N412" s="117">
        <f>VLOOKUP($A412+ROUND((COLUMN()-2)/24,5),АТС!$A$41:$F$784,3)+'Иные услуги '!$C$5+'РСТ РСО-А'!$L$7+'РСТ РСО-А'!$G$9</f>
        <v>1804.5400000000002</v>
      </c>
      <c r="O412" s="117">
        <f>VLOOKUP($A412+ROUND((COLUMN()-2)/24,5),АТС!$A$41:$F$784,3)+'Иные услуги '!$C$5+'РСТ РСО-А'!$L$7+'РСТ РСО-А'!$G$9</f>
        <v>1804.55</v>
      </c>
      <c r="P412" s="117">
        <f>VLOOKUP($A412+ROUND((COLUMN()-2)/24,5),АТС!$A$41:$F$784,3)+'Иные услуги '!$C$5+'РСТ РСО-А'!$L$7+'РСТ РСО-А'!$G$9</f>
        <v>1804.55</v>
      </c>
      <c r="Q412" s="117">
        <f>VLOOKUP($A412+ROUND((COLUMN()-2)/24,5),АТС!$A$41:$F$784,3)+'Иные услуги '!$C$5+'РСТ РСО-А'!$L$7+'РСТ РСО-А'!$G$9</f>
        <v>1804.5400000000002</v>
      </c>
      <c r="R412" s="117">
        <f>VLOOKUP($A412+ROUND((COLUMN()-2)/24,5),АТС!$A$41:$F$784,3)+'Иные услуги '!$C$5+'РСТ РСО-А'!$L$7+'РСТ РСО-А'!$G$9</f>
        <v>1804.4800000000002</v>
      </c>
      <c r="S412" s="117">
        <f>VLOOKUP($A412+ROUND((COLUMN()-2)/24,5),АТС!$A$41:$F$784,3)+'Иные услуги '!$C$5+'РСТ РСО-А'!$L$7+'РСТ РСО-А'!$G$9</f>
        <v>1804.71</v>
      </c>
      <c r="T412" s="117">
        <f>VLOOKUP($A412+ROUND((COLUMN()-2)/24,5),АТС!$A$41:$F$784,3)+'Иные услуги '!$C$5+'РСТ РСО-А'!$L$7+'РСТ РСО-А'!$G$9</f>
        <v>1804.74</v>
      </c>
      <c r="U412" s="117">
        <f>VLOOKUP($A412+ROUND((COLUMN()-2)/24,5),АТС!$A$41:$F$784,3)+'Иные услуги '!$C$5+'РСТ РСО-А'!$L$7+'РСТ РСО-А'!$G$9</f>
        <v>1804.7500000000002</v>
      </c>
      <c r="V412" s="117">
        <f>VLOOKUP($A412+ROUND((COLUMN()-2)/24,5),АТС!$A$41:$F$784,3)+'Иные услуги '!$C$5+'РСТ РСО-А'!$L$7+'РСТ РСО-А'!$G$9</f>
        <v>1804.51</v>
      </c>
      <c r="W412" s="117">
        <f>VLOOKUP($A412+ROUND((COLUMN()-2)/24,5),АТС!$A$41:$F$784,3)+'Иные услуги '!$C$5+'РСТ РСО-А'!$L$7+'РСТ РСО-А'!$G$9</f>
        <v>1804.3400000000001</v>
      </c>
      <c r="X412" s="117">
        <f>VLOOKUP($A412+ROUND((COLUMN()-2)/24,5),АТС!$A$41:$F$784,3)+'Иные услуги '!$C$5+'РСТ РСО-А'!$L$7+'РСТ РСО-А'!$G$9</f>
        <v>1804.1100000000001</v>
      </c>
      <c r="Y412" s="117">
        <f>VLOOKUP($A412+ROUND((COLUMN()-2)/24,5),АТС!$A$41:$F$784,3)+'Иные услуги '!$C$5+'РСТ РСО-А'!$L$7+'РСТ РСО-А'!$G$9</f>
        <v>1803.5400000000002</v>
      </c>
    </row>
    <row r="413" spans="1:25" x14ac:dyDescent="0.2">
      <c r="A413" s="66">
        <f t="shared" si="11"/>
        <v>43671</v>
      </c>
      <c r="B413" s="117">
        <f>VLOOKUP($A413+ROUND((COLUMN()-2)/24,5),АТС!$A$41:$F$784,3)+'Иные услуги '!$C$5+'РСТ РСО-А'!$L$7+'РСТ РСО-А'!$G$9</f>
        <v>1804.7</v>
      </c>
      <c r="C413" s="117">
        <f>VLOOKUP($A413+ROUND((COLUMN()-2)/24,5),АТС!$A$41:$F$784,3)+'Иные услуги '!$C$5+'РСТ РСО-А'!$L$7+'РСТ РСО-А'!$G$9</f>
        <v>1804.6100000000001</v>
      </c>
      <c r="D413" s="117">
        <f>VLOOKUP($A413+ROUND((COLUMN()-2)/24,5),АТС!$A$41:$F$784,3)+'Иные услуги '!$C$5+'РСТ РСО-А'!$L$7+'РСТ РСО-А'!$G$9</f>
        <v>1804.6100000000001</v>
      </c>
      <c r="E413" s="117">
        <f>VLOOKUP($A413+ROUND((COLUMN()-2)/24,5),АТС!$A$41:$F$784,3)+'Иные услуги '!$C$5+'РСТ РСО-А'!$L$7+'РСТ РСО-А'!$G$9</f>
        <v>1804.6100000000001</v>
      </c>
      <c r="F413" s="117">
        <f>VLOOKUP($A413+ROUND((COLUMN()-2)/24,5),АТС!$A$41:$F$784,3)+'Иные услуги '!$C$5+'РСТ РСО-А'!$L$7+'РСТ РСО-А'!$G$9</f>
        <v>1804.53</v>
      </c>
      <c r="G413" s="117">
        <f>VLOOKUP($A413+ROUND((COLUMN()-2)/24,5),АТС!$A$41:$F$784,3)+'Иные услуги '!$C$5+'РСТ РСО-А'!$L$7+'РСТ РСО-А'!$G$9</f>
        <v>1804.47</v>
      </c>
      <c r="H413" s="117">
        <f>VLOOKUP($A413+ROUND((COLUMN()-2)/24,5),АТС!$A$41:$F$784,3)+'Иные услуги '!$C$5+'РСТ РСО-А'!$L$7+'РСТ РСО-А'!$G$9</f>
        <v>1804.1000000000001</v>
      </c>
      <c r="I413" s="117">
        <f>VLOOKUP($A413+ROUND((COLUMN()-2)/24,5),АТС!$A$41:$F$784,3)+'Иные услуги '!$C$5+'РСТ РСО-А'!$L$7+'РСТ РСО-А'!$G$9</f>
        <v>1804.4</v>
      </c>
      <c r="J413" s="117">
        <f>VLOOKUP($A413+ROUND((COLUMN()-2)/24,5),АТС!$A$41:$F$784,3)+'Иные услуги '!$C$5+'РСТ РСО-А'!$L$7+'РСТ РСО-А'!$G$9</f>
        <v>1804.42</v>
      </c>
      <c r="K413" s="117">
        <f>VLOOKUP($A413+ROUND((COLUMN()-2)/24,5),АТС!$A$41:$F$784,3)+'Иные услуги '!$C$5+'РСТ РСО-А'!$L$7+'РСТ РСО-А'!$G$9</f>
        <v>1804.4800000000002</v>
      </c>
      <c r="L413" s="117">
        <f>VLOOKUP($A413+ROUND((COLUMN()-2)/24,5),АТС!$A$41:$F$784,3)+'Иные услуги '!$C$5+'РСТ РСО-А'!$L$7+'РСТ РСО-А'!$G$9</f>
        <v>1804.49</v>
      </c>
      <c r="M413" s="117">
        <f>VLOOKUP($A413+ROUND((COLUMN()-2)/24,5),АТС!$A$41:$F$784,3)+'Иные услуги '!$C$5+'РСТ РСО-А'!$L$7+'РСТ РСО-А'!$G$9</f>
        <v>1804.5000000000002</v>
      </c>
      <c r="N413" s="117">
        <f>VLOOKUP($A413+ROUND((COLUMN()-2)/24,5),АТС!$A$41:$F$784,3)+'Иные услуги '!$C$5+'РСТ РСО-А'!$L$7+'РСТ РСО-А'!$G$9</f>
        <v>1804.51</v>
      </c>
      <c r="O413" s="117">
        <f>VLOOKUP($A413+ROUND((COLUMN()-2)/24,5),АТС!$A$41:$F$784,3)+'Иные услуги '!$C$5+'РСТ РСО-А'!$L$7+'РСТ РСО-А'!$G$9</f>
        <v>1804.5000000000002</v>
      </c>
      <c r="P413" s="117">
        <f>VLOOKUP($A413+ROUND((COLUMN()-2)/24,5),АТС!$A$41:$F$784,3)+'Иные услуги '!$C$5+'РСТ РСО-А'!$L$7+'РСТ РСО-А'!$G$9</f>
        <v>1804.4800000000002</v>
      </c>
      <c r="Q413" s="117">
        <f>VLOOKUP($A413+ROUND((COLUMN()-2)/24,5),АТС!$A$41:$F$784,3)+'Иные услуги '!$C$5+'РСТ РСО-А'!$L$7+'РСТ РСО-А'!$G$9</f>
        <v>1804.46</v>
      </c>
      <c r="R413" s="117">
        <f>VLOOKUP($A413+ROUND((COLUMN()-2)/24,5),АТС!$A$41:$F$784,3)+'Иные услуги '!$C$5+'РСТ РСО-А'!$L$7+'РСТ РСО-А'!$G$9</f>
        <v>1804.7</v>
      </c>
      <c r="S413" s="117">
        <f>VLOOKUP($A413+ROUND((COLUMN()-2)/24,5),АТС!$A$41:$F$784,3)+'Иные услуги '!$C$5+'РСТ РСО-А'!$L$7+'РСТ РСО-А'!$G$9</f>
        <v>1804.64</v>
      </c>
      <c r="T413" s="117">
        <f>VLOOKUP($A413+ROUND((COLUMN()-2)/24,5),АТС!$A$41:$F$784,3)+'Иные услуги '!$C$5+'РСТ РСО-А'!$L$7+'РСТ РСО-А'!$G$9</f>
        <v>1804.7300000000002</v>
      </c>
      <c r="U413" s="117">
        <f>VLOOKUP($A413+ROUND((COLUMN()-2)/24,5),АТС!$A$41:$F$784,3)+'Иные услуги '!$C$5+'РСТ РСО-А'!$L$7+'РСТ РСО-А'!$G$9</f>
        <v>1804.69</v>
      </c>
      <c r="V413" s="117">
        <f>VLOOKUP($A413+ROUND((COLUMN()-2)/24,5),АТС!$A$41:$F$784,3)+'Иные услуги '!$C$5+'РСТ РСО-А'!$L$7+'РСТ РСО-А'!$G$9</f>
        <v>1804.49</v>
      </c>
      <c r="W413" s="117">
        <f>VLOOKUP($A413+ROUND((COLUMN()-2)/24,5),АТС!$A$41:$F$784,3)+'Иные услуги '!$C$5+'РСТ РСО-А'!$L$7+'РСТ РСО-А'!$G$9</f>
        <v>1804.43</v>
      </c>
      <c r="X413" s="117">
        <f>VLOOKUP($A413+ROUND((COLUMN()-2)/24,5),АТС!$A$41:$F$784,3)+'Иные услуги '!$C$5+'РСТ РСО-А'!$L$7+'РСТ РСО-А'!$G$9</f>
        <v>1803.97</v>
      </c>
      <c r="Y413" s="117">
        <f>VLOOKUP($A413+ROUND((COLUMN()-2)/24,5),АТС!$A$41:$F$784,3)+'Иные услуги '!$C$5+'РСТ РСО-А'!$L$7+'РСТ РСО-А'!$G$9</f>
        <v>1803.5600000000002</v>
      </c>
    </row>
    <row r="414" spans="1:25" x14ac:dyDescent="0.2">
      <c r="A414" s="66">
        <f t="shared" si="11"/>
        <v>43672</v>
      </c>
      <c r="B414" s="117">
        <f>VLOOKUP($A414+ROUND((COLUMN()-2)/24,5),АТС!$A$41:$F$784,3)+'Иные услуги '!$C$5+'РСТ РСО-А'!$L$7+'РСТ РСО-А'!$G$9</f>
        <v>1804.53</v>
      </c>
      <c r="C414" s="117">
        <f>VLOOKUP($A414+ROUND((COLUMN()-2)/24,5),АТС!$A$41:$F$784,3)+'Иные услуги '!$C$5+'РСТ РСО-А'!$L$7+'РСТ РСО-А'!$G$9</f>
        <v>1804.41</v>
      </c>
      <c r="D414" s="117">
        <f>VLOOKUP($A414+ROUND((COLUMN()-2)/24,5),АТС!$A$41:$F$784,3)+'Иные услуги '!$C$5+'РСТ РСО-А'!$L$7+'РСТ РСО-А'!$G$9</f>
        <v>1804.44</v>
      </c>
      <c r="E414" s="117">
        <f>VLOOKUP($A414+ROUND((COLUMN()-2)/24,5),АТС!$A$41:$F$784,3)+'Иные услуги '!$C$5+'РСТ РСО-А'!$L$7+'РСТ РСО-А'!$G$9</f>
        <v>1804.39</v>
      </c>
      <c r="F414" s="117">
        <f>VLOOKUP($A414+ROUND((COLUMN()-2)/24,5),АТС!$A$41:$F$784,3)+'Иные услуги '!$C$5+'РСТ РСО-А'!$L$7+'РСТ РСО-А'!$G$9</f>
        <v>1804.3</v>
      </c>
      <c r="G414" s="117">
        <f>VLOOKUP($A414+ROUND((COLUMN()-2)/24,5),АТС!$A$41:$F$784,3)+'Иные услуги '!$C$5+'РСТ РСО-А'!$L$7+'РСТ РСО-А'!$G$9</f>
        <v>1804.2300000000002</v>
      </c>
      <c r="H414" s="117">
        <f>VLOOKUP($A414+ROUND((COLUMN()-2)/24,5),АТС!$A$41:$F$784,3)+'Иные услуги '!$C$5+'РСТ РСО-А'!$L$7+'РСТ РСО-А'!$G$9</f>
        <v>1803.71</v>
      </c>
      <c r="I414" s="117">
        <f>VLOOKUP($A414+ROUND((COLUMN()-2)/24,5),АТС!$A$41:$F$784,3)+'Иные услуги '!$C$5+'РСТ РСО-А'!$L$7+'РСТ РСО-А'!$G$9</f>
        <v>1804.0600000000002</v>
      </c>
      <c r="J414" s="117">
        <f>VLOOKUP($A414+ROUND((COLUMN()-2)/24,5),АТС!$A$41:$F$784,3)+'Иные услуги '!$C$5+'РСТ РСО-А'!$L$7+'РСТ РСО-А'!$G$9</f>
        <v>1804.3500000000001</v>
      </c>
      <c r="K414" s="117">
        <f>VLOOKUP($A414+ROUND((COLUMN()-2)/24,5),АТС!$A$41:$F$784,3)+'Иные услуги '!$C$5+'РСТ РСО-А'!$L$7+'РСТ РСО-А'!$G$9</f>
        <v>1804.63</v>
      </c>
      <c r="L414" s="117">
        <f>VLOOKUP($A414+ROUND((COLUMN()-2)/24,5),АТС!$A$41:$F$784,3)+'Иные услуги '!$C$5+'РСТ РСО-А'!$L$7+'РСТ РСО-А'!$G$9</f>
        <v>1804.71</v>
      </c>
      <c r="M414" s="117">
        <f>VLOOKUP($A414+ROUND((COLUMN()-2)/24,5),АТС!$A$41:$F$784,3)+'Иные услуги '!$C$5+'РСТ РСО-А'!$L$7+'РСТ РСО-А'!$G$9</f>
        <v>1804.72</v>
      </c>
      <c r="N414" s="117">
        <f>VLOOKUP($A414+ROUND((COLUMN()-2)/24,5),АТС!$A$41:$F$784,3)+'Иные услуги '!$C$5+'РСТ РСО-А'!$L$7+'РСТ РСО-А'!$G$9</f>
        <v>1804.69</v>
      </c>
      <c r="O414" s="117">
        <f>VLOOKUP($A414+ROUND((COLUMN()-2)/24,5),АТС!$A$41:$F$784,3)+'Иные услуги '!$C$5+'РСТ РСО-А'!$L$7+'РСТ РСО-А'!$G$9</f>
        <v>1804.46</v>
      </c>
      <c r="P414" s="117">
        <f>VLOOKUP($A414+ROUND((COLUMN()-2)/24,5),АТС!$A$41:$F$784,3)+'Иные услуги '!$C$5+'РСТ РСО-А'!$L$7+'РСТ РСО-А'!$G$9</f>
        <v>1804.45</v>
      </c>
      <c r="Q414" s="117">
        <f>VLOOKUP($A414+ROUND((COLUMN()-2)/24,5),АТС!$A$41:$F$784,3)+'Иные услуги '!$C$5+'РСТ РСО-А'!$L$7+'РСТ РСО-А'!$G$9</f>
        <v>1804.44</v>
      </c>
      <c r="R414" s="117">
        <f>VLOOKUP($A414+ROUND((COLUMN()-2)/24,5),АТС!$A$41:$F$784,3)+'Иные услуги '!$C$5+'РСТ РСО-А'!$L$7+'РСТ РСО-А'!$G$9</f>
        <v>1804.41</v>
      </c>
      <c r="S414" s="117">
        <f>VLOOKUP($A414+ROUND((COLUMN()-2)/24,5),АТС!$A$41:$F$784,3)+'Иные услуги '!$C$5+'РСТ РСО-А'!$L$7+'РСТ РСО-А'!$G$9</f>
        <v>1804.4800000000002</v>
      </c>
      <c r="T414" s="117">
        <f>VLOOKUP($A414+ROUND((COLUMN()-2)/24,5),АТС!$A$41:$F$784,3)+'Иные услуги '!$C$5+'РСТ РСО-А'!$L$7+'РСТ РСО-А'!$G$9</f>
        <v>1804.5000000000002</v>
      </c>
      <c r="U414" s="117">
        <f>VLOOKUP($A414+ROUND((COLUMN()-2)/24,5),АТС!$A$41:$F$784,3)+'Иные услуги '!$C$5+'РСТ РСО-А'!$L$7+'РСТ РСО-А'!$G$9</f>
        <v>1804.67</v>
      </c>
      <c r="V414" s="117">
        <f>VLOOKUP($A414+ROUND((COLUMN()-2)/24,5),АТС!$A$41:$F$784,3)+'Иные услуги '!$C$5+'РСТ РСО-А'!$L$7+'РСТ РСО-А'!$G$9</f>
        <v>1804.53</v>
      </c>
      <c r="W414" s="117">
        <f>VLOOKUP($A414+ROUND((COLUMN()-2)/24,5),АТС!$A$41:$F$784,3)+'Иные услуги '!$C$5+'РСТ РСО-А'!$L$7+'РСТ РСО-А'!$G$9</f>
        <v>1804.47</v>
      </c>
      <c r="X414" s="117">
        <f>VLOOKUP($A414+ROUND((COLUMN()-2)/24,5),АТС!$A$41:$F$784,3)+'Иные услуги '!$C$5+'РСТ РСО-А'!$L$7+'РСТ РСО-А'!$G$9</f>
        <v>1804.0800000000002</v>
      </c>
      <c r="Y414" s="117">
        <f>VLOOKUP($A414+ROUND((COLUMN()-2)/24,5),АТС!$A$41:$F$784,3)+'Иные услуги '!$C$5+'РСТ РСО-А'!$L$7+'РСТ РСО-А'!$G$9</f>
        <v>1803.3400000000001</v>
      </c>
    </row>
    <row r="415" spans="1:25" x14ac:dyDescent="0.2">
      <c r="A415" s="66">
        <f t="shared" si="11"/>
        <v>43673</v>
      </c>
      <c r="B415" s="117">
        <f>VLOOKUP($A415+ROUND((COLUMN()-2)/24,5),АТС!$A$41:$F$784,3)+'Иные услуги '!$C$5+'РСТ РСО-А'!$L$7+'РСТ РСО-А'!$G$9</f>
        <v>1804.03</v>
      </c>
      <c r="C415" s="117">
        <f>VLOOKUP($A415+ROUND((COLUMN()-2)/24,5),АТС!$A$41:$F$784,3)+'Иные услуги '!$C$5+'РСТ РСО-А'!$L$7+'РСТ РСО-А'!$G$9</f>
        <v>1803.96</v>
      </c>
      <c r="D415" s="117">
        <f>VLOOKUP($A415+ROUND((COLUMN()-2)/24,5),АТС!$A$41:$F$784,3)+'Иные услуги '!$C$5+'РСТ РСО-А'!$L$7+'РСТ РСО-А'!$G$9</f>
        <v>1803.96</v>
      </c>
      <c r="E415" s="117">
        <f>VLOOKUP($A415+ROUND((COLUMN()-2)/24,5),АТС!$A$41:$F$784,3)+'Иные услуги '!$C$5+'РСТ РСО-А'!$L$7+'РСТ РСО-А'!$G$9</f>
        <v>1804.03</v>
      </c>
      <c r="F415" s="117">
        <f>VLOOKUP($A415+ROUND((COLUMN()-2)/24,5),АТС!$A$41:$F$784,3)+'Иные услуги '!$C$5+'РСТ РСО-А'!$L$7+'РСТ РСО-А'!$G$9</f>
        <v>1803.97</v>
      </c>
      <c r="G415" s="117">
        <f>VLOOKUP($A415+ROUND((COLUMN()-2)/24,5),АТС!$A$41:$F$784,3)+'Иные услуги '!$C$5+'РСТ РСО-А'!$L$7+'РСТ РСО-А'!$G$9</f>
        <v>1803.76</v>
      </c>
      <c r="H415" s="117">
        <f>VLOOKUP($A415+ROUND((COLUMN()-2)/24,5),АТС!$A$41:$F$784,3)+'Иные услуги '!$C$5+'РСТ РСО-А'!$L$7+'РСТ РСО-А'!$G$9</f>
        <v>1803.0200000000002</v>
      </c>
      <c r="I415" s="117">
        <f>VLOOKUP($A415+ROUND((COLUMN()-2)/24,5),АТС!$A$41:$F$784,3)+'Иные услуги '!$C$5+'РСТ РСО-А'!$L$7+'РСТ РСО-А'!$G$9</f>
        <v>1803.51</v>
      </c>
      <c r="J415" s="117">
        <f>VLOOKUP($A415+ROUND((COLUMN()-2)/24,5),АТС!$A$41:$F$784,3)+'Иные услуги '!$C$5+'РСТ РСО-А'!$L$7+'РСТ РСО-А'!$G$9</f>
        <v>1804.13</v>
      </c>
      <c r="K415" s="117">
        <f>VLOOKUP($A415+ROUND((COLUMN()-2)/24,5),АТС!$A$41:$F$784,3)+'Иные услуги '!$C$5+'РСТ РСО-А'!$L$7+'РСТ РСО-А'!$G$9</f>
        <v>1804.3100000000002</v>
      </c>
      <c r="L415" s="117">
        <f>VLOOKUP($A415+ROUND((COLUMN()-2)/24,5),АТС!$A$41:$F$784,3)+'Иные услуги '!$C$5+'РСТ РСО-А'!$L$7+'РСТ РСО-А'!$G$9</f>
        <v>1804.41</v>
      </c>
      <c r="M415" s="117">
        <f>VLOOKUP($A415+ROUND((COLUMN()-2)/24,5),АТС!$A$41:$F$784,3)+'Иные услуги '!$C$5+'РСТ РСО-А'!$L$7+'РСТ РСО-А'!$G$9</f>
        <v>1804.46</v>
      </c>
      <c r="N415" s="117">
        <f>VLOOKUP($A415+ROUND((COLUMN()-2)/24,5),АТС!$A$41:$F$784,3)+'Иные услуги '!$C$5+'РСТ РСО-А'!$L$7+'РСТ РСО-А'!$G$9</f>
        <v>1804.41</v>
      </c>
      <c r="O415" s="117">
        <f>VLOOKUP($A415+ROUND((COLUMN()-2)/24,5),АТС!$A$41:$F$784,3)+'Иные услуги '!$C$5+'РСТ РСО-А'!$L$7+'РСТ РСО-А'!$G$9</f>
        <v>1804.3600000000001</v>
      </c>
      <c r="P415" s="117">
        <f>VLOOKUP($A415+ROUND((COLUMN()-2)/24,5),АТС!$A$41:$F$784,3)+'Иные услуги '!$C$5+'РСТ РСО-А'!$L$7+'РСТ РСО-А'!$G$9</f>
        <v>1804.3300000000002</v>
      </c>
      <c r="Q415" s="117">
        <f>VLOOKUP($A415+ROUND((COLUMN()-2)/24,5),АТС!$A$41:$F$784,3)+'Иные услуги '!$C$5+'РСТ РСО-А'!$L$7+'РСТ РСО-А'!$G$9</f>
        <v>1804.3300000000002</v>
      </c>
      <c r="R415" s="117">
        <f>VLOOKUP($A415+ROUND((COLUMN()-2)/24,5),АТС!$A$41:$F$784,3)+'Иные услуги '!$C$5+'РСТ РСО-А'!$L$7+'РСТ РСО-А'!$G$9</f>
        <v>1804.2900000000002</v>
      </c>
      <c r="S415" s="117">
        <f>VLOOKUP($A415+ROUND((COLUMN()-2)/24,5),АТС!$A$41:$F$784,3)+'Иные услуги '!$C$5+'РСТ РСО-А'!$L$7+'РСТ РСО-А'!$G$9</f>
        <v>1804.17</v>
      </c>
      <c r="T415" s="117">
        <f>VLOOKUP($A415+ROUND((COLUMN()-2)/24,5),АТС!$A$41:$F$784,3)+'Иные услуги '!$C$5+'РСТ РСО-А'!$L$7+'РСТ РСО-А'!$G$9</f>
        <v>1804.1100000000001</v>
      </c>
      <c r="U415" s="117">
        <f>VLOOKUP($A415+ROUND((COLUMN()-2)/24,5),АТС!$A$41:$F$784,3)+'Иные услуги '!$C$5+'РСТ РСО-А'!$L$7+'РСТ РСО-А'!$G$9</f>
        <v>1804.41</v>
      </c>
      <c r="V415" s="117">
        <f>VLOOKUP($A415+ROUND((COLUMN()-2)/24,5),АТС!$A$41:$F$784,3)+'Иные услуги '!$C$5+'РСТ РСО-А'!$L$7+'РСТ РСО-А'!$G$9</f>
        <v>1804.24</v>
      </c>
      <c r="W415" s="117">
        <f>VLOOKUP($A415+ROUND((COLUMN()-2)/24,5),АТС!$A$41:$F$784,3)+'Иные услуги '!$C$5+'РСТ РСО-А'!$L$7+'РСТ РСО-А'!$G$9</f>
        <v>1804.1100000000001</v>
      </c>
      <c r="X415" s="117">
        <f>VLOOKUP($A415+ROUND((COLUMN()-2)/24,5),АТС!$A$41:$F$784,3)+'Иные услуги '!$C$5+'РСТ РСО-А'!$L$7+'РСТ РСО-А'!$G$9</f>
        <v>1803.5900000000001</v>
      </c>
      <c r="Y415" s="117">
        <f>VLOOKUP($A415+ROUND((COLUMN()-2)/24,5),АТС!$A$41:$F$784,3)+'Иные услуги '!$C$5+'РСТ РСО-А'!$L$7+'РСТ РСО-А'!$G$9</f>
        <v>1802.71</v>
      </c>
    </row>
    <row r="416" spans="1:25" x14ac:dyDescent="0.2">
      <c r="A416" s="66">
        <f t="shared" si="11"/>
        <v>43674</v>
      </c>
      <c r="B416" s="117">
        <f>VLOOKUP($A416+ROUND((COLUMN()-2)/24,5),АТС!$A$41:$F$784,3)+'Иные услуги '!$C$5+'РСТ РСО-А'!$L$7+'РСТ РСО-А'!$G$9</f>
        <v>1804.0900000000001</v>
      </c>
      <c r="C416" s="117">
        <f>VLOOKUP($A416+ROUND((COLUMN()-2)/24,5),АТС!$A$41:$F$784,3)+'Иные услуги '!$C$5+'РСТ РСО-А'!$L$7+'РСТ РСО-А'!$G$9</f>
        <v>1803.95</v>
      </c>
      <c r="D416" s="117">
        <f>VLOOKUP($A416+ROUND((COLUMN()-2)/24,5),АТС!$A$41:$F$784,3)+'Иные услуги '!$C$5+'РСТ РСО-А'!$L$7+'РСТ РСО-А'!$G$9</f>
        <v>1803.96</v>
      </c>
      <c r="E416" s="117">
        <f>VLOOKUP($A416+ROUND((COLUMN()-2)/24,5),АТС!$A$41:$F$784,3)+'Иные услуги '!$C$5+'РСТ РСО-А'!$L$7+'РСТ РСО-А'!$G$9</f>
        <v>1803.94</v>
      </c>
      <c r="F416" s="117">
        <f>VLOOKUP($A416+ROUND((COLUMN()-2)/24,5),АТС!$A$41:$F$784,3)+'Иные услуги '!$C$5+'РСТ РСО-А'!$L$7+'РСТ РСО-А'!$G$9</f>
        <v>1803.97</v>
      </c>
      <c r="G416" s="117">
        <f>VLOOKUP($A416+ROUND((COLUMN()-2)/24,5),АТС!$A$41:$F$784,3)+'Иные услуги '!$C$5+'РСТ РСО-А'!$L$7+'РСТ РСО-А'!$G$9</f>
        <v>1803.78</v>
      </c>
      <c r="H416" s="117">
        <f>VLOOKUP($A416+ROUND((COLUMN()-2)/24,5),АТС!$A$41:$F$784,3)+'Иные услуги '!$C$5+'РСТ РСО-А'!$L$7+'РСТ РСО-А'!$G$9</f>
        <v>1803.1200000000001</v>
      </c>
      <c r="I416" s="117">
        <f>VLOOKUP($A416+ROUND((COLUMN()-2)/24,5),АТС!$A$41:$F$784,3)+'Иные услуги '!$C$5+'РСТ РСО-А'!$L$7+'РСТ РСО-А'!$G$9</f>
        <v>1803.38</v>
      </c>
      <c r="J416" s="117">
        <f>VLOOKUP($A416+ROUND((COLUMN()-2)/24,5),АТС!$A$41:$F$784,3)+'Иные услуги '!$C$5+'РСТ РСО-А'!$L$7+'РСТ РСО-А'!$G$9</f>
        <v>1804.03</v>
      </c>
      <c r="K416" s="117">
        <f>VLOOKUP($A416+ROUND((COLUMN()-2)/24,5),АТС!$A$41:$F$784,3)+'Иные услуги '!$C$5+'РСТ РСО-А'!$L$7+'РСТ РСО-А'!$G$9</f>
        <v>1804.22</v>
      </c>
      <c r="L416" s="117">
        <f>VLOOKUP($A416+ROUND((COLUMN()-2)/24,5),АТС!$A$41:$F$784,3)+'Иные услуги '!$C$5+'РСТ РСО-А'!$L$7+'РСТ РСО-А'!$G$9</f>
        <v>1804.32</v>
      </c>
      <c r="M416" s="117">
        <f>VLOOKUP($A416+ROUND((COLUMN()-2)/24,5),АТС!$A$41:$F$784,3)+'Иные услуги '!$C$5+'РСТ РСО-А'!$L$7+'РСТ РСО-А'!$G$9</f>
        <v>1804.3600000000001</v>
      </c>
      <c r="N416" s="117">
        <f>VLOOKUP($A416+ROUND((COLUMN()-2)/24,5),АТС!$A$41:$F$784,3)+'Иные услуги '!$C$5+'РСТ РСО-А'!$L$7+'РСТ РСО-А'!$G$9</f>
        <v>1804.32</v>
      </c>
      <c r="O416" s="117">
        <f>VLOOKUP($A416+ROUND((COLUMN()-2)/24,5),АТС!$A$41:$F$784,3)+'Иные услуги '!$C$5+'РСТ РСО-А'!$L$7+'РСТ РСО-А'!$G$9</f>
        <v>1804.32</v>
      </c>
      <c r="P416" s="117">
        <f>VLOOKUP($A416+ROUND((COLUMN()-2)/24,5),АТС!$A$41:$F$784,3)+'Иные услуги '!$C$5+'РСТ РСО-А'!$L$7+'РСТ РСО-А'!$G$9</f>
        <v>1804.32</v>
      </c>
      <c r="Q416" s="117">
        <f>VLOOKUP($A416+ROUND((COLUMN()-2)/24,5),АТС!$A$41:$F$784,3)+'Иные услуги '!$C$5+'РСТ РСО-А'!$L$7+'РСТ РСО-А'!$G$9</f>
        <v>1804.2900000000002</v>
      </c>
      <c r="R416" s="117">
        <f>VLOOKUP($A416+ROUND((COLUMN()-2)/24,5),АТС!$A$41:$F$784,3)+'Иные услуги '!$C$5+'РСТ РСО-А'!$L$7+'РСТ РСО-А'!$G$9</f>
        <v>1804.26</v>
      </c>
      <c r="S416" s="117">
        <f>VLOOKUP($A416+ROUND((COLUMN()-2)/24,5),АТС!$A$41:$F$784,3)+'Иные услуги '!$C$5+'РСТ РСО-А'!$L$7+'РСТ РСО-А'!$G$9</f>
        <v>1804.13</v>
      </c>
      <c r="T416" s="117">
        <f>VLOOKUP($A416+ROUND((COLUMN()-2)/24,5),АТС!$A$41:$F$784,3)+'Иные услуги '!$C$5+'РСТ РСО-А'!$L$7+'РСТ РСО-А'!$G$9</f>
        <v>1804.14</v>
      </c>
      <c r="U416" s="117">
        <f>VLOOKUP($A416+ROUND((COLUMN()-2)/24,5),АТС!$A$41:$F$784,3)+'Иные услуги '!$C$5+'РСТ РСО-А'!$L$7+'РСТ РСО-А'!$G$9</f>
        <v>1804.44</v>
      </c>
      <c r="V416" s="117">
        <f>VLOOKUP($A416+ROUND((COLUMN()-2)/24,5),АТС!$A$41:$F$784,3)+'Иные услуги '!$C$5+'РСТ РСО-А'!$L$7+'РСТ РСО-А'!$G$9</f>
        <v>1804.3100000000002</v>
      </c>
      <c r="W416" s="117">
        <f>VLOOKUP($A416+ROUND((COLUMN()-2)/24,5),АТС!$A$41:$F$784,3)+'Иные услуги '!$C$5+'РСТ РСО-А'!$L$7+'РСТ РСО-А'!$G$9</f>
        <v>1804.2</v>
      </c>
      <c r="X416" s="117">
        <f>VLOOKUP($A416+ROUND((COLUMN()-2)/24,5),АТС!$A$41:$F$784,3)+'Иные услуги '!$C$5+'РСТ РСО-А'!$L$7+'РСТ РСО-А'!$G$9</f>
        <v>1803.71</v>
      </c>
      <c r="Y416" s="117">
        <f>VLOOKUP($A416+ROUND((COLUMN()-2)/24,5),АТС!$A$41:$F$784,3)+'Иные услуги '!$C$5+'РСТ РСО-А'!$L$7+'РСТ РСО-А'!$G$9</f>
        <v>1802.67</v>
      </c>
    </row>
    <row r="417" spans="1:27" x14ac:dyDescent="0.2">
      <c r="A417" s="66">
        <f t="shared" si="11"/>
        <v>43675</v>
      </c>
      <c r="B417" s="117">
        <f>VLOOKUP($A417+ROUND((COLUMN()-2)/24,5),АТС!$A$41:$F$784,3)+'Иные услуги '!$C$5+'РСТ РСО-А'!$L$7+'РСТ РСО-А'!$G$9</f>
        <v>1804.38</v>
      </c>
      <c r="C417" s="117">
        <f>VLOOKUP($A417+ROUND((COLUMN()-2)/24,5),АТС!$A$41:$F$784,3)+'Иные услуги '!$C$5+'РСТ РСО-А'!$L$7+'РСТ РСО-А'!$G$9</f>
        <v>1804.2900000000002</v>
      </c>
      <c r="D417" s="117">
        <f>VLOOKUP($A417+ROUND((COLUMN()-2)/24,5),АТС!$A$41:$F$784,3)+'Иные услуги '!$C$5+'РСТ РСО-А'!$L$7+'РСТ РСО-А'!$G$9</f>
        <v>1804.3100000000002</v>
      </c>
      <c r="E417" s="117">
        <f>VLOOKUP($A417+ROUND((COLUMN()-2)/24,5),АТС!$A$41:$F$784,3)+'Иные услуги '!$C$5+'РСТ РСО-А'!$L$7+'РСТ РСО-А'!$G$9</f>
        <v>1804.3</v>
      </c>
      <c r="F417" s="117">
        <f>VLOOKUP($A417+ROUND((COLUMN()-2)/24,5),АТС!$A$41:$F$784,3)+'Иные услуги '!$C$5+'РСТ РСО-А'!$L$7+'РСТ РСО-А'!$G$9</f>
        <v>1804.2500000000002</v>
      </c>
      <c r="G417" s="117">
        <f>VLOOKUP($A417+ROUND((COLUMN()-2)/24,5),АТС!$A$41:$F$784,3)+'Иные услуги '!$C$5+'РСТ РСО-А'!$L$7+'РСТ РСО-А'!$G$9</f>
        <v>1804.07</v>
      </c>
      <c r="H417" s="117">
        <f>VLOOKUP($A417+ROUND((COLUMN()-2)/24,5),АТС!$A$41:$F$784,3)+'Иные услуги '!$C$5+'РСТ РСО-А'!$L$7+'РСТ РСО-А'!$G$9</f>
        <v>1803.38</v>
      </c>
      <c r="I417" s="117">
        <f>VLOOKUP($A417+ROUND((COLUMN()-2)/24,5),АТС!$A$41:$F$784,3)+'Иные услуги '!$C$5+'РСТ РСО-А'!$L$7+'РСТ РСО-А'!$G$9</f>
        <v>1803.8</v>
      </c>
      <c r="J417" s="117">
        <f>VLOOKUP($A417+ROUND((COLUMN()-2)/24,5),АТС!$A$41:$F$784,3)+'Иные услуги '!$C$5+'РСТ РСО-А'!$L$7+'РСТ РСО-А'!$G$9</f>
        <v>1804.28</v>
      </c>
      <c r="K417" s="117">
        <f>VLOOKUP($A417+ROUND((COLUMN()-2)/24,5),АТС!$A$41:$F$784,3)+'Иные услуги '!$C$5+'РСТ РСО-А'!$L$7+'РСТ РСО-А'!$G$9</f>
        <v>1804.4800000000002</v>
      </c>
      <c r="L417" s="117">
        <f>VLOOKUP($A417+ROUND((COLUMN()-2)/24,5),АТС!$A$41:$F$784,3)+'Иные услуги '!$C$5+'РСТ РСО-А'!$L$7+'РСТ РСО-А'!$G$9</f>
        <v>1804.5900000000001</v>
      </c>
      <c r="M417" s="117">
        <f>VLOOKUP($A417+ROUND((COLUMN()-2)/24,5),АТС!$A$41:$F$784,3)+'Иные услуги '!$C$5+'РСТ РСО-А'!$L$7+'РСТ РСО-А'!$G$9</f>
        <v>1804.66</v>
      </c>
      <c r="N417" s="117">
        <f>VLOOKUP($A417+ROUND((COLUMN()-2)/24,5),АТС!$A$41:$F$784,3)+'Иные услуги '!$C$5+'РСТ РСО-А'!$L$7+'РСТ РСО-А'!$G$9</f>
        <v>1804.51</v>
      </c>
      <c r="O417" s="117">
        <f>VLOOKUP($A417+ROUND((COLUMN()-2)/24,5),АТС!$A$41:$F$784,3)+'Иные услуги '!$C$5+'РСТ РСО-А'!$L$7+'РСТ РСО-А'!$G$9</f>
        <v>1804.51</v>
      </c>
      <c r="P417" s="117">
        <f>VLOOKUP($A417+ROUND((COLUMN()-2)/24,5),АТС!$A$41:$F$784,3)+'Иные услуги '!$C$5+'РСТ РСО-А'!$L$7+'РСТ РСО-А'!$G$9</f>
        <v>1804.47</v>
      </c>
      <c r="Q417" s="117">
        <f>VLOOKUP($A417+ROUND((COLUMN()-2)/24,5),АТС!$A$41:$F$784,3)+'Иные услуги '!$C$5+'РСТ РСО-А'!$L$7+'РСТ РСО-А'!$G$9</f>
        <v>1804.47</v>
      </c>
      <c r="R417" s="117">
        <f>VLOOKUP($A417+ROUND((COLUMN()-2)/24,5),АТС!$A$41:$F$784,3)+'Иные услуги '!$C$5+'РСТ РСО-А'!$L$7+'РСТ РСО-А'!$G$9</f>
        <v>1804.44</v>
      </c>
      <c r="S417" s="117">
        <f>VLOOKUP($A417+ROUND((COLUMN()-2)/24,5),АТС!$A$41:$F$784,3)+'Иные услуги '!$C$5+'РСТ РСО-А'!$L$7+'РСТ РСО-А'!$G$9</f>
        <v>1804.4</v>
      </c>
      <c r="T417" s="117">
        <f>VLOOKUP($A417+ROUND((COLUMN()-2)/24,5),АТС!$A$41:$F$784,3)+'Иные услуги '!$C$5+'РСТ РСО-А'!$L$7+'РСТ РСО-А'!$G$9</f>
        <v>1804.43</v>
      </c>
      <c r="U417" s="117">
        <f>VLOOKUP($A417+ROUND((COLUMN()-2)/24,5),АТС!$A$41:$F$784,3)+'Иные услуги '!$C$5+'РСТ РСО-А'!$L$7+'РСТ РСО-А'!$G$9</f>
        <v>1804.5900000000001</v>
      </c>
      <c r="V417" s="117">
        <f>VLOOKUP($A417+ROUND((COLUMN()-2)/24,5),АТС!$A$41:$F$784,3)+'Иные услуги '!$C$5+'РСТ РСО-А'!$L$7+'РСТ РСО-А'!$G$9</f>
        <v>1804.39</v>
      </c>
      <c r="W417" s="117">
        <f>VLOOKUP($A417+ROUND((COLUMN()-2)/24,5),АТС!$A$41:$F$784,3)+'Иные услуги '!$C$5+'РСТ РСО-А'!$L$7+'РСТ РСО-А'!$G$9</f>
        <v>1804.3</v>
      </c>
      <c r="X417" s="117">
        <f>VLOOKUP($A417+ROUND((COLUMN()-2)/24,5),АТС!$A$41:$F$784,3)+'Иные услуги '!$C$5+'РСТ РСО-А'!$L$7+'РСТ РСО-А'!$G$9</f>
        <v>1803.92</v>
      </c>
      <c r="Y417" s="117">
        <f>VLOOKUP($A417+ROUND((COLUMN()-2)/24,5),АТС!$A$41:$F$784,3)+'Иные услуги '!$C$5+'РСТ РСО-А'!$L$7+'РСТ РСО-А'!$G$9</f>
        <v>1803.41</v>
      </c>
    </row>
    <row r="418" spans="1:27" x14ac:dyDescent="0.2">
      <c r="A418" s="66">
        <f t="shared" si="11"/>
        <v>43676</v>
      </c>
      <c r="B418" s="117">
        <f>VLOOKUP($A418+ROUND((COLUMN()-2)/24,5),АТС!$A$41:$F$784,3)+'Иные услуги '!$C$5+'РСТ РСО-А'!$L$7+'РСТ РСО-А'!$G$9</f>
        <v>1804.55</v>
      </c>
      <c r="C418" s="117">
        <f>VLOOKUP($A418+ROUND((COLUMN()-2)/24,5),АТС!$A$41:$F$784,3)+'Иные услуги '!$C$5+'РСТ РСО-А'!$L$7+'РСТ РСО-А'!$G$9</f>
        <v>1804.53</v>
      </c>
      <c r="D418" s="117">
        <f>VLOOKUP($A418+ROUND((COLUMN()-2)/24,5),АТС!$A$41:$F$784,3)+'Иные услуги '!$C$5+'РСТ РСО-А'!$L$7+'РСТ РСО-А'!$G$9</f>
        <v>1804.53</v>
      </c>
      <c r="E418" s="117">
        <f>VLOOKUP($A418+ROUND((COLUMN()-2)/24,5),АТС!$A$41:$F$784,3)+'Иные услуги '!$C$5+'РСТ РСО-А'!$L$7+'РСТ РСО-А'!$G$9</f>
        <v>1804.57</v>
      </c>
      <c r="F418" s="117">
        <f>VLOOKUP($A418+ROUND((COLUMN()-2)/24,5),АТС!$A$41:$F$784,3)+'Иные услуги '!$C$5+'РСТ РСО-А'!$L$7+'РСТ РСО-А'!$G$9</f>
        <v>1804.39</v>
      </c>
      <c r="G418" s="117">
        <f>VLOOKUP($A418+ROUND((COLUMN()-2)/24,5),АТС!$A$41:$F$784,3)+'Иные услуги '!$C$5+'РСТ РСО-А'!$L$7+'РСТ РСО-А'!$G$9</f>
        <v>1804.5000000000002</v>
      </c>
      <c r="H418" s="117">
        <f>VLOOKUP($A418+ROUND((COLUMN()-2)/24,5),АТС!$A$41:$F$784,3)+'Иные услуги '!$C$5+'РСТ РСО-А'!$L$7+'РСТ РСО-А'!$G$9</f>
        <v>1804.22</v>
      </c>
      <c r="I418" s="117">
        <f>VLOOKUP($A418+ROUND((COLUMN()-2)/24,5),АТС!$A$41:$F$784,3)+'Иные услуги '!$C$5+'РСТ РСО-А'!$L$7+'РСТ РСО-А'!$G$9</f>
        <v>1804.69</v>
      </c>
      <c r="J418" s="117">
        <f>VLOOKUP($A418+ROUND((COLUMN()-2)/24,5),АТС!$A$41:$F$784,3)+'Иные услуги '!$C$5+'РСТ РСО-А'!$L$7+'РСТ РСО-А'!$G$9</f>
        <v>1804.78</v>
      </c>
      <c r="K418" s="117">
        <f>VLOOKUP($A418+ROUND((COLUMN()-2)/24,5),АТС!$A$41:$F$784,3)+'Иные услуги '!$C$5+'РСТ РСО-А'!$L$7+'РСТ РСО-А'!$G$9</f>
        <v>1804.8300000000002</v>
      </c>
      <c r="L418" s="117">
        <f>VLOOKUP($A418+ROUND((COLUMN()-2)/24,5),АТС!$A$41:$F$784,3)+'Иные услуги '!$C$5+'РСТ РСО-А'!$L$7+'РСТ РСО-А'!$G$9</f>
        <v>1804.8100000000002</v>
      </c>
      <c r="M418" s="117">
        <f>VLOOKUP($A418+ROUND((COLUMN()-2)/24,5),АТС!$A$41:$F$784,3)+'Иные услуги '!$C$5+'РСТ РСО-А'!$L$7+'РСТ РСО-А'!$G$9</f>
        <v>1804.78</v>
      </c>
      <c r="N418" s="117">
        <f>VLOOKUP($A418+ROUND((COLUMN()-2)/24,5),АТС!$A$41:$F$784,3)+'Иные услуги '!$C$5+'РСТ РСО-А'!$L$7+'РСТ РСО-А'!$G$9</f>
        <v>1804.69</v>
      </c>
      <c r="O418" s="117">
        <f>VLOOKUP($A418+ROUND((COLUMN()-2)/24,5),АТС!$A$41:$F$784,3)+'Иные услуги '!$C$5+'РСТ РСО-А'!$L$7+'РСТ РСО-А'!$G$9</f>
        <v>1804.65</v>
      </c>
      <c r="P418" s="117">
        <f>VLOOKUP($A418+ROUND((COLUMN()-2)/24,5),АТС!$A$41:$F$784,3)+'Иные услуги '!$C$5+'РСТ РСО-А'!$L$7+'РСТ РСО-А'!$G$9</f>
        <v>1804.5900000000001</v>
      </c>
      <c r="Q418" s="117">
        <f>VLOOKUP($A418+ROUND((COLUMN()-2)/24,5),АТС!$A$41:$F$784,3)+'Иные услуги '!$C$5+'РСТ РСО-А'!$L$7+'РСТ РСО-А'!$G$9</f>
        <v>1804.55</v>
      </c>
      <c r="R418" s="117">
        <f>VLOOKUP($A418+ROUND((COLUMN()-2)/24,5),АТС!$A$41:$F$784,3)+'Иные услуги '!$C$5+'РСТ РСО-А'!$L$7+'РСТ РСО-А'!$G$9</f>
        <v>1804.5400000000002</v>
      </c>
      <c r="S418" s="117">
        <f>VLOOKUP($A418+ROUND((COLUMN()-2)/24,5),АТС!$A$41:$F$784,3)+'Иные услуги '!$C$5+'РСТ РСО-А'!$L$7+'РСТ РСО-А'!$G$9</f>
        <v>1804.53</v>
      </c>
      <c r="T418" s="117">
        <f>VLOOKUP($A418+ROUND((COLUMN()-2)/24,5),АТС!$A$41:$F$784,3)+'Иные услуги '!$C$5+'РСТ РСО-А'!$L$7+'РСТ РСО-А'!$G$9</f>
        <v>1804.65</v>
      </c>
      <c r="U418" s="117">
        <f>VLOOKUP($A418+ROUND((COLUMN()-2)/24,5),АТС!$A$41:$F$784,3)+'Иные услуги '!$C$5+'РСТ РСО-А'!$L$7+'РСТ РСО-А'!$G$9</f>
        <v>1804.68</v>
      </c>
      <c r="V418" s="117">
        <f>VLOOKUP($A418+ROUND((COLUMN()-2)/24,5),АТС!$A$41:$F$784,3)+'Иные услуги '!$C$5+'РСТ РСО-А'!$L$7+'РСТ РСО-А'!$G$9</f>
        <v>1804.47</v>
      </c>
      <c r="W418" s="117">
        <f>VLOOKUP($A418+ROUND((COLUMN()-2)/24,5),АТС!$A$41:$F$784,3)+'Иные услуги '!$C$5+'РСТ РСО-А'!$L$7+'РСТ РСО-А'!$G$9</f>
        <v>1804.43</v>
      </c>
      <c r="X418" s="117">
        <f>VLOOKUP($A418+ROUND((COLUMN()-2)/24,5),АТС!$A$41:$F$784,3)+'Иные услуги '!$C$5+'РСТ РСО-А'!$L$7+'РСТ РСО-А'!$G$9</f>
        <v>1803.99</v>
      </c>
      <c r="Y418" s="117">
        <f>VLOOKUP($A418+ROUND((COLUMN()-2)/24,5),АТС!$A$41:$F$784,3)+'Иные услуги '!$C$5+'РСТ РСО-А'!$L$7+'РСТ РСО-А'!$G$9</f>
        <v>1803.49</v>
      </c>
    </row>
    <row r="419" spans="1:27" x14ac:dyDescent="0.2">
      <c r="A419" s="66">
        <f t="shared" si="11"/>
        <v>43677</v>
      </c>
      <c r="B419" s="117">
        <f>VLOOKUP($A419+ROUND((COLUMN()-2)/24,5),АТС!$A$41:$F$784,3)+'Иные услуги '!$C$5+'РСТ РСО-А'!$L$7+'РСТ РСО-А'!$G$9</f>
        <v>1804.3700000000001</v>
      </c>
      <c r="C419" s="117">
        <f>VLOOKUP($A419+ROUND((COLUMN()-2)/24,5),АТС!$A$41:$F$784,3)+'Иные услуги '!$C$5+'РСТ РСО-А'!$L$7+'РСТ РСО-А'!$G$9</f>
        <v>1804.3500000000001</v>
      </c>
      <c r="D419" s="117">
        <f>VLOOKUP($A419+ROUND((COLUMN()-2)/24,5),АТС!$A$41:$F$784,3)+'Иные услуги '!$C$5+'РСТ РСО-А'!$L$7+'РСТ РСО-А'!$G$9</f>
        <v>1804.3</v>
      </c>
      <c r="E419" s="117">
        <f>VLOOKUP($A419+ROUND((COLUMN()-2)/24,5),АТС!$A$41:$F$784,3)+'Иные услуги '!$C$5+'РСТ РСО-А'!$L$7+'РСТ РСО-А'!$G$9</f>
        <v>1804.3100000000002</v>
      </c>
      <c r="F419" s="117">
        <f>VLOOKUP($A419+ROUND((COLUMN()-2)/24,5),АТС!$A$41:$F$784,3)+'Иные услуги '!$C$5+'РСТ РСО-А'!$L$7+'РСТ РСО-А'!$G$9</f>
        <v>1804.32</v>
      </c>
      <c r="G419" s="117">
        <f>VLOOKUP($A419+ROUND((COLUMN()-2)/24,5),АТС!$A$41:$F$784,3)+'Иные услуги '!$C$5+'РСТ РСО-А'!$L$7+'РСТ РСО-А'!$G$9</f>
        <v>1804.3500000000001</v>
      </c>
      <c r="H419" s="117">
        <f>VLOOKUP($A419+ROUND((COLUMN()-2)/24,5),АТС!$A$41:$F$784,3)+'Иные услуги '!$C$5+'РСТ РСО-А'!$L$7+'РСТ РСО-А'!$G$9</f>
        <v>1803.93</v>
      </c>
      <c r="I419" s="117">
        <f>VLOOKUP($A419+ROUND((COLUMN()-2)/24,5),АТС!$A$41:$F$784,3)+'Иные услуги '!$C$5+'РСТ РСО-А'!$L$7+'РСТ РСО-А'!$G$9</f>
        <v>1804.3700000000001</v>
      </c>
      <c r="J419" s="117">
        <f>VLOOKUP($A419+ROUND((COLUMN()-2)/24,5),АТС!$A$41:$F$784,3)+'Иные услуги '!$C$5+'РСТ РСО-А'!$L$7+'РСТ РСО-А'!$G$9</f>
        <v>1804.67</v>
      </c>
      <c r="K419" s="117">
        <f>VLOOKUP($A419+ROUND((COLUMN()-2)/24,5),АТС!$A$41:$F$784,3)+'Иные услуги '!$C$5+'РСТ РСО-А'!$L$7+'РСТ РСО-А'!$G$9</f>
        <v>1804.71</v>
      </c>
      <c r="L419" s="117">
        <f>VLOOKUP($A419+ROUND((COLUMN()-2)/24,5),АТС!$A$41:$F$784,3)+'Иные услуги '!$C$5+'РСТ РСО-А'!$L$7+'РСТ РСО-А'!$G$9</f>
        <v>1804.7700000000002</v>
      </c>
      <c r="M419" s="117">
        <f>VLOOKUP($A419+ROUND((COLUMN()-2)/24,5),АТС!$A$41:$F$784,3)+'Иные услуги '!$C$5+'РСТ РСО-А'!$L$7+'РСТ РСО-А'!$G$9</f>
        <v>1804.74</v>
      </c>
      <c r="N419" s="117">
        <f>VLOOKUP($A419+ROUND((COLUMN()-2)/24,5),АТС!$A$41:$F$784,3)+'Иные услуги '!$C$5+'РСТ РСО-А'!$L$7+'РСТ РСО-А'!$G$9</f>
        <v>1804.65</v>
      </c>
      <c r="O419" s="117">
        <f>VLOOKUP($A419+ROUND((COLUMN()-2)/24,5),АТС!$A$41:$F$784,3)+'Иные услуги '!$C$5+'РСТ РСО-А'!$L$7+'РСТ РСО-А'!$G$9</f>
        <v>1804.64</v>
      </c>
      <c r="P419" s="117">
        <f>VLOOKUP($A419+ROUND((COLUMN()-2)/24,5),АТС!$A$41:$F$784,3)+'Иные услуги '!$C$5+'РСТ РСО-А'!$L$7+'РСТ РСО-А'!$G$9</f>
        <v>1804.64</v>
      </c>
      <c r="Q419" s="117">
        <f>VLOOKUP($A419+ROUND((COLUMN()-2)/24,5),АТС!$A$41:$F$784,3)+'Иные услуги '!$C$5+'РСТ РСО-А'!$L$7+'РСТ РСО-А'!$G$9</f>
        <v>1804.63</v>
      </c>
      <c r="R419" s="117">
        <f>VLOOKUP($A419+ROUND((COLUMN()-2)/24,5),АТС!$A$41:$F$784,3)+'Иные услуги '!$C$5+'РСТ РСО-А'!$L$7+'РСТ РСО-А'!$G$9</f>
        <v>1804.5900000000001</v>
      </c>
      <c r="S419" s="117">
        <f>VLOOKUP($A419+ROUND((COLUMN()-2)/24,5),АТС!$A$41:$F$784,3)+'Иные услуги '!$C$5+'РСТ РСО-А'!$L$7+'РСТ РСО-А'!$G$9</f>
        <v>1804.55</v>
      </c>
      <c r="T419" s="117">
        <f>VLOOKUP($A419+ROUND((COLUMN()-2)/24,5),АТС!$A$41:$F$784,3)+'Иные услуги '!$C$5+'РСТ РСО-А'!$L$7+'РСТ РСО-А'!$G$9</f>
        <v>1804.5600000000002</v>
      </c>
      <c r="U419" s="117">
        <f>VLOOKUP($A419+ROUND((COLUMN()-2)/24,5),АТС!$A$41:$F$784,3)+'Иные услуги '!$C$5+'РСТ РСО-А'!$L$7+'РСТ РСО-А'!$G$9</f>
        <v>1804.69</v>
      </c>
      <c r="V419" s="117">
        <f>VLOOKUP($A419+ROUND((COLUMN()-2)/24,5),АТС!$A$41:$F$784,3)+'Иные услуги '!$C$5+'РСТ РСО-А'!$L$7+'РСТ РСО-А'!$G$9</f>
        <v>1804.53</v>
      </c>
      <c r="W419" s="117">
        <f>VLOOKUP($A419+ROUND((COLUMN()-2)/24,5),АТС!$A$41:$F$784,3)+'Иные услуги '!$C$5+'РСТ РСО-А'!$L$7+'РСТ РСО-А'!$G$9</f>
        <v>1804.38</v>
      </c>
      <c r="X419" s="117">
        <f>VLOOKUP($A419+ROUND((COLUMN()-2)/24,5),АТС!$A$41:$F$784,3)+'Иные услуги '!$C$5+'РСТ РСО-А'!$L$7+'РСТ РСО-А'!$G$9</f>
        <v>1804.03</v>
      </c>
      <c r="Y419" s="117">
        <f>VLOOKUP($A419+ROUND((COLUMN()-2)/24,5),АТС!$A$41:$F$784,3)+'Иные услуги '!$C$5+'РСТ РСО-А'!$L$7+'РСТ РСО-А'!$G$9</f>
        <v>1803.71</v>
      </c>
    </row>
    <row r="420" spans="1:27" x14ac:dyDescent="0.25">
      <c r="A420" s="81"/>
      <c r="B420" s="65"/>
      <c r="C420" s="65"/>
      <c r="D420" s="65"/>
    </row>
    <row r="421" spans="1:27" x14ac:dyDescent="0.25">
      <c r="A421" s="74" t="s">
        <v>128</v>
      </c>
      <c r="B421" s="65"/>
      <c r="C421" s="65"/>
      <c r="D421" s="65"/>
    </row>
    <row r="422" spans="1:27" ht="12.75" x14ac:dyDescent="0.2">
      <c r="A422" s="144" t="s">
        <v>35</v>
      </c>
      <c r="B422" s="147" t="s">
        <v>99</v>
      </c>
      <c r="C422" s="148"/>
      <c r="D422" s="148"/>
      <c r="E422" s="148"/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9"/>
    </row>
    <row r="423" spans="1:27" ht="12.75" x14ac:dyDescent="0.2">
      <c r="A423" s="145"/>
      <c r="B423" s="150"/>
      <c r="C423" s="151"/>
      <c r="D423" s="151"/>
      <c r="E423" s="151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  <c r="X423" s="151"/>
      <c r="Y423" s="152"/>
    </row>
    <row r="424" spans="1:27" s="95" customFormat="1" ht="12.75" customHeight="1" x14ac:dyDescent="0.2">
      <c r="A424" s="145"/>
      <c r="B424" s="153" t="s">
        <v>100</v>
      </c>
      <c r="C424" s="155" t="s">
        <v>101</v>
      </c>
      <c r="D424" s="155" t="s">
        <v>102</v>
      </c>
      <c r="E424" s="155" t="s">
        <v>103</v>
      </c>
      <c r="F424" s="155" t="s">
        <v>104</v>
      </c>
      <c r="G424" s="155" t="s">
        <v>105</v>
      </c>
      <c r="H424" s="155" t="s">
        <v>106</v>
      </c>
      <c r="I424" s="155" t="s">
        <v>107</v>
      </c>
      <c r="J424" s="155" t="s">
        <v>108</v>
      </c>
      <c r="K424" s="155" t="s">
        <v>109</v>
      </c>
      <c r="L424" s="155" t="s">
        <v>110</v>
      </c>
      <c r="M424" s="155" t="s">
        <v>111</v>
      </c>
      <c r="N424" s="157" t="s">
        <v>112</v>
      </c>
      <c r="O424" s="155" t="s">
        <v>113</v>
      </c>
      <c r="P424" s="155" t="s">
        <v>114</v>
      </c>
      <c r="Q424" s="155" t="s">
        <v>115</v>
      </c>
      <c r="R424" s="155" t="s">
        <v>116</v>
      </c>
      <c r="S424" s="155" t="s">
        <v>117</v>
      </c>
      <c r="T424" s="155" t="s">
        <v>118</v>
      </c>
      <c r="U424" s="155" t="s">
        <v>119</v>
      </c>
      <c r="V424" s="155" t="s">
        <v>120</v>
      </c>
      <c r="W424" s="155" t="s">
        <v>121</v>
      </c>
      <c r="X424" s="155" t="s">
        <v>122</v>
      </c>
      <c r="Y424" s="155" t="s">
        <v>123</v>
      </c>
    </row>
    <row r="425" spans="1:27" s="95" customFormat="1" ht="11.25" customHeight="1" x14ac:dyDescent="0.2">
      <c r="A425" s="146"/>
      <c r="B425" s="154"/>
      <c r="C425" s="156"/>
      <c r="D425" s="156"/>
      <c r="E425" s="156"/>
      <c r="F425" s="156"/>
      <c r="G425" s="156"/>
      <c r="H425" s="156"/>
      <c r="I425" s="156"/>
      <c r="J425" s="156"/>
      <c r="K425" s="156"/>
      <c r="L425" s="156"/>
      <c r="M425" s="156"/>
      <c r="N425" s="158"/>
      <c r="O425" s="156"/>
      <c r="P425" s="156"/>
      <c r="Q425" s="156"/>
      <c r="R425" s="156"/>
      <c r="S425" s="156"/>
      <c r="T425" s="156"/>
      <c r="U425" s="156"/>
      <c r="V425" s="156"/>
      <c r="W425" s="156"/>
      <c r="X425" s="156"/>
      <c r="Y425" s="156"/>
    </row>
    <row r="426" spans="1:27" ht="15.75" customHeight="1" x14ac:dyDescent="0.2">
      <c r="A426" s="66">
        <f>A389</f>
        <v>43647</v>
      </c>
      <c r="B426" s="91">
        <f>VLOOKUP($A426+ROUND((COLUMN()-2)/24,5),АТС!$A$41:$F$784,3)+'Иные услуги '!$C$5+'РСТ РСО-А'!$L$7+'РСТ РСО-А'!$H$9</f>
        <v>1715</v>
      </c>
      <c r="C426" s="117">
        <f>VLOOKUP($A426+ROUND((COLUMN()-2)/24,5),АТС!$A$41:$F$784,3)+'Иные услуги '!$C$5+'РСТ РСО-А'!$L$7+'РСТ РСО-А'!$H$9</f>
        <v>1714.89</v>
      </c>
      <c r="D426" s="117">
        <f>VLOOKUP($A426+ROUND((COLUMN()-2)/24,5),АТС!$A$41:$F$784,3)+'Иные услуги '!$C$5+'РСТ РСО-А'!$L$7+'РСТ РСО-А'!$H$9</f>
        <v>1714.96</v>
      </c>
      <c r="E426" s="117">
        <f>VLOOKUP($A426+ROUND((COLUMN()-2)/24,5),АТС!$A$41:$F$784,3)+'Иные услуги '!$C$5+'РСТ РСО-А'!$L$7+'РСТ РСО-А'!$H$9</f>
        <v>1714.96</v>
      </c>
      <c r="F426" s="117">
        <f>VLOOKUP($A426+ROUND((COLUMN()-2)/24,5),АТС!$A$41:$F$784,3)+'Иные услуги '!$C$5+'РСТ РСО-А'!$L$7+'РСТ РСО-А'!$H$9</f>
        <v>1714.84</v>
      </c>
      <c r="G426" s="117">
        <f>VLOOKUP($A426+ROUND((COLUMN()-2)/24,5),АТС!$A$41:$F$784,3)+'Иные услуги '!$C$5+'РСТ РСО-А'!$L$7+'РСТ РСО-А'!$H$9</f>
        <v>1714.84</v>
      </c>
      <c r="H426" s="117">
        <f>VLOOKUP($A426+ROUND((COLUMN()-2)/24,5),АТС!$A$41:$F$784,3)+'Иные услуги '!$C$5+'РСТ РСО-А'!$L$7+'РСТ РСО-А'!$H$9</f>
        <v>1714.59</v>
      </c>
      <c r="I426" s="117">
        <f>VLOOKUP($A426+ROUND((COLUMN()-2)/24,5),АТС!$A$41:$F$784,3)+'Иные услуги '!$C$5+'РСТ РСО-А'!$L$7+'РСТ РСО-А'!$H$9</f>
        <v>1715.01</v>
      </c>
      <c r="J426" s="117">
        <f>VLOOKUP($A426+ROUND((COLUMN()-2)/24,5),АТС!$A$41:$F$784,3)+'Иные услуги '!$C$5+'РСТ РСО-А'!$L$7+'РСТ РСО-А'!$H$9</f>
        <v>1715.21</v>
      </c>
      <c r="K426" s="117">
        <f>VLOOKUP($A426+ROUND((COLUMN()-2)/24,5),АТС!$A$41:$F$784,3)+'Иные услуги '!$C$5+'РСТ РСО-А'!$L$7+'РСТ РСО-А'!$H$9</f>
        <v>1715.26</v>
      </c>
      <c r="L426" s="117">
        <f>VLOOKUP($A426+ROUND((COLUMN()-2)/24,5),АТС!$A$41:$F$784,3)+'Иные услуги '!$C$5+'РСТ РСО-А'!$L$7+'РСТ РСО-А'!$H$9</f>
        <v>1715.25</v>
      </c>
      <c r="M426" s="117">
        <f>VLOOKUP($A426+ROUND((COLUMN()-2)/24,5),АТС!$A$41:$F$784,3)+'Иные услуги '!$C$5+'РСТ РСО-А'!$L$7+'РСТ РСО-А'!$H$9</f>
        <v>1715.25</v>
      </c>
      <c r="N426" s="117">
        <f>VLOOKUP($A426+ROUND((COLUMN()-2)/24,5),АТС!$A$41:$F$784,3)+'Иные услуги '!$C$5+'РСТ РСО-А'!$L$7+'РСТ РСО-А'!$H$9</f>
        <v>1715.25</v>
      </c>
      <c r="O426" s="117">
        <f>VLOOKUP($A426+ROUND((COLUMN()-2)/24,5),АТС!$A$41:$F$784,3)+'Иные услуги '!$C$5+'РСТ РСО-А'!$L$7+'РСТ РСО-А'!$H$9</f>
        <v>1714.86</v>
      </c>
      <c r="P426" s="117">
        <f>VLOOKUP($A426+ROUND((COLUMN()-2)/24,5),АТС!$A$41:$F$784,3)+'Иные услуги '!$C$5+'РСТ РСО-А'!$L$7+'РСТ РСО-А'!$H$9</f>
        <v>1714.92</v>
      </c>
      <c r="Q426" s="117">
        <f>VLOOKUP($A426+ROUND((COLUMN()-2)/24,5),АТС!$A$41:$F$784,3)+'Иные услуги '!$C$5+'РСТ РСО-А'!$L$7+'РСТ РСО-А'!$H$9</f>
        <v>1714.8799999999999</v>
      </c>
      <c r="R426" s="117">
        <f>VLOOKUP($A426+ROUND((COLUMN()-2)/24,5),АТС!$A$41:$F$784,3)+'Иные услуги '!$C$5+'РСТ РСО-А'!$L$7+'РСТ РСО-А'!$H$9</f>
        <v>1714.96</v>
      </c>
      <c r="S426" s="117">
        <f>VLOOKUP($A426+ROUND((COLUMN()-2)/24,5),АТС!$A$41:$F$784,3)+'Иные услуги '!$C$5+'РСТ РСО-А'!$L$7+'РСТ РСО-А'!$H$9</f>
        <v>1714.98</v>
      </c>
      <c r="T426" s="117">
        <f>VLOOKUP($A426+ROUND((COLUMN()-2)/24,5),АТС!$A$41:$F$784,3)+'Иные услуги '!$C$5+'РСТ РСО-А'!$L$7+'РСТ РСО-А'!$H$9</f>
        <v>1715.21</v>
      </c>
      <c r="U426" s="117">
        <f>VLOOKUP($A426+ROUND((COLUMN()-2)/24,5),АТС!$A$41:$F$784,3)+'Иные услуги '!$C$5+'РСТ РСО-А'!$L$7+'РСТ РСО-А'!$H$9</f>
        <v>1715.2900000000002</v>
      </c>
      <c r="V426" s="117">
        <f>VLOOKUP($A426+ROUND((COLUMN()-2)/24,5),АТС!$A$41:$F$784,3)+'Иные услуги '!$C$5+'РСТ РСО-А'!$L$7+'РСТ РСО-А'!$H$9</f>
        <v>1715.0600000000002</v>
      </c>
      <c r="W426" s="117">
        <f>VLOOKUP($A426+ROUND((COLUMN()-2)/24,5),АТС!$A$41:$F$784,3)+'Иные услуги '!$C$5+'РСТ РСО-А'!$L$7+'РСТ РСО-А'!$H$9</f>
        <v>1715.01</v>
      </c>
      <c r="X426" s="117">
        <f>VLOOKUP($A426+ROUND((COLUMN()-2)/24,5),АТС!$A$41:$F$784,3)+'Иные услуги '!$C$5+'РСТ РСО-А'!$L$7+'РСТ РСО-А'!$H$9</f>
        <v>1714.84</v>
      </c>
      <c r="Y426" s="117">
        <f>VLOOKUP($A426+ROUND((COLUMN()-2)/24,5),АТС!$A$41:$F$784,3)+'Иные услуги '!$C$5+'РСТ РСО-А'!$L$7+'РСТ РСО-А'!$H$9</f>
        <v>1714.75</v>
      </c>
      <c r="AA426" s="67"/>
    </row>
    <row r="427" spans="1:27" x14ac:dyDescent="0.2">
      <c r="A427" s="66">
        <f>A426+1</f>
        <v>43648</v>
      </c>
      <c r="B427" s="117">
        <f>VLOOKUP($A427+ROUND((COLUMN()-2)/24,5),АТС!$A$41:$F$784,3)+'Иные услуги '!$C$5+'РСТ РСО-А'!$L$7+'РСТ РСО-А'!$H$9</f>
        <v>1715.27</v>
      </c>
      <c r="C427" s="117">
        <f>VLOOKUP($A427+ROUND((COLUMN()-2)/24,5),АТС!$A$41:$F$784,3)+'Иные услуги '!$C$5+'РСТ РСО-А'!$L$7+'РСТ РСО-А'!$H$9</f>
        <v>1715.11</v>
      </c>
      <c r="D427" s="117">
        <f>VLOOKUP($A427+ROUND((COLUMN()-2)/24,5),АТС!$A$41:$F$784,3)+'Иные услуги '!$C$5+'РСТ РСО-А'!$L$7+'РСТ РСО-А'!$H$9</f>
        <v>1715.0600000000002</v>
      </c>
      <c r="E427" s="117">
        <f>VLOOKUP($A427+ROUND((COLUMN()-2)/24,5),АТС!$A$41:$F$784,3)+'Иные услуги '!$C$5+'РСТ РСО-А'!$L$7+'РСТ РСО-А'!$H$9</f>
        <v>1715.0600000000002</v>
      </c>
      <c r="F427" s="117">
        <f>VLOOKUP($A427+ROUND((COLUMN()-2)/24,5),АТС!$A$41:$F$784,3)+'Иные услуги '!$C$5+'РСТ РСО-А'!$L$7+'РСТ РСО-А'!$H$9</f>
        <v>1715.6200000000001</v>
      </c>
      <c r="G427" s="117">
        <f>VLOOKUP($A427+ROUND((COLUMN()-2)/24,5),АТС!$A$41:$F$784,3)+'Иные услуги '!$C$5+'РСТ РСО-А'!$L$7+'РСТ РСО-А'!$H$9</f>
        <v>1715.6299999999999</v>
      </c>
      <c r="H427" s="117">
        <f>VLOOKUP($A427+ROUND((COLUMN()-2)/24,5),АТС!$A$41:$F$784,3)+'Иные услуги '!$C$5+'РСТ РСО-А'!$L$7+'РСТ РСО-А'!$H$9</f>
        <v>1715.64</v>
      </c>
      <c r="I427" s="117">
        <f>VLOOKUP($A427+ROUND((COLUMN()-2)/24,5),АТС!$A$41:$F$784,3)+'Иные услуги '!$C$5+'РСТ РСО-А'!$L$7+'РСТ РСО-А'!$H$9</f>
        <v>1715.1000000000001</v>
      </c>
      <c r="J427" s="117">
        <f>VLOOKUP($A427+ROUND((COLUMN()-2)/24,5),АТС!$A$41:$F$784,3)+'Иные услуги '!$C$5+'РСТ РСО-А'!$L$7+'РСТ РСО-А'!$H$9</f>
        <v>1715.16</v>
      </c>
      <c r="K427" s="117">
        <f>VLOOKUP($A427+ROUND((COLUMN()-2)/24,5),АТС!$A$41:$F$784,3)+'Иные услуги '!$C$5+'РСТ РСО-А'!$L$7+'РСТ РСО-А'!$H$9</f>
        <v>1715.23</v>
      </c>
      <c r="L427" s="117">
        <f>VLOOKUP($A427+ROUND((COLUMN()-2)/24,5),АТС!$A$41:$F$784,3)+'Иные услуги '!$C$5+'РСТ РСО-А'!$L$7+'РСТ РСО-А'!$H$9</f>
        <v>1715.25</v>
      </c>
      <c r="M427" s="117">
        <f>VLOOKUP($A427+ROUND((COLUMN()-2)/24,5),АТС!$A$41:$F$784,3)+'Иные услуги '!$C$5+'РСТ РСО-А'!$L$7+'РСТ РСО-А'!$H$9</f>
        <v>1715.25</v>
      </c>
      <c r="N427" s="117">
        <f>VLOOKUP($A427+ROUND((COLUMN()-2)/24,5),АТС!$A$41:$F$784,3)+'Иные услуги '!$C$5+'РСТ РСО-А'!$L$7+'РСТ РСО-А'!$H$9</f>
        <v>1715.25</v>
      </c>
      <c r="O427" s="117">
        <f>VLOOKUP($A427+ROUND((COLUMN()-2)/24,5),АТС!$A$41:$F$784,3)+'Иные услуги '!$C$5+'РСТ РСО-А'!$L$7+'РСТ РСО-А'!$H$9</f>
        <v>1714.97</v>
      </c>
      <c r="P427" s="117">
        <f>VLOOKUP($A427+ROUND((COLUMN()-2)/24,5),АТС!$A$41:$F$784,3)+'Иные услуги '!$C$5+'РСТ РСО-А'!$L$7+'РСТ РСО-А'!$H$9</f>
        <v>1714.96</v>
      </c>
      <c r="Q427" s="117">
        <f>VLOOKUP($A427+ROUND((COLUMN()-2)/24,5),АТС!$A$41:$F$784,3)+'Иные услуги '!$C$5+'РСТ РСО-А'!$L$7+'РСТ РСО-А'!$H$9</f>
        <v>1714.97</v>
      </c>
      <c r="R427" s="117">
        <f>VLOOKUP($A427+ROUND((COLUMN()-2)/24,5),АТС!$A$41:$F$784,3)+'Иные услуги '!$C$5+'РСТ РСО-А'!$L$7+'РСТ РСО-А'!$H$9</f>
        <v>1714.93</v>
      </c>
      <c r="S427" s="117">
        <f>VLOOKUP($A427+ROUND((COLUMN()-2)/24,5),АТС!$A$41:$F$784,3)+'Иные услуги '!$C$5+'РСТ РСО-А'!$L$7+'РСТ РСО-А'!$H$9</f>
        <v>1714.95</v>
      </c>
      <c r="T427" s="117">
        <f>VLOOKUP($A427+ROUND((COLUMN()-2)/24,5),АТС!$A$41:$F$784,3)+'Иные услуги '!$C$5+'РСТ РСО-А'!$L$7+'РСТ РСО-А'!$H$9</f>
        <v>1715.21</v>
      </c>
      <c r="U427" s="117">
        <f>VLOOKUP($A427+ROUND((COLUMN()-2)/24,5),АТС!$A$41:$F$784,3)+'Иные услуги '!$C$5+'РСТ РСО-А'!$L$7+'РСТ РСО-А'!$H$9</f>
        <v>1715.22</v>
      </c>
      <c r="V427" s="117">
        <f>VLOOKUP($A427+ROUND((COLUMN()-2)/24,5),АТС!$A$41:$F$784,3)+'Иные услуги '!$C$5+'РСТ РСО-А'!$L$7+'РСТ РСО-А'!$H$9</f>
        <v>1714.99</v>
      </c>
      <c r="W427" s="117">
        <f>VLOOKUP($A427+ROUND((COLUMN()-2)/24,5),АТС!$A$41:$F$784,3)+'Иные услуги '!$C$5+'РСТ РСО-А'!$L$7+'РСТ РСО-А'!$H$9</f>
        <v>1715.0400000000002</v>
      </c>
      <c r="X427" s="117">
        <f>VLOOKUP($A427+ROUND((COLUMN()-2)/24,5),АТС!$A$41:$F$784,3)+'Иные услуги '!$C$5+'РСТ РСО-А'!$L$7+'РСТ РСО-А'!$H$9</f>
        <v>1714.71</v>
      </c>
      <c r="Y427" s="117">
        <f>VLOOKUP($A427+ROUND((COLUMN()-2)/24,5),АТС!$A$41:$F$784,3)+'Иные услуги '!$C$5+'РСТ РСО-А'!$L$7+'РСТ РСО-А'!$H$9</f>
        <v>1714.3500000000001</v>
      </c>
    </row>
    <row r="428" spans="1:27" x14ac:dyDescent="0.2">
      <c r="A428" s="66">
        <f t="shared" ref="A428:A456" si="12">A427+1</f>
        <v>43649</v>
      </c>
      <c r="B428" s="117">
        <f>VLOOKUP($A428+ROUND((COLUMN()-2)/24,5),АТС!$A$41:$F$784,3)+'Иные услуги '!$C$5+'РСТ РСО-А'!$L$7+'РСТ РСО-А'!$H$9</f>
        <v>1715.0800000000002</v>
      </c>
      <c r="C428" s="117">
        <f>VLOOKUP($A428+ROUND((COLUMN()-2)/24,5),АТС!$A$41:$F$784,3)+'Иные услуги '!$C$5+'РСТ РСО-А'!$L$7+'РСТ РСО-А'!$H$9</f>
        <v>1715.02</v>
      </c>
      <c r="D428" s="117">
        <f>VLOOKUP($A428+ROUND((COLUMN()-2)/24,5),АТС!$A$41:$F$784,3)+'Иные услуги '!$C$5+'РСТ РСО-А'!$L$7+'РСТ РСО-А'!$H$9</f>
        <v>1715.07</v>
      </c>
      <c r="E428" s="117">
        <f>VLOOKUP($A428+ROUND((COLUMN()-2)/24,5),АТС!$A$41:$F$784,3)+'Иные услуги '!$C$5+'РСТ РСО-А'!$L$7+'РСТ РСО-А'!$H$9</f>
        <v>1715.66</v>
      </c>
      <c r="F428" s="117">
        <f>VLOOKUP($A428+ROUND((COLUMN()-2)/24,5),АТС!$A$41:$F$784,3)+'Иные услуги '!$C$5+'РСТ РСО-А'!$L$7+'РСТ РСО-А'!$H$9</f>
        <v>1715.65</v>
      </c>
      <c r="G428" s="117">
        <f>VLOOKUP($A428+ROUND((COLUMN()-2)/24,5),АТС!$A$41:$F$784,3)+'Иные услуги '!$C$5+'РСТ РСО-А'!$L$7+'РСТ РСО-А'!$H$9</f>
        <v>1715.65</v>
      </c>
      <c r="H428" s="117">
        <f>VLOOKUP($A428+ROUND((COLUMN()-2)/24,5),АТС!$A$41:$F$784,3)+'Иные услуги '!$C$5+'РСТ РСО-А'!$L$7+'РСТ РСО-А'!$H$9</f>
        <v>1714.71</v>
      </c>
      <c r="I428" s="117">
        <f>VLOOKUP($A428+ROUND((COLUMN()-2)/24,5),АТС!$A$41:$F$784,3)+'Иные услуги '!$C$5+'РСТ РСО-А'!$L$7+'РСТ РСО-А'!$H$9</f>
        <v>1714.73</v>
      </c>
      <c r="J428" s="117">
        <f>VLOOKUP($A428+ROUND((COLUMN()-2)/24,5),АТС!$A$41:$F$784,3)+'Иные услуги '!$C$5+'РСТ РСО-А'!$L$7+'РСТ РСО-А'!$H$9</f>
        <v>1715.24</v>
      </c>
      <c r="K428" s="117">
        <f>VLOOKUP($A428+ROUND((COLUMN()-2)/24,5),АТС!$A$41:$F$784,3)+'Иные услуги '!$C$5+'РСТ РСО-А'!$L$7+'РСТ РСО-А'!$H$9</f>
        <v>1715.22</v>
      </c>
      <c r="L428" s="117">
        <f>VLOOKUP($A428+ROUND((COLUMN()-2)/24,5),АТС!$A$41:$F$784,3)+'Иные услуги '!$C$5+'РСТ РСО-А'!$L$7+'РСТ РСО-А'!$H$9</f>
        <v>1715.23</v>
      </c>
      <c r="M428" s="117">
        <f>VLOOKUP($A428+ROUND((COLUMN()-2)/24,5),АТС!$A$41:$F$784,3)+'Иные услуги '!$C$5+'РСТ РСО-А'!$L$7+'РСТ РСО-А'!$H$9</f>
        <v>1715.25</v>
      </c>
      <c r="N428" s="117">
        <f>VLOOKUP($A428+ROUND((COLUMN()-2)/24,5),АТС!$A$41:$F$784,3)+'Иные услуги '!$C$5+'РСТ РСО-А'!$L$7+'РСТ РСО-А'!$H$9</f>
        <v>1715.27</v>
      </c>
      <c r="O428" s="117">
        <f>VLOOKUP($A428+ROUND((COLUMN()-2)/24,5),АТС!$A$41:$F$784,3)+'Иные услуги '!$C$5+'РСТ РСО-А'!$L$7+'РСТ РСО-А'!$H$9</f>
        <v>1715.26</v>
      </c>
      <c r="P428" s="117">
        <f>VLOOKUP($A428+ROUND((COLUMN()-2)/24,5),АТС!$A$41:$F$784,3)+'Иные услуги '!$C$5+'РСТ РСО-А'!$L$7+'РСТ РСО-А'!$H$9</f>
        <v>1714.94</v>
      </c>
      <c r="Q428" s="117">
        <f>VLOOKUP($A428+ROUND((COLUMN()-2)/24,5),АТС!$A$41:$F$784,3)+'Иные услуги '!$C$5+'РСТ РСО-А'!$L$7+'РСТ РСО-А'!$H$9</f>
        <v>1714.93</v>
      </c>
      <c r="R428" s="117">
        <f>VLOOKUP($A428+ROUND((COLUMN()-2)/24,5),АТС!$A$41:$F$784,3)+'Иные услуги '!$C$5+'РСТ РСО-А'!$L$7+'РСТ РСО-А'!$H$9</f>
        <v>1714.93</v>
      </c>
      <c r="S428" s="117">
        <f>VLOOKUP($A428+ROUND((COLUMN()-2)/24,5),АТС!$A$41:$F$784,3)+'Иные услуги '!$C$5+'РСТ РСО-А'!$L$7+'РСТ РСО-А'!$H$9</f>
        <v>1714.9</v>
      </c>
      <c r="T428" s="117">
        <f>VLOOKUP($A428+ROUND((COLUMN()-2)/24,5),АТС!$A$41:$F$784,3)+'Иные услуги '!$C$5+'РСТ РСО-А'!$L$7+'РСТ РСО-А'!$H$9</f>
        <v>1715.22</v>
      </c>
      <c r="U428" s="117">
        <f>VLOOKUP($A428+ROUND((COLUMN()-2)/24,5),АТС!$A$41:$F$784,3)+'Иные услуги '!$C$5+'РСТ РСО-А'!$L$7+'РСТ РСО-А'!$H$9</f>
        <v>1715.21</v>
      </c>
      <c r="V428" s="117">
        <f>VLOOKUP($A428+ROUND((COLUMN()-2)/24,5),АТС!$A$41:$F$784,3)+'Иные услуги '!$C$5+'РСТ РСО-А'!$L$7+'РСТ РСО-А'!$H$9</f>
        <v>1714.93</v>
      </c>
      <c r="W428" s="117">
        <f>VLOOKUP($A428+ROUND((COLUMN()-2)/24,5),АТС!$A$41:$F$784,3)+'Иные услуги '!$C$5+'РСТ РСО-А'!$L$7+'РСТ РСО-А'!$H$9</f>
        <v>1714.76</v>
      </c>
      <c r="X428" s="117">
        <f>VLOOKUP($A428+ROUND((COLUMN()-2)/24,5),АТС!$A$41:$F$784,3)+'Иные услуги '!$C$5+'РСТ РСО-А'!$L$7+'РСТ РСО-А'!$H$9</f>
        <v>1714.39</v>
      </c>
      <c r="Y428" s="117">
        <f>VLOOKUP($A428+ROUND((COLUMN()-2)/24,5),АТС!$A$41:$F$784,3)+'Иные услуги '!$C$5+'РСТ РСО-А'!$L$7+'РСТ РСО-А'!$H$9</f>
        <v>1714.57</v>
      </c>
    </row>
    <row r="429" spans="1:27" x14ac:dyDescent="0.2">
      <c r="A429" s="66">
        <f t="shared" si="12"/>
        <v>43650</v>
      </c>
      <c r="B429" s="117">
        <f>VLOOKUP($A429+ROUND((COLUMN()-2)/24,5),АТС!$A$41:$F$784,3)+'Иные услуги '!$C$5+'РСТ РСО-А'!$L$7+'РСТ РСО-А'!$H$9</f>
        <v>1715.1000000000001</v>
      </c>
      <c r="C429" s="117">
        <f>VLOOKUP($A429+ROUND((COLUMN()-2)/24,5),АТС!$A$41:$F$784,3)+'Иные услуги '!$C$5+'РСТ РСО-А'!$L$7+'РСТ РСО-А'!$H$9</f>
        <v>1715.0600000000002</v>
      </c>
      <c r="D429" s="117">
        <f>VLOOKUP($A429+ROUND((COLUMN()-2)/24,5),АТС!$A$41:$F$784,3)+'Иные услуги '!$C$5+'РСТ РСО-А'!$L$7+'РСТ РСО-А'!$H$9</f>
        <v>1715.0400000000002</v>
      </c>
      <c r="E429" s="117">
        <f>VLOOKUP($A429+ROUND((COLUMN()-2)/24,5),АТС!$A$41:$F$784,3)+'Иные услуги '!$C$5+'РСТ РСО-А'!$L$7+'РСТ РСО-А'!$H$9</f>
        <v>1715.0800000000002</v>
      </c>
      <c r="F429" s="117">
        <f>VLOOKUP($A429+ROUND((COLUMN()-2)/24,5),АТС!$A$41:$F$784,3)+'Иные услуги '!$C$5+'РСТ РСО-А'!$L$7+'РСТ РСО-А'!$H$9</f>
        <v>1714.95</v>
      </c>
      <c r="G429" s="117">
        <f>VLOOKUP($A429+ROUND((COLUMN()-2)/24,5),АТС!$A$41:$F$784,3)+'Иные услуги '!$C$5+'РСТ РСО-А'!$L$7+'РСТ РСО-А'!$H$9</f>
        <v>1715</v>
      </c>
      <c r="H429" s="117">
        <f>VLOOKUP($A429+ROUND((COLUMN()-2)/24,5),АТС!$A$41:$F$784,3)+'Иные услуги '!$C$5+'РСТ РСО-А'!$L$7+'РСТ РСО-А'!$H$9</f>
        <v>1714.66</v>
      </c>
      <c r="I429" s="117">
        <f>VLOOKUP($A429+ROUND((COLUMN()-2)/24,5),АТС!$A$41:$F$784,3)+'Иные услуги '!$C$5+'РСТ РСО-А'!$L$7+'РСТ РСО-А'!$H$9</f>
        <v>1714.8</v>
      </c>
      <c r="J429" s="117">
        <f>VLOOKUP($A429+ROUND((COLUMN()-2)/24,5),АТС!$A$41:$F$784,3)+'Иные услуги '!$C$5+'РСТ РСО-А'!$L$7+'РСТ РСО-А'!$H$9</f>
        <v>1715</v>
      </c>
      <c r="K429" s="117">
        <f>VLOOKUP($A429+ROUND((COLUMN()-2)/24,5),АТС!$A$41:$F$784,3)+'Иные услуги '!$C$5+'РСТ РСО-А'!$L$7+'РСТ РСО-А'!$H$9</f>
        <v>1714.95</v>
      </c>
      <c r="L429" s="117">
        <f>VLOOKUP($A429+ROUND((COLUMN()-2)/24,5),АТС!$A$41:$F$784,3)+'Иные услуги '!$C$5+'РСТ РСО-А'!$L$7+'РСТ РСО-А'!$H$9</f>
        <v>1714.96</v>
      </c>
      <c r="M429" s="117">
        <f>VLOOKUP($A429+ROUND((COLUMN()-2)/24,5),АТС!$A$41:$F$784,3)+'Иные услуги '!$C$5+'РСТ РСО-А'!$L$7+'РСТ РСО-А'!$H$9</f>
        <v>1715.26</v>
      </c>
      <c r="N429" s="117">
        <f>VLOOKUP($A429+ROUND((COLUMN()-2)/24,5),АТС!$A$41:$F$784,3)+'Иные услуги '!$C$5+'РСТ РСО-А'!$L$7+'РСТ РСО-А'!$H$9</f>
        <v>1715.28</v>
      </c>
      <c r="O429" s="117">
        <f>VLOOKUP($A429+ROUND((COLUMN()-2)/24,5),АТС!$A$41:$F$784,3)+'Иные услуги '!$C$5+'РСТ РСО-А'!$L$7+'РСТ РСО-А'!$H$9</f>
        <v>1715.28</v>
      </c>
      <c r="P429" s="117">
        <f>VLOOKUP($A429+ROUND((COLUMN()-2)/24,5),АТС!$A$41:$F$784,3)+'Иные услуги '!$C$5+'РСТ РСО-А'!$L$7+'РСТ РСО-А'!$H$9</f>
        <v>1714.96</v>
      </c>
      <c r="Q429" s="117">
        <f>VLOOKUP($A429+ROUND((COLUMN()-2)/24,5),АТС!$A$41:$F$784,3)+'Иные услуги '!$C$5+'РСТ РСО-А'!$L$7+'РСТ РСО-А'!$H$9</f>
        <v>1714.99</v>
      </c>
      <c r="R429" s="117">
        <f>VLOOKUP($A429+ROUND((COLUMN()-2)/24,5),АТС!$A$41:$F$784,3)+'Иные услуги '!$C$5+'РСТ РСО-А'!$L$7+'РСТ РСО-А'!$H$9</f>
        <v>1714.94</v>
      </c>
      <c r="S429" s="117">
        <f>VLOOKUP($A429+ROUND((COLUMN()-2)/24,5),АТС!$A$41:$F$784,3)+'Иные услуги '!$C$5+'РСТ РСО-А'!$L$7+'РСТ РСО-А'!$H$9</f>
        <v>1714.91</v>
      </c>
      <c r="T429" s="117">
        <f>VLOOKUP($A429+ROUND((COLUMN()-2)/24,5),АТС!$A$41:$F$784,3)+'Иные услуги '!$C$5+'РСТ РСО-А'!$L$7+'РСТ РСО-А'!$H$9</f>
        <v>1715.18</v>
      </c>
      <c r="U429" s="117">
        <f>VLOOKUP($A429+ROUND((COLUMN()-2)/24,5),АТС!$A$41:$F$784,3)+'Иные услуги '!$C$5+'РСТ РСО-А'!$L$7+'РСТ РСО-А'!$H$9</f>
        <v>1715.16</v>
      </c>
      <c r="V429" s="117">
        <f>VLOOKUP($A429+ROUND((COLUMN()-2)/24,5),АТС!$A$41:$F$784,3)+'Иные услуги '!$C$5+'РСТ РСО-А'!$L$7+'РСТ РСО-А'!$H$9</f>
        <v>1714.94</v>
      </c>
      <c r="W429" s="117">
        <f>VLOOKUP($A429+ROUND((COLUMN()-2)/24,5),АТС!$A$41:$F$784,3)+'Иные услуги '!$C$5+'РСТ РСО-А'!$L$7+'РСТ РСО-А'!$H$9</f>
        <v>1714.82</v>
      </c>
      <c r="X429" s="117">
        <f>VLOOKUP($A429+ROUND((COLUMN()-2)/24,5),АТС!$A$41:$F$784,3)+'Иные услуги '!$C$5+'РСТ РСО-А'!$L$7+'РСТ РСО-А'!$H$9</f>
        <v>1714.52</v>
      </c>
      <c r="Y429" s="117">
        <f>VLOOKUP($A429+ROUND((COLUMN()-2)/24,5),АТС!$A$41:$F$784,3)+'Иные услуги '!$C$5+'РСТ РСО-А'!$L$7+'РСТ РСО-А'!$H$9</f>
        <v>1714.39</v>
      </c>
    </row>
    <row r="430" spans="1:27" x14ac:dyDescent="0.2">
      <c r="A430" s="66">
        <f t="shared" si="12"/>
        <v>43651</v>
      </c>
      <c r="B430" s="117">
        <f>VLOOKUP($A430+ROUND((COLUMN()-2)/24,5),АТС!$A$41:$F$784,3)+'Иные услуги '!$C$5+'РСТ РСО-А'!$L$7+'РСТ РСО-А'!$H$9</f>
        <v>1715.01</v>
      </c>
      <c r="C430" s="117">
        <f>VLOOKUP($A430+ROUND((COLUMN()-2)/24,5),АТС!$A$41:$F$784,3)+'Иные услуги '!$C$5+'РСТ РСО-А'!$L$7+'РСТ РСО-А'!$H$9</f>
        <v>1714.92</v>
      </c>
      <c r="D430" s="117">
        <f>VLOOKUP($A430+ROUND((COLUMN()-2)/24,5),АТС!$A$41:$F$784,3)+'Иные услуги '!$C$5+'РСТ РСО-А'!$L$7+'РСТ РСО-А'!$H$9</f>
        <v>1714.94</v>
      </c>
      <c r="E430" s="117">
        <f>VLOOKUP($A430+ROUND((COLUMN()-2)/24,5),АТС!$A$41:$F$784,3)+'Иные услуги '!$C$5+'РСТ РСО-А'!$L$7+'РСТ РСО-А'!$H$9</f>
        <v>1714.95</v>
      </c>
      <c r="F430" s="117">
        <f>VLOOKUP($A430+ROUND((COLUMN()-2)/24,5),АТС!$A$41:$F$784,3)+'Иные услуги '!$C$5+'РСТ РСО-А'!$L$7+'РСТ РСО-А'!$H$9</f>
        <v>1714.86</v>
      </c>
      <c r="G430" s="117">
        <f>VLOOKUP($A430+ROUND((COLUMN()-2)/24,5),АТС!$A$41:$F$784,3)+'Иные услуги '!$C$5+'РСТ РСО-А'!$L$7+'РСТ РСО-А'!$H$9</f>
        <v>1714.8</v>
      </c>
      <c r="H430" s="117">
        <f>VLOOKUP($A430+ROUND((COLUMN()-2)/24,5),АТС!$A$41:$F$784,3)+'Иные услуги '!$C$5+'РСТ РСО-А'!$L$7+'РСТ РСО-А'!$H$9</f>
        <v>1714.44</v>
      </c>
      <c r="I430" s="117">
        <f>VLOOKUP($A430+ROUND((COLUMN()-2)/24,5),АТС!$A$41:$F$784,3)+'Иные услуги '!$C$5+'РСТ РСО-А'!$L$7+'РСТ РСО-А'!$H$9</f>
        <v>1714.59</v>
      </c>
      <c r="J430" s="117">
        <f>VLOOKUP($A430+ROUND((COLUMN()-2)/24,5),АТС!$A$41:$F$784,3)+'Иные услуги '!$C$5+'РСТ РСО-А'!$L$7+'РСТ РСО-А'!$H$9</f>
        <v>1714.84</v>
      </c>
      <c r="K430" s="117">
        <f>VLOOKUP($A430+ROUND((COLUMN()-2)/24,5),АТС!$A$41:$F$784,3)+'Иные услуги '!$C$5+'РСТ РСО-А'!$L$7+'РСТ РСО-А'!$H$9</f>
        <v>1714.86</v>
      </c>
      <c r="L430" s="117">
        <f>VLOOKUP($A430+ROUND((COLUMN()-2)/24,5),АТС!$A$41:$F$784,3)+'Иные услуги '!$C$5+'РСТ РСО-А'!$L$7+'РСТ РСО-А'!$H$9</f>
        <v>1714.86</v>
      </c>
      <c r="M430" s="117">
        <f>VLOOKUP($A430+ROUND((COLUMN()-2)/24,5),АТС!$A$41:$F$784,3)+'Иные услуги '!$C$5+'РСТ РСО-А'!$L$7+'РСТ РСО-А'!$H$9</f>
        <v>1715.22</v>
      </c>
      <c r="N430" s="117">
        <f>VLOOKUP($A430+ROUND((COLUMN()-2)/24,5),АТС!$A$41:$F$784,3)+'Иные услуги '!$C$5+'РСТ РСО-А'!$L$7+'РСТ РСО-А'!$H$9</f>
        <v>1715.21</v>
      </c>
      <c r="O430" s="117">
        <f>VLOOKUP($A430+ROUND((COLUMN()-2)/24,5),АТС!$A$41:$F$784,3)+'Иные услуги '!$C$5+'РСТ РСО-А'!$L$7+'РСТ РСО-А'!$H$9</f>
        <v>1715.2</v>
      </c>
      <c r="P430" s="117">
        <f>VLOOKUP($A430+ROUND((COLUMN()-2)/24,5),АТС!$A$41:$F$784,3)+'Иные услуги '!$C$5+'РСТ РСО-А'!$L$7+'РСТ РСО-А'!$H$9</f>
        <v>1714.86</v>
      </c>
      <c r="Q430" s="117">
        <f>VLOOKUP($A430+ROUND((COLUMN()-2)/24,5),АТС!$A$41:$F$784,3)+'Иные услуги '!$C$5+'РСТ РСО-А'!$L$7+'РСТ РСО-А'!$H$9</f>
        <v>1714.86</v>
      </c>
      <c r="R430" s="117">
        <f>VLOOKUP($A430+ROUND((COLUMN()-2)/24,5),АТС!$A$41:$F$784,3)+'Иные услуги '!$C$5+'РСТ РСО-А'!$L$7+'РСТ РСО-А'!$H$9</f>
        <v>1714.86</v>
      </c>
      <c r="S430" s="117">
        <f>VLOOKUP($A430+ROUND((COLUMN()-2)/24,5),АТС!$A$41:$F$784,3)+'Иные услуги '!$C$5+'РСТ РСО-А'!$L$7+'РСТ РСО-А'!$H$9</f>
        <v>1715.1200000000001</v>
      </c>
      <c r="T430" s="117">
        <f>VLOOKUP($A430+ROUND((COLUMN()-2)/24,5),АТС!$A$41:$F$784,3)+'Иные услуги '!$C$5+'РСТ РСО-А'!$L$7+'РСТ РСО-А'!$H$9</f>
        <v>1715.15</v>
      </c>
      <c r="U430" s="117">
        <f>VLOOKUP($A430+ROUND((COLUMN()-2)/24,5),АТС!$A$41:$F$784,3)+'Иные услуги '!$C$5+'РСТ РСО-А'!$L$7+'РСТ РСО-А'!$H$9</f>
        <v>1715.1299999999999</v>
      </c>
      <c r="V430" s="117">
        <f>VLOOKUP($A430+ROUND((COLUMN()-2)/24,5),АТС!$A$41:$F$784,3)+'Иные услуги '!$C$5+'РСТ РСО-А'!$L$7+'РСТ РСО-А'!$H$9</f>
        <v>1714.95</v>
      </c>
      <c r="W430" s="117">
        <f>VLOOKUP($A430+ROUND((COLUMN()-2)/24,5),АТС!$A$41:$F$784,3)+'Иные услуги '!$C$5+'РСТ РСО-А'!$L$7+'РСТ РСО-А'!$H$9</f>
        <v>1714.8700000000001</v>
      </c>
      <c r="X430" s="117">
        <f>VLOOKUP($A430+ROUND((COLUMN()-2)/24,5),АТС!$A$41:$F$784,3)+'Иные услуги '!$C$5+'РСТ РСО-А'!$L$7+'РСТ РСО-А'!$H$9</f>
        <v>1714.52</v>
      </c>
      <c r="Y430" s="117">
        <f>VLOOKUP($A430+ROUND((COLUMN()-2)/24,5),АТС!$A$41:$F$784,3)+'Иные услуги '!$C$5+'РСТ РСО-А'!$L$7+'РСТ РСО-А'!$H$9</f>
        <v>1714.05</v>
      </c>
    </row>
    <row r="431" spans="1:27" x14ac:dyDescent="0.2">
      <c r="A431" s="66">
        <f t="shared" si="12"/>
        <v>43652</v>
      </c>
      <c r="B431" s="117">
        <f>VLOOKUP($A431+ROUND((COLUMN()-2)/24,5),АТС!$A$41:$F$784,3)+'Иные услуги '!$C$5+'РСТ РСО-А'!$L$7+'РСТ РСО-А'!$H$9</f>
        <v>1715</v>
      </c>
      <c r="C431" s="117">
        <f>VLOOKUP($A431+ROUND((COLUMN()-2)/24,5),АТС!$A$41:$F$784,3)+'Иные услуги '!$C$5+'РСТ РСО-А'!$L$7+'РСТ РСО-А'!$H$9</f>
        <v>1714.92</v>
      </c>
      <c r="D431" s="117">
        <f>VLOOKUP($A431+ROUND((COLUMN()-2)/24,5),АТС!$A$41:$F$784,3)+'Иные услуги '!$C$5+'РСТ РСО-А'!$L$7+'РСТ РСО-А'!$H$9</f>
        <v>1714.91</v>
      </c>
      <c r="E431" s="117">
        <f>VLOOKUP($A431+ROUND((COLUMN()-2)/24,5),АТС!$A$41:$F$784,3)+'Иные услуги '!$C$5+'РСТ РСО-А'!$L$7+'РСТ РСО-А'!$H$9</f>
        <v>1714.93</v>
      </c>
      <c r="F431" s="117">
        <f>VLOOKUP($A431+ROUND((COLUMN()-2)/24,5),АТС!$A$41:$F$784,3)+'Иные услуги '!$C$5+'РСТ РСО-А'!$L$7+'РСТ РСО-А'!$H$9</f>
        <v>1714.84</v>
      </c>
      <c r="G431" s="117">
        <f>VLOOKUP($A431+ROUND((COLUMN()-2)/24,5),АТС!$A$41:$F$784,3)+'Иные услуги '!$C$5+'РСТ РСО-А'!$L$7+'РСТ РСО-А'!$H$9</f>
        <v>1714.8100000000002</v>
      </c>
      <c r="H431" s="117">
        <f>VLOOKUP($A431+ROUND((COLUMN()-2)/24,5),АТС!$A$41:$F$784,3)+'Иные услуги '!$C$5+'РСТ РСО-А'!$L$7+'РСТ РСО-А'!$H$9</f>
        <v>1714.61</v>
      </c>
      <c r="I431" s="117">
        <f>VLOOKUP($A431+ROUND((COLUMN()-2)/24,5),АТС!$A$41:$F$784,3)+'Иные услуги '!$C$5+'РСТ РСО-А'!$L$7+'РСТ РСО-А'!$H$9</f>
        <v>1714.78</v>
      </c>
      <c r="J431" s="117">
        <f>VLOOKUP($A431+ROUND((COLUMN()-2)/24,5),АТС!$A$41:$F$784,3)+'Иные услуги '!$C$5+'РСТ РСО-А'!$L$7+'РСТ РСО-А'!$H$9</f>
        <v>1715.03</v>
      </c>
      <c r="K431" s="117">
        <f>VLOOKUP($A431+ROUND((COLUMN()-2)/24,5),АТС!$A$41:$F$784,3)+'Иные услуги '!$C$5+'РСТ РСО-А'!$L$7+'РСТ РСО-А'!$H$9</f>
        <v>1715.1000000000001</v>
      </c>
      <c r="L431" s="117">
        <f>VLOOKUP($A431+ROUND((COLUMN()-2)/24,5),АТС!$A$41:$F$784,3)+'Иные услуги '!$C$5+'РСТ РСО-А'!$L$7+'РСТ РСО-А'!$H$9</f>
        <v>1715.2</v>
      </c>
      <c r="M431" s="117">
        <f>VLOOKUP($A431+ROUND((COLUMN()-2)/24,5),АТС!$A$41:$F$784,3)+'Иные услуги '!$C$5+'РСТ РСО-А'!$L$7+'РСТ РСО-А'!$H$9</f>
        <v>1715.19</v>
      </c>
      <c r="N431" s="117">
        <f>VLOOKUP($A431+ROUND((COLUMN()-2)/24,5),АТС!$A$41:$F$784,3)+'Иные услуги '!$C$5+'РСТ РСО-А'!$L$7+'РСТ РСО-А'!$H$9</f>
        <v>1715.1000000000001</v>
      </c>
      <c r="O431" s="117">
        <f>VLOOKUP($A431+ROUND((COLUMN()-2)/24,5),АТС!$A$41:$F$784,3)+'Иные услуги '!$C$5+'РСТ РСО-А'!$L$7+'РСТ РСО-А'!$H$9</f>
        <v>1715.09</v>
      </c>
      <c r="P431" s="117">
        <f>VLOOKUP($A431+ROUND((COLUMN()-2)/24,5),АТС!$A$41:$F$784,3)+'Иные услуги '!$C$5+'РСТ РСО-А'!$L$7+'РСТ РСО-А'!$H$9</f>
        <v>1715.09</v>
      </c>
      <c r="Q431" s="117">
        <f>VLOOKUP($A431+ROUND((COLUMN()-2)/24,5),АТС!$A$41:$F$784,3)+'Иные услуги '!$C$5+'РСТ РСО-А'!$L$7+'РСТ РСО-А'!$H$9</f>
        <v>1715.11</v>
      </c>
      <c r="R431" s="117">
        <f>VLOOKUP($A431+ROUND((COLUMN()-2)/24,5),АТС!$A$41:$F$784,3)+'Иные услуги '!$C$5+'РСТ РСО-А'!$L$7+'РСТ РСО-А'!$H$9</f>
        <v>1715.1200000000001</v>
      </c>
      <c r="S431" s="117">
        <f>VLOOKUP($A431+ROUND((COLUMN()-2)/24,5),АТС!$A$41:$F$784,3)+'Иные услуги '!$C$5+'РСТ РСО-А'!$L$7+'РСТ РСО-А'!$H$9</f>
        <v>1715.0800000000002</v>
      </c>
      <c r="T431" s="117">
        <f>VLOOKUP($A431+ROUND((COLUMN()-2)/24,5),АТС!$A$41:$F$784,3)+'Иные услуги '!$C$5+'РСТ РСО-А'!$L$7+'РСТ РСО-А'!$H$9</f>
        <v>1715.15</v>
      </c>
      <c r="U431" s="117">
        <f>VLOOKUP($A431+ROUND((COLUMN()-2)/24,5),АТС!$A$41:$F$784,3)+'Иные услуги '!$C$5+'РСТ РСО-А'!$L$7+'РСТ РСО-А'!$H$9</f>
        <v>1715.2</v>
      </c>
      <c r="V431" s="117">
        <f>VLOOKUP($A431+ROUND((COLUMN()-2)/24,5),АТС!$A$41:$F$784,3)+'Иные услуги '!$C$5+'РСТ РСО-А'!$L$7+'РСТ РСО-А'!$H$9</f>
        <v>1714.95</v>
      </c>
      <c r="W431" s="117">
        <f>VLOOKUP($A431+ROUND((COLUMN()-2)/24,5),АТС!$A$41:$F$784,3)+'Иные услуги '!$C$5+'РСТ РСО-А'!$L$7+'РСТ РСО-А'!$H$9</f>
        <v>1714.8500000000001</v>
      </c>
      <c r="X431" s="117">
        <f>VLOOKUP($A431+ROUND((COLUMN()-2)/24,5),АТС!$A$41:$F$784,3)+'Иные услуги '!$C$5+'РСТ РСО-А'!$L$7+'РСТ РСО-А'!$H$9</f>
        <v>1714.43</v>
      </c>
      <c r="Y431" s="117">
        <f>VLOOKUP($A431+ROUND((COLUMN()-2)/24,5),АТС!$A$41:$F$784,3)+'Иные услуги '!$C$5+'РСТ РСО-А'!$L$7+'РСТ РСО-А'!$H$9</f>
        <v>1713.93</v>
      </c>
    </row>
    <row r="432" spans="1:27" x14ac:dyDescent="0.2">
      <c r="A432" s="66">
        <f t="shared" si="12"/>
        <v>43653</v>
      </c>
      <c r="B432" s="117">
        <f>VLOOKUP($A432+ROUND((COLUMN()-2)/24,5),АТС!$A$41:$F$784,3)+'Иные услуги '!$C$5+'РСТ РСО-А'!$L$7+'РСТ РСО-А'!$H$9</f>
        <v>1715.01</v>
      </c>
      <c r="C432" s="117">
        <f>VLOOKUP($A432+ROUND((COLUMN()-2)/24,5),АТС!$A$41:$F$784,3)+'Иные услуги '!$C$5+'РСТ РСО-А'!$L$7+'РСТ РСО-А'!$H$9</f>
        <v>1714.92</v>
      </c>
      <c r="D432" s="117">
        <f>VLOOKUP($A432+ROUND((COLUMN()-2)/24,5),АТС!$A$41:$F$784,3)+'Иные услуги '!$C$5+'РСТ РСО-А'!$L$7+'РСТ РСО-А'!$H$9</f>
        <v>1714.9</v>
      </c>
      <c r="E432" s="117">
        <f>VLOOKUP($A432+ROUND((COLUMN()-2)/24,5),АТС!$A$41:$F$784,3)+'Иные услуги '!$C$5+'РСТ РСО-А'!$L$7+'РСТ РСО-А'!$H$9</f>
        <v>1714.93</v>
      </c>
      <c r="F432" s="117">
        <f>VLOOKUP($A432+ROUND((COLUMN()-2)/24,5),АТС!$A$41:$F$784,3)+'Иные услуги '!$C$5+'РСТ РСО-А'!$L$7+'РСТ РСО-А'!$H$9</f>
        <v>1714.82</v>
      </c>
      <c r="G432" s="117">
        <f>VLOOKUP($A432+ROUND((COLUMN()-2)/24,5),АТС!$A$41:$F$784,3)+'Иные услуги '!$C$5+'РСТ РСО-А'!$L$7+'РСТ РСО-А'!$H$9</f>
        <v>1714.84</v>
      </c>
      <c r="H432" s="117">
        <f>VLOOKUP($A432+ROUND((COLUMN()-2)/24,5),АТС!$A$41:$F$784,3)+'Иные услуги '!$C$5+'РСТ РСО-А'!$L$7+'РСТ РСО-А'!$H$9</f>
        <v>1714.64</v>
      </c>
      <c r="I432" s="117">
        <f>VLOOKUP($A432+ROUND((COLUMN()-2)/24,5),АТС!$A$41:$F$784,3)+'Иные услуги '!$C$5+'РСТ РСО-А'!$L$7+'РСТ РСО-А'!$H$9</f>
        <v>1714.76</v>
      </c>
      <c r="J432" s="117">
        <f>VLOOKUP($A432+ROUND((COLUMN()-2)/24,5),АТС!$A$41:$F$784,3)+'Иные услуги '!$C$5+'РСТ РСО-А'!$L$7+'РСТ РСО-А'!$H$9</f>
        <v>1715.05</v>
      </c>
      <c r="K432" s="117">
        <f>VLOOKUP($A432+ROUND((COLUMN()-2)/24,5),АТС!$A$41:$F$784,3)+'Иные услуги '!$C$5+'РСТ РСО-А'!$L$7+'РСТ РСО-А'!$H$9</f>
        <v>1715.11</v>
      </c>
      <c r="L432" s="117">
        <f>VLOOKUP($A432+ROUND((COLUMN()-2)/24,5),АТС!$A$41:$F$784,3)+'Иные услуги '!$C$5+'РСТ РСО-А'!$L$7+'РСТ РСО-А'!$H$9</f>
        <v>1715.23</v>
      </c>
      <c r="M432" s="117">
        <f>VLOOKUP($A432+ROUND((COLUMN()-2)/24,5),АТС!$A$41:$F$784,3)+'Иные услуги '!$C$5+'РСТ РСО-А'!$L$7+'РСТ РСО-А'!$H$9</f>
        <v>1715.11</v>
      </c>
      <c r="N432" s="117">
        <f>VLOOKUP($A432+ROUND((COLUMN()-2)/24,5),АТС!$A$41:$F$784,3)+'Иные услуги '!$C$5+'РСТ РСО-А'!$L$7+'РСТ РСО-А'!$H$9</f>
        <v>1715.07</v>
      </c>
      <c r="O432" s="117">
        <f>VLOOKUP($A432+ROUND((COLUMN()-2)/24,5),АТС!$A$41:$F$784,3)+'Иные услуги '!$C$5+'РСТ РСО-А'!$L$7+'РСТ РСО-А'!$H$9</f>
        <v>1715.07</v>
      </c>
      <c r="P432" s="117">
        <f>VLOOKUP($A432+ROUND((COLUMN()-2)/24,5),АТС!$A$41:$F$784,3)+'Иные услуги '!$C$5+'РСТ РСО-А'!$L$7+'РСТ РСО-А'!$H$9</f>
        <v>1714.98</v>
      </c>
      <c r="Q432" s="117">
        <f>VLOOKUP($A432+ROUND((COLUMN()-2)/24,5),АТС!$A$41:$F$784,3)+'Иные услуги '!$C$5+'РСТ РСО-А'!$L$7+'РСТ РСО-А'!$H$9</f>
        <v>1714.84</v>
      </c>
      <c r="R432" s="117">
        <f>VLOOKUP($A432+ROUND((COLUMN()-2)/24,5),АТС!$A$41:$F$784,3)+'Иные услуги '!$C$5+'РСТ РСО-А'!$L$7+'РСТ РСО-А'!$H$9</f>
        <v>1715.05</v>
      </c>
      <c r="S432" s="117">
        <f>VLOOKUP($A432+ROUND((COLUMN()-2)/24,5),АТС!$A$41:$F$784,3)+'Иные услуги '!$C$5+'РСТ РСО-А'!$L$7+'РСТ РСО-А'!$H$9</f>
        <v>1715.16</v>
      </c>
      <c r="T432" s="117">
        <f>VLOOKUP($A432+ROUND((COLUMN()-2)/24,5),АТС!$A$41:$F$784,3)+'Иные услуги '!$C$5+'РСТ РСО-А'!$L$7+'РСТ РСО-А'!$H$9</f>
        <v>1715.16</v>
      </c>
      <c r="U432" s="117">
        <f>VLOOKUP($A432+ROUND((COLUMN()-2)/24,5),АТС!$A$41:$F$784,3)+'Иные услуги '!$C$5+'РСТ РСО-А'!$L$7+'РСТ РСО-А'!$H$9</f>
        <v>1715.22</v>
      </c>
      <c r="V432" s="117">
        <f>VLOOKUP($A432+ROUND((COLUMN()-2)/24,5),АТС!$A$41:$F$784,3)+'Иные услуги '!$C$5+'РСТ РСО-А'!$L$7+'РСТ РСО-А'!$H$9</f>
        <v>1714.94</v>
      </c>
      <c r="W432" s="117">
        <f>VLOOKUP($A432+ROUND((COLUMN()-2)/24,5),АТС!$A$41:$F$784,3)+'Иные услуги '!$C$5+'РСТ РСО-А'!$L$7+'РСТ РСО-А'!$H$9</f>
        <v>1714.8700000000001</v>
      </c>
      <c r="X432" s="117">
        <f>VLOOKUP($A432+ROUND((COLUMN()-2)/24,5),АТС!$A$41:$F$784,3)+'Иные услуги '!$C$5+'РСТ РСО-А'!$L$7+'РСТ РСО-А'!$H$9</f>
        <v>1714.53</v>
      </c>
      <c r="Y432" s="117">
        <f>VLOOKUP($A432+ROUND((COLUMN()-2)/24,5),АТС!$A$41:$F$784,3)+'Иные услуги '!$C$5+'РСТ РСО-А'!$L$7+'РСТ РСО-А'!$H$9</f>
        <v>1713.94</v>
      </c>
    </row>
    <row r="433" spans="1:25" x14ac:dyDescent="0.2">
      <c r="A433" s="66">
        <f t="shared" si="12"/>
        <v>43654</v>
      </c>
      <c r="B433" s="117">
        <f>VLOOKUP($A433+ROUND((COLUMN()-2)/24,5),АТС!$A$41:$F$784,3)+'Иные услуги '!$C$5+'РСТ РСО-А'!$L$7+'РСТ РСО-А'!$H$9</f>
        <v>1715</v>
      </c>
      <c r="C433" s="117">
        <f>VLOOKUP($A433+ROUND((COLUMN()-2)/24,5),АТС!$A$41:$F$784,3)+'Иные услуги '!$C$5+'РСТ РСО-А'!$L$7+'РСТ РСО-А'!$H$9</f>
        <v>1714.8799999999999</v>
      </c>
      <c r="D433" s="117">
        <f>VLOOKUP($A433+ROUND((COLUMN()-2)/24,5),АТС!$A$41:$F$784,3)+'Иные услуги '!$C$5+'РСТ РСО-А'!$L$7+'РСТ РСО-А'!$H$9</f>
        <v>1714.8799999999999</v>
      </c>
      <c r="E433" s="117">
        <f>VLOOKUP($A433+ROUND((COLUMN()-2)/24,5),АТС!$A$41:$F$784,3)+'Иные услуги '!$C$5+'РСТ РСО-А'!$L$7+'РСТ РСО-А'!$H$9</f>
        <v>1714.9</v>
      </c>
      <c r="F433" s="117">
        <f>VLOOKUP($A433+ROUND((COLUMN()-2)/24,5),АТС!$A$41:$F$784,3)+'Иные услуги '!$C$5+'РСТ РСО-А'!$L$7+'РСТ РСО-А'!$H$9</f>
        <v>1714.7900000000002</v>
      </c>
      <c r="G433" s="117">
        <f>VLOOKUP($A433+ROUND((COLUMN()-2)/24,5),АТС!$A$41:$F$784,3)+'Иные услуги '!$C$5+'РСТ РСО-А'!$L$7+'РСТ РСО-А'!$H$9</f>
        <v>1714.7</v>
      </c>
      <c r="H433" s="117">
        <f>VLOOKUP($A433+ROUND((COLUMN()-2)/24,5),АТС!$A$41:$F$784,3)+'Иные услуги '!$C$5+'РСТ РСО-А'!$L$7+'РСТ РСО-А'!$H$9</f>
        <v>1714.3500000000001</v>
      </c>
      <c r="I433" s="117">
        <f>VLOOKUP($A433+ROUND((COLUMN()-2)/24,5),АТС!$A$41:$F$784,3)+'Иные услуги '!$C$5+'РСТ РСО-А'!$L$7+'РСТ РСО-А'!$H$9</f>
        <v>1715.0400000000002</v>
      </c>
      <c r="J433" s="117">
        <f>VLOOKUP($A433+ROUND((COLUMN()-2)/24,5),АТС!$A$41:$F$784,3)+'Иные услуги '!$C$5+'РСТ РСО-А'!$L$7+'РСТ РСО-А'!$H$9</f>
        <v>1715.25</v>
      </c>
      <c r="K433" s="117">
        <f>VLOOKUP($A433+ROUND((COLUMN()-2)/24,5),АТС!$A$41:$F$784,3)+'Иные услуги '!$C$5+'РСТ РСО-А'!$L$7+'РСТ РСО-А'!$H$9</f>
        <v>1715.3100000000002</v>
      </c>
      <c r="L433" s="117">
        <f>VLOOKUP($A433+ROUND((COLUMN()-2)/24,5),АТС!$A$41:$F$784,3)+'Иные услуги '!$C$5+'РСТ РСО-А'!$L$7+'РСТ РСО-А'!$H$9</f>
        <v>1715.3300000000002</v>
      </c>
      <c r="M433" s="117">
        <f>VLOOKUP($A433+ROUND((COLUMN()-2)/24,5),АТС!$A$41:$F$784,3)+'Иные услуги '!$C$5+'РСТ РСО-А'!$L$7+'РСТ РСО-А'!$H$9</f>
        <v>1715.34</v>
      </c>
      <c r="N433" s="117">
        <f>VLOOKUP($A433+ROUND((COLUMN()-2)/24,5),АТС!$A$41:$F$784,3)+'Иные услуги '!$C$5+'РСТ РСО-А'!$L$7+'РСТ РСО-А'!$H$9</f>
        <v>1715.34</v>
      </c>
      <c r="O433" s="117">
        <f>VLOOKUP($A433+ROUND((COLUMN()-2)/24,5),АТС!$A$41:$F$784,3)+'Иные услуги '!$C$5+'РСТ РСО-А'!$L$7+'РСТ РСО-А'!$H$9</f>
        <v>1715.21</v>
      </c>
      <c r="P433" s="117">
        <f>VLOOKUP($A433+ROUND((COLUMN()-2)/24,5),АТС!$A$41:$F$784,3)+'Иные услуги '!$C$5+'РСТ РСО-А'!$L$7+'РСТ РСО-А'!$H$9</f>
        <v>1715.21</v>
      </c>
      <c r="Q433" s="117">
        <f>VLOOKUP($A433+ROUND((COLUMN()-2)/24,5),АТС!$A$41:$F$784,3)+'Иные услуги '!$C$5+'РСТ РСО-А'!$L$7+'РСТ РСО-А'!$H$9</f>
        <v>1715.16</v>
      </c>
      <c r="R433" s="117">
        <f>VLOOKUP($A433+ROUND((COLUMN()-2)/24,5),АТС!$A$41:$F$784,3)+'Иные услуги '!$C$5+'РСТ РСО-А'!$L$7+'РСТ РСО-А'!$H$9</f>
        <v>1715.18</v>
      </c>
      <c r="S433" s="117">
        <f>VLOOKUP($A433+ROUND((COLUMN()-2)/24,5),АТС!$A$41:$F$784,3)+'Иные услуги '!$C$5+'РСТ РСО-А'!$L$7+'РСТ РСО-А'!$H$9</f>
        <v>1715.14</v>
      </c>
      <c r="T433" s="117">
        <f>VLOOKUP($A433+ROUND((COLUMN()-2)/24,5),АТС!$A$41:$F$784,3)+'Иные услуги '!$C$5+'РСТ РСО-А'!$L$7+'РСТ РСО-А'!$H$9</f>
        <v>1715.22</v>
      </c>
      <c r="U433" s="117">
        <f>VLOOKUP($A433+ROUND((COLUMN()-2)/24,5),АТС!$A$41:$F$784,3)+'Иные услуги '!$C$5+'РСТ РСО-А'!$L$7+'РСТ РСО-А'!$H$9</f>
        <v>1715.21</v>
      </c>
      <c r="V433" s="117">
        <f>VLOOKUP($A433+ROUND((COLUMN()-2)/24,5),АТС!$A$41:$F$784,3)+'Иные услуги '!$C$5+'РСТ РСО-А'!$L$7+'РСТ РСО-А'!$H$9</f>
        <v>1714.8</v>
      </c>
      <c r="W433" s="117">
        <f>VLOOKUP($A433+ROUND((COLUMN()-2)/24,5),АТС!$A$41:$F$784,3)+'Иные услуги '!$C$5+'РСТ РСО-А'!$L$7+'РСТ РСО-А'!$H$9</f>
        <v>1714.8300000000002</v>
      </c>
      <c r="X433" s="117">
        <f>VLOOKUP($A433+ROUND((COLUMN()-2)/24,5),АТС!$A$41:$F$784,3)+'Иные услуги '!$C$5+'РСТ РСО-А'!$L$7+'РСТ РСО-А'!$H$9</f>
        <v>1714.3100000000002</v>
      </c>
      <c r="Y433" s="117">
        <f>VLOOKUP($A433+ROUND((COLUMN()-2)/24,5),АТС!$A$41:$F$784,3)+'Иные услуги '!$C$5+'РСТ РСО-А'!$L$7+'РСТ РСО-А'!$H$9</f>
        <v>1713.75</v>
      </c>
    </row>
    <row r="434" spans="1:25" x14ac:dyDescent="0.2">
      <c r="A434" s="66">
        <f t="shared" si="12"/>
        <v>43655</v>
      </c>
      <c r="B434" s="117">
        <f>VLOOKUP($A434+ROUND((COLUMN()-2)/24,5),АТС!$A$41:$F$784,3)+'Иные услуги '!$C$5+'РСТ РСО-А'!$L$7+'РСТ РСО-А'!$H$9</f>
        <v>1715.11</v>
      </c>
      <c r="C434" s="117">
        <f>VLOOKUP($A434+ROUND((COLUMN()-2)/24,5),АТС!$A$41:$F$784,3)+'Иные услуги '!$C$5+'РСТ РСО-А'!$L$7+'РСТ РСО-А'!$H$9</f>
        <v>1715</v>
      </c>
      <c r="D434" s="117">
        <f>VLOOKUP($A434+ROUND((COLUMN()-2)/24,5),АТС!$A$41:$F$784,3)+'Иные услуги '!$C$5+'РСТ РСО-А'!$L$7+'РСТ РСО-А'!$H$9</f>
        <v>1715.02</v>
      </c>
      <c r="E434" s="117">
        <f>VLOOKUP($A434+ROUND((COLUMN()-2)/24,5),АТС!$A$41:$F$784,3)+'Иные услуги '!$C$5+'РСТ РСО-А'!$L$7+'РСТ РСО-А'!$H$9</f>
        <v>1715.02</v>
      </c>
      <c r="F434" s="117">
        <f>VLOOKUP($A434+ROUND((COLUMN()-2)/24,5),АТС!$A$41:$F$784,3)+'Иные услуги '!$C$5+'РСТ РСО-А'!$L$7+'РСТ РСО-А'!$H$9</f>
        <v>1715.02</v>
      </c>
      <c r="G434" s="117">
        <f>VLOOKUP($A434+ROUND((COLUMN()-2)/24,5),АТС!$A$41:$F$784,3)+'Иные услуги '!$C$5+'РСТ РСО-А'!$L$7+'РСТ РСО-А'!$H$9</f>
        <v>1714.99</v>
      </c>
      <c r="H434" s="117">
        <f>VLOOKUP($A434+ROUND((COLUMN()-2)/24,5),АТС!$A$41:$F$784,3)+'Иные услуги '!$C$5+'РСТ РСО-А'!$L$7+'РСТ РСО-А'!$H$9</f>
        <v>1714.74</v>
      </c>
      <c r="I434" s="117">
        <f>VLOOKUP($A434+ROUND((COLUMN()-2)/24,5),АТС!$A$41:$F$784,3)+'Иные услуги '!$C$5+'РСТ РСО-А'!$L$7+'РСТ РСО-А'!$H$9</f>
        <v>1714.94</v>
      </c>
      <c r="J434" s="117">
        <f>VLOOKUP($A434+ROUND((COLUMN()-2)/24,5),АТС!$A$41:$F$784,3)+'Иные услуги '!$C$5+'РСТ РСО-А'!$L$7+'РСТ РСО-А'!$H$9</f>
        <v>1715.24</v>
      </c>
      <c r="K434" s="117">
        <f>VLOOKUP($A434+ROUND((COLUMN()-2)/24,5),АТС!$A$41:$F$784,3)+'Иные услуги '!$C$5+'РСТ РСО-А'!$L$7+'РСТ РСО-А'!$H$9</f>
        <v>1715.23</v>
      </c>
      <c r="L434" s="117">
        <f>VLOOKUP($A434+ROUND((COLUMN()-2)/24,5),АТС!$A$41:$F$784,3)+'Иные услуги '!$C$5+'РСТ РСО-А'!$L$7+'РСТ РСО-А'!$H$9</f>
        <v>1715.27</v>
      </c>
      <c r="M434" s="117">
        <f>VLOOKUP($A434+ROUND((COLUMN()-2)/24,5),АТС!$A$41:$F$784,3)+'Иные услуги '!$C$5+'РСТ РСО-А'!$L$7+'РСТ РСО-А'!$H$9</f>
        <v>1715.27</v>
      </c>
      <c r="N434" s="117">
        <f>VLOOKUP($A434+ROUND((COLUMN()-2)/24,5),АТС!$A$41:$F$784,3)+'Иные услуги '!$C$5+'РСТ РСО-А'!$L$7+'РСТ РСО-А'!$H$9</f>
        <v>1715.11</v>
      </c>
      <c r="O434" s="117">
        <f>VLOOKUP($A434+ROUND((COLUMN()-2)/24,5),АТС!$A$41:$F$784,3)+'Иные услуги '!$C$5+'РСТ РСО-А'!$L$7+'РСТ РСО-А'!$H$9</f>
        <v>1715.1200000000001</v>
      </c>
      <c r="P434" s="117">
        <f>VLOOKUP($A434+ROUND((COLUMN()-2)/24,5),АТС!$A$41:$F$784,3)+'Иные услуги '!$C$5+'РСТ РСО-А'!$L$7+'РСТ РСО-А'!$H$9</f>
        <v>1715.1200000000001</v>
      </c>
      <c r="Q434" s="117">
        <f>VLOOKUP($A434+ROUND((COLUMN()-2)/24,5),АТС!$A$41:$F$784,3)+'Иные услуги '!$C$5+'РСТ РСО-А'!$L$7+'РСТ РСО-А'!$H$9</f>
        <v>1715.17</v>
      </c>
      <c r="R434" s="117">
        <f>VLOOKUP($A434+ROUND((COLUMN()-2)/24,5),АТС!$A$41:$F$784,3)+'Иные услуги '!$C$5+'РСТ РСО-А'!$L$7+'РСТ РСО-А'!$H$9</f>
        <v>1715.17</v>
      </c>
      <c r="S434" s="117">
        <f>VLOOKUP($A434+ROUND((COLUMN()-2)/24,5),АТС!$A$41:$F$784,3)+'Иные услуги '!$C$5+'РСТ РСО-А'!$L$7+'РСТ РСО-А'!$H$9</f>
        <v>1715.18</v>
      </c>
      <c r="T434" s="117">
        <f>VLOOKUP($A434+ROUND((COLUMN()-2)/24,5),АТС!$A$41:$F$784,3)+'Иные услуги '!$C$5+'РСТ РСО-А'!$L$7+'РСТ РСО-А'!$H$9</f>
        <v>1715.28</v>
      </c>
      <c r="U434" s="117">
        <f>VLOOKUP($A434+ROUND((COLUMN()-2)/24,5),АТС!$A$41:$F$784,3)+'Иные услуги '!$C$5+'РСТ РСО-А'!$L$7+'РСТ РСО-А'!$H$9</f>
        <v>1715.26</v>
      </c>
      <c r="V434" s="117">
        <f>VLOOKUP($A434+ROUND((COLUMN()-2)/24,5),АТС!$A$41:$F$784,3)+'Иные услуги '!$C$5+'РСТ РСО-А'!$L$7+'РСТ РСО-А'!$H$9</f>
        <v>1714.91</v>
      </c>
      <c r="W434" s="117">
        <f>VLOOKUP($A434+ROUND((COLUMN()-2)/24,5),АТС!$A$41:$F$784,3)+'Иные услуги '!$C$5+'РСТ РСО-А'!$L$7+'РСТ РСО-А'!$H$9</f>
        <v>1714.8799999999999</v>
      </c>
      <c r="X434" s="117">
        <f>VLOOKUP($A434+ROUND((COLUMN()-2)/24,5),АТС!$A$41:$F$784,3)+'Иные услуги '!$C$5+'РСТ РСО-А'!$L$7+'РСТ РСО-А'!$H$9</f>
        <v>1714.3</v>
      </c>
      <c r="Y434" s="117">
        <f>VLOOKUP($A434+ROUND((COLUMN()-2)/24,5),АТС!$A$41:$F$784,3)+'Иные услуги '!$C$5+'РСТ РСО-А'!$L$7+'РСТ РСО-А'!$H$9</f>
        <v>1713.97</v>
      </c>
    </row>
    <row r="435" spans="1:25" x14ac:dyDescent="0.2">
      <c r="A435" s="66">
        <f t="shared" si="12"/>
        <v>43656</v>
      </c>
      <c r="B435" s="117">
        <f>VLOOKUP($A435+ROUND((COLUMN()-2)/24,5),АТС!$A$41:$F$784,3)+'Иные услуги '!$C$5+'РСТ РСО-А'!$L$7+'РСТ РСО-А'!$H$9</f>
        <v>1714.92</v>
      </c>
      <c r="C435" s="117">
        <f>VLOOKUP($A435+ROUND((COLUMN()-2)/24,5),АТС!$A$41:$F$784,3)+'Иные услуги '!$C$5+'РСТ РСО-А'!$L$7+'РСТ РСО-А'!$H$9</f>
        <v>1714.8300000000002</v>
      </c>
      <c r="D435" s="117">
        <f>VLOOKUP($A435+ROUND((COLUMN()-2)/24,5),АТС!$A$41:$F$784,3)+'Иные услуги '!$C$5+'РСТ РСО-А'!$L$7+'РСТ РСО-А'!$H$9</f>
        <v>1714.91</v>
      </c>
      <c r="E435" s="117">
        <f>VLOOKUP($A435+ROUND((COLUMN()-2)/24,5),АТС!$A$41:$F$784,3)+'Иные услуги '!$C$5+'РСТ РСО-А'!$L$7+'РСТ РСО-А'!$H$9</f>
        <v>1714.91</v>
      </c>
      <c r="F435" s="117">
        <f>VLOOKUP($A435+ROUND((COLUMN()-2)/24,5),АТС!$A$41:$F$784,3)+'Иные услуги '!$C$5+'РСТ РСО-А'!$L$7+'РСТ РСО-А'!$H$9</f>
        <v>1714.82</v>
      </c>
      <c r="G435" s="117">
        <f>VLOOKUP($A435+ROUND((COLUMN()-2)/24,5),АТС!$A$41:$F$784,3)+'Иные услуги '!$C$5+'РСТ РСО-А'!$L$7+'РСТ РСО-А'!$H$9</f>
        <v>1714.75</v>
      </c>
      <c r="H435" s="117">
        <f>VLOOKUP($A435+ROUND((COLUMN()-2)/24,5),АТС!$A$41:$F$784,3)+'Иные услуги '!$C$5+'РСТ РСО-А'!$L$7+'РСТ РСО-А'!$H$9</f>
        <v>1714.5600000000002</v>
      </c>
      <c r="I435" s="117">
        <f>VLOOKUP($A435+ROUND((COLUMN()-2)/24,5),АТС!$A$41:$F$784,3)+'Иные услуги '!$C$5+'РСТ РСО-А'!$L$7+'РСТ РСО-А'!$H$9</f>
        <v>1714.67</v>
      </c>
      <c r="J435" s="117">
        <f>VLOOKUP($A435+ROUND((COLUMN()-2)/24,5),АТС!$A$41:$F$784,3)+'Иные услуги '!$C$5+'РСТ РСО-А'!$L$7+'РСТ РСО-А'!$H$9</f>
        <v>1715.0600000000002</v>
      </c>
      <c r="K435" s="117">
        <f>VLOOKUP($A435+ROUND((COLUMN()-2)/24,5),АТС!$A$41:$F$784,3)+'Иные услуги '!$C$5+'РСТ РСО-А'!$L$7+'РСТ РСО-А'!$H$9</f>
        <v>1715.16</v>
      </c>
      <c r="L435" s="117">
        <f>VLOOKUP($A435+ROUND((COLUMN()-2)/24,5),АТС!$A$41:$F$784,3)+'Иные услуги '!$C$5+'РСТ РСО-А'!$L$7+'РСТ РСО-А'!$H$9</f>
        <v>1715.28</v>
      </c>
      <c r="M435" s="117">
        <f>VLOOKUP($A435+ROUND((COLUMN()-2)/24,5),АТС!$A$41:$F$784,3)+'Иные услуги '!$C$5+'РСТ РСО-А'!$L$7+'РСТ РСО-А'!$H$9</f>
        <v>1715.25</v>
      </c>
      <c r="N435" s="117">
        <f>VLOOKUP($A435+ROUND((COLUMN()-2)/24,5),АТС!$A$41:$F$784,3)+'Иные услуги '!$C$5+'РСТ РСО-А'!$L$7+'РСТ РСО-А'!$H$9</f>
        <v>1715.24</v>
      </c>
      <c r="O435" s="117">
        <f>VLOOKUP($A435+ROUND((COLUMN()-2)/24,5),АТС!$A$41:$F$784,3)+'Иные услуги '!$C$5+'РСТ РСО-А'!$L$7+'РСТ РСО-А'!$H$9</f>
        <v>1715.1299999999999</v>
      </c>
      <c r="P435" s="117">
        <f>VLOOKUP($A435+ROUND((COLUMN()-2)/24,5),АТС!$A$41:$F$784,3)+'Иные услуги '!$C$5+'РСТ РСО-А'!$L$7+'РСТ РСО-А'!$H$9</f>
        <v>1715.1299999999999</v>
      </c>
      <c r="Q435" s="117">
        <f>VLOOKUP($A435+ROUND((COLUMN()-2)/24,5),АТС!$A$41:$F$784,3)+'Иные услуги '!$C$5+'РСТ РСО-А'!$L$7+'РСТ РСО-А'!$H$9</f>
        <v>1715.14</v>
      </c>
      <c r="R435" s="117">
        <f>VLOOKUP($A435+ROUND((COLUMN()-2)/24,5),АТС!$A$41:$F$784,3)+'Иные услуги '!$C$5+'РСТ РСО-А'!$L$7+'РСТ РСО-А'!$H$9</f>
        <v>1715.15</v>
      </c>
      <c r="S435" s="117">
        <f>VLOOKUP($A435+ROUND((COLUMN()-2)/24,5),АТС!$A$41:$F$784,3)+'Иные услуги '!$C$5+'РСТ РСО-А'!$L$7+'РСТ РСО-А'!$H$9</f>
        <v>1715.1200000000001</v>
      </c>
      <c r="T435" s="117">
        <f>VLOOKUP($A435+ROUND((COLUMN()-2)/24,5),АТС!$A$41:$F$784,3)+'Иные услуги '!$C$5+'РСТ РСО-А'!$L$7+'РСТ РСО-А'!$H$9</f>
        <v>1715.21</v>
      </c>
      <c r="U435" s="117">
        <f>VLOOKUP($A435+ROUND((COLUMN()-2)/24,5),АТС!$A$41:$F$784,3)+'Иные услуги '!$C$5+'РСТ РСО-А'!$L$7+'РСТ РСО-А'!$H$9</f>
        <v>1715.24</v>
      </c>
      <c r="V435" s="117">
        <f>VLOOKUP($A435+ROUND((COLUMN()-2)/24,5),АТС!$A$41:$F$784,3)+'Иные услуги '!$C$5+'РСТ РСО-А'!$L$7+'РСТ РСО-А'!$H$9</f>
        <v>1714.9</v>
      </c>
      <c r="W435" s="117">
        <f>VLOOKUP($A435+ROUND((COLUMN()-2)/24,5),АТС!$A$41:$F$784,3)+'Иные услуги '!$C$5+'РСТ РСО-А'!$L$7+'РСТ РСО-А'!$H$9</f>
        <v>1714.8100000000002</v>
      </c>
      <c r="X435" s="117">
        <f>VLOOKUP($A435+ROUND((COLUMN()-2)/24,5),АТС!$A$41:$F$784,3)+'Иные услуги '!$C$5+'РСТ РСО-А'!$L$7+'РСТ РСО-А'!$H$9</f>
        <v>1714.26</v>
      </c>
      <c r="Y435" s="117">
        <f>VLOOKUP($A435+ROUND((COLUMN()-2)/24,5),АТС!$A$41:$F$784,3)+'Иные услуги '!$C$5+'РСТ РСО-А'!$L$7+'РСТ РСО-А'!$H$9</f>
        <v>1713.84</v>
      </c>
    </row>
    <row r="436" spans="1:25" x14ac:dyDescent="0.2">
      <c r="A436" s="66">
        <f t="shared" si="12"/>
        <v>43657</v>
      </c>
      <c r="B436" s="117">
        <f>VLOOKUP($A436+ROUND((COLUMN()-2)/24,5),АТС!$A$41:$F$784,3)+'Иные услуги '!$C$5+'РСТ РСО-А'!$L$7+'РСТ РСО-А'!$H$9</f>
        <v>1715.07</v>
      </c>
      <c r="C436" s="117">
        <f>VLOOKUP($A436+ROUND((COLUMN()-2)/24,5),АТС!$A$41:$F$784,3)+'Иные услуги '!$C$5+'РСТ РСО-А'!$L$7+'РСТ РСО-А'!$H$9</f>
        <v>1714.8700000000001</v>
      </c>
      <c r="D436" s="117">
        <f>VLOOKUP($A436+ROUND((COLUMN()-2)/24,5),АТС!$A$41:$F$784,3)+'Иные услуги '!$C$5+'РСТ РСО-А'!$L$7+'РСТ РСО-А'!$H$9</f>
        <v>1714.93</v>
      </c>
      <c r="E436" s="117">
        <f>VLOOKUP($A436+ROUND((COLUMN()-2)/24,5),АТС!$A$41:$F$784,3)+'Иные услуги '!$C$5+'РСТ РСО-А'!$L$7+'РСТ РСО-А'!$H$9</f>
        <v>1714.98</v>
      </c>
      <c r="F436" s="117">
        <f>VLOOKUP($A436+ROUND((COLUMN()-2)/24,5),АТС!$A$41:$F$784,3)+'Иные услуги '!$C$5+'РСТ РСО-А'!$L$7+'РСТ РСО-А'!$H$9</f>
        <v>1714.91</v>
      </c>
      <c r="G436" s="117">
        <f>VLOOKUP($A436+ROUND((COLUMN()-2)/24,5),АТС!$A$41:$F$784,3)+'Иные услуги '!$C$5+'РСТ РСО-А'!$L$7+'РСТ РСО-А'!$H$9</f>
        <v>1714.8500000000001</v>
      </c>
      <c r="H436" s="117">
        <f>VLOOKUP($A436+ROUND((COLUMN()-2)/24,5),АТС!$A$41:$F$784,3)+'Иные услуги '!$C$5+'РСТ РСО-А'!$L$7+'РСТ РСО-А'!$H$9</f>
        <v>1714.73</v>
      </c>
      <c r="I436" s="117">
        <f>VLOOKUP($A436+ROUND((COLUMN()-2)/24,5),АТС!$A$41:$F$784,3)+'Иные услуги '!$C$5+'РСТ РСО-А'!$L$7+'РСТ РСО-А'!$H$9</f>
        <v>1714.96</v>
      </c>
      <c r="J436" s="117">
        <f>VLOOKUP($A436+ROUND((COLUMN()-2)/24,5),АТС!$A$41:$F$784,3)+'Иные услуги '!$C$5+'РСТ РСО-А'!$L$7+'РСТ РСО-А'!$H$9</f>
        <v>1715.21</v>
      </c>
      <c r="K436" s="117">
        <f>VLOOKUP($A436+ROUND((COLUMN()-2)/24,5),АТС!$A$41:$F$784,3)+'Иные услуги '!$C$5+'РСТ РСО-А'!$L$7+'РСТ РСО-А'!$H$9</f>
        <v>1715.19</v>
      </c>
      <c r="L436" s="117">
        <f>VLOOKUP($A436+ROUND((COLUMN()-2)/24,5),АТС!$A$41:$F$784,3)+'Иные услуги '!$C$5+'РСТ РСО-А'!$L$7+'РСТ РСО-А'!$H$9</f>
        <v>1715.2900000000002</v>
      </c>
      <c r="M436" s="117">
        <f>VLOOKUP($A436+ROUND((COLUMN()-2)/24,5),АТС!$A$41:$F$784,3)+'Иные услуги '!$C$5+'РСТ РСО-А'!$L$7+'РСТ РСО-А'!$H$9</f>
        <v>1715.26</v>
      </c>
      <c r="N436" s="117">
        <f>VLOOKUP($A436+ROUND((COLUMN()-2)/24,5),АТС!$A$41:$F$784,3)+'Иные услуги '!$C$5+'РСТ РСО-А'!$L$7+'РСТ РСО-А'!$H$9</f>
        <v>1715.26</v>
      </c>
      <c r="O436" s="117">
        <f>VLOOKUP($A436+ROUND((COLUMN()-2)/24,5),АТС!$A$41:$F$784,3)+'Иные услуги '!$C$5+'РСТ РСО-А'!$L$7+'РСТ РСО-А'!$H$9</f>
        <v>1715.16</v>
      </c>
      <c r="P436" s="117">
        <f>VLOOKUP($A436+ROUND((COLUMN()-2)/24,5),АТС!$A$41:$F$784,3)+'Иные услуги '!$C$5+'РСТ РСО-А'!$L$7+'РСТ РСО-А'!$H$9</f>
        <v>1715.09</v>
      </c>
      <c r="Q436" s="117">
        <f>VLOOKUP($A436+ROUND((COLUMN()-2)/24,5),АТС!$A$41:$F$784,3)+'Иные услуги '!$C$5+'РСТ РСО-А'!$L$7+'РСТ РСО-А'!$H$9</f>
        <v>1715.18</v>
      </c>
      <c r="R436" s="117">
        <f>VLOOKUP($A436+ROUND((COLUMN()-2)/24,5),АТС!$A$41:$F$784,3)+'Иные услуги '!$C$5+'РСТ РСО-А'!$L$7+'РСТ РСО-А'!$H$9</f>
        <v>1715.19</v>
      </c>
      <c r="S436" s="117">
        <f>VLOOKUP($A436+ROUND((COLUMN()-2)/24,5),АТС!$A$41:$F$784,3)+'Иные услуги '!$C$5+'РСТ РСО-А'!$L$7+'РСТ РСО-А'!$H$9</f>
        <v>1715.17</v>
      </c>
      <c r="T436" s="117">
        <f>VLOOKUP($A436+ROUND((COLUMN()-2)/24,5),АТС!$A$41:$F$784,3)+'Иные услуги '!$C$5+'РСТ РСО-А'!$L$7+'РСТ РСО-А'!$H$9</f>
        <v>1715.26</v>
      </c>
      <c r="U436" s="117">
        <f>VLOOKUP($A436+ROUND((COLUMN()-2)/24,5),АТС!$A$41:$F$784,3)+'Иные услуги '!$C$5+'РСТ РСО-А'!$L$7+'РСТ РСО-А'!$H$9</f>
        <v>1715.2</v>
      </c>
      <c r="V436" s="117">
        <f>VLOOKUP($A436+ROUND((COLUMN()-2)/24,5),АТС!$A$41:$F$784,3)+'Иные услуги '!$C$5+'РСТ РСО-А'!$L$7+'РСТ РСО-А'!$H$9</f>
        <v>1714.74</v>
      </c>
      <c r="W436" s="117">
        <f>VLOOKUP($A436+ROUND((COLUMN()-2)/24,5),АТС!$A$41:$F$784,3)+'Иные услуги '!$C$5+'РСТ РСО-А'!$L$7+'РСТ РСО-А'!$H$9</f>
        <v>1714.8500000000001</v>
      </c>
      <c r="X436" s="117">
        <f>VLOOKUP($A436+ROUND((COLUMN()-2)/24,5),АТС!$A$41:$F$784,3)+'Иные услуги '!$C$5+'РСТ РСО-А'!$L$7+'РСТ РСО-А'!$H$9</f>
        <v>1714.45</v>
      </c>
      <c r="Y436" s="117">
        <f>VLOOKUP($A436+ROUND((COLUMN()-2)/24,5),АТС!$A$41:$F$784,3)+'Иные услуги '!$C$5+'РСТ РСО-А'!$L$7+'РСТ РСО-А'!$H$9</f>
        <v>1713.7900000000002</v>
      </c>
    </row>
    <row r="437" spans="1:25" x14ac:dyDescent="0.2">
      <c r="A437" s="66">
        <f t="shared" si="12"/>
        <v>43658</v>
      </c>
      <c r="B437" s="117">
        <f>VLOOKUP($A437+ROUND((COLUMN()-2)/24,5),АТС!$A$41:$F$784,3)+'Иные услуги '!$C$5+'РСТ РСО-А'!$L$7+'РСТ РСО-А'!$H$9</f>
        <v>1715.0600000000002</v>
      </c>
      <c r="C437" s="117">
        <f>VLOOKUP($A437+ROUND((COLUMN()-2)/24,5),АТС!$A$41:$F$784,3)+'Иные услуги '!$C$5+'РСТ РСО-А'!$L$7+'РСТ РСО-А'!$H$9</f>
        <v>1714.99</v>
      </c>
      <c r="D437" s="117">
        <f>VLOOKUP($A437+ROUND((COLUMN()-2)/24,5),АТС!$A$41:$F$784,3)+'Иные услуги '!$C$5+'РСТ РСО-А'!$L$7+'РСТ РСО-А'!$H$9</f>
        <v>1714.99</v>
      </c>
      <c r="E437" s="117">
        <f>VLOOKUP($A437+ROUND((COLUMN()-2)/24,5),АТС!$A$41:$F$784,3)+'Иные услуги '!$C$5+'РСТ РСО-А'!$L$7+'РСТ РСО-А'!$H$9</f>
        <v>1715</v>
      </c>
      <c r="F437" s="117">
        <f>VLOOKUP($A437+ROUND((COLUMN()-2)/24,5),АТС!$A$41:$F$784,3)+'Иные услуги '!$C$5+'РСТ РСО-А'!$L$7+'РСТ РСО-А'!$H$9</f>
        <v>1714.95</v>
      </c>
      <c r="G437" s="117">
        <f>VLOOKUP($A437+ROUND((COLUMN()-2)/24,5),АТС!$A$41:$F$784,3)+'Иные услуги '!$C$5+'РСТ РСО-А'!$L$7+'РСТ РСО-А'!$H$9</f>
        <v>1714.8799999999999</v>
      </c>
      <c r="H437" s="117">
        <f>VLOOKUP($A437+ROUND((COLUMN()-2)/24,5),АТС!$A$41:$F$784,3)+'Иные услуги '!$C$5+'РСТ РСО-А'!$L$7+'РСТ РСО-А'!$H$9</f>
        <v>1715.53</v>
      </c>
      <c r="I437" s="117">
        <f>VLOOKUP($A437+ROUND((COLUMN()-2)/24,5),АТС!$A$41:$F$784,3)+'Иные услуги '!$C$5+'РСТ РСО-А'!$L$7+'РСТ РСО-А'!$H$9</f>
        <v>1714.93</v>
      </c>
      <c r="J437" s="117">
        <f>VLOOKUP($A437+ROUND((COLUMN()-2)/24,5),АТС!$A$41:$F$784,3)+'Иные услуги '!$C$5+'РСТ РСО-А'!$L$7+'РСТ РСО-А'!$H$9</f>
        <v>1715.14</v>
      </c>
      <c r="K437" s="117">
        <f>VLOOKUP($A437+ROUND((COLUMN()-2)/24,5),АТС!$A$41:$F$784,3)+'Иные услуги '!$C$5+'РСТ РСО-А'!$L$7+'РСТ РСО-А'!$H$9</f>
        <v>1715.18</v>
      </c>
      <c r="L437" s="117">
        <f>VLOOKUP($A437+ROUND((COLUMN()-2)/24,5),АТС!$A$41:$F$784,3)+'Иные услуги '!$C$5+'РСТ РСО-А'!$L$7+'РСТ РСО-А'!$H$9</f>
        <v>1715.25</v>
      </c>
      <c r="M437" s="117">
        <f>VLOOKUP($A437+ROUND((COLUMN()-2)/24,5),АТС!$A$41:$F$784,3)+'Иные услуги '!$C$5+'РСТ РСО-А'!$L$7+'РСТ РСО-А'!$H$9</f>
        <v>1715.24</v>
      </c>
      <c r="N437" s="117">
        <f>VLOOKUP($A437+ROUND((COLUMN()-2)/24,5),АТС!$A$41:$F$784,3)+'Иные услуги '!$C$5+'РСТ РСО-А'!$L$7+'РСТ РСО-А'!$H$9</f>
        <v>1715.21</v>
      </c>
      <c r="O437" s="117">
        <f>VLOOKUP($A437+ROUND((COLUMN()-2)/24,5),АТС!$A$41:$F$784,3)+'Иные услуги '!$C$5+'РСТ РСО-А'!$L$7+'РСТ РСО-А'!$H$9</f>
        <v>1715.09</v>
      </c>
      <c r="P437" s="117">
        <f>VLOOKUP($A437+ROUND((COLUMN()-2)/24,5),АТС!$A$41:$F$784,3)+'Иные услуги '!$C$5+'РСТ РСО-А'!$L$7+'РСТ РСО-А'!$H$9</f>
        <v>1715.11</v>
      </c>
      <c r="Q437" s="117">
        <f>VLOOKUP($A437+ROUND((COLUMN()-2)/24,5),АТС!$A$41:$F$784,3)+'Иные услуги '!$C$5+'РСТ РСО-А'!$L$7+'РСТ РСО-А'!$H$9</f>
        <v>1715.16</v>
      </c>
      <c r="R437" s="117">
        <f>VLOOKUP($A437+ROUND((COLUMN()-2)/24,5),АТС!$A$41:$F$784,3)+'Иные услуги '!$C$5+'РСТ РСО-А'!$L$7+'РСТ РСО-А'!$H$9</f>
        <v>1715.19</v>
      </c>
      <c r="S437" s="117">
        <f>VLOOKUP($A437+ROUND((COLUMN()-2)/24,5),АТС!$A$41:$F$784,3)+'Иные услуги '!$C$5+'РСТ РСО-А'!$L$7+'РСТ РСО-А'!$H$9</f>
        <v>1715.17</v>
      </c>
      <c r="T437" s="117">
        <f>VLOOKUP($A437+ROUND((COLUMN()-2)/24,5),АТС!$A$41:$F$784,3)+'Иные услуги '!$C$5+'РСТ РСО-А'!$L$7+'РСТ РСО-А'!$H$9</f>
        <v>1715.25</v>
      </c>
      <c r="U437" s="117">
        <f>VLOOKUP($A437+ROUND((COLUMN()-2)/24,5),АТС!$A$41:$F$784,3)+'Иные услуги '!$C$5+'РСТ РСО-А'!$L$7+'РСТ РСО-А'!$H$9</f>
        <v>1715.27</v>
      </c>
      <c r="V437" s="117">
        <f>VLOOKUP($A437+ROUND((COLUMN()-2)/24,5),АТС!$A$41:$F$784,3)+'Иные услуги '!$C$5+'РСТ РСО-А'!$L$7+'РСТ РСО-А'!$H$9</f>
        <v>1714.91</v>
      </c>
      <c r="W437" s="117">
        <f>VLOOKUP($A437+ROUND((COLUMN()-2)/24,5),АТС!$A$41:$F$784,3)+'Иные услуги '!$C$5+'РСТ РСО-А'!$L$7+'РСТ РСО-А'!$H$9</f>
        <v>1714.99</v>
      </c>
      <c r="X437" s="117">
        <f>VLOOKUP($A437+ROUND((COLUMN()-2)/24,5),АТС!$A$41:$F$784,3)+'Иные услуги '!$C$5+'РСТ РСО-А'!$L$7+'РСТ РСО-А'!$H$9</f>
        <v>1714.64</v>
      </c>
      <c r="Y437" s="117">
        <f>VLOOKUP($A437+ROUND((COLUMN()-2)/24,5),АТС!$A$41:$F$784,3)+'Иные услуги '!$C$5+'РСТ РСО-А'!$L$7+'РСТ РСО-А'!$H$9</f>
        <v>1713.75</v>
      </c>
    </row>
    <row r="438" spans="1:25" x14ac:dyDescent="0.2">
      <c r="A438" s="66">
        <f t="shared" si="12"/>
        <v>43659</v>
      </c>
      <c r="B438" s="117">
        <f>VLOOKUP($A438+ROUND((COLUMN()-2)/24,5),АТС!$A$41:$F$784,3)+'Иные услуги '!$C$5+'РСТ РСО-А'!$L$7+'РСТ РСО-А'!$H$9</f>
        <v>1714.93</v>
      </c>
      <c r="C438" s="117">
        <f>VLOOKUP($A438+ROUND((COLUMN()-2)/24,5),АТС!$A$41:$F$784,3)+'Иные услуги '!$C$5+'РСТ РСО-А'!$L$7+'РСТ РСО-А'!$H$9</f>
        <v>1714.77</v>
      </c>
      <c r="D438" s="117">
        <f>VLOOKUP($A438+ROUND((COLUMN()-2)/24,5),АТС!$A$41:$F$784,3)+'Иные услуги '!$C$5+'РСТ РСО-А'!$L$7+'РСТ РСО-А'!$H$9</f>
        <v>1714.8300000000002</v>
      </c>
      <c r="E438" s="117">
        <f>VLOOKUP($A438+ROUND((COLUMN()-2)/24,5),АТС!$A$41:$F$784,3)+'Иные услуги '!$C$5+'РСТ РСО-А'!$L$7+'РСТ РСО-А'!$H$9</f>
        <v>1714.8300000000002</v>
      </c>
      <c r="F438" s="117">
        <f>VLOOKUP($A438+ROUND((COLUMN()-2)/24,5),АТС!$A$41:$F$784,3)+'Иные услуги '!$C$5+'РСТ РСО-А'!$L$7+'РСТ РСО-А'!$H$9</f>
        <v>1714.7900000000002</v>
      </c>
      <c r="G438" s="117">
        <f>VLOOKUP($A438+ROUND((COLUMN()-2)/24,5),АТС!$A$41:$F$784,3)+'Иные услуги '!$C$5+'РСТ РСО-А'!$L$7+'РСТ РСО-А'!$H$9</f>
        <v>1714.73</v>
      </c>
      <c r="H438" s="117">
        <f>VLOOKUP($A438+ROUND((COLUMN()-2)/24,5),АТС!$A$41:$F$784,3)+'Иные услуги '!$C$5+'РСТ РСО-А'!$L$7+'РСТ РСО-А'!$H$9</f>
        <v>1714.77</v>
      </c>
      <c r="I438" s="117">
        <f>VLOOKUP($A438+ROUND((COLUMN()-2)/24,5),АТС!$A$41:$F$784,3)+'Иные услуги '!$C$5+'РСТ РСО-А'!$L$7+'РСТ РСО-А'!$H$9</f>
        <v>1714.8300000000002</v>
      </c>
      <c r="J438" s="117">
        <f>VLOOKUP($A438+ROUND((COLUMN()-2)/24,5),АТС!$A$41:$F$784,3)+'Иные услуги '!$C$5+'РСТ РСО-А'!$L$7+'РСТ РСО-А'!$H$9</f>
        <v>1715.01</v>
      </c>
      <c r="K438" s="117">
        <f>VLOOKUP($A438+ROUND((COLUMN()-2)/24,5),АТС!$A$41:$F$784,3)+'Иные услуги '!$C$5+'РСТ РСО-А'!$L$7+'РСТ РСО-А'!$H$9</f>
        <v>1715.18</v>
      </c>
      <c r="L438" s="117">
        <f>VLOOKUP($A438+ROUND((COLUMN()-2)/24,5),АТС!$A$41:$F$784,3)+'Иные услуги '!$C$5+'РСТ РСО-А'!$L$7+'РСТ РСО-А'!$H$9</f>
        <v>1715.21</v>
      </c>
      <c r="M438" s="117">
        <f>VLOOKUP($A438+ROUND((COLUMN()-2)/24,5),АТС!$A$41:$F$784,3)+'Иные услуги '!$C$5+'РСТ РСО-А'!$L$7+'РСТ РСО-А'!$H$9</f>
        <v>1715.21</v>
      </c>
      <c r="N438" s="117">
        <f>VLOOKUP($A438+ROUND((COLUMN()-2)/24,5),АТС!$A$41:$F$784,3)+'Иные услуги '!$C$5+'РСТ РСО-А'!$L$7+'РСТ РСО-А'!$H$9</f>
        <v>1715.2</v>
      </c>
      <c r="O438" s="117">
        <f>VLOOKUP($A438+ROUND((COLUMN()-2)/24,5),АТС!$A$41:$F$784,3)+'Иные услуги '!$C$5+'РСТ РСО-А'!$L$7+'РСТ РСО-А'!$H$9</f>
        <v>1715.1000000000001</v>
      </c>
      <c r="P438" s="117">
        <f>VLOOKUP($A438+ROUND((COLUMN()-2)/24,5),АТС!$A$41:$F$784,3)+'Иные услуги '!$C$5+'РСТ РСО-А'!$L$7+'РСТ РСО-А'!$H$9</f>
        <v>1715.09</v>
      </c>
      <c r="Q438" s="117">
        <f>VLOOKUP($A438+ROUND((COLUMN()-2)/24,5),АТС!$A$41:$F$784,3)+'Иные услуги '!$C$5+'РСТ РСО-А'!$L$7+'РСТ РСО-А'!$H$9</f>
        <v>1715.14</v>
      </c>
      <c r="R438" s="117">
        <f>VLOOKUP($A438+ROUND((COLUMN()-2)/24,5),АТС!$A$41:$F$784,3)+'Иные услуги '!$C$5+'РСТ РСО-А'!$L$7+'РСТ РСО-А'!$H$9</f>
        <v>1715.16</v>
      </c>
      <c r="S438" s="117">
        <f>VLOOKUP($A438+ROUND((COLUMN()-2)/24,5),АТС!$A$41:$F$784,3)+'Иные услуги '!$C$5+'РСТ РСО-А'!$L$7+'РСТ РСО-А'!$H$9</f>
        <v>1715.15</v>
      </c>
      <c r="T438" s="117">
        <f>VLOOKUP($A438+ROUND((COLUMN()-2)/24,5),АТС!$A$41:$F$784,3)+'Иные услуги '!$C$5+'РСТ РСО-А'!$L$7+'РСТ РСО-А'!$H$9</f>
        <v>1715.25</v>
      </c>
      <c r="U438" s="117">
        <f>VLOOKUP($A438+ROUND((COLUMN()-2)/24,5),АТС!$A$41:$F$784,3)+'Иные услуги '!$C$5+'РСТ РСО-А'!$L$7+'РСТ РСО-А'!$H$9</f>
        <v>1715.23</v>
      </c>
      <c r="V438" s="117">
        <f>VLOOKUP($A438+ROUND((COLUMN()-2)/24,5),АТС!$A$41:$F$784,3)+'Иные услуги '!$C$5+'РСТ РСО-А'!$L$7+'РСТ РСО-А'!$H$9</f>
        <v>1714.97</v>
      </c>
      <c r="W438" s="117">
        <f>VLOOKUP($A438+ROUND((COLUMN()-2)/24,5),АТС!$A$41:$F$784,3)+'Иные услуги '!$C$5+'РСТ РСО-А'!$L$7+'РСТ РСО-А'!$H$9</f>
        <v>1715.05</v>
      </c>
      <c r="X438" s="117">
        <f>VLOOKUP($A438+ROUND((COLUMN()-2)/24,5),АТС!$A$41:$F$784,3)+'Иные услуги '!$C$5+'РСТ РСО-А'!$L$7+'РСТ РСО-А'!$H$9</f>
        <v>1714.65</v>
      </c>
      <c r="Y438" s="117">
        <f>VLOOKUP($A438+ROUND((COLUMN()-2)/24,5),АТС!$A$41:$F$784,3)+'Иные услуги '!$C$5+'РСТ РСО-А'!$L$7+'РСТ РСО-А'!$H$9</f>
        <v>1713.73</v>
      </c>
    </row>
    <row r="439" spans="1:25" x14ac:dyDescent="0.2">
      <c r="A439" s="66">
        <f t="shared" si="12"/>
        <v>43660</v>
      </c>
      <c r="B439" s="117">
        <f>VLOOKUP($A439+ROUND((COLUMN()-2)/24,5),АТС!$A$41:$F$784,3)+'Иные услуги '!$C$5+'РСТ РСО-А'!$L$7+'РСТ РСО-А'!$H$9</f>
        <v>1714.94</v>
      </c>
      <c r="C439" s="117">
        <f>VLOOKUP($A439+ROUND((COLUMN()-2)/24,5),АТС!$A$41:$F$784,3)+'Иные услуги '!$C$5+'РСТ РСО-А'!$L$7+'РСТ РСО-А'!$H$9</f>
        <v>1714.82</v>
      </c>
      <c r="D439" s="117">
        <f>VLOOKUP($A439+ROUND((COLUMN()-2)/24,5),АТС!$A$41:$F$784,3)+'Иные услуги '!$C$5+'РСТ РСО-А'!$L$7+'РСТ РСО-А'!$H$9</f>
        <v>1714.84</v>
      </c>
      <c r="E439" s="117">
        <f>VLOOKUP($A439+ROUND((COLUMN()-2)/24,5),АТС!$A$41:$F$784,3)+'Иные услуги '!$C$5+'РСТ РСО-А'!$L$7+'РСТ РСО-А'!$H$9</f>
        <v>1714.84</v>
      </c>
      <c r="F439" s="117">
        <f>VLOOKUP($A439+ROUND((COLUMN()-2)/24,5),АТС!$A$41:$F$784,3)+'Иные услуги '!$C$5+'РСТ РСО-А'!$L$7+'РСТ РСО-А'!$H$9</f>
        <v>1714.8300000000002</v>
      </c>
      <c r="G439" s="117">
        <f>VLOOKUP($A439+ROUND((COLUMN()-2)/24,5),АТС!$A$41:$F$784,3)+'Иные услуги '!$C$5+'РСТ РСО-А'!$L$7+'РСТ РСО-А'!$H$9</f>
        <v>1714.73</v>
      </c>
      <c r="H439" s="117">
        <f>VLOOKUP($A439+ROUND((COLUMN()-2)/24,5),АТС!$A$41:$F$784,3)+'Иные услуги '!$C$5+'РСТ РСО-А'!$L$7+'РСТ РСО-А'!$H$9</f>
        <v>1714.36</v>
      </c>
      <c r="I439" s="117">
        <f>VLOOKUP($A439+ROUND((COLUMN()-2)/24,5),АТС!$A$41:$F$784,3)+'Иные услуги '!$C$5+'РСТ РСО-А'!$L$7+'РСТ РСО-А'!$H$9</f>
        <v>1714.78</v>
      </c>
      <c r="J439" s="117">
        <f>VLOOKUP($A439+ROUND((COLUMN()-2)/24,5),АТС!$A$41:$F$784,3)+'Иные услуги '!$C$5+'РСТ РСО-А'!$L$7+'РСТ РСО-А'!$H$9</f>
        <v>1714.97</v>
      </c>
      <c r="K439" s="117">
        <f>VLOOKUP($A439+ROUND((COLUMN()-2)/24,5),АТС!$A$41:$F$784,3)+'Иные услуги '!$C$5+'РСТ РСО-А'!$L$7+'РСТ РСО-А'!$H$9</f>
        <v>1715.0800000000002</v>
      </c>
      <c r="L439" s="117">
        <f>VLOOKUP($A439+ROUND((COLUMN()-2)/24,5),АТС!$A$41:$F$784,3)+'Иные услуги '!$C$5+'РСТ РСО-А'!$L$7+'РСТ РСО-А'!$H$9</f>
        <v>1715.1200000000001</v>
      </c>
      <c r="M439" s="117">
        <f>VLOOKUP($A439+ROUND((COLUMN()-2)/24,5),АТС!$A$41:$F$784,3)+'Иные услуги '!$C$5+'РСТ РСО-А'!$L$7+'РСТ РСО-А'!$H$9</f>
        <v>1715.1299999999999</v>
      </c>
      <c r="N439" s="117">
        <f>VLOOKUP($A439+ROUND((COLUMN()-2)/24,5),АТС!$A$41:$F$784,3)+'Иные услуги '!$C$5+'РСТ РСО-А'!$L$7+'РСТ РСО-А'!$H$9</f>
        <v>1715.1200000000001</v>
      </c>
      <c r="O439" s="117">
        <f>VLOOKUP($A439+ROUND((COLUMN()-2)/24,5),АТС!$A$41:$F$784,3)+'Иные услуги '!$C$5+'РСТ РСО-А'!$L$7+'РСТ РСО-А'!$H$9</f>
        <v>1715.03</v>
      </c>
      <c r="P439" s="117">
        <f>VLOOKUP($A439+ROUND((COLUMN()-2)/24,5),АТС!$A$41:$F$784,3)+'Иные услуги '!$C$5+'РСТ РСО-А'!$L$7+'РСТ РСО-А'!$H$9</f>
        <v>1715.03</v>
      </c>
      <c r="Q439" s="117">
        <f>VLOOKUP($A439+ROUND((COLUMN()-2)/24,5),АТС!$A$41:$F$784,3)+'Иные услуги '!$C$5+'РСТ РСО-А'!$L$7+'РСТ РСО-А'!$H$9</f>
        <v>1715.1000000000001</v>
      </c>
      <c r="R439" s="117">
        <f>VLOOKUP($A439+ROUND((COLUMN()-2)/24,5),АТС!$A$41:$F$784,3)+'Иные услуги '!$C$5+'РСТ РСО-А'!$L$7+'РСТ РСО-А'!$H$9</f>
        <v>1715.1200000000001</v>
      </c>
      <c r="S439" s="117">
        <f>VLOOKUP($A439+ROUND((COLUMN()-2)/24,5),АТС!$A$41:$F$784,3)+'Иные услуги '!$C$5+'РСТ РСО-А'!$L$7+'РСТ РСО-А'!$H$9</f>
        <v>1715.14</v>
      </c>
      <c r="T439" s="117">
        <f>VLOOKUP($A439+ROUND((COLUMN()-2)/24,5),АТС!$A$41:$F$784,3)+'Иные услуги '!$C$5+'РСТ РСО-А'!$L$7+'РСТ РСО-А'!$H$9</f>
        <v>1715.22</v>
      </c>
      <c r="U439" s="117">
        <f>VLOOKUP($A439+ROUND((COLUMN()-2)/24,5),АТС!$A$41:$F$784,3)+'Иные услуги '!$C$5+'РСТ РСО-А'!$L$7+'РСТ РСО-А'!$H$9</f>
        <v>1715.25</v>
      </c>
      <c r="V439" s="117">
        <f>VLOOKUP($A439+ROUND((COLUMN()-2)/24,5),АТС!$A$41:$F$784,3)+'Иные услуги '!$C$5+'РСТ РСО-А'!$L$7+'РСТ РСО-А'!$H$9</f>
        <v>1715.01</v>
      </c>
      <c r="W439" s="117">
        <f>VLOOKUP($A439+ROUND((COLUMN()-2)/24,5),АТС!$A$41:$F$784,3)+'Иные услуги '!$C$5+'РСТ РСО-А'!$L$7+'РСТ РСО-А'!$H$9</f>
        <v>1714.99</v>
      </c>
      <c r="X439" s="117">
        <f>VLOOKUP($A439+ROUND((COLUMN()-2)/24,5),АТС!$A$41:$F$784,3)+'Иные услуги '!$C$5+'РСТ РСО-А'!$L$7+'РСТ РСО-А'!$H$9</f>
        <v>1714.5600000000002</v>
      </c>
      <c r="Y439" s="117">
        <f>VLOOKUP($A439+ROUND((COLUMN()-2)/24,5),АТС!$A$41:$F$784,3)+'Иные услуги '!$C$5+'РСТ РСО-А'!$L$7+'РСТ РСО-А'!$H$9</f>
        <v>1713.72</v>
      </c>
    </row>
    <row r="440" spans="1:25" x14ac:dyDescent="0.2">
      <c r="A440" s="66">
        <f t="shared" si="12"/>
        <v>43661</v>
      </c>
      <c r="B440" s="117">
        <f>VLOOKUP($A440+ROUND((COLUMN()-2)/24,5),АТС!$A$41:$F$784,3)+'Иные услуги '!$C$5+'РСТ РСО-А'!$L$7+'РСТ РСО-А'!$H$9</f>
        <v>1715.22</v>
      </c>
      <c r="C440" s="117">
        <f>VLOOKUP($A440+ROUND((COLUMN()-2)/24,5),АТС!$A$41:$F$784,3)+'Иные услуги '!$C$5+'РСТ РСО-А'!$L$7+'РСТ РСО-А'!$H$9</f>
        <v>1715.15</v>
      </c>
      <c r="D440" s="117">
        <f>VLOOKUP($A440+ROUND((COLUMN()-2)/24,5),АТС!$A$41:$F$784,3)+'Иные услуги '!$C$5+'РСТ РСО-А'!$L$7+'РСТ РСО-А'!$H$9</f>
        <v>1715.1200000000001</v>
      </c>
      <c r="E440" s="117">
        <f>VLOOKUP($A440+ROUND((COLUMN()-2)/24,5),АТС!$A$41:$F$784,3)+'Иные услуги '!$C$5+'РСТ РСО-А'!$L$7+'РСТ РСО-А'!$H$9</f>
        <v>1715.18</v>
      </c>
      <c r="F440" s="117">
        <f>VLOOKUP($A440+ROUND((COLUMN()-2)/24,5),АТС!$A$41:$F$784,3)+'Иные услуги '!$C$5+'РСТ РСО-А'!$L$7+'РСТ РСО-А'!$H$9</f>
        <v>1715.21</v>
      </c>
      <c r="G440" s="117">
        <f>VLOOKUP($A440+ROUND((COLUMN()-2)/24,5),АТС!$A$41:$F$784,3)+'Иные услуги '!$C$5+'РСТ РСО-А'!$L$7+'РСТ РСО-А'!$H$9</f>
        <v>1715.18</v>
      </c>
      <c r="H440" s="117">
        <f>VLOOKUP($A440+ROUND((COLUMN()-2)/24,5),АТС!$A$41:$F$784,3)+'Иные услуги '!$C$5+'РСТ РСО-А'!$L$7+'РСТ РСО-А'!$H$9</f>
        <v>1714.89</v>
      </c>
      <c r="I440" s="117">
        <f>VLOOKUP($A440+ROUND((COLUMN()-2)/24,5),АТС!$A$41:$F$784,3)+'Иные услуги '!$C$5+'РСТ РСО-А'!$L$7+'РСТ РСО-А'!$H$9</f>
        <v>1714.98</v>
      </c>
      <c r="J440" s="117">
        <f>VLOOKUP($A440+ROUND((COLUMN()-2)/24,5),АТС!$A$41:$F$784,3)+'Иные услуги '!$C$5+'РСТ РСО-А'!$L$7+'РСТ РСО-А'!$H$9</f>
        <v>1715.18</v>
      </c>
      <c r="K440" s="117">
        <f>VLOOKUP($A440+ROUND((COLUMN()-2)/24,5),АТС!$A$41:$F$784,3)+'Иные услуги '!$C$5+'РСТ РСО-А'!$L$7+'РСТ РСО-А'!$H$9</f>
        <v>1715.3500000000001</v>
      </c>
      <c r="L440" s="117">
        <f>VLOOKUP($A440+ROUND((COLUMN()-2)/24,5),АТС!$A$41:$F$784,3)+'Иные услуги '!$C$5+'РСТ РСО-А'!$L$7+'РСТ РСО-А'!$H$9</f>
        <v>1715.36</v>
      </c>
      <c r="M440" s="117">
        <f>VLOOKUP($A440+ROUND((COLUMN()-2)/24,5),АТС!$A$41:$F$784,3)+'Иные услуги '!$C$5+'РСТ РСО-А'!$L$7+'РСТ РСО-А'!$H$9</f>
        <v>1715.3700000000001</v>
      </c>
      <c r="N440" s="117">
        <f>VLOOKUP($A440+ROUND((COLUMN()-2)/24,5),АТС!$A$41:$F$784,3)+'Иные услуги '!$C$5+'РСТ РСО-А'!$L$7+'РСТ РСО-А'!$H$9</f>
        <v>1715.3799999999999</v>
      </c>
      <c r="O440" s="117">
        <f>VLOOKUP($A440+ROUND((COLUMN()-2)/24,5),АТС!$A$41:$F$784,3)+'Иные услуги '!$C$5+'РСТ РСО-А'!$L$7+'РСТ РСО-А'!$H$9</f>
        <v>1715.23</v>
      </c>
      <c r="P440" s="117">
        <f>VLOOKUP($A440+ROUND((COLUMN()-2)/24,5),АТС!$A$41:$F$784,3)+'Иные услуги '!$C$5+'РСТ РСО-А'!$L$7+'РСТ РСО-А'!$H$9</f>
        <v>1715.22</v>
      </c>
      <c r="Q440" s="117">
        <f>VLOOKUP($A440+ROUND((COLUMN()-2)/24,5),АТС!$A$41:$F$784,3)+'Иные услуги '!$C$5+'РСТ РСО-А'!$L$7+'РСТ РСО-А'!$H$9</f>
        <v>1715.23</v>
      </c>
      <c r="R440" s="117">
        <f>VLOOKUP($A440+ROUND((COLUMN()-2)/24,5),АТС!$A$41:$F$784,3)+'Иные услуги '!$C$5+'РСТ РСО-А'!$L$7+'РСТ РСО-А'!$H$9</f>
        <v>1715.21</v>
      </c>
      <c r="S440" s="117">
        <f>VLOOKUP($A440+ROUND((COLUMN()-2)/24,5),АТС!$A$41:$F$784,3)+'Иные услуги '!$C$5+'РСТ РСО-А'!$L$7+'РСТ РСО-А'!$H$9</f>
        <v>1715.21</v>
      </c>
      <c r="T440" s="117">
        <f>VLOOKUP($A440+ROUND((COLUMN()-2)/24,5),АТС!$A$41:$F$784,3)+'Иные услуги '!$C$5+'РСТ РСО-А'!$L$7+'РСТ РСО-А'!$H$9</f>
        <v>1715.3300000000002</v>
      </c>
      <c r="U440" s="117">
        <f>VLOOKUP($A440+ROUND((COLUMN()-2)/24,5),АТС!$A$41:$F$784,3)+'Иные услуги '!$C$5+'РСТ РСО-А'!$L$7+'РСТ РСО-А'!$H$9</f>
        <v>1715.25</v>
      </c>
      <c r="V440" s="117">
        <f>VLOOKUP($A440+ROUND((COLUMN()-2)/24,5),АТС!$A$41:$F$784,3)+'Иные услуги '!$C$5+'РСТ РСО-А'!$L$7+'РСТ РСО-А'!$H$9</f>
        <v>1715.19</v>
      </c>
      <c r="W440" s="117">
        <f>VLOOKUP($A440+ROUND((COLUMN()-2)/24,5),АТС!$A$41:$F$784,3)+'Иные услуги '!$C$5+'РСТ РСО-А'!$L$7+'РСТ РСО-А'!$H$9</f>
        <v>1715.19</v>
      </c>
      <c r="X440" s="117">
        <f>VLOOKUP($A440+ROUND((COLUMN()-2)/24,5),АТС!$A$41:$F$784,3)+'Иные услуги '!$C$5+'РСТ РСО-А'!$L$7+'РСТ РСО-А'!$H$9</f>
        <v>1715.01</v>
      </c>
      <c r="Y440" s="117">
        <f>VLOOKUP($A440+ROUND((COLUMN()-2)/24,5),АТС!$A$41:$F$784,3)+'Иные услуги '!$C$5+'РСТ РСО-А'!$L$7+'РСТ РСО-А'!$H$9</f>
        <v>1714.61</v>
      </c>
    </row>
    <row r="441" spans="1:25" x14ac:dyDescent="0.2">
      <c r="A441" s="66">
        <f t="shared" si="12"/>
        <v>43662</v>
      </c>
      <c r="B441" s="117">
        <f>VLOOKUP($A441+ROUND((COLUMN()-2)/24,5),АТС!$A$41:$F$784,3)+'Иные услуги '!$C$5+'РСТ РСО-А'!$L$7+'РСТ РСО-А'!$H$9</f>
        <v>1715.21</v>
      </c>
      <c r="C441" s="117">
        <f>VLOOKUP($A441+ROUND((COLUMN()-2)/24,5),АТС!$A$41:$F$784,3)+'Иные услуги '!$C$5+'РСТ РСО-А'!$L$7+'РСТ РСО-А'!$H$9</f>
        <v>1715.18</v>
      </c>
      <c r="D441" s="117">
        <f>VLOOKUP($A441+ROUND((COLUMN()-2)/24,5),АТС!$A$41:$F$784,3)+'Иные услуги '!$C$5+'РСТ РСО-А'!$L$7+'РСТ РСО-А'!$H$9</f>
        <v>1715.1200000000001</v>
      </c>
      <c r="E441" s="117">
        <f>VLOOKUP($A441+ROUND((COLUMN()-2)/24,5),АТС!$A$41:$F$784,3)+'Иные услуги '!$C$5+'РСТ РСО-А'!$L$7+'РСТ РСО-А'!$H$9</f>
        <v>1715.1000000000001</v>
      </c>
      <c r="F441" s="117">
        <f>VLOOKUP($A441+ROUND((COLUMN()-2)/24,5),АТС!$A$41:$F$784,3)+'Иные услуги '!$C$5+'РСТ РСО-А'!$L$7+'РСТ РСО-А'!$H$9</f>
        <v>1715.01</v>
      </c>
      <c r="G441" s="117">
        <f>VLOOKUP($A441+ROUND((COLUMN()-2)/24,5),АТС!$A$41:$F$784,3)+'Иные услуги '!$C$5+'РСТ РСО-А'!$L$7+'РСТ РСО-А'!$H$9</f>
        <v>1715.05</v>
      </c>
      <c r="H441" s="117">
        <f>VLOOKUP($A441+ROUND((COLUMN()-2)/24,5),АТС!$A$41:$F$784,3)+'Иные услуги '!$C$5+'РСТ РСО-А'!$L$7+'РСТ РСО-А'!$H$9</f>
        <v>1714.89</v>
      </c>
      <c r="I441" s="117">
        <f>VLOOKUP($A441+ROUND((COLUMN()-2)/24,5),АТС!$A$41:$F$784,3)+'Иные услуги '!$C$5+'РСТ РСО-А'!$L$7+'РСТ РСО-А'!$H$9</f>
        <v>1714.9</v>
      </c>
      <c r="J441" s="117">
        <f>VLOOKUP($A441+ROUND((COLUMN()-2)/24,5),АТС!$A$41:$F$784,3)+'Иные услуги '!$C$5+'РСТ РСО-А'!$L$7+'РСТ РСО-А'!$H$9</f>
        <v>1714.91</v>
      </c>
      <c r="K441" s="117">
        <f>VLOOKUP($A441+ROUND((COLUMN()-2)/24,5),АТС!$A$41:$F$784,3)+'Иные услуги '!$C$5+'РСТ РСО-А'!$L$7+'РСТ РСО-А'!$H$9</f>
        <v>1715.2</v>
      </c>
      <c r="L441" s="117">
        <f>VLOOKUP($A441+ROUND((COLUMN()-2)/24,5),АТС!$A$41:$F$784,3)+'Иные услуги '!$C$5+'РСТ РСО-А'!$L$7+'РСТ РСО-А'!$H$9</f>
        <v>1715.26</v>
      </c>
      <c r="M441" s="117">
        <f>VLOOKUP($A441+ROUND((COLUMN()-2)/24,5),АТС!$A$41:$F$784,3)+'Иные услуги '!$C$5+'РСТ РСО-А'!$L$7+'РСТ РСО-А'!$H$9</f>
        <v>1715.26</v>
      </c>
      <c r="N441" s="117">
        <f>VLOOKUP($A441+ROUND((COLUMN()-2)/24,5),АТС!$A$41:$F$784,3)+'Иные услуги '!$C$5+'РСТ РСО-А'!$L$7+'РСТ РСО-А'!$H$9</f>
        <v>1715.27</v>
      </c>
      <c r="O441" s="117">
        <f>VLOOKUP($A441+ROUND((COLUMN()-2)/24,5),АТС!$A$41:$F$784,3)+'Иные услуги '!$C$5+'РСТ РСО-А'!$L$7+'РСТ РСО-А'!$H$9</f>
        <v>1715</v>
      </c>
      <c r="P441" s="117">
        <f>VLOOKUP($A441+ROUND((COLUMN()-2)/24,5),АТС!$A$41:$F$784,3)+'Иные услуги '!$C$5+'РСТ РСО-А'!$L$7+'РСТ РСО-А'!$H$9</f>
        <v>1714.98</v>
      </c>
      <c r="Q441" s="117">
        <f>VLOOKUP($A441+ROUND((COLUMN()-2)/24,5),АТС!$A$41:$F$784,3)+'Иные услуги '!$C$5+'РСТ РСО-А'!$L$7+'РСТ РСО-А'!$H$9</f>
        <v>1714.97</v>
      </c>
      <c r="R441" s="117">
        <f>VLOOKUP($A441+ROUND((COLUMN()-2)/24,5),АТС!$A$41:$F$784,3)+'Иные услуги '!$C$5+'РСТ РСО-А'!$L$7+'РСТ РСО-А'!$H$9</f>
        <v>1715</v>
      </c>
      <c r="S441" s="117">
        <f>VLOOKUP($A441+ROUND((COLUMN()-2)/24,5),АТС!$A$41:$F$784,3)+'Иные услуги '!$C$5+'РСТ РСО-А'!$L$7+'РСТ РСО-А'!$H$9</f>
        <v>1715.16</v>
      </c>
      <c r="T441" s="117">
        <f>VLOOKUP($A441+ROUND((COLUMN()-2)/24,5),АТС!$A$41:$F$784,3)+'Иные услуги '!$C$5+'РСТ РСО-А'!$L$7+'РСТ РСО-А'!$H$9</f>
        <v>1715.22</v>
      </c>
      <c r="U441" s="117">
        <f>VLOOKUP($A441+ROUND((COLUMN()-2)/24,5),АТС!$A$41:$F$784,3)+'Иные услуги '!$C$5+'РСТ РСО-А'!$L$7+'РСТ РСО-А'!$H$9</f>
        <v>1715.3</v>
      </c>
      <c r="V441" s="117">
        <f>VLOOKUP($A441+ROUND((COLUMN()-2)/24,5),АТС!$A$41:$F$784,3)+'Иные услуги '!$C$5+'РСТ РСО-А'!$L$7+'РСТ РСО-А'!$H$9</f>
        <v>1715.21</v>
      </c>
      <c r="W441" s="117">
        <f>VLOOKUP($A441+ROUND((COLUMN()-2)/24,5),АТС!$A$41:$F$784,3)+'Иные услуги '!$C$5+'РСТ РСО-А'!$L$7+'РСТ РСО-А'!$H$9</f>
        <v>1715.17</v>
      </c>
      <c r="X441" s="117">
        <f>VLOOKUP($A441+ROUND((COLUMN()-2)/24,5),АТС!$A$41:$F$784,3)+'Иные услуги '!$C$5+'РСТ РСО-А'!$L$7+'РСТ РСО-А'!$H$9</f>
        <v>1714.99</v>
      </c>
      <c r="Y441" s="117">
        <f>VLOOKUP($A441+ROUND((COLUMN()-2)/24,5),АТС!$A$41:$F$784,3)+'Иные услуги '!$C$5+'РСТ РСО-А'!$L$7+'РСТ РСО-А'!$H$9</f>
        <v>1714.61</v>
      </c>
    </row>
    <row r="442" spans="1:25" x14ac:dyDescent="0.2">
      <c r="A442" s="66">
        <f t="shared" si="12"/>
        <v>43663</v>
      </c>
      <c r="B442" s="117">
        <f>VLOOKUP($A442+ROUND((COLUMN()-2)/24,5),АТС!$A$41:$F$784,3)+'Иные услуги '!$C$5+'РСТ РСО-А'!$L$7+'РСТ РСО-А'!$H$9</f>
        <v>1715.17</v>
      </c>
      <c r="C442" s="117">
        <f>VLOOKUP($A442+ROUND((COLUMN()-2)/24,5),АТС!$A$41:$F$784,3)+'Иные услуги '!$C$5+'РСТ РСО-А'!$L$7+'РСТ РСО-А'!$H$9</f>
        <v>1715.1299999999999</v>
      </c>
      <c r="D442" s="117">
        <f>VLOOKUP($A442+ROUND((COLUMN()-2)/24,5),АТС!$A$41:$F$784,3)+'Иные услуги '!$C$5+'РСТ РСО-А'!$L$7+'РСТ РСО-А'!$H$9</f>
        <v>1715.09</v>
      </c>
      <c r="E442" s="117">
        <f>VLOOKUP($A442+ROUND((COLUMN()-2)/24,5),АТС!$A$41:$F$784,3)+'Иные услуги '!$C$5+'РСТ РСО-А'!$L$7+'РСТ РСО-А'!$H$9</f>
        <v>1715.0800000000002</v>
      </c>
      <c r="F442" s="117">
        <f>VLOOKUP($A442+ROUND((COLUMN()-2)/24,5),АТС!$A$41:$F$784,3)+'Иные услуги '!$C$5+'РСТ РСО-А'!$L$7+'РСТ РСО-А'!$H$9</f>
        <v>1715</v>
      </c>
      <c r="G442" s="117">
        <f>VLOOKUP($A442+ROUND((COLUMN()-2)/24,5),АТС!$A$41:$F$784,3)+'Иные услуги '!$C$5+'РСТ РСО-А'!$L$7+'РСТ РСО-А'!$H$9</f>
        <v>1714.92</v>
      </c>
      <c r="H442" s="117">
        <f>VLOOKUP($A442+ROUND((COLUMN()-2)/24,5),АТС!$A$41:$F$784,3)+'Иные услуги '!$C$5+'РСТ РСО-А'!$L$7+'РСТ РСО-А'!$H$9</f>
        <v>1714.76</v>
      </c>
      <c r="I442" s="117">
        <f>VLOOKUP($A442+ROUND((COLUMN()-2)/24,5),АТС!$A$41:$F$784,3)+'Иные услуги '!$C$5+'РСТ РСО-А'!$L$7+'РСТ РСО-А'!$H$9</f>
        <v>1714.52</v>
      </c>
      <c r="J442" s="117">
        <f>VLOOKUP($A442+ROUND((COLUMN()-2)/24,5),АТС!$A$41:$F$784,3)+'Иные услуги '!$C$5+'РСТ РСО-А'!$L$7+'РСТ РСО-А'!$H$9</f>
        <v>1714.86</v>
      </c>
      <c r="K442" s="117">
        <f>VLOOKUP($A442+ROUND((COLUMN()-2)/24,5),АТС!$A$41:$F$784,3)+'Иные услуги '!$C$5+'РСТ РСО-А'!$L$7+'РСТ РСО-А'!$H$9</f>
        <v>1715.21</v>
      </c>
      <c r="L442" s="117">
        <f>VLOOKUP($A442+ROUND((COLUMN()-2)/24,5),АТС!$A$41:$F$784,3)+'Иные услуги '!$C$5+'РСТ РСО-А'!$L$7+'РСТ РСО-А'!$H$9</f>
        <v>1715.25</v>
      </c>
      <c r="M442" s="117">
        <f>VLOOKUP($A442+ROUND((COLUMN()-2)/24,5),АТС!$A$41:$F$784,3)+'Иные услуги '!$C$5+'РСТ РСО-А'!$L$7+'РСТ РСО-А'!$H$9</f>
        <v>1715.26</v>
      </c>
      <c r="N442" s="117">
        <f>VLOOKUP($A442+ROUND((COLUMN()-2)/24,5),АТС!$A$41:$F$784,3)+'Иные услуги '!$C$5+'РСТ РСО-А'!$L$7+'РСТ РСО-А'!$H$9</f>
        <v>1715.24</v>
      </c>
      <c r="O442" s="117">
        <f>VLOOKUP($A442+ROUND((COLUMN()-2)/24,5),АТС!$A$41:$F$784,3)+'Иные услуги '!$C$5+'РСТ РСО-А'!$L$7+'РСТ РСО-А'!$H$9</f>
        <v>1714.93</v>
      </c>
      <c r="P442" s="117">
        <f>VLOOKUP($A442+ROUND((COLUMN()-2)/24,5),АТС!$A$41:$F$784,3)+'Иные услуги '!$C$5+'РСТ РСО-А'!$L$7+'РСТ РСО-А'!$H$9</f>
        <v>1714.92</v>
      </c>
      <c r="Q442" s="117">
        <f>VLOOKUP($A442+ROUND((COLUMN()-2)/24,5),АТС!$A$41:$F$784,3)+'Иные услуги '!$C$5+'РСТ РСО-А'!$L$7+'РСТ РСО-А'!$H$9</f>
        <v>1714.92</v>
      </c>
      <c r="R442" s="117">
        <f>VLOOKUP($A442+ROUND((COLUMN()-2)/24,5),АТС!$A$41:$F$784,3)+'Иные услуги '!$C$5+'РСТ РСО-А'!$L$7+'РСТ РСО-А'!$H$9</f>
        <v>1714.94</v>
      </c>
      <c r="S442" s="117">
        <f>VLOOKUP($A442+ROUND((COLUMN()-2)/24,5),АТС!$A$41:$F$784,3)+'Иные услуги '!$C$5+'РСТ РСО-А'!$L$7+'РСТ РСО-А'!$H$9</f>
        <v>1714.92</v>
      </c>
      <c r="T442" s="117">
        <f>VLOOKUP($A442+ROUND((COLUMN()-2)/24,5),АТС!$A$41:$F$784,3)+'Иные услуги '!$C$5+'РСТ РСО-А'!$L$7+'РСТ РСО-А'!$H$9</f>
        <v>1715.22</v>
      </c>
      <c r="U442" s="117">
        <f>VLOOKUP($A442+ROUND((COLUMN()-2)/24,5),АТС!$A$41:$F$784,3)+'Иные услуги '!$C$5+'РСТ РСО-А'!$L$7+'РСТ РСО-А'!$H$9</f>
        <v>1715.27</v>
      </c>
      <c r="V442" s="117">
        <f>VLOOKUP($A442+ROUND((COLUMN()-2)/24,5),АТС!$A$41:$F$784,3)+'Иные услуги '!$C$5+'РСТ РСО-А'!$L$7+'РСТ РСО-А'!$H$9</f>
        <v>1715.11</v>
      </c>
      <c r="W442" s="117">
        <f>VLOOKUP($A442+ROUND((COLUMN()-2)/24,5),АТС!$A$41:$F$784,3)+'Иные услуги '!$C$5+'РСТ РСО-А'!$L$7+'РСТ РСО-А'!$H$9</f>
        <v>1715.09</v>
      </c>
      <c r="X442" s="117">
        <f>VLOOKUP($A442+ROUND((COLUMN()-2)/24,5),АТС!$A$41:$F$784,3)+'Иные услуги '!$C$5+'РСТ РСО-А'!$L$7+'РСТ РСО-А'!$H$9</f>
        <v>1714.97</v>
      </c>
      <c r="Y442" s="117">
        <f>VLOOKUP($A442+ROUND((COLUMN()-2)/24,5),АТС!$A$41:$F$784,3)+'Иные услуги '!$C$5+'РСТ РСО-А'!$L$7+'РСТ РСО-А'!$H$9</f>
        <v>1714.3</v>
      </c>
    </row>
    <row r="443" spans="1:25" x14ac:dyDescent="0.2">
      <c r="A443" s="66">
        <f t="shared" si="12"/>
        <v>43664</v>
      </c>
      <c r="B443" s="117">
        <f>VLOOKUP($A443+ROUND((COLUMN()-2)/24,5),АТС!$A$41:$F$784,3)+'Иные услуги '!$C$5+'РСТ РСО-А'!$L$7+'РСТ РСО-А'!$H$9</f>
        <v>1715.16</v>
      </c>
      <c r="C443" s="117">
        <f>VLOOKUP($A443+ROUND((COLUMN()-2)/24,5),АТС!$A$41:$F$784,3)+'Иные услуги '!$C$5+'РСТ РСО-А'!$L$7+'РСТ РСО-А'!$H$9</f>
        <v>1715.15</v>
      </c>
      <c r="D443" s="117">
        <f>VLOOKUP($A443+ROUND((COLUMN()-2)/24,5),АТС!$A$41:$F$784,3)+'Иные услуги '!$C$5+'РСТ РСО-А'!$L$7+'РСТ РСО-А'!$H$9</f>
        <v>1715.1299999999999</v>
      </c>
      <c r="E443" s="117">
        <f>VLOOKUP($A443+ROUND((COLUMN()-2)/24,5),АТС!$A$41:$F$784,3)+'Иные услуги '!$C$5+'РСТ РСО-А'!$L$7+'РСТ РСО-А'!$H$9</f>
        <v>1715.1299999999999</v>
      </c>
      <c r="F443" s="117">
        <f>VLOOKUP($A443+ROUND((COLUMN()-2)/24,5),АТС!$A$41:$F$784,3)+'Иные услуги '!$C$5+'РСТ РСО-А'!$L$7+'РСТ РСО-А'!$H$9</f>
        <v>1715.07</v>
      </c>
      <c r="G443" s="117">
        <f>VLOOKUP($A443+ROUND((COLUMN()-2)/24,5),АТС!$A$41:$F$784,3)+'Иные услуги '!$C$5+'РСТ РСО-А'!$L$7+'РСТ РСО-А'!$H$9</f>
        <v>1714.98</v>
      </c>
      <c r="H443" s="117">
        <f>VLOOKUP($A443+ROUND((COLUMN()-2)/24,5),АТС!$A$41:$F$784,3)+'Иные услуги '!$C$5+'РСТ РСО-А'!$L$7+'РСТ РСО-А'!$H$9</f>
        <v>1714.5600000000002</v>
      </c>
      <c r="I443" s="117">
        <f>VLOOKUP($A443+ROUND((COLUMN()-2)/24,5),АТС!$A$41:$F$784,3)+'Иные услуги '!$C$5+'РСТ РСО-А'!$L$7+'РСТ РСО-А'!$H$9</f>
        <v>1714.6000000000001</v>
      </c>
      <c r="J443" s="117">
        <f>VLOOKUP($A443+ROUND((COLUMN()-2)/24,5),АТС!$A$41:$F$784,3)+'Иные услуги '!$C$5+'РСТ РСО-А'!$L$7+'РСТ РСО-А'!$H$9</f>
        <v>1714.8100000000002</v>
      </c>
      <c r="K443" s="117">
        <f>VLOOKUP($A443+ROUND((COLUMN()-2)/24,5),АТС!$A$41:$F$784,3)+'Иные услуги '!$C$5+'РСТ РСО-А'!$L$7+'РСТ РСО-А'!$H$9</f>
        <v>1715.18</v>
      </c>
      <c r="L443" s="117">
        <f>VLOOKUP($A443+ROUND((COLUMN()-2)/24,5),АТС!$A$41:$F$784,3)+'Иные услуги '!$C$5+'РСТ РСО-А'!$L$7+'РСТ РСО-А'!$H$9</f>
        <v>1715.18</v>
      </c>
      <c r="M443" s="117">
        <f>VLOOKUP($A443+ROUND((COLUMN()-2)/24,5),АТС!$A$41:$F$784,3)+'Иные услуги '!$C$5+'РСТ РСО-А'!$L$7+'РСТ РСО-А'!$H$9</f>
        <v>1715.21</v>
      </c>
      <c r="N443" s="117">
        <f>VLOOKUP($A443+ROUND((COLUMN()-2)/24,5),АТС!$A$41:$F$784,3)+'Иные услуги '!$C$5+'РСТ РСО-А'!$L$7+'РСТ РСО-А'!$H$9</f>
        <v>1715.22</v>
      </c>
      <c r="O443" s="117">
        <f>VLOOKUP($A443+ROUND((COLUMN()-2)/24,5),АТС!$A$41:$F$784,3)+'Иные услуги '!$C$5+'РСТ РСО-А'!$L$7+'РСТ РСО-А'!$H$9</f>
        <v>1714.86</v>
      </c>
      <c r="P443" s="117">
        <f>VLOOKUP($A443+ROUND((COLUMN()-2)/24,5),АТС!$A$41:$F$784,3)+'Иные услуги '!$C$5+'РСТ РСО-А'!$L$7+'РСТ РСО-А'!$H$9</f>
        <v>1714.8500000000001</v>
      </c>
      <c r="Q443" s="117">
        <f>VLOOKUP($A443+ROUND((COLUMN()-2)/24,5),АТС!$A$41:$F$784,3)+'Иные услуги '!$C$5+'РСТ РСО-А'!$L$7+'РСТ РСО-А'!$H$9</f>
        <v>1714.8500000000001</v>
      </c>
      <c r="R443" s="117">
        <f>VLOOKUP($A443+ROUND((COLUMN()-2)/24,5),АТС!$A$41:$F$784,3)+'Иные услуги '!$C$5+'РСТ РСО-А'!$L$7+'РСТ РСО-А'!$H$9</f>
        <v>1714.82</v>
      </c>
      <c r="S443" s="117">
        <f>VLOOKUP($A443+ROUND((COLUMN()-2)/24,5),АТС!$A$41:$F$784,3)+'Иные услуги '!$C$5+'РСТ РСО-А'!$L$7+'РСТ РСО-А'!$H$9</f>
        <v>1714.82</v>
      </c>
      <c r="T443" s="117">
        <f>VLOOKUP($A443+ROUND((COLUMN()-2)/24,5),АТС!$A$41:$F$784,3)+'Иные услуги '!$C$5+'РСТ РСО-А'!$L$7+'РСТ РСО-А'!$H$9</f>
        <v>1715.11</v>
      </c>
      <c r="U443" s="117">
        <f>VLOOKUP($A443+ROUND((COLUMN()-2)/24,5),АТС!$A$41:$F$784,3)+'Иные услуги '!$C$5+'РСТ РСО-А'!$L$7+'РСТ РСО-А'!$H$9</f>
        <v>1715.22</v>
      </c>
      <c r="V443" s="117">
        <f>VLOOKUP($A443+ROUND((COLUMN()-2)/24,5),АТС!$A$41:$F$784,3)+'Иные услуги '!$C$5+'РСТ РСО-А'!$L$7+'РСТ РСО-А'!$H$9</f>
        <v>1715.05</v>
      </c>
      <c r="W443" s="117">
        <f>VLOOKUP($A443+ROUND((COLUMN()-2)/24,5),АТС!$A$41:$F$784,3)+'Иные услуги '!$C$5+'РСТ РСО-А'!$L$7+'РСТ РСО-А'!$H$9</f>
        <v>1715.01</v>
      </c>
      <c r="X443" s="117">
        <f>VLOOKUP($A443+ROUND((COLUMN()-2)/24,5),АТС!$A$41:$F$784,3)+'Иные услуги '!$C$5+'РСТ РСО-А'!$L$7+'РСТ РСО-А'!$H$9</f>
        <v>1714.8799999999999</v>
      </c>
      <c r="Y443" s="117">
        <f>VLOOKUP($A443+ROUND((COLUMN()-2)/24,5),АТС!$A$41:$F$784,3)+'Иные услуги '!$C$5+'РСТ РСО-А'!$L$7+'РСТ РСО-А'!$H$9</f>
        <v>1714.1000000000001</v>
      </c>
    </row>
    <row r="444" spans="1:25" x14ac:dyDescent="0.2">
      <c r="A444" s="66">
        <f t="shared" si="12"/>
        <v>43665</v>
      </c>
      <c r="B444" s="117">
        <f>VLOOKUP($A444+ROUND((COLUMN()-2)/24,5),АТС!$A$41:$F$784,3)+'Иные услуги '!$C$5+'РСТ РСО-А'!$L$7+'РСТ РСО-А'!$H$9</f>
        <v>1714.8700000000001</v>
      </c>
      <c r="C444" s="117">
        <f>VLOOKUP($A444+ROUND((COLUMN()-2)/24,5),АТС!$A$41:$F$784,3)+'Иные услуги '!$C$5+'РСТ РСО-А'!$L$7+'РСТ РСО-А'!$H$9</f>
        <v>1714.92</v>
      </c>
      <c r="D444" s="117">
        <f>VLOOKUP($A444+ROUND((COLUMN()-2)/24,5),АТС!$A$41:$F$784,3)+'Иные услуги '!$C$5+'РСТ РСО-А'!$L$7+'РСТ РСО-А'!$H$9</f>
        <v>1714.91</v>
      </c>
      <c r="E444" s="117">
        <f>VLOOKUP($A444+ROUND((COLUMN()-2)/24,5),АТС!$A$41:$F$784,3)+'Иные услуги '!$C$5+'РСТ РСО-А'!$L$7+'РСТ РСО-А'!$H$9</f>
        <v>1714.9</v>
      </c>
      <c r="F444" s="117">
        <f>VLOOKUP($A444+ROUND((COLUMN()-2)/24,5),АТС!$A$41:$F$784,3)+'Иные услуги '!$C$5+'РСТ РСО-А'!$L$7+'РСТ РСО-А'!$H$9</f>
        <v>1714.86</v>
      </c>
      <c r="G444" s="117">
        <f>VLOOKUP($A444+ROUND((COLUMN()-2)/24,5),АТС!$A$41:$F$784,3)+'Иные услуги '!$C$5+'РСТ РСО-А'!$L$7+'РСТ РСО-А'!$H$9</f>
        <v>1714.97</v>
      </c>
      <c r="H444" s="117">
        <f>VLOOKUP($A444+ROUND((COLUMN()-2)/24,5),АТС!$A$41:$F$784,3)+'Иные услуги '!$C$5+'РСТ РСО-А'!$L$7+'РСТ РСО-А'!$H$9</f>
        <v>1714.5600000000002</v>
      </c>
      <c r="I444" s="117">
        <f>VLOOKUP($A444+ROUND((COLUMN()-2)/24,5),АТС!$A$41:$F$784,3)+'Иные услуги '!$C$5+'РСТ РСО-А'!$L$7+'РСТ РСО-А'!$H$9</f>
        <v>1714.39</v>
      </c>
      <c r="J444" s="117">
        <f>VLOOKUP($A444+ROUND((COLUMN()-2)/24,5),АТС!$A$41:$F$784,3)+'Иные услуги '!$C$5+'РСТ РСО-А'!$L$7+'РСТ РСО-А'!$H$9</f>
        <v>1714.6299999999999</v>
      </c>
      <c r="K444" s="117">
        <f>VLOOKUP($A444+ROUND((COLUMN()-2)/24,5),АТС!$A$41:$F$784,3)+'Иные услуги '!$C$5+'РСТ РСО-А'!$L$7+'РСТ РСО-А'!$H$9</f>
        <v>1715.0600000000002</v>
      </c>
      <c r="L444" s="117">
        <f>VLOOKUP($A444+ROUND((COLUMN()-2)/24,5),АТС!$A$41:$F$784,3)+'Иные услуги '!$C$5+'РСТ РСО-А'!$L$7+'РСТ РСО-А'!$H$9</f>
        <v>1715.1000000000001</v>
      </c>
      <c r="M444" s="117">
        <f>VLOOKUP($A444+ROUND((COLUMN()-2)/24,5),АТС!$A$41:$F$784,3)+'Иные услуги '!$C$5+'РСТ РСО-А'!$L$7+'РСТ РСО-А'!$H$9</f>
        <v>1715.1000000000001</v>
      </c>
      <c r="N444" s="117">
        <f>VLOOKUP($A444+ROUND((COLUMN()-2)/24,5),АТС!$A$41:$F$784,3)+'Иные услуги '!$C$5+'РСТ РСО-А'!$L$7+'РСТ РСО-А'!$H$9</f>
        <v>1715.0800000000002</v>
      </c>
      <c r="O444" s="117">
        <f>VLOOKUP($A444+ROUND((COLUMN()-2)/24,5),АТС!$A$41:$F$784,3)+'Иные услуги '!$C$5+'РСТ РСО-А'!$L$7+'РСТ РСО-А'!$H$9</f>
        <v>1714.68</v>
      </c>
      <c r="P444" s="117">
        <f>VLOOKUP($A444+ROUND((COLUMN()-2)/24,5),АТС!$A$41:$F$784,3)+'Иные услуги '!$C$5+'РСТ РСО-А'!$L$7+'РСТ РСО-А'!$H$9</f>
        <v>1714.64</v>
      </c>
      <c r="Q444" s="117">
        <f>VLOOKUP($A444+ROUND((COLUMN()-2)/24,5),АТС!$A$41:$F$784,3)+'Иные услуги '!$C$5+'РСТ РСО-А'!$L$7+'РСТ РСО-А'!$H$9</f>
        <v>1714.53</v>
      </c>
      <c r="R444" s="117">
        <f>VLOOKUP($A444+ROUND((COLUMN()-2)/24,5),АТС!$A$41:$F$784,3)+'Иные услуги '!$C$5+'РСТ РСО-А'!$L$7+'РСТ РСО-А'!$H$9</f>
        <v>1714.6299999999999</v>
      </c>
      <c r="S444" s="117">
        <f>VLOOKUP($A444+ROUND((COLUMN()-2)/24,5),АТС!$A$41:$F$784,3)+'Иные услуги '!$C$5+'РСТ РСО-А'!$L$7+'РСТ РСО-А'!$H$9</f>
        <v>1714.8799999999999</v>
      </c>
      <c r="T444" s="117">
        <f>VLOOKUP($A444+ROUND((COLUMN()-2)/24,5),АТС!$A$41:$F$784,3)+'Иные услуги '!$C$5+'РСТ РСО-А'!$L$7+'РСТ РСО-А'!$H$9</f>
        <v>1715.01</v>
      </c>
      <c r="U444" s="117">
        <f>VLOOKUP($A444+ROUND((COLUMN()-2)/24,5),АТС!$A$41:$F$784,3)+'Иные услуги '!$C$5+'РСТ РСО-А'!$L$7+'РСТ РСО-А'!$H$9</f>
        <v>1715.1200000000001</v>
      </c>
      <c r="V444" s="117">
        <f>VLOOKUP($A444+ROUND((COLUMN()-2)/24,5),АТС!$A$41:$F$784,3)+'Иные услуги '!$C$5+'РСТ РСО-А'!$L$7+'РСТ РСО-А'!$H$9</f>
        <v>1714.96</v>
      </c>
      <c r="W444" s="117">
        <f>VLOOKUP($A444+ROUND((COLUMN()-2)/24,5),АТС!$A$41:$F$784,3)+'Иные услуги '!$C$5+'РСТ РСО-А'!$L$7+'РСТ РСО-А'!$H$9</f>
        <v>1714.84</v>
      </c>
      <c r="X444" s="117">
        <f>VLOOKUP($A444+ROUND((COLUMN()-2)/24,5),АТС!$A$41:$F$784,3)+'Иные услуги '!$C$5+'РСТ РСО-А'!$L$7+'РСТ РСО-А'!$H$9</f>
        <v>1714.55</v>
      </c>
      <c r="Y444" s="117">
        <f>VLOOKUP($A444+ROUND((COLUMN()-2)/24,5),АТС!$A$41:$F$784,3)+'Иные услуги '!$C$5+'РСТ РСО-А'!$L$7+'РСТ РСО-А'!$H$9</f>
        <v>1714.05</v>
      </c>
    </row>
    <row r="445" spans="1:25" x14ac:dyDescent="0.2">
      <c r="A445" s="66">
        <f t="shared" si="12"/>
        <v>43666</v>
      </c>
      <c r="B445" s="117">
        <f>VLOOKUP($A445+ROUND((COLUMN()-2)/24,5),АТС!$A$41:$F$784,3)+'Иные услуги '!$C$5+'РСТ РСО-А'!$L$7+'РСТ РСО-А'!$H$9</f>
        <v>1714.82</v>
      </c>
      <c r="C445" s="117">
        <f>VLOOKUP($A445+ROUND((COLUMN()-2)/24,5),АТС!$A$41:$F$784,3)+'Иные услуги '!$C$5+'РСТ РСО-А'!$L$7+'РСТ РСО-А'!$H$9</f>
        <v>1714.71</v>
      </c>
      <c r="D445" s="117">
        <f>VLOOKUP($A445+ROUND((COLUMN()-2)/24,5),АТС!$A$41:$F$784,3)+'Иные услуги '!$C$5+'РСТ РСО-А'!$L$7+'РСТ РСО-А'!$H$9</f>
        <v>1714.7</v>
      </c>
      <c r="E445" s="117">
        <f>VLOOKUP($A445+ROUND((COLUMN()-2)/24,5),АТС!$A$41:$F$784,3)+'Иные услуги '!$C$5+'РСТ РСО-А'!$L$7+'РСТ РСО-А'!$H$9</f>
        <v>1714.66</v>
      </c>
      <c r="F445" s="117">
        <f>VLOOKUP($A445+ROUND((COLUMN()-2)/24,5),АТС!$A$41:$F$784,3)+'Иные услуги '!$C$5+'РСТ РСО-А'!$L$7+'РСТ РСО-А'!$H$9</f>
        <v>1714.77</v>
      </c>
      <c r="G445" s="117">
        <f>VLOOKUP($A445+ROUND((COLUMN()-2)/24,5),АТС!$A$41:$F$784,3)+'Иные услуги '!$C$5+'РСТ РСО-А'!$L$7+'РСТ РСО-А'!$H$9</f>
        <v>1714.72</v>
      </c>
      <c r="H445" s="117">
        <f>VLOOKUP($A445+ROUND((COLUMN()-2)/24,5),АТС!$A$41:$F$784,3)+'Иные услуги '!$C$5+'РСТ РСО-А'!$L$7+'РСТ РСО-А'!$H$9</f>
        <v>1714.02</v>
      </c>
      <c r="I445" s="117">
        <f>VLOOKUP($A445+ROUND((COLUMN()-2)/24,5),АТС!$A$41:$F$784,3)+'Иные услуги '!$C$5+'РСТ РСО-А'!$L$7+'РСТ РСО-А'!$H$9</f>
        <v>1714.2</v>
      </c>
      <c r="J445" s="117">
        <f>VLOOKUP($A445+ROUND((COLUMN()-2)/24,5),АТС!$A$41:$F$784,3)+'Иные услуги '!$C$5+'РСТ РСО-А'!$L$7+'РСТ РСО-А'!$H$9</f>
        <v>1714.65</v>
      </c>
      <c r="K445" s="117">
        <f>VLOOKUP($A445+ROUND((COLUMN()-2)/24,5),АТС!$A$41:$F$784,3)+'Иные услуги '!$C$5+'РСТ РСО-А'!$L$7+'РСТ РСО-А'!$H$9</f>
        <v>1714.94</v>
      </c>
      <c r="L445" s="117">
        <f>VLOOKUP($A445+ROUND((COLUMN()-2)/24,5),АТС!$A$41:$F$784,3)+'Иные услуги '!$C$5+'РСТ РСО-А'!$L$7+'РСТ РСО-А'!$H$9</f>
        <v>1714.97</v>
      </c>
      <c r="M445" s="117">
        <f>VLOOKUP($A445+ROUND((COLUMN()-2)/24,5),АТС!$A$41:$F$784,3)+'Иные услуги '!$C$5+'РСТ РСО-А'!$L$7+'РСТ РСО-А'!$H$9</f>
        <v>1714.98</v>
      </c>
      <c r="N445" s="117">
        <f>VLOOKUP($A445+ROUND((COLUMN()-2)/24,5),АТС!$A$41:$F$784,3)+'Иные услуги '!$C$5+'РСТ РСО-А'!$L$7+'РСТ РСО-А'!$H$9</f>
        <v>1714.93</v>
      </c>
      <c r="O445" s="117">
        <f>VLOOKUP($A445+ROUND((COLUMN()-2)/24,5),АТС!$A$41:$F$784,3)+'Иные услуги '!$C$5+'РСТ РСО-А'!$L$7+'РСТ РСО-А'!$H$9</f>
        <v>1714.7900000000002</v>
      </c>
      <c r="P445" s="117">
        <f>VLOOKUP($A445+ROUND((COLUMN()-2)/24,5),АТС!$A$41:$F$784,3)+'Иные услуги '!$C$5+'РСТ РСО-А'!$L$7+'РСТ РСО-А'!$H$9</f>
        <v>1714.8100000000002</v>
      </c>
      <c r="Q445" s="117">
        <f>VLOOKUP($A445+ROUND((COLUMN()-2)/24,5),АТС!$A$41:$F$784,3)+'Иные услуги '!$C$5+'РСТ РСО-А'!$L$7+'РСТ РСО-А'!$H$9</f>
        <v>1714.7900000000002</v>
      </c>
      <c r="R445" s="117">
        <f>VLOOKUP($A445+ROUND((COLUMN()-2)/24,5),АТС!$A$41:$F$784,3)+'Иные услуги '!$C$5+'РСТ РСО-А'!$L$7+'РСТ РСО-А'!$H$9</f>
        <v>1714.8100000000002</v>
      </c>
      <c r="S445" s="117">
        <f>VLOOKUP($A445+ROUND((COLUMN()-2)/24,5),АТС!$A$41:$F$784,3)+'Иные услуги '!$C$5+'РСТ РСО-А'!$L$7+'РСТ РСО-А'!$H$9</f>
        <v>1714.76</v>
      </c>
      <c r="T445" s="117">
        <f>VLOOKUP($A445+ROUND((COLUMN()-2)/24,5),АТС!$A$41:$F$784,3)+'Иные услуги '!$C$5+'РСТ РСО-А'!$L$7+'РСТ РСО-А'!$H$9</f>
        <v>1714.8700000000001</v>
      </c>
      <c r="U445" s="117">
        <f>VLOOKUP($A445+ROUND((COLUMN()-2)/24,5),АТС!$A$41:$F$784,3)+'Иные услуги '!$C$5+'РСТ РСО-А'!$L$7+'РСТ РСО-А'!$H$9</f>
        <v>1715.03</v>
      </c>
      <c r="V445" s="117">
        <f>VLOOKUP($A445+ROUND((COLUMN()-2)/24,5),АТС!$A$41:$F$784,3)+'Иные услуги '!$C$5+'РСТ РСО-А'!$L$7+'РСТ РСО-А'!$H$9</f>
        <v>1714.8500000000001</v>
      </c>
      <c r="W445" s="117">
        <f>VLOOKUP($A445+ROUND((COLUMN()-2)/24,5),АТС!$A$41:$F$784,3)+'Иные услуги '!$C$5+'РСТ РСО-А'!$L$7+'РСТ РСО-А'!$H$9</f>
        <v>1714.71</v>
      </c>
      <c r="X445" s="117">
        <f>VLOOKUP($A445+ROUND((COLUMN()-2)/24,5),АТС!$A$41:$F$784,3)+'Иные услуги '!$C$5+'РСТ РСО-А'!$L$7+'РСТ РСО-А'!$H$9</f>
        <v>1714.45</v>
      </c>
      <c r="Y445" s="117">
        <f>VLOOKUP($A445+ROUND((COLUMN()-2)/24,5),АТС!$A$41:$F$784,3)+'Иные услуги '!$C$5+'РСТ РСО-А'!$L$7+'РСТ РСО-А'!$H$9</f>
        <v>1713.76</v>
      </c>
    </row>
    <row r="446" spans="1:25" x14ac:dyDescent="0.2">
      <c r="A446" s="66">
        <f t="shared" si="12"/>
        <v>43667</v>
      </c>
      <c r="B446" s="117">
        <f>VLOOKUP($A446+ROUND((COLUMN()-2)/24,5),АТС!$A$41:$F$784,3)+'Иные услуги '!$C$5+'РСТ РСО-А'!$L$7+'РСТ РСО-А'!$H$9</f>
        <v>1714.78</v>
      </c>
      <c r="C446" s="117">
        <f>VLOOKUP($A446+ROUND((COLUMN()-2)/24,5),АТС!$A$41:$F$784,3)+'Иные услуги '!$C$5+'РСТ РСО-А'!$L$7+'РСТ РСО-А'!$H$9</f>
        <v>1714.73</v>
      </c>
      <c r="D446" s="117">
        <f>VLOOKUP($A446+ROUND((COLUMN()-2)/24,5),АТС!$A$41:$F$784,3)+'Иные услуги '!$C$5+'РСТ РСО-А'!$L$7+'РСТ РСО-А'!$H$9</f>
        <v>1714.73</v>
      </c>
      <c r="E446" s="117">
        <f>VLOOKUP($A446+ROUND((COLUMN()-2)/24,5),АТС!$A$41:$F$784,3)+'Иные услуги '!$C$5+'РСТ РСО-А'!$L$7+'РСТ РСО-А'!$H$9</f>
        <v>1714.71</v>
      </c>
      <c r="F446" s="117">
        <f>VLOOKUP($A446+ROUND((COLUMN()-2)/24,5),АТС!$A$41:$F$784,3)+'Иные услуги '!$C$5+'РСТ РСО-А'!$L$7+'РСТ РСО-А'!$H$9</f>
        <v>1714.73</v>
      </c>
      <c r="G446" s="117">
        <f>VLOOKUP($A446+ROUND((COLUMN()-2)/24,5),АТС!$A$41:$F$784,3)+'Иные услуги '!$C$5+'РСТ РСО-А'!$L$7+'РСТ РСО-А'!$H$9</f>
        <v>1714.65</v>
      </c>
      <c r="H446" s="117">
        <f>VLOOKUP($A446+ROUND((COLUMN()-2)/24,5),АТС!$A$41:$F$784,3)+'Иные услуги '!$C$5+'РСТ РСО-А'!$L$7+'РСТ РСО-А'!$H$9</f>
        <v>1714.25</v>
      </c>
      <c r="I446" s="117">
        <f>VLOOKUP($A446+ROUND((COLUMN()-2)/24,5),АТС!$A$41:$F$784,3)+'Иные услуги '!$C$5+'РСТ РСО-А'!$L$7+'РСТ РСО-А'!$H$9</f>
        <v>1714.5</v>
      </c>
      <c r="J446" s="117">
        <f>VLOOKUP($A446+ROUND((COLUMN()-2)/24,5),АТС!$A$41:$F$784,3)+'Иные услуги '!$C$5+'РСТ РСО-А'!$L$7+'РСТ РСО-А'!$H$9</f>
        <v>1714.6200000000001</v>
      </c>
      <c r="K446" s="117">
        <f>VLOOKUP($A446+ROUND((COLUMN()-2)/24,5),АТС!$A$41:$F$784,3)+'Иные услуги '!$C$5+'РСТ РСО-А'!$L$7+'РСТ РСО-А'!$H$9</f>
        <v>1714.84</v>
      </c>
      <c r="L446" s="117">
        <f>VLOOKUP($A446+ROUND((COLUMN()-2)/24,5),АТС!$A$41:$F$784,3)+'Иные услуги '!$C$5+'РСТ РСО-А'!$L$7+'РСТ РСО-А'!$H$9</f>
        <v>1714.97</v>
      </c>
      <c r="M446" s="117">
        <f>VLOOKUP($A446+ROUND((COLUMN()-2)/24,5),АТС!$A$41:$F$784,3)+'Иные услуги '!$C$5+'РСТ РСО-А'!$L$7+'РСТ РСО-А'!$H$9</f>
        <v>1715.02</v>
      </c>
      <c r="N446" s="117">
        <f>VLOOKUP($A446+ROUND((COLUMN()-2)/24,5),АТС!$A$41:$F$784,3)+'Иные услуги '!$C$5+'РСТ РСО-А'!$L$7+'РСТ РСО-А'!$H$9</f>
        <v>1715.01</v>
      </c>
      <c r="O446" s="117">
        <f>VLOOKUP($A446+ROUND((COLUMN()-2)/24,5),АТС!$A$41:$F$784,3)+'Иные услуги '!$C$5+'РСТ РСО-А'!$L$7+'РСТ РСО-А'!$H$9</f>
        <v>1714.8799999999999</v>
      </c>
      <c r="P446" s="117">
        <f>VLOOKUP($A446+ROUND((COLUMN()-2)/24,5),АТС!$A$41:$F$784,3)+'Иные услуги '!$C$5+'РСТ РСО-А'!$L$7+'РСТ РСО-А'!$H$9</f>
        <v>1714.8700000000001</v>
      </c>
      <c r="Q446" s="117">
        <f>VLOOKUP($A446+ROUND((COLUMN()-2)/24,5),АТС!$A$41:$F$784,3)+'Иные услуги '!$C$5+'РСТ РСО-А'!$L$7+'РСТ РСО-А'!$H$9</f>
        <v>1714.8799999999999</v>
      </c>
      <c r="R446" s="117">
        <f>VLOOKUP($A446+ROUND((COLUMN()-2)/24,5),АТС!$A$41:$F$784,3)+'Иные услуги '!$C$5+'РСТ РСО-А'!$L$7+'РСТ РСО-А'!$H$9</f>
        <v>1714.8500000000001</v>
      </c>
      <c r="S446" s="117">
        <f>VLOOKUP($A446+ROUND((COLUMN()-2)/24,5),АТС!$A$41:$F$784,3)+'Иные услуги '!$C$5+'РСТ РСО-А'!$L$7+'РСТ РСО-А'!$H$9</f>
        <v>1714.84</v>
      </c>
      <c r="T446" s="117">
        <f>VLOOKUP($A446+ROUND((COLUMN()-2)/24,5),АТС!$A$41:$F$784,3)+'Иные услуги '!$C$5+'РСТ РСО-А'!$L$7+'РСТ РСО-А'!$H$9</f>
        <v>1714.95</v>
      </c>
      <c r="U446" s="117">
        <f>VLOOKUP($A446+ROUND((COLUMN()-2)/24,5),АТС!$A$41:$F$784,3)+'Иные услуги '!$C$5+'РСТ РСО-А'!$L$7+'РСТ РСО-А'!$H$9</f>
        <v>1715.03</v>
      </c>
      <c r="V446" s="117">
        <f>VLOOKUP($A446+ROUND((COLUMN()-2)/24,5),АТС!$A$41:$F$784,3)+'Иные услуги '!$C$5+'РСТ РСО-А'!$L$7+'РСТ РСО-А'!$H$9</f>
        <v>1714.89</v>
      </c>
      <c r="W446" s="117">
        <f>VLOOKUP($A446+ROUND((COLUMN()-2)/24,5),АТС!$A$41:$F$784,3)+'Иные услуги '!$C$5+'РСТ РСО-А'!$L$7+'РСТ РСО-А'!$H$9</f>
        <v>1714.8</v>
      </c>
      <c r="X446" s="117">
        <f>VLOOKUP($A446+ROUND((COLUMN()-2)/24,5),АТС!$A$41:$F$784,3)+'Иные услуги '!$C$5+'РСТ РСО-А'!$L$7+'РСТ РСО-А'!$H$9</f>
        <v>1714.5</v>
      </c>
      <c r="Y446" s="117">
        <f>VLOOKUP($A446+ROUND((COLUMN()-2)/24,5),АТС!$A$41:$F$784,3)+'Иные услуги '!$C$5+'РСТ РСО-А'!$L$7+'РСТ РСО-А'!$H$9</f>
        <v>1713.48</v>
      </c>
    </row>
    <row r="447" spans="1:25" x14ac:dyDescent="0.2">
      <c r="A447" s="66">
        <f t="shared" si="12"/>
        <v>43668</v>
      </c>
      <c r="B447" s="117">
        <f>VLOOKUP($A447+ROUND((COLUMN()-2)/24,5),АТС!$A$41:$F$784,3)+'Иные услуги '!$C$5+'РСТ РСО-А'!$L$7+'РСТ РСО-А'!$H$9</f>
        <v>1714.86</v>
      </c>
      <c r="C447" s="117">
        <f>VLOOKUP($A447+ROUND((COLUMN()-2)/24,5),АТС!$A$41:$F$784,3)+'Иные услуги '!$C$5+'РСТ РСО-А'!$L$7+'РСТ РСО-А'!$H$9</f>
        <v>1714.73</v>
      </c>
      <c r="D447" s="117">
        <f>VLOOKUP($A447+ROUND((COLUMN()-2)/24,5),АТС!$A$41:$F$784,3)+'Иные услуги '!$C$5+'РСТ РСО-А'!$L$7+'РСТ РСО-А'!$H$9</f>
        <v>1714.68</v>
      </c>
      <c r="E447" s="117">
        <f>VLOOKUP($A447+ROUND((COLUMN()-2)/24,5),АТС!$A$41:$F$784,3)+'Иные услуги '!$C$5+'РСТ РСО-А'!$L$7+'РСТ РСО-А'!$H$9</f>
        <v>1714.67</v>
      </c>
      <c r="F447" s="117">
        <f>VLOOKUP($A447+ROUND((COLUMN()-2)/24,5),АТС!$A$41:$F$784,3)+'Иные услуги '!$C$5+'РСТ РСО-А'!$L$7+'РСТ РСО-А'!$H$9</f>
        <v>1714.73</v>
      </c>
      <c r="G447" s="117">
        <f>VLOOKUP($A447+ROUND((COLUMN()-2)/24,5),АТС!$A$41:$F$784,3)+'Иные услуги '!$C$5+'РСТ РСО-А'!$L$7+'РСТ РСО-А'!$H$9</f>
        <v>1714.73</v>
      </c>
      <c r="H447" s="117">
        <f>VLOOKUP($A447+ROUND((COLUMN()-2)/24,5),АТС!$A$41:$F$784,3)+'Иные услуги '!$C$5+'РСТ РСО-А'!$L$7+'РСТ РСО-А'!$H$9</f>
        <v>1714.55</v>
      </c>
      <c r="I447" s="117">
        <f>VLOOKUP($A447+ROUND((COLUMN()-2)/24,5),АТС!$A$41:$F$784,3)+'Иные услуги '!$C$5+'РСТ РСО-А'!$L$7+'РСТ РСО-А'!$H$9</f>
        <v>1714.6000000000001</v>
      </c>
      <c r="J447" s="117">
        <f>VLOOKUP($A447+ROUND((COLUMN()-2)/24,5),АТС!$A$41:$F$784,3)+'Иные услуги '!$C$5+'РСТ РСО-А'!$L$7+'РСТ РСО-А'!$H$9</f>
        <v>1714.84</v>
      </c>
      <c r="K447" s="117">
        <f>VLOOKUP($A447+ROUND((COLUMN()-2)/24,5),АТС!$A$41:$F$784,3)+'Иные услуги '!$C$5+'РСТ РСО-А'!$L$7+'РСТ РСО-А'!$H$9</f>
        <v>1715.1299999999999</v>
      </c>
      <c r="L447" s="117">
        <f>VLOOKUP($A447+ROUND((COLUMN()-2)/24,5),АТС!$A$41:$F$784,3)+'Иные услуги '!$C$5+'РСТ РСО-А'!$L$7+'РСТ РСО-А'!$H$9</f>
        <v>1715.2</v>
      </c>
      <c r="M447" s="117">
        <f>VLOOKUP($A447+ROUND((COLUMN()-2)/24,5),АТС!$A$41:$F$784,3)+'Иные услуги '!$C$5+'РСТ РСО-А'!$L$7+'РСТ РСО-А'!$H$9</f>
        <v>1715.21</v>
      </c>
      <c r="N447" s="117">
        <f>VLOOKUP($A447+ROUND((COLUMN()-2)/24,5),АТС!$A$41:$F$784,3)+'Иные услуги '!$C$5+'РСТ РСО-А'!$L$7+'РСТ РСО-А'!$H$9</f>
        <v>1715.19</v>
      </c>
      <c r="O447" s="117">
        <f>VLOOKUP($A447+ROUND((COLUMN()-2)/24,5),АТС!$A$41:$F$784,3)+'Иные услуги '!$C$5+'РСТ РСО-А'!$L$7+'РСТ РСО-А'!$H$9</f>
        <v>1714.94</v>
      </c>
      <c r="P447" s="117">
        <f>VLOOKUP($A447+ROUND((COLUMN()-2)/24,5),АТС!$A$41:$F$784,3)+'Иные услуги '!$C$5+'РСТ РСО-А'!$L$7+'РСТ РСО-А'!$H$9</f>
        <v>1714.93</v>
      </c>
      <c r="Q447" s="117">
        <f>VLOOKUP($A447+ROUND((COLUMN()-2)/24,5),АТС!$A$41:$F$784,3)+'Иные услуги '!$C$5+'РСТ РСО-А'!$L$7+'РСТ РСО-А'!$H$9</f>
        <v>1714.93</v>
      </c>
      <c r="R447" s="117">
        <f>VLOOKUP($A447+ROUND((COLUMN()-2)/24,5),АТС!$A$41:$F$784,3)+'Иные услуги '!$C$5+'РСТ РСО-А'!$L$7+'РСТ РСО-А'!$H$9</f>
        <v>1714.91</v>
      </c>
      <c r="S447" s="117">
        <f>VLOOKUP($A447+ROUND((COLUMN()-2)/24,5),АТС!$A$41:$F$784,3)+'Иные услуги '!$C$5+'РСТ РСО-А'!$L$7+'РСТ РСО-А'!$H$9</f>
        <v>1715.0600000000002</v>
      </c>
      <c r="T447" s="117">
        <f>VLOOKUP($A447+ROUND((COLUMN()-2)/24,5),АТС!$A$41:$F$784,3)+'Иные услуги '!$C$5+'РСТ РСО-А'!$L$7+'РСТ РСО-А'!$H$9</f>
        <v>1715.1299999999999</v>
      </c>
      <c r="U447" s="117">
        <f>VLOOKUP($A447+ROUND((COLUMN()-2)/24,5),АТС!$A$41:$F$784,3)+'Иные услуги '!$C$5+'РСТ РСО-А'!$L$7+'РСТ РСО-А'!$H$9</f>
        <v>1715.26</v>
      </c>
      <c r="V447" s="117">
        <f>VLOOKUP($A447+ROUND((COLUMN()-2)/24,5),АТС!$A$41:$F$784,3)+'Иные услуги '!$C$5+'РСТ РСО-А'!$L$7+'РСТ РСО-А'!$H$9</f>
        <v>1714.98</v>
      </c>
      <c r="W447" s="117">
        <f>VLOOKUP($A447+ROUND((COLUMN()-2)/24,5),АТС!$A$41:$F$784,3)+'Иные услуги '!$C$5+'РСТ РСО-А'!$L$7+'РСТ РСО-А'!$H$9</f>
        <v>1714.94</v>
      </c>
      <c r="X447" s="117">
        <f>VLOOKUP($A447+ROUND((COLUMN()-2)/24,5),АТС!$A$41:$F$784,3)+'Иные услуги '!$C$5+'РСТ РСО-А'!$L$7+'РСТ РСО-А'!$H$9</f>
        <v>1714.57</v>
      </c>
      <c r="Y447" s="117">
        <f>VLOOKUP($A447+ROUND((COLUMN()-2)/24,5),АТС!$A$41:$F$784,3)+'Иные услуги '!$C$5+'РСТ РСО-А'!$L$7+'РСТ РСО-А'!$H$9</f>
        <v>1713.96</v>
      </c>
    </row>
    <row r="448" spans="1:25" x14ac:dyDescent="0.2">
      <c r="A448" s="66">
        <f t="shared" si="12"/>
        <v>43669</v>
      </c>
      <c r="B448" s="117">
        <f>VLOOKUP($A448+ROUND((COLUMN()-2)/24,5),АТС!$A$41:$F$784,3)+'Иные услуги '!$C$5+'РСТ РСО-А'!$L$7+'РСТ РСО-А'!$H$9</f>
        <v>1714.82</v>
      </c>
      <c r="C448" s="117">
        <f>VLOOKUP($A448+ROUND((COLUMN()-2)/24,5),АТС!$A$41:$F$784,3)+'Иные услуги '!$C$5+'РСТ РСО-А'!$L$7+'РСТ РСО-А'!$H$9</f>
        <v>1714.72</v>
      </c>
      <c r="D448" s="117">
        <f>VLOOKUP($A448+ROUND((COLUMN()-2)/24,5),АТС!$A$41:$F$784,3)+'Иные услуги '!$C$5+'РСТ РСО-А'!$L$7+'РСТ РСО-А'!$H$9</f>
        <v>1714.78</v>
      </c>
      <c r="E448" s="117">
        <f>VLOOKUP($A448+ROUND((COLUMN()-2)/24,5),АТС!$A$41:$F$784,3)+'Иные услуги '!$C$5+'РСТ РСО-А'!$L$7+'РСТ РСО-А'!$H$9</f>
        <v>1714.78</v>
      </c>
      <c r="F448" s="117">
        <f>VLOOKUP($A448+ROUND((COLUMN()-2)/24,5),АТС!$A$41:$F$784,3)+'Иные услуги '!$C$5+'РСТ РСО-А'!$L$7+'РСТ РСО-А'!$H$9</f>
        <v>1714.66</v>
      </c>
      <c r="G448" s="117">
        <f>VLOOKUP($A448+ROUND((COLUMN()-2)/24,5),АТС!$A$41:$F$784,3)+'Иные услуги '!$C$5+'РСТ РСО-А'!$L$7+'РСТ РСО-А'!$H$9</f>
        <v>1714.6000000000001</v>
      </c>
      <c r="H448" s="117">
        <f>VLOOKUP($A448+ROUND((COLUMN()-2)/24,5),АТС!$A$41:$F$784,3)+'Иные услуги '!$C$5+'РСТ РСО-А'!$L$7+'РСТ РСО-А'!$H$9</f>
        <v>1714.45</v>
      </c>
      <c r="I448" s="117">
        <f>VLOOKUP($A448+ROUND((COLUMN()-2)/24,5),АТС!$A$41:$F$784,3)+'Иные услуги '!$C$5+'РСТ РСО-А'!$L$7+'РСТ РСО-А'!$H$9</f>
        <v>1714.49</v>
      </c>
      <c r="J448" s="117">
        <f>VLOOKUP($A448+ROUND((COLUMN()-2)/24,5),АТС!$A$41:$F$784,3)+'Иные услуги '!$C$5+'РСТ РСО-А'!$L$7+'РСТ РСО-А'!$H$9</f>
        <v>1714.72</v>
      </c>
      <c r="K448" s="117">
        <f>VLOOKUP($A448+ROUND((COLUMN()-2)/24,5),АТС!$A$41:$F$784,3)+'Иные услуги '!$C$5+'РСТ РСО-А'!$L$7+'РСТ РСО-А'!$H$9</f>
        <v>1715.01</v>
      </c>
      <c r="L448" s="117">
        <f>VLOOKUP($A448+ROUND((COLUMN()-2)/24,5),АТС!$A$41:$F$784,3)+'Иные услуги '!$C$5+'РСТ РСО-А'!$L$7+'РСТ РСО-А'!$H$9</f>
        <v>1715.1000000000001</v>
      </c>
      <c r="M448" s="117">
        <f>VLOOKUP($A448+ROUND((COLUMN()-2)/24,5),АТС!$A$41:$F$784,3)+'Иные услуги '!$C$5+'РСТ РСО-А'!$L$7+'РСТ РСО-А'!$H$9</f>
        <v>1715.14</v>
      </c>
      <c r="N448" s="117">
        <f>VLOOKUP($A448+ROUND((COLUMN()-2)/24,5),АТС!$A$41:$F$784,3)+'Иные услуги '!$C$5+'РСТ РСО-А'!$L$7+'РСТ РСО-А'!$H$9</f>
        <v>1715.1000000000001</v>
      </c>
      <c r="O448" s="117">
        <f>VLOOKUP($A448+ROUND((COLUMN()-2)/24,5),АТС!$A$41:$F$784,3)+'Иные услуги '!$C$5+'РСТ РСО-А'!$L$7+'РСТ РСО-А'!$H$9</f>
        <v>1714.8</v>
      </c>
      <c r="P448" s="117">
        <f>VLOOKUP($A448+ROUND((COLUMN()-2)/24,5),АТС!$A$41:$F$784,3)+'Иные услуги '!$C$5+'РСТ РСО-А'!$L$7+'РСТ РСО-А'!$H$9</f>
        <v>1714.7900000000002</v>
      </c>
      <c r="Q448" s="117">
        <f>VLOOKUP($A448+ROUND((COLUMN()-2)/24,5),АТС!$A$41:$F$784,3)+'Иные услуги '!$C$5+'РСТ РСО-А'!$L$7+'РСТ РСО-А'!$H$9</f>
        <v>1714.76</v>
      </c>
      <c r="R448" s="117">
        <f>VLOOKUP($A448+ROUND((COLUMN()-2)/24,5),АТС!$A$41:$F$784,3)+'Иные услуги '!$C$5+'РСТ РСО-А'!$L$7+'РСТ РСО-А'!$H$9</f>
        <v>1714.77</v>
      </c>
      <c r="S448" s="117">
        <f>VLOOKUP($A448+ROUND((COLUMN()-2)/24,5),АТС!$A$41:$F$784,3)+'Иные услуги '!$C$5+'РСТ РСО-А'!$L$7+'РСТ РСО-А'!$H$9</f>
        <v>1714.99</v>
      </c>
      <c r="T448" s="117">
        <f>VLOOKUP($A448+ROUND((COLUMN()-2)/24,5),АТС!$A$41:$F$784,3)+'Иные услуги '!$C$5+'РСТ РСО-А'!$L$7+'РСТ РСО-А'!$H$9</f>
        <v>1715.0600000000002</v>
      </c>
      <c r="U448" s="117">
        <f>VLOOKUP($A448+ROUND((COLUMN()-2)/24,5),АТС!$A$41:$F$784,3)+'Иные услуги '!$C$5+'РСТ РСО-А'!$L$7+'РСТ РСО-А'!$H$9</f>
        <v>1715.17</v>
      </c>
      <c r="V448" s="117">
        <f>VLOOKUP($A448+ROUND((COLUMN()-2)/24,5),АТС!$A$41:$F$784,3)+'Иные услуги '!$C$5+'РСТ РСО-А'!$L$7+'РСТ РСО-А'!$H$9</f>
        <v>1714.96</v>
      </c>
      <c r="W448" s="117">
        <f>VLOOKUP($A448+ROUND((COLUMN()-2)/24,5),АТС!$A$41:$F$784,3)+'Иные услуги '!$C$5+'РСТ РСО-А'!$L$7+'РСТ РСО-А'!$H$9</f>
        <v>1714.94</v>
      </c>
      <c r="X448" s="117">
        <f>VLOOKUP($A448+ROUND((COLUMN()-2)/24,5),АТС!$A$41:$F$784,3)+'Иные услуги '!$C$5+'РСТ РСО-А'!$L$7+'РСТ РСО-А'!$H$9</f>
        <v>1714.5400000000002</v>
      </c>
      <c r="Y448" s="117">
        <f>VLOOKUP($A448+ROUND((COLUMN()-2)/24,5),АТС!$A$41:$F$784,3)+'Иные услуги '!$C$5+'РСТ РСО-А'!$L$7+'РСТ РСО-А'!$H$9</f>
        <v>1713.8300000000002</v>
      </c>
    </row>
    <row r="449" spans="1:27" x14ac:dyDescent="0.2">
      <c r="A449" s="66">
        <f t="shared" si="12"/>
        <v>43670</v>
      </c>
      <c r="B449" s="117">
        <f>VLOOKUP($A449+ROUND((COLUMN()-2)/24,5),АТС!$A$41:$F$784,3)+'Иные услуги '!$C$5+'РСТ РСО-А'!$L$7+'РСТ РСО-А'!$H$9</f>
        <v>1714.94</v>
      </c>
      <c r="C449" s="117">
        <f>VLOOKUP($A449+ROUND((COLUMN()-2)/24,5),АТС!$A$41:$F$784,3)+'Иные услуги '!$C$5+'РСТ РСО-А'!$L$7+'РСТ РСО-А'!$H$9</f>
        <v>1714.8500000000001</v>
      </c>
      <c r="D449" s="117">
        <f>VLOOKUP($A449+ROUND((COLUMN()-2)/24,5),АТС!$A$41:$F$784,3)+'Иные услуги '!$C$5+'РСТ РСО-А'!$L$7+'РСТ РСО-А'!$H$9</f>
        <v>1714.84</v>
      </c>
      <c r="E449" s="117">
        <f>VLOOKUP($A449+ROUND((COLUMN()-2)/24,5),АТС!$A$41:$F$784,3)+'Иные услуги '!$C$5+'РСТ РСО-А'!$L$7+'РСТ РСО-А'!$H$9</f>
        <v>1714.8300000000002</v>
      </c>
      <c r="F449" s="117">
        <f>VLOOKUP($A449+ROUND((COLUMN()-2)/24,5),АТС!$A$41:$F$784,3)+'Иные услуги '!$C$5+'РСТ РСО-А'!$L$7+'РСТ РСО-А'!$H$9</f>
        <v>1714.8100000000002</v>
      </c>
      <c r="G449" s="117">
        <f>VLOOKUP($A449+ROUND((COLUMN()-2)/24,5),АТС!$A$41:$F$784,3)+'Иные услуги '!$C$5+'РСТ РСО-А'!$L$7+'РСТ РСО-А'!$H$9</f>
        <v>1714.8700000000001</v>
      </c>
      <c r="H449" s="117">
        <f>VLOOKUP($A449+ROUND((COLUMN()-2)/24,5),АТС!$A$41:$F$784,3)+'Иные услуги '!$C$5+'РСТ РСО-А'!$L$7+'РСТ РСО-А'!$H$9</f>
        <v>1714.44</v>
      </c>
      <c r="I449" s="117">
        <f>VLOOKUP($A449+ROUND((COLUMN()-2)/24,5),АТС!$A$41:$F$784,3)+'Иные услуги '!$C$5+'РСТ РСО-А'!$L$7+'РСТ РСО-А'!$H$9</f>
        <v>1714.48</v>
      </c>
      <c r="J449" s="117">
        <f>VLOOKUP($A449+ROUND((COLUMN()-2)/24,5),АТС!$A$41:$F$784,3)+'Иные услуги '!$C$5+'РСТ РСО-А'!$L$7+'РСТ РСО-А'!$H$9</f>
        <v>1715.07</v>
      </c>
      <c r="K449" s="117">
        <f>VLOOKUP($A449+ROUND((COLUMN()-2)/24,5),АТС!$A$41:$F$784,3)+'Иные услуги '!$C$5+'РСТ РСО-А'!$L$7+'РСТ РСО-А'!$H$9</f>
        <v>1714.8300000000002</v>
      </c>
      <c r="L449" s="117">
        <f>VLOOKUP($A449+ROUND((COLUMN()-2)/24,5),АТС!$A$41:$F$784,3)+'Иные услуги '!$C$5+'РСТ РСО-А'!$L$7+'РСТ РСО-А'!$H$9</f>
        <v>1714.86</v>
      </c>
      <c r="M449" s="117">
        <f>VLOOKUP($A449+ROUND((COLUMN()-2)/24,5),АТС!$A$41:$F$784,3)+'Иные услуги '!$C$5+'РСТ РСО-А'!$L$7+'РСТ РСО-А'!$H$9</f>
        <v>1714.89</v>
      </c>
      <c r="N449" s="117">
        <f>VLOOKUP($A449+ROUND((COLUMN()-2)/24,5),АТС!$A$41:$F$784,3)+'Иные услуги '!$C$5+'РСТ РСО-А'!$L$7+'РСТ РСО-А'!$H$9</f>
        <v>1714.8500000000001</v>
      </c>
      <c r="O449" s="117">
        <f>VLOOKUP($A449+ROUND((COLUMN()-2)/24,5),АТС!$A$41:$F$784,3)+'Иные услуги '!$C$5+'РСТ РСО-А'!$L$7+'РСТ РСО-А'!$H$9</f>
        <v>1714.86</v>
      </c>
      <c r="P449" s="117">
        <f>VLOOKUP($A449+ROUND((COLUMN()-2)/24,5),АТС!$A$41:$F$784,3)+'Иные услуги '!$C$5+'РСТ РСО-А'!$L$7+'РСТ РСО-А'!$H$9</f>
        <v>1714.86</v>
      </c>
      <c r="Q449" s="117">
        <f>VLOOKUP($A449+ROUND((COLUMN()-2)/24,5),АТС!$A$41:$F$784,3)+'Иные услуги '!$C$5+'РСТ РСО-А'!$L$7+'РСТ РСО-А'!$H$9</f>
        <v>1714.8500000000001</v>
      </c>
      <c r="R449" s="117">
        <f>VLOOKUP($A449+ROUND((COLUMN()-2)/24,5),АТС!$A$41:$F$784,3)+'Иные услуги '!$C$5+'РСТ РСО-А'!$L$7+'РСТ РСО-А'!$H$9</f>
        <v>1714.7900000000002</v>
      </c>
      <c r="S449" s="117">
        <f>VLOOKUP($A449+ROUND((COLUMN()-2)/24,5),АТС!$A$41:$F$784,3)+'Иные услуги '!$C$5+'РСТ РСО-А'!$L$7+'РСТ РСО-А'!$H$9</f>
        <v>1715.02</v>
      </c>
      <c r="T449" s="117">
        <f>VLOOKUP($A449+ROUND((COLUMN()-2)/24,5),АТС!$A$41:$F$784,3)+'Иные услуги '!$C$5+'РСТ РСО-А'!$L$7+'РСТ РСО-А'!$H$9</f>
        <v>1715.05</v>
      </c>
      <c r="U449" s="117">
        <f>VLOOKUP($A449+ROUND((COLUMN()-2)/24,5),АТС!$A$41:$F$784,3)+'Иные услуги '!$C$5+'РСТ РСО-А'!$L$7+'РСТ РСО-А'!$H$9</f>
        <v>1715.0600000000002</v>
      </c>
      <c r="V449" s="117">
        <f>VLOOKUP($A449+ROUND((COLUMN()-2)/24,5),АТС!$A$41:$F$784,3)+'Иные услуги '!$C$5+'РСТ РСО-А'!$L$7+'РСТ РСО-А'!$H$9</f>
        <v>1714.82</v>
      </c>
      <c r="W449" s="117">
        <f>VLOOKUP($A449+ROUND((COLUMN()-2)/24,5),АТС!$A$41:$F$784,3)+'Иные услуги '!$C$5+'РСТ РСО-А'!$L$7+'РСТ РСО-А'!$H$9</f>
        <v>1714.65</v>
      </c>
      <c r="X449" s="117">
        <f>VLOOKUP($A449+ROUND((COLUMN()-2)/24,5),АТС!$A$41:$F$784,3)+'Иные услуги '!$C$5+'РСТ РСО-А'!$L$7+'РСТ РСО-А'!$H$9</f>
        <v>1714.42</v>
      </c>
      <c r="Y449" s="117">
        <f>VLOOKUP($A449+ROUND((COLUMN()-2)/24,5),АТС!$A$41:$F$784,3)+'Иные услуги '!$C$5+'РСТ РСО-А'!$L$7+'РСТ РСО-А'!$H$9</f>
        <v>1713.8500000000001</v>
      </c>
    </row>
    <row r="450" spans="1:27" x14ac:dyDescent="0.2">
      <c r="A450" s="66">
        <f t="shared" si="12"/>
        <v>43671</v>
      </c>
      <c r="B450" s="117">
        <f>VLOOKUP($A450+ROUND((COLUMN()-2)/24,5),АТС!$A$41:$F$784,3)+'Иные услуги '!$C$5+'РСТ РСО-А'!$L$7+'РСТ РСО-А'!$H$9</f>
        <v>1715.01</v>
      </c>
      <c r="C450" s="117">
        <f>VLOOKUP($A450+ROUND((COLUMN()-2)/24,5),АТС!$A$41:$F$784,3)+'Иные услуги '!$C$5+'РСТ РСО-А'!$L$7+'РСТ РСО-А'!$H$9</f>
        <v>1714.92</v>
      </c>
      <c r="D450" s="117">
        <f>VLOOKUP($A450+ROUND((COLUMN()-2)/24,5),АТС!$A$41:$F$784,3)+'Иные услуги '!$C$5+'РСТ РСО-А'!$L$7+'РСТ РСО-А'!$H$9</f>
        <v>1714.92</v>
      </c>
      <c r="E450" s="117">
        <f>VLOOKUP($A450+ROUND((COLUMN()-2)/24,5),АТС!$A$41:$F$784,3)+'Иные услуги '!$C$5+'РСТ РСО-А'!$L$7+'РСТ РСО-А'!$H$9</f>
        <v>1714.92</v>
      </c>
      <c r="F450" s="117">
        <f>VLOOKUP($A450+ROUND((COLUMN()-2)/24,5),АТС!$A$41:$F$784,3)+'Иные услуги '!$C$5+'РСТ РСО-А'!$L$7+'РСТ РСО-А'!$H$9</f>
        <v>1714.84</v>
      </c>
      <c r="G450" s="117">
        <f>VLOOKUP($A450+ROUND((COLUMN()-2)/24,5),АТС!$A$41:$F$784,3)+'Иные услуги '!$C$5+'РСТ РСО-А'!$L$7+'РСТ РСО-А'!$H$9</f>
        <v>1714.78</v>
      </c>
      <c r="H450" s="117">
        <f>VLOOKUP($A450+ROUND((COLUMN()-2)/24,5),АТС!$A$41:$F$784,3)+'Иные услуги '!$C$5+'РСТ РСО-А'!$L$7+'РСТ РСО-А'!$H$9</f>
        <v>1714.41</v>
      </c>
      <c r="I450" s="117">
        <f>VLOOKUP($A450+ROUND((COLUMN()-2)/24,5),АТС!$A$41:$F$784,3)+'Иные услуги '!$C$5+'РСТ РСО-А'!$L$7+'РСТ РСО-А'!$H$9</f>
        <v>1714.71</v>
      </c>
      <c r="J450" s="117">
        <f>VLOOKUP($A450+ROUND((COLUMN()-2)/24,5),АТС!$A$41:$F$784,3)+'Иные услуги '!$C$5+'РСТ РСО-А'!$L$7+'РСТ РСО-А'!$H$9</f>
        <v>1714.73</v>
      </c>
      <c r="K450" s="117">
        <f>VLOOKUP($A450+ROUND((COLUMN()-2)/24,5),АТС!$A$41:$F$784,3)+'Иные услуги '!$C$5+'РСТ РСО-А'!$L$7+'РСТ РСО-А'!$H$9</f>
        <v>1714.7900000000002</v>
      </c>
      <c r="L450" s="117">
        <f>VLOOKUP($A450+ROUND((COLUMN()-2)/24,5),АТС!$A$41:$F$784,3)+'Иные услуги '!$C$5+'РСТ РСО-А'!$L$7+'РСТ РСО-А'!$H$9</f>
        <v>1714.8</v>
      </c>
      <c r="M450" s="117">
        <f>VLOOKUP($A450+ROUND((COLUMN()-2)/24,5),АТС!$A$41:$F$784,3)+'Иные услуги '!$C$5+'РСТ РСО-А'!$L$7+'РСТ РСО-А'!$H$9</f>
        <v>1714.8100000000002</v>
      </c>
      <c r="N450" s="117">
        <f>VLOOKUP($A450+ROUND((COLUMN()-2)/24,5),АТС!$A$41:$F$784,3)+'Иные услуги '!$C$5+'РСТ РСО-А'!$L$7+'РСТ РСО-А'!$H$9</f>
        <v>1714.82</v>
      </c>
      <c r="O450" s="117">
        <f>VLOOKUP($A450+ROUND((COLUMN()-2)/24,5),АТС!$A$41:$F$784,3)+'Иные услуги '!$C$5+'РСТ РСО-А'!$L$7+'РСТ РСО-А'!$H$9</f>
        <v>1714.8100000000002</v>
      </c>
      <c r="P450" s="117">
        <f>VLOOKUP($A450+ROUND((COLUMN()-2)/24,5),АТС!$A$41:$F$784,3)+'Иные услуги '!$C$5+'РСТ РСО-А'!$L$7+'РСТ РСО-А'!$H$9</f>
        <v>1714.7900000000002</v>
      </c>
      <c r="Q450" s="117">
        <f>VLOOKUP($A450+ROUND((COLUMN()-2)/24,5),АТС!$A$41:$F$784,3)+'Иные услуги '!$C$5+'РСТ РСО-А'!$L$7+'РСТ РСО-А'!$H$9</f>
        <v>1714.77</v>
      </c>
      <c r="R450" s="117">
        <f>VLOOKUP($A450+ROUND((COLUMN()-2)/24,5),АТС!$A$41:$F$784,3)+'Иные услуги '!$C$5+'РСТ РСО-А'!$L$7+'РСТ РСО-А'!$H$9</f>
        <v>1715.01</v>
      </c>
      <c r="S450" s="117">
        <f>VLOOKUP($A450+ROUND((COLUMN()-2)/24,5),АТС!$A$41:$F$784,3)+'Иные услуги '!$C$5+'РСТ РСО-А'!$L$7+'РСТ РСО-А'!$H$9</f>
        <v>1714.95</v>
      </c>
      <c r="T450" s="117">
        <f>VLOOKUP($A450+ROUND((COLUMN()-2)/24,5),АТС!$A$41:$F$784,3)+'Иные услуги '!$C$5+'РСТ РСО-А'!$L$7+'РСТ РСО-А'!$H$9</f>
        <v>1715.0400000000002</v>
      </c>
      <c r="U450" s="117">
        <f>VLOOKUP($A450+ROUND((COLUMN()-2)/24,5),АТС!$A$41:$F$784,3)+'Иные услуги '!$C$5+'РСТ РСО-А'!$L$7+'РСТ РСО-А'!$H$9</f>
        <v>1715</v>
      </c>
      <c r="V450" s="117">
        <f>VLOOKUP($A450+ROUND((COLUMN()-2)/24,5),АТС!$A$41:$F$784,3)+'Иные услуги '!$C$5+'РСТ РСО-А'!$L$7+'РСТ РСО-А'!$H$9</f>
        <v>1714.8</v>
      </c>
      <c r="W450" s="117">
        <f>VLOOKUP($A450+ROUND((COLUMN()-2)/24,5),АТС!$A$41:$F$784,3)+'Иные услуги '!$C$5+'РСТ РСО-А'!$L$7+'РСТ РСО-А'!$H$9</f>
        <v>1714.74</v>
      </c>
      <c r="X450" s="117">
        <f>VLOOKUP($A450+ROUND((COLUMN()-2)/24,5),АТС!$A$41:$F$784,3)+'Иные услуги '!$C$5+'РСТ РСО-А'!$L$7+'РСТ РСО-А'!$H$9</f>
        <v>1714.28</v>
      </c>
      <c r="Y450" s="117">
        <f>VLOOKUP($A450+ROUND((COLUMN()-2)/24,5),АТС!$A$41:$F$784,3)+'Иные услуги '!$C$5+'РСТ РСО-А'!$L$7+'РСТ РСО-А'!$H$9</f>
        <v>1713.8700000000001</v>
      </c>
    </row>
    <row r="451" spans="1:27" x14ac:dyDescent="0.2">
      <c r="A451" s="66">
        <f t="shared" si="12"/>
        <v>43672</v>
      </c>
      <c r="B451" s="117">
        <f>VLOOKUP($A451+ROUND((COLUMN()-2)/24,5),АТС!$A$41:$F$784,3)+'Иные услуги '!$C$5+'РСТ РСО-А'!$L$7+'РСТ РСО-А'!$H$9</f>
        <v>1714.84</v>
      </c>
      <c r="C451" s="117">
        <f>VLOOKUP($A451+ROUND((COLUMN()-2)/24,5),АТС!$A$41:$F$784,3)+'Иные услуги '!$C$5+'РСТ РСО-А'!$L$7+'РСТ РСО-А'!$H$9</f>
        <v>1714.72</v>
      </c>
      <c r="D451" s="117">
        <f>VLOOKUP($A451+ROUND((COLUMN()-2)/24,5),АТС!$A$41:$F$784,3)+'Иные услуги '!$C$5+'РСТ РСО-А'!$L$7+'РСТ РСО-А'!$H$9</f>
        <v>1714.75</v>
      </c>
      <c r="E451" s="117">
        <f>VLOOKUP($A451+ROUND((COLUMN()-2)/24,5),АТС!$A$41:$F$784,3)+'Иные услуги '!$C$5+'РСТ РСО-А'!$L$7+'РСТ РСО-А'!$H$9</f>
        <v>1714.7</v>
      </c>
      <c r="F451" s="117">
        <f>VLOOKUP($A451+ROUND((COLUMN()-2)/24,5),АТС!$A$41:$F$784,3)+'Иные услуги '!$C$5+'РСТ РСО-А'!$L$7+'РСТ РСО-А'!$H$9</f>
        <v>1714.61</v>
      </c>
      <c r="G451" s="117">
        <f>VLOOKUP($A451+ROUND((COLUMN()-2)/24,5),АТС!$A$41:$F$784,3)+'Иные услуги '!$C$5+'РСТ РСО-А'!$L$7+'РСТ РСО-А'!$H$9</f>
        <v>1714.5400000000002</v>
      </c>
      <c r="H451" s="117">
        <f>VLOOKUP($A451+ROUND((COLUMN()-2)/24,5),АТС!$A$41:$F$784,3)+'Иные услуги '!$C$5+'РСТ РСО-А'!$L$7+'РСТ РСО-А'!$H$9</f>
        <v>1714.02</v>
      </c>
      <c r="I451" s="117">
        <f>VLOOKUP($A451+ROUND((COLUMN()-2)/24,5),АТС!$A$41:$F$784,3)+'Иные услуги '!$C$5+'РСТ РСО-А'!$L$7+'РСТ РСО-А'!$H$9</f>
        <v>1714.3700000000001</v>
      </c>
      <c r="J451" s="117">
        <f>VLOOKUP($A451+ROUND((COLUMN()-2)/24,5),АТС!$A$41:$F$784,3)+'Иные услуги '!$C$5+'РСТ РСО-А'!$L$7+'РСТ РСО-А'!$H$9</f>
        <v>1714.66</v>
      </c>
      <c r="K451" s="117">
        <f>VLOOKUP($A451+ROUND((COLUMN()-2)/24,5),АТС!$A$41:$F$784,3)+'Иные услуги '!$C$5+'РСТ РСО-А'!$L$7+'РСТ РСО-А'!$H$9</f>
        <v>1714.94</v>
      </c>
      <c r="L451" s="117">
        <f>VLOOKUP($A451+ROUND((COLUMN()-2)/24,5),АТС!$A$41:$F$784,3)+'Иные услуги '!$C$5+'РСТ РСО-А'!$L$7+'РСТ РСО-А'!$H$9</f>
        <v>1715.02</v>
      </c>
      <c r="M451" s="117">
        <f>VLOOKUP($A451+ROUND((COLUMN()-2)/24,5),АТС!$A$41:$F$784,3)+'Иные услуги '!$C$5+'РСТ РСО-А'!$L$7+'РСТ РСО-А'!$H$9</f>
        <v>1715.03</v>
      </c>
      <c r="N451" s="117">
        <f>VLOOKUP($A451+ROUND((COLUMN()-2)/24,5),АТС!$A$41:$F$784,3)+'Иные услуги '!$C$5+'РСТ РСО-А'!$L$7+'РСТ РСО-А'!$H$9</f>
        <v>1715</v>
      </c>
      <c r="O451" s="117">
        <f>VLOOKUP($A451+ROUND((COLUMN()-2)/24,5),АТС!$A$41:$F$784,3)+'Иные услуги '!$C$5+'РСТ РСО-А'!$L$7+'РСТ РСО-А'!$H$9</f>
        <v>1714.77</v>
      </c>
      <c r="P451" s="117">
        <f>VLOOKUP($A451+ROUND((COLUMN()-2)/24,5),АТС!$A$41:$F$784,3)+'Иные услуги '!$C$5+'РСТ РСО-А'!$L$7+'РСТ РСО-А'!$H$9</f>
        <v>1714.76</v>
      </c>
      <c r="Q451" s="117">
        <f>VLOOKUP($A451+ROUND((COLUMN()-2)/24,5),АТС!$A$41:$F$784,3)+'Иные услуги '!$C$5+'РСТ РСО-А'!$L$7+'РСТ РСО-А'!$H$9</f>
        <v>1714.75</v>
      </c>
      <c r="R451" s="117">
        <f>VLOOKUP($A451+ROUND((COLUMN()-2)/24,5),АТС!$A$41:$F$784,3)+'Иные услуги '!$C$5+'РСТ РСО-А'!$L$7+'РСТ РСО-А'!$H$9</f>
        <v>1714.72</v>
      </c>
      <c r="S451" s="117">
        <f>VLOOKUP($A451+ROUND((COLUMN()-2)/24,5),АТС!$A$41:$F$784,3)+'Иные услуги '!$C$5+'РСТ РСО-А'!$L$7+'РСТ РСО-А'!$H$9</f>
        <v>1714.7900000000002</v>
      </c>
      <c r="T451" s="117">
        <f>VLOOKUP($A451+ROUND((COLUMN()-2)/24,5),АТС!$A$41:$F$784,3)+'Иные услуги '!$C$5+'РСТ РСО-А'!$L$7+'РСТ РСО-А'!$H$9</f>
        <v>1714.8100000000002</v>
      </c>
      <c r="U451" s="117">
        <f>VLOOKUP($A451+ROUND((COLUMN()-2)/24,5),АТС!$A$41:$F$784,3)+'Иные услуги '!$C$5+'РСТ РСО-А'!$L$7+'РСТ РСО-А'!$H$9</f>
        <v>1714.98</v>
      </c>
      <c r="V451" s="117">
        <f>VLOOKUP($A451+ROUND((COLUMN()-2)/24,5),АТС!$A$41:$F$784,3)+'Иные услуги '!$C$5+'РСТ РСО-А'!$L$7+'РСТ РСО-А'!$H$9</f>
        <v>1714.84</v>
      </c>
      <c r="W451" s="117">
        <f>VLOOKUP($A451+ROUND((COLUMN()-2)/24,5),АТС!$A$41:$F$784,3)+'Иные услуги '!$C$5+'РСТ РСО-А'!$L$7+'РСТ РСО-А'!$H$9</f>
        <v>1714.78</v>
      </c>
      <c r="X451" s="117">
        <f>VLOOKUP($A451+ROUND((COLUMN()-2)/24,5),АТС!$A$41:$F$784,3)+'Иные услуги '!$C$5+'РСТ РСО-А'!$L$7+'РСТ РСО-А'!$H$9</f>
        <v>1714.39</v>
      </c>
      <c r="Y451" s="117">
        <f>VLOOKUP($A451+ROUND((COLUMN()-2)/24,5),АТС!$A$41:$F$784,3)+'Иные услуги '!$C$5+'РСТ РСО-А'!$L$7+'РСТ РСО-А'!$H$9</f>
        <v>1713.65</v>
      </c>
    </row>
    <row r="452" spans="1:27" x14ac:dyDescent="0.2">
      <c r="A452" s="66">
        <f t="shared" si="12"/>
        <v>43673</v>
      </c>
      <c r="B452" s="117">
        <f>VLOOKUP($A452+ROUND((COLUMN()-2)/24,5),АТС!$A$41:$F$784,3)+'Иные услуги '!$C$5+'РСТ РСО-А'!$L$7+'РСТ РСО-А'!$H$9</f>
        <v>1714.34</v>
      </c>
      <c r="C452" s="117">
        <f>VLOOKUP($A452+ROUND((COLUMN()-2)/24,5),АТС!$A$41:$F$784,3)+'Иные услуги '!$C$5+'РСТ РСО-А'!$L$7+'РСТ РСО-А'!$H$9</f>
        <v>1714.27</v>
      </c>
      <c r="D452" s="117">
        <f>VLOOKUP($A452+ROUND((COLUMN()-2)/24,5),АТС!$A$41:$F$784,3)+'Иные услуги '!$C$5+'РСТ РСО-А'!$L$7+'РСТ РСО-А'!$H$9</f>
        <v>1714.27</v>
      </c>
      <c r="E452" s="117">
        <f>VLOOKUP($A452+ROUND((COLUMN()-2)/24,5),АТС!$A$41:$F$784,3)+'Иные услуги '!$C$5+'РСТ РСО-А'!$L$7+'РСТ РСО-А'!$H$9</f>
        <v>1714.34</v>
      </c>
      <c r="F452" s="117">
        <f>VLOOKUP($A452+ROUND((COLUMN()-2)/24,5),АТС!$A$41:$F$784,3)+'Иные услуги '!$C$5+'РСТ РСО-А'!$L$7+'РСТ РСО-А'!$H$9</f>
        <v>1714.28</v>
      </c>
      <c r="G452" s="117">
        <f>VLOOKUP($A452+ROUND((COLUMN()-2)/24,5),АТС!$A$41:$F$784,3)+'Иные услуги '!$C$5+'РСТ РСО-А'!$L$7+'РСТ РСО-А'!$H$9</f>
        <v>1714.07</v>
      </c>
      <c r="H452" s="117">
        <f>VLOOKUP($A452+ROUND((COLUMN()-2)/24,5),АТС!$A$41:$F$784,3)+'Иные услуги '!$C$5+'РСТ РСО-А'!$L$7+'РСТ РСО-А'!$H$9</f>
        <v>1713.3300000000002</v>
      </c>
      <c r="I452" s="117">
        <f>VLOOKUP($A452+ROUND((COLUMN()-2)/24,5),АТС!$A$41:$F$784,3)+'Иные услуги '!$C$5+'РСТ РСО-А'!$L$7+'РСТ РСО-А'!$H$9</f>
        <v>1713.82</v>
      </c>
      <c r="J452" s="117">
        <f>VLOOKUP($A452+ROUND((COLUMN()-2)/24,5),АТС!$A$41:$F$784,3)+'Иные услуги '!$C$5+'РСТ РСО-А'!$L$7+'РСТ РСО-А'!$H$9</f>
        <v>1714.44</v>
      </c>
      <c r="K452" s="117">
        <f>VLOOKUP($A452+ROUND((COLUMN()-2)/24,5),АТС!$A$41:$F$784,3)+'Иные услуги '!$C$5+'РСТ РСО-А'!$L$7+'РСТ РСО-А'!$H$9</f>
        <v>1714.6200000000001</v>
      </c>
      <c r="L452" s="117">
        <f>VLOOKUP($A452+ROUND((COLUMN()-2)/24,5),АТС!$A$41:$F$784,3)+'Иные услуги '!$C$5+'РСТ РСО-А'!$L$7+'РСТ РСО-А'!$H$9</f>
        <v>1714.72</v>
      </c>
      <c r="M452" s="117">
        <f>VLOOKUP($A452+ROUND((COLUMN()-2)/24,5),АТС!$A$41:$F$784,3)+'Иные услуги '!$C$5+'РСТ РСО-А'!$L$7+'РСТ РСО-А'!$H$9</f>
        <v>1714.77</v>
      </c>
      <c r="N452" s="117">
        <f>VLOOKUP($A452+ROUND((COLUMN()-2)/24,5),АТС!$A$41:$F$784,3)+'Иные услуги '!$C$5+'РСТ РСО-А'!$L$7+'РСТ РСО-А'!$H$9</f>
        <v>1714.72</v>
      </c>
      <c r="O452" s="117">
        <f>VLOOKUP($A452+ROUND((COLUMN()-2)/24,5),АТС!$A$41:$F$784,3)+'Иные услуги '!$C$5+'РСТ РСО-А'!$L$7+'РСТ РСО-А'!$H$9</f>
        <v>1714.67</v>
      </c>
      <c r="P452" s="117">
        <f>VLOOKUP($A452+ROUND((COLUMN()-2)/24,5),АТС!$A$41:$F$784,3)+'Иные услуги '!$C$5+'РСТ РСО-А'!$L$7+'РСТ РСО-А'!$H$9</f>
        <v>1714.64</v>
      </c>
      <c r="Q452" s="117">
        <f>VLOOKUP($A452+ROUND((COLUMN()-2)/24,5),АТС!$A$41:$F$784,3)+'Иные услуги '!$C$5+'РСТ РСО-А'!$L$7+'РСТ РСО-А'!$H$9</f>
        <v>1714.64</v>
      </c>
      <c r="R452" s="117">
        <f>VLOOKUP($A452+ROUND((COLUMN()-2)/24,5),АТС!$A$41:$F$784,3)+'Иные услуги '!$C$5+'РСТ РСО-А'!$L$7+'РСТ РСО-А'!$H$9</f>
        <v>1714.6000000000001</v>
      </c>
      <c r="S452" s="117">
        <f>VLOOKUP($A452+ROUND((COLUMN()-2)/24,5),АТС!$A$41:$F$784,3)+'Иные услуги '!$C$5+'РСТ РСО-А'!$L$7+'РСТ РСО-А'!$H$9</f>
        <v>1714.48</v>
      </c>
      <c r="T452" s="117">
        <f>VLOOKUP($A452+ROUND((COLUMN()-2)/24,5),АТС!$A$41:$F$784,3)+'Иные услуги '!$C$5+'РСТ РСО-А'!$L$7+'РСТ РСО-А'!$H$9</f>
        <v>1714.42</v>
      </c>
      <c r="U452" s="117">
        <f>VLOOKUP($A452+ROUND((COLUMN()-2)/24,5),АТС!$A$41:$F$784,3)+'Иные услуги '!$C$5+'РСТ РСО-А'!$L$7+'РСТ РСО-А'!$H$9</f>
        <v>1714.72</v>
      </c>
      <c r="V452" s="117">
        <f>VLOOKUP($A452+ROUND((COLUMN()-2)/24,5),АТС!$A$41:$F$784,3)+'Иные услуги '!$C$5+'РСТ РСО-А'!$L$7+'РСТ РСО-А'!$H$9</f>
        <v>1714.55</v>
      </c>
      <c r="W452" s="117">
        <f>VLOOKUP($A452+ROUND((COLUMN()-2)/24,5),АТС!$A$41:$F$784,3)+'Иные услуги '!$C$5+'РСТ РСО-А'!$L$7+'РСТ РСО-А'!$H$9</f>
        <v>1714.42</v>
      </c>
      <c r="X452" s="117">
        <f>VLOOKUP($A452+ROUND((COLUMN()-2)/24,5),АТС!$A$41:$F$784,3)+'Иные услуги '!$C$5+'РСТ РСО-А'!$L$7+'РСТ РСО-А'!$H$9</f>
        <v>1713.9</v>
      </c>
      <c r="Y452" s="117">
        <f>VLOOKUP($A452+ROUND((COLUMN()-2)/24,5),АТС!$A$41:$F$784,3)+'Иные услуги '!$C$5+'РСТ РСО-А'!$L$7+'РСТ РСО-А'!$H$9</f>
        <v>1713.02</v>
      </c>
    </row>
    <row r="453" spans="1:27" x14ac:dyDescent="0.2">
      <c r="A453" s="66">
        <f t="shared" si="12"/>
        <v>43674</v>
      </c>
      <c r="B453" s="117">
        <f>VLOOKUP($A453+ROUND((COLUMN()-2)/24,5),АТС!$A$41:$F$784,3)+'Иные услуги '!$C$5+'РСТ РСО-А'!$L$7+'РСТ РСО-А'!$H$9</f>
        <v>1714.4</v>
      </c>
      <c r="C453" s="117">
        <f>VLOOKUP($A453+ROUND((COLUMN()-2)/24,5),АТС!$A$41:$F$784,3)+'Иные услуги '!$C$5+'РСТ РСО-А'!$L$7+'РСТ РСО-А'!$H$9</f>
        <v>1714.26</v>
      </c>
      <c r="D453" s="117">
        <f>VLOOKUP($A453+ROUND((COLUMN()-2)/24,5),АТС!$A$41:$F$784,3)+'Иные услуги '!$C$5+'РСТ РСО-А'!$L$7+'РСТ РСО-А'!$H$9</f>
        <v>1714.27</v>
      </c>
      <c r="E453" s="117">
        <f>VLOOKUP($A453+ROUND((COLUMN()-2)/24,5),АТС!$A$41:$F$784,3)+'Иные услуги '!$C$5+'РСТ РСО-А'!$L$7+'РСТ РСО-А'!$H$9</f>
        <v>1714.25</v>
      </c>
      <c r="F453" s="117">
        <f>VLOOKUP($A453+ROUND((COLUMN()-2)/24,5),АТС!$A$41:$F$784,3)+'Иные услуги '!$C$5+'РСТ РСО-А'!$L$7+'РСТ РСО-А'!$H$9</f>
        <v>1714.28</v>
      </c>
      <c r="G453" s="117">
        <f>VLOOKUP($A453+ROUND((COLUMN()-2)/24,5),АТС!$A$41:$F$784,3)+'Иные услуги '!$C$5+'РСТ РСО-А'!$L$7+'РСТ РСО-А'!$H$9</f>
        <v>1714.09</v>
      </c>
      <c r="H453" s="117">
        <f>VLOOKUP($A453+ROUND((COLUMN()-2)/24,5),АТС!$A$41:$F$784,3)+'Иные услуги '!$C$5+'РСТ РСО-А'!$L$7+'РСТ РСО-А'!$H$9</f>
        <v>1713.43</v>
      </c>
      <c r="I453" s="117">
        <f>VLOOKUP($A453+ROUND((COLUMN()-2)/24,5),АТС!$A$41:$F$784,3)+'Иные услуги '!$C$5+'РСТ РСО-А'!$L$7+'РСТ РСО-А'!$H$9</f>
        <v>1713.69</v>
      </c>
      <c r="J453" s="117">
        <f>VLOOKUP($A453+ROUND((COLUMN()-2)/24,5),АТС!$A$41:$F$784,3)+'Иные услуги '!$C$5+'РСТ РСО-А'!$L$7+'РСТ РСО-А'!$H$9</f>
        <v>1714.34</v>
      </c>
      <c r="K453" s="117">
        <f>VLOOKUP($A453+ROUND((COLUMN()-2)/24,5),АТС!$A$41:$F$784,3)+'Иные услуги '!$C$5+'РСТ РСО-А'!$L$7+'РСТ РСО-А'!$H$9</f>
        <v>1714.53</v>
      </c>
      <c r="L453" s="117">
        <f>VLOOKUP($A453+ROUND((COLUMN()-2)/24,5),АТС!$A$41:$F$784,3)+'Иные услуги '!$C$5+'РСТ РСО-А'!$L$7+'РСТ РСО-А'!$H$9</f>
        <v>1714.6299999999999</v>
      </c>
      <c r="M453" s="117">
        <f>VLOOKUP($A453+ROUND((COLUMN()-2)/24,5),АТС!$A$41:$F$784,3)+'Иные услуги '!$C$5+'РСТ РСО-А'!$L$7+'РСТ РСО-А'!$H$9</f>
        <v>1714.67</v>
      </c>
      <c r="N453" s="117">
        <f>VLOOKUP($A453+ROUND((COLUMN()-2)/24,5),АТС!$A$41:$F$784,3)+'Иные услуги '!$C$5+'РСТ РСО-А'!$L$7+'РСТ РСО-А'!$H$9</f>
        <v>1714.6299999999999</v>
      </c>
      <c r="O453" s="117">
        <f>VLOOKUP($A453+ROUND((COLUMN()-2)/24,5),АТС!$A$41:$F$784,3)+'Иные услуги '!$C$5+'РСТ РСО-А'!$L$7+'РСТ РСО-А'!$H$9</f>
        <v>1714.6299999999999</v>
      </c>
      <c r="P453" s="117">
        <f>VLOOKUP($A453+ROUND((COLUMN()-2)/24,5),АТС!$A$41:$F$784,3)+'Иные услуги '!$C$5+'РСТ РСО-А'!$L$7+'РСТ РСО-А'!$H$9</f>
        <v>1714.6299999999999</v>
      </c>
      <c r="Q453" s="117">
        <f>VLOOKUP($A453+ROUND((COLUMN()-2)/24,5),АТС!$A$41:$F$784,3)+'Иные услуги '!$C$5+'РСТ РСО-А'!$L$7+'РСТ РСО-А'!$H$9</f>
        <v>1714.6000000000001</v>
      </c>
      <c r="R453" s="117">
        <f>VLOOKUP($A453+ROUND((COLUMN()-2)/24,5),АТС!$A$41:$F$784,3)+'Иные услуги '!$C$5+'РСТ РСО-А'!$L$7+'РСТ РСО-А'!$H$9</f>
        <v>1714.57</v>
      </c>
      <c r="S453" s="117">
        <f>VLOOKUP($A453+ROUND((COLUMN()-2)/24,5),АТС!$A$41:$F$784,3)+'Иные услуги '!$C$5+'РСТ РСО-А'!$L$7+'РСТ РСО-А'!$H$9</f>
        <v>1714.44</v>
      </c>
      <c r="T453" s="117">
        <f>VLOOKUP($A453+ROUND((COLUMN()-2)/24,5),АТС!$A$41:$F$784,3)+'Иные услуги '!$C$5+'РСТ РСО-А'!$L$7+'РСТ РСО-А'!$H$9</f>
        <v>1714.45</v>
      </c>
      <c r="U453" s="117">
        <f>VLOOKUP($A453+ROUND((COLUMN()-2)/24,5),АТС!$A$41:$F$784,3)+'Иные услуги '!$C$5+'РСТ РСО-А'!$L$7+'РСТ РСО-А'!$H$9</f>
        <v>1714.75</v>
      </c>
      <c r="V453" s="117">
        <f>VLOOKUP($A453+ROUND((COLUMN()-2)/24,5),АТС!$A$41:$F$784,3)+'Иные услуги '!$C$5+'РСТ РСО-А'!$L$7+'РСТ РСО-А'!$H$9</f>
        <v>1714.6200000000001</v>
      </c>
      <c r="W453" s="117">
        <f>VLOOKUP($A453+ROUND((COLUMN()-2)/24,5),АТС!$A$41:$F$784,3)+'Иные услуги '!$C$5+'РСТ РСО-А'!$L$7+'РСТ РСО-А'!$H$9</f>
        <v>1714.51</v>
      </c>
      <c r="X453" s="117">
        <f>VLOOKUP($A453+ROUND((COLUMN()-2)/24,5),АТС!$A$41:$F$784,3)+'Иные услуги '!$C$5+'РСТ РСО-А'!$L$7+'РСТ РСО-А'!$H$9</f>
        <v>1714.02</v>
      </c>
      <c r="Y453" s="117">
        <f>VLOOKUP($A453+ROUND((COLUMN()-2)/24,5),АТС!$A$41:$F$784,3)+'Иные услуги '!$C$5+'РСТ РСО-А'!$L$7+'РСТ РСО-А'!$H$9</f>
        <v>1712.98</v>
      </c>
    </row>
    <row r="454" spans="1:27" x14ac:dyDescent="0.2">
      <c r="A454" s="66">
        <f t="shared" si="12"/>
        <v>43675</v>
      </c>
      <c r="B454" s="117">
        <f>VLOOKUP($A454+ROUND((COLUMN()-2)/24,5),АТС!$A$41:$F$784,3)+'Иные услуги '!$C$5+'РСТ РСО-А'!$L$7+'РСТ РСО-А'!$H$9</f>
        <v>1714.69</v>
      </c>
      <c r="C454" s="117">
        <f>VLOOKUP($A454+ROUND((COLUMN()-2)/24,5),АТС!$A$41:$F$784,3)+'Иные услуги '!$C$5+'РСТ РСО-А'!$L$7+'РСТ РСО-А'!$H$9</f>
        <v>1714.6000000000001</v>
      </c>
      <c r="D454" s="117">
        <f>VLOOKUP($A454+ROUND((COLUMN()-2)/24,5),АТС!$A$41:$F$784,3)+'Иные услуги '!$C$5+'РСТ РСО-А'!$L$7+'РСТ РСО-А'!$H$9</f>
        <v>1714.6200000000001</v>
      </c>
      <c r="E454" s="117">
        <f>VLOOKUP($A454+ROUND((COLUMN()-2)/24,5),АТС!$A$41:$F$784,3)+'Иные услуги '!$C$5+'РСТ РСО-А'!$L$7+'РСТ РСО-А'!$H$9</f>
        <v>1714.61</v>
      </c>
      <c r="F454" s="117">
        <f>VLOOKUP($A454+ROUND((COLUMN()-2)/24,5),АТС!$A$41:$F$784,3)+'Иные услуги '!$C$5+'РСТ РСО-А'!$L$7+'РСТ РСО-А'!$H$9</f>
        <v>1714.5600000000002</v>
      </c>
      <c r="G454" s="117">
        <f>VLOOKUP($A454+ROUND((COLUMN()-2)/24,5),АТС!$A$41:$F$784,3)+'Иные услуги '!$C$5+'РСТ РСО-А'!$L$7+'РСТ РСО-А'!$H$9</f>
        <v>1714.3799999999999</v>
      </c>
      <c r="H454" s="117">
        <f>VLOOKUP($A454+ROUND((COLUMN()-2)/24,5),АТС!$A$41:$F$784,3)+'Иные услуги '!$C$5+'РСТ РСО-А'!$L$7+'РСТ РСО-А'!$H$9</f>
        <v>1713.69</v>
      </c>
      <c r="I454" s="117">
        <f>VLOOKUP($A454+ROUND((COLUMN()-2)/24,5),АТС!$A$41:$F$784,3)+'Иные услуги '!$C$5+'РСТ РСО-А'!$L$7+'РСТ РСО-А'!$H$9</f>
        <v>1714.11</v>
      </c>
      <c r="J454" s="117">
        <f>VLOOKUP($A454+ROUND((COLUMN()-2)/24,5),АТС!$A$41:$F$784,3)+'Иные услуги '!$C$5+'РСТ РСО-А'!$L$7+'РСТ РСО-А'!$H$9</f>
        <v>1714.59</v>
      </c>
      <c r="K454" s="117">
        <f>VLOOKUP($A454+ROUND((COLUMN()-2)/24,5),АТС!$A$41:$F$784,3)+'Иные услуги '!$C$5+'РСТ РСО-А'!$L$7+'РСТ РСО-А'!$H$9</f>
        <v>1714.7900000000002</v>
      </c>
      <c r="L454" s="117">
        <f>VLOOKUP($A454+ROUND((COLUMN()-2)/24,5),АТС!$A$41:$F$784,3)+'Иные услуги '!$C$5+'РСТ РСО-А'!$L$7+'РСТ РСО-А'!$H$9</f>
        <v>1714.9</v>
      </c>
      <c r="M454" s="117">
        <f>VLOOKUP($A454+ROUND((COLUMN()-2)/24,5),АТС!$A$41:$F$784,3)+'Иные услуги '!$C$5+'РСТ РСО-А'!$L$7+'РСТ РСО-А'!$H$9</f>
        <v>1714.97</v>
      </c>
      <c r="N454" s="117">
        <f>VLOOKUP($A454+ROUND((COLUMN()-2)/24,5),АТС!$A$41:$F$784,3)+'Иные услуги '!$C$5+'РСТ РСО-А'!$L$7+'РСТ РСО-А'!$H$9</f>
        <v>1714.82</v>
      </c>
      <c r="O454" s="117">
        <f>VLOOKUP($A454+ROUND((COLUMN()-2)/24,5),АТС!$A$41:$F$784,3)+'Иные услуги '!$C$5+'РСТ РСО-А'!$L$7+'РСТ РСО-А'!$H$9</f>
        <v>1714.82</v>
      </c>
      <c r="P454" s="117">
        <f>VLOOKUP($A454+ROUND((COLUMN()-2)/24,5),АТС!$A$41:$F$784,3)+'Иные услуги '!$C$5+'РСТ РСО-А'!$L$7+'РСТ РСО-А'!$H$9</f>
        <v>1714.78</v>
      </c>
      <c r="Q454" s="117">
        <f>VLOOKUP($A454+ROUND((COLUMN()-2)/24,5),АТС!$A$41:$F$784,3)+'Иные услуги '!$C$5+'РСТ РСО-А'!$L$7+'РСТ РСО-А'!$H$9</f>
        <v>1714.78</v>
      </c>
      <c r="R454" s="117">
        <f>VLOOKUP($A454+ROUND((COLUMN()-2)/24,5),АТС!$A$41:$F$784,3)+'Иные услуги '!$C$5+'РСТ РСО-А'!$L$7+'РСТ РСО-А'!$H$9</f>
        <v>1714.75</v>
      </c>
      <c r="S454" s="117">
        <f>VLOOKUP($A454+ROUND((COLUMN()-2)/24,5),АТС!$A$41:$F$784,3)+'Иные услуги '!$C$5+'РСТ РСО-А'!$L$7+'РСТ РСО-А'!$H$9</f>
        <v>1714.71</v>
      </c>
      <c r="T454" s="117">
        <f>VLOOKUP($A454+ROUND((COLUMN()-2)/24,5),АТС!$A$41:$F$784,3)+'Иные услуги '!$C$5+'РСТ РСО-А'!$L$7+'РСТ РСО-А'!$H$9</f>
        <v>1714.74</v>
      </c>
      <c r="U454" s="117">
        <f>VLOOKUP($A454+ROUND((COLUMN()-2)/24,5),АТС!$A$41:$F$784,3)+'Иные услуги '!$C$5+'РСТ РСО-А'!$L$7+'РСТ РСО-А'!$H$9</f>
        <v>1714.9</v>
      </c>
      <c r="V454" s="117">
        <f>VLOOKUP($A454+ROUND((COLUMN()-2)/24,5),АТС!$A$41:$F$784,3)+'Иные услуги '!$C$5+'РСТ РСО-А'!$L$7+'РСТ РСО-А'!$H$9</f>
        <v>1714.7</v>
      </c>
      <c r="W454" s="117">
        <f>VLOOKUP($A454+ROUND((COLUMN()-2)/24,5),АТС!$A$41:$F$784,3)+'Иные услуги '!$C$5+'РСТ РСО-А'!$L$7+'РСТ РСО-А'!$H$9</f>
        <v>1714.61</v>
      </c>
      <c r="X454" s="117">
        <f>VLOOKUP($A454+ROUND((COLUMN()-2)/24,5),АТС!$A$41:$F$784,3)+'Иные услуги '!$C$5+'РСТ РСО-А'!$L$7+'РСТ РСО-А'!$H$9</f>
        <v>1714.23</v>
      </c>
      <c r="Y454" s="117">
        <f>VLOOKUP($A454+ROUND((COLUMN()-2)/24,5),АТС!$A$41:$F$784,3)+'Иные услуги '!$C$5+'РСТ РСО-А'!$L$7+'РСТ РСО-А'!$H$9</f>
        <v>1713.72</v>
      </c>
    </row>
    <row r="455" spans="1:27" x14ac:dyDescent="0.2">
      <c r="A455" s="66">
        <f t="shared" si="12"/>
        <v>43676</v>
      </c>
      <c r="B455" s="117">
        <f>VLOOKUP($A455+ROUND((COLUMN()-2)/24,5),АТС!$A$41:$F$784,3)+'Иные услуги '!$C$5+'РСТ РСО-А'!$L$7+'РСТ РСО-А'!$H$9</f>
        <v>1714.86</v>
      </c>
      <c r="C455" s="117">
        <f>VLOOKUP($A455+ROUND((COLUMN()-2)/24,5),АТС!$A$41:$F$784,3)+'Иные услуги '!$C$5+'РСТ РСО-А'!$L$7+'РСТ РСО-А'!$H$9</f>
        <v>1714.84</v>
      </c>
      <c r="D455" s="117">
        <f>VLOOKUP($A455+ROUND((COLUMN()-2)/24,5),АТС!$A$41:$F$784,3)+'Иные услуги '!$C$5+'РСТ РСО-А'!$L$7+'РСТ РСО-А'!$H$9</f>
        <v>1714.84</v>
      </c>
      <c r="E455" s="117">
        <f>VLOOKUP($A455+ROUND((COLUMN()-2)/24,5),АТС!$A$41:$F$784,3)+'Иные услуги '!$C$5+'РСТ РСО-А'!$L$7+'РСТ РСО-А'!$H$9</f>
        <v>1714.8799999999999</v>
      </c>
      <c r="F455" s="117">
        <f>VLOOKUP($A455+ROUND((COLUMN()-2)/24,5),АТС!$A$41:$F$784,3)+'Иные услуги '!$C$5+'РСТ РСО-А'!$L$7+'РСТ РСО-А'!$H$9</f>
        <v>1714.7</v>
      </c>
      <c r="G455" s="117">
        <f>VLOOKUP($A455+ROUND((COLUMN()-2)/24,5),АТС!$A$41:$F$784,3)+'Иные услуги '!$C$5+'РСТ РСО-А'!$L$7+'РСТ РСО-А'!$H$9</f>
        <v>1714.8100000000002</v>
      </c>
      <c r="H455" s="117">
        <f>VLOOKUP($A455+ROUND((COLUMN()-2)/24,5),АТС!$A$41:$F$784,3)+'Иные услуги '!$C$5+'РСТ РСО-А'!$L$7+'РСТ РСО-А'!$H$9</f>
        <v>1714.53</v>
      </c>
      <c r="I455" s="117">
        <f>VLOOKUP($A455+ROUND((COLUMN()-2)/24,5),АТС!$A$41:$F$784,3)+'Иные услуги '!$C$5+'РСТ РСО-А'!$L$7+'РСТ РСО-А'!$H$9</f>
        <v>1715</v>
      </c>
      <c r="J455" s="117">
        <f>VLOOKUP($A455+ROUND((COLUMN()-2)/24,5),АТС!$A$41:$F$784,3)+'Иные услуги '!$C$5+'РСТ РСО-А'!$L$7+'РСТ РСО-А'!$H$9</f>
        <v>1715.09</v>
      </c>
      <c r="K455" s="117">
        <f>VLOOKUP($A455+ROUND((COLUMN()-2)/24,5),АТС!$A$41:$F$784,3)+'Иные услуги '!$C$5+'РСТ РСО-А'!$L$7+'РСТ РСО-А'!$H$9</f>
        <v>1715.14</v>
      </c>
      <c r="L455" s="117">
        <f>VLOOKUP($A455+ROUND((COLUMN()-2)/24,5),АТС!$A$41:$F$784,3)+'Иные услуги '!$C$5+'РСТ РСО-А'!$L$7+'РСТ РСО-А'!$H$9</f>
        <v>1715.1200000000001</v>
      </c>
      <c r="M455" s="117">
        <f>VLOOKUP($A455+ROUND((COLUMN()-2)/24,5),АТС!$A$41:$F$784,3)+'Иные услуги '!$C$5+'РСТ РСО-А'!$L$7+'РСТ РСО-А'!$H$9</f>
        <v>1715.09</v>
      </c>
      <c r="N455" s="117">
        <f>VLOOKUP($A455+ROUND((COLUMN()-2)/24,5),АТС!$A$41:$F$784,3)+'Иные услуги '!$C$5+'РСТ РСО-А'!$L$7+'РСТ РСО-А'!$H$9</f>
        <v>1715</v>
      </c>
      <c r="O455" s="117">
        <f>VLOOKUP($A455+ROUND((COLUMN()-2)/24,5),АТС!$A$41:$F$784,3)+'Иные услуги '!$C$5+'РСТ РСО-А'!$L$7+'РСТ РСО-А'!$H$9</f>
        <v>1714.96</v>
      </c>
      <c r="P455" s="117">
        <f>VLOOKUP($A455+ROUND((COLUMN()-2)/24,5),АТС!$A$41:$F$784,3)+'Иные услуги '!$C$5+'РСТ РСО-А'!$L$7+'РСТ РСО-А'!$H$9</f>
        <v>1714.9</v>
      </c>
      <c r="Q455" s="117">
        <f>VLOOKUP($A455+ROUND((COLUMN()-2)/24,5),АТС!$A$41:$F$784,3)+'Иные услуги '!$C$5+'РСТ РСО-А'!$L$7+'РСТ РСО-А'!$H$9</f>
        <v>1714.86</v>
      </c>
      <c r="R455" s="117">
        <f>VLOOKUP($A455+ROUND((COLUMN()-2)/24,5),АТС!$A$41:$F$784,3)+'Иные услуги '!$C$5+'РСТ РСО-А'!$L$7+'РСТ РСО-А'!$H$9</f>
        <v>1714.8500000000001</v>
      </c>
      <c r="S455" s="117">
        <f>VLOOKUP($A455+ROUND((COLUMN()-2)/24,5),АТС!$A$41:$F$784,3)+'Иные услуги '!$C$5+'РСТ РСО-А'!$L$7+'РСТ РСО-А'!$H$9</f>
        <v>1714.84</v>
      </c>
      <c r="T455" s="117">
        <f>VLOOKUP($A455+ROUND((COLUMN()-2)/24,5),АТС!$A$41:$F$784,3)+'Иные услуги '!$C$5+'РСТ РСО-А'!$L$7+'РСТ РСО-А'!$H$9</f>
        <v>1714.96</v>
      </c>
      <c r="U455" s="117">
        <f>VLOOKUP($A455+ROUND((COLUMN()-2)/24,5),АТС!$A$41:$F$784,3)+'Иные услуги '!$C$5+'РСТ РСО-А'!$L$7+'РСТ РСО-А'!$H$9</f>
        <v>1714.99</v>
      </c>
      <c r="V455" s="117">
        <f>VLOOKUP($A455+ROUND((COLUMN()-2)/24,5),АТС!$A$41:$F$784,3)+'Иные услуги '!$C$5+'РСТ РСО-А'!$L$7+'РСТ РСО-А'!$H$9</f>
        <v>1714.78</v>
      </c>
      <c r="W455" s="117">
        <f>VLOOKUP($A455+ROUND((COLUMN()-2)/24,5),АТС!$A$41:$F$784,3)+'Иные услуги '!$C$5+'РСТ РСО-А'!$L$7+'РСТ РСО-А'!$H$9</f>
        <v>1714.74</v>
      </c>
      <c r="X455" s="117">
        <f>VLOOKUP($A455+ROUND((COLUMN()-2)/24,5),АТС!$A$41:$F$784,3)+'Иные услуги '!$C$5+'РСТ РСО-А'!$L$7+'РСТ РСО-А'!$H$9</f>
        <v>1714.3</v>
      </c>
      <c r="Y455" s="117">
        <f>VLOOKUP($A455+ROUND((COLUMN()-2)/24,5),АТС!$A$41:$F$784,3)+'Иные услуги '!$C$5+'РСТ РСО-А'!$L$7+'РСТ РСО-А'!$H$9</f>
        <v>1713.8</v>
      </c>
    </row>
    <row r="456" spans="1:27" x14ac:dyDescent="0.2">
      <c r="A456" s="66">
        <f t="shared" si="12"/>
        <v>43677</v>
      </c>
      <c r="B456" s="117">
        <f>VLOOKUP($A456+ROUND((COLUMN()-2)/24,5),АТС!$A$41:$F$784,3)+'Иные услуги '!$C$5+'РСТ РСО-А'!$L$7+'РСТ РСО-А'!$H$9</f>
        <v>1714.68</v>
      </c>
      <c r="C456" s="117">
        <f>VLOOKUP($A456+ROUND((COLUMN()-2)/24,5),АТС!$A$41:$F$784,3)+'Иные услуги '!$C$5+'РСТ РСО-А'!$L$7+'РСТ РСО-А'!$H$9</f>
        <v>1714.66</v>
      </c>
      <c r="D456" s="117">
        <f>VLOOKUP($A456+ROUND((COLUMN()-2)/24,5),АТС!$A$41:$F$784,3)+'Иные услуги '!$C$5+'РСТ РСО-А'!$L$7+'РСТ РСО-А'!$H$9</f>
        <v>1714.61</v>
      </c>
      <c r="E456" s="117">
        <f>VLOOKUP($A456+ROUND((COLUMN()-2)/24,5),АТС!$A$41:$F$784,3)+'Иные услуги '!$C$5+'РСТ РСО-А'!$L$7+'РСТ РСО-А'!$H$9</f>
        <v>1714.6200000000001</v>
      </c>
      <c r="F456" s="117">
        <f>VLOOKUP($A456+ROUND((COLUMN()-2)/24,5),АТС!$A$41:$F$784,3)+'Иные услуги '!$C$5+'РСТ РСО-А'!$L$7+'РСТ РСО-А'!$H$9</f>
        <v>1714.6299999999999</v>
      </c>
      <c r="G456" s="117">
        <f>VLOOKUP($A456+ROUND((COLUMN()-2)/24,5),АТС!$A$41:$F$784,3)+'Иные услуги '!$C$5+'РСТ РСО-А'!$L$7+'РСТ РСО-А'!$H$9</f>
        <v>1714.66</v>
      </c>
      <c r="H456" s="117">
        <f>VLOOKUP($A456+ROUND((COLUMN()-2)/24,5),АТС!$A$41:$F$784,3)+'Иные услуги '!$C$5+'РСТ РСО-А'!$L$7+'РСТ РСО-А'!$H$9</f>
        <v>1714.24</v>
      </c>
      <c r="I456" s="117">
        <f>VLOOKUP($A456+ROUND((COLUMN()-2)/24,5),АТС!$A$41:$F$784,3)+'Иные услуги '!$C$5+'РСТ РСО-А'!$L$7+'РСТ РСО-А'!$H$9</f>
        <v>1714.68</v>
      </c>
      <c r="J456" s="117">
        <f>VLOOKUP($A456+ROUND((COLUMN()-2)/24,5),АТС!$A$41:$F$784,3)+'Иные услуги '!$C$5+'РСТ РСО-А'!$L$7+'РСТ РСО-А'!$H$9</f>
        <v>1714.98</v>
      </c>
      <c r="K456" s="117">
        <f>VLOOKUP($A456+ROUND((COLUMN()-2)/24,5),АТС!$A$41:$F$784,3)+'Иные услуги '!$C$5+'РСТ РСО-А'!$L$7+'РСТ РСО-А'!$H$9</f>
        <v>1715.02</v>
      </c>
      <c r="L456" s="117">
        <f>VLOOKUP($A456+ROUND((COLUMN()-2)/24,5),АТС!$A$41:$F$784,3)+'Иные услуги '!$C$5+'РСТ РСО-А'!$L$7+'РСТ РСО-А'!$H$9</f>
        <v>1715.0800000000002</v>
      </c>
      <c r="M456" s="117">
        <f>VLOOKUP($A456+ROUND((COLUMN()-2)/24,5),АТС!$A$41:$F$784,3)+'Иные услуги '!$C$5+'РСТ РСО-А'!$L$7+'РСТ РСО-А'!$H$9</f>
        <v>1715.05</v>
      </c>
      <c r="N456" s="117">
        <f>VLOOKUP($A456+ROUND((COLUMN()-2)/24,5),АТС!$A$41:$F$784,3)+'Иные услуги '!$C$5+'РСТ РСО-А'!$L$7+'РСТ РСО-А'!$H$9</f>
        <v>1714.96</v>
      </c>
      <c r="O456" s="117">
        <f>VLOOKUP($A456+ROUND((COLUMN()-2)/24,5),АТС!$A$41:$F$784,3)+'Иные услуги '!$C$5+'РСТ РСО-А'!$L$7+'РСТ РСО-А'!$H$9</f>
        <v>1714.95</v>
      </c>
      <c r="P456" s="117">
        <f>VLOOKUP($A456+ROUND((COLUMN()-2)/24,5),АТС!$A$41:$F$784,3)+'Иные услуги '!$C$5+'РСТ РСО-А'!$L$7+'РСТ РСО-А'!$H$9</f>
        <v>1714.95</v>
      </c>
      <c r="Q456" s="117">
        <f>VLOOKUP($A456+ROUND((COLUMN()-2)/24,5),АТС!$A$41:$F$784,3)+'Иные услуги '!$C$5+'РСТ РСО-А'!$L$7+'РСТ РСО-А'!$H$9</f>
        <v>1714.94</v>
      </c>
      <c r="R456" s="117">
        <f>VLOOKUP($A456+ROUND((COLUMN()-2)/24,5),АТС!$A$41:$F$784,3)+'Иные услуги '!$C$5+'РСТ РСО-А'!$L$7+'РСТ РСО-А'!$H$9</f>
        <v>1714.9</v>
      </c>
      <c r="S456" s="117">
        <f>VLOOKUP($A456+ROUND((COLUMN()-2)/24,5),АТС!$A$41:$F$784,3)+'Иные услуги '!$C$5+'РСТ РСО-А'!$L$7+'РСТ РСО-А'!$H$9</f>
        <v>1714.86</v>
      </c>
      <c r="T456" s="117">
        <f>VLOOKUP($A456+ROUND((COLUMN()-2)/24,5),АТС!$A$41:$F$784,3)+'Иные услуги '!$C$5+'РСТ РСО-А'!$L$7+'РСТ РСО-А'!$H$9</f>
        <v>1714.8700000000001</v>
      </c>
      <c r="U456" s="117">
        <f>VLOOKUP($A456+ROUND((COLUMN()-2)/24,5),АТС!$A$41:$F$784,3)+'Иные услуги '!$C$5+'РСТ РСО-А'!$L$7+'РСТ РСО-А'!$H$9</f>
        <v>1715</v>
      </c>
      <c r="V456" s="117">
        <f>VLOOKUP($A456+ROUND((COLUMN()-2)/24,5),АТС!$A$41:$F$784,3)+'Иные услуги '!$C$5+'РСТ РСО-А'!$L$7+'РСТ РСО-А'!$H$9</f>
        <v>1714.84</v>
      </c>
      <c r="W456" s="117">
        <f>VLOOKUP($A456+ROUND((COLUMN()-2)/24,5),АТС!$A$41:$F$784,3)+'Иные услуги '!$C$5+'РСТ РСО-А'!$L$7+'РСТ РСО-А'!$H$9</f>
        <v>1714.69</v>
      </c>
      <c r="X456" s="117">
        <f>VLOOKUP($A456+ROUND((COLUMN()-2)/24,5),АТС!$A$41:$F$784,3)+'Иные услуги '!$C$5+'РСТ РСО-А'!$L$7+'РСТ РСО-А'!$H$9</f>
        <v>1714.34</v>
      </c>
      <c r="Y456" s="117">
        <f>VLOOKUP($A456+ROUND((COLUMN()-2)/24,5),АТС!$A$41:$F$784,3)+'Иные услуги '!$C$5+'РСТ РСО-А'!$L$7+'РСТ РСО-А'!$H$9</f>
        <v>1714.02</v>
      </c>
    </row>
    <row r="458" spans="1:27" ht="12.75" customHeight="1" x14ac:dyDescent="0.2">
      <c r="A458" s="144" t="s">
        <v>35</v>
      </c>
      <c r="B458" s="147" t="s">
        <v>129</v>
      </c>
      <c r="C458" s="148"/>
      <c r="D458" s="148"/>
      <c r="E458" s="148"/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9"/>
    </row>
    <row r="459" spans="1:27" ht="12.75" customHeight="1" x14ac:dyDescent="0.2">
      <c r="A459" s="145"/>
      <c r="B459" s="150"/>
      <c r="C459" s="151"/>
      <c r="D459" s="151"/>
      <c r="E459" s="151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  <c r="X459" s="151"/>
      <c r="Y459" s="152"/>
    </row>
    <row r="460" spans="1:27" s="94" customFormat="1" ht="12.75" customHeight="1" x14ac:dyDescent="0.2">
      <c r="A460" s="145"/>
      <c r="B460" s="187" t="s">
        <v>100</v>
      </c>
      <c r="C460" s="183" t="s">
        <v>101</v>
      </c>
      <c r="D460" s="183" t="s">
        <v>102</v>
      </c>
      <c r="E460" s="183" t="s">
        <v>103</v>
      </c>
      <c r="F460" s="183" t="s">
        <v>104</v>
      </c>
      <c r="G460" s="183" t="s">
        <v>105</v>
      </c>
      <c r="H460" s="183" t="s">
        <v>106</v>
      </c>
      <c r="I460" s="183" t="s">
        <v>107</v>
      </c>
      <c r="J460" s="183" t="s">
        <v>108</v>
      </c>
      <c r="K460" s="183" t="s">
        <v>109</v>
      </c>
      <c r="L460" s="183" t="s">
        <v>110</v>
      </c>
      <c r="M460" s="183" t="s">
        <v>111</v>
      </c>
      <c r="N460" s="185" t="s">
        <v>112</v>
      </c>
      <c r="O460" s="183" t="s">
        <v>113</v>
      </c>
      <c r="P460" s="183" t="s">
        <v>114</v>
      </c>
      <c r="Q460" s="183" t="s">
        <v>115</v>
      </c>
      <c r="R460" s="183" t="s">
        <v>116</v>
      </c>
      <c r="S460" s="183" t="s">
        <v>117</v>
      </c>
      <c r="T460" s="183" t="s">
        <v>118</v>
      </c>
      <c r="U460" s="183" t="s">
        <v>119</v>
      </c>
      <c r="V460" s="183" t="s">
        <v>120</v>
      </c>
      <c r="W460" s="183" t="s">
        <v>121</v>
      </c>
      <c r="X460" s="183" t="s">
        <v>122</v>
      </c>
      <c r="Y460" s="183" t="s">
        <v>123</v>
      </c>
    </row>
    <row r="461" spans="1:27" s="94" customFormat="1" ht="11.25" customHeight="1" x14ac:dyDescent="0.2">
      <c r="A461" s="146"/>
      <c r="B461" s="188"/>
      <c r="C461" s="184"/>
      <c r="D461" s="184"/>
      <c r="E461" s="184"/>
      <c r="F461" s="184"/>
      <c r="G461" s="184"/>
      <c r="H461" s="184"/>
      <c r="I461" s="184"/>
      <c r="J461" s="184"/>
      <c r="K461" s="184"/>
      <c r="L461" s="184"/>
      <c r="M461" s="184"/>
      <c r="N461" s="186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  <c r="Y461" s="184"/>
    </row>
    <row r="462" spans="1:27" ht="15.75" customHeight="1" x14ac:dyDescent="0.2">
      <c r="A462" s="66">
        <f>A426</f>
        <v>43647</v>
      </c>
      <c r="B462" s="85">
        <f>VLOOKUP($A462+ROUND((COLUMN()-2)/24,5),АТС!$A$41:$F$784,4)</f>
        <v>0</v>
      </c>
      <c r="C462" s="85">
        <f>VLOOKUP($A462+ROUND((COLUMN()-2)/24,5),АТС!$A$41:$F$784,4)</f>
        <v>0</v>
      </c>
      <c r="D462" s="85">
        <f>VLOOKUP($A462+ROUND((COLUMN()-2)/24,5),АТС!$A$41:$F$784,4)</f>
        <v>0</v>
      </c>
      <c r="E462" s="85">
        <f>VLOOKUP($A462+ROUND((COLUMN()-2)/24,5),АТС!$A$41:$F$784,4)</f>
        <v>0</v>
      </c>
      <c r="F462" s="85">
        <f>VLOOKUP($A462+ROUND((COLUMN()-2)/24,5),АТС!$A$41:$F$784,4)</f>
        <v>0</v>
      </c>
      <c r="G462" s="85">
        <f>VLOOKUP($A462+ROUND((COLUMN()-2)/24,5),АТС!$A$41:$F$784,4)</f>
        <v>0</v>
      </c>
      <c r="H462" s="85">
        <f>VLOOKUP($A462+ROUND((COLUMN()-2)/24,5),АТС!$A$41:$F$784,4)</f>
        <v>0</v>
      </c>
      <c r="I462" s="85">
        <f>VLOOKUP($A462+ROUND((COLUMN()-2)/24,5),АТС!$A$41:$F$784,4)</f>
        <v>0</v>
      </c>
      <c r="J462" s="85">
        <f>VLOOKUP($A462+ROUND((COLUMN()-2)/24,5),АТС!$A$41:$F$784,4)</f>
        <v>0</v>
      </c>
      <c r="K462" s="85">
        <f>VLOOKUP($A462+ROUND((COLUMN()-2)/24,5),АТС!$A$41:$F$784,4)</f>
        <v>0</v>
      </c>
      <c r="L462" s="85">
        <f>VLOOKUP($A462+ROUND((COLUMN()-2)/24,5),АТС!$A$41:$F$784,4)</f>
        <v>0</v>
      </c>
      <c r="M462" s="85">
        <f>VLOOKUP($A462+ROUND((COLUMN()-2)/24,5),АТС!$A$41:$F$784,4)</f>
        <v>0</v>
      </c>
      <c r="N462" s="85">
        <f>VLOOKUP($A462+ROUND((COLUMN()-2)/24,5),АТС!$A$41:$F$784,4)</f>
        <v>0</v>
      </c>
      <c r="O462" s="85">
        <f>VLOOKUP($A462+ROUND((COLUMN()-2)/24,5),АТС!$A$41:$F$784,4)</f>
        <v>0</v>
      </c>
      <c r="P462" s="85">
        <f>VLOOKUP($A462+ROUND((COLUMN()-2)/24,5),АТС!$A$41:$F$784,4)</f>
        <v>0</v>
      </c>
      <c r="Q462" s="85">
        <f>VLOOKUP($A462+ROUND((COLUMN()-2)/24,5),АТС!$A$41:$F$784,4)</f>
        <v>0</v>
      </c>
      <c r="R462" s="85">
        <f>VLOOKUP($A462+ROUND((COLUMN()-2)/24,5),АТС!$A$41:$F$784,4)</f>
        <v>0</v>
      </c>
      <c r="S462" s="85">
        <f>VLOOKUP($A462+ROUND((COLUMN()-2)/24,5),АТС!$A$41:$F$784,4)</f>
        <v>0</v>
      </c>
      <c r="T462" s="85">
        <f>VLOOKUP($A462+ROUND((COLUMN()-2)/24,5),АТС!$A$41:$F$784,4)</f>
        <v>0</v>
      </c>
      <c r="U462" s="85">
        <f>VLOOKUP($A462+ROUND((COLUMN()-2)/24,5),АТС!$A$41:$F$784,4)</f>
        <v>0</v>
      </c>
      <c r="V462" s="85">
        <f>VLOOKUP($A462+ROUND((COLUMN()-2)/24,5),АТС!$A$41:$F$784,4)</f>
        <v>0</v>
      </c>
      <c r="W462" s="85">
        <f>VLOOKUP($A462+ROUND((COLUMN()-2)/24,5),АТС!$A$41:$F$784,4)</f>
        <v>0</v>
      </c>
      <c r="X462" s="85">
        <f>VLOOKUP($A462+ROUND((COLUMN()-2)/24,5),АТС!$A$41:$F$784,4)</f>
        <v>0</v>
      </c>
      <c r="Y462" s="85">
        <f>VLOOKUP($A462+ROUND((COLUMN()-2)/24,5),АТС!$A$41:$F$784,4)</f>
        <v>0</v>
      </c>
      <c r="AA462" s="67"/>
    </row>
    <row r="463" spans="1:27" x14ac:dyDescent="0.2">
      <c r="A463" s="66">
        <f>A462+1</f>
        <v>43648</v>
      </c>
      <c r="B463" s="85">
        <f>VLOOKUP($A463+ROUND((COLUMN()-2)/24,5),АТС!$A$41:$F$784,4)</f>
        <v>0</v>
      </c>
      <c r="C463" s="85">
        <f>VLOOKUP($A463+ROUND((COLUMN()-2)/24,5),АТС!$A$41:$F$784,4)</f>
        <v>0</v>
      </c>
      <c r="D463" s="85">
        <f>VLOOKUP($A463+ROUND((COLUMN()-2)/24,5),АТС!$A$41:$F$784,4)</f>
        <v>0</v>
      </c>
      <c r="E463" s="85">
        <f>VLOOKUP($A463+ROUND((COLUMN()-2)/24,5),АТС!$A$41:$F$784,4)</f>
        <v>0</v>
      </c>
      <c r="F463" s="85">
        <f>VLOOKUP($A463+ROUND((COLUMN()-2)/24,5),АТС!$A$41:$F$784,4)</f>
        <v>0</v>
      </c>
      <c r="G463" s="85">
        <f>VLOOKUP($A463+ROUND((COLUMN()-2)/24,5),АТС!$A$41:$F$784,4)</f>
        <v>0</v>
      </c>
      <c r="H463" s="85">
        <f>VLOOKUP($A463+ROUND((COLUMN()-2)/24,5),АТС!$A$41:$F$784,4)</f>
        <v>0</v>
      </c>
      <c r="I463" s="85">
        <f>VLOOKUP($A463+ROUND((COLUMN()-2)/24,5),АТС!$A$41:$F$784,4)</f>
        <v>0</v>
      </c>
      <c r="J463" s="85">
        <f>VLOOKUP($A463+ROUND((COLUMN()-2)/24,5),АТС!$A$41:$F$784,4)</f>
        <v>0</v>
      </c>
      <c r="K463" s="85">
        <f>VLOOKUP($A463+ROUND((COLUMN()-2)/24,5),АТС!$A$41:$F$784,4)</f>
        <v>0</v>
      </c>
      <c r="L463" s="85">
        <f>VLOOKUP($A463+ROUND((COLUMN()-2)/24,5),АТС!$A$41:$F$784,4)</f>
        <v>0</v>
      </c>
      <c r="M463" s="85">
        <f>VLOOKUP($A463+ROUND((COLUMN()-2)/24,5),АТС!$A$41:$F$784,4)</f>
        <v>0</v>
      </c>
      <c r="N463" s="85">
        <f>VLOOKUP($A463+ROUND((COLUMN()-2)/24,5),АТС!$A$41:$F$784,4)</f>
        <v>0</v>
      </c>
      <c r="O463" s="85">
        <f>VLOOKUP($A463+ROUND((COLUMN()-2)/24,5),АТС!$A$41:$F$784,4)</f>
        <v>0</v>
      </c>
      <c r="P463" s="85">
        <f>VLOOKUP($A463+ROUND((COLUMN()-2)/24,5),АТС!$A$41:$F$784,4)</f>
        <v>0</v>
      </c>
      <c r="Q463" s="85">
        <f>VLOOKUP($A463+ROUND((COLUMN()-2)/24,5),АТС!$A$41:$F$784,4)</f>
        <v>0</v>
      </c>
      <c r="R463" s="85">
        <f>VLOOKUP($A463+ROUND((COLUMN()-2)/24,5),АТС!$A$41:$F$784,4)</f>
        <v>0</v>
      </c>
      <c r="S463" s="85">
        <f>VLOOKUP($A463+ROUND((COLUMN()-2)/24,5),АТС!$A$41:$F$784,4)</f>
        <v>0</v>
      </c>
      <c r="T463" s="85">
        <f>VLOOKUP($A463+ROUND((COLUMN()-2)/24,5),АТС!$A$41:$F$784,4)</f>
        <v>0</v>
      </c>
      <c r="U463" s="85">
        <f>VLOOKUP($A463+ROUND((COLUMN()-2)/24,5),АТС!$A$41:$F$784,4)</f>
        <v>0</v>
      </c>
      <c r="V463" s="85">
        <f>VLOOKUP($A463+ROUND((COLUMN()-2)/24,5),АТС!$A$41:$F$784,4)</f>
        <v>0</v>
      </c>
      <c r="W463" s="85">
        <f>VLOOKUP($A463+ROUND((COLUMN()-2)/24,5),АТС!$A$41:$F$784,4)</f>
        <v>0</v>
      </c>
      <c r="X463" s="85">
        <f>VLOOKUP($A463+ROUND((COLUMN()-2)/24,5),АТС!$A$41:$F$784,4)</f>
        <v>0</v>
      </c>
      <c r="Y463" s="85">
        <f>VLOOKUP($A463+ROUND((COLUMN()-2)/24,5),АТС!$A$41:$F$784,4)</f>
        <v>0</v>
      </c>
    </row>
    <row r="464" spans="1:27" x14ac:dyDescent="0.2">
      <c r="A464" s="66">
        <f t="shared" ref="A464:A492" si="13">A463+1</f>
        <v>43649</v>
      </c>
      <c r="B464" s="85">
        <f>VLOOKUP($A464+ROUND((COLUMN()-2)/24,5),АТС!$A$41:$F$784,4)</f>
        <v>0</v>
      </c>
      <c r="C464" s="85">
        <f>VLOOKUP($A464+ROUND((COLUMN()-2)/24,5),АТС!$A$41:$F$784,4)</f>
        <v>0</v>
      </c>
      <c r="D464" s="85">
        <f>VLOOKUP($A464+ROUND((COLUMN()-2)/24,5),АТС!$A$41:$F$784,4)</f>
        <v>0</v>
      </c>
      <c r="E464" s="85">
        <f>VLOOKUP($A464+ROUND((COLUMN()-2)/24,5),АТС!$A$41:$F$784,4)</f>
        <v>0</v>
      </c>
      <c r="F464" s="85">
        <f>VLOOKUP($A464+ROUND((COLUMN()-2)/24,5),АТС!$A$41:$F$784,4)</f>
        <v>625.6</v>
      </c>
      <c r="G464" s="85">
        <f>VLOOKUP($A464+ROUND((COLUMN()-2)/24,5),АТС!$A$41:$F$784,4)</f>
        <v>771.04</v>
      </c>
      <c r="H464" s="85">
        <f>VLOOKUP($A464+ROUND((COLUMN()-2)/24,5),АТС!$A$41:$F$784,4)</f>
        <v>138.47999999999999</v>
      </c>
      <c r="I464" s="85">
        <f>VLOOKUP($A464+ROUND((COLUMN()-2)/24,5),АТС!$A$41:$F$784,4)</f>
        <v>17.149999999999999</v>
      </c>
      <c r="J464" s="85">
        <f>VLOOKUP($A464+ROUND((COLUMN()-2)/24,5),АТС!$A$41:$F$784,4)</f>
        <v>74.73</v>
      </c>
      <c r="K464" s="85">
        <f>VLOOKUP($A464+ROUND((COLUMN()-2)/24,5),АТС!$A$41:$F$784,4)</f>
        <v>0</v>
      </c>
      <c r="L464" s="85">
        <f>VLOOKUP($A464+ROUND((COLUMN()-2)/24,5),АТС!$A$41:$F$784,4)</f>
        <v>45.73</v>
      </c>
      <c r="M464" s="85">
        <f>VLOOKUP($A464+ROUND((COLUMN()-2)/24,5),АТС!$A$41:$F$784,4)</f>
        <v>0</v>
      </c>
      <c r="N464" s="85">
        <f>VLOOKUP($A464+ROUND((COLUMN()-2)/24,5),АТС!$A$41:$F$784,4)</f>
        <v>0</v>
      </c>
      <c r="O464" s="85">
        <f>VLOOKUP($A464+ROUND((COLUMN()-2)/24,5),АТС!$A$41:$F$784,4)</f>
        <v>0</v>
      </c>
      <c r="P464" s="85">
        <f>VLOOKUP($A464+ROUND((COLUMN()-2)/24,5),АТС!$A$41:$F$784,4)</f>
        <v>0</v>
      </c>
      <c r="Q464" s="85">
        <f>VLOOKUP($A464+ROUND((COLUMN()-2)/24,5),АТС!$A$41:$F$784,4)</f>
        <v>0</v>
      </c>
      <c r="R464" s="85">
        <f>VLOOKUP($A464+ROUND((COLUMN()-2)/24,5),АТС!$A$41:$F$784,4)</f>
        <v>0</v>
      </c>
      <c r="S464" s="85">
        <f>VLOOKUP($A464+ROUND((COLUMN()-2)/24,5),АТС!$A$41:$F$784,4)</f>
        <v>0</v>
      </c>
      <c r="T464" s="85">
        <f>VLOOKUP($A464+ROUND((COLUMN()-2)/24,5),АТС!$A$41:$F$784,4)</f>
        <v>0</v>
      </c>
      <c r="U464" s="85">
        <f>VLOOKUP($A464+ROUND((COLUMN()-2)/24,5),АТС!$A$41:$F$784,4)</f>
        <v>0</v>
      </c>
      <c r="V464" s="85">
        <f>VLOOKUP($A464+ROUND((COLUMN()-2)/24,5),АТС!$A$41:$F$784,4)</f>
        <v>0</v>
      </c>
      <c r="W464" s="85">
        <f>VLOOKUP($A464+ROUND((COLUMN()-2)/24,5),АТС!$A$41:$F$784,4)</f>
        <v>0</v>
      </c>
      <c r="X464" s="85">
        <f>VLOOKUP($A464+ROUND((COLUMN()-2)/24,5),АТС!$A$41:$F$784,4)</f>
        <v>0</v>
      </c>
      <c r="Y464" s="85">
        <f>VLOOKUP($A464+ROUND((COLUMN()-2)/24,5),АТС!$A$41:$F$784,4)</f>
        <v>0</v>
      </c>
    </row>
    <row r="465" spans="1:25" x14ac:dyDescent="0.2">
      <c r="A465" s="66">
        <f t="shared" si="13"/>
        <v>43650</v>
      </c>
      <c r="B465" s="85">
        <f>VLOOKUP($A465+ROUND((COLUMN()-2)/24,5),АТС!$A$41:$F$784,4)</f>
        <v>0</v>
      </c>
      <c r="C465" s="85">
        <f>VLOOKUP($A465+ROUND((COLUMN()-2)/24,5),АТС!$A$41:$F$784,4)</f>
        <v>0</v>
      </c>
      <c r="D465" s="85">
        <f>VLOOKUP($A465+ROUND((COLUMN()-2)/24,5),АТС!$A$41:$F$784,4)</f>
        <v>0</v>
      </c>
      <c r="E465" s="85">
        <f>VLOOKUP($A465+ROUND((COLUMN()-2)/24,5),АТС!$A$41:$F$784,4)</f>
        <v>13.9</v>
      </c>
      <c r="F465" s="85">
        <f>VLOOKUP($A465+ROUND((COLUMN()-2)/24,5),АТС!$A$41:$F$784,4)</f>
        <v>20.420000000000002</v>
      </c>
      <c r="G465" s="85">
        <f>VLOOKUP($A465+ROUND((COLUMN()-2)/24,5),АТС!$A$41:$F$784,4)</f>
        <v>150.75</v>
      </c>
      <c r="H465" s="85">
        <f>VLOOKUP($A465+ROUND((COLUMN()-2)/24,5),АТС!$A$41:$F$784,4)</f>
        <v>138.44999999999999</v>
      </c>
      <c r="I465" s="85">
        <f>VLOOKUP($A465+ROUND((COLUMN()-2)/24,5),АТС!$A$41:$F$784,4)</f>
        <v>145.88</v>
      </c>
      <c r="J465" s="85">
        <f>VLOOKUP($A465+ROUND((COLUMN()-2)/24,5),АТС!$A$41:$F$784,4)</f>
        <v>177.7</v>
      </c>
      <c r="K465" s="85">
        <f>VLOOKUP($A465+ROUND((COLUMN()-2)/24,5),АТС!$A$41:$F$784,4)</f>
        <v>0</v>
      </c>
      <c r="L465" s="85">
        <f>VLOOKUP($A465+ROUND((COLUMN()-2)/24,5),АТС!$A$41:$F$784,4)</f>
        <v>0</v>
      </c>
      <c r="M465" s="85">
        <f>VLOOKUP($A465+ROUND((COLUMN()-2)/24,5),АТС!$A$41:$F$784,4)</f>
        <v>0</v>
      </c>
      <c r="N465" s="85">
        <f>VLOOKUP($A465+ROUND((COLUMN()-2)/24,5),АТС!$A$41:$F$784,4)</f>
        <v>101.12</v>
      </c>
      <c r="O465" s="85">
        <f>VLOOKUP($A465+ROUND((COLUMN()-2)/24,5),АТС!$A$41:$F$784,4)</f>
        <v>0</v>
      </c>
      <c r="P465" s="85">
        <f>VLOOKUP($A465+ROUND((COLUMN()-2)/24,5),АТС!$A$41:$F$784,4)</f>
        <v>64.790000000000006</v>
      </c>
      <c r="Q465" s="85">
        <f>VLOOKUP($A465+ROUND((COLUMN()-2)/24,5),АТС!$A$41:$F$784,4)</f>
        <v>38.770000000000003</v>
      </c>
      <c r="R465" s="85">
        <f>VLOOKUP($A465+ROUND((COLUMN()-2)/24,5),АТС!$A$41:$F$784,4)</f>
        <v>0</v>
      </c>
      <c r="S465" s="85">
        <f>VLOOKUP($A465+ROUND((COLUMN()-2)/24,5),АТС!$A$41:$F$784,4)</f>
        <v>0</v>
      </c>
      <c r="T465" s="85">
        <f>VLOOKUP($A465+ROUND((COLUMN()-2)/24,5),АТС!$A$41:$F$784,4)</f>
        <v>0</v>
      </c>
      <c r="U465" s="85">
        <f>VLOOKUP($A465+ROUND((COLUMN()-2)/24,5),АТС!$A$41:$F$784,4)</f>
        <v>0</v>
      </c>
      <c r="V465" s="85">
        <f>VLOOKUP($A465+ROUND((COLUMN()-2)/24,5),АТС!$A$41:$F$784,4)</f>
        <v>0</v>
      </c>
      <c r="W465" s="85">
        <f>VLOOKUP($A465+ROUND((COLUMN()-2)/24,5),АТС!$A$41:$F$784,4)</f>
        <v>23.58</v>
      </c>
      <c r="X465" s="85">
        <f>VLOOKUP($A465+ROUND((COLUMN()-2)/24,5),АТС!$A$41:$F$784,4)</f>
        <v>0</v>
      </c>
      <c r="Y465" s="85">
        <f>VLOOKUP($A465+ROUND((COLUMN()-2)/24,5),АТС!$A$41:$F$784,4)</f>
        <v>0</v>
      </c>
    </row>
    <row r="466" spans="1:25" x14ac:dyDescent="0.2">
      <c r="A466" s="66">
        <f t="shared" si="13"/>
        <v>43651</v>
      </c>
      <c r="B466" s="85">
        <f>VLOOKUP($A466+ROUND((COLUMN()-2)/24,5),АТС!$A$41:$F$784,4)</f>
        <v>0</v>
      </c>
      <c r="C466" s="85">
        <f>VLOOKUP($A466+ROUND((COLUMN()-2)/24,5),АТС!$A$41:$F$784,4)</f>
        <v>0</v>
      </c>
      <c r="D466" s="85">
        <f>VLOOKUP($A466+ROUND((COLUMN()-2)/24,5),АТС!$A$41:$F$784,4)</f>
        <v>0.66</v>
      </c>
      <c r="E466" s="85">
        <f>VLOOKUP($A466+ROUND((COLUMN()-2)/24,5),АТС!$A$41:$F$784,4)</f>
        <v>0</v>
      </c>
      <c r="F466" s="85">
        <f>VLOOKUP($A466+ROUND((COLUMN()-2)/24,5),АТС!$A$41:$F$784,4)</f>
        <v>60.35</v>
      </c>
      <c r="G466" s="85">
        <f>VLOOKUP($A466+ROUND((COLUMN()-2)/24,5),АТС!$A$41:$F$784,4)</f>
        <v>113.49</v>
      </c>
      <c r="H466" s="85">
        <f>VLOOKUP($A466+ROUND((COLUMN()-2)/24,5),АТС!$A$41:$F$784,4)</f>
        <v>114.69</v>
      </c>
      <c r="I466" s="85">
        <f>VLOOKUP($A466+ROUND((COLUMN()-2)/24,5),АТС!$A$41:$F$784,4)</f>
        <v>36.22</v>
      </c>
      <c r="J466" s="85">
        <f>VLOOKUP($A466+ROUND((COLUMN()-2)/24,5),АТС!$A$41:$F$784,4)</f>
        <v>5.19</v>
      </c>
      <c r="K466" s="85">
        <f>VLOOKUP($A466+ROUND((COLUMN()-2)/24,5),АТС!$A$41:$F$784,4)</f>
        <v>0</v>
      </c>
      <c r="L466" s="85">
        <f>VLOOKUP($A466+ROUND((COLUMN()-2)/24,5),АТС!$A$41:$F$784,4)</f>
        <v>237.66</v>
      </c>
      <c r="M466" s="85">
        <f>VLOOKUP($A466+ROUND((COLUMN()-2)/24,5),АТС!$A$41:$F$784,4)</f>
        <v>236.97</v>
      </c>
      <c r="N466" s="85">
        <f>VLOOKUP($A466+ROUND((COLUMN()-2)/24,5),АТС!$A$41:$F$784,4)</f>
        <v>206.24</v>
      </c>
      <c r="O466" s="85">
        <f>VLOOKUP($A466+ROUND((COLUMN()-2)/24,5),АТС!$A$41:$F$784,4)</f>
        <v>206.11</v>
      </c>
      <c r="P466" s="85">
        <f>VLOOKUP($A466+ROUND((COLUMN()-2)/24,5),АТС!$A$41:$F$784,4)</f>
        <v>180.37</v>
      </c>
      <c r="Q466" s="85">
        <f>VLOOKUP($A466+ROUND((COLUMN()-2)/24,5),АТС!$A$41:$F$784,4)</f>
        <v>0</v>
      </c>
      <c r="R466" s="85">
        <f>VLOOKUP($A466+ROUND((COLUMN()-2)/24,5),АТС!$A$41:$F$784,4)</f>
        <v>0</v>
      </c>
      <c r="S466" s="85">
        <f>VLOOKUP($A466+ROUND((COLUMN()-2)/24,5),АТС!$A$41:$F$784,4)</f>
        <v>0</v>
      </c>
      <c r="T466" s="85">
        <f>VLOOKUP($A466+ROUND((COLUMN()-2)/24,5),АТС!$A$41:$F$784,4)</f>
        <v>0</v>
      </c>
      <c r="U466" s="85">
        <f>VLOOKUP($A466+ROUND((COLUMN()-2)/24,5),АТС!$A$41:$F$784,4)</f>
        <v>0</v>
      </c>
      <c r="V466" s="85">
        <f>VLOOKUP($A466+ROUND((COLUMN()-2)/24,5),АТС!$A$41:$F$784,4)</f>
        <v>0</v>
      </c>
      <c r="W466" s="85">
        <f>VLOOKUP($A466+ROUND((COLUMN()-2)/24,5),АТС!$A$41:$F$784,4)</f>
        <v>0</v>
      </c>
      <c r="X466" s="85">
        <f>VLOOKUP($A466+ROUND((COLUMN()-2)/24,5),АТС!$A$41:$F$784,4)</f>
        <v>0</v>
      </c>
      <c r="Y466" s="85">
        <f>VLOOKUP($A466+ROUND((COLUMN()-2)/24,5),АТС!$A$41:$F$784,4)</f>
        <v>0</v>
      </c>
    </row>
    <row r="467" spans="1:25" x14ac:dyDescent="0.2">
      <c r="A467" s="66">
        <f t="shared" si="13"/>
        <v>43652</v>
      </c>
      <c r="B467" s="85">
        <f>VLOOKUP($A467+ROUND((COLUMN()-2)/24,5),АТС!$A$41:$F$784,4)</f>
        <v>0</v>
      </c>
      <c r="C467" s="85">
        <f>VLOOKUP($A467+ROUND((COLUMN()-2)/24,5),АТС!$A$41:$F$784,4)</f>
        <v>0</v>
      </c>
      <c r="D467" s="85">
        <f>VLOOKUP($A467+ROUND((COLUMN()-2)/24,5),АТС!$A$41:$F$784,4)</f>
        <v>0</v>
      </c>
      <c r="E467" s="85">
        <f>VLOOKUP($A467+ROUND((COLUMN()-2)/24,5),АТС!$A$41:$F$784,4)</f>
        <v>0</v>
      </c>
      <c r="F467" s="85">
        <f>VLOOKUP($A467+ROUND((COLUMN()-2)/24,5),АТС!$A$41:$F$784,4)</f>
        <v>0</v>
      </c>
      <c r="G467" s="85">
        <f>VLOOKUP($A467+ROUND((COLUMN()-2)/24,5),АТС!$A$41:$F$784,4)</f>
        <v>7.26</v>
      </c>
      <c r="H467" s="85">
        <f>VLOOKUP($A467+ROUND((COLUMN()-2)/24,5),АТС!$A$41:$F$784,4)</f>
        <v>0</v>
      </c>
      <c r="I467" s="85">
        <f>VLOOKUP($A467+ROUND((COLUMN()-2)/24,5),АТС!$A$41:$F$784,4)</f>
        <v>95.9</v>
      </c>
      <c r="J467" s="85">
        <f>VLOOKUP($A467+ROUND((COLUMN()-2)/24,5),АТС!$A$41:$F$784,4)</f>
        <v>44.68</v>
      </c>
      <c r="K467" s="85">
        <f>VLOOKUP($A467+ROUND((COLUMN()-2)/24,5),АТС!$A$41:$F$784,4)</f>
        <v>0</v>
      </c>
      <c r="L467" s="85">
        <f>VLOOKUP($A467+ROUND((COLUMN()-2)/24,5),АТС!$A$41:$F$784,4)</f>
        <v>0</v>
      </c>
      <c r="M467" s="85">
        <f>VLOOKUP($A467+ROUND((COLUMN()-2)/24,5),АТС!$A$41:$F$784,4)</f>
        <v>349.98</v>
      </c>
      <c r="N467" s="85">
        <f>VLOOKUP($A467+ROUND((COLUMN()-2)/24,5),АТС!$A$41:$F$784,4)</f>
        <v>0</v>
      </c>
      <c r="O467" s="85">
        <f>VLOOKUP($A467+ROUND((COLUMN()-2)/24,5),АТС!$A$41:$F$784,4)</f>
        <v>0</v>
      </c>
      <c r="P467" s="85">
        <f>VLOOKUP($A467+ROUND((COLUMN()-2)/24,5),АТС!$A$41:$F$784,4)</f>
        <v>0</v>
      </c>
      <c r="Q467" s="85">
        <f>VLOOKUP($A467+ROUND((COLUMN()-2)/24,5),АТС!$A$41:$F$784,4)</f>
        <v>0</v>
      </c>
      <c r="R467" s="85">
        <f>VLOOKUP($A467+ROUND((COLUMN()-2)/24,5),АТС!$A$41:$F$784,4)</f>
        <v>0</v>
      </c>
      <c r="S467" s="85">
        <f>VLOOKUP($A467+ROUND((COLUMN()-2)/24,5),АТС!$A$41:$F$784,4)</f>
        <v>0</v>
      </c>
      <c r="T467" s="85">
        <f>VLOOKUP($A467+ROUND((COLUMN()-2)/24,5),АТС!$A$41:$F$784,4)</f>
        <v>0</v>
      </c>
      <c r="U467" s="85">
        <f>VLOOKUP($A467+ROUND((COLUMN()-2)/24,5),АТС!$A$41:$F$784,4)</f>
        <v>0</v>
      </c>
      <c r="V467" s="85">
        <f>VLOOKUP($A467+ROUND((COLUMN()-2)/24,5),АТС!$A$41:$F$784,4)</f>
        <v>0</v>
      </c>
      <c r="W467" s="85">
        <f>VLOOKUP($A467+ROUND((COLUMN()-2)/24,5),АТС!$A$41:$F$784,4)</f>
        <v>0</v>
      </c>
      <c r="X467" s="85">
        <f>VLOOKUP($A467+ROUND((COLUMN()-2)/24,5),АТС!$A$41:$F$784,4)</f>
        <v>0</v>
      </c>
      <c r="Y467" s="85">
        <f>VLOOKUP($A467+ROUND((COLUMN()-2)/24,5),АТС!$A$41:$F$784,4)</f>
        <v>0</v>
      </c>
    </row>
    <row r="468" spans="1:25" x14ac:dyDescent="0.2">
      <c r="A468" s="66">
        <f t="shared" si="13"/>
        <v>43653</v>
      </c>
      <c r="B468" s="85">
        <f>VLOOKUP($A468+ROUND((COLUMN()-2)/24,5),АТС!$A$41:$F$784,4)</f>
        <v>0</v>
      </c>
      <c r="C468" s="85">
        <f>VLOOKUP($A468+ROUND((COLUMN()-2)/24,5),АТС!$A$41:$F$784,4)</f>
        <v>0</v>
      </c>
      <c r="D468" s="85">
        <f>VLOOKUP($A468+ROUND((COLUMN()-2)/24,5),АТС!$A$41:$F$784,4)</f>
        <v>0</v>
      </c>
      <c r="E468" s="85">
        <f>VLOOKUP($A468+ROUND((COLUMN()-2)/24,5),АТС!$A$41:$F$784,4)</f>
        <v>0</v>
      </c>
      <c r="F468" s="85">
        <f>VLOOKUP($A468+ROUND((COLUMN()-2)/24,5),АТС!$A$41:$F$784,4)</f>
        <v>0.87</v>
      </c>
      <c r="G468" s="85">
        <f>VLOOKUP($A468+ROUND((COLUMN()-2)/24,5),АТС!$A$41:$F$784,4)</f>
        <v>26.9</v>
      </c>
      <c r="H468" s="85">
        <f>VLOOKUP($A468+ROUND((COLUMN()-2)/24,5),АТС!$A$41:$F$784,4)</f>
        <v>45.33</v>
      </c>
      <c r="I468" s="85">
        <f>VLOOKUP($A468+ROUND((COLUMN()-2)/24,5),АТС!$A$41:$F$784,4)</f>
        <v>57.02</v>
      </c>
      <c r="J468" s="85">
        <f>VLOOKUP($A468+ROUND((COLUMN()-2)/24,5),АТС!$A$41:$F$784,4)</f>
        <v>104.49</v>
      </c>
      <c r="K468" s="85">
        <f>VLOOKUP($A468+ROUND((COLUMN()-2)/24,5),АТС!$A$41:$F$784,4)</f>
        <v>0</v>
      </c>
      <c r="L468" s="85">
        <f>VLOOKUP($A468+ROUND((COLUMN()-2)/24,5),АТС!$A$41:$F$784,4)</f>
        <v>0</v>
      </c>
      <c r="M468" s="85">
        <f>VLOOKUP($A468+ROUND((COLUMN()-2)/24,5),АТС!$A$41:$F$784,4)</f>
        <v>0</v>
      </c>
      <c r="N468" s="85">
        <f>VLOOKUP($A468+ROUND((COLUMN()-2)/24,5),АТС!$A$41:$F$784,4)</f>
        <v>2.4</v>
      </c>
      <c r="O468" s="85">
        <f>VLOOKUP($A468+ROUND((COLUMN()-2)/24,5),АТС!$A$41:$F$784,4)</f>
        <v>0</v>
      </c>
      <c r="P468" s="85">
        <f>VLOOKUP($A468+ROUND((COLUMN()-2)/24,5),АТС!$A$41:$F$784,4)</f>
        <v>0</v>
      </c>
      <c r="Q468" s="85">
        <f>VLOOKUP($A468+ROUND((COLUMN()-2)/24,5),АТС!$A$41:$F$784,4)</f>
        <v>0</v>
      </c>
      <c r="R468" s="85">
        <f>VLOOKUP($A468+ROUND((COLUMN()-2)/24,5),АТС!$A$41:$F$784,4)</f>
        <v>0</v>
      </c>
      <c r="S468" s="85">
        <f>VLOOKUP($A468+ROUND((COLUMN()-2)/24,5),АТС!$A$41:$F$784,4)</f>
        <v>0</v>
      </c>
      <c r="T468" s="85">
        <f>VLOOKUP($A468+ROUND((COLUMN()-2)/24,5),АТС!$A$41:$F$784,4)</f>
        <v>0</v>
      </c>
      <c r="U468" s="85">
        <f>VLOOKUP($A468+ROUND((COLUMN()-2)/24,5),АТС!$A$41:$F$784,4)</f>
        <v>0</v>
      </c>
      <c r="V468" s="85">
        <f>VLOOKUP($A468+ROUND((COLUMN()-2)/24,5),АТС!$A$41:$F$784,4)</f>
        <v>0</v>
      </c>
      <c r="W468" s="85">
        <f>VLOOKUP($A468+ROUND((COLUMN()-2)/24,5),АТС!$A$41:$F$784,4)</f>
        <v>0</v>
      </c>
      <c r="X468" s="85">
        <f>VLOOKUP($A468+ROUND((COLUMN()-2)/24,5),АТС!$A$41:$F$784,4)</f>
        <v>0</v>
      </c>
      <c r="Y468" s="85">
        <f>VLOOKUP($A468+ROUND((COLUMN()-2)/24,5),АТС!$A$41:$F$784,4)</f>
        <v>0</v>
      </c>
    </row>
    <row r="469" spans="1:25" x14ac:dyDescent="0.2">
      <c r="A469" s="66">
        <f t="shared" si="13"/>
        <v>43654</v>
      </c>
      <c r="B469" s="85">
        <f>VLOOKUP($A469+ROUND((COLUMN()-2)/24,5),АТС!$A$41:$F$784,4)</f>
        <v>0</v>
      </c>
      <c r="C469" s="85">
        <f>VLOOKUP($A469+ROUND((COLUMN()-2)/24,5),АТС!$A$41:$F$784,4)</f>
        <v>0</v>
      </c>
      <c r="D469" s="85">
        <f>VLOOKUP($A469+ROUND((COLUMN()-2)/24,5),АТС!$A$41:$F$784,4)</f>
        <v>0</v>
      </c>
      <c r="E469" s="85">
        <f>VLOOKUP($A469+ROUND((COLUMN()-2)/24,5),АТС!$A$41:$F$784,4)</f>
        <v>0</v>
      </c>
      <c r="F469" s="85">
        <f>VLOOKUP($A469+ROUND((COLUMN()-2)/24,5),АТС!$A$41:$F$784,4)</f>
        <v>7.92</v>
      </c>
      <c r="G469" s="85">
        <f>VLOOKUP($A469+ROUND((COLUMN()-2)/24,5),АТС!$A$41:$F$784,4)</f>
        <v>51.15</v>
      </c>
      <c r="H469" s="85">
        <f>VLOOKUP($A469+ROUND((COLUMN()-2)/24,5),АТС!$A$41:$F$784,4)</f>
        <v>0</v>
      </c>
      <c r="I469" s="85">
        <f>VLOOKUP($A469+ROUND((COLUMN()-2)/24,5),АТС!$A$41:$F$784,4)</f>
        <v>32.92</v>
      </c>
      <c r="J469" s="85">
        <f>VLOOKUP($A469+ROUND((COLUMN()-2)/24,5),АТС!$A$41:$F$784,4)</f>
        <v>103.25</v>
      </c>
      <c r="K469" s="85">
        <f>VLOOKUP($A469+ROUND((COLUMN()-2)/24,5),АТС!$A$41:$F$784,4)</f>
        <v>0.01</v>
      </c>
      <c r="L469" s="85">
        <f>VLOOKUP($A469+ROUND((COLUMN()-2)/24,5),АТС!$A$41:$F$784,4)</f>
        <v>0</v>
      </c>
      <c r="M469" s="85">
        <f>VLOOKUP($A469+ROUND((COLUMN()-2)/24,5),АТС!$A$41:$F$784,4)</f>
        <v>0</v>
      </c>
      <c r="N469" s="85">
        <f>VLOOKUP($A469+ROUND((COLUMN()-2)/24,5),АТС!$A$41:$F$784,4)</f>
        <v>143.35</v>
      </c>
      <c r="O469" s="85">
        <f>VLOOKUP($A469+ROUND((COLUMN()-2)/24,5),АТС!$A$41:$F$784,4)</f>
        <v>0</v>
      </c>
      <c r="P469" s="85">
        <f>VLOOKUP($A469+ROUND((COLUMN()-2)/24,5),АТС!$A$41:$F$784,4)</f>
        <v>0</v>
      </c>
      <c r="Q469" s="85">
        <f>VLOOKUP($A469+ROUND((COLUMN()-2)/24,5),АТС!$A$41:$F$784,4)</f>
        <v>0</v>
      </c>
      <c r="R469" s="85">
        <f>VLOOKUP($A469+ROUND((COLUMN()-2)/24,5),АТС!$A$41:$F$784,4)</f>
        <v>0</v>
      </c>
      <c r="S469" s="85">
        <f>VLOOKUP($A469+ROUND((COLUMN()-2)/24,5),АТС!$A$41:$F$784,4)</f>
        <v>0</v>
      </c>
      <c r="T469" s="85">
        <f>VLOOKUP($A469+ROUND((COLUMN()-2)/24,5),АТС!$A$41:$F$784,4)</f>
        <v>0</v>
      </c>
      <c r="U469" s="85">
        <f>VLOOKUP($A469+ROUND((COLUMN()-2)/24,5),АТС!$A$41:$F$784,4)</f>
        <v>0</v>
      </c>
      <c r="V469" s="85">
        <f>VLOOKUP($A469+ROUND((COLUMN()-2)/24,5),АТС!$A$41:$F$784,4)</f>
        <v>0</v>
      </c>
      <c r="W469" s="85">
        <f>VLOOKUP($A469+ROUND((COLUMN()-2)/24,5),АТС!$A$41:$F$784,4)</f>
        <v>0</v>
      </c>
      <c r="X469" s="85">
        <f>VLOOKUP($A469+ROUND((COLUMN()-2)/24,5),АТС!$A$41:$F$784,4)</f>
        <v>0</v>
      </c>
      <c r="Y469" s="85">
        <f>VLOOKUP($A469+ROUND((COLUMN()-2)/24,5),АТС!$A$41:$F$784,4)</f>
        <v>0</v>
      </c>
    </row>
    <row r="470" spans="1:25" x14ac:dyDescent="0.2">
      <c r="A470" s="66">
        <f t="shared" si="13"/>
        <v>43655</v>
      </c>
      <c r="B470" s="85">
        <f>VLOOKUP($A470+ROUND((COLUMN()-2)/24,5),АТС!$A$41:$F$784,4)</f>
        <v>0</v>
      </c>
      <c r="C470" s="85">
        <f>VLOOKUP($A470+ROUND((COLUMN()-2)/24,5),АТС!$A$41:$F$784,4)</f>
        <v>12.53</v>
      </c>
      <c r="D470" s="85">
        <f>VLOOKUP($A470+ROUND((COLUMN()-2)/24,5),АТС!$A$41:$F$784,4)</f>
        <v>42.32</v>
      </c>
      <c r="E470" s="85">
        <f>VLOOKUP($A470+ROUND((COLUMN()-2)/24,5),АТС!$A$41:$F$784,4)</f>
        <v>52.26</v>
      </c>
      <c r="F470" s="85">
        <f>VLOOKUP($A470+ROUND((COLUMN()-2)/24,5),АТС!$A$41:$F$784,4)</f>
        <v>173.34</v>
      </c>
      <c r="G470" s="85">
        <f>VLOOKUP($A470+ROUND((COLUMN()-2)/24,5),АТС!$A$41:$F$784,4)</f>
        <v>213.5</v>
      </c>
      <c r="H470" s="85">
        <f>VLOOKUP($A470+ROUND((COLUMN()-2)/24,5),АТС!$A$41:$F$784,4)</f>
        <v>0</v>
      </c>
      <c r="I470" s="85">
        <f>VLOOKUP($A470+ROUND((COLUMN()-2)/24,5),АТС!$A$41:$F$784,4)</f>
        <v>0</v>
      </c>
      <c r="J470" s="85">
        <f>VLOOKUP($A470+ROUND((COLUMN()-2)/24,5),АТС!$A$41:$F$784,4)</f>
        <v>258.60000000000002</v>
      </c>
      <c r="K470" s="85">
        <f>VLOOKUP($A470+ROUND((COLUMN()-2)/24,5),АТС!$A$41:$F$784,4)</f>
        <v>49.61</v>
      </c>
      <c r="L470" s="85">
        <f>VLOOKUP($A470+ROUND((COLUMN()-2)/24,5),АТС!$A$41:$F$784,4)</f>
        <v>0</v>
      </c>
      <c r="M470" s="85">
        <f>VLOOKUP($A470+ROUND((COLUMN()-2)/24,5),АТС!$A$41:$F$784,4)</f>
        <v>0</v>
      </c>
      <c r="N470" s="85">
        <f>VLOOKUP($A470+ROUND((COLUMN()-2)/24,5),АТС!$A$41:$F$784,4)</f>
        <v>0.03</v>
      </c>
      <c r="O470" s="85">
        <f>VLOOKUP($A470+ROUND((COLUMN()-2)/24,5),АТС!$A$41:$F$784,4)</f>
        <v>0</v>
      </c>
      <c r="P470" s="85">
        <f>VLOOKUP($A470+ROUND((COLUMN()-2)/24,5),АТС!$A$41:$F$784,4)</f>
        <v>19.54</v>
      </c>
      <c r="Q470" s="85">
        <f>VLOOKUP($A470+ROUND((COLUMN()-2)/24,5),АТС!$A$41:$F$784,4)</f>
        <v>75.06</v>
      </c>
      <c r="R470" s="85">
        <f>VLOOKUP($A470+ROUND((COLUMN()-2)/24,5),АТС!$A$41:$F$784,4)</f>
        <v>25.51</v>
      </c>
      <c r="S470" s="85">
        <f>VLOOKUP($A470+ROUND((COLUMN()-2)/24,5),АТС!$A$41:$F$784,4)</f>
        <v>0</v>
      </c>
      <c r="T470" s="85">
        <f>VLOOKUP($A470+ROUND((COLUMN()-2)/24,5),АТС!$A$41:$F$784,4)</f>
        <v>0</v>
      </c>
      <c r="U470" s="85">
        <f>VLOOKUP($A470+ROUND((COLUMN()-2)/24,5),АТС!$A$41:$F$784,4)</f>
        <v>0</v>
      </c>
      <c r="V470" s="85">
        <f>VLOOKUP($A470+ROUND((COLUMN()-2)/24,5),АТС!$A$41:$F$784,4)</f>
        <v>0</v>
      </c>
      <c r="W470" s="85">
        <f>VLOOKUP($A470+ROUND((COLUMN()-2)/24,5),АТС!$A$41:$F$784,4)</f>
        <v>0</v>
      </c>
      <c r="X470" s="85">
        <f>VLOOKUP($A470+ROUND((COLUMN()-2)/24,5),АТС!$A$41:$F$784,4)</f>
        <v>0</v>
      </c>
      <c r="Y470" s="85">
        <f>VLOOKUP($A470+ROUND((COLUMN()-2)/24,5),АТС!$A$41:$F$784,4)</f>
        <v>0</v>
      </c>
    </row>
    <row r="471" spans="1:25" x14ac:dyDescent="0.2">
      <c r="A471" s="66">
        <f t="shared" si="13"/>
        <v>43656</v>
      </c>
      <c r="B471" s="85">
        <f>VLOOKUP($A471+ROUND((COLUMN()-2)/24,5),АТС!$A$41:$F$784,4)</f>
        <v>0</v>
      </c>
      <c r="C471" s="85">
        <f>VLOOKUP($A471+ROUND((COLUMN()-2)/24,5),АТС!$A$41:$F$784,4)</f>
        <v>0</v>
      </c>
      <c r="D471" s="85">
        <f>VLOOKUP($A471+ROUND((COLUMN()-2)/24,5),АТС!$A$41:$F$784,4)</f>
        <v>0</v>
      </c>
      <c r="E471" s="85">
        <f>VLOOKUP($A471+ROUND((COLUMN()-2)/24,5),АТС!$A$41:$F$784,4)</f>
        <v>0</v>
      </c>
      <c r="F471" s="85">
        <f>VLOOKUP($A471+ROUND((COLUMN()-2)/24,5),АТС!$A$41:$F$784,4)</f>
        <v>25.28</v>
      </c>
      <c r="G471" s="85">
        <f>VLOOKUP($A471+ROUND((COLUMN()-2)/24,5),АТС!$A$41:$F$784,4)</f>
        <v>114.9</v>
      </c>
      <c r="H471" s="85">
        <f>VLOOKUP($A471+ROUND((COLUMN()-2)/24,5),АТС!$A$41:$F$784,4)</f>
        <v>52.48</v>
      </c>
      <c r="I471" s="85">
        <f>VLOOKUP($A471+ROUND((COLUMN()-2)/24,5),АТС!$A$41:$F$784,4)</f>
        <v>61.8</v>
      </c>
      <c r="J471" s="85">
        <f>VLOOKUP($A471+ROUND((COLUMN()-2)/24,5),АТС!$A$41:$F$784,4)</f>
        <v>140.44</v>
      </c>
      <c r="K471" s="85">
        <f>VLOOKUP($A471+ROUND((COLUMN()-2)/24,5),АТС!$A$41:$F$784,4)</f>
        <v>0</v>
      </c>
      <c r="L471" s="85">
        <f>VLOOKUP($A471+ROUND((COLUMN()-2)/24,5),АТС!$A$41:$F$784,4)</f>
        <v>0</v>
      </c>
      <c r="M471" s="85">
        <f>VLOOKUP($A471+ROUND((COLUMN()-2)/24,5),АТС!$A$41:$F$784,4)</f>
        <v>0</v>
      </c>
      <c r="N471" s="85">
        <f>VLOOKUP($A471+ROUND((COLUMN()-2)/24,5),АТС!$A$41:$F$784,4)</f>
        <v>0</v>
      </c>
      <c r="O471" s="85">
        <f>VLOOKUP($A471+ROUND((COLUMN()-2)/24,5),АТС!$A$41:$F$784,4)</f>
        <v>0</v>
      </c>
      <c r="P471" s="85">
        <f>VLOOKUP($A471+ROUND((COLUMN()-2)/24,5),АТС!$A$41:$F$784,4)</f>
        <v>0</v>
      </c>
      <c r="Q471" s="85">
        <f>VLOOKUP($A471+ROUND((COLUMN()-2)/24,5),АТС!$A$41:$F$784,4)</f>
        <v>0</v>
      </c>
      <c r="R471" s="85">
        <f>VLOOKUP($A471+ROUND((COLUMN()-2)/24,5),АТС!$A$41:$F$784,4)</f>
        <v>0</v>
      </c>
      <c r="S471" s="85">
        <f>VLOOKUP($A471+ROUND((COLUMN()-2)/24,5),АТС!$A$41:$F$784,4)</f>
        <v>0</v>
      </c>
      <c r="T471" s="85">
        <f>VLOOKUP($A471+ROUND((COLUMN()-2)/24,5),АТС!$A$41:$F$784,4)</f>
        <v>0</v>
      </c>
      <c r="U471" s="85">
        <f>VLOOKUP($A471+ROUND((COLUMN()-2)/24,5),АТС!$A$41:$F$784,4)</f>
        <v>0</v>
      </c>
      <c r="V471" s="85">
        <f>VLOOKUP($A471+ROUND((COLUMN()-2)/24,5),АТС!$A$41:$F$784,4)</f>
        <v>0</v>
      </c>
      <c r="W471" s="85">
        <f>VLOOKUP($A471+ROUND((COLUMN()-2)/24,5),АТС!$A$41:$F$784,4)</f>
        <v>0</v>
      </c>
      <c r="X471" s="85">
        <f>VLOOKUP($A471+ROUND((COLUMN()-2)/24,5),АТС!$A$41:$F$784,4)</f>
        <v>0</v>
      </c>
      <c r="Y471" s="85">
        <f>VLOOKUP($A471+ROUND((COLUMN()-2)/24,5),АТС!$A$41:$F$784,4)</f>
        <v>0</v>
      </c>
    </row>
    <row r="472" spans="1:25" x14ac:dyDescent="0.2">
      <c r="A472" s="66">
        <f t="shared" si="13"/>
        <v>43657</v>
      </c>
      <c r="B472" s="85">
        <f>VLOOKUP($A472+ROUND((COLUMN()-2)/24,5),АТС!$A$41:$F$784,4)</f>
        <v>0</v>
      </c>
      <c r="C472" s="85">
        <f>VLOOKUP($A472+ROUND((COLUMN()-2)/24,5),АТС!$A$41:$F$784,4)</f>
        <v>0</v>
      </c>
      <c r="D472" s="85">
        <f>VLOOKUP($A472+ROUND((COLUMN()-2)/24,5),АТС!$A$41:$F$784,4)</f>
        <v>0</v>
      </c>
      <c r="E472" s="85">
        <f>VLOOKUP($A472+ROUND((COLUMN()-2)/24,5),АТС!$A$41:$F$784,4)</f>
        <v>0</v>
      </c>
      <c r="F472" s="85">
        <f>VLOOKUP($A472+ROUND((COLUMN()-2)/24,5),АТС!$A$41:$F$784,4)</f>
        <v>34.32</v>
      </c>
      <c r="G472" s="85">
        <f>VLOOKUP($A472+ROUND((COLUMN()-2)/24,5),АТС!$A$41:$F$784,4)</f>
        <v>72.53</v>
      </c>
      <c r="H472" s="85">
        <f>VLOOKUP($A472+ROUND((COLUMN()-2)/24,5),АТС!$A$41:$F$784,4)</f>
        <v>15.53</v>
      </c>
      <c r="I472" s="85">
        <f>VLOOKUP($A472+ROUND((COLUMN()-2)/24,5),АТС!$A$41:$F$784,4)</f>
        <v>0</v>
      </c>
      <c r="J472" s="85">
        <f>VLOOKUP($A472+ROUND((COLUMN()-2)/24,5),АТС!$A$41:$F$784,4)</f>
        <v>90.39</v>
      </c>
      <c r="K472" s="85">
        <f>VLOOKUP($A472+ROUND((COLUMN()-2)/24,5),АТС!$A$41:$F$784,4)</f>
        <v>0</v>
      </c>
      <c r="L472" s="85">
        <f>VLOOKUP($A472+ROUND((COLUMN()-2)/24,5),АТС!$A$41:$F$784,4)</f>
        <v>0</v>
      </c>
      <c r="M472" s="85">
        <f>VLOOKUP($A472+ROUND((COLUMN()-2)/24,5),АТС!$A$41:$F$784,4)</f>
        <v>0</v>
      </c>
      <c r="N472" s="85">
        <f>VLOOKUP($A472+ROUND((COLUMN()-2)/24,5),АТС!$A$41:$F$784,4)</f>
        <v>0</v>
      </c>
      <c r="O472" s="85">
        <f>VLOOKUP($A472+ROUND((COLUMN()-2)/24,5),АТС!$A$41:$F$784,4)</f>
        <v>0</v>
      </c>
      <c r="P472" s="85">
        <f>VLOOKUP($A472+ROUND((COLUMN()-2)/24,5),АТС!$A$41:$F$784,4)</f>
        <v>0</v>
      </c>
      <c r="Q472" s="85">
        <f>VLOOKUP($A472+ROUND((COLUMN()-2)/24,5),АТС!$A$41:$F$784,4)</f>
        <v>0</v>
      </c>
      <c r="R472" s="85">
        <f>VLOOKUP($A472+ROUND((COLUMN()-2)/24,5),АТС!$A$41:$F$784,4)</f>
        <v>0</v>
      </c>
      <c r="S472" s="85">
        <f>VLOOKUP($A472+ROUND((COLUMN()-2)/24,5),АТС!$A$41:$F$784,4)</f>
        <v>0</v>
      </c>
      <c r="T472" s="85">
        <f>VLOOKUP($A472+ROUND((COLUMN()-2)/24,5),АТС!$A$41:$F$784,4)</f>
        <v>0</v>
      </c>
      <c r="U472" s="85">
        <f>VLOOKUP($A472+ROUND((COLUMN()-2)/24,5),АТС!$A$41:$F$784,4)</f>
        <v>0</v>
      </c>
      <c r="V472" s="85">
        <f>VLOOKUP($A472+ROUND((COLUMN()-2)/24,5),АТС!$A$41:$F$784,4)</f>
        <v>0</v>
      </c>
      <c r="W472" s="85">
        <f>VLOOKUP($A472+ROUND((COLUMN()-2)/24,5),АТС!$A$41:$F$784,4)</f>
        <v>0</v>
      </c>
      <c r="X472" s="85">
        <f>VLOOKUP($A472+ROUND((COLUMN()-2)/24,5),АТС!$A$41:$F$784,4)</f>
        <v>0</v>
      </c>
      <c r="Y472" s="85">
        <f>VLOOKUP($A472+ROUND((COLUMN()-2)/24,5),АТС!$A$41:$F$784,4)</f>
        <v>0</v>
      </c>
    </row>
    <row r="473" spans="1:25" x14ac:dyDescent="0.2">
      <c r="A473" s="66">
        <f t="shared" si="13"/>
        <v>43658</v>
      </c>
      <c r="B473" s="85">
        <f>VLOOKUP($A473+ROUND((COLUMN()-2)/24,5),АТС!$A$41:$F$784,4)</f>
        <v>0</v>
      </c>
      <c r="C473" s="85">
        <f>VLOOKUP($A473+ROUND((COLUMN()-2)/24,5),АТС!$A$41:$F$784,4)</f>
        <v>0</v>
      </c>
      <c r="D473" s="85">
        <f>VLOOKUP($A473+ROUND((COLUMN()-2)/24,5),АТС!$A$41:$F$784,4)</f>
        <v>0</v>
      </c>
      <c r="E473" s="85">
        <f>VLOOKUP($A473+ROUND((COLUMN()-2)/24,5),АТС!$A$41:$F$784,4)</f>
        <v>0</v>
      </c>
      <c r="F473" s="85">
        <f>VLOOKUP($A473+ROUND((COLUMN()-2)/24,5),АТС!$A$41:$F$784,4)</f>
        <v>0</v>
      </c>
      <c r="G473" s="85">
        <f>VLOOKUP($A473+ROUND((COLUMN()-2)/24,5),АТС!$A$41:$F$784,4)</f>
        <v>0</v>
      </c>
      <c r="H473" s="85">
        <f>VLOOKUP($A473+ROUND((COLUMN()-2)/24,5),АТС!$A$41:$F$784,4)</f>
        <v>0</v>
      </c>
      <c r="I473" s="85">
        <f>VLOOKUP($A473+ROUND((COLUMN()-2)/24,5),АТС!$A$41:$F$784,4)</f>
        <v>0</v>
      </c>
      <c r="J473" s="85">
        <f>VLOOKUP($A473+ROUND((COLUMN()-2)/24,5),АТС!$A$41:$F$784,4)</f>
        <v>187.04</v>
      </c>
      <c r="K473" s="85">
        <f>VLOOKUP($A473+ROUND((COLUMN()-2)/24,5),АТС!$A$41:$F$784,4)</f>
        <v>38.950000000000003</v>
      </c>
      <c r="L473" s="85">
        <f>VLOOKUP($A473+ROUND((COLUMN()-2)/24,5),АТС!$A$41:$F$784,4)</f>
        <v>0</v>
      </c>
      <c r="M473" s="85">
        <f>VLOOKUP($A473+ROUND((COLUMN()-2)/24,5),АТС!$A$41:$F$784,4)</f>
        <v>0</v>
      </c>
      <c r="N473" s="85">
        <f>VLOOKUP($A473+ROUND((COLUMN()-2)/24,5),АТС!$A$41:$F$784,4)</f>
        <v>0</v>
      </c>
      <c r="O473" s="85">
        <f>VLOOKUP($A473+ROUND((COLUMN()-2)/24,5),АТС!$A$41:$F$784,4)</f>
        <v>0</v>
      </c>
      <c r="P473" s="85">
        <f>VLOOKUP($A473+ROUND((COLUMN()-2)/24,5),АТС!$A$41:$F$784,4)</f>
        <v>0</v>
      </c>
      <c r="Q473" s="85">
        <f>VLOOKUP($A473+ROUND((COLUMN()-2)/24,5),АТС!$A$41:$F$784,4)</f>
        <v>0</v>
      </c>
      <c r="R473" s="85">
        <f>VLOOKUP($A473+ROUND((COLUMN()-2)/24,5),АТС!$A$41:$F$784,4)</f>
        <v>0</v>
      </c>
      <c r="S473" s="85">
        <f>VLOOKUP($A473+ROUND((COLUMN()-2)/24,5),АТС!$A$41:$F$784,4)</f>
        <v>0</v>
      </c>
      <c r="T473" s="85">
        <f>VLOOKUP($A473+ROUND((COLUMN()-2)/24,5),АТС!$A$41:$F$784,4)</f>
        <v>0</v>
      </c>
      <c r="U473" s="85">
        <f>VLOOKUP($A473+ROUND((COLUMN()-2)/24,5),АТС!$A$41:$F$784,4)</f>
        <v>0</v>
      </c>
      <c r="V473" s="85">
        <f>VLOOKUP($A473+ROUND((COLUMN()-2)/24,5),АТС!$A$41:$F$784,4)</f>
        <v>0</v>
      </c>
      <c r="W473" s="85">
        <f>VLOOKUP($A473+ROUND((COLUMN()-2)/24,5),АТС!$A$41:$F$784,4)</f>
        <v>0</v>
      </c>
      <c r="X473" s="85">
        <f>VLOOKUP($A473+ROUND((COLUMN()-2)/24,5),АТС!$A$41:$F$784,4)</f>
        <v>0</v>
      </c>
      <c r="Y473" s="85">
        <f>VLOOKUP($A473+ROUND((COLUMN()-2)/24,5),АТС!$A$41:$F$784,4)</f>
        <v>0</v>
      </c>
    </row>
    <row r="474" spans="1:25" x14ac:dyDescent="0.2">
      <c r="A474" s="66">
        <f t="shared" si="13"/>
        <v>43659</v>
      </c>
      <c r="B474" s="85">
        <f>VLOOKUP($A474+ROUND((COLUMN()-2)/24,5),АТС!$A$41:$F$784,4)</f>
        <v>0</v>
      </c>
      <c r="C474" s="85">
        <f>VLOOKUP($A474+ROUND((COLUMN()-2)/24,5),АТС!$A$41:$F$784,4)</f>
        <v>0</v>
      </c>
      <c r="D474" s="85">
        <f>VLOOKUP($A474+ROUND((COLUMN()-2)/24,5),АТС!$A$41:$F$784,4)</f>
        <v>0</v>
      </c>
      <c r="E474" s="85">
        <f>VLOOKUP($A474+ROUND((COLUMN()-2)/24,5),АТС!$A$41:$F$784,4)</f>
        <v>0</v>
      </c>
      <c r="F474" s="85">
        <f>VLOOKUP($A474+ROUND((COLUMN()-2)/24,5),АТС!$A$41:$F$784,4)</f>
        <v>0</v>
      </c>
      <c r="G474" s="85">
        <f>VLOOKUP($A474+ROUND((COLUMN()-2)/24,5),АТС!$A$41:$F$784,4)</f>
        <v>0</v>
      </c>
      <c r="H474" s="85">
        <f>VLOOKUP($A474+ROUND((COLUMN()-2)/24,5),АТС!$A$41:$F$784,4)</f>
        <v>0</v>
      </c>
      <c r="I474" s="85">
        <f>VLOOKUP($A474+ROUND((COLUMN()-2)/24,5),АТС!$A$41:$F$784,4)</f>
        <v>0</v>
      </c>
      <c r="J474" s="85">
        <f>VLOOKUP($A474+ROUND((COLUMN()-2)/24,5),АТС!$A$41:$F$784,4)</f>
        <v>33.56</v>
      </c>
      <c r="K474" s="85">
        <f>VLOOKUP($A474+ROUND((COLUMN()-2)/24,5),АТС!$A$41:$F$784,4)</f>
        <v>0</v>
      </c>
      <c r="L474" s="85">
        <f>VLOOKUP($A474+ROUND((COLUMN()-2)/24,5),АТС!$A$41:$F$784,4)</f>
        <v>0</v>
      </c>
      <c r="M474" s="85">
        <f>VLOOKUP($A474+ROUND((COLUMN()-2)/24,5),АТС!$A$41:$F$784,4)</f>
        <v>0</v>
      </c>
      <c r="N474" s="85">
        <f>VLOOKUP($A474+ROUND((COLUMN()-2)/24,5),АТС!$A$41:$F$784,4)</f>
        <v>0</v>
      </c>
      <c r="O474" s="85">
        <f>VLOOKUP($A474+ROUND((COLUMN()-2)/24,5),АТС!$A$41:$F$784,4)</f>
        <v>0</v>
      </c>
      <c r="P474" s="85">
        <f>VLOOKUP($A474+ROUND((COLUMN()-2)/24,5),АТС!$A$41:$F$784,4)</f>
        <v>0.42</v>
      </c>
      <c r="Q474" s="85">
        <f>VLOOKUP($A474+ROUND((COLUMN()-2)/24,5),АТС!$A$41:$F$784,4)</f>
        <v>0</v>
      </c>
      <c r="R474" s="85">
        <f>VLOOKUP($A474+ROUND((COLUMN()-2)/24,5),АТС!$A$41:$F$784,4)</f>
        <v>30.02</v>
      </c>
      <c r="S474" s="85">
        <f>VLOOKUP($A474+ROUND((COLUMN()-2)/24,5),АТС!$A$41:$F$784,4)</f>
        <v>37.32</v>
      </c>
      <c r="T474" s="85">
        <f>VLOOKUP($A474+ROUND((COLUMN()-2)/24,5),АТС!$A$41:$F$784,4)</f>
        <v>52.68</v>
      </c>
      <c r="U474" s="85">
        <f>VLOOKUP($A474+ROUND((COLUMN()-2)/24,5),АТС!$A$41:$F$784,4)</f>
        <v>76.33</v>
      </c>
      <c r="V474" s="85">
        <f>VLOOKUP($A474+ROUND((COLUMN()-2)/24,5),АТС!$A$41:$F$784,4)</f>
        <v>88.61</v>
      </c>
      <c r="W474" s="85">
        <f>VLOOKUP($A474+ROUND((COLUMN()-2)/24,5),АТС!$A$41:$F$784,4)</f>
        <v>0</v>
      </c>
      <c r="X474" s="85">
        <f>VLOOKUP($A474+ROUND((COLUMN()-2)/24,5),АТС!$A$41:$F$784,4)</f>
        <v>0</v>
      </c>
      <c r="Y474" s="85">
        <f>VLOOKUP($A474+ROUND((COLUMN()-2)/24,5),АТС!$A$41:$F$784,4)</f>
        <v>0</v>
      </c>
    </row>
    <row r="475" spans="1:25" x14ac:dyDescent="0.2">
      <c r="A475" s="66">
        <f t="shared" si="13"/>
        <v>43660</v>
      </c>
      <c r="B475" s="85">
        <f>VLOOKUP($A475+ROUND((COLUMN()-2)/24,5),АТС!$A$41:$F$784,4)</f>
        <v>0</v>
      </c>
      <c r="C475" s="85">
        <f>VLOOKUP($A475+ROUND((COLUMN()-2)/24,5),АТС!$A$41:$F$784,4)</f>
        <v>0</v>
      </c>
      <c r="D475" s="85">
        <f>VLOOKUP($A475+ROUND((COLUMN()-2)/24,5),АТС!$A$41:$F$784,4)</f>
        <v>0</v>
      </c>
      <c r="E475" s="85">
        <f>VLOOKUP($A475+ROUND((COLUMN()-2)/24,5),АТС!$A$41:$F$784,4)</f>
        <v>0</v>
      </c>
      <c r="F475" s="85">
        <f>VLOOKUP($A475+ROUND((COLUMN()-2)/24,5),АТС!$A$41:$F$784,4)</f>
        <v>0</v>
      </c>
      <c r="G475" s="85">
        <f>VLOOKUP($A475+ROUND((COLUMN()-2)/24,5),АТС!$A$41:$F$784,4)</f>
        <v>0</v>
      </c>
      <c r="H475" s="85">
        <f>VLOOKUP($A475+ROUND((COLUMN()-2)/24,5),АТС!$A$41:$F$784,4)</f>
        <v>0</v>
      </c>
      <c r="I475" s="85">
        <f>VLOOKUP($A475+ROUND((COLUMN()-2)/24,5),АТС!$A$41:$F$784,4)</f>
        <v>0</v>
      </c>
      <c r="J475" s="85">
        <f>VLOOKUP($A475+ROUND((COLUMN()-2)/24,5),АТС!$A$41:$F$784,4)</f>
        <v>0</v>
      </c>
      <c r="K475" s="85">
        <f>VLOOKUP($A475+ROUND((COLUMN()-2)/24,5),АТС!$A$41:$F$784,4)</f>
        <v>0</v>
      </c>
      <c r="L475" s="85">
        <f>VLOOKUP($A475+ROUND((COLUMN()-2)/24,5),АТС!$A$41:$F$784,4)</f>
        <v>0</v>
      </c>
      <c r="M475" s="85">
        <f>VLOOKUP($A475+ROUND((COLUMN()-2)/24,5),АТС!$A$41:$F$784,4)</f>
        <v>0</v>
      </c>
      <c r="N475" s="85">
        <f>VLOOKUP($A475+ROUND((COLUMN()-2)/24,5),АТС!$A$41:$F$784,4)</f>
        <v>0</v>
      </c>
      <c r="O475" s="85">
        <f>VLOOKUP($A475+ROUND((COLUMN()-2)/24,5),АТС!$A$41:$F$784,4)</f>
        <v>0</v>
      </c>
      <c r="P475" s="85">
        <f>VLOOKUP($A475+ROUND((COLUMN()-2)/24,5),АТС!$A$41:$F$784,4)</f>
        <v>0</v>
      </c>
      <c r="Q475" s="85">
        <f>VLOOKUP($A475+ROUND((COLUMN()-2)/24,5),АТС!$A$41:$F$784,4)</f>
        <v>0</v>
      </c>
      <c r="R475" s="85">
        <f>VLOOKUP($A475+ROUND((COLUMN()-2)/24,5),АТС!$A$41:$F$784,4)</f>
        <v>0</v>
      </c>
      <c r="S475" s="85">
        <f>VLOOKUP($A475+ROUND((COLUMN()-2)/24,5),АТС!$A$41:$F$784,4)</f>
        <v>0</v>
      </c>
      <c r="T475" s="85">
        <f>VLOOKUP($A475+ROUND((COLUMN()-2)/24,5),АТС!$A$41:$F$784,4)</f>
        <v>0</v>
      </c>
      <c r="U475" s="85">
        <f>VLOOKUP($A475+ROUND((COLUMN()-2)/24,5),АТС!$A$41:$F$784,4)</f>
        <v>0</v>
      </c>
      <c r="V475" s="85">
        <f>VLOOKUP($A475+ROUND((COLUMN()-2)/24,5),АТС!$A$41:$F$784,4)</f>
        <v>0</v>
      </c>
      <c r="W475" s="85">
        <f>VLOOKUP($A475+ROUND((COLUMN()-2)/24,5),АТС!$A$41:$F$784,4)</f>
        <v>0.01</v>
      </c>
      <c r="X475" s="85">
        <f>VLOOKUP($A475+ROUND((COLUMN()-2)/24,5),АТС!$A$41:$F$784,4)</f>
        <v>0</v>
      </c>
      <c r="Y475" s="85">
        <f>VLOOKUP($A475+ROUND((COLUMN()-2)/24,5),АТС!$A$41:$F$784,4)</f>
        <v>0</v>
      </c>
    </row>
    <row r="476" spans="1:25" x14ac:dyDescent="0.2">
      <c r="A476" s="66">
        <f t="shared" si="13"/>
        <v>43661</v>
      </c>
      <c r="B476" s="85">
        <f>VLOOKUP($A476+ROUND((COLUMN()-2)/24,5),АТС!$A$41:$F$784,4)</f>
        <v>0</v>
      </c>
      <c r="C476" s="85">
        <f>VLOOKUP($A476+ROUND((COLUMN()-2)/24,5),АТС!$A$41:$F$784,4)</f>
        <v>0</v>
      </c>
      <c r="D476" s="85">
        <f>VLOOKUP($A476+ROUND((COLUMN()-2)/24,5),АТС!$A$41:$F$784,4)</f>
        <v>0</v>
      </c>
      <c r="E476" s="85">
        <f>VLOOKUP($A476+ROUND((COLUMN()-2)/24,5),АТС!$A$41:$F$784,4)</f>
        <v>0</v>
      </c>
      <c r="F476" s="85">
        <f>VLOOKUP($A476+ROUND((COLUMN()-2)/24,5),АТС!$A$41:$F$784,4)</f>
        <v>0</v>
      </c>
      <c r="G476" s="85">
        <f>VLOOKUP($A476+ROUND((COLUMN()-2)/24,5),АТС!$A$41:$F$784,4)</f>
        <v>0</v>
      </c>
      <c r="H476" s="85">
        <f>VLOOKUP($A476+ROUND((COLUMN()-2)/24,5),АТС!$A$41:$F$784,4)</f>
        <v>0</v>
      </c>
      <c r="I476" s="85">
        <f>VLOOKUP($A476+ROUND((COLUMN()-2)/24,5),АТС!$A$41:$F$784,4)</f>
        <v>0</v>
      </c>
      <c r="J476" s="85">
        <f>VLOOKUP($A476+ROUND((COLUMN()-2)/24,5),АТС!$A$41:$F$784,4)</f>
        <v>0</v>
      </c>
      <c r="K476" s="85">
        <f>VLOOKUP($A476+ROUND((COLUMN()-2)/24,5),АТС!$A$41:$F$784,4)</f>
        <v>0</v>
      </c>
      <c r="L476" s="85">
        <f>VLOOKUP($A476+ROUND((COLUMN()-2)/24,5),АТС!$A$41:$F$784,4)</f>
        <v>0</v>
      </c>
      <c r="M476" s="85">
        <f>VLOOKUP($A476+ROUND((COLUMN()-2)/24,5),АТС!$A$41:$F$784,4)</f>
        <v>0</v>
      </c>
      <c r="N476" s="85">
        <f>VLOOKUP($A476+ROUND((COLUMN()-2)/24,5),АТС!$A$41:$F$784,4)</f>
        <v>0</v>
      </c>
      <c r="O476" s="85">
        <f>VLOOKUP($A476+ROUND((COLUMN()-2)/24,5),АТС!$A$41:$F$784,4)</f>
        <v>0</v>
      </c>
      <c r="P476" s="85">
        <f>VLOOKUP($A476+ROUND((COLUMN()-2)/24,5),АТС!$A$41:$F$784,4)</f>
        <v>0</v>
      </c>
      <c r="Q476" s="85">
        <f>VLOOKUP($A476+ROUND((COLUMN()-2)/24,5),АТС!$A$41:$F$784,4)</f>
        <v>0</v>
      </c>
      <c r="R476" s="85">
        <f>VLOOKUP($A476+ROUND((COLUMN()-2)/24,5),АТС!$A$41:$F$784,4)</f>
        <v>0</v>
      </c>
      <c r="S476" s="85">
        <f>VLOOKUP($A476+ROUND((COLUMN()-2)/24,5),АТС!$A$41:$F$784,4)</f>
        <v>0</v>
      </c>
      <c r="T476" s="85">
        <f>VLOOKUP($A476+ROUND((COLUMN()-2)/24,5),АТС!$A$41:$F$784,4)</f>
        <v>0</v>
      </c>
      <c r="U476" s="85">
        <f>VLOOKUP($A476+ROUND((COLUMN()-2)/24,5),АТС!$A$41:$F$784,4)</f>
        <v>0</v>
      </c>
      <c r="V476" s="85">
        <f>VLOOKUP($A476+ROUND((COLUMN()-2)/24,5),АТС!$A$41:$F$784,4)</f>
        <v>0</v>
      </c>
      <c r="W476" s="85">
        <f>VLOOKUP($A476+ROUND((COLUMN()-2)/24,5),АТС!$A$41:$F$784,4)</f>
        <v>0</v>
      </c>
      <c r="X476" s="85">
        <f>VLOOKUP($A476+ROUND((COLUMN()-2)/24,5),АТС!$A$41:$F$784,4)</f>
        <v>0</v>
      </c>
      <c r="Y476" s="85">
        <f>VLOOKUP($A476+ROUND((COLUMN()-2)/24,5),АТС!$A$41:$F$784,4)</f>
        <v>0</v>
      </c>
    </row>
    <row r="477" spans="1:25" x14ac:dyDescent="0.2">
      <c r="A477" s="66">
        <f t="shared" si="13"/>
        <v>43662</v>
      </c>
      <c r="B477" s="85">
        <f>VLOOKUP($A477+ROUND((COLUMN()-2)/24,5),АТС!$A$41:$F$784,4)</f>
        <v>0</v>
      </c>
      <c r="C477" s="85">
        <f>VLOOKUP($A477+ROUND((COLUMN()-2)/24,5),АТС!$A$41:$F$784,4)</f>
        <v>0</v>
      </c>
      <c r="D477" s="85">
        <f>VLOOKUP($A477+ROUND((COLUMN()-2)/24,5),АТС!$A$41:$F$784,4)</f>
        <v>0</v>
      </c>
      <c r="E477" s="85">
        <f>VLOOKUP($A477+ROUND((COLUMN()-2)/24,5),АТС!$A$41:$F$784,4)</f>
        <v>0</v>
      </c>
      <c r="F477" s="85">
        <f>VLOOKUP($A477+ROUND((COLUMN()-2)/24,5),АТС!$A$41:$F$784,4)</f>
        <v>0</v>
      </c>
      <c r="G477" s="85">
        <f>VLOOKUP($A477+ROUND((COLUMN()-2)/24,5),АТС!$A$41:$F$784,4)</f>
        <v>100.7</v>
      </c>
      <c r="H477" s="85">
        <f>VLOOKUP($A477+ROUND((COLUMN()-2)/24,5),АТС!$A$41:$F$784,4)</f>
        <v>63.96</v>
      </c>
      <c r="I477" s="85">
        <f>VLOOKUP($A477+ROUND((COLUMN()-2)/24,5),АТС!$A$41:$F$784,4)</f>
        <v>46.17</v>
      </c>
      <c r="J477" s="85">
        <f>VLOOKUP($A477+ROUND((COLUMN()-2)/24,5),АТС!$A$41:$F$784,4)</f>
        <v>42.97</v>
      </c>
      <c r="K477" s="85">
        <f>VLOOKUP($A477+ROUND((COLUMN()-2)/24,5),АТС!$A$41:$F$784,4)</f>
        <v>93.41</v>
      </c>
      <c r="L477" s="85">
        <f>VLOOKUP($A477+ROUND((COLUMN()-2)/24,5),АТС!$A$41:$F$784,4)</f>
        <v>0</v>
      </c>
      <c r="M477" s="85">
        <f>VLOOKUP($A477+ROUND((COLUMN()-2)/24,5),АТС!$A$41:$F$784,4)</f>
        <v>0</v>
      </c>
      <c r="N477" s="85">
        <f>VLOOKUP($A477+ROUND((COLUMN()-2)/24,5),АТС!$A$41:$F$784,4)</f>
        <v>0</v>
      </c>
      <c r="O477" s="85">
        <f>VLOOKUP($A477+ROUND((COLUMN()-2)/24,5),АТС!$A$41:$F$784,4)</f>
        <v>0</v>
      </c>
      <c r="P477" s="85">
        <f>VLOOKUP($A477+ROUND((COLUMN()-2)/24,5),АТС!$A$41:$F$784,4)</f>
        <v>0.13</v>
      </c>
      <c r="Q477" s="85">
        <f>VLOOKUP($A477+ROUND((COLUMN()-2)/24,5),АТС!$A$41:$F$784,4)</f>
        <v>0</v>
      </c>
      <c r="R477" s="85">
        <f>VLOOKUP($A477+ROUND((COLUMN()-2)/24,5),АТС!$A$41:$F$784,4)</f>
        <v>0</v>
      </c>
      <c r="S477" s="85">
        <f>VLOOKUP($A477+ROUND((COLUMN()-2)/24,5),АТС!$A$41:$F$784,4)</f>
        <v>0</v>
      </c>
      <c r="T477" s="85">
        <f>VLOOKUP($A477+ROUND((COLUMN()-2)/24,5),АТС!$A$41:$F$784,4)</f>
        <v>0</v>
      </c>
      <c r="U477" s="85">
        <f>VLOOKUP($A477+ROUND((COLUMN()-2)/24,5),АТС!$A$41:$F$784,4)</f>
        <v>0</v>
      </c>
      <c r="V477" s="85">
        <f>VLOOKUP($A477+ROUND((COLUMN()-2)/24,5),АТС!$A$41:$F$784,4)</f>
        <v>10.3</v>
      </c>
      <c r="W477" s="85">
        <f>VLOOKUP($A477+ROUND((COLUMN()-2)/24,5),АТС!$A$41:$F$784,4)</f>
        <v>0</v>
      </c>
      <c r="X477" s="85">
        <f>VLOOKUP($A477+ROUND((COLUMN()-2)/24,5),АТС!$A$41:$F$784,4)</f>
        <v>0</v>
      </c>
      <c r="Y477" s="85">
        <f>VLOOKUP($A477+ROUND((COLUMN()-2)/24,5),АТС!$A$41:$F$784,4)</f>
        <v>0</v>
      </c>
    </row>
    <row r="478" spans="1:25" x14ac:dyDescent="0.2">
      <c r="A478" s="66">
        <f t="shared" si="13"/>
        <v>43663</v>
      </c>
      <c r="B478" s="85">
        <f>VLOOKUP($A478+ROUND((COLUMN()-2)/24,5),АТС!$A$41:$F$784,4)</f>
        <v>0</v>
      </c>
      <c r="C478" s="85">
        <f>VLOOKUP($A478+ROUND((COLUMN()-2)/24,5),АТС!$A$41:$F$784,4)</f>
        <v>0</v>
      </c>
      <c r="D478" s="85">
        <f>VLOOKUP($A478+ROUND((COLUMN()-2)/24,5),АТС!$A$41:$F$784,4)</f>
        <v>0</v>
      </c>
      <c r="E478" s="85">
        <f>VLOOKUP($A478+ROUND((COLUMN()-2)/24,5),АТС!$A$41:$F$784,4)</f>
        <v>0</v>
      </c>
      <c r="F478" s="85">
        <f>VLOOKUP($A478+ROUND((COLUMN()-2)/24,5),АТС!$A$41:$F$784,4)</f>
        <v>0</v>
      </c>
      <c r="G478" s="85">
        <f>VLOOKUP($A478+ROUND((COLUMN()-2)/24,5),АТС!$A$41:$F$784,4)</f>
        <v>0</v>
      </c>
      <c r="H478" s="85">
        <f>VLOOKUP($A478+ROUND((COLUMN()-2)/24,5),АТС!$A$41:$F$784,4)</f>
        <v>91.76</v>
      </c>
      <c r="I478" s="85">
        <f>VLOOKUP($A478+ROUND((COLUMN()-2)/24,5),АТС!$A$41:$F$784,4)</f>
        <v>0</v>
      </c>
      <c r="J478" s="85">
        <f>VLOOKUP($A478+ROUND((COLUMN()-2)/24,5),АТС!$A$41:$F$784,4)</f>
        <v>9.66</v>
      </c>
      <c r="K478" s="85">
        <f>VLOOKUP($A478+ROUND((COLUMN()-2)/24,5),АТС!$A$41:$F$784,4)</f>
        <v>0</v>
      </c>
      <c r="L478" s="85">
        <f>VLOOKUP($A478+ROUND((COLUMN()-2)/24,5),АТС!$A$41:$F$784,4)</f>
        <v>0</v>
      </c>
      <c r="M478" s="85">
        <f>VLOOKUP($A478+ROUND((COLUMN()-2)/24,5),АТС!$A$41:$F$784,4)</f>
        <v>0</v>
      </c>
      <c r="N478" s="85">
        <f>VLOOKUP($A478+ROUND((COLUMN()-2)/24,5),АТС!$A$41:$F$784,4)</f>
        <v>0</v>
      </c>
      <c r="O478" s="85">
        <f>VLOOKUP($A478+ROUND((COLUMN()-2)/24,5),АТС!$A$41:$F$784,4)</f>
        <v>0</v>
      </c>
      <c r="P478" s="85">
        <f>VLOOKUP($A478+ROUND((COLUMN()-2)/24,5),АТС!$A$41:$F$784,4)</f>
        <v>0</v>
      </c>
      <c r="Q478" s="85">
        <f>VLOOKUP($A478+ROUND((COLUMN()-2)/24,5),АТС!$A$41:$F$784,4)</f>
        <v>0</v>
      </c>
      <c r="R478" s="85">
        <f>VLOOKUP($A478+ROUND((COLUMN()-2)/24,5),АТС!$A$41:$F$784,4)</f>
        <v>0</v>
      </c>
      <c r="S478" s="85">
        <f>VLOOKUP($A478+ROUND((COLUMN()-2)/24,5),АТС!$A$41:$F$784,4)</f>
        <v>0</v>
      </c>
      <c r="T478" s="85">
        <f>VLOOKUP($A478+ROUND((COLUMN()-2)/24,5),АТС!$A$41:$F$784,4)</f>
        <v>0</v>
      </c>
      <c r="U478" s="85">
        <f>VLOOKUP($A478+ROUND((COLUMN()-2)/24,5),АТС!$A$41:$F$784,4)</f>
        <v>0</v>
      </c>
      <c r="V478" s="85">
        <f>VLOOKUP($A478+ROUND((COLUMN()-2)/24,5),АТС!$A$41:$F$784,4)</f>
        <v>0</v>
      </c>
      <c r="W478" s="85">
        <f>VLOOKUP($A478+ROUND((COLUMN()-2)/24,5),АТС!$A$41:$F$784,4)</f>
        <v>0</v>
      </c>
      <c r="X478" s="85">
        <f>VLOOKUP($A478+ROUND((COLUMN()-2)/24,5),АТС!$A$41:$F$784,4)</f>
        <v>0</v>
      </c>
      <c r="Y478" s="85">
        <f>VLOOKUP($A478+ROUND((COLUMN()-2)/24,5),АТС!$A$41:$F$784,4)</f>
        <v>0</v>
      </c>
    </row>
    <row r="479" spans="1:25" x14ac:dyDescent="0.2">
      <c r="A479" s="66">
        <f t="shared" si="13"/>
        <v>43664</v>
      </c>
      <c r="B479" s="85">
        <f>VLOOKUP($A479+ROUND((COLUMN()-2)/24,5),АТС!$A$41:$F$784,4)</f>
        <v>0</v>
      </c>
      <c r="C479" s="85">
        <f>VLOOKUP($A479+ROUND((COLUMN()-2)/24,5),АТС!$A$41:$F$784,4)</f>
        <v>0</v>
      </c>
      <c r="D479" s="85">
        <f>VLOOKUP($A479+ROUND((COLUMN()-2)/24,5),АТС!$A$41:$F$784,4)</f>
        <v>22.87</v>
      </c>
      <c r="E479" s="85">
        <f>VLOOKUP($A479+ROUND((COLUMN()-2)/24,5),АТС!$A$41:$F$784,4)</f>
        <v>11.72</v>
      </c>
      <c r="F479" s="85">
        <f>VLOOKUP($A479+ROUND((COLUMN()-2)/24,5),АТС!$A$41:$F$784,4)</f>
        <v>0</v>
      </c>
      <c r="G479" s="85">
        <f>VLOOKUP($A479+ROUND((COLUMN()-2)/24,5),АТС!$A$41:$F$784,4)</f>
        <v>6.33</v>
      </c>
      <c r="H479" s="85">
        <f>VLOOKUP($A479+ROUND((COLUMN()-2)/24,5),АТС!$A$41:$F$784,4)</f>
        <v>0</v>
      </c>
      <c r="I479" s="85">
        <f>VLOOKUP($A479+ROUND((COLUMN()-2)/24,5),АТС!$A$41:$F$784,4)</f>
        <v>353.02</v>
      </c>
      <c r="J479" s="85">
        <f>VLOOKUP($A479+ROUND((COLUMN()-2)/24,5),АТС!$A$41:$F$784,4)</f>
        <v>4737.6400000000003</v>
      </c>
      <c r="K479" s="85">
        <f>VLOOKUP($A479+ROUND((COLUMN()-2)/24,5),АТС!$A$41:$F$784,4)</f>
        <v>4623.08</v>
      </c>
      <c r="L479" s="85">
        <f>VLOOKUP($A479+ROUND((COLUMN()-2)/24,5),АТС!$A$41:$F$784,4)</f>
        <v>4877.87</v>
      </c>
      <c r="M479" s="85">
        <f>VLOOKUP($A479+ROUND((COLUMN()-2)/24,5),АТС!$A$41:$F$784,4)</f>
        <v>4882.71</v>
      </c>
      <c r="N479" s="85">
        <f>VLOOKUP($A479+ROUND((COLUMN()-2)/24,5),АТС!$A$41:$F$784,4)</f>
        <v>4833.4399999999996</v>
      </c>
      <c r="O479" s="85">
        <f>VLOOKUP($A479+ROUND((COLUMN()-2)/24,5),АТС!$A$41:$F$784,4)</f>
        <v>4941.8100000000004</v>
      </c>
      <c r="P479" s="85">
        <f>VLOOKUP($A479+ROUND((COLUMN()-2)/24,5),АТС!$A$41:$F$784,4)</f>
        <v>5141.37</v>
      </c>
      <c r="Q479" s="85">
        <f>VLOOKUP($A479+ROUND((COLUMN()-2)/24,5),АТС!$A$41:$F$784,4)</f>
        <v>4735.88</v>
      </c>
      <c r="R479" s="85">
        <f>VLOOKUP($A479+ROUND((COLUMN()-2)/24,5),АТС!$A$41:$F$784,4)</f>
        <v>4604.29</v>
      </c>
      <c r="S479" s="85">
        <f>VLOOKUP($A479+ROUND((COLUMN()-2)/24,5),АТС!$A$41:$F$784,4)</f>
        <v>140.84</v>
      </c>
      <c r="T479" s="85">
        <f>VLOOKUP($A479+ROUND((COLUMN()-2)/24,5),АТС!$A$41:$F$784,4)</f>
        <v>0</v>
      </c>
      <c r="U479" s="85">
        <f>VLOOKUP($A479+ROUND((COLUMN()-2)/24,5),АТС!$A$41:$F$784,4)</f>
        <v>28.23</v>
      </c>
      <c r="V479" s="85">
        <f>VLOOKUP($A479+ROUND((COLUMN()-2)/24,5),АТС!$A$41:$F$784,4)</f>
        <v>229.44</v>
      </c>
      <c r="W479" s="85">
        <f>VLOOKUP($A479+ROUND((COLUMN()-2)/24,5),АТС!$A$41:$F$784,4)</f>
        <v>0</v>
      </c>
      <c r="X479" s="85">
        <f>VLOOKUP($A479+ROUND((COLUMN()-2)/24,5),АТС!$A$41:$F$784,4)</f>
        <v>0</v>
      </c>
      <c r="Y479" s="85">
        <f>VLOOKUP($A479+ROUND((COLUMN()-2)/24,5),АТС!$A$41:$F$784,4)</f>
        <v>0</v>
      </c>
    </row>
    <row r="480" spans="1:25" x14ac:dyDescent="0.2">
      <c r="A480" s="66">
        <f t="shared" si="13"/>
        <v>43665</v>
      </c>
      <c r="B480" s="85">
        <f>VLOOKUP($A480+ROUND((COLUMN()-2)/24,5),АТС!$A$41:$F$784,4)</f>
        <v>0</v>
      </c>
      <c r="C480" s="85">
        <f>VLOOKUP($A480+ROUND((COLUMN()-2)/24,5),АТС!$A$41:$F$784,4)</f>
        <v>0</v>
      </c>
      <c r="D480" s="85">
        <f>VLOOKUP($A480+ROUND((COLUMN()-2)/24,5),АТС!$A$41:$F$784,4)</f>
        <v>19.54</v>
      </c>
      <c r="E480" s="85">
        <f>VLOOKUP($A480+ROUND((COLUMN()-2)/24,5),АТС!$A$41:$F$784,4)</f>
        <v>0</v>
      </c>
      <c r="F480" s="85">
        <f>VLOOKUP($A480+ROUND((COLUMN()-2)/24,5),АТС!$A$41:$F$784,4)</f>
        <v>10.99</v>
      </c>
      <c r="G480" s="85">
        <f>VLOOKUP($A480+ROUND((COLUMN()-2)/24,5),АТС!$A$41:$F$784,4)</f>
        <v>27.85</v>
      </c>
      <c r="H480" s="85">
        <f>VLOOKUP($A480+ROUND((COLUMN()-2)/24,5),АТС!$A$41:$F$784,4)</f>
        <v>178.65</v>
      </c>
      <c r="I480" s="85">
        <f>VLOOKUP($A480+ROUND((COLUMN()-2)/24,5),АТС!$A$41:$F$784,4)</f>
        <v>29.29</v>
      </c>
      <c r="J480" s="85">
        <f>VLOOKUP($A480+ROUND((COLUMN()-2)/24,5),АТС!$A$41:$F$784,4)</f>
        <v>11.89</v>
      </c>
      <c r="K480" s="85">
        <f>VLOOKUP($A480+ROUND((COLUMN()-2)/24,5),АТС!$A$41:$F$784,4)</f>
        <v>0</v>
      </c>
      <c r="L480" s="85">
        <f>VLOOKUP($A480+ROUND((COLUMN()-2)/24,5),АТС!$A$41:$F$784,4)</f>
        <v>0</v>
      </c>
      <c r="M480" s="85">
        <f>VLOOKUP($A480+ROUND((COLUMN()-2)/24,5),АТС!$A$41:$F$784,4)</f>
        <v>0</v>
      </c>
      <c r="N480" s="85">
        <f>VLOOKUP($A480+ROUND((COLUMN()-2)/24,5),АТС!$A$41:$F$784,4)</f>
        <v>0</v>
      </c>
      <c r="O480" s="85">
        <f>VLOOKUP($A480+ROUND((COLUMN()-2)/24,5),АТС!$A$41:$F$784,4)</f>
        <v>0</v>
      </c>
      <c r="P480" s="85">
        <f>VLOOKUP($A480+ROUND((COLUMN()-2)/24,5),АТС!$A$41:$F$784,4)</f>
        <v>0</v>
      </c>
      <c r="Q480" s="85">
        <f>VLOOKUP($A480+ROUND((COLUMN()-2)/24,5),АТС!$A$41:$F$784,4)</f>
        <v>0</v>
      </c>
      <c r="R480" s="85">
        <f>VLOOKUP($A480+ROUND((COLUMN()-2)/24,5),АТС!$A$41:$F$784,4)</f>
        <v>0</v>
      </c>
      <c r="S480" s="85">
        <f>VLOOKUP($A480+ROUND((COLUMN()-2)/24,5),АТС!$A$41:$F$784,4)</f>
        <v>0</v>
      </c>
      <c r="T480" s="85">
        <f>VLOOKUP($A480+ROUND((COLUMN()-2)/24,5),АТС!$A$41:$F$784,4)</f>
        <v>0</v>
      </c>
      <c r="U480" s="85">
        <f>VLOOKUP($A480+ROUND((COLUMN()-2)/24,5),АТС!$A$41:$F$784,4)</f>
        <v>0</v>
      </c>
      <c r="V480" s="85">
        <f>VLOOKUP($A480+ROUND((COLUMN()-2)/24,5),АТС!$A$41:$F$784,4)</f>
        <v>0</v>
      </c>
      <c r="W480" s="85">
        <f>VLOOKUP($A480+ROUND((COLUMN()-2)/24,5),АТС!$A$41:$F$784,4)</f>
        <v>0</v>
      </c>
      <c r="X480" s="85">
        <f>VLOOKUP($A480+ROUND((COLUMN()-2)/24,5),АТС!$A$41:$F$784,4)</f>
        <v>0</v>
      </c>
      <c r="Y480" s="85">
        <f>VLOOKUP($A480+ROUND((COLUMN()-2)/24,5),АТС!$A$41:$F$784,4)</f>
        <v>0</v>
      </c>
    </row>
    <row r="481" spans="1:25" x14ac:dyDescent="0.2">
      <c r="A481" s="66">
        <f t="shared" si="13"/>
        <v>43666</v>
      </c>
      <c r="B481" s="85">
        <f>VLOOKUP($A481+ROUND((COLUMN()-2)/24,5),АТС!$A$41:$F$784,4)</f>
        <v>0</v>
      </c>
      <c r="C481" s="85">
        <f>VLOOKUP($A481+ROUND((COLUMN()-2)/24,5),АТС!$A$41:$F$784,4)</f>
        <v>0</v>
      </c>
      <c r="D481" s="85">
        <f>VLOOKUP($A481+ROUND((COLUMN()-2)/24,5),АТС!$A$41:$F$784,4)</f>
        <v>0</v>
      </c>
      <c r="E481" s="85">
        <f>VLOOKUP($A481+ROUND((COLUMN()-2)/24,5),АТС!$A$41:$F$784,4)</f>
        <v>0</v>
      </c>
      <c r="F481" s="85">
        <f>VLOOKUP($A481+ROUND((COLUMN()-2)/24,5),АТС!$A$41:$F$784,4)</f>
        <v>0</v>
      </c>
      <c r="G481" s="85">
        <f>VLOOKUP($A481+ROUND((COLUMN()-2)/24,5),АТС!$A$41:$F$784,4)</f>
        <v>0</v>
      </c>
      <c r="H481" s="85">
        <f>VLOOKUP($A481+ROUND((COLUMN()-2)/24,5),АТС!$A$41:$F$784,4)</f>
        <v>0</v>
      </c>
      <c r="I481" s="85">
        <f>VLOOKUP($A481+ROUND((COLUMN()-2)/24,5),АТС!$A$41:$F$784,4)</f>
        <v>0</v>
      </c>
      <c r="J481" s="85">
        <f>VLOOKUP($A481+ROUND((COLUMN()-2)/24,5),АТС!$A$41:$F$784,4)</f>
        <v>0</v>
      </c>
      <c r="K481" s="85">
        <f>VLOOKUP($A481+ROUND((COLUMN()-2)/24,5),АТС!$A$41:$F$784,4)</f>
        <v>0</v>
      </c>
      <c r="L481" s="85">
        <f>VLOOKUP($A481+ROUND((COLUMN()-2)/24,5),АТС!$A$41:$F$784,4)</f>
        <v>0</v>
      </c>
      <c r="M481" s="85">
        <f>VLOOKUP($A481+ROUND((COLUMN()-2)/24,5),АТС!$A$41:$F$784,4)</f>
        <v>0</v>
      </c>
      <c r="N481" s="85">
        <f>VLOOKUP($A481+ROUND((COLUMN()-2)/24,5),АТС!$A$41:$F$784,4)</f>
        <v>0</v>
      </c>
      <c r="O481" s="85">
        <f>VLOOKUP($A481+ROUND((COLUMN()-2)/24,5),АТС!$A$41:$F$784,4)</f>
        <v>0</v>
      </c>
      <c r="P481" s="85">
        <f>VLOOKUP($A481+ROUND((COLUMN()-2)/24,5),АТС!$A$41:$F$784,4)</f>
        <v>0</v>
      </c>
      <c r="Q481" s="85">
        <f>VLOOKUP($A481+ROUND((COLUMN()-2)/24,5),АТС!$A$41:$F$784,4)</f>
        <v>0</v>
      </c>
      <c r="R481" s="85">
        <f>VLOOKUP($A481+ROUND((COLUMN()-2)/24,5),АТС!$A$41:$F$784,4)</f>
        <v>0</v>
      </c>
      <c r="S481" s="85">
        <f>VLOOKUP($A481+ROUND((COLUMN()-2)/24,5),АТС!$A$41:$F$784,4)</f>
        <v>0</v>
      </c>
      <c r="T481" s="85">
        <f>VLOOKUP($A481+ROUND((COLUMN()-2)/24,5),АТС!$A$41:$F$784,4)</f>
        <v>0</v>
      </c>
      <c r="U481" s="85">
        <f>VLOOKUP($A481+ROUND((COLUMN()-2)/24,5),АТС!$A$41:$F$784,4)</f>
        <v>0</v>
      </c>
      <c r="V481" s="85">
        <f>VLOOKUP($A481+ROUND((COLUMN()-2)/24,5),АТС!$A$41:$F$784,4)</f>
        <v>0</v>
      </c>
      <c r="W481" s="85">
        <f>VLOOKUP($A481+ROUND((COLUMN()-2)/24,5),АТС!$A$41:$F$784,4)</f>
        <v>0</v>
      </c>
      <c r="X481" s="85">
        <f>VLOOKUP($A481+ROUND((COLUMN()-2)/24,5),АТС!$A$41:$F$784,4)</f>
        <v>0</v>
      </c>
      <c r="Y481" s="85">
        <f>VLOOKUP($A481+ROUND((COLUMN()-2)/24,5),АТС!$A$41:$F$784,4)</f>
        <v>0</v>
      </c>
    </row>
    <row r="482" spans="1:25" x14ac:dyDescent="0.2">
      <c r="A482" s="66">
        <f t="shared" si="13"/>
        <v>43667</v>
      </c>
      <c r="B482" s="85">
        <f>VLOOKUP($A482+ROUND((COLUMN()-2)/24,5),АТС!$A$41:$F$784,4)</f>
        <v>0</v>
      </c>
      <c r="C482" s="85">
        <f>VLOOKUP($A482+ROUND((COLUMN()-2)/24,5),АТС!$A$41:$F$784,4)</f>
        <v>0</v>
      </c>
      <c r="D482" s="85">
        <f>VLOOKUP($A482+ROUND((COLUMN()-2)/24,5),АТС!$A$41:$F$784,4)</f>
        <v>0</v>
      </c>
      <c r="E482" s="85">
        <f>VLOOKUP($A482+ROUND((COLUMN()-2)/24,5),АТС!$A$41:$F$784,4)</f>
        <v>0</v>
      </c>
      <c r="F482" s="85">
        <f>VLOOKUP($A482+ROUND((COLUMN()-2)/24,5),АТС!$A$41:$F$784,4)</f>
        <v>0</v>
      </c>
      <c r="G482" s="85">
        <f>VLOOKUP($A482+ROUND((COLUMN()-2)/24,5),АТС!$A$41:$F$784,4)</f>
        <v>0</v>
      </c>
      <c r="H482" s="85">
        <f>VLOOKUP($A482+ROUND((COLUMN()-2)/24,5),АТС!$A$41:$F$784,4)</f>
        <v>0</v>
      </c>
      <c r="I482" s="85">
        <f>VLOOKUP($A482+ROUND((COLUMN()-2)/24,5),АТС!$A$41:$F$784,4)</f>
        <v>0</v>
      </c>
      <c r="J482" s="85">
        <f>VLOOKUP($A482+ROUND((COLUMN()-2)/24,5),АТС!$A$41:$F$784,4)</f>
        <v>0</v>
      </c>
      <c r="K482" s="85">
        <f>VLOOKUP($A482+ROUND((COLUMN()-2)/24,5),АТС!$A$41:$F$784,4)</f>
        <v>0</v>
      </c>
      <c r="L482" s="85">
        <f>VLOOKUP($A482+ROUND((COLUMN()-2)/24,5),АТС!$A$41:$F$784,4)</f>
        <v>0</v>
      </c>
      <c r="M482" s="85">
        <f>VLOOKUP($A482+ROUND((COLUMN()-2)/24,5),АТС!$A$41:$F$784,4)</f>
        <v>0</v>
      </c>
      <c r="N482" s="85">
        <f>VLOOKUP($A482+ROUND((COLUMN()-2)/24,5),АТС!$A$41:$F$784,4)</f>
        <v>0</v>
      </c>
      <c r="O482" s="85">
        <f>VLOOKUP($A482+ROUND((COLUMN()-2)/24,5),АТС!$A$41:$F$784,4)</f>
        <v>0</v>
      </c>
      <c r="P482" s="85">
        <f>VLOOKUP($A482+ROUND((COLUMN()-2)/24,5),АТС!$A$41:$F$784,4)</f>
        <v>0</v>
      </c>
      <c r="Q482" s="85">
        <f>VLOOKUP($A482+ROUND((COLUMN()-2)/24,5),АТС!$A$41:$F$784,4)</f>
        <v>0</v>
      </c>
      <c r="R482" s="85">
        <f>VLOOKUP($A482+ROUND((COLUMN()-2)/24,5),АТС!$A$41:$F$784,4)</f>
        <v>0</v>
      </c>
      <c r="S482" s="85">
        <f>VLOOKUP($A482+ROUND((COLUMN()-2)/24,5),АТС!$A$41:$F$784,4)</f>
        <v>0</v>
      </c>
      <c r="T482" s="85">
        <f>VLOOKUP($A482+ROUND((COLUMN()-2)/24,5),АТС!$A$41:$F$784,4)</f>
        <v>0</v>
      </c>
      <c r="U482" s="85">
        <f>VLOOKUP($A482+ROUND((COLUMN()-2)/24,5),АТС!$A$41:$F$784,4)</f>
        <v>0</v>
      </c>
      <c r="V482" s="85">
        <f>VLOOKUP($A482+ROUND((COLUMN()-2)/24,5),АТС!$A$41:$F$784,4)</f>
        <v>0</v>
      </c>
      <c r="W482" s="85">
        <f>VLOOKUP($A482+ROUND((COLUMN()-2)/24,5),АТС!$A$41:$F$784,4)</f>
        <v>0</v>
      </c>
      <c r="X482" s="85">
        <f>VLOOKUP($A482+ROUND((COLUMN()-2)/24,5),АТС!$A$41:$F$784,4)</f>
        <v>0</v>
      </c>
      <c r="Y482" s="85">
        <f>VLOOKUP($A482+ROUND((COLUMN()-2)/24,5),АТС!$A$41:$F$784,4)</f>
        <v>0</v>
      </c>
    </row>
    <row r="483" spans="1:25" x14ac:dyDescent="0.2">
      <c r="A483" s="66">
        <f t="shared" si="13"/>
        <v>43668</v>
      </c>
      <c r="B483" s="85">
        <f>VLOOKUP($A483+ROUND((COLUMN()-2)/24,5),АТС!$A$41:$F$784,4)</f>
        <v>0</v>
      </c>
      <c r="C483" s="85">
        <f>VLOOKUP($A483+ROUND((COLUMN()-2)/24,5),АТС!$A$41:$F$784,4)</f>
        <v>0</v>
      </c>
      <c r="D483" s="85">
        <f>VLOOKUP($A483+ROUND((COLUMN()-2)/24,5),АТС!$A$41:$F$784,4)</f>
        <v>3.42</v>
      </c>
      <c r="E483" s="85">
        <f>VLOOKUP($A483+ROUND((COLUMN()-2)/24,5),АТС!$A$41:$F$784,4)</f>
        <v>0</v>
      </c>
      <c r="F483" s="85">
        <f>VLOOKUP($A483+ROUND((COLUMN()-2)/24,5),АТС!$A$41:$F$784,4)</f>
        <v>37.380000000000003</v>
      </c>
      <c r="G483" s="85">
        <f>VLOOKUP($A483+ROUND((COLUMN()-2)/24,5),АТС!$A$41:$F$784,4)</f>
        <v>37.869999999999997</v>
      </c>
      <c r="H483" s="85">
        <f>VLOOKUP($A483+ROUND((COLUMN()-2)/24,5),АТС!$A$41:$F$784,4)</f>
        <v>29.94</v>
      </c>
      <c r="I483" s="85">
        <f>VLOOKUP($A483+ROUND((COLUMN()-2)/24,5),АТС!$A$41:$F$784,4)</f>
        <v>9.16</v>
      </c>
      <c r="J483" s="85">
        <f>VLOOKUP($A483+ROUND((COLUMN()-2)/24,5),АТС!$A$41:$F$784,4)</f>
        <v>117.07</v>
      </c>
      <c r="K483" s="85">
        <f>VLOOKUP($A483+ROUND((COLUMN()-2)/24,5),АТС!$A$41:$F$784,4)</f>
        <v>0</v>
      </c>
      <c r="L483" s="85">
        <f>VLOOKUP($A483+ROUND((COLUMN()-2)/24,5),АТС!$A$41:$F$784,4)</f>
        <v>0</v>
      </c>
      <c r="M483" s="85">
        <f>VLOOKUP($A483+ROUND((COLUMN()-2)/24,5),АТС!$A$41:$F$784,4)</f>
        <v>0</v>
      </c>
      <c r="N483" s="85">
        <f>VLOOKUP($A483+ROUND((COLUMN()-2)/24,5),АТС!$A$41:$F$784,4)</f>
        <v>0.01</v>
      </c>
      <c r="O483" s="85">
        <f>VLOOKUP($A483+ROUND((COLUMN()-2)/24,5),АТС!$A$41:$F$784,4)</f>
        <v>0</v>
      </c>
      <c r="P483" s="85">
        <f>VLOOKUP($A483+ROUND((COLUMN()-2)/24,5),АТС!$A$41:$F$784,4)</f>
        <v>0</v>
      </c>
      <c r="Q483" s="85">
        <f>VLOOKUP($A483+ROUND((COLUMN()-2)/24,5),АТС!$A$41:$F$784,4)</f>
        <v>0</v>
      </c>
      <c r="R483" s="85">
        <f>VLOOKUP($A483+ROUND((COLUMN()-2)/24,5),АТС!$A$41:$F$784,4)</f>
        <v>0</v>
      </c>
      <c r="S483" s="85">
        <f>VLOOKUP($A483+ROUND((COLUMN()-2)/24,5),АТС!$A$41:$F$784,4)</f>
        <v>0</v>
      </c>
      <c r="T483" s="85">
        <f>VLOOKUP($A483+ROUND((COLUMN()-2)/24,5),АТС!$A$41:$F$784,4)</f>
        <v>0</v>
      </c>
      <c r="U483" s="85">
        <f>VLOOKUP($A483+ROUND((COLUMN()-2)/24,5),АТС!$A$41:$F$784,4)</f>
        <v>18.93</v>
      </c>
      <c r="V483" s="85">
        <f>VLOOKUP($A483+ROUND((COLUMN()-2)/24,5),АТС!$A$41:$F$784,4)</f>
        <v>0</v>
      </c>
      <c r="W483" s="85">
        <f>VLOOKUP($A483+ROUND((COLUMN()-2)/24,5),АТС!$A$41:$F$784,4)</f>
        <v>0</v>
      </c>
      <c r="X483" s="85">
        <f>VLOOKUP($A483+ROUND((COLUMN()-2)/24,5),АТС!$A$41:$F$784,4)</f>
        <v>0</v>
      </c>
      <c r="Y483" s="85">
        <f>VLOOKUP($A483+ROUND((COLUMN()-2)/24,5),АТС!$A$41:$F$784,4)</f>
        <v>0</v>
      </c>
    </row>
    <row r="484" spans="1:25" x14ac:dyDescent="0.2">
      <c r="A484" s="66">
        <f t="shared" si="13"/>
        <v>43669</v>
      </c>
      <c r="B484" s="85">
        <f>VLOOKUP($A484+ROUND((COLUMN()-2)/24,5),АТС!$A$41:$F$784,4)</f>
        <v>0</v>
      </c>
      <c r="C484" s="85">
        <f>VLOOKUP($A484+ROUND((COLUMN()-2)/24,5),АТС!$A$41:$F$784,4)</f>
        <v>0</v>
      </c>
      <c r="D484" s="85">
        <f>VLOOKUP($A484+ROUND((COLUMN()-2)/24,5),АТС!$A$41:$F$784,4)</f>
        <v>0</v>
      </c>
      <c r="E484" s="85">
        <f>VLOOKUP($A484+ROUND((COLUMN()-2)/24,5),АТС!$A$41:$F$784,4)</f>
        <v>0</v>
      </c>
      <c r="F484" s="85">
        <f>VLOOKUP($A484+ROUND((COLUMN()-2)/24,5),АТС!$A$41:$F$784,4)</f>
        <v>0</v>
      </c>
      <c r="G484" s="85">
        <f>VLOOKUP($A484+ROUND((COLUMN()-2)/24,5),АТС!$A$41:$F$784,4)</f>
        <v>64.3</v>
      </c>
      <c r="H484" s="85">
        <f>VLOOKUP($A484+ROUND((COLUMN()-2)/24,5),АТС!$A$41:$F$784,4)</f>
        <v>54.07</v>
      </c>
      <c r="I484" s="85">
        <f>VLOOKUP($A484+ROUND((COLUMN()-2)/24,5),АТС!$A$41:$F$784,4)</f>
        <v>183.92</v>
      </c>
      <c r="J484" s="85">
        <f>VLOOKUP($A484+ROUND((COLUMN()-2)/24,5),АТС!$A$41:$F$784,4)</f>
        <v>236.01</v>
      </c>
      <c r="K484" s="85">
        <f>VLOOKUP($A484+ROUND((COLUMN()-2)/24,5),АТС!$A$41:$F$784,4)</f>
        <v>143.94</v>
      </c>
      <c r="L484" s="85">
        <f>VLOOKUP($A484+ROUND((COLUMN()-2)/24,5),АТС!$A$41:$F$784,4)</f>
        <v>100.17</v>
      </c>
      <c r="M484" s="85">
        <f>VLOOKUP($A484+ROUND((COLUMN()-2)/24,5),АТС!$A$41:$F$784,4)</f>
        <v>30.5</v>
      </c>
      <c r="N484" s="85">
        <f>VLOOKUP($A484+ROUND((COLUMN()-2)/24,5),АТС!$A$41:$F$784,4)</f>
        <v>51.46</v>
      </c>
      <c r="O484" s="85">
        <f>VLOOKUP($A484+ROUND((COLUMN()-2)/24,5),АТС!$A$41:$F$784,4)</f>
        <v>0</v>
      </c>
      <c r="P484" s="85">
        <f>VLOOKUP($A484+ROUND((COLUMN()-2)/24,5),АТС!$A$41:$F$784,4)</f>
        <v>0.56000000000000005</v>
      </c>
      <c r="Q484" s="85">
        <f>VLOOKUP($A484+ROUND((COLUMN()-2)/24,5),АТС!$A$41:$F$784,4)</f>
        <v>1.86</v>
      </c>
      <c r="R484" s="85">
        <f>VLOOKUP($A484+ROUND((COLUMN()-2)/24,5),АТС!$A$41:$F$784,4)</f>
        <v>55.81</v>
      </c>
      <c r="S484" s="85">
        <f>VLOOKUP($A484+ROUND((COLUMN()-2)/24,5),АТС!$A$41:$F$784,4)</f>
        <v>0</v>
      </c>
      <c r="T484" s="85">
        <f>VLOOKUP($A484+ROUND((COLUMN()-2)/24,5),АТС!$A$41:$F$784,4)</f>
        <v>0</v>
      </c>
      <c r="U484" s="85">
        <f>VLOOKUP($A484+ROUND((COLUMN()-2)/24,5),АТС!$A$41:$F$784,4)</f>
        <v>41.55</v>
      </c>
      <c r="V484" s="85">
        <f>VLOOKUP($A484+ROUND((COLUMN()-2)/24,5),АТС!$A$41:$F$784,4)</f>
        <v>150.25</v>
      </c>
      <c r="W484" s="85">
        <f>VLOOKUP($A484+ROUND((COLUMN()-2)/24,5),АТС!$A$41:$F$784,4)</f>
        <v>156.66999999999999</v>
      </c>
      <c r="X484" s="85">
        <f>VLOOKUP($A484+ROUND((COLUMN()-2)/24,5),АТС!$A$41:$F$784,4)</f>
        <v>0</v>
      </c>
      <c r="Y484" s="85">
        <f>VLOOKUP($A484+ROUND((COLUMN()-2)/24,5),АТС!$A$41:$F$784,4)</f>
        <v>0</v>
      </c>
    </row>
    <row r="485" spans="1:25" x14ac:dyDescent="0.2">
      <c r="A485" s="66">
        <f t="shared" si="13"/>
        <v>43670</v>
      </c>
      <c r="B485" s="85">
        <f>VLOOKUP($A485+ROUND((COLUMN()-2)/24,5),АТС!$A$41:$F$784,4)</f>
        <v>0</v>
      </c>
      <c r="C485" s="85">
        <f>VLOOKUP($A485+ROUND((COLUMN()-2)/24,5),АТС!$A$41:$F$784,4)</f>
        <v>0</v>
      </c>
      <c r="D485" s="85">
        <f>VLOOKUP($A485+ROUND((COLUMN()-2)/24,5),АТС!$A$41:$F$784,4)</f>
        <v>0</v>
      </c>
      <c r="E485" s="85">
        <f>VLOOKUP($A485+ROUND((COLUMN()-2)/24,5),АТС!$A$41:$F$784,4)</f>
        <v>0</v>
      </c>
      <c r="F485" s="85">
        <f>VLOOKUP($A485+ROUND((COLUMN()-2)/24,5),АТС!$A$41:$F$784,4)</f>
        <v>0</v>
      </c>
      <c r="G485" s="85">
        <f>VLOOKUP($A485+ROUND((COLUMN()-2)/24,5),АТС!$A$41:$F$784,4)</f>
        <v>9.06</v>
      </c>
      <c r="H485" s="85">
        <f>VLOOKUP($A485+ROUND((COLUMN()-2)/24,5),АТС!$A$41:$F$784,4)</f>
        <v>0</v>
      </c>
      <c r="I485" s="85">
        <f>VLOOKUP($A485+ROUND((COLUMN()-2)/24,5),АТС!$A$41:$F$784,4)</f>
        <v>80.77</v>
      </c>
      <c r="J485" s="85">
        <f>VLOOKUP($A485+ROUND((COLUMN()-2)/24,5),АТС!$A$41:$F$784,4)</f>
        <v>72.760000000000005</v>
      </c>
      <c r="K485" s="85">
        <f>VLOOKUP($A485+ROUND((COLUMN()-2)/24,5),АТС!$A$41:$F$784,4)</f>
        <v>0</v>
      </c>
      <c r="L485" s="85">
        <f>VLOOKUP($A485+ROUND((COLUMN()-2)/24,5),АТС!$A$41:$F$784,4)</f>
        <v>0</v>
      </c>
      <c r="M485" s="85">
        <f>VLOOKUP($A485+ROUND((COLUMN()-2)/24,5),АТС!$A$41:$F$784,4)</f>
        <v>0</v>
      </c>
      <c r="N485" s="85">
        <f>VLOOKUP($A485+ROUND((COLUMN()-2)/24,5),АТС!$A$41:$F$784,4)</f>
        <v>0</v>
      </c>
      <c r="O485" s="85">
        <f>VLOOKUP($A485+ROUND((COLUMN()-2)/24,5),АТС!$A$41:$F$784,4)</f>
        <v>0</v>
      </c>
      <c r="P485" s="85">
        <f>VLOOKUP($A485+ROUND((COLUMN()-2)/24,5),АТС!$A$41:$F$784,4)</f>
        <v>0</v>
      </c>
      <c r="Q485" s="85">
        <f>VLOOKUP($A485+ROUND((COLUMN()-2)/24,5),АТС!$A$41:$F$784,4)</f>
        <v>69.61</v>
      </c>
      <c r="R485" s="85">
        <f>VLOOKUP($A485+ROUND((COLUMN()-2)/24,5),АТС!$A$41:$F$784,4)</f>
        <v>0</v>
      </c>
      <c r="S485" s="85">
        <f>VLOOKUP($A485+ROUND((COLUMN()-2)/24,5),АТС!$A$41:$F$784,4)</f>
        <v>0</v>
      </c>
      <c r="T485" s="85">
        <f>VLOOKUP($A485+ROUND((COLUMN()-2)/24,5),АТС!$A$41:$F$784,4)</f>
        <v>0</v>
      </c>
      <c r="U485" s="85">
        <f>VLOOKUP($A485+ROUND((COLUMN()-2)/24,5),АТС!$A$41:$F$784,4)</f>
        <v>0</v>
      </c>
      <c r="V485" s="85">
        <f>VLOOKUP($A485+ROUND((COLUMN()-2)/24,5),АТС!$A$41:$F$784,4)</f>
        <v>69.209999999999994</v>
      </c>
      <c r="W485" s="85">
        <f>VLOOKUP($A485+ROUND((COLUMN()-2)/24,5),АТС!$A$41:$F$784,4)</f>
        <v>0</v>
      </c>
      <c r="X485" s="85">
        <f>VLOOKUP($A485+ROUND((COLUMN()-2)/24,5),АТС!$A$41:$F$784,4)</f>
        <v>0</v>
      </c>
      <c r="Y485" s="85">
        <f>VLOOKUP($A485+ROUND((COLUMN()-2)/24,5),АТС!$A$41:$F$784,4)</f>
        <v>0</v>
      </c>
    </row>
    <row r="486" spans="1:25" x14ac:dyDescent="0.2">
      <c r="A486" s="66">
        <f t="shared" si="13"/>
        <v>43671</v>
      </c>
      <c r="B486" s="85">
        <f>VLOOKUP($A486+ROUND((COLUMN()-2)/24,5),АТС!$A$41:$F$784,4)</f>
        <v>0</v>
      </c>
      <c r="C486" s="85">
        <f>VLOOKUP($A486+ROUND((COLUMN()-2)/24,5),АТС!$A$41:$F$784,4)</f>
        <v>0</v>
      </c>
      <c r="D486" s="85">
        <f>VLOOKUP($A486+ROUND((COLUMN()-2)/24,5),АТС!$A$41:$F$784,4)</f>
        <v>0</v>
      </c>
      <c r="E486" s="85">
        <f>VLOOKUP($A486+ROUND((COLUMN()-2)/24,5),АТС!$A$41:$F$784,4)</f>
        <v>0</v>
      </c>
      <c r="F486" s="85">
        <f>VLOOKUP($A486+ROUND((COLUMN()-2)/24,5),АТС!$A$41:$F$784,4)</f>
        <v>8.1300000000000008</v>
      </c>
      <c r="G486" s="85">
        <f>VLOOKUP($A486+ROUND((COLUMN()-2)/24,5),АТС!$A$41:$F$784,4)</f>
        <v>48.98</v>
      </c>
      <c r="H486" s="85">
        <f>VLOOKUP($A486+ROUND((COLUMN()-2)/24,5),АТС!$A$41:$F$784,4)</f>
        <v>130.94</v>
      </c>
      <c r="I486" s="85">
        <f>VLOOKUP($A486+ROUND((COLUMN()-2)/24,5),АТС!$A$41:$F$784,4)</f>
        <v>18.010000000000002</v>
      </c>
      <c r="J486" s="85">
        <f>VLOOKUP($A486+ROUND((COLUMN()-2)/24,5),АТС!$A$41:$F$784,4)</f>
        <v>0</v>
      </c>
      <c r="K486" s="85">
        <f>VLOOKUP($A486+ROUND((COLUMN()-2)/24,5),АТС!$A$41:$F$784,4)</f>
        <v>0</v>
      </c>
      <c r="L486" s="85">
        <f>VLOOKUP($A486+ROUND((COLUMN()-2)/24,5),АТС!$A$41:$F$784,4)</f>
        <v>0</v>
      </c>
      <c r="M486" s="85">
        <f>VLOOKUP($A486+ROUND((COLUMN()-2)/24,5),АТС!$A$41:$F$784,4)</f>
        <v>0</v>
      </c>
      <c r="N486" s="85">
        <f>VLOOKUP($A486+ROUND((COLUMN()-2)/24,5),АТС!$A$41:$F$784,4)</f>
        <v>0</v>
      </c>
      <c r="O486" s="85">
        <f>VLOOKUP($A486+ROUND((COLUMN()-2)/24,5),АТС!$A$41:$F$784,4)</f>
        <v>0</v>
      </c>
      <c r="P486" s="85">
        <f>VLOOKUP($A486+ROUND((COLUMN()-2)/24,5),АТС!$A$41:$F$784,4)</f>
        <v>0</v>
      </c>
      <c r="Q486" s="85">
        <f>VLOOKUP($A486+ROUND((COLUMN()-2)/24,5),АТС!$A$41:$F$784,4)</f>
        <v>0</v>
      </c>
      <c r="R486" s="85">
        <f>VLOOKUP($A486+ROUND((COLUMN()-2)/24,5),АТС!$A$41:$F$784,4)</f>
        <v>0</v>
      </c>
      <c r="S486" s="85">
        <f>VLOOKUP($A486+ROUND((COLUMN()-2)/24,5),АТС!$A$41:$F$784,4)</f>
        <v>0</v>
      </c>
      <c r="T486" s="85">
        <f>VLOOKUP($A486+ROUND((COLUMN()-2)/24,5),АТС!$A$41:$F$784,4)</f>
        <v>0</v>
      </c>
      <c r="U486" s="85">
        <f>VLOOKUP($A486+ROUND((COLUMN()-2)/24,5),АТС!$A$41:$F$784,4)</f>
        <v>0</v>
      </c>
      <c r="V486" s="85">
        <f>VLOOKUP($A486+ROUND((COLUMN()-2)/24,5),АТС!$A$41:$F$784,4)</f>
        <v>0</v>
      </c>
      <c r="W486" s="85">
        <f>VLOOKUP($A486+ROUND((COLUMN()-2)/24,5),АТС!$A$41:$F$784,4)</f>
        <v>0</v>
      </c>
      <c r="X486" s="85">
        <f>VLOOKUP($A486+ROUND((COLUMN()-2)/24,5),АТС!$A$41:$F$784,4)</f>
        <v>0</v>
      </c>
      <c r="Y486" s="85">
        <f>VLOOKUP($A486+ROUND((COLUMN()-2)/24,5),АТС!$A$41:$F$784,4)</f>
        <v>0</v>
      </c>
    </row>
    <row r="487" spans="1:25" x14ac:dyDescent="0.2">
      <c r="A487" s="66">
        <f t="shared" si="13"/>
        <v>43672</v>
      </c>
      <c r="B487" s="85">
        <f>VLOOKUP($A487+ROUND((COLUMN()-2)/24,5),АТС!$A$41:$F$784,4)</f>
        <v>0</v>
      </c>
      <c r="C487" s="85">
        <f>VLOOKUP($A487+ROUND((COLUMN()-2)/24,5),АТС!$A$41:$F$784,4)</f>
        <v>0</v>
      </c>
      <c r="D487" s="85">
        <f>VLOOKUP($A487+ROUND((COLUMN()-2)/24,5),АТС!$A$41:$F$784,4)</f>
        <v>0</v>
      </c>
      <c r="E487" s="85">
        <f>VLOOKUP($A487+ROUND((COLUMN()-2)/24,5),АТС!$A$41:$F$784,4)</f>
        <v>0</v>
      </c>
      <c r="F487" s="85">
        <f>VLOOKUP($A487+ROUND((COLUMN()-2)/24,5),АТС!$A$41:$F$784,4)</f>
        <v>5.0199999999999996</v>
      </c>
      <c r="G487" s="85">
        <f>VLOOKUP($A487+ROUND((COLUMN()-2)/24,5),АТС!$A$41:$F$784,4)</f>
        <v>76.33</v>
      </c>
      <c r="H487" s="85">
        <f>VLOOKUP($A487+ROUND((COLUMN()-2)/24,5),АТС!$A$41:$F$784,4)</f>
        <v>25.8</v>
      </c>
      <c r="I487" s="85">
        <f>VLOOKUP($A487+ROUND((COLUMN()-2)/24,5),АТС!$A$41:$F$784,4)</f>
        <v>12.66</v>
      </c>
      <c r="J487" s="85">
        <f>VLOOKUP($A487+ROUND((COLUMN()-2)/24,5),АТС!$A$41:$F$784,4)</f>
        <v>33.96</v>
      </c>
      <c r="K487" s="85">
        <f>VLOOKUP($A487+ROUND((COLUMN()-2)/24,5),АТС!$A$41:$F$784,4)</f>
        <v>0</v>
      </c>
      <c r="L487" s="85">
        <f>VLOOKUP($A487+ROUND((COLUMN()-2)/24,5),АТС!$A$41:$F$784,4)</f>
        <v>0</v>
      </c>
      <c r="M487" s="85">
        <f>VLOOKUP($A487+ROUND((COLUMN()-2)/24,5),АТС!$A$41:$F$784,4)</f>
        <v>119.73</v>
      </c>
      <c r="N487" s="85">
        <f>VLOOKUP($A487+ROUND((COLUMN()-2)/24,5),АТС!$A$41:$F$784,4)</f>
        <v>125.99</v>
      </c>
      <c r="O487" s="85">
        <f>VLOOKUP($A487+ROUND((COLUMN()-2)/24,5),АТС!$A$41:$F$784,4)</f>
        <v>73.73</v>
      </c>
      <c r="P487" s="85">
        <f>VLOOKUP($A487+ROUND((COLUMN()-2)/24,5),АТС!$A$41:$F$784,4)</f>
        <v>121.06</v>
      </c>
      <c r="Q487" s="85">
        <f>VLOOKUP($A487+ROUND((COLUMN()-2)/24,5),АТС!$A$41:$F$784,4)</f>
        <v>119</v>
      </c>
      <c r="R487" s="85">
        <f>VLOOKUP($A487+ROUND((COLUMN()-2)/24,5),АТС!$A$41:$F$784,4)</f>
        <v>72.72</v>
      </c>
      <c r="S487" s="85">
        <f>VLOOKUP($A487+ROUND((COLUMN()-2)/24,5),АТС!$A$41:$F$784,4)</f>
        <v>0</v>
      </c>
      <c r="T487" s="85">
        <f>VLOOKUP($A487+ROUND((COLUMN()-2)/24,5),АТС!$A$41:$F$784,4)</f>
        <v>0</v>
      </c>
      <c r="U487" s="85">
        <f>VLOOKUP($A487+ROUND((COLUMN()-2)/24,5),АТС!$A$41:$F$784,4)</f>
        <v>0.01</v>
      </c>
      <c r="V487" s="85">
        <f>VLOOKUP($A487+ROUND((COLUMN()-2)/24,5),АТС!$A$41:$F$784,4)</f>
        <v>15.79</v>
      </c>
      <c r="W487" s="85">
        <f>VLOOKUP($A487+ROUND((COLUMN()-2)/24,5),АТС!$A$41:$F$784,4)</f>
        <v>0</v>
      </c>
      <c r="X487" s="85">
        <f>VLOOKUP($A487+ROUND((COLUMN()-2)/24,5),АТС!$A$41:$F$784,4)</f>
        <v>0</v>
      </c>
      <c r="Y487" s="85">
        <f>VLOOKUP($A487+ROUND((COLUMN()-2)/24,5),АТС!$A$41:$F$784,4)</f>
        <v>0</v>
      </c>
    </row>
    <row r="488" spans="1:25" x14ac:dyDescent="0.2">
      <c r="A488" s="66">
        <f t="shared" si="13"/>
        <v>43673</v>
      </c>
      <c r="B488" s="85">
        <f>VLOOKUP($A488+ROUND((COLUMN()-2)/24,5),АТС!$A$41:$F$784,4)</f>
        <v>0.01</v>
      </c>
      <c r="C488" s="85">
        <f>VLOOKUP($A488+ROUND((COLUMN()-2)/24,5),АТС!$A$41:$F$784,4)</f>
        <v>40.58</v>
      </c>
      <c r="D488" s="85">
        <f>VLOOKUP($A488+ROUND((COLUMN()-2)/24,5),АТС!$A$41:$F$784,4)</f>
        <v>0</v>
      </c>
      <c r="E488" s="85">
        <f>VLOOKUP($A488+ROUND((COLUMN()-2)/24,5),АТС!$A$41:$F$784,4)</f>
        <v>0</v>
      </c>
      <c r="F488" s="85">
        <f>VLOOKUP($A488+ROUND((COLUMN()-2)/24,5),АТС!$A$41:$F$784,4)</f>
        <v>0</v>
      </c>
      <c r="G488" s="85">
        <f>VLOOKUP($A488+ROUND((COLUMN()-2)/24,5),АТС!$A$41:$F$784,4)</f>
        <v>46.23</v>
      </c>
      <c r="H488" s="85">
        <f>VLOOKUP($A488+ROUND((COLUMN()-2)/24,5),АТС!$A$41:$F$784,4)</f>
        <v>47.46</v>
      </c>
      <c r="I488" s="85">
        <f>VLOOKUP($A488+ROUND((COLUMN()-2)/24,5),АТС!$A$41:$F$784,4)</f>
        <v>0</v>
      </c>
      <c r="J488" s="85">
        <f>VLOOKUP($A488+ROUND((COLUMN()-2)/24,5),АТС!$A$41:$F$784,4)</f>
        <v>0.01</v>
      </c>
      <c r="K488" s="85">
        <f>VLOOKUP($A488+ROUND((COLUMN()-2)/24,5),АТС!$A$41:$F$784,4)</f>
        <v>0</v>
      </c>
      <c r="L488" s="85">
        <f>VLOOKUP($A488+ROUND((COLUMN()-2)/24,5),АТС!$A$41:$F$784,4)</f>
        <v>0</v>
      </c>
      <c r="M488" s="85">
        <f>VLOOKUP($A488+ROUND((COLUMN()-2)/24,5),АТС!$A$41:$F$784,4)</f>
        <v>0.01</v>
      </c>
      <c r="N488" s="85">
        <f>VLOOKUP($A488+ROUND((COLUMN()-2)/24,5),АТС!$A$41:$F$784,4)</f>
        <v>0</v>
      </c>
      <c r="O488" s="85">
        <f>VLOOKUP($A488+ROUND((COLUMN()-2)/24,5),АТС!$A$41:$F$784,4)</f>
        <v>0.01</v>
      </c>
      <c r="P488" s="85">
        <f>VLOOKUP($A488+ROUND((COLUMN()-2)/24,5),АТС!$A$41:$F$784,4)</f>
        <v>0.01</v>
      </c>
      <c r="Q488" s="85">
        <f>VLOOKUP($A488+ROUND((COLUMN()-2)/24,5),АТС!$A$41:$F$784,4)</f>
        <v>98.46</v>
      </c>
      <c r="R488" s="85">
        <f>VLOOKUP($A488+ROUND((COLUMN()-2)/24,5),АТС!$A$41:$F$784,4)</f>
        <v>0</v>
      </c>
      <c r="S488" s="85">
        <f>VLOOKUP($A488+ROUND((COLUMN()-2)/24,5),АТС!$A$41:$F$784,4)</f>
        <v>0.01</v>
      </c>
      <c r="T488" s="85">
        <f>VLOOKUP($A488+ROUND((COLUMN()-2)/24,5),АТС!$A$41:$F$784,4)</f>
        <v>0.01</v>
      </c>
      <c r="U488" s="85">
        <f>VLOOKUP($A488+ROUND((COLUMN()-2)/24,5),АТС!$A$41:$F$784,4)</f>
        <v>17.57</v>
      </c>
      <c r="V488" s="85">
        <f>VLOOKUP($A488+ROUND((COLUMN()-2)/24,5),АТС!$A$41:$F$784,4)</f>
        <v>247.18</v>
      </c>
      <c r="W488" s="85">
        <f>VLOOKUP($A488+ROUND((COLUMN()-2)/24,5),АТС!$A$41:$F$784,4)</f>
        <v>144.47</v>
      </c>
      <c r="X488" s="85">
        <f>VLOOKUP($A488+ROUND((COLUMN()-2)/24,5),АТС!$A$41:$F$784,4)</f>
        <v>0</v>
      </c>
      <c r="Y488" s="85">
        <f>VLOOKUP($A488+ROUND((COLUMN()-2)/24,5),АТС!$A$41:$F$784,4)</f>
        <v>0.01</v>
      </c>
    </row>
    <row r="489" spans="1:25" x14ac:dyDescent="0.2">
      <c r="A489" s="66">
        <f t="shared" si="13"/>
        <v>43674</v>
      </c>
      <c r="B489" s="85">
        <f>VLOOKUP($A489+ROUND((COLUMN()-2)/24,5),АТС!$A$41:$F$784,4)</f>
        <v>0</v>
      </c>
      <c r="C489" s="85">
        <f>VLOOKUP($A489+ROUND((COLUMN()-2)/24,5),АТС!$A$41:$F$784,4)</f>
        <v>0</v>
      </c>
      <c r="D489" s="85">
        <f>VLOOKUP($A489+ROUND((COLUMN()-2)/24,5),АТС!$A$41:$F$784,4)</f>
        <v>0</v>
      </c>
      <c r="E489" s="85">
        <f>VLOOKUP($A489+ROUND((COLUMN()-2)/24,5),АТС!$A$41:$F$784,4)</f>
        <v>0</v>
      </c>
      <c r="F489" s="85">
        <f>VLOOKUP($A489+ROUND((COLUMN()-2)/24,5),АТС!$A$41:$F$784,4)</f>
        <v>0</v>
      </c>
      <c r="G489" s="85">
        <f>VLOOKUP($A489+ROUND((COLUMN()-2)/24,5),АТС!$A$41:$F$784,4)</f>
        <v>0</v>
      </c>
      <c r="H489" s="85">
        <f>VLOOKUP($A489+ROUND((COLUMN()-2)/24,5),АТС!$A$41:$F$784,4)</f>
        <v>0</v>
      </c>
      <c r="I489" s="85">
        <f>VLOOKUP($A489+ROUND((COLUMN()-2)/24,5),АТС!$A$41:$F$784,4)</f>
        <v>0</v>
      </c>
      <c r="J489" s="85">
        <f>VLOOKUP($A489+ROUND((COLUMN()-2)/24,5),АТС!$A$41:$F$784,4)</f>
        <v>0.01</v>
      </c>
      <c r="K489" s="85">
        <f>VLOOKUP($A489+ROUND((COLUMN()-2)/24,5),АТС!$A$41:$F$784,4)</f>
        <v>0</v>
      </c>
      <c r="L489" s="85">
        <f>VLOOKUP($A489+ROUND((COLUMN()-2)/24,5),АТС!$A$41:$F$784,4)</f>
        <v>0</v>
      </c>
      <c r="M489" s="85">
        <f>VLOOKUP($A489+ROUND((COLUMN()-2)/24,5),АТС!$A$41:$F$784,4)</f>
        <v>0</v>
      </c>
      <c r="N489" s="85">
        <f>VLOOKUP($A489+ROUND((COLUMN()-2)/24,5),АТС!$A$41:$F$784,4)</f>
        <v>0</v>
      </c>
      <c r="O489" s="85">
        <f>VLOOKUP($A489+ROUND((COLUMN()-2)/24,5),АТС!$A$41:$F$784,4)</f>
        <v>0</v>
      </c>
      <c r="P489" s="85">
        <f>VLOOKUP($A489+ROUND((COLUMN()-2)/24,5),АТС!$A$41:$F$784,4)</f>
        <v>0</v>
      </c>
      <c r="Q489" s="85">
        <f>VLOOKUP($A489+ROUND((COLUMN()-2)/24,5),АТС!$A$41:$F$784,4)</f>
        <v>0</v>
      </c>
      <c r="R489" s="85">
        <f>VLOOKUP($A489+ROUND((COLUMN()-2)/24,5),АТС!$A$41:$F$784,4)</f>
        <v>0</v>
      </c>
      <c r="S489" s="85">
        <f>VLOOKUP($A489+ROUND((COLUMN()-2)/24,5),АТС!$A$41:$F$784,4)</f>
        <v>0</v>
      </c>
      <c r="T489" s="85">
        <f>VLOOKUP($A489+ROUND((COLUMN()-2)/24,5),АТС!$A$41:$F$784,4)</f>
        <v>0</v>
      </c>
      <c r="U489" s="85">
        <f>VLOOKUP($A489+ROUND((COLUMN()-2)/24,5),АТС!$A$41:$F$784,4)</f>
        <v>0</v>
      </c>
      <c r="V489" s="85">
        <f>VLOOKUP($A489+ROUND((COLUMN()-2)/24,5),АТС!$A$41:$F$784,4)</f>
        <v>0</v>
      </c>
      <c r="W489" s="85">
        <f>VLOOKUP($A489+ROUND((COLUMN()-2)/24,5),АТС!$A$41:$F$784,4)</f>
        <v>0</v>
      </c>
      <c r="X489" s="85">
        <f>VLOOKUP($A489+ROUND((COLUMN()-2)/24,5),АТС!$A$41:$F$784,4)</f>
        <v>0</v>
      </c>
      <c r="Y489" s="85">
        <f>VLOOKUP($A489+ROUND((COLUMN()-2)/24,5),АТС!$A$41:$F$784,4)</f>
        <v>0.01</v>
      </c>
    </row>
    <row r="490" spans="1:25" x14ac:dyDescent="0.2">
      <c r="A490" s="66">
        <f t="shared" si="13"/>
        <v>43675</v>
      </c>
      <c r="B490" s="85">
        <f>VLOOKUP($A490+ROUND((COLUMN()-2)/24,5),АТС!$A$41:$F$784,4)</f>
        <v>0</v>
      </c>
      <c r="C490" s="85">
        <f>VLOOKUP($A490+ROUND((COLUMN()-2)/24,5),АТС!$A$41:$F$784,4)</f>
        <v>0</v>
      </c>
      <c r="D490" s="85">
        <f>VLOOKUP($A490+ROUND((COLUMN()-2)/24,5),АТС!$A$41:$F$784,4)</f>
        <v>0</v>
      </c>
      <c r="E490" s="85">
        <f>VLOOKUP($A490+ROUND((COLUMN()-2)/24,5),АТС!$A$41:$F$784,4)</f>
        <v>0</v>
      </c>
      <c r="F490" s="85">
        <f>VLOOKUP($A490+ROUND((COLUMN()-2)/24,5),АТС!$A$41:$F$784,4)</f>
        <v>0</v>
      </c>
      <c r="G490" s="85">
        <f>VLOOKUP($A490+ROUND((COLUMN()-2)/24,5),АТС!$A$41:$F$784,4)</f>
        <v>0</v>
      </c>
      <c r="H490" s="85">
        <f>VLOOKUP($A490+ROUND((COLUMN()-2)/24,5),АТС!$A$41:$F$784,4)</f>
        <v>0</v>
      </c>
      <c r="I490" s="85">
        <f>VLOOKUP($A490+ROUND((COLUMN()-2)/24,5),АТС!$A$41:$F$784,4)</f>
        <v>0</v>
      </c>
      <c r="J490" s="85">
        <f>VLOOKUP($A490+ROUND((COLUMN()-2)/24,5),АТС!$A$41:$F$784,4)</f>
        <v>89.26</v>
      </c>
      <c r="K490" s="85">
        <f>VLOOKUP($A490+ROUND((COLUMN()-2)/24,5),АТС!$A$41:$F$784,4)</f>
        <v>0</v>
      </c>
      <c r="L490" s="85">
        <f>VLOOKUP($A490+ROUND((COLUMN()-2)/24,5),АТС!$A$41:$F$784,4)</f>
        <v>0.01</v>
      </c>
      <c r="M490" s="85">
        <f>VLOOKUP($A490+ROUND((COLUMN()-2)/24,5),АТС!$A$41:$F$784,4)</f>
        <v>0</v>
      </c>
      <c r="N490" s="85">
        <f>VLOOKUP($A490+ROUND((COLUMN()-2)/24,5),АТС!$A$41:$F$784,4)</f>
        <v>0</v>
      </c>
      <c r="O490" s="85">
        <f>VLOOKUP($A490+ROUND((COLUMN()-2)/24,5),АТС!$A$41:$F$784,4)</f>
        <v>0</v>
      </c>
      <c r="P490" s="85">
        <f>VLOOKUP($A490+ROUND((COLUMN()-2)/24,5),АТС!$A$41:$F$784,4)</f>
        <v>0</v>
      </c>
      <c r="Q490" s="85">
        <f>VLOOKUP($A490+ROUND((COLUMN()-2)/24,5),АТС!$A$41:$F$784,4)</f>
        <v>0</v>
      </c>
      <c r="R490" s="85">
        <f>VLOOKUP($A490+ROUND((COLUMN()-2)/24,5),АТС!$A$41:$F$784,4)</f>
        <v>0</v>
      </c>
      <c r="S490" s="85">
        <f>VLOOKUP($A490+ROUND((COLUMN()-2)/24,5),АТС!$A$41:$F$784,4)</f>
        <v>0</v>
      </c>
      <c r="T490" s="85">
        <f>VLOOKUP($A490+ROUND((COLUMN()-2)/24,5),АТС!$A$41:$F$784,4)</f>
        <v>0.01</v>
      </c>
      <c r="U490" s="85">
        <f>VLOOKUP($A490+ROUND((COLUMN()-2)/24,5),АТС!$A$41:$F$784,4)</f>
        <v>11.5</v>
      </c>
      <c r="V490" s="85">
        <f>VLOOKUP($A490+ROUND((COLUMN()-2)/24,5),АТС!$A$41:$F$784,4)</f>
        <v>0.05</v>
      </c>
      <c r="W490" s="85">
        <f>VLOOKUP($A490+ROUND((COLUMN()-2)/24,5),АТС!$A$41:$F$784,4)</f>
        <v>0</v>
      </c>
      <c r="X490" s="85">
        <f>VLOOKUP($A490+ROUND((COLUMN()-2)/24,5),АТС!$A$41:$F$784,4)</f>
        <v>0</v>
      </c>
      <c r="Y490" s="85">
        <f>VLOOKUP($A490+ROUND((COLUMN()-2)/24,5),АТС!$A$41:$F$784,4)</f>
        <v>0</v>
      </c>
    </row>
    <row r="491" spans="1:25" x14ac:dyDescent="0.2">
      <c r="A491" s="66">
        <f t="shared" si="13"/>
        <v>43676</v>
      </c>
      <c r="B491" s="85">
        <f>VLOOKUP($A491+ROUND((COLUMN()-2)/24,5),АТС!$A$41:$F$784,4)</f>
        <v>0</v>
      </c>
      <c r="C491" s="85">
        <f>VLOOKUP($A491+ROUND((COLUMN()-2)/24,5),АТС!$A$41:$F$784,4)</f>
        <v>0</v>
      </c>
      <c r="D491" s="85">
        <f>VLOOKUP($A491+ROUND((COLUMN()-2)/24,5),АТС!$A$41:$F$784,4)</f>
        <v>0</v>
      </c>
      <c r="E491" s="85">
        <f>VLOOKUP($A491+ROUND((COLUMN()-2)/24,5),АТС!$A$41:$F$784,4)</f>
        <v>10.14</v>
      </c>
      <c r="F491" s="85">
        <f>VLOOKUP($A491+ROUND((COLUMN()-2)/24,5),АТС!$A$41:$F$784,4)</f>
        <v>0</v>
      </c>
      <c r="G491" s="85">
        <f>VLOOKUP($A491+ROUND((COLUMN()-2)/24,5),АТС!$A$41:$F$784,4)</f>
        <v>90.64</v>
      </c>
      <c r="H491" s="85">
        <f>VLOOKUP($A491+ROUND((COLUMN()-2)/24,5),АТС!$A$41:$F$784,4)</f>
        <v>0</v>
      </c>
      <c r="I491" s="85">
        <f>VLOOKUP($A491+ROUND((COLUMN()-2)/24,5),АТС!$A$41:$F$784,4)</f>
        <v>27.37</v>
      </c>
      <c r="J491" s="85">
        <f>VLOOKUP($A491+ROUND((COLUMN()-2)/24,5),АТС!$A$41:$F$784,4)</f>
        <v>3.22</v>
      </c>
      <c r="K491" s="85">
        <f>VLOOKUP($A491+ROUND((COLUMN()-2)/24,5),АТС!$A$41:$F$784,4)</f>
        <v>58.85</v>
      </c>
      <c r="L491" s="85">
        <f>VLOOKUP($A491+ROUND((COLUMN()-2)/24,5),АТС!$A$41:$F$784,4)</f>
        <v>0</v>
      </c>
      <c r="M491" s="85">
        <f>VLOOKUP($A491+ROUND((COLUMN()-2)/24,5),АТС!$A$41:$F$784,4)</f>
        <v>3.02</v>
      </c>
      <c r="N491" s="85">
        <f>VLOOKUP($A491+ROUND((COLUMN()-2)/24,5),АТС!$A$41:$F$784,4)</f>
        <v>27.23</v>
      </c>
      <c r="O491" s="85">
        <f>VLOOKUP($A491+ROUND((COLUMN()-2)/24,5),АТС!$A$41:$F$784,4)</f>
        <v>13.07</v>
      </c>
      <c r="P491" s="85">
        <f>VLOOKUP($A491+ROUND((COLUMN()-2)/24,5),АТС!$A$41:$F$784,4)</f>
        <v>0</v>
      </c>
      <c r="Q491" s="85">
        <f>VLOOKUP($A491+ROUND((COLUMN()-2)/24,5),АТС!$A$41:$F$784,4)</f>
        <v>6.52</v>
      </c>
      <c r="R491" s="85">
        <f>VLOOKUP($A491+ROUND((COLUMN()-2)/24,5),АТС!$A$41:$F$784,4)</f>
        <v>5.31</v>
      </c>
      <c r="S491" s="85">
        <f>VLOOKUP($A491+ROUND((COLUMN()-2)/24,5),АТС!$A$41:$F$784,4)</f>
        <v>2.17</v>
      </c>
      <c r="T491" s="85">
        <f>VLOOKUP($A491+ROUND((COLUMN()-2)/24,5),АТС!$A$41:$F$784,4)</f>
        <v>2.95</v>
      </c>
      <c r="U491" s="85">
        <f>VLOOKUP($A491+ROUND((COLUMN()-2)/24,5),АТС!$A$41:$F$784,4)</f>
        <v>115.62</v>
      </c>
      <c r="V491" s="85">
        <f>VLOOKUP($A491+ROUND((COLUMN()-2)/24,5),АТС!$A$41:$F$784,4)</f>
        <v>36.35</v>
      </c>
      <c r="W491" s="85">
        <f>VLOOKUP($A491+ROUND((COLUMN()-2)/24,5),АТС!$A$41:$F$784,4)</f>
        <v>0</v>
      </c>
      <c r="X491" s="85">
        <f>VLOOKUP($A491+ROUND((COLUMN()-2)/24,5),АТС!$A$41:$F$784,4)</f>
        <v>0</v>
      </c>
      <c r="Y491" s="85">
        <f>VLOOKUP($A491+ROUND((COLUMN()-2)/24,5),АТС!$A$41:$F$784,4)</f>
        <v>0</v>
      </c>
    </row>
    <row r="492" spans="1:25" x14ac:dyDescent="0.2">
      <c r="A492" s="66">
        <f t="shared" si="13"/>
        <v>43677</v>
      </c>
      <c r="B492" s="85">
        <f>VLOOKUP($A492+ROUND((COLUMN()-2)/24,5),АТС!$A$41:$F$784,4)</f>
        <v>0</v>
      </c>
      <c r="C492" s="85">
        <f>VLOOKUP($A492+ROUND((COLUMN()-2)/24,5),АТС!$A$41:$F$784,4)</f>
        <v>0</v>
      </c>
      <c r="D492" s="85">
        <f>VLOOKUP($A492+ROUND((COLUMN()-2)/24,5),АТС!$A$41:$F$784,4)</f>
        <v>0</v>
      </c>
      <c r="E492" s="85">
        <f>VLOOKUP($A492+ROUND((COLUMN()-2)/24,5),АТС!$A$41:$F$784,4)</f>
        <v>0</v>
      </c>
      <c r="F492" s="85">
        <f>VLOOKUP($A492+ROUND((COLUMN()-2)/24,5),АТС!$A$41:$F$784,4)</f>
        <v>0</v>
      </c>
      <c r="G492" s="85">
        <f>VLOOKUP($A492+ROUND((COLUMN()-2)/24,5),АТС!$A$41:$F$784,4)</f>
        <v>26.63</v>
      </c>
      <c r="H492" s="85">
        <f>VLOOKUP($A492+ROUND((COLUMN()-2)/24,5),АТС!$A$41:$F$784,4)</f>
        <v>179.1</v>
      </c>
      <c r="I492" s="85">
        <f>VLOOKUP($A492+ROUND((COLUMN()-2)/24,5),АТС!$A$41:$F$784,4)</f>
        <v>208.99</v>
      </c>
      <c r="J492" s="85">
        <f>VLOOKUP($A492+ROUND((COLUMN()-2)/24,5),АТС!$A$41:$F$784,4)</f>
        <v>184.08</v>
      </c>
      <c r="K492" s="85">
        <f>VLOOKUP($A492+ROUND((COLUMN()-2)/24,5),АТС!$A$41:$F$784,4)</f>
        <v>33.75</v>
      </c>
      <c r="L492" s="85">
        <f>VLOOKUP($A492+ROUND((COLUMN()-2)/24,5),АТС!$A$41:$F$784,4)</f>
        <v>22.91</v>
      </c>
      <c r="M492" s="85">
        <f>VLOOKUP($A492+ROUND((COLUMN()-2)/24,5),АТС!$A$41:$F$784,4)</f>
        <v>21.61</v>
      </c>
      <c r="N492" s="85">
        <f>VLOOKUP($A492+ROUND((COLUMN()-2)/24,5),АТС!$A$41:$F$784,4)</f>
        <v>362.25</v>
      </c>
      <c r="O492" s="85">
        <f>VLOOKUP($A492+ROUND((COLUMN()-2)/24,5),АТС!$A$41:$F$784,4)</f>
        <v>431.2</v>
      </c>
      <c r="P492" s="85">
        <f>VLOOKUP($A492+ROUND((COLUMN()-2)/24,5),АТС!$A$41:$F$784,4)</f>
        <v>440.83</v>
      </c>
      <c r="Q492" s="85">
        <f>VLOOKUP($A492+ROUND((COLUMN()-2)/24,5),АТС!$A$41:$F$784,4)</f>
        <v>652.51</v>
      </c>
      <c r="R492" s="85">
        <f>VLOOKUP($A492+ROUND((COLUMN()-2)/24,5),АТС!$A$41:$F$784,4)</f>
        <v>767.7</v>
      </c>
      <c r="S492" s="85">
        <f>VLOOKUP($A492+ROUND((COLUMN()-2)/24,5),АТС!$A$41:$F$784,4)</f>
        <v>305.89</v>
      </c>
      <c r="T492" s="85">
        <f>VLOOKUP($A492+ROUND((COLUMN()-2)/24,5),АТС!$A$41:$F$784,4)</f>
        <v>45.08</v>
      </c>
      <c r="U492" s="85">
        <f>VLOOKUP($A492+ROUND((COLUMN()-2)/24,5),АТС!$A$41:$F$784,4)</f>
        <v>525.77</v>
      </c>
      <c r="V492" s="85">
        <f>VLOOKUP($A492+ROUND((COLUMN()-2)/24,5),АТС!$A$41:$F$784,4)</f>
        <v>625.70000000000005</v>
      </c>
      <c r="W492" s="85">
        <f>VLOOKUP($A492+ROUND((COLUMN()-2)/24,5),АТС!$A$41:$F$784,4)</f>
        <v>11.2</v>
      </c>
      <c r="X492" s="85">
        <f>VLOOKUP($A492+ROUND((COLUMN()-2)/24,5),АТС!$A$41:$F$784,4)</f>
        <v>0</v>
      </c>
      <c r="Y492" s="85">
        <f>VLOOKUP($A492+ROUND((COLUMN()-2)/24,5),АТС!$A$41:$F$784,4)</f>
        <v>0</v>
      </c>
    </row>
    <row r="493" spans="1:25" x14ac:dyDescent="0.2">
      <c r="A493" s="72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</row>
    <row r="494" spans="1:25" x14ac:dyDescent="0.25">
      <c r="A494" s="74"/>
      <c r="B494" s="65"/>
      <c r="C494" s="65"/>
      <c r="D494" s="65"/>
    </row>
    <row r="495" spans="1:25" ht="12.75" customHeight="1" x14ac:dyDescent="0.2">
      <c r="A495" s="144" t="s">
        <v>35</v>
      </c>
      <c r="B495" s="147" t="s">
        <v>130</v>
      </c>
      <c r="C495" s="148"/>
      <c r="D495" s="148"/>
      <c r="E495" s="148"/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9"/>
    </row>
    <row r="496" spans="1:25" ht="12.75" customHeight="1" x14ac:dyDescent="0.2">
      <c r="A496" s="145"/>
      <c r="B496" s="150"/>
      <c r="C496" s="151"/>
      <c r="D496" s="151"/>
      <c r="E496" s="151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  <c r="S496" s="151"/>
      <c r="T496" s="151"/>
      <c r="U496" s="151"/>
      <c r="V496" s="151"/>
      <c r="W496" s="151"/>
      <c r="X496" s="151"/>
      <c r="Y496" s="152"/>
    </row>
    <row r="497" spans="1:27" s="94" customFormat="1" ht="12.75" customHeight="1" x14ac:dyDescent="0.2">
      <c r="A497" s="145"/>
      <c r="B497" s="187" t="s">
        <v>100</v>
      </c>
      <c r="C497" s="183" t="s">
        <v>101</v>
      </c>
      <c r="D497" s="183" t="s">
        <v>102</v>
      </c>
      <c r="E497" s="183" t="s">
        <v>103</v>
      </c>
      <c r="F497" s="183" t="s">
        <v>104</v>
      </c>
      <c r="G497" s="183" t="s">
        <v>105</v>
      </c>
      <c r="H497" s="183" t="s">
        <v>106</v>
      </c>
      <c r="I497" s="183" t="s">
        <v>107</v>
      </c>
      <c r="J497" s="183" t="s">
        <v>108</v>
      </c>
      <c r="K497" s="183" t="s">
        <v>109</v>
      </c>
      <c r="L497" s="183" t="s">
        <v>110</v>
      </c>
      <c r="M497" s="183" t="s">
        <v>111</v>
      </c>
      <c r="N497" s="185" t="s">
        <v>112</v>
      </c>
      <c r="O497" s="183" t="s">
        <v>113</v>
      </c>
      <c r="P497" s="183" t="s">
        <v>114</v>
      </c>
      <c r="Q497" s="183" t="s">
        <v>115</v>
      </c>
      <c r="R497" s="183" t="s">
        <v>116</v>
      </c>
      <c r="S497" s="183" t="s">
        <v>117</v>
      </c>
      <c r="T497" s="183" t="s">
        <v>118</v>
      </c>
      <c r="U497" s="183" t="s">
        <v>119</v>
      </c>
      <c r="V497" s="183" t="s">
        <v>120</v>
      </c>
      <c r="W497" s="183" t="s">
        <v>121</v>
      </c>
      <c r="X497" s="183" t="s">
        <v>122</v>
      </c>
      <c r="Y497" s="183" t="s">
        <v>123</v>
      </c>
    </row>
    <row r="498" spans="1:27" s="94" customFormat="1" ht="11.25" customHeight="1" x14ac:dyDescent="0.2">
      <c r="A498" s="146"/>
      <c r="B498" s="188"/>
      <c r="C498" s="184"/>
      <c r="D498" s="184"/>
      <c r="E498" s="184"/>
      <c r="F498" s="184"/>
      <c r="G498" s="184"/>
      <c r="H498" s="184"/>
      <c r="I498" s="184"/>
      <c r="J498" s="184"/>
      <c r="K498" s="184"/>
      <c r="L498" s="184"/>
      <c r="M498" s="184"/>
      <c r="N498" s="186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  <c r="Y498" s="184"/>
    </row>
    <row r="499" spans="1:27" ht="15.75" customHeight="1" x14ac:dyDescent="0.2">
      <c r="A499" s="66">
        <f t="shared" ref="A499:A529" si="14">A462</f>
        <v>43647</v>
      </c>
      <c r="B499" s="85">
        <f>VLOOKUP($A499+ROUND((COLUMN()-2)/24,5),АТС!$A$41:$F$784,5)</f>
        <v>940.38</v>
      </c>
      <c r="C499" s="85">
        <f>VLOOKUP($A499+ROUND((COLUMN()-2)/24,5),АТС!$A$41:$F$784,5)</f>
        <v>952.64</v>
      </c>
      <c r="D499" s="85">
        <f>VLOOKUP($A499+ROUND((COLUMN()-2)/24,5),АТС!$A$41:$F$784,5)</f>
        <v>784.77</v>
      </c>
      <c r="E499" s="85">
        <f>VLOOKUP($A499+ROUND((COLUMN()-2)/24,5),АТС!$A$41:$F$784,5)</f>
        <v>714.75</v>
      </c>
      <c r="F499" s="85">
        <f>VLOOKUP($A499+ROUND((COLUMN()-2)/24,5),АТС!$A$41:$F$784,5)</f>
        <v>701.41</v>
      </c>
      <c r="G499" s="85">
        <f>VLOOKUP($A499+ROUND((COLUMN()-2)/24,5),АТС!$A$41:$F$784,5)</f>
        <v>760.76</v>
      </c>
      <c r="H499" s="85">
        <f>VLOOKUP($A499+ROUND((COLUMN()-2)/24,5),АТС!$A$41:$F$784,5)</f>
        <v>864.55</v>
      </c>
      <c r="I499" s="85">
        <f>VLOOKUP($A499+ROUND((COLUMN()-2)/24,5),АТС!$A$41:$F$784,5)</f>
        <v>1043.3599999999999</v>
      </c>
      <c r="J499" s="85">
        <f>VLOOKUP($A499+ROUND((COLUMN()-2)/24,5),АТС!$A$41:$F$784,5)</f>
        <v>236.26</v>
      </c>
      <c r="K499" s="85">
        <f>VLOOKUP($A499+ROUND((COLUMN()-2)/24,5),АТС!$A$41:$F$784,5)</f>
        <v>419.07</v>
      </c>
      <c r="L499" s="85">
        <f>VLOOKUP($A499+ROUND((COLUMN()-2)/24,5),АТС!$A$41:$F$784,5)</f>
        <v>826.56</v>
      </c>
      <c r="M499" s="85">
        <f>VLOOKUP($A499+ROUND((COLUMN()-2)/24,5),АТС!$A$41:$F$784,5)</f>
        <v>1629.54</v>
      </c>
      <c r="N499" s="85">
        <f>VLOOKUP($A499+ROUND((COLUMN()-2)/24,5),АТС!$A$41:$F$784,5)</f>
        <v>1670.32</v>
      </c>
      <c r="O499" s="85">
        <f>VLOOKUP($A499+ROUND((COLUMN()-2)/24,5),АТС!$A$41:$F$784,5)</f>
        <v>1119.24</v>
      </c>
      <c r="P499" s="85">
        <f>VLOOKUP($A499+ROUND((COLUMN()-2)/24,5),АТС!$A$41:$F$784,5)</f>
        <v>1069.8800000000001</v>
      </c>
      <c r="Q499" s="85">
        <f>VLOOKUP($A499+ROUND((COLUMN()-2)/24,5),АТС!$A$41:$F$784,5)</f>
        <v>1028.3399999999999</v>
      </c>
      <c r="R499" s="85">
        <f>VLOOKUP($A499+ROUND((COLUMN()-2)/24,5),АТС!$A$41:$F$784,5)</f>
        <v>1615.24</v>
      </c>
      <c r="S499" s="85">
        <f>VLOOKUP($A499+ROUND((COLUMN()-2)/24,5),АТС!$A$41:$F$784,5)</f>
        <v>1619.08</v>
      </c>
      <c r="T499" s="85">
        <f>VLOOKUP($A499+ROUND((COLUMN()-2)/24,5),АТС!$A$41:$F$784,5)</f>
        <v>823.81</v>
      </c>
      <c r="U499" s="85">
        <f>VLOOKUP($A499+ROUND((COLUMN()-2)/24,5),АТС!$A$41:$F$784,5)</f>
        <v>1366.35</v>
      </c>
      <c r="V499" s="85">
        <f>VLOOKUP($A499+ROUND((COLUMN()-2)/24,5),АТС!$A$41:$F$784,5)</f>
        <v>1486.25</v>
      </c>
      <c r="W499" s="85">
        <f>VLOOKUP($A499+ROUND((COLUMN()-2)/24,5),АТС!$A$41:$F$784,5)</f>
        <v>1664.34</v>
      </c>
      <c r="X499" s="85">
        <f>VLOOKUP($A499+ROUND((COLUMN()-2)/24,5),АТС!$A$41:$F$784,5)</f>
        <v>1632.04</v>
      </c>
      <c r="Y499" s="85">
        <f>VLOOKUP($A499+ROUND((COLUMN()-2)/24,5),АТС!$A$41:$F$784,5)</f>
        <v>1145.51</v>
      </c>
      <c r="AA499" s="67"/>
    </row>
    <row r="500" spans="1:27" x14ac:dyDescent="0.2">
      <c r="A500" s="66">
        <f t="shared" si="14"/>
        <v>43648</v>
      </c>
      <c r="B500" s="85">
        <f>VLOOKUP($A500+ROUND((COLUMN()-2)/24,5),АТС!$A$41:$F$784,5)</f>
        <v>690.83</v>
      </c>
      <c r="C500" s="85">
        <f>VLOOKUP($A500+ROUND((COLUMN()-2)/24,5),АТС!$A$41:$F$784,5)</f>
        <v>716.45</v>
      </c>
      <c r="D500" s="85">
        <f>VLOOKUP($A500+ROUND((COLUMN()-2)/24,5),АТС!$A$41:$F$784,5)</f>
        <v>716.62</v>
      </c>
      <c r="E500" s="85">
        <f>VLOOKUP($A500+ROUND((COLUMN()-2)/24,5),АТС!$A$41:$F$784,5)</f>
        <v>653.1</v>
      </c>
      <c r="F500" s="85">
        <f>VLOOKUP($A500+ROUND((COLUMN()-2)/24,5),АТС!$A$41:$F$784,5)</f>
        <v>35.270000000000003</v>
      </c>
      <c r="G500" s="85">
        <f>VLOOKUP($A500+ROUND((COLUMN()-2)/24,5),АТС!$A$41:$F$784,5)</f>
        <v>13.72</v>
      </c>
      <c r="H500" s="85">
        <f>VLOOKUP($A500+ROUND((COLUMN()-2)/24,5),АТС!$A$41:$F$784,5)</f>
        <v>17.079999999999998</v>
      </c>
      <c r="I500" s="85">
        <f>VLOOKUP($A500+ROUND((COLUMN()-2)/24,5),АТС!$A$41:$F$784,5)</f>
        <v>106.81</v>
      </c>
      <c r="J500" s="85">
        <f>VLOOKUP($A500+ROUND((COLUMN()-2)/24,5),АТС!$A$41:$F$784,5)</f>
        <v>393.88</v>
      </c>
      <c r="K500" s="85">
        <f>VLOOKUP($A500+ROUND((COLUMN()-2)/24,5),АТС!$A$41:$F$784,5)</f>
        <v>577.33000000000004</v>
      </c>
      <c r="L500" s="85">
        <f>VLOOKUP($A500+ROUND((COLUMN()-2)/24,5),АТС!$A$41:$F$784,5)</f>
        <v>834</v>
      </c>
      <c r="M500" s="85">
        <f>VLOOKUP($A500+ROUND((COLUMN()-2)/24,5),АТС!$A$41:$F$784,5)</f>
        <v>889.98</v>
      </c>
      <c r="N500" s="85">
        <f>VLOOKUP($A500+ROUND((COLUMN()-2)/24,5),АТС!$A$41:$F$784,5)</f>
        <v>711.02</v>
      </c>
      <c r="O500" s="85">
        <f>VLOOKUP($A500+ROUND((COLUMN()-2)/24,5),АТС!$A$41:$F$784,5)</f>
        <v>760.38</v>
      </c>
      <c r="P500" s="85">
        <f>VLOOKUP($A500+ROUND((COLUMN()-2)/24,5),АТС!$A$41:$F$784,5)</f>
        <v>1211.8699999999999</v>
      </c>
      <c r="Q500" s="85">
        <f>VLOOKUP($A500+ROUND((COLUMN()-2)/24,5),АТС!$A$41:$F$784,5)</f>
        <v>1216.33</v>
      </c>
      <c r="R500" s="85">
        <f>VLOOKUP($A500+ROUND((COLUMN()-2)/24,5),АТС!$A$41:$F$784,5)</f>
        <v>1162.02</v>
      </c>
      <c r="S500" s="85">
        <f>VLOOKUP($A500+ROUND((COLUMN()-2)/24,5),АТС!$A$41:$F$784,5)</f>
        <v>1114.06</v>
      </c>
      <c r="T500" s="85">
        <f>VLOOKUP($A500+ROUND((COLUMN()-2)/24,5),АТС!$A$41:$F$784,5)</f>
        <v>1061.1099999999999</v>
      </c>
      <c r="U500" s="85">
        <f>VLOOKUP($A500+ROUND((COLUMN()-2)/24,5),АТС!$A$41:$F$784,5)</f>
        <v>550.04999999999995</v>
      </c>
      <c r="V500" s="85">
        <f>VLOOKUP($A500+ROUND((COLUMN()-2)/24,5),АТС!$A$41:$F$784,5)</f>
        <v>816.93</v>
      </c>
      <c r="W500" s="85">
        <f>VLOOKUP($A500+ROUND((COLUMN()-2)/24,5),АТС!$A$41:$F$784,5)</f>
        <v>1027.32</v>
      </c>
      <c r="X500" s="85">
        <f>VLOOKUP($A500+ROUND((COLUMN()-2)/24,5),АТС!$A$41:$F$784,5)</f>
        <v>608.73</v>
      </c>
      <c r="Y500" s="85">
        <f>VLOOKUP($A500+ROUND((COLUMN()-2)/24,5),АТС!$A$41:$F$784,5)</f>
        <v>1365.08</v>
      </c>
    </row>
    <row r="501" spans="1:27" x14ac:dyDescent="0.2">
      <c r="A501" s="66">
        <f t="shared" si="14"/>
        <v>43649</v>
      </c>
      <c r="B501" s="85">
        <f>VLOOKUP($A501+ROUND((COLUMN()-2)/24,5),АТС!$A$41:$F$784,5)</f>
        <v>170.14</v>
      </c>
      <c r="C501" s="85">
        <f>VLOOKUP($A501+ROUND((COLUMN()-2)/24,5),АТС!$A$41:$F$784,5)</f>
        <v>87.94</v>
      </c>
      <c r="D501" s="85">
        <f>VLOOKUP($A501+ROUND((COLUMN()-2)/24,5),АТС!$A$41:$F$784,5)</f>
        <v>114.07</v>
      </c>
      <c r="E501" s="85">
        <f>VLOOKUP($A501+ROUND((COLUMN()-2)/24,5),АТС!$A$41:$F$784,5)</f>
        <v>0</v>
      </c>
      <c r="F501" s="85">
        <f>VLOOKUP($A501+ROUND((COLUMN()-2)/24,5),АТС!$A$41:$F$784,5)</f>
        <v>0</v>
      </c>
      <c r="G501" s="85">
        <f>VLOOKUP($A501+ROUND((COLUMN()-2)/24,5),АТС!$A$41:$F$784,5)</f>
        <v>0</v>
      </c>
      <c r="H501" s="85">
        <f>VLOOKUP($A501+ROUND((COLUMN()-2)/24,5),АТС!$A$41:$F$784,5)</f>
        <v>0</v>
      </c>
      <c r="I501" s="85">
        <f>VLOOKUP($A501+ROUND((COLUMN()-2)/24,5),АТС!$A$41:$F$784,5)</f>
        <v>0</v>
      </c>
      <c r="J501" s="85">
        <f>VLOOKUP($A501+ROUND((COLUMN()-2)/24,5),АТС!$A$41:$F$784,5)</f>
        <v>0</v>
      </c>
      <c r="K501" s="85">
        <f>VLOOKUP($A501+ROUND((COLUMN()-2)/24,5),АТС!$A$41:$F$784,5)</f>
        <v>497.61</v>
      </c>
      <c r="L501" s="85">
        <f>VLOOKUP($A501+ROUND((COLUMN()-2)/24,5),АТС!$A$41:$F$784,5)</f>
        <v>0</v>
      </c>
      <c r="M501" s="85">
        <f>VLOOKUP($A501+ROUND((COLUMN()-2)/24,5),АТС!$A$41:$F$784,5)</f>
        <v>341.56</v>
      </c>
      <c r="N501" s="85">
        <f>VLOOKUP($A501+ROUND((COLUMN()-2)/24,5),АТС!$A$41:$F$784,5)</f>
        <v>706.4</v>
      </c>
      <c r="O501" s="85">
        <f>VLOOKUP($A501+ROUND((COLUMN()-2)/24,5),АТС!$A$41:$F$784,5)</f>
        <v>724.42</v>
      </c>
      <c r="P501" s="85">
        <f>VLOOKUP($A501+ROUND((COLUMN()-2)/24,5),АТС!$A$41:$F$784,5)</f>
        <v>1246.17</v>
      </c>
      <c r="Q501" s="85">
        <f>VLOOKUP($A501+ROUND((COLUMN()-2)/24,5),АТС!$A$41:$F$784,5)</f>
        <v>661.62</v>
      </c>
      <c r="R501" s="85">
        <f>VLOOKUP($A501+ROUND((COLUMN()-2)/24,5),АТС!$A$41:$F$784,5)</f>
        <v>717.49</v>
      </c>
      <c r="S501" s="85">
        <f>VLOOKUP($A501+ROUND((COLUMN()-2)/24,5),АТС!$A$41:$F$784,5)</f>
        <v>623.34</v>
      </c>
      <c r="T501" s="85">
        <f>VLOOKUP($A501+ROUND((COLUMN()-2)/24,5),АТС!$A$41:$F$784,5)</f>
        <v>686.75</v>
      </c>
      <c r="U501" s="85">
        <f>VLOOKUP($A501+ROUND((COLUMN()-2)/24,5),АТС!$A$41:$F$784,5)</f>
        <v>646.37</v>
      </c>
      <c r="V501" s="85">
        <f>VLOOKUP($A501+ROUND((COLUMN()-2)/24,5),АТС!$A$41:$F$784,5)</f>
        <v>13.04</v>
      </c>
      <c r="W501" s="85">
        <f>VLOOKUP($A501+ROUND((COLUMN()-2)/24,5),АТС!$A$41:$F$784,5)</f>
        <v>323.45999999999998</v>
      </c>
      <c r="X501" s="85">
        <f>VLOOKUP($A501+ROUND((COLUMN()-2)/24,5),АТС!$A$41:$F$784,5)</f>
        <v>158.34</v>
      </c>
      <c r="Y501" s="85">
        <f>VLOOKUP($A501+ROUND((COLUMN()-2)/24,5),АТС!$A$41:$F$784,5)</f>
        <v>287.79000000000002</v>
      </c>
    </row>
    <row r="502" spans="1:27" x14ac:dyDescent="0.2">
      <c r="A502" s="66">
        <f t="shared" si="14"/>
        <v>43650</v>
      </c>
      <c r="B502" s="85">
        <f>VLOOKUP($A502+ROUND((COLUMN()-2)/24,5),АТС!$A$41:$F$784,5)</f>
        <v>30.4</v>
      </c>
      <c r="C502" s="85">
        <f>VLOOKUP($A502+ROUND((COLUMN()-2)/24,5),АТС!$A$41:$F$784,5)</f>
        <v>4.6900000000000004</v>
      </c>
      <c r="D502" s="85">
        <f>VLOOKUP($A502+ROUND((COLUMN()-2)/24,5),АТС!$A$41:$F$784,5)</f>
        <v>1.1299999999999999</v>
      </c>
      <c r="E502" s="85">
        <f>VLOOKUP($A502+ROUND((COLUMN()-2)/24,5),АТС!$A$41:$F$784,5)</f>
        <v>0</v>
      </c>
      <c r="F502" s="85">
        <f>VLOOKUP($A502+ROUND((COLUMN()-2)/24,5),АТС!$A$41:$F$784,5)</f>
        <v>0</v>
      </c>
      <c r="G502" s="85">
        <f>VLOOKUP($A502+ROUND((COLUMN()-2)/24,5),АТС!$A$41:$F$784,5)</f>
        <v>0</v>
      </c>
      <c r="H502" s="85">
        <f>VLOOKUP($A502+ROUND((COLUMN()-2)/24,5),АТС!$A$41:$F$784,5)</f>
        <v>0</v>
      </c>
      <c r="I502" s="85">
        <f>VLOOKUP($A502+ROUND((COLUMN()-2)/24,5),АТС!$A$41:$F$784,5)</f>
        <v>0</v>
      </c>
      <c r="J502" s="85">
        <f>VLOOKUP($A502+ROUND((COLUMN()-2)/24,5),АТС!$A$41:$F$784,5)</f>
        <v>0</v>
      </c>
      <c r="K502" s="85">
        <f>VLOOKUP($A502+ROUND((COLUMN()-2)/24,5),АТС!$A$41:$F$784,5)</f>
        <v>77.739999999999995</v>
      </c>
      <c r="L502" s="85">
        <f>VLOOKUP($A502+ROUND((COLUMN()-2)/24,5),АТС!$A$41:$F$784,5)</f>
        <v>386.42</v>
      </c>
      <c r="M502" s="85">
        <f>VLOOKUP($A502+ROUND((COLUMN()-2)/24,5),АТС!$A$41:$F$784,5)</f>
        <v>290.02999999999997</v>
      </c>
      <c r="N502" s="85">
        <f>VLOOKUP($A502+ROUND((COLUMN()-2)/24,5),АТС!$A$41:$F$784,5)</f>
        <v>0</v>
      </c>
      <c r="O502" s="85">
        <f>VLOOKUP($A502+ROUND((COLUMN()-2)/24,5),АТС!$A$41:$F$784,5)</f>
        <v>575.23</v>
      </c>
      <c r="P502" s="85">
        <f>VLOOKUP($A502+ROUND((COLUMN()-2)/24,5),АТС!$A$41:$F$784,5)</f>
        <v>0</v>
      </c>
      <c r="Q502" s="85">
        <f>VLOOKUP($A502+ROUND((COLUMN()-2)/24,5),АТС!$A$41:$F$784,5)</f>
        <v>0</v>
      </c>
      <c r="R502" s="85">
        <f>VLOOKUP($A502+ROUND((COLUMN()-2)/24,5),АТС!$A$41:$F$784,5)</f>
        <v>571.67999999999995</v>
      </c>
      <c r="S502" s="85">
        <f>VLOOKUP($A502+ROUND((COLUMN()-2)/24,5),АТС!$A$41:$F$784,5)</f>
        <v>651.16999999999996</v>
      </c>
      <c r="T502" s="85">
        <f>VLOOKUP($A502+ROUND((COLUMN()-2)/24,5),АТС!$A$41:$F$784,5)</f>
        <v>634.14</v>
      </c>
      <c r="U502" s="85">
        <f>VLOOKUP($A502+ROUND((COLUMN()-2)/24,5),АТС!$A$41:$F$784,5)</f>
        <v>303.91000000000003</v>
      </c>
      <c r="V502" s="85">
        <f>VLOOKUP($A502+ROUND((COLUMN()-2)/24,5),АТС!$A$41:$F$784,5)</f>
        <v>665.03</v>
      </c>
      <c r="W502" s="85">
        <f>VLOOKUP($A502+ROUND((COLUMN()-2)/24,5),АТС!$A$41:$F$784,5)</f>
        <v>0</v>
      </c>
      <c r="X502" s="85">
        <f>VLOOKUP($A502+ROUND((COLUMN()-2)/24,5),АТС!$A$41:$F$784,5)</f>
        <v>521.11</v>
      </c>
      <c r="Y502" s="85">
        <f>VLOOKUP($A502+ROUND((COLUMN()-2)/24,5),АТС!$A$41:$F$784,5)</f>
        <v>349.86</v>
      </c>
    </row>
    <row r="503" spans="1:27" x14ac:dyDescent="0.2">
      <c r="A503" s="66">
        <f t="shared" si="14"/>
        <v>43651</v>
      </c>
      <c r="B503" s="85">
        <f>VLOOKUP($A503+ROUND((COLUMN()-2)/24,5),АТС!$A$41:$F$784,5)</f>
        <v>78.61</v>
      </c>
      <c r="C503" s="85">
        <f>VLOOKUP($A503+ROUND((COLUMN()-2)/24,5),АТС!$A$41:$F$784,5)</f>
        <v>38.17</v>
      </c>
      <c r="D503" s="85">
        <f>VLOOKUP($A503+ROUND((COLUMN()-2)/24,5),АТС!$A$41:$F$784,5)</f>
        <v>0</v>
      </c>
      <c r="E503" s="85">
        <f>VLOOKUP($A503+ROUND((COLUMN()-2)/24,5),АТС!$A$41:$F$784,5)</f>
        <v>32.590000000000003</v>
      </c>
      <c r="F503" s="85">
        <f>VLOOKUP($A503+ROUND((COLUMN()-2)/24,5),АТС!$A$41:$F$784,5)</f>
        <v>0</v>
      </c>
      <c r="G503" s="85">
        <f>VLOOKUP($A503+ROUND((COLUMN()-2)/24,5),АТС!$A$41:$F$784,5)</f>
        <v>0</v>
      </c>
      <c r="H503" s="85">
        <f>VLOOKUP($A503+ROUND((COLUMN()-2)/24,5),АТС!$A$41:$F$784,5)</f>
        <v>0</v>
      </c>
      <c r="I503" s="85">
        <f>VLOOKUP($A503+ROUND((COLUMN()-2)/24,5),АТС!$A$41:$F$784,5)</f>
        <v>0</v>
      </c>
      <c r="J503" s="85">
        <f>VLOOKUP($A503+ROUND((COLUMN()-2)/24,5),АТС!$A$41:$F$784,5)</f>
        <v>5.46</v>
      </c>
      <c r="K503" s="85">
        <f>VLOOKUP($A503+ROUND((COLUMN()-2)/24,5),АТС!$A$41:$F$784,5)</f>
        <v>129.03</v>
      </c>
      <c r="L503" s="85">
        <f>VLOOKUP($A503+ROUND((COLUMN()-2)/24,5),АТС!$A$41:$F$784,5)</f>
        <v>0</v>
      </c>
      <c r="M503" s="85">
        <f>VLOOKUP($A503+ROUND((COLUMN()-2)/24,5),АТС!$A$41:$F$784,5)</f>
        <v>0</v>
      </c>
      <c r="N503" s="85">
        <f>VLOOKUP($A503+ROUND((COLUMN()-2)/24,5),АТС!$A$41:$F$784,5)</f>
        <v>0</v>
      </c>
      <c r="O503" s="85">
        <f>VLOOKUP($A503+ROUND((COLUMN()-2)/24,5),АТС!$A$41:$F$784,5)</f>
        <v>0</v>
      </c>
      <c r="P503" s="85">
        <f>VLOOKUP($A503+ROUND((COLUMN()-2)/24,5),АТС!$A$41:$F$784,5)</f>
        <v>0</v>
      </c>
      <c r="Q503" s="85">
        <f>VLOOKUP($A503+ROUND((COLUMN()-2)/24,5),АТС!$A$41:$F$784,5)</f>
        <v>824.25</v>
      </c>
      <c r="R503" s="85">
        <f>VLOOKUP($A503+ROUND((COLUMN()-2)/24,5),АТС!$A$41:$F$784,5)</f>
        <v>462.23</v>
      </c>
      <c r="S503" s="85">
        <f>VLOOKUP($A503+ROUND((COLUMN()-2)/24,5),АТС!$A$41:$F$784,5)</f>
        <v>307.19</v>
      </c>
      <c r="T503" s="85">
        <f>VLOOKUP($A503+ROUND((COLUMN()-2)/24,5),АТС!$A$41:$F$784,5)</f>
        <v>422.37</v>
      </c>
      <c r="U503" s="85">
        <f>VLOOKUP($A503+ROUND((COLUMN()-2)/24,5),АТС!$A$41:$F$784,5)</f>
        <v>253.67</v>
      </c>
      <c r="V503" s="85">
        <f>VLOOKUP($A503+ROUND((COLUMN()-2)/24,5),АТС!$A$41:$F$784,5)</f>
        <v>134.22</v>
      </c>
      <c r="W503" s="85">
        <f>VLOOKUP($A503+ROUND((COLUMN()-2)/24,5),АТС!$A$41:$F$784,5)</f>
        <v>505.03</v>
      </c>
      <c r="X503" s="85">
        <f>VLOOKUP($A503+ROUND((COLUMN()-2)/24,5),АТС!$A$41:$F$784,5)</f>
        <v>681.41</v>
      </c>
      <c r="Y503" s="85">
        <f>VLOOKUP($A503+ROUND((COLUMN()-2)/24,5),АТС!$A$41:$F$784,5)</f>
        <v>533.61</v>
      </c>
    </row>
    <row r="504" spans="1:27" x14ac:dyDescent="0.2">
      <c r="A504" s="66">
        <f t="shared" si="14"/>
        <v>43652</v>
      </c>
      <c r="B504" s="85">
        <f>VLOOKUP($A504+ROUND((COLUMN()-2)/24,5),АТС!$A$41:$F$784,5)</f>
        <v>92.85</v>
      </c>
      <c r="C504" s="85">
        <f>VLOOKUP($A504+ROUND((COLUMN()-2)/24,5),АТС!$A$41:$F$784,5)</f>
        <v>51.6</v>
      </c>
      <c r="D504" s="85">
        <f>VLOOKUP($A504+ROUND((COLUMN()-2)/24,5),АТС!$A$41:$F$784,5)</f>
        <v>38.380000000000003</v>
      </c>
      <c r="E504" s="85">
        <f>VLOOKUP($A504+ROUND((COLUMN()-2)/24,5),АТС!$A$41:$F$784,5)</f>
        <v>47.79</v>
      </c>
      <c r="F504" s="85">
        <f>VLOOKUP($A504+ROUND((COLUMN()-2)/24,5),АТС!$A$41:$F$784,5)</f>
        <v>5.67</v>
      </c>
      <c r="G504" s="85">
        <f>VLOOKUP($A504+ROUND((COLUMN()-2)/24,5),АТС!$A$41:$F$784,5)</f>
        <v>0</v>
      </c>
      <c r="H504" s="85">
        <f>VLOOKUP($A504+ROUND((COLUMN()-2)/24,5),АТС!$A$41:$F$784,5)</f>
        <v>1.59</v>
      </c>
      <c r="I504" s="85">
        <f>VLOOKUP($A504+ROUND((COLUMN()-2)/24,5),АТС!$A$41:$F$784,5)</f>
        <v>0</v>
      </c>
      <c r="J504" s="85">
        <f>VLOOKUP($A504+ROUND((COLUMN()-2)/24,5),АТС!$A$41:$F$784,5)</f>
        <v>0</v>
      </c>
      <c r="K504" s="85">
        <f>VLOOKUP($A504+ROUND((COLUMN()-2)/24,5),АТС!$A$41:$F$784,5)</f>
        <v>173.1</v>
      </c>
      <c r="L504" s="85">
        <f>VLOOKUP($A504+ROUND((COLUMN()-2)/24,5),АТС!$A$41:$F$784,5)</f>
        <v>182.19</v>
      </c>
      <c r="M504" s="85">
        <f>VLOOKUP($A504+ROUND((COLUMN()-2)/24,5),АТС!$A$41:$F$784,5)</f>
        <v>0</v>
      </c>
      <c r="N504" s="85">
        <f>VLOOKUP($A504+ROUND((COLUMN()-2)/24,5),АТС!$A$41:$F$784,5)</f>
        <v>197.1</v>
      </c>
      <c r="O504" s="85">
        <f>VLOOKUP($A504+ROUND((COLUMN()-2)/24,5),АТС!$A$41:$F$784,5)</f>
        <v>314.95999999999998</v>
      </c>
      <c r="P504" s="85">
        <f>VLOOKUP($A504+ROUND((COLUMN()-2)/24,5),АТС!$A$41:$F$784,5)</f>
        <v>333.33</v>
      </c>
      <c r="Q504" s="85">
        <f>VLOOKUP($A504+ROUND((COLUMN()-2)/24,5),АТС!$A$41:$F$784,5)</f>
        <v>394.73</v>
      </c>
      <c r="R504" s="85">
        <f>VLOOKUP($A504+ROUND((COLUMN()-2)/24,5),АТС!$A$41:$F$784,5)</f>
        <v>392.52</v>
      </c>
      <c r="S504" s="85">
        <f>VLOOKUP($A504+ROUND((COLUMN()-2)/24,5),АТС!$A$41:$F$784,5)</f>
        <v>424.7</v>
      </c>
      <c r="T504" s="85">
        <f>VLOOKUP($A504+ROUND((COLUMN()-2)/24,5),АТС!$A$41:$F$784,5)</f>
        <v>454.49</v>
      </c>
      <c r="U504" s="85">
        <f>VLOOKUP($A504+ROUND((COLUMN()-2)/24,5),АТС!$A$41:$F$784,5)</f>
        <v>441.63</v>
      </c>
      <c r="V504" s="85">
        <f>VLOOKUP($A504+ROUND((COLUMN()-2)/24,5),АТС!$A$41:$F$784,5)</f>
        <v>426.3</v>
      </c>
      <c r="W504" s="85">
        <f>VLOOKUP($A504+ROUND((COLUMN()-2)/24,5),АТС!$A$41:$F$784,5)</f>
        <v>536.01</v>
      </c>
      <c r="X504" s="85">
        <f>VLOOKUP($A504+ROUND((COLUMN()-2)/24,5),АТС!$A$41:$F$784,5)</f>
        <v>600.96</v>
      </c>
      <c r="Y504" s="85">
        <f>VLOOKUP($A504+ROUND((COLUMN()-2)/24,5),АТС!$A$41:$F$784,5)</f>
        <v>413.18</v>
      </c>
    </row>
    <row r="505" spans="1:27" x14ac:dyDescent="0.2">
      <c r="A505" s="66">
        <f t="shared" si="14"/>
        <v>43653</v>
      </c>
      <c r="B505" s="85">
        <f>VLOOKUP($A505+ROUND((COLUMN()-2)/24,5),АТС!$A$41:$F$784,5)</f>
        <v>73.42</v>
      </c>
      <c r="C505" s="85">
        <f>VLOOKUP($A505+ROUND((COLUMN()-2)/24,5),АТС!$A$41:$F$784,5)</f>
        <v>67.3</v>
      </c>
      <c r="D505" s="85">
        <f>VLOOKUP($A505+ROUND((COLUMN()-2)/24,5),АТС!$A$41:$F$784,5)</f>
        <v>63.5</v>
      </c>
      <c r="E505" s="85">
        <f>VLOOKUP($A505+ROUND((COLUMN()-2)/24,5),АТС!$A$41:$F$784,5)</f>
        <v>47.02</v>
      </c>
      <c r="F505" s="85">
        <f>VLOOKUP($A505+ROUND((COLUMN()-2)/24,5),АТС!$A$41:$F$784,5)</f>
        <v>0</v>
      </c>
      <c r="G505" s="85">
        <f>VLOOKUP($A505+ROUND((COLUMN()-2)/24,5),АТС!$A$41:$F$784,5)</f>
        <v>0</v>
      </c>
      <c r="H505" s="85">
        <f>VLOOKUP($A505+ROUND((COLUMN()-2)/24,5),АТС!$A$41:$F$784,5)</f>
        <v>0</v>
      </c>
      <c r="I505" s="85">
        <f>VLOOKUP($A505+ROUND((COLUMN()-2)/24,5),АТС!$A$41:$F$784,5)</f>
        <v>0</v>
      </c>
      <c r="J505" s="85">
        <f>VLOOKUP($A505+ROUND((COLUMN()-2)/24,5),АТС!$A$41:$F$784,5)</f>
        <v>0</v>
      </c>
      <c r="K505" s="85">
        <f>VLOOKUP($A505+ROUND((COLUMN()-2)/24,5),АТС!$A$41:$F$784,5)</f>
        <v>17.18</v>
      </c>
      <c r="L505" s="85">
        <f>VLOOKUP($A505+ROUND((COLUMN()-2)/24,5),АТС!$A$41:$F$784,5)</f>
        <v>62.69</v>
      </c>
      <c r="M505" s="85">
        <f>VLOOKUP($A505+ROUND((COLUMN()-2)/24,5),АТС!$A$41:$F$784,5)</f>
        <v>1.52</v>
      </c>
      <c r="N505" s="85">
        <f>VLOOKUP($A505+ROUND((COLUMN()-2)/24,5),АТС!$A$41:$F$784,5)</f>
        <v>0</v>
      </c>
      <c r="O505" s="85">
        <f>VLOOKUP($A505+ROUND((COLUMN()-2)/24,5),АТС!$A$41:$F$784,5)</f>
        <v>442.3</v>
      </c>
      <c r="P505" s="85">
        <f>VLOOKUP($A505+ROUND((COLUMN()-2)/24,5),АТС!$A$41:$F$784,5)</f>
        <v>450.05</v>
      </c>
      <c r="Q505" s="85">
        <f>VLOOKUP($A505+ROUND((COLUMN()-2)/24,5),АТС!$A$41:$F$784,5)</f>
        <v>921.77</v>
      </c>
      <c r="R505" s="85">
        <f>VLOOKUP($A505+ROUND((COLUMN()-2)/24,5),АТС!$A$41:$F$784,5)</f>
        <v>439.92</v>
      </c>
      <c r="S505" s="85">
        <f>VLOOKUP($A505+ROUND((COLUMN()-2)/24,5),АТС!$A$41:$F$784,5)</f>
        <v>90.92</v>
      </c>
      <c r="T505" s="85">
        <f>VLOOKUP($A505+ROUND((COLUMN()-2)/24,5),АТС!$A$41:$F$784,5)</f>
        <v>89.65</v>
      </c>
      <c r="U505" s="85">
        <f>VLOOKUP($A505+ROUND((COLUMN()-2)/24,5),АТС!$A$41:$F$784,5)</f>
        <v>41.78</v>
      </c>
      <c r="V505" s="85">
        <f>VLOOKUP($A505+ROUND((COLUMN()-2)/24,5),АТС!$A$41:$F$784,5)</f>
        <v>68.459999999999994</v>
      </c>
      <c r="W505" s="85">
        <f>VLOOKUP($A505+ROUND((COLUMN()-2)/24,5),АТС!$A$41:$F$784,5)</f>
        <v>133.15</v>
      </c>
      <c r="X505" s="85">
        <f>VLOOKUP($A505+ROUND((COLUMN()-2)/24,5),АТС!$A$41:$F$784,5)</f>
        <v>200</v>
      </c>
      <c r="Y505" s="85">
        <f>VLOOKUP($A505+ROUND((COLUMN()-2)/24,5),АТС!$A$41:$F$784,5)</f>
        <v>232.87</v>
      </c>
    </row>
    <row r="506" spans="1:27" x14ac:dyDescent="0.2">
      <c r="A506" s="66">
        <f t="shared" si="14"/>
        <v>43654</v>
      </c>
      <c r="B506" s="85">
        <f>VLOOKUP($A506+ROUND((COLUMN()-2)/24,5),АТС!$A$41:$F$784,5)</f>
        <v>98.81</v>
      </c>
      <c r="C506" s="85">
        <f>VLOOKUP($A506+ROUND((COLUMN()-2)/24,5),АТС!$A$41:$F$784,5)</f>
        <v>74.459999999999994</v>
      </c>
      <c r="D506" s="85">
        <f>VLOOKUP($A506+ROUND((COLUMN()-2)/24,5),АТС!$A$41:$F$784,5)</f>
        <v>24.89</v>
      </c>
      <c r="E506" s="85">
        <f>VLOOKUP($A506+ROUND((COLUMN()-2)/24,5),АТС!$A$41:$F$784,5)</f>
        <v>30.74</v>
      </c>
      <c r="F506" s="85">
        <f>VLOOKUP($A506+ROUND((COLUMN()-2)/24,5),АТС!$A$41:$F$784,5)</f>
        <v>0</v>
      </c>
      <c r="G506" s="85">
        <f>VLOOKUP($A506+ROUND((COLUMN()-2)/24,5),АТС!$A$41:$F$784,5)</f>
        <v>0</v>
      </c>
      <c r="H506" s="85">
        <f>VLOOKUP($A506+ROUND((COLUMN()-2)/24,5),АТС!$A$41:$F$784,5)</f>
        <v>73.03</v>
      </c>
      <c r="I506" s="85">
        <f>VLOOKUP($A506+ROUND((COLUMN()-2)/24,5),АТС!$A$41:$F$784,5)</f>
        <v>0</v>
      </c>
      <c r="J506" s="85">
        <f>VLOOKUP($A506+ROUND((COLUMN()-2)/24,5),АТС!$A$41:$F$784,5)</f>
        <v>0</v>
      </c>
      <c r="K506" s="85">
        <f>VLOOKUP($A506+ROUND((COLUMN()-2)/24,5),АТС!$A$41:$F$784,5)</f>
        <v>3.04</v>
      </c>
      <c r="L506" s="85">
        <f>VLOOKUP($A506+ROUND((COLUMN()-2)/24,5),АТС!$A$41:$F$784,5)</f>
        <v>129.05000000000001</v>
      </c>
      <c r="M506" s="85">
        <f>VLOOKUP($A506+ROUND((COLUMN()-2)/24,5),АТС!$A$41:$F$784,5)</f>
        <v>440.17</v>
      </c>
      <c r="N506" s="85">
        <f>VLOOKUP($A506+ROUND((COLUMN()-2)/24,5),АТС!$A$41:$F$784,5)</f>
        <v>0</v>
      </c>
      <c r="O506" s="85">
        <f>VLOOKUP($A506+ROUND((COLUMN()-2)/24,5),АТС!$A$41:$F$784,5)</f>
        <v>298.58</v>
      </c>
      <c r="P506" s="85">
        <f>VLOOKUP($A506+ROUND((COLUMN()-2)/24,5),АТС!$A$41:$F$784,5)</f>
        <v>215.59</v>
      </c>
      <c r="Q506" s="85">
        <f>VLOOKUP($A506+ROUND((COLUMN()-2)/24,5),АТС!$A$41:$F$784,5)</f>
        <v>296.83999999999997</v>
      </c>
      <c r="R506" s="85">
        <f>VLOOKUP($A506+ROUND((COLUMN()-2)/24,5),АТС!$A$41:$F$784,5)</f>
        <v>27.2</v>
      </c>
      <c r="S506" s="85">
        <f>VLOOKUP($A506+ROUND((COLUMN()-2)/24,5),АТС!$A$41:$F$784,5)</f>
        <v>353.59</v>
      </c>
      <c r="T506" s="85">
        <f>VLOOKUP($A506+ROUND((COLUMN()-2)/24,5),АТС!$A$41:$F$784,5)</f>
        <v>55.76</v>
      </c>
      <c r="U506" s="85">
        <f>VLOOKUP($A506+ROUND((COLUMN()-2)/24,5),АТС!$A$41:$F$784,5)</f>
        <v>205.09</v>
      </c>
      <c r="V506" s="85">
        <f>VLOOKUP($A506+ROUND((COLUMN()-2)/24,5),АТС!$A$41:$F$784,5)</f>
        <v>186.25</v>
      </c>
      <c r="W506" s="85">
        <f>VLOOKUP($A506+ROUND((COLUMN()-2)/24,5),АТС!$A$41:$F$784,5)</f>
        <v>171.45</v>
      </c>
      <c r="X506" s="85">
        <f>VLOOKUP($A506+ROUND((COLUMN()-2)/24,5),АТС!$A$41:$F$784,5)</f>
        <v>455.9</v>
      </c>
      <c r="Y506" s="85">
        <f>VLOOKUP($A506+ROUND((COLUMN()-2)/24,5),АТС!$A$41:$F$784,5)</f>
        <v>362.51</v>
      </c>
    </row>
    <row r="507" spans="1:27" x14ac:dyDescent="0.2">
      <c r="A507" s="66">
        <f t="shared" si="14"/>
        <v>43655</v>
      </c>
      <c r="B507" s="85">
        <f>VLOOKUP($A507+ROUND((COLUMN()-2)/24,5),АТС!$A$41:$F$784,5)</f>
        <v>11.72</v>
      </c>
      <c r="C507" s="85">
        <f>VLOOKUP($A507+ROUND((COLUMN()-2)/24,5),АТС!$A$41:$F$784,5)</f>
        <v>0</v>
      </c>
      <c r="D507" s="85">
        <f>VLOOKUP($A507+ROUND((COLUMN()-2)/24,5),АТС!$A$41:$F$784,5)</f>
        <v>0</v>
      </c>
      <c r="E507" s="85">
        <f>VLOOKUP($A507+ROUND((COLUMN()-2)/24,5),АТС!$A$41:$F$784,5)</f>
        <v>0</v>
      </c>
      <c r="F507" s="85">
        <f>VLOOKUP($A507+ROUND((COLUMN()-2)/24,5),АТС!$A$41:$F$784,5)</f>
        <v>0</v>
      </c>
      <c r="G507" s="85">
        <f>VLOOKUP($A507+ROUND((COLUMN()-2)/24,5),АТС!$A$41:$F$784,5)</f>
        <v>0</v>
      </c>
      <c r="H507" s="85">
        <f>VLOOKUP($A507+ROUND((COLUMN()-2)/24,5),АТС!$A$41:$F$784,5)</f>
        <v>884.33</v>
      </c>
      <c r="I507" s="85">
        <f>VLOOKUP($A507+ROUND((COLUMN()-2)/24,5),АТС!$A$41:$F$784,5)</f>
        <v>255.99</v>
      </c>
      <c r="J507" s="85">
        <f>VLOOKUP($A507+ROUND((COLUMN()-2)/24,5),АТС!$A$41:$F$784,5)</f>
        <v>0</v>
      </c>
      <c r="K507" s="85">
        <f>VLOOKUP($A507+ROUND((COLUMN()-2)/24,5),АТС!$A$41:$F$784,5)</f>
        <v>0</v>
      </c>
      <c r="L507" s="85">
        <f>VLOOKUP($A507+ROUND((COLUMN()-2)/24,5),АТС!$A$41:$F$784,5)</f>
        <v>3.76</v>
      </c>
      <c r="M507" s="85">
        <f>VLOOKUP($A507+ROUND((COLUMN()-2)/24,5),АТС!$A$41:$F$784,5)</f>
        <v>151.1</v>
      </c>
      <c r="N507" s="85">
        <f>VLOOKUP($A507+ROUND((COLUMN()-2)/24,5),АТС!$A$41:$F$784,5)</f>
        <v>8.5299999999999994</v>
      </c>
      <c r="O507" s="85">
        <f>VLOOKUP($A507+ROUND((COLUMN()-2)/24,5),АТС!$A$41:$F$784,5)</f>
        <v>43.77</v>
      </c>
      <c r="P507" s="85">
        <f>VLOOKUP($A507+ROUND((COLUMN()-2)/24,5),АТС!$A$41:$F$784,5)</f>
        <v>0</v>
      </c>
      <c r="Q507" s="85">
        <f>VLOOKUP($A507+ROUND((COLUMN()-2)/24,5),АТС!$A$41:$F$784,5)</f>
        <v>0</v>
      </c>
      <c r="R507" s="85">
        <f>VLOOKUP($A507+ROUND((COLUMN()-2)/24,5),АТС!$A$41:$F$784,5)</f>
        <v>0</v>
      </c>
      <c r="S507" s="85">
        <f>VLOOKUP($A507+ROUND((COLUMN()-2)/24,5),АТС!$A$41:$F$784,5)</f>
        <v>110.7</v>
      </c>
      <c r="T507" s="85">
        <f>VLOOKUP($A507+ROUND((COLUMN()-2)/24,5),АТС!$A$41:$F$784,5)</f>
        <v>157.22999999999999</v>
      </c>
      <c r="U507" s="85">
        <f>VLOOKUP($A507+ROUND((COLUMN()-2)/24,5),АТС!$A$41:$F$784,5)</f>
        <v>283.8</v>
      </c>
      <c r="V507" s="85">
        <f>VLOOKUP($A507+ROUND((COLUMN()-2)/24,5),АТС!$A$41:$F$784,5)</f>
        <v>159.68</v>
      </c>
      <c r="W507" s="85">
        <f>VLOOKUP($A507+ROUND((COLUMN()-2)/24,5),АТС!$A$41:$F$784,5)</f>
        <v>213.15</v>
      </c>
      <c r="X507" s="85">
        <f>VLOOKUP($A507+ROUND((COLUMN()-2)/24,5),АТС!$A$41:$F$784,5)</f>
        <v>496.04</v>
      </c>
      <c r="Y507" s="85">
        <f>VLOOKUP($A507+ROUND((COLUMN()-2)/24,5),АТС!$A$41:$F$784,5)</f>
        <v>266.42</v>
      </c>
    </row>
    <row r="508" spans="1:27" x14ac:dyDescent="0.2">
      <c r="A508" s="66">
        <f t="shared" si="14"/>
        <v>43656</v>
      </c>
      <c r="B508" s="85">
        <f>VLOOKUP($A508+ROUND((COLUMN()-2)/24,5),АТС!$A$41:$F$784,5)</f>
        <v>206.74</v>
      </c>
      <c r="C508" s="85">
        <f>VLOOKUP($A508+ROUND((COLUMN()-2)/24,5),АТС!$A$41:$F$784,5)</f>
        <v>59.4</v>
      </c>
      <c r="D508" s="85">
        <f>VLOOKUP($A508+ROUND((COLUMN()-2)/24,5),АТС!$A$41:$F$784,5)</f>
        <v>13.16</v>
      </c>
      <c r="E508" s="85">
        <f>VLOOKUP($A508+ROUND((COLUMN()-2)/24,5),АТС!$A$41:$F$784,5)</f>
        <v>27.16</v>
      </c>
      <c r="F508" s="85">
        <f>VLOOKUP($A508+ROUND((COLUMN()-2)/24,5),АТС!$A$41:$F$784,5)</f>
        <v>0</v>
      </c>
      <c r="G508" s="85">
        <f>VLOOKUP($A508+ROUND((COLUMN()-2)/24,5),АТС!$A$41:$F$784,5)</f>
        <v>0</v>
      </c>
      <c r="H508" s="85">
        <f>VLOOKUP($A508+ROUND((COLUMN()-2)/24,5),АТС!$A$41:$F$784,5)</f>
        <v>0</v>
      </c>
      <c r="I508" s="85">
        <f>VLOOKUP($A508+ROUND((COLUMN()-2)/24,5),АТС!$A$41:$F$784,5)</f>
        <v>0</v>
      </c>
      <c r="J508" s="85">
        <f>VLOOKUP($A508+ROUND((COLUMN()-2)/24,5),АТС!$A$41:$F$784,5)</f>
        <v>0</v>
      </c>
      <c r="K508" s="85">
        <f>VLOOKUP($A508+ROUND((COLUMN()-2)/24,5),АТС!$A$41:$F$784,5)</f>
        <v>78.13</v>
      </c>
      <c r="L508" s="85">
        <f>VLOOKUP($A508+ROUND((COLUMN()-2)/24,5),АТС!$A$41:$F$784,5)</f>
        <v>132.75</v>
      </c>
      <c r="M508" s="85">
        <f>VLOOKUP($A508+ROUND((COLUMN()-2)/24,5),АТС!$A$41:$F$784,5)</f>
        <v>171.77</v>
      </c>
      <c r="N508" s="85">
        <f>VLOOKUP($A508+ROUND((COLUMN()-2)/24,5),АТС!$A$41:$F$784,5)</f>
        <v>188.24</v>
      </c>
      <c r="O508" s="85">
        <f>VLOOKUP($A508+ROUND((COLUMN()-2)/24,5),АТС!$A$41:$F$784,5)</f>
        <v>276.18</v>
      </c>
      <c r="P508" s="85">
        <f>VLOOKUP($A508+ROUND((COLUMN()-2)/24,5),АТС!$A$41:$F$784,5)</f>
        <v>341.23</v>
      </c>
      <c r="Q508" s="85">
        <f>VLOOKUP($A508+ROUND((COLUMN()-2)/24,5),АТС!$A$41:$F$784,5)</f>
        <v>343.69</v>
      </c>
      <c r="R508" s="85">
        <f>VLOOKUP($A508+ROUND((COLUMN()-2)/24,5),АТС!$A$41:$F$784,5)</f>
        <v>342.18</v>
      </c>
      <c r="S508" s="85">
        <f>VLOOKUP($A508+ROUND((COLUMN()-2)/24,5),АТС!$A$41:$F$784,5)</f>
        <v>355.06</v>
      </c>
      <c r="T508" s="85">
        <f>VLOOKUP($A508+ROUND((COLUMN()-2)/24,5),АТС!$A$41:$F$784,5)</f>
        <v>329.29</v>
      </c>
      <c r="U508" s="85">
        <f>VLOOKUP($A508+ROUND((COLUMN()-2)/24,5),АТС!$A$41:$F$784,5)</f>
        <v>281.69</v>
      </c>
      <c r="V508" s="85">
        <f>VLOOKUP($A508+ROUND((COLUMN()-2)/24,5),АТС!$A$41:$F$784,5)</f>
        <v>297.06</v>
      </c>
      <c r="W508" s="85">
        <f>VLOOKUP($A508+ROUND((COLUMN()-2)/24,5),АТС!$A$41:$F$784,5)</f>
        <v>403.75</v>
      </c>
      <c r="X508" s="85">
        <f>VLOOKUP($A508+ROUND((COLUMN()-2)/24,5),АТС!$A$41:$F$784,5)</f>
        <v>645.9</v>
      </c>
      <c r="Y508" s="85">
        <f>VLOOKUP($A508+ROUND((COLUMN()-2)/24,5),АТС!$A$41:$F$784,5)</f>
        <v>400.86</v>
      </c>
    </row>
    <row r="509" spans="1:27" x14ac:dyDescent="0.2">
      <c r="A509" s="66">
        <f t="shared" si="14"/>
        <v>43657</v>
      </c>
      <c r="B509" s="85">
        <f>VLOOKUP($A509+ROUND((COLUMN()-2)/24,5),АТС!$A$41:$F$784,5)</f>
        <v>112.78</v>
      </c>
      <c r="C509" s="85">
        <f>VLOOKUP($A509+ROUND((COLUMN()-2)/24,5),АТС!$A$41:$F$784,5)</f>
        <v>78.03</v>
      </c>
      <c r="D509" s="85">
        <f>VLOOKUP($A509+ROUND((COLUMN()-2)/24,5),АТС!$A$41:$F$784,5)</f>
        <v>67.06</v>
      </c>
      <c r="E509" s="85">
        <f>VLOOKUP($A509+ROUND((COLUMN()-2)/24,5),АТС!$A$41:$F$784,5)</f>
        <v>21.8</v>
      </c>
      <c r="F509" s="85">
        <f>VLOOKUP($A509+ROUND((COLUMN()-2)/24,5),АТС!$A$41:$F$784,5)</f>
        <v>0</v>
      </c>
      <c r="G509" s="85">
        <f>VLOOKUP($A509+ROUND((COLUMN()-2)/24,5),АТС!$A$41:$F$784,5)</f>
        <v>0</v>
      </c>
      <c r="H509" s="85">
        <f>VLOOKUP($A509+ROUND((COLUMN()-2)/24,5),АТС!$A$41:$F$784,5)</f>
        <v>0</v>
      </c>
      <c r="I509" s="85">
        <f>VLOOKUP($A509+ROUND((COLUMN()-2)/24,5),АТС!$A$41:$F$784,5)</f>
        <v>32.79</v>
      </c>
      <c r="J509" s="85">
        <f>VLOOKUP($A509+ROUND((COLUMN()-2)/24,5),АТС!$A$41:$F$784,5)</f>
        <v>0</v>
      </c>
      <c r="K509" s="85">
        <f>VLOOKUP($A509+ROUND((COLUMN()-2)/24,5),АТС!$A$41:$F$784,5)</f>
        <v>52.99</v>
      </c>
      <c r="L509" s="85">
        <f>VLOOKUP($A509+ROUND((COLUMN()-2)/24,5),АТС!$A$41:$F$784,5)</f>
        <v>91.1</v>
      </c>
      <c r="M509" s="85">
        <f>VLOOKUP($A509+ROUND((COLUMN()-2)/24,5),АТС!$A$41:$F$784,5)</f>
        <v>85.35</v>
      </c>
      <c r="N509" s="85">
        <f>VLOOKUP($A509+ROUND((COLUMN()-2)/24,5),АТС!$A$41:$F$784,5)</f>
        <v>118.21</v>
      </c>
      <c r="O509" s="85">
        <f>VLOOKUP($A509+ROUND((COLUMN()-2)/24,5),АТС!$A$41:$F$784,5)</f>
        <v>131.69999999999999</v>
      </c>
      <c r="P509" s="85">
        <f>VLOOKUP($A509+ROUND((COLUMN()-2)/24,5),АТС!$A$41:$F$784,5)</f>
        <v>296.27999999999997</v>
      </c>
      <c r="Q509" s="85">
        <f>VLOOKUP($A509+ROUND((COLUMN()-2)/24,5),АТС!$A$41:$F$784,5)</f>
        <v>264.97000000000003</v>
      </c>
      <c r="R509" s="85">
        <f>VLOOKUP($A509+ROUND((COLUMN()-2)/24,5),АТС!$A$41:$F$784,5)</f>
        <v>449.85</v>
      </c>
      <c r="S509" s="85">
        <f>VLOOKUP($A509+ROUND((COLUMN()-2)/24,5),АТС!$A$41:$F$784,5)</f>
        <v>464.24</v>
      </c>
      <c r="T509" s="85">
        <f>VLOOKUP($A509+ROUND((COLUMN()-2)/24,5),АТС!$A$41:$F$784,5)</f>
        <v>566.85</v>
      </c>
      <c r="U509" s="85">
        <f>VLOOKUP($A509+ROUND((COLUMN()-2)/24,5),АТС!$A$41:$F$784,5)</f>
        <v>431.1</v>
      </c>
      <c r="V509" s="85">
        <f>VLOOKUP($A509+ROUND((COLUMN()-2)/24,5),АТС!$A$41:$F$784,5)</f>
        <v>394.61</v>
      </c>
      <c r="W509" s="85">
        <f>VLOOKUP($A509+ROUND((COLUMN()-2)/24,5),АТС!$A$41:$F$784,5)</f>
        <v>485.5</v>
      </c>
      <c r="X509" s="85">
        <f>VLOOKUP($A509+ROUND((COLUMN()-2)/24,5),АТС!$A$41:$F$784,5)</f>
        <v>455.23</v>
      </c>
      <c r="Y509" s="85">
        <f>VLOOKUP($A509+ROUND((COLUMN()-2)/24,5),АТС!$A$41:$F$784,5)</f>
        <v>485.48</v>
      </c>
    </row>
    <row r="510" spans="1:27" x14ac:dyDescent="0.2">
      <c r="A510" s="66">
        <f t="shared" si="14"/>
        <v>43658</v>
      </c>
      <c r="B510" s="85">
        <f>VLOOKUP($A510+ROUND((COLUMN()-2)/24,5),АТС!$A$41:$F$784,5)</f>
        <v>1010.95</v>
      </c>
      <c r="C510" s="85">
        <f>VLOOKUP($A510+ROUND((COLUMN()-2)/24,5),АТС!$A$41:$F$784,5)</f>
        <v>914.35</v>
      </c>
      <c r="D510" s="85">
        <f>VLOOKUP($A510+ROUND((COLUMN()-2)/24,5),АТС!$A$41:$F$784,5)</f>
        <v>835.42</v>
      </c>
      <c r="E510" s="85">
        <f>VLOOKUP($A510+ROUND((COLUMN()-2)/24,5),АТС!$A$41:$F$784,5)</f>
        <v>781.61</v>
      </c>
      <c r="F510" s="85">
        <f>VLOOKUP($A510+ROUND((COLUMN()-2)/24,5),АТС!$A$41:$F$784,5)</f>
        <v>762.5</v>
      </c>
      <c r="G510" s="85">
        <f>VLOOKUP($A510+ROUND((COLUMN()-2)/24,5),АТС!$A$41:$F$784,5)</f>
        <v>842.29</v>
      </c>
      <c r="H510" s="85">
        <f>VLOOKUP($A510+ROUND((COLUMN()-2)/24,5),АТС!$A$41:$F$784,5)</f>
        <v>110.04</v>
      </c>
      <c r="I510" s="85">
        <f>VLOOKUP($A510+ROUND((COLUMN()-2)/24,5),АТС!$A$41:$F$784,5)</f>
        <v>318.32</v>
      </c>
      <c r="J510" s="85">
        <f>VLOOKUP($A510+ROUND((COLUMN()-2)/24,5),АТС!$A$41:$F$784,5)</f>
        <v>0</v>
      </c>
      <c r="K510" s="85">
        <f>VLOOKUP($A510+ROUND((COLUMN()-2)/24,5),АТС!$A$41:$F$784,5)</f>
        <v>0</v>
      </c>
      <c r="L510" s="85">
        <f>VLOOKUP($A510+ROUND((COLUMN()-2)/24,5),АТС!$A$41:$F$784,5)</f>
        <v>43.05</v>
      </c>
      <c r="M510" s="85">
        <f>VLOOKUP($A510+ROUND((COLUMN()-2)/24,5),АТС!$A$41:$F$784,5)</f>
        <v>138.41999999999999</v>
      </c>
      <c r="N510" s="85">
        <f>VLOOKUP($A510+ROUND((COLUMN()-2)/24,5),АТС!$A$41:$F$784,5)</f>
        <v>187.26</v>
      </c>
      <c r="O510" s="85">
        <f>VLOOKUP($A510+ROUND((COLUMN()-2)/24,5),АТС!$A$41:$F$784,5)</f>
        <v>289.04000000000002</v>
      </c>
      <c r="P510" s="85">
        <f>VLOOKUP($A510+ROUND((COLUMN()-2)/24,5),АТС!$A$41:$F$784,5)</f>
        <v>286.70999999999998</v>
      </c>
      <c r="Q510" s="85">
        <f>VLOOKUP($A510+ROUND((COLUMN()-2)/24,5),АТС!$A$41:$F$784,5)</f>
        <v>331.63</v>
      </c>
      <c r="R510" s="85">
        <f>VLOOKUP($A510+ROUND((COLUMN()-2)/24,5),АТС!$A$41:$F$784,5)</f>
        <v>425.01</v>
      </c>
      <c r="S510" s="85">
        <f>VLOOKUP($A510+ROUND((COLUMN()-2)/24,5),АТС!$A$41:$F$784,5)</f>
        <v>422.09</v>
      </c>
      <c r="T510" s="85">
        <f>VLOOKUP($A510+ROUND((COLUMN()-2)/24,5),АТС!$A$41:$F$784,5)</f>
        <v>340.42</v>
      </c>
      <c r="U510" s="85">
        <f>VLOOKUP($A510+ROUND((COLUMN()-2)/24,5),АТС!$A$41:$F$784,5)</f>
        <v>179.57</v>
      </c>
      <c r="V510" s="85">
        <f>VLOOKUP($A510+ROUND((COLUMN()-2)/24,5),АТС!$A$41:$F$784,5)</f>
        <v>83.05</v>
      </c>
      <c r="W510" s="85">
        <f>VLOOKUP($A510+ROUND((COLUMN()-2)/24,5),АТС!$A$41:$F$784,5)</f>
        <v>274.22000000000003</v>
      </c>
      <c r="X510" s="85">
        <f>VLOOKUP($A510+ROUND((COLUMN()-2)/24,5),АТС!$A$41:$F$784,5)</f>
        <v>491.16</v>
      </c>
      <c r="Y510" s="85">
        <f>VLOOKUP($A510+ROUND((COLUMN()-2)/24,5),АТС!$A$41:$F$784,5)</f>
        <v>371.93</v>
      </c>
    </row>
    <row r="511" spans="1:27" x14ac:dyDescent="0.2">
      <c r="A511" s="66">
        <f t="shared" si="14"/>
        <v>43659</v>
      </c>
      <c r="B511" s="85">
        <f>VLOOKUP($A511+ROUND((COLUMN()-2)/24,5),АТС!$A$41:$F$784,5)</f>
        <v>121.77</v>
      </c>
      <c r="C511" s="85">
        <f>VLOOKUP($A511+ROUND((COLUMN()-2)/24,5),АТС!$A$41:$F$784,5)</f>
        <v>284.49</v>
      </c>
      <c r="D511" s="85">
        <f>VLOOKUP($A511+ROUND((COLUMN()-2)/24,5),АТС!$A$41:$F$784,5)</f>
        <v>69.48</v>
      </c>
      <c r="E511" s="85">
        <f>VLOOKUP($A511+ROUND((COLUMN()-2)/24,5),АТС!$A$41:$F$784,5)</f>
        <v>128.38</v>
      </c>
      <c r="F511" s="85">
        <f>VLOOKUP($A511+ROUND((COLUMN()-2)/24,5),АТС!$A$41:$F$784,5)</f>
        <v>73.83</v>
      </c>
      <c r="G511" s="85">
        <f>VLOOKUP($A511+ROUND((COLUMN()-2)/24,5),АТС!$A$41:$F$784,5)</f>
        <v>21.59</v>
      </c>
      <c r="H511" s="85">
        <f>VLOOKUP($A511+ROUND((COLUMN()-2)/24,5),АТС!$A$41:$F$784,5)</f>
        <v>14.72</v>
      </c>
      <c r="I511" s="85">
        <f>VLOOKUP($A511+ROUND((COLUMN()-2)/24,5),АТС!$A$41:$F$784,5)</f>
        <v>293.83999999999997</v>
      </c>
      <c r="J511" s="85">
        <f>VLOOKUP($A511+ROUND((COLUMN()-2)/24,5),АТС!$A$41:$F$784,5)</f>
        <v>0</v>
      </c>
      <c r="K511" s="85">
        <f>VLOOKUP($A511+ROUND((COLUMN()-2)/24,5),АТС!$A$41:$F$784,5)</f>
        <v>37.19</v>
      </c>
      <c r="L511" s="85">
        <f>VLOOKUP($A511+ROUND((COLUMN()-2)/24,5),АТС!$A$41:$F$784,5)</f>
        <v>91.88</v>
      </c>
      <c r="M511" s="85">
        <f>VLOOKUP($A511+ROUND((COLUMN()-2)/24,5),АТС!$A$41:$F$784,5)</f>
        <v>104.79</v>
      </c>
      <c r="N511" s="85">
        <f>VLOOKUP($A511+ROUND((COLUMN()-2)/24,5),АТС!$A$41:$F$784,5)</f>
        <v>149.51</v>
      </c>
      <c r="O511" s="85">
        <f>VLOOKUP($A511+ROUND((COLUMN()-2)/24,5),АТС!$A$41:$F$784,5)</f>
        <v>12.47</v>
      </c>
      <c r="P511" s="85">
        <f>VLOOKUP($A511+ROUND((COLUMN()-2)/24,5),АТС!$A$41:$F$784,5)</f>
        <v>3.34</v>
      </c>
      <c r="Q511" s="85">
        <f>VLOOKUP($A511+ROUND((COLUMN()-2)/24,5),АТС!$A$41:$F$784,5)</f>
        <v>12.65</v>
      </c>
      <c r="R511" s="85">
        <f>VLOOKUP($A511+ROUND((COLUMN()-2)/24,5),АТС!$A$41:$F$784,5)</f>
        <v>0.19</v>
      </c>
      <c r="S511" s="85">
        <f>VLOOKUP($A511+ROUND((COLUMN()-2)/24,5),АТС!$A$41:$F$784,5)</f>
        <v>0.06</v>
      </c>
      <c r="T511" s="85">
        <f>VLOOKUP($A511+ROUND((COLUMN()-2)/24,5),АТС!$A$41:$F$784,5)</f>
        <v>0</v>
      </c>
      <c r="U511" s="85">
        <f>VLOOKUP($A511+ROUND((COLUMN()-2)/24,5),АТС!$A$41:$F$784,5)</f>
        <v>0.01</v>
      </c>
      <c r="V511" s="85">
        <f>VLOOKUP($A511+ROUND((COLUMN()-2)/24,5),АТС!$A$41:$F$784,5)</f>
        <v>0</v>
      </c>
      <c r="W511" s="85">
        <f>VLOOKUP($A511+ROUND((COLUMN()-2)/24,5),АТС!$A$41:$F$784,5)</f>
        <v>63.61</v>
      </c>
      <c r="X511" s="85">
        <f>VLOOKUP($A511+ROUND((COLUMN()-2)/24,5),АТС!$A$41:$F$784,5)</f>
        <v>383.8</v>
      </c>
      <c r="Y511" s="85">
        <f>VLOOKUP($A511+ROUND((COLUMN()-2)/24,5),АТС!$A$41:$F$784,5)</f>
        <v>331.93</v>
      </c>
    </row>
    <row r="512" spans="1:27" x14ac:dyDescent="0.2">
      <c r="A512" s="66">
        <f t="shared" si="14"/>
        <v>43660</v>
      </c>
      <c r="B512" s="85">
        <f>VLOOKUP($A512+ROUND((COLUMN()-2)/24,5),АТС!$A$41:$F$784,5)</f>
        <v>200.2</v>
      </c>
      <c r="C512" s="85">
        <f>VLOOKUP($A512+ROUND((COLUMN()-2)/24,5),АТС!$A$41:$F$784,5)</f>
        <v>113.44</v>
      </c>
      <c r="D512" s="85">
        <f>VLOOKUP($A512+ROUND((COLUMN()-2)/24,5),АТС!$A$41:$F$784,5)</f>
        <v>97.48</v>
      </c>
      <c r="E512" s="85">
        <f>VLOOKUP($A512+ROUND((COLUMN()-2)/24,5),АТС!$A$41:$F$784,5)</f>
        <v>86.85</v>
      </c>
      <c r="F512" s="85">
        <f>VLOOKUP($A512+ROUND((COLUMN()-2)/24,5),АТС!$A$41:$F$784,5)</f>
        <v>50.92</v>
      </c>
      <c r="G512" s="85">
        <f>VLOOKUP($A512+ROUND((COLUMN()-2)/24,5),АТС!$A$41:$F$784,5)</f>
        <v>59.73</v>
      </c>
      <c r="H512" s="85">
        <f>VLOOKUP($A512+ROUND((COLUMN()-2)/24,5),АТС!$A$41:$F$784,5)</f>
        <v>58.72</v>
      </c>
      <c r="I512" s="85">
        <f>VLOOKUP($A512+ROUND((COLUMN()-2)/24,5),АТС!$A$41:$F$784,5)</f>
        <v>112.75</v>
      </c>
      <c r="J512" s="85">
        <f>VLOOKUP($A512+ROUND((COLUMN()-2)/24,5),АТС!$A$41:$F$784,5)</f>
        <v>47.62</v>
      </c>
      <c r="K512" s="85">
        <f>VLOOKUP($A512+ROUND((COLUMN()-2)/24,5),АТС!$A$41:$F$784,5)</f>
        <v>114.17</v>
      </c>
      <c r="L512" s="85">
        <f>VLOOKUP($A512+ROUND((COLUMN()-2)/24,5),АТС!$A$41:$F$784,5)</f>
        <v>189.76</v>
      </c>
      <c r="M512" s="85">
        <f>VLOOKUP($A512+ROUND((COLUMN()-2)/24,5),АТС!$A$41:$F$784,5)</f>
        <v>229.11</v>
      </c>
      <c r="N512" s="85">
        <f>VLOOKUP($A512+ROUND((COLUMN()-2)/24,5),АТС!$A$41:$F$784,5)</f>
        <v>316.98</v>
      </c>
      <c r="O512" s="85">
        <f>VLOOKUP($A512+ROUND((COLUMN()-2)/24,5),АТС!$A$41:$F$784,5)</f>
        <v>298.02</v>
      </c>
      <c r="P512" s="85">
        <f>VLOOKUP($A512+ROUND((COLUMN()-2)/24,5),АТС!$A$41:$F$784,5)</f>
        <v>271.87</v>
      </c>
      <c r="Q512" s="85">
        <f>VLOOKUP($A512+ROUND((COLUMN()-2)/24,5),АТС!$A$41:$F$784,5)</f>
        <v>224.15</v>
      </c>
      <c r="R512" s="85">
        <f>VLOOKUP($A512+ROUND((COLUMN()-2)/24,5),АТС!$A$41:$F$784,5)</f>
        <v>218.6</v>
      </c>
      <c r="S512" s="85">
        <f>VLOOKUP($A512+ROUND((COLUMN()-2)/24,5),АТС!$A$41:$F$784,5)</f>
        <v>202.1</v>
      </c>
      <c r="T512" s="85">
        <f>VLOOKUP($A512+ROUND((COLUMN()-2)/24,5),АТС!$A$41:$F$784,5)</f>
        <v>145.09</v>
      </c>
      <c r="U512" s="85">
        <f>VLOOKUP($A512+ROUND((COLUMN()-2)/24,5),АТС!$A$41:$F$784,5)</f>
        <v>114.33</v>
      </c>
      <c r="V512" s="85">
        <f>VLOOKUP($A512+ROUND((COLUMN()-2)/24,5),АТС!$A$41:$F$784,5)</f>
        <v>126.35</v>
      </c>
      <c r="W512" s="85">
        <f>VLOOKUP($A512+ROUND((COLUMN()-2)/24,5),АТС!$A$41:$F$784,5)</f>
        <v>200.91</v>
      </c>
      <c r="X512" s="85">
        <f>VLOOKUP($A512+ROUND((COLUMN()-2)/24,5),АТС!$A$41:$F$784,5)</f>
        <v>291.74</v>
      </c>
      <c r="Y512" s="85">
        <f>VLOOKUP($A512+ROUND((COLUMN()-2)/24,5),АТС!$A$41:$F$784,5)</f>
        <v>235.13</v>
      </c>
    </row>
    <row r="513" spans="1:25" x14ac:dyDescent="0.2">
      <c r="A513" s="66">
        <f t="shared" si="14"/>
        <v>43661</v>
      </c>
      <c r="B513" s="85">
        <f>VLOOKUP($A513+ROUND((COLUMN()-2)/24,5),АТС!$A$41:$F$784,5)</f>
        <v>289.49</v>
      </c>
      <c r="C513" s="85">
        <f>VLOOKUP($A513+ROUND((COLUMN()-2)/24,5),АТС!$A$41:$F$784,5)</f>
        <v>982.92</v>
      </c>
      <c r="D513" s="85">
        <f>VLOOKUP($A513+ROUND((COLUMN()-2)/24,5),АТС!$A$41:$F$784,5)</f>
        <v>938.48</v>
      </c>
      <c r="E513" s="85">
        <f>VLOOKUP($A513+ROUND((COLUMN()-2)/24,5),АТС!$A$41:$F$784,5)</f>
        <v>846.41</v>
      </c>
      <c r="F513" s="85">
        <f>VLOOKUP($A513+ROUND((COLUMN()-2)/24,5),АТС!$A$41:$F$784,5)</f>
        <v>794.33</v>
      </c>
      <c r="G513" s="85">
        <f>VLOOKUP($A513+ROUND((COLUMN()-2)/24,5),АТС!$A$41:$F$784,5)</f>
        <v>827.44</v>
      </c>
      <c r="H513" s="85">
        <f>VLOOKUP($A513+ROUND((COLUMN()-2)/24,5),АТС!$A$41:$F$784,5)</f>
        <v>250.53</v>
      </c>
      <c r="I513" s="85">
        <f>VLOOKUP($A513+ROUND((COLUMN()-2)/24,5),АТС!$A$41:$F$784,5)</f>
        <v>509.92</v>
      </c>
      <c r="J513" s="85">
        <f>VLOOKUP($A513+ROUND((COLUMN()-2)/24,5),АТС!$A$41:$F$784,5)</f>
        <v>58.29</v>
      </c>
      <c r="K513" s="85">
        <f>VLOOKUP($A513+ROUND((COLUMN()-2)/24,5),АТС!$A$41:$F$784,5)</f>
        <v>177.85</v>
      </c>
      <c r="L513" s="85">
        <f>VLOOKUP($A513+ROUND((COLUMN()-2)/24,5),АТС!$A$41:$F$784,5)</f>
        <v>217.64</v>
      </c>
      <c r="M513" s="85">
        <f>VLOOKUP($A513+ROUND((COLUMN()-2)/24,5),АТС!$A$41:$F$784,5)</f>
        <v>243.47</v>
      </c>
      <c r="N513" s="85">
        <f>VLOOKUP($A513+ROUND((COLUMN()-2)/24,5),АТС!$A$41:$F$784,5)</f>
        <v>247.59</v>
      </c>
      <c r="O513" s="85">
        <f>VLOOKUP($A513+ROUND((COLUMN()-2)/24,5),АТС!$A$41:$F$784,5)</f>
        <v>239.39</v>
      </c>
      <c r="P513" s="85">
        <f>VLOOKUP($A513+ROUND((COLUMN()-2)/24,5),АТС!$A$41:$F$784,5)</f>
        <v>244.28</v>
      </c>
      <c r="Q513" s="85">
        <f>VLOOKUP($A513+ROUND((COLUMN()-2)/24,5),АТС!$A$41:$F$784,5)</f>
        <v>244.09</v>
      </c>
      <c r="R513" s="85">
        <f>VLOOKUP($A513+ROUND((COLUMN()-2)/24,5),АТС!$A$41:$F$784,5)</f>
        <v>243.23</v>
      </c>
      <c r="S513" s="85">
        <f>VLOOKUP($A513+ROUND((COLUMN()-2)/24,5),АТС!$A$41:$F$784,5)</f>
        <v>206.03</v>
      </c>
      <c r="T513" s="85">
        <f>VLOOKUP($A513+ROUND((COLUMN()-2)/24,5),АТС!$A$41:$F$784,5)</f>
        <v>206.79</v>
      </c>
      <c r="U513" s="85">
        <f>VLOOKUP($A513+ROUND((COLUMN()-2)/24,5),АТС!$A$41:$F$784,5)</f>
        <v>221.1</v>
      </c>
      <c r="V513" s="85">
        <f>VLOOKUP($A513+ROUND((COLUMN()-2)/24,5),АТС!$A$41:$F$784,5)</f>
        <v>252.77</v>
      </c>
      <c r="W513" s="85">
        <f>VLOOKUP($A513+ROUND((COLUMN()-2)/24,5),АТС!$A$41:$F$784,5)</f>
        <v>281.91000000000003</v>
      </c>
      <c r="X513" s="85">
        <f>VLOOKUP($A513+ROUND((COLUMN()-2)/24,5),АТС!$A$41:$F$784,5)</f>
        <v>378.12</v>
      </c>
      <c r="Y513" s="85">
        <f>VLOOKUP($A513+ROUND((COLUMN()-2)/24,5),АТС!$A$41:$F$784,5)</f>
        <v>307.2</v>
      </c>
    </row>
    <row r="514" spans="1:25" x14ac:dyDescent="0.2">
      <c r="A514" s="66">
        <f t="shared" si="14"/>
        <v>43662</v>
      </c>
      <c r="B514" s="85">
        <f>VLOOKUP($A514+ROUND((COLUMN()-2)/24,5),АТС!$A$41:$F$784,5)</f>
        <v>129.33000000000001</v>
      </c>
      <c r="C514" s="85">
        <f>VLOOKUP($A514+ROUND((COLUMN()-2)/24,5),АТС!$A$41:$F$784,5)</f>
        <v>21.79</v>
      </c>
      <c r="D514" s="85">
        <f>VLOOKUP($A514+ROUND((COLUMN()-2)/24,5),АТС!$A$41:$F$784,5)</f>
        <v>48.44</v>
      </c>
      <c r="E514" s="85">
        <f>VLOOKUP($A514+ROUND((COLUMN()-2)/24,5),АТС!$A$41:$F$784,5)</f>
        <v>37.299999999999997</v>
      </c>
      <c r="F514" s="85">
        <f>VLOOKUP($A514+ROUND((COLUMN()-2)/24,5),АТС!$A$41:$F$784,5)</f>
        <v>19.239999999999998</v>
      </c>
      <c r="G514" s="85">
        <f>VLOOKUP($A514+ROUND((COLUMN()-2)/24,5),АТС!$A$41:$F$784,5)</f>
        <v>0</v>
      </c>
      <c r="H514" s="85">
        <f>VLOOKUP($A514+ROUND((COLUMN()-2)/24,5),АТС!$A$41:$F$784,5)</f>
        <v>0</v>
      </c>
      <c r="I514" s="85">
        <f>VLOOKUP($A514+ROUND((COLUMN()-2)/24,5),АТС!$A$41:$F$784,5)</f>
        <v>0</v>
      </c>
      <c r="J514" s="85">
        <f>VLOOKUP($A514+ROUND((COLUMN()-2)/24,5),АТС!$A$41:$F$784,5)</f>
        <v>0</v>
      </c>
      <c r="K514" s="85">
        <f>VLOOKUP($A514+ROUND((COLUMN()-2)/24,5),АТС!$A$41:$F$784,5)</f>
        <v>0</v>
      </c>
      <c r="L514" s="85">
        <f>VLOOKUP($A514+ROUND((COLUMN()-2)/24,5),АТС!$A$41:$F$784,5)</f>
        <v>108.89</v>
      </c>
      <c r="M514" s="85">
        <f>VLOOKUP($A514+ROUND((COLUMN()-2)/24,5),АТС!$A$41:$F$784,5)</f>
        <v>170.99</v>
      </c>
      <c r="N514" s="85">
        <f>VLOOKUP($A514+ROUND((COLUMN()-2)/24,5),АТС!$A$41:$F$784,5)</f>
        <v>150.68</v>
      </c>
      <c r="O514" s="85">
        <f>VLOOKUP($A514+ROUND((COLUMN()-2)/24,5),АТС!$A$41:$F$784,5)</f>
        <v>145.97999999999999</v>
      </c>
      <c r="P514" s="85">
        <f>VLOOKUP($A514+ROUND((COLUMN()-2)/24,5),АТС!$A$41:$F$784,5)</f>
        <v>6.43</v>
      </c>
      <c r="Q514" s="85">
        <f>VLOOKUP($A514+ROUND((COLUMN()-2)/24,5),АТС!$A$41:$F$784,5)</f>
        <v>203.07</v>
      </c>
      <c r="R514" s="85">
        <f>VLOOKUP($A514+ROUND((COLUMN()-2)/24,5),АТС!$A$41:$F$784,5)</f>
        <v>195.54</v>
      </c>
      <c r="S514" s="85">
        <f>VLOOKUP($A514+ROUND((COLUMN()-2)/24,5),АТС!$A$41:$F$784,5)</f>
        <v>208.15</v>
      </c>
      <c r="T514" s="85">
        <f>VLOOKUP($A514+ROUND((COLUMN()-2)/24,5),АТС!$A$41:$F$784,5)</f>
        <v>194.7</v>
      </c>
      <c r="U514" s="85">
        <f>VLOOKUP($A514+ROUND((COLUMN()-2)/24,5),АТС!$A$41:$F$784,5)</f>
        <v>110.16</v>
      </c>
      <c r="V514" s="85">
        <f>VLOOKUP($A514+ROUND((COLUMN()-2)/24,5),АТС!$A$41:$F$784,5)</f>
        <v>0</v>
      </c>
      <c r="W514" s="85">
        <f>VLOOKUP($A514+ROUND((COLUMN()-2)/24,5),АТС!$A$41:$F$784,5)</f>
        <v>210.21</v>
      </c>
      <c r="X514" s="85">
        <f>VLOOKUP($A514+ROUND((COLUMN()-2)/24,5),АТС!$A$41:$F$784,5)</f>
        <v>314.88</v>
      </c>
      <c r="Y514" s="85">
        <f>VLOOKUP($A514+ROUND((COLUMN()-2)/24,5),АТС!$A$41:$F$784,5)</f>
        <v>219.86</v>
      </c>
    </row>
    <row r="515" spans="1:25" x14ac:dyDescent="0.2">
      <c r="A515" s="66">
        <f t="shared" si="14"/>
        <v>43663</v>
      </c>
      <c r="B515" s="85">
        <f>VLOOKUP($A515+ROUND((COLUMN()-2)/24,5),АТС!$A$41:$F$784,5)</f>
        <v>191.6</v>
      </c>
      <c r="C515" s="85">
        <f>VLOOKUP($A515+ROUND((COLUMN()-2)/24,5),АТС!$A$41:$F$784,5)</f>
        <v>63.21</v>
      </c>
      <c r="D515" s="85">
        <f>VLOOKUP($A515+ROUND((COLUMN()-2)/24,5),АТС!$A$41:$F$784,5)</f>
        <v>66.680000000000007</v>
      </c>
      <c r="E515" s="85">
        <f>VLOOKUP($A515+ROUND((COLUMN()-2)/24,5),АТС!$A$41:$F$784,5)</f>
        <v>86.25</v>
      </c>
      <c r="F515" s="85">
        <f>VLOOKUP($A515+ROUND((COLUMN()-2)/24,5),АТС!$A$41:$F$784,5)</f>
        <v>5.14</v>
      </c>
      <c r="G515" s="85">
        <f>VLOOKUP($A515+ROUND((COLUMN()-2)/24,5),АТС!$A$41:$F$784,5)</f>
        <v>3.57</v>
      </c>
      <c r="H515" s="85">
        <f>VLOOKUP($A515+ROUND((COLUMN()-2)/24,5),АТС!$A$41:$F$784,5)</f>
        <v>0</v>
      </c>
      <c r="I515" s="85">
        <f>VLOOKUP($A515+ROUND((COLUMN()-2)/24,5),АТС!$A$41:$F$784,5)</f>
        <v>149.08000000000001</v>
      </c>
      <c r="J515" s="85">
        <f>VLOOKUP($A515+ROUND((COLUMN()-2)/24,5),АТС!$A$41:$F$784,5)</f>
        <v>0</v>
      </c>
      <c r="K515" s="85">
        <f>VLOOKUP($A515+ROUND((COLUMN()-2)/24,5),АТС!$A$41:$F$784,5)</f>
        <v>89.57</v>
      </c>
      <c r="L515" s="85">
        <f>VLOOKUP($A515+ROUND((COLUMN()-2)/24,5),АТС!$A$41:$F$784,5)</f>
        <v>121.37</v>
      </c>
      <c r="M515" s="85">
        <f>VLOOKUP($A515+ROUND((COLUMN()-2)/24,5),АТС!$A$41:$F$784,5)</f>
        <v>154.85</v>
      </c>
      <c r="N515" s="85">
        <f>VLOOKUP($A515+ROUND((COLUMN()-2)/24,5),АТС!$A$41:$F$784,5)</f>
        <v>184.63</v>
      </c>
      <c r="O515" s="85">
        <f>VLOOKUP($A515+ROUND((COLUMN()-2)/24,5),АТС!$A$41:$F$784,5)</f>
        <v>200.69</v>
      </c>
      <c r="P515" s="85">
        <f>VLOOKUP($A515+ROUND((COLUMN()-2)/24,5),АТС!$A$41:$F$784,5)</f>
        <v>182.13</v>
      </c>
      <c r="Q515" s="85">
        <f>VLOOKUP($A515+ROUND((COLUMN()-2)/24,5),АТС!$A$41:$F$784,5)</f>
        <v>138.26</v>
      </c>
      <c r="R515" s="85">
        <f>VLOOKUP($A515+ROUND((COLUMN()-2)/24,5),АТС!$A$41:$F$784,5)</f>
        <v>176.48</v>
      </c>
      <c r="S515" s="85">
        <f>VLOOKUP($A515+ROUND((COLUMN()-2)/24,5),АТС!$A$41:$F$784,5)</f>
        <v>177.81</v>
      </c>
      <c r="T515" s="85">
        <f>VLOOKUP($A515+ROUND((COLUMN()-2)/24,5),АТС!$A$41:$F$784,5)</f>
        <v>259.97000000000003</v>
      </c>
      <c r="U515" s="85">
        <f>VLOOKUP($A515+ROUND((COLUMN()-2)/24,5),АТС!$A$41:$F$784,5)</f>
        <v>264.04000000000002</v>
      </c>
      <c r="V515" s="85">
        <f>VLOOKUP($A515+ROUND((COLUMN()-2)/24,5),АТС!$A$41:$F$784,5)</f>
        <v>4.25</v>
      </c>
      <c r="W515" s="85">
        <f>VLOOKUP($A515+ROUND((COLUMN()-2)/24,5),АТС!$A$41:$F$784,5)</f>
        <v>314.2</v>
      </c>
      <c r="X515" s="85">
        <f>VLOOKUP($A515+ROUND((COLUMN()-2)/24,5),АТС!$A$41:$F$784,5)</f>
        <v>435.02</v>
      </c>
      <c r="Y515" s="85">
        <f>VLOOKUP($A515+ROUND((COLUMN()-2)/24,5),АТС!$A$41:$F$784,5)</f>
        <v>245.6</v>
      </c>
    </row>
    <row r="516" spans="1:25" x14ac:dyDescent="0.2">
      <c r="A516" s="66">
        <f t="shared" si="14"/>
        <v>43664</v>
      </c>
      <c r="B516" s="85">
        <f>VLOOKUP($A516+ROUND((COLUMN()-2)/24,5),АТС!$A$41:$F$784,5)</f>
        <v>67.489999999999995</v>
      </c>
      <c r="C516" s="85">
        <f>VLOOKUP($A516+ROUND((COLUMN()-2)/24,5),АТС!$A$41:$F$784,5)</f>
        <v>22.22</v>
      </c>
      <c r="D516" s="85">
        <f>VLOOKUP($A516+ROUND((COLUMN()-2)/24,5),АТС!$A$41:$F$784,5)</f>
        <v>0</v>
      </c>
      <c r="E516" s="85">
        <f>VLOOKUP($A516+ROUND((COLUMN()-2)/24,5),АТС!$A$41:$F$784,5)</f>
        <v>0</v>
      </c>
      <c r="F516" s="85">
        <f>VLOOKUP($A516+ROUND((COLUMN()-2)/24,5),АТС!$A$41:$F$784,5)</f>
        <v>746.02</v>
      </c>
      <c r="G516" s="85">
        <f>VLOOKUP($A516+ROUND((COLUMN()-2)/24,5),АТС!$A$41:$F$784,5)</f>
        <v>0</v>
      </c>
      <c r="H516" s="85">
        <f>VLOOKUP($A516+ROUND((COLUMN()-2)/24,5),АТС!$A$41:$F$784,5)</f>
        <v>21.06</v>
      </c>
      <c r="I516" s="85">
        <f>VLOOKUP($A516+ROUND((COLUMN()-2)/24,5),АТС!$A$41:$F$784,5)</f>
        <v>0</v>
      </c>
      <c r="J516" s="85">
        <f>VLOOKUP($A516+ROUND((COLUMN()-2)/24,5),АТС!$A$41:$F$784,5)</f>
        <v>0</v>
      </c>
      <c r="K516" s="85">
        <f>VLOOKUP($A516+ROUND((COLUMN()-2)/24,5),АТС!$A$41:$F$784,5)</f>
        <v>0</v>
      </c>
      <c r="L516" s="85">
        <f>VLOOKUP($A516+ROUND((COLUMN()-2)/24,5),АТС!$A$41:$F$784,5)</f>
        <v>0</v>
      </c>
      <c r="M516" s="85">
        <f>VLOOKUP($A516+ROUND((COLUMN()-2)/24,5),АТС!$A$41:$F$784,5)</f>
        <v>0.01</v>
      </c>
      <c r="N516" s="85">
        <f>VLOOKUP($A516+ROUND((COLUMN()-2)/24,5),АТС!$A$41:$F$784,5)</f>
        <v>0</v>
      </c>
      <c r="O516" s="85">
        <f>VLOOKUP($A516+ROUND((COLUMN()-2)/24,5),АТС!$A$41:$F$784,5)</f>
        <v>0</v>
      </c>
      <c r="P516" s="85">
        <f>VLOOKUP($A516+ROUND((COLUMN()-2)/24,5),АТС!$A$41:$F$784,5)</f>
        <v>0</v>
      </c>
      <c r="Q516" s="85">
        <f>VLOOKUP($A516+ROUND((COLUMN()-2)/24,5),АТС!$A$41:$F$784,5)</f>
        <v>0</v>
      </c>
      <c r="R516" s="85">
        <f>VLOOKUP($A516+ROUND((COLUMN()-2)/24,5),АТС!$A$41:$F$784,5)</f>
        <v>0</v>
      </c>
      <c r="S516" s="85">
        <f>VLOOKUP($A516+ROUND((COLUMN()-2)/24,5),АТС!$A$41:$F$784,5)</f>
        <v>0</v>
      </c>
      <c r="T516" s="85">
        <f>VLOOKUP($A516+ROUND((COLUMN()-2)/24,5),АТС!$A$41:$F$784,5)</f>
        <v>24.63</v>
      </c>
      <c r="U516" s="85">
        <f>VLOOKUP($A516+ROUND((COLUMN()-2)/24,5),АТС!$A$41:$F$784,5)</f>
        <v>0</v>
      </c>
      <c r="V516" s="85">
        <f>VLOOKUP($A516+ROUND((COLUMN()-2)/24,5),АТС!$A$41:$F$784,5)</f>
        <v>0</v>
      </c>
      <c r="W516" s="85">
        <f>VLOOKUP($A516+ROUND((COLUMN()-2)/24,5),АТС!$A$41:$F$784,5)</f>
        <v>24.58</v>
      </c>
      <c r="X516" s="85">
        <f>VLOOKUP($A516+ROUND((COLUMN()-2)/24,5),АТС!$A$41:$F$784,5)</f>
        <v>304.86</v>
      </c>
      <c r="Y516" s="85">
        <f>VLOOKUP($A516+ROUND((COLUMN()-2)/24,5),АТС!$A$41:$F$784,5)</f>
        <v>249.6</v>
      </c>
    </row>
    <row r="517" spans="1:25" x14ac:dyDescent="0.2">
      <c r="A517" s="66">
        <f t="shared" si="14"/>
        <v>43665</v>
      </c>
      <c r="B517" s="85">
        <f>VLOOKUP($A517+ROUND((COLUMN()-2)/24,5),АТС!$A$41:$F$784,5)</f>
        <v>155.51</v>
      </c>
      <c r="C517" s="85">
        <f>VLOOKUP($A517+ROUND((COLUMN()-2)/24,5),АТС!$A$41:$F$784,5)</f>
        <v>83.72</v>
      </c>
      <c r="D517" s="85">
        <f>VLOOKUP($A517+ROUND((COLUMN()-2)/24,5),АТС!$A$41:$F$784,5)</f>
        <v>0.39</v>
      </c>
      <c r="E517" s="85">
        <f>VLOOKUP($A517+ROUND((COLUMN()-2)/24,5),АТС!$A$41:$F$784,5)</f>
        <v>10.76</v>
      </c>
      <c r="F517" s="85">
        <f>VLOOKUP($A517+ROUND((COLUMN()-2)/24,5),АТС!$A$41:$F$784,5)</f>
        <v>0.83</v>
      </c>
      <c r="G517" s="85">
        <f>VLOOKUP($A517+ROUND((COLUMN()-2)/24,5),АТС!$A$41:$F$784,5)</f>
        <v>0</v>
      </c>
      <c r="H517" s="85">
        <f>VLOOKUP($A517+ROUND((COLUMN()-2)/24,5),АТС!$A$41:$F$784,5)</f>
        <v>0</v>
      </c>
      <c r="I517" s="85">
        <f>VLOOKUP($A517+ROUND((COLUMN()-2)/24,5),АТС!$A$41:$F$784,5)</f>
        <v>0</v>
      </c>
      <c r="J517" s="85">
        <f>VLOOKUP($A517+ROUND((COLUMN()-2)/24,5),АТС!$A$41:$F$784,5)</f>
        <v>0</v>
      </c>
      <c r="K517" s="85">
        <f>VLOOKUP($A517+ROUND((COLUMN()-2)/24,5),АТС!$A$41:$F$784,5)</f>
        <v>135.94</v>
      </c>
      <c r="L517" s="85">
        <f>VLOOKUP($A517+ROUND((COLUMN()-2)/24,5),АТС!$A$41:$F$784,5)</f>
        <v>154.16999999999999</v>
      </c>
      <c r="M517" s="85">
        <f>VLOOKUP($A517+ROUND((COLUMN()-2)/24,5),АТС!$A$41:$F$784,5)</f>
        <v>184.2</v>
      </c>
      <c r="N517" s="85">
        <f>VLOOKUP($A517+ROUND((COLUMN()-2)/24,5),АТС!$A$41:$F$784,5)</f>
        <v>134.49</v>
      </c>
      <c r="O517" s="85">
        <f>VLOOKUP($A517+ROUND((COLUMN()-2)/24,5),АТС!$A$41:$F$784,5)</f>
        <v>63.29</v>
      </c>
      <c r="P517" s="85">
        <f>VLOOKUP($A517+ROUND((COLUMN()-2)/24,5),АТС!$A$41:$F$784,5)</f>
        <v>101.35</v>
      </c>
      <c r="Q517" s="85">
        <f>VLOOKUP($A517+ROUND((COLUMN()-2)/24,5),АТС!$A$41:$F$784,5)</f>
        <v>110.41</v>
      </c>
      <c r="R517" s="85">
        <f>VLOOKUP($A517+ROUND((COLUMN()-2)/24,5),АТС!$A$41:$F$784,5)</f>
        <v>262.73</v>
      </c>
      <c r="S517" s="85">
        <f>VLOOKUP($A517+ROUND((COLUMN()-2)/24,5),АТС!$A$41:$F$784,5)</f>
        <v>356.28</v>
      </c>
      <c r="T517" s="85">
        <f>VLOOKUP($A517+ROUND((COLUMN()-2)/24,5),АТС!$A$41:$F$784,5)</f>
        <v>337.89</v>
      </c>
      <c r="U517" s="85">
        <f>VLOOKUP($A517+ROUND((COLUMN()-2)/24,5),АТС!$A$41:$F$784,5)</f>
        <v>257.58999999999997</v>
      </c>
      <c r="V517" s="85">
        <f>VLOOKUP($A517+ROUND((COLUMN()-2)/24,5),АТС!$A$41:$F$784,5)</f>
        <v>189.65</v>
      </c>
      <c r="W517" s="85">
        <f>VLOOKUP($A517+ROUND((COLUMN()-2)/24,5),АТС!$A$41:$F$784,5)</f>
        <v>363.17</v>
      </c>
      <c r="X517" s="85">
        <f>VLOOKUP($A517+ROUND((COLUMN()-2)/24,5),АТС!$A$41:$F$784,5)</f>
        <v>469.87</v>
      </c>
      <c r="Y517" s="85">
        <f>VLOOKUP($A517+ROUND((COLUMN()-2)/24,5),АТС!$A$41:$F$784,5)</f>
        <v>564.20000000000005</v>
      </c>
    </row>
    <row r="518" spans="1:25" x14ac:dyDescent="0.2">
      <c r="A518" s="66">
        <f t="shared" si="14"/>
        <v>43666</v>
      </c>
      <c r="B518" s="85">
        <f>VLOOKUP($A518+ROUND((COLUMN()-2)/24,5),АТС!$A$41:$F$784,5)</f>
        <v>121.95</v>
      </c>
      <c r="C518" s="85">
        <f>VLOOKUP($A518+ROUND((COLUMN()-2)/24,5),АТС!$A$41:$F$784,5)</f>
        <v>232.39</v>
      </c>
      <c r="D518" s="85">
        <f>VLOOKUP($A518+ROUND((COLUMN()-2)/24,5),АТС!$A$41:$F$784,5)</f>
        <v>142.49</v>
      </c>
      <c r="E518" s="85">
        <f>VLOOKUP($A518+ROUND((COLUMN()-2)/24,5),АТС!$A$41:$F$784,5)</f>
        <v>112.06</v>
      </c>
      <c r="F518" s="85">
        <f>VLOOKUP($A518+ROUND((COLUMN()-2)/24,5),АТС!$A$41:$F$784,5)</f>
        <v>131.88</v>
      </c>
      <c r="G518" s="85">
        <f>VLOOKUP($A518+ROUND((COLUMN()-2)/24,5),АТС!$A$41:$F$784,5)</f>
        <v>16.27</v>
      </c>
      <c r="H518" s="85">
        <f>VLOOKUP($A518+ROUND((COLUMN()-2)/24,5),АТС!$A$41:$F$784,5)</f>
        <v>107.51</v>
      </c>
      <c r="I518" s="85">
        <f>VLOOKUP($A518+ROUND((COLUMN()-2)/24,5),АТС!$A$41:$F$784,5)</f>
        <v>173.9</v>
      </c>
      <c r="J518" s="85">
        <f>VLOOKUP($A518+ROUND((COLUMN()-2)/24,5),АТС!$A$41:$F$784,5)</f>
        <v>56.71</v>
      </c>
      <c r="K518" s="85">
        <f>VLOOKUP($A518+ROUND((COLUMN()-2)/24,5),АТС!$A$41:$F$784,5)</f>
        <v>42.28</v>
      </c>
      <c r="L518" s="85">
        <f>VLOOKUP($A518+ROUND((COLUMN()-2)/24,5),АТС!$A$41:$F$784,5)</f>
        <v>270.82</v>
      </c>
      <c r="M518" s="85">
        <f>VLOOKUP($A518+ROUND((COLUMN()-2)/24,5),АТС!$A$41:$F$784,5)</f>
        <v>270.25</v>
      </c>
      <c r="N518" s="85">
        <f>VLOOKUP($A518+ROUND((COLUMN()-2)/24,5),АТС!$A$41:$F$784,5)</f>
        <v>333.36</v>
      </c>
      <c r="O518" s="85">
        <f>VLOOKUP($A518+ROUND((COLUMN()-2)/24,5),АТС!$A$41:$F$784,5)</f>
        <v>439.4</v>
      </c>
      <c r="P518" s="85">
        <f>VLOOKUP($A518+ROUND((COLUMN()-2)/24,5),АТС!$A$41:$F$784,5)</f>
        <v>374.37</v>
      </c>
      <c r="Q518" s="85">
        <f>VLOOKUP($A518+ROUND((COLUMN()-2)/24,5),АТС!$A$41:$F$784,5)</f>
        <v>377.23</v>
      </c>
      <c r="R518" s="85">
        <f>VLOOKUP($A518+ROUND((COLUMN()-2)/24,5),АТС!$A$41:$F$784,5)</f>
        <v>380.31</v>
      </c>
      <c r="S518" s="85">
        <f>VLOOKUP($A518+ROUND((COLUMN()-2)/24,5),АТС!$A$41:$F$784,5)</f>
        <v>389.76</v>
      </c>
      <c r="T518" s="85">
        <f>VLOOKUP($A518+ROUND((COLUMN()-2)/24,5),АТС!$A$41:$F$784,5)</f>
        <v>350.27</v>
      </c>
      <c r="U518" s="85">
        <f>VLOOKUP($A518+ROUND((COLUMN()-2)/24,5),АТС!$A$41:$F$784,5)</f>
        <v>380.29</v>
      </c>
      <c r="V518" s="85">
        <f>VLOOKUP($A518+ROUND((COLUMN()-2)/24,5),АТС!$A$41:$F$784,5)</f>
        <v>390.76</v>
      </c>
      <c r="W518" s="85">
        <f>VLOOKUP($A518+ROUND((COLUMN()-2)/24,5),АТС!$A$41:$F$784,5)</f>
        <v>985.87</v>
      </c>
      <c r="X518" s="85">
        <f>VLOOKUP($A518+ROUND((COLUMN()-2)/24,5),АТС!$A$41:$F$784,5)</f>
        <v>584.41999999999996</v>
      </c>
      <c r="Y518" s="85">
        <f>VLOOKUP($A518+ROUND((COLUMN()-2)/24,5),АТС!$A$41:$F$784,5)</f>
        <v>759.5</v>
      </c>
    </row>
    <row r="519" spans="1:25" x14ac:dyDescent="0.2">
      <c r="A519" s="66">
        <f t="shared" si="14"/>
        <v>43667</v>
      </c>
      <c r="B519" s="85">
        <f>VLOOKUP($A519+ROUND((COLUMN()-2)/24,5),АТС!$A$41:$F$784,5)</f>
        <v>460.26</v>
      </c>
      <c r="C519" s="85">
        <f>VLOOKUP($A519+ROUND((COLUMN()-2)/24,5),АТС!$A$41:$F$784,5)</f>
        <v>291.5</v>
      </c>
      <c r="D519" s="85">
        <f>VLOOKUP($A519+ROUND((COLUMN()-2)/24,5),АТС!$A$41:$F$784,5)</f>
        <v>188.31</v>
      </c>
      <c r="E519" s="85">
        <f>VLOOKUP($A519+ROUND((COLUMN()-2)/24,5),АТС!$A$41:$F$784,5)</f>
        <v>125.76</v>
      </c>
      <c r="F519" s="85">
        <f>VLOOKUP($A519+ROUND((COLUMN()-2)/24,5),АТС!$A$41:$F$784,5)</f>
        <v>121.58</v>
      </c>
      <c r="G519" s="85">
        <f>VLOOKUP($A519+ROUND((COLUMN()-2)/24,5),АТС!$A$41:$F$784,5)</f>
        <v>109.25</v>
      </c>
      <c r="H519" s="85">
        <f>VLOOKUP($A519+ROUND((COLUMN()-2)/24,5),АТС!$A$41:$F$784,5)</f>
        <v>251.91</v>
      </c>
      <c r="I519" s="85">
        <f>VLOOKUP($A519+ROUND((COLUMN()-2)/24,5),АТС!$A$41:$F$784,5)</f>
        <v>84.3</v>
      </c>
      <c r="J519" s="85">
        <f>VLOOKUP($A519+ROUND((COLUMN()-2)/24,5),АТС!$A$41:$F$784,5)</f>
        <v>293.17</v>
      </c>
      <c r="K519" s="85">
        <f>VLOOKUP($A519+ROUND((COLUMN()-2)/24,5),АТС!$A$41:$F$784,5)</f>
        <v>297.05</v>
      </c>
      <c r="L519" s="85">
        <f>VLOOKUP($A519+ROUND((COLUMN()-2)/24,5),АТС!$A$41:$F$784,5)</f>
        <v>344.04</v>
      </c>
      <c r="M519" s="85">
        <f>VLOOKUP($A519+ROUND((COLUMN()-2)/24,5),АТС!$A$41:$F$784,5)</f>
        <v>348.77</v>
      </c>
      <c r="N519" s="85">
        <f>VLOOKUP($A519+ROUND((COLUMN()-2)/24,5),АТС!$A$41:$F$784,5)</f>
        <v>374.67</v>
      </c>
      <c r="O519" s="85">
        <f>VLOOKUP($A519+ROUND((COLUMN()-2)/24,5),АТС!$A$41:$F$784,5)</f>
        <v>407.91</v>
      </c>
      <c r="P519" s="85">
        <f>VLOOKUP($A519+ROUND((COLUMN()-2)/24,5),АТС!$A$41:$F$784,5)</f>
        <v>399.19</v>
      </c>
      <c r="Q519" s="85">
        <f>VLOOKUP($A519+ROUND((COLUMN()-2)/24,5),АТС!$A$41:$F$784,5)</f>
        <v>246.7</v>
      </c>
      <c r="R519" s="85">
        <f>VLOOKUP($A519+ROUND((COLUMN()-2)/24,5),АТС!$A$41:$F$784,5)</f>
        <v>275.37</v>
      </c>
      <c r="S519" s="85">
        <f>VLOOKUP($A519+ROUND((COLUMN()-2)/24,5),АТС!$A$41:$F$784,5)</f>
        <v>394.08</v>
      </c>
      <c r="T519" s="85">
        <f>VLOOKUP($A519+ROUND((COLUMN()-2)/24,5),АТС!$A$41:$F$784,5)</f>
        <v>461.29</v>
      </c>
      <c r="U519" s="85">
        <f>VLOOKUP($A519+ROUND((COLUMN()-2)/24,5),АТС!$A$41:$F$784,5)</f>
        <v>369.6</v>
      </c>
      <c r="V519" s="85">
        <f>VLOOKUP($A519+ROUND((COLUMN()-2)/24,5),АТС!$A$41:$F$784,5)</f>
        <v>214.25</v>
      </c>
      <c r="W519" s="85">
        <f>VLOOKUP($A519+ROUND((COLUMN()-2)/24,5),АТС!$A$41:$F$784,5)</f>
        <v>539.25</v>
      </c>
      <c r="X519" s="85">
        <f>VLOOKUP($A519+ROUND((COLUMN()-2)/24,5),АТС!$A$41:$F$784,5)</f>
        <v>636.65</v>
      </c>
      <c r="Y519" s="85">
        <f>VLOOKUP($A519+ROUND((COLUMN()-2)/24,5),АТС!$A$41:$F$784,5)</f>
        <v>607.03</v>
      </c>
    </row>
    <row r="520" spans="1:25" x14ac:dyDescent="0.2">
      <c r="A520" s="66">
        <f t="shared" si="14"/>
        <v>43668</v>
      </c>
      <c r="B520" s="85">
        <f>VLOOKUP($A520+ROUND((COLUMN()-2)/24,5),АТС!$A$41:$F$784,5)</f>
        <v>116.86</v>
      </c>
      <c r="C520" s="85">
        <f>VLOOKUP($A520+ROUND((COLUMN()-2)/24,5),АТС!$A$41:$F$784,5)</f>
        <v>62.7</v>
      </c>
      <c r="D520" s="85">
        <f>VLOOKUP($A520+ROUND((COLUMN()-2)/24,5),АТС!$A$41:$F$784,5)</f>
        <v>0</v>
      </c>
      <c r="E520" s="85">
        <f>VLOOKUP($A520+ROUND((COLUMN()-2)/24,5),АТС!$A$41:$F$784,5)</f>
        <v>42.62</v>
      </c>
      <c r="F520" s="85">
        <f>VLOOKUP($A520+ROUND((COLUMN()-2)/24,5),АТС!$A$41:$F$784,5)</f>
        <v>0</v>
      </c>
      <c r="G520" s="85">
        <f>VLOOKUP($A520+ROUND((COLUMN()-2)/24,5),АТС!$A$41:$F$784,5)</f>
        <v>0</v>
      </c>
      <c r="H520" s="85">
        <f>VLOOKUP($A520+ROUND((COLUMN()-2)/24,5),АТС!$A$41:$F$784,5)</f>
        <v>0</v>
      </c>
      <c r="I520" s="85">
        <f>VLOOKUP($A520+ROUND((COLUMN()-2)/24,5),АТС!$A$41:$F$784,5)</f>
        <v>0</v>
      </c>
      <c r="J520" s="85">
        <f>VLOOKUP($A520+ROUND((COLUMN()-2)/24,5),АТС!$A$41:$F$784,5)</f>
        <v>0</v>
      </c>
      <c r="K520" s="85">
        <f>VLOOKUP($A520+ROUND((COLUMN()-2)/24,5),АТС!$A$41:$F$784,5)</f>
        <v>172.76</v>
      </c>
      <c r="L520" s="85">
        <f>VLOOKUP($A520+ROUND((COLUMN()-2)/24,5),АТС!$A$41:$F$784,5)</f>
        <v>145.26</v>
      </c>
      <c r="M520" s="85">
        <f>VLOOKUP($A520+ROUND((COLUMN()-2)/24,5),АТС!$A$41:$F$784,5)</f>
        <v>142.87</v>
      </c>
      <c r="N520" s="85">
        <f>VLOOKUP($A520+ROUND((COLUMN()-2)/24,5),АТС!$A$41:$F$784,5)</f>
        <v>76.13</v>
      </c>
      <c r="O520" s="85">
        <f>VLOOKUP($A520+ROUND((COLUMN()-2)/24,5),АТС!$A$41:$F$784,5)</f>
        <v>120.15</v>
      </c>
      <c r="P520" s="85">
        <f>VLOOKUP($A520+ROUND((COLUMN()-2)/24,5),АТС!$A$41:$F$784,5)</f>
        <v>45.56</v>
      </c>
      <c r="Q520" s="85">
        <f>VLOOKUP($A520+ROUND((COLUMN()-2)/24,5),АТС!$A$41:$F$784,5)</f>
        <v>147.72</v>
      </c>
      <c r="R520" s="85">
        <f>VLOOKUP($A520+ROUND((COLUMN()-2)/24,5),АТС!$A$41:$F$784,5)</f>
        <v>161.88999999999999</v>
      </c>
      <c r="S520" s="85">
        <f>VLOOKUP($A520+ROUND((COLUMN()-2)/24,5),АТС!$A$41:$F$784,5)</f>
        <v>162.02000000000001</v>
      </c>
      <c r="T520" s="85">
        <f>VLOOKUP($A520+ROUND((COLUMN()-2)/24,5),АТС!$A$41:$F$784,5)</f>
        <v>183.87</v>
      </c>
      <c r="U520" s="85">
        <f>VLOOKUP($A520+ROUND((COLUMN()-2)/24,5),АТС!$A$41:$F$784,5)</f>
        <v>0</v>
      </c>
      <c r="V520" s="85">
        <f>VLOOKUP($A520+ROUND((COLUMN()-2)/24,5),АТС!$A$41:$F$784,5)</f>
        <v>11.61</v>
      </c>
      <c r="W520" s="85">
        <f>VLOOKUP($A520+ROUND((COLUMN()-2)/24,5),АТС!$A$41:$F$784,5)</f>
        <v>261.27999999999997</v>
      </c>
      <c r="X520" s="85">
        <f>VLOOKUP($A520+ROUND((COLUMN()-2)/24,5),АТС!$A$41:$F$784,5)</f>
        <v>239.68</v>
      </c>
      <c r="Y520" s="85">
        <f>VLOOKUP($A520+ROUND((COLUMN()-2)/24,5),АТС!$A$41:$F$784,5)</f>
        <v>319.62</v>
      </c>
    </row>
    <row r="521" spans="1:25" x14ac:dyDescent="0.2">
      <c r="A521" s="66">
        <f t="shared" si="14"/>
        <v>43669</v>
      </c>
      <c r="B521" s="85">
        <f>VLOOKUP($A521+ROUND((COLUMN()-2)/24,5),АТС!$A$41:$F$784,5)</f>
        <v>234.28</v>
      </c>
      <c r="C521" s="85">
        <f>VLOOKUP($A521+ROUND((COLUMN()-2)/24,5),АТС!$A$41:$F$784,5)</f>
        <v>129.66999999999999</v>
      </c>
      <c r="D521" s="85">
        <f>VLOOKUP($A521+ROUND((COLUMN()-2)/24,5),АТС!$A$41:$F$784,5)</f>
        <v>80.84</v>
      </c>
      <c r="E521" s="85">
        <f>VLOOKUP($A521+ROUND((COLUMN()-2)/24,5),АТС!$A$41:$F$784,5)</f>
        <v>33.94</v>
      </c>
      <c r="F521" s="85">
        <f>VLOOKUP($A521+ROUND((COLUMN()-2)/24,5),АТС!$A$41:$F$784,5)</f>
        <v>63.83</v>
      </c>
      <c r="G521" s="85">
        <f>VLOOKUP($A521+ROUND((COLUMN()-2)/24,5),АТС!$A$41:$F$784,5)</f>
        <v>0</v>
      </c>
      <c r="H521" s="85">
        <f>VLOOKUP($A521+ROUND((COLUMN()-2)/24,5),АТС!$A$41:$F$784,5)</f>
        <v>0</v>
      </c>
      <c r="I521" s="85">
        <f>VLOOKUP($A521+ROUND((COLUMN()-2)/24,5),АТС!$A$41:$F$784,5)</f>
        <v>0</v>
      </c>
      <c r="J521" s="85">
        <f>VLOOKUP($A521+ROUND((COLUMN()-2)/24,5),АТС!$A$41:$F$784,5)</f>
        <v>0</v>
      </c>
      <c r="K521" s="85">
        <f>VLOOKUP($A521+ROUND((COLUMN()-2)/24,5),АТС!$A$41:$F$784,5)</f>
        <v>0</v>
      </c>
      <c r="L521" s="85">
        <f>VLOOKUP($A521+ROUND((COLUMN()-2)/24,5),АТС!$A$41:$F$784,5)</f>
        <v>0</v>
      </c>
      <c r="M521" s="85">
        <f>VLOOKUP($A521+ROUND((COLUMN()-2)/24,5),АТС!$A$41:$F$784,5)</f>
        <v>0</v>
      </c>
      <c r="N521" s="85">
        <f>VLOOKUP($A521+ROUND((COLUMN()-2)/24,5),АТС!$A$41:$F$784,5)</f>
        <v>0</v>
      </c>
      <c r="O521" s="85">
        <f>VLOOKUP($A521+ROUND((COLUMN()-2)/24,5),АТС!$A$41:$F$784,5)</f>
        <v>49.27</v>
      </c>
      <c r="P521" s="85">
        <f>VLOOKUP($A521+ROUND((COLUMN()-2)/24,5),АТС!$A$41:$F$784,5)</f>
        <v>8.2100000000000009</v>
      </c>
      <c r="Q521" s="85">
        <f>VLOOKUP($A521+ROUND((COLUMN()-2)/24,5),АТС!$A$41:$F$784,5)</f>
        <v>0.11</v>
      </c>
      <c r="R521" s="85">
        <f>VLOOKUP($A521+ROUND((COLUMN()-2)/24,5),АТС!$A$41:$F$784,5)</f>
        <v>0</v>
      </c>
      <c r="S521" s="85">
        <f>VLOOKUP($A521+ROUND((COLUMN()-2)/24,5),АТС!$A$41:$F$784,5)</f>
        <v>38.78</v>
      </c>
      <c r="T521" s="85">
        <f>VLOOKUP($A521+ROUND((COLUMN()-2)/24,5),АТС!$A$41:$F$784,5)</f>
        <v>20</v>
      </c>
      <c r="U521" s="85">
        <f>VLOOKUP($A521+ROUND((COLUMN()-2)/24,5),АТС!$A$41:$F$784,5)</f>
        <v>0</v>
      </c>
      <c r="V521" s="85">
        <f>VLOOKUP($A521+ROUND((COLUMN()-2)/24,5),АТС!$A$41:$F$784,5)</f>
        <v>0</v>
      </c>
      <c r="W521" s="85">
        <f>VLOOKUP($A521+ROUND((COLUMN()-2)/24,5),АТС!$A$41:$F$784,5)</f>
        <v>0</v>
      </c>
      <c r="X521" s="85">
        <f>VLOOKUP($A521+ROUND((COLUMN()-2)/24,5),АТС!$A$41:$F$784,5)</f>
        <v>496.66</v>
      </c>
      <c r="Y521" s="85">
        <f>VLOOKUP($A521+ROUND((COLUMN()-2)/24,5),АТС!$A$41:$F$784,5)</f>
        <v>406.94</v>
      </c>
    </row>
    <row r="522" spans="1:25" x14ac:dyDescent="0.2">
      <c r="A522" s="66">
        <f t="shared" si="14"/>
        <v>43670</v>
      </c>
      <c r="B522" s="85">
        <f>VLOOKUP($A522+ROUND((COLUMN()-2)/24,5),АТС!$A$41:$F$784,5)</f>
        <v>135.03</v>
      </c>
      <c r="C522" s="85">
        <f>VLOOKUP($A522+ROUND((COLUMN()-2)/24,5),АТС!$A$41:$F$784,5)</f>
        <v>142.49</v>
      </c>
      <c r="D522" s="85">
        <f>VLOOKUP($A522+ROUND((COLUMN()-2)/24,5),АТС!$A$41:$F$784,5)</f>
        <v>59.19</v>
      </c>
      <c r="E522" s="85">
        <f>VLOOKUP($A522+ROUND((COLUMN()-2)/24,5),АТС!$A$41:$F$784,5)</f>
        <v>42.32</v>
      </c>
      <c r="F522" s="85">
        <f>VLOOKUP($A522+ROUND((COLUMN()-2)/24,5),АТС!$A$41:$F$784,5)</f>
        <v>57.43</v>
      </c>
      <c r="G522" s="85">
        <f>VLOOKUP($A522+ROUND((COLUMN()-2)/24,5),АТС!$A$41:$F$784,5)</f>
        <v>0</v>
      </c>
      <c r="H522" s="85">
        <f>VLOOKUP($A522+ROUND((COLUMN()-2)/24,5),АТС!$A$41:$F$784,5)</f>
        <v>176.03</v>
      </c>
      <c r="I522" s="85">
        <f>VLOOKUP($A522+ROUND((COLUMN()-2)/24,5),АТС!$A$41:$F$784,5)</f>
        <v>0</v>
      </c>
      <c r="J522" s="85">
        <f>VLOOKUP($A522+ROUND((COLUMN()-2)/24,5),АТС!$A$41:$F$784,5)</f>
        <v>0</v>
      </c>
      <c r="K522" s="85">
        <f>VLOOKUP($A522+ROUND((COLUMN()-2)/24,5),АТС!$A$41:$F$784,5)</f>
        <v>71.8</v>
      </c>
      <c r="L522" s="85">
        <f>VLOOKUP($A522+ROUND((COLUMN()-2)/24,5),АТС!$A$41:$F$784,5)</f>
        <v>156.04</v>
      </c>
      <c r="M522" s="85">
        <f>VLOOKUP($A522+ROUND((COLUMN()-2)/24,5),АТС!$A$41:$F$784,5)</f>
        <v>392.97</v>
      </c>
      <c r="N522" s="85">
        <f>VLOOKUP($A522+ROUND((COLUMN()-2)/24,5),АТС!$A$41:$F$784,5)</f>
        <v>58.17</v>
      </c>
      <c r="O522" s="85">
        <f>VLOOKUP($A522+ROUND((COLUMN()-2)/24,5),АТС!$A$41:$F$784,5)</f>
        <v>81.27</v>
      </c>
      <c r="P522" s="85">
        <f>VLOOKUP($A522+ROUND((COLUMN()-2)/24,5),АТС!$A$41:$F$784,5)</f>
        <v>109</v>
      </c>
      <c r="Q522" s="85">
        <f>VLOOKUP($A522+ROUND((COLUMN()-2)/24,5),АТС!$A$41:$F$784,5)</f>
        <v>0</v>
      </c>
      <c r="R522" s="85">
        <f>VLOOKUP($A522+ROUND((COLUMN()-2)/24,5),АТС!$A$41:$F$784,5)</f>
        <v>171.04</v>
      </c>
      <c r="S522" s="85">
        <f>VLOOKUP($A522+ROUND((COLUMN()-2)/24,5),АТС!$A$41:$F$784,5)</f>
        <v>163.07</v>
      </c>
      <c r="T522" s="85">
        <f>VLOOKUP($A522+ROUND((COLUMN()-2)/24,5),АТС!$A$41:$F$784,5)</f>
        <v>65.67</v>
      </c>
      <c r="U522" s="85">
        <f>VLOOKUP($A522+ROUND((COLUMN()-2)/24,5),АТС!$A$41:$F$784,5)</f>
        <v>90.21</v>
      </c>
      <c r="V522" s="85">
        <f>VLOOKUP($A522+ROUND((COLUMN()-2)/24,5),АТС!$A$41:$F$784,5)</f>
        <v>0</v>
      </c>
      <c r="W522" s="85">
        <f>VLOOKUP($A522+ROUND((COLUMN()-2)/24,5),АТС!$A$41:$F$784,5)</f>
        <v>110.53</v>
      </c>
      <c r="X522" s="85">
        <f>VLOOKUP($A522+ROUND((COLUMN()-2)/24,5),АТС!$A$41:$F$784,5)</f>
        <v>586.03</v>
      </c>
      <c r="Y522" s="85">
        <f>VLOOKUP($A522+ROUND((COLUMN()-2)/24,5),АТС!$A$41:$F$784,5)</f>
        <v>480.32</v>
      </c>
    </row>
    <row r="523" spans="1:25" x14ac:dyDescent="0.2">
      <c r="A523" s="66">
        <f t="shared" si="14"/>
        <v>43671</v>
      </c>
      <c r="B523" s="85">
        <f>VLOOKUP($A523+ROUND((COLUMN()-2)/24,5),АТС!$A$41:$F$784,5)</f>
        <v>136.69999999999999</v>
      </c>
      <c r="C523" s="85">
        <f>VLOOKUP($A523+ROUND((COLUMN()-2)/24,5),АТС!$A$41:$F$784,5)</f>
        <v>98.47</v>
      </c>
      <c r="D523" s="85">
        <f>VLOOKUP($A523+ROUND((COLUMN()-2)/24,5),АТС!$A$41:$F$784,5)</f>
        <v>100.99</v>
      </c>
      <c r="E523" s="85">
        <f>VLOOKUP($A523+ROUND((COLUMN()-2)/24,5),АТС!$A$41:$F$784,5)</f>
        <v>128.97</v>
      </c>
      <c r="F523" s="85">
        <f>VLOOKUP($A523+ROUND((COLUMN()-2)/24,5),АТС!$A$41:$F$784,5)</f>
        <v>0</v>
      </c>
      <c r="G523" s="85">
        <f>VLOOKUP($A523+ROUND((COLUMN()-2)/24,5),АТС!$A$41:$F$784,5)</f>
        <v>0</v>
      </c>
      <c r="H523" s="85">
        <f>VLOOKUP($A523+ROUND((COLUMN()-2)/24,5),АТС!$A$41:$F$784,5)</f>
        <v>0</v>
      </c>
      <c r="I523" s="85">
        <f>VLOOKUP($A523+ROUND((COLUMN()-2)/24,5),АТС!$A$41:$F$784,5)</f>
        <v>0</v>
      </c>
      <c r="J523" s="85">
        <f>VLOOKUP($A523+ROUND((COLUMN()-2)/24,5),АТС!$A$41:$F$784,5)</f>
        <v>60.92</v>
      </c>
      <c r="K523" s="85">
        <f>VLOOKUP($A523+ROUND((COLUMN()-2)/24,5),АТС!$A$41:$F$784,5)</f>
        <v>168.21</v>
      </c>
      <c r="L523" s="85">
        <f>VLOOKUP($A523+ROUND((COLUMN()-2)/24,5),АТС!$A$41:$F$784,5)</f>
        <v>180.06</v>
      </c>
      <c r="M523" s="85">
        <f>VLOOKUP($A523+ROUND((COLUMN()-2)/24,5),АТС!$A$41:$F$784,5)</f>
        <v>173.26</v>
      </c>
      <c r="N523" s="85">
        <f>VLOOKUP($A523+ROUND((COLUMN()-2)/24,5),АТС!$A$41:$F$784,5)</f>
        <v>118.35</v>
      </c>
      <c r="O523" s="85">
        <f>VLOOKUP($A523+ROUND((COLUMN()-2)/24,5),АТС!$A$41:$F$784,5)</f>
        <v>117.83</v>
      </c>
      <c r="P523" s="85">
        <f>VLOOKUP($A523+ROUND((COLUMN()-2)/24,5),АТС!$A$41:$F$784,5)</f>
        <v>157.05000000000001</v>
      </c>
      <c r="Q523" s="85">
        <f>VLOOKUP($A523+ROUND((COLUMN()-2)/24,5),АТС!$A$41:$F$784,5)</f>
        <v>563.23</v>
      </c>
      <c r="R523" s="85">
        <f>VLOOKUP($A523+ROUND((COLUMN()-2)/24,5),АТС!$A$41:$F$784,5)</f>
        <v>561.53</v>
      </c>
      <c r="S523" s="85">
        <f>VLOOKUP($A523+ROUND((COLUMN()-2)/24,5),АТС!$A$41:$F$784,5)</f>
        <v>553.86</v>
      </c>
      <c r="T523" s="85">
        <f>VLOOKUP($A523+ROUND((COLUMN()-2)/24,5),АТС!$A$41:$F$784,5)</f>
        <v>524.28</v>
      </c>
      <c r="U523" s="85">
        <f>VLOOKUP($A523+ROUND((COLUMN()-2)/24,5),АТС!$A$41:$F$784,5)</f>
        <v>450.14</v>
      </c>
      <c r="V523" s="85">
        <f>VLOOKUP($A523+ROUND((COLUMN()-2)/24,5),АТС!$A$41:$F$784,5)</f>
        <v>457.85</v>
      </c>
      <c r="W523" s="85">
        <f>VLOOKUP($A523+ROUND((COLUMN()-2)/24,5),АТС!$A$41:$F$784,5)</f>
        <v>504.7</v>
      </c>
      <c r="X523" s="85">
        <f>VLOOKUP($A523+ROUND((COLUMN()-2)/24,5),АТС!$A$41:$F$784,5)</f>
        <v>609.65</v>
      </c>
      <c r="Y523" s="85">
        <f>VLOOKUP($A523+ROUND((COLUMN()-2)/24,5),АТС!$A$41:$F$784,5)</f>
        <v>383.5</v>
      </c>
    </row>
    <row r="524" spans="1:25" x14ac:dyDescent="0.2">
      <c r="A524" s="66">
        <f t="shared" si="14"/>
        <v>43672</v>
      </c>
      <c r="B524" s="85">
        <f>VLOOKUP($A524+ROUND((COLUMN()-2)/24,5),АТС!$A$41:$F$784,5)</f>
        <v>176.65</v>
      </c>
      <c r="C524" s="85">
        <f>VLOOKUP($A524+ROUND((COLUMN()-2)/24,5),АТС!$A$41:$F$784,5)</f>
        <v>100.55</v>
      </c>
      <c r="D524" s="85">
        <f>VLOOKUP($A524+ROUND((COLUMN()-2)/24,5),АТС!$A$41:$F$784,5)</f>
        <v>20.37</v>
      </c>
      <c r="E524" s="85">
        <f>VLOOKUP($A524+ROUND((COLUMN()-2)/24,5),АТС!$A$41:$F$784,5)</f>
        <v>27.9</v>
      </c>
      <c r="F524" s="85">
        <f>VLOOKUP($A524+ROUND((COLUMN()-2)/24,5),АТС!$A$41:$F$784,5)</f>
        <v>0</v>
      </c>
      <c r="G524" s="85">
        <f>VLOOKUP($A524+ROUND((COLUMN()-2)/24,5),АТС!$A$41:$F$784,5)</f>
        <v>0</v>
      </c>
      <c r="H524" s="85">
        <f>VLOOKUP($A524+ROUND((COLUMN()-2)/24,5),АТС!$A$41:$F$784,5)</f>
        <v>0</v>
      </c>
      <c r="I524" s="85">
        <f>VLOOKUP($A524+ROUND((COLUMN()-2)/24,5),АТС!$A$41:$F$784,5)</f>
        <v>0</v>
      </c>
      <c r="J524" s="85">
        <f>VLOOKUP($A524+ROUND((COLUMN()-2)/24,5),АТС!$A$41:$F$784,5)</f>
        <v>0</v>
      </c>
      <c r="K524" s="85">
        <f>VLOOKUP($A524+ROUND((COLUMN()-2)/24,5),АТС!$A$41:$F$784,5)</f>
        <v>7.05</v>
      </c>
      <c r="L524" s="85">
        <f>VLOOKUP($A524+ROUND((COLUMN()-2)/24,5),АТС!$A$41:$F$784,5)</f>
        <v>1.63</v>
      </c>
      <c r="M524" s="85">
        <f>VLOOKUP($A524+ROUND((COLUMN()-2)/24,5),АТС!$A$41:$F$784,5)</f>
        <v>0</v>
      </c>
      <c r="N524" s="85">
        <f>VLOOKUP($A524+ROUND((COLUMN()-2)/24,5),АТС!$A$41:$F$784,5)</f>
        <v>0</v>
      </c>
      <c r="O524" s="85">
        <f>VLOOKUP($A524+ROUND((COLUMN()-2)/24,5),АТС!$A$41:$F$784,5)</f>
        <v>0</v>
      </c>
      <c r="P524" s="85">
        <f>VLOOKUP($A524+ROUND((COLUMN()-2)/24,5),АТС!$A$41:$F$784,5)</f>
        <v>0</v>
      </c>
      <c r="Q524" s="85">
        <f>VLOOKUP($A524+ROUND((COLUMN()-2)/24,5),АТС!$A$41:$F$784,5)</f>
        <v>0</v>
      </c>
      <c r="R524" s="85">
        <f>VLOOKUP($A524+ROUND((COLUMN()-2)/24,5),АТС!$A$41:$F$784,5)</f>
        <v>0</v>
      </c>
      <c r="S524" s="85">
        <f>VLOOKUP($A524+ROUND((COLUMN()-2)/24,5),АТС!$A$41:$F$784,5)</f>
        <v>132.65</v>
      </c>
      <c r="T524" s="85">
        <f>VLOOKUP($A524+ROUND((COLUMN()-2)/24,5),АТС!$A$41:$F$784,5)</f>
        <v>171.12</v>
      </c>
      <c r="U524" s="85">
        <f>VLOOKUP($A524+ROUND((COLUMN()-2)/24,5),АТС!$A$41:$F$784,5)</f>
        <v>64.92</v>
      </c>
      <c r="V524" s="85">
        <f>VLOOKUP($A524+ROUND((COLUMN()-2)/24,5),АТС!$A$41:$F$784,5)</f>
        <v>0</v>
      </c>
      <c r="W524" s="85">
        <f>VLOOKUP($A524+ROUND((COLUMN()-2)/24,5),АТС!$A$41:$F$784,5)</f>
        <v>99.68</v>
      </c>
      <c r="X524" s="85">
        <f>VLOOKUP($A524+ROUND((COLUMN()-2)/24,5),АТС!$A$41:$F$784,5)</f>
        <v>343.79</v>
      </c>
      <c r="Y524" s="85">
        <f>VLOOKUP($A524+ROUND((COLUMN()-2)/24,5),АТС!$A$41:$F$784,5)</f>
        <v>224.23</v>
      </c>
    </row>
    <row r="525" spans="1:25" x14ac:dyDescent="0.2">
      <c r="A525" s="66">
        <f t="shared" si="14"/>
        <v>43673</v>
      </c>
      <c r="B525" s="85">
        <f>VLOOKUP($A525+ROUND((COLUMN()-2)/24,5),АТС!$A$41:$F$784,5)</f>
        <v>137.76</v>
      </c>
      <c r="C525" s="85">
        <f>VLOOKUP($A525+ROUND((COLUMN()-2)/24,5),АТС!$A$41:$F$784,5)</f>
        <v>0</v>
      </c>
      <c r="D525" s="85">
        <f>VLOOKUP($A525+ROUND((COLUMN()-2)/24,5),АТС!$A$41:$F$784,5)</f>
        <v>40.39</v>
      </c>
      <c r="E525" s="85">
        <f>VLOOKUP($A525+ROUND((COLUMN()-2)/24,5),АТС!$A$41:$F$784,5)</f>
        <v>37.06</v>
      </c>
      <c r="F525" s="85">
        <f>VLOOKUP($A525+ROUND((COLUMN()-2)/24,5),АТС!$A$41:$F$784,5)</f>
        <v>40.32</v>
      </c>
      <c r="G525" s="85">
        <f>VLOOKUP($A525+ROUND((COLUMN()-2)/24,5),АТС!$A$41:$F$784,5)</f>
        <v>0</v>
      </c>
      <c r="H525" s="85">
        <f>VLOOKUP($A525+ROUND((COLUMN()-2)/24,5),АТС!$A$41:$F$784,5)</f>
        <v>0</v>
      </c>
      <c r="I525" s="85">
        <f>VLOOKUP($A525+ROUND((COLUMN()-2)/24,5),АТС!$A$41:$F$784,5)</f>
        <v>68.22</v>
      </c>
      <c r="J525" s="85">
        <f>VLOOKUP($A525+ROUND((COLUMN()-2)/24,5),АТС!$A$41:$F$784,5)</f>
        <v>30.1</v>
      </c>
      <c r="K525" s="85">
        <f>VLOOKUP($A525+ROUND((COLUMN()-2)/24,5),АТС!$A$41:$F$784,5)</f>
        <v>15.07</v>
      </c>
      <c r="L525" s="85">
        <f>VLOOKUP($A525+ROUND((COLUMN()-2)/24,5),АТС!$A$41:$F$784,5)</f>
        <v>21.51</v>
      </c>
      <c r="M525" s="85">
        <f>VLOOKUP($A525+ROUND((COLUMN()-2)/24,5),АТС!$A$41:$F$784,5)</f>
        <v>21.83</v>
      </c>
      <c r="N525" s="85">
        <f>VLOOKUP($A525+ROUND((COLUMN()-2)/24,5),АТС!$A$41:$F$784,5)</f>
        <v>22.22</v>
      </c>
      <c r="O525" s="85">
        <f>VLOOKUP($A525+ROUND((COLUMN()-2)/24,5),АТС!$A$41:$F$784,5)</f>
        <v>24.78</v>
      </c>
      <c r="P525" s="85">
        <f>VLOOKUP($A525+ROUND((COLUMN()-2)/24,5),АТС!$A$41:$F$784,5)</f>
        <v>40.79</v>
      </c>
      <c r="Q525" s="85">
        <f>VLOOKUP($A525+ROUND((COLUMN()-2)/24,5),АТС!$A$41:$F$784,5)</f>
        <v>0</v>
      </c>
      <c r="R525" s="85">
        <f>VLOOKUP($A525+ROUND((COLUMN()-2)/24,5),АТС!$A$41:$F$784,5)</f>
        <v>34.909999999999997</v>
      </c>
      <c r="S525" s="85">
        <f>VLOOKUP($A525+ROUND((COLUMN()-2)/24,5),АТС!$A$41:$F$784,5)</f>
        <v>31.29</v>
      </c>
      <c r="T525" s="85">
        <f>VLOOKUP($A525+ROUND((COLUMN()-2)/24,5),АТС!$A$41:$F$784,5)</f>
        <v>8.2799999999999994</v>
      </c>
      <c r="U525" s="85">
        <f>VLOOKUP($A525+ROUND((COLUMN()-2)/24,5),АТС!$A$41:$F$784,5)</f>
        <v>0</v>
      </c>
      <c r="V525" s="85">
        <f>VLOOKUP($A525+ROUND((COLUMN()-2)/24,5),АТС!$A$41:$F$784,5)</f>
        <v>0</v>
      </c>
      <c r="W525" s="85">
        <f>VLOOKUP($A525+ROUND((COLUMN()-2)/24,5),АТС!$A$41:$F$784,5)</f>
        <v>0</v>
      </c>
      <c r="X525" s="85">
        <f>VLOOKUP($A525+ROUND((COLUMN()-2)/24,5),АТС!$A$41:$F$784,5)</f>
        <v>125.35</v>
      </c>
      <c r="Y525" s="85">
        <f>VLOOKUP($A525+ROUND((COLUMN()-2)/24,5),АТС!$A$41:$F$784,5)</f>
        <v>372.26</v>
      </c>
    </row>
    <row r="526" spans="1:25" x14ac:dyDescent="0.2">
      <c r="A526" s="66">
        <f t="shared" si="14"/>
        <v>43674</v>
      </c>
      <c r="B526" s="85">
        <f>VLOOKUP($A526+ROUND((COLUMN()-2)/24,5),АТС!$A$41:$F$784,5)</f>
        <v>53.34</v>
      </c>
      <c r="C526" s="85">
        <f>VLOOKUP($A526+ROUND((COLUMN()-2)/24,5),АТС!$A$41:$F$784,5)</f>
        <v>36.93</v>
      </c>
      <c r="D526" s="85">
        <f>VLOOKUP($A526+ROUND((COLUMN()-2)/24,5),АТС!$A$41:$F$784,5)</f>
        <v>145.88</v>
      </c>
      <c r="E526" s="85">
        <f>VLOOKUP($A526+ROUND((COLUMN()-2)/24,5),АТС!$A$41:$F$784,5)</f>
        <v>116.55</v>
      </c>
      <c r="F526" s="85">
        <f>VLOOKUP($A526+ROUND((COLUMN()-2)/24,5),АТС!$A$41:$F$784,5)</f>
        <v>78.88</v>
      </c>
      <c r="G526" s="85">
        <f>VLOOKUP($A526+ROUND((COLUMN()-2)/24,5),АТС!$A$41:$F$784,5)</f>
        <v>229.78</v>
      </c>
      <c r="H526" s="85">
        <f>VLOOKUP($A526+ROUND((COLUMN()-2)/24,5),АТС!$A$41:$F$784,5)</f>
        <v>284.94</v>
      </c>
      <c r="I526" s="85">
        <f>VLOOKUP($A526+ROUND((COLUMN()-2)/24,5),АТС!$A$41:$F$784,5)</f>
        <v>376.61</v>
      </c>
      <c r="J526" s="85">
        <f>VLOOKUP($A526+ROUND((COLUMN()-2)/24,5),АТС!$A$41:$F$784,5)</f>
        <v>171.7</v>
      </c>
      <c r="K526" s="85">
        <f>VLOOKUP($A526+ROUND((COLUMN()-2)/24,5),АТС!$A$41:$F$784,5)</f>
        <v>122.56</v>
      </c>
      <c r="L526" s="85">
        <f>VLOOKUP($A526+ROUND((COLUMN()-2)/24,5),АТС!$A$41:$F$784,5)</f>
        <v>246.62</v>
      </c>
      <c r="M526" s="85">
        <f>VLOOKUP($A526+ROUND((COLUMN()-2)/24,5),АТС!$A$41:$F$784,5)</f>
        <v>224.08</v>
      </c>
      <c r="N526" s="85">
        <f>VLOOKUP($A526+ROUND((COLUMN()-2)/24,5),АТС!$A$41:$F$784,5)</f>
        <v>222.24</v>
      </c>
      <c r="O526" s="85">
        <f>VLOOKUP($A526+ROUND((COLUMN()-2)/24,5),АТС!$A$41:$F$784,5)</f>
        <v>208.44</v>
      </c>
      <c r="P526" s="85">
        <f>VLOOKUP($A526+ROUND((COLUMN()-2)/24,5),АТС!$A$41:$F$784,5)</f>
        <v>213.52</v>
      </c>
      <c r="Q526" s="85">
        <f>VLOOKUP($A526+ROUND((COLUMN()-2)/24,5),АТС!$A$41:$F$784,5)</f>
        <v>212.85</v>
      </c>
      <c r="R526" s="85">
        <f>VLOOKUP($A526+ROUND((COLUMN()-2)/24,5),АТС!$A$41:$F$784,5)</f>
        <v>207.37</v>
      </c>
      <c r="S526" s="85">
        <f>VLOOKUP($A526+ROUND((COLUMN()-2)/24,5),АТС!$A$41:$F$784,5)</f>
        <v>249.68</v>
      </c>
      <c r="T526" s="85">
        <f>VLOOKUP($A526+ROUND((COLUMN()-2)/24,5),АТС!$A$41:$F$784,5)</f>
        <v>264.37</v>
      </c>
      <c r="U526" s="85">
        <f>VLOOKUP($A526+ROUND((COLUMN()-2)/24,5),АТС!$A$41:$F$784,5)</f>
        <v>232.75</v>
      </c>
      <c r="V526" s="85">
        <f>VLOOKUP($A526+ROUND((COLUMN()-2)/24,5),АТС!$A$41:$F$784,5)</f>
        <v>208.88</v>
      </c>
      <c r="W526" s="85">
        <f>VLOOKUP($A526+ROUND((COLUMN()-2)/24,5),АТС!$A$41:$F$784,5)</f>
        <v>460.68</v>
      </c>
      <c r="X526" s="85">
        <f>VLOOKUP($A526+ROUND((COLUMN()-2)/24,5),АТС!$A$41:$F$784,5)</f>
        <v>531.9</v>
      </c>
      <c r="Y526" s="85">
        <f>VLOOKUP($A526+ROUND((COLUMN()-2)/24,5),АТС!$A$41:$F$784,5)</f>
        <v>561.05999999999995</v>
      </c>
    </row>
    <row r="527" spans="1:25" x14ac:dyDescent="0.2">
      <c r="A527" s="66">
        <f t="shared" si="14"/>
        <v>43675</v>
      </c>
      <c r="B527" s="85">
        <f>VLOOKUP($A527+ROUND((COLUMN()-2)/24,5),АТС!$A$41:$F$784,5)</f>
        <v>162.06</v>
      </c>
      <c r="C527" s="85">
        <f>VLOOKUP($A527+ROUND((COLUMN()-2)/24,5),АТС!$A$41:$F$784,5)</f>
        <v>117.14</v>
      </c>
      <c r="D527" s="85">
        <f>VLOOKUP($A527+ROUND((COLUMN()-2)/24,5),АТС!$A$41:$F$784,5)</f>
        <v>109.75</v>
      </c>
      <c r="E527" s="85">
        <f>VLOOKUP($A527+ROUND((COLUMN()-2)/24,5),АТС!$A$41:$F$784,5)</f>
        <v>76.86</v>
      </c>
      <c r="F527" s="85">
        <f>VLOOKUP($A527+ROUND((COLUMN()-2)/24,5),АТС!$A$41:$F$784,5)</f>
        <v>52.97</v>
      </c>
      <c r="G527" s="85">
        <f>VLOOKUP($A527+ROUND((COLUMN()-2)/24,5),АТС!$A$41:$F$784,5)</f>
        <v>37.43</v>
      </c>
      <c r="H527" s="85">
        <f>VLOOKUP($A527+ROUND((COLUMN()-2)/24,5),АТС!$A$41:$F$784,5)</f>
        <v>12.28</v>
      </c>
      <c r="I527" s="85">
        <f>VLOOKUP($A527+ROUND((COLUMN()-2)/24,5),АТС!$A$41:$F$784,5)</f>
        <v>108.01</v>
      </c>
      <c r="J527" s="85">
        <f>VLOOKUP($A527+ROUND((COLUMN()-2)/24,5),АТС!$A$41:$F$784,5)</f>
        <v>0</v>
      </c>
      <c r="K527" s="85">
        <f>VLOOKUP($A527+ROUND((COLUMN()-2)/24,5),АТС!$A$41:$F$784,5)</f>
        <v>33.85</v>
      </c>
      <c r="L527" s="85">
        <f>VLOOKUP($A527+ROUND((COLUMN()-2)/24,5),АТС!$A$41:$F$784,5)</f>
        <v>39.020000000000003</v>
      </c>
      <c r="M527" s="85">
        <f>VLOOKUP($A527+ROUND((COLUMN()-2)/24,5),АТС!$A$41:$F$784,5)</f>
        <v>57.66</v>
      </c>
      <c r="N527" s="85">
        <f>VLOOKUP($A527+ROUND((COLUMN()-2)/24,5),АТС!$A$41:$F$784,5)</f>
        <v>27.32</v>
      </c>
      <c r="O527" s="85">
        <f>VLOOKUP($A527+ROUND((COLUMN()-2)/24,5),АТС!$A$41:$F$784,5)</f>
        <v>34.07</v>
      </c>
      <c r="P527" s="85">
        <f>VLOOKUP($A527+ROUND((COLUMN()-2)/24,5),АТС!$A$41:$F$784,5)</f>
        <v>47.29</v>
      </c>
      <c r="Q527" s="85">
        <f>VLOOKUP($A527+ROUND((COLUMN()-2)/24,5),АТС!$A$41:$F$784,5)</f>
        <v>49.08</v>
      </c>
      <c r="R527" s="85">
        <f>VLOOKUP($A527+ROUND((COLUMN()-2)/24,5),АТС!$A$41:$F$784,5)</f>
        <v>36.619999999999997</v>
      </c>
      <c r="S527" s="85">
        <f>VLOOKUP($A527+ROUND((COLUMN()-2)/24,5),АТС!$A$41:$F$784,5)</f>
        <v>30.66</v>
      </c>
      <c r="T527" s="85">
        <f>VLOOKUP($A527+ROUND((COLUMN()-2)/24,5),АТС!$A$41:$F$784,5)</f>
        <v>29.84</v>
      </c>
      <c r="U527" s="85">
        <f>VLOOKUP($A527+ROUND((COLUMN()-2)/24,5),АТС!$A$41:$F$784,5)</f>
        <v>0</v>
      </c>
      <c r="V527" s="85">
        <f>VLOOKUP($A527+ROUND((COLUMN()-2)/24,5),АТС!$A$41:$F$784,5)</f>
        <v>3.94</v>
      </c>
      <c r="W527" s="85">
        <f>VLOOKUP($A527+ROUND((COLUMN()-2)/24,5),АТС!$A$41:$F$784,5)</f>
        <v>62.01</v>
      </c>
      <c r="X527" s="85">
        <f>VLOOKUP($A527+ROUND((COLUMN()-2)/24,5),АТС!$A$41:$F$784,5)</f>
        <v>482.94</v>
      </c>
      <c r="Y527" s="85">
        <f>VLOOKUP($A527+ROUND((COLUMN()-2)/24,5),АТС!$A$41:$F$784,5)</f>
        <v>398.24</v>
      </c>
    </row>
    <row r="528" spans="1:25" x14ac:dyDescent="0.2">
      <c r="A528" s="66">
        <f t="shared" si="14"/>
        <v>43676</v>
      </c>
      <c r="B528" s="85">
        <f>VLOOKUP($A528+ROUND((COLUMN()-2)/24,5),АТС!$A$41:$F$784,5)</f>
        <v>147.83000000000001</v>
      </c>
      <c r="C528" s="85">
        <f>VLOOKUP($A528+ROUND((COLUMN()-2)/24,5),АТС!$A$41:$F$784,5)</f>
        <v>390.27</v>
      </c>
      <c r="D528" s="85">
        <f>VLOOKUP($A528+ROUND((COLUMN()-2)/24,5),АТС!$A$41:$F$784,5)</f>
        <v>12.26</v>
      </c>
      <c r="E528" s="85">
        <f>VLOOKUP($A528+ROUND((COLUMN()-2)/24,5),АТС!$A$41:$F$784,5)</f>
        <v>0</v>
      </c>
      <c r="F528" s="85">
        <f>VLOOKUP($A528+ROUND((COLUMN()-2)/24,5),АТС!$A$41:$F$784,5)</f>
        <v>817.34</v>
      </c>
      <c r="G528" s="85">
        <f>VLOOKUP($A528+ROUND((COLUMN()-2)/24,5),АТС!$A$41:$F$784,5)</f>
        <v>0</v>
      </c>
      <c r="H528" s="85">
        <f>VLOOKUP($A528+ROUND((COLUMN()-2)/24,5),АТС!$A$41:$F$784,5)</f>
        <v>36.25</v>
      </c>
      <c r="I528" s="85">
        <f>VLOOKUP($A528+ROUND((COLUMN()-2)/24,5),АТС!$A$41:$F$784,5)</f>
        <v>0</v>
      </c>
      <c r="J528" s="85">
        <f>VLOOKUP($A528+ROUND((COLUMN()-2)/24,5),АТС!$A$41:$F$784,5)</f>
        <v>1.63</v>
      </c>
      <c r="K528" s="85">
        <f>VLOOKUP($A528+ROUND((COLUMN()-2)/24,5),АТС!$A$41:$F$784,5)</f>
        <v>0</v>
      </c>
      <c r="L528" s="85">
        <f>VLOOKUP($A528+ROUND((COLUMN()-2)/24,5),АТС!$A$41:$F$784,5)</f>
        <v>77.92</v>
      </c>
      <c r="M528" s="85">
        <f>VLOOKUP($A528+ROUND((COLUMN()-2)/24,5),АТС!$A$41:$F$784,5)</f>
        <v>2.39</v>
      </c>
      <c r="N528" s="85">
        <f>VLOOKUP($A528+ROUND((COLUMN()-2)/24,5),АТС!$A$41:$F$784,5)</f>
        <v>0</v>
      </c>
      <c r="O528" s="85">
        <f>VLOOKUP($A528+ROUND((COLUMN()-2)/24,5),АТС!$A$41:$F$784,5)</f>
        <v>0.36</v>
      </c>
      <c r="P528" s="85">
        <f>VLOOKUP($A528+ROUND((COLUMN()-2)/24,5),АТС!$A$41:$F$784,5)</f>
        <v>7.38</v>
      </c>
      <c r="Q528" s="85">
        <f>VLOOKUP($A528+ROUND((COLUMN()-2)/24,5),АТС!$A$41:$F$784,5)</f>
        <v>1.56</v>
      </c>
      <c r="R528" s="85">
        <f>VLOOKUP($A528+ROUND((COLUMN()-2)/24,5),АТС!$A$41:$F$784,5)</f>
        <v>1.66</v>
      </c>
      <c r="S528" s="85">
        <f>VLOOKUP($A528+ROUND((COLUMN()-2)/24,5),АТС!$A$41:$F$784,5)</f>
        <v>3.84</v>
      </c>
      <c r="T528" s="85">
        <f>VLOOKUP($A528+ROUND((COLUMN()-2)/24,5),АТС!$A$41:$F$784,5)</f>
        <v>1.17</v>
      </c>
      <c r="U528" s="85">
        <f>VLOOKUP($A528+ROUND((COLUMN()-2)/24,5),АТС!$A$41:$F$784,5)</f>
        <v>0</v>
      </c>
      <c r="V528" s="85">
        <f>VLOOKUP($A528+ROUND((COLUMN()-2)/24,5),АТС!$A$41:$F$784,5)</f>
        <v>0</v>
      </c>
      <c r="W528" s="85">
        <f>VLOOKUP($A528+ROUND((COLUMN()-2)/24,5),АТС!$A$41:$F$784,5)</f>
        <v>145.57</v>
      </c>
      <c r="X528" s="85">
        <f>VLOOKUP($A528+ROUND((COLUMN()-2)/24,5),АТС!$A$41:$F$784,5)</f>
        <v>392.4</v>
      </c>
      <c r="Y528" s="85">
        <f>VLOOKUP($A528+ROUND((COLUMN()-2)/24,5),АТС!$A$41:$F$784,5)</f>
        <v>345.57</v>
      </c>
    </row>
    <row r="529" spans="1:25" x14ac:dyDescent="0.2">
      <c r="A529" s="66">
        <f t="shared" si="14"/>
        <v>43677</v>
      </c>
      <c r="B529" s="85">
        <f>VLOOKUP($A529+ROUND((COLUMN()-2)/24,5),АТС!$A$41:$F$784,5)</f>
        <v>85.7</v>
      </c>
      <c r="C529" s="85">
        <f>VLOOKUP($A529+ROUND((COLUMN()-2)/24,5),АТС!$A$41:$F$784,5)</f>
        <v>46.6</v>
      </c>
      <c r="D529" s="85">
        <f>VLOOKUP($A529+ROUND((COLUMN()-2)/24,5),АТС!$A$41:$F$784,5)</f>
        <v>31.97</v>
      </c>
      <c r="E529" s="85">
        <f>VLOOKUP($A529+ROUND((COLUMN()-2)/24,5),АТС!$A$41:$F$784,5)</f>
        <v>19.510000000000002</v>
      </c>
      <c r="F529" s="85">
        <f>VLOOKUP($A529+ROUND((COLUMN()-2)/24,5),АТС!$A$41:$F$784,5)</f>
        <v>6.76</v>
      </c>
      <c r="G529" s="85">
        <f>VLOOKUP($A529+ROUND((COLUMN()-2)/24,5),АТС!$A$41:$F$784,5)</f>
        <v>0</v>
      </c>
      <c r="H529" s="85">
        <f>VLOOKUP($A529+ROUND((COLUMN()-2)/24,5),АТС!$A$41:$F$784,5)</f>
        <v>0</v>
      </c>
      <c r="I529" s="85">
        <f>VLOOKUP($A529+ROUND((COLUMN()-2)/24,5),АТС!$A$41:$F$784,5)</f>
        <v>0</v>
      </c>
      <c r="J529" s="85">
        <f>VLOOKUP($A529+ROUND((COLUMN()-2)/24,5),АТС!$A$41:$F$784,5)</f>
        <v>0</v>
      </c>
      <c r="K529" s="85">
        <f>VLOOKUP($A529+ROUND((COLUMN()-2)/24,5),АТС!$A$41:$F$784,5)</f>
        <v>0</v>
      </c>
      <c r="L529" s="85">
        <f>VLOOKUP($A529+ROUND((COLUMN()-2)/24,5),АТС!$A$41:$F$784,5)</f>
        <v>0</v>
      </c>
      <c r="M529" s="85">
        <f>VLOOKUP($A529+ROUND((COLUMN()-2)/24,5),АТС!$A$41:$F$784,5)</f>
        <v>0</v>
      </c>
      <c r="N529" s="85">
        <f>VLOOKUP($A529+ROUND((COLUMN()-2)/24,5),АТС!$A$41:$F$784,5)</f>
        <v>0</v>
      </c>
      <c r="O529" s="85">
        <f>VLOOKUP($A529+ROUND((COLUMN()-2)/24,5),АТС!$A$41:$F$784,5)</f>
        <v>0</v>
      </c>
      <c r="P529" s="85">
        <f>VLOOKUP($A529+ROUND((COLUMN()-2)/24,5),АТС!$A$41:$F$784,5)</f>
        <v>0</v>
      </c>
      <c r="Q529" s="85">
        <f>VLOOKUP($A529+ROUND((COLUMN()-2)/24,5),АТС!$A$41:$F$784,5)</f>
        <v>0</v>
      </c>
      <c r="R529" s="85">
        <f>VLOOKUP($A529+ROUND((COLUMN()-2)/24,5),АТС!$A$41:$F$784,5)</f>
        <v>0</v>
      </c>
      <c r="S529" s="85">
        <f>VLOOKUP($A529+ROUND((COLUMN()-2)/24,5),АТС!$A$41:$F$784,5)</f>
        <v>0</v>
      </c>
      <c r="T529" s="85">
        <f>VLOOKUP($A529+ROUND((COLUMN()-2)/24,5),АТС!$A$41:$F$784,5)</f>
        <v>0</v>
      </c>
      <c r="U529" s="85">
        <f>VLOOKUP($A529+ROUND((COLUMN()-2)/24,5),АТС!$A$41:$F$784,5)</f>
        <v>0</v>
      </c>
      <c r="V529" s="85">
        <f>VLOOKUP($A529+ROUND((COLUMN()-2)/24,5),АТС!$A$41:$F$784,5)</f>
        <v>0</v>
      </c>
      <c r="W529" s="85">
        <f>VLOOKUP($A529+ROUND((COLUMN()-2)/24,5),АТС!$A$41:$F$784,5)</f>
        <v>0</v>
      </c>
      <c r="X529" s="85">
        <f>VLOOKUP($A529+ROUND((COLUMN()-2)/24,5),АТС!$A$41:$F$784,5)</f>
        <v>343.9</v>
      </c>
      <c r="Y529" s="85">
        <f>VLOOKUP($A529+ROUND((COLUMN()-2)/24,5),АТС!$A$41:$F$784,5)</f>
        <v>291.14999999999998</v>
      </c>
    </row>
    <row r="530" spans="1:25" x14ac:dyDescent="0.2">
      <c r="A530" s="78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9"/>
    </row>
    <row r="531" spans="1:25" x14ac:dyDescent="0.2">
      <c r="A531" s="72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</row>
    <row r="532" spans="1:25" ht="21.75" customHeight="1" x14ac:dyDescent="0.2">
      <c r="A532" s="189" t="s">
        <v>136</v>
      </c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70" t="s">
        <v>77</v>
      </c>
      <c r="M532" s="170"/>
      <c r="N532" s="170" t="s">
        <v>78</v>
      </c>
      <c r="O532" s="170"/>
      <c r="P532" s="170" t="s">
        <v>79</v>
      </c>
      <c r="Q532" s="170"/>
      <c r="R532" s="170" t="s">
        <v>80</v>
      </c>
      <c r="S532" s="170"/>
      <c r="T532" s="86"/>
      <c r="U532" s="86"/>
      <c r="V532" s="86"/>
      <c r="W532" s="86"/>
      <c r="X532" s="86"/>
      <c r="Y532" s="86"/>
    </row>
    <row r="533" spans="1:25" s="87" customFormat="1" ht="36.75" customHeight="1" x14ac:dyDescent="0.25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70"/>
      <c r="M533" s="170"/>
      <c r="N533" s="170"/>
      <c r="O533" s="170"/>
      <c r="P533" s="170"/>
      <c r="Q533" s="170"/>
      <c r="R533" s="170"/>
      <c r="S533" s="170"/>
      <c r="T533" s="86"/>
      <c r="U533" s="86"/>
      <c r="V533" s="86"/>
      <c r="W533" s="86"/>
      <c r="X533" s="86"/>
      <c r="Y533" s="86"/>
    </row>
    <row r="534" spans="1:25" s="87" customFormat="1" ht="20.100000000000001" customHeight="1" x14ac:dyDescent="0.25">
      <c r="A534" s="190" t="s">
        <v>137</v>
      </c>
      <c r="B534" s="190"/>
      <c r="C534" s="190"/>
      <c r="D534" s="190"/>
      <c r="E534" s="190"/>
      <c r="F534" s="190"/>
      <c r="G534" s="190"/>
      <c r="H534" s="190"/>
      <c r="I534" s="190"/>
      <c r="J534" s="190"/>
      <c r="K534" s="190"/>
      <c r="L534" s="191">
        <f>АТС!$B$37</f>
        <v>2.87</v>
      </c>
      <c r="M534" s="192"/>
      <c r="N534" s="191">
        <f>L534</f>
        <v>2.87</v>
      </c>
      <c r="O534" s="192"/>
      <c r="P534" s="191">
        <f>N534</f>
        <v>2.87</v>
      </c>
      <c r="Q534" s="192"/>
      <c r="R534" s="191">
        <f>P534</f>
        <v>2.87</v>
      </c>
      <c r="S534" s="192"/>
      <c r="T534" s="86"/>
      <c r="U534" s="86"/>
      <c r="V534" s="86"/>
      <c r="W534" s="86"/>
      <c r="X534" s="86"/>
      <c r="Y534" s="86"/>
    </row>
    <row r="535" spans="1:25" ht="37.5" customHeight="1" x14ac:dyDescent="0.2">
      <c r="A535" s="190" t="s">
        <v>138</v>
      </c>
      <c r="B535" s="190"/>
      <c r="C535" s="190"/>
      <c r="D535" s="190"/>
      <c r="E535" s="190"/>
      <c r="F535" s="190"/>
      <c r="G535" s="190"/>
      <c r="H535" s="190"/>
      <c r="I535" s="190"/>
      <c r="J535" s="190"/>
      <c r="K535" s="190"/>
      <c r="L535" s="197">
        <f>АТС!$B$38</f>
        <v>206.98</v>
      </c>
      <c r="M535" s="197"/>
      <c r="N535" s="197">
        <f>L535</f>
        <v>206.98</v>
      </c>
      <c r="O535" s="197"/>
      <c r="P535" s="197">
        <f>N535</f>
        <v>206.98</v>
      </c>
      <c r="Q535" s="197"/>
      <c r="R535" s="197">
        <f>P535</f>
        <v>206.98</v>
      </c>
      <c r="S535" s="197"/>
      <c r="T535" s="86"/>
      <c r="U535" s="86"/>
      <c r="V535" s="86"/>
      <c r="W535" s="86"/>
      <c r="X535" s="86"/>
      <c r="Y535" s="86"/>
    </row>
    <row r="536" spans="1:25" x14ac:dyDescent="0.2">
      <c r="A536" s="72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</row>
    <row r="537" spans="1:25" x14ac:dyDescent="0.2">
      <c r="A537" s="72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</row>
    <row r="538" spans="1:25" ht="15" customHeight="1" x14ac:dyDescent="0.2">
      <c r="A538" s="169" t="s">
        <v>140</v>
      </c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 t="s">
        <v>5</v>
      </c>
      <c r="M538" s="169"/>
      <c r="N538" s="170" t="s">
        <v>131</v>
      </c>
      <c r="O538" s="170"/>
      <c r="P538" s="170" t="s">
        <v>132</v>
      </c>
      <c r="Q538" s="170"/>
      <c r="R538" s="170" t="s">
        <v>133</v>
      </c>
      <c r="S538" s="170"/>
      <c r="T538" s="198"/>
      <c r="U538" s="198"/>
      <c r="V538" s="86"/>
      <c r="W538" s="86"/>
      <c r="X538" s="86"/>
      <c r="Y538" s="86"/>
    </row>
    <row r="539" spans="1:25" s="77" customFormat="1" ht="59.25" customHeight="1" x14ac:dyDescent="0.25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70"/>
      <c r="O539" s="170"/>
      <c r="P539" s="170"/>
      <c r="Q539" s="170"/>
      <c r="R539" s="170"/>
      <c r="S539" s="170"/>
      <c r="T539" s="198"/>
      <c r="U539" s="198"/>
      <c r="V539" s="75"/>
      <c r="W539" s="75"/>
      <c r="X539" s="75"/>
      <c r="Y539" s="75"/>
    </row>
    <row r="540" spans="1:25" s="87" customFormat="1" ht="21.75" customHeight="1" x14ac:dyDescent="0.25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93">
        <f>АТС!$B$24</f>
        <v>650084.43000000005</v>
      </c>
      <c r="M540" s="194"/>
      <c r="N540" s="193">
        <f>L540</f>
        <v>650084.43000000005</v>
      </c>
      <c r="O540" s="194"/>
      <c r="P540" s="193">
        <f>N540</f>
        <v>650084.43000000005</v>
      </c>
      <c r="Q540" s="194"/>
      <c r="R540" s="193">
        <f>P540</f>
        <v>650084.43000000005</v>
      </c>
      <c r="S540" s="194"/>
      <c r="T540" s="195"/>
      <c r="U540" s="196"/>
      <c r="V540" s="88"/>
      <c r="W540" s="88"/>
      <c r="X540" s="88"/>
      <c r="Y540" s="88"/>
    </row>
    <row r="542" spans="1:25" ht="15" customHeight="1" x14ac:dyDescent="0.25">
      <c r="A542" s="169" t="s">
        <v>135</v>
      </c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82" t="s">
        <v>74</v>
      </c>
      <c r="M542" s="182"/>
      <c r="N542" s="182"/>
      <c r="O542" s="182"/>
      <c r="P542" s="182"/>
      <c r="Q542" s="182"/>
      <c r="R542" s="182"/>
      <c r="S542" s="182"/>
    </row>
    <row r="543" spans="1:25" x14ac:dyDescent="0.25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99" t="s">
        <v>0</v>
      </c>
      <c r="M543" s="200"/>
      <c r="N543" s="201" t="s">
        <v>1</v>
      </c>
      <c r="O543" s="201"/>
      <c r="P543" s="201" t="s">
        <v>2</v>
      </c>
      <c r="Q543" s="201"/>
      <c r="R543" s="201" t="s">
        <v>3</v>
      </c>
      <c r="S543" s="201"/>
    </row>
    <row r="544" spans="1:25" x14ac:dyDescent="0.25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202">
        <f>'РСТ РСО-А'!I8</f>
        <v>1336745.71</v>
      </c>
      <c r="M544" s="203"/>
      <c r="N544" s="204">
        <f>'РСТ РСО-А'!J8</f>
        <v>2086416.75</v>
      </c>
      <c r="O544" s="205"/>
      <c r="P544" s="172">
        <f>'РСТ РСО-А'!K8</f>
        <v>1559979.92</v>
      </c>
      <c r="Q544" s="172"/>
      <c r="R544" s="206">
        <f>'РСТ РСО-А'!L8</f>
        <v>1602941.08</v>
      </c>
      <c r="S544" s="206"/>
    </row>
  </sheetData>
  <mergeCells count="404">
    <mergeCell ref="T540:U540"/>
    <mergeCell ref="A542:K544"/>
    <mergeCell ref="L542:S542"/>
    <mergeCell ref="L543:M543"/>
    <mergeCell ref="N543:O543"/>
    <mergeCell ref="P543:Q543"/>
    <mergeCell ref="R543:S543"/>
    <mergeCell ref="L544:M544"/>
    <mergeCell ref="N544:O544"/>
    <mergeCell ref="A538:K540"/>
    <mergeCell ref="L538:M539"/>
    <mergeCell ref="N538:O539"/>
    <mergeCell ref="P538:Q539"/>
    <mergeCell ref="R538:S539"/>
    <mergeCell ref="P544:Q544"/>
    <mergeCell ref="R544:S544"/>
    <mergeCell ref="T538:U539"/>
    <mergeCell ref="L540:M540"/>
    <mergeCell ref="N540:O540"/>
    <mergeCell ref="P540:Q540"/>
    <mergeCell ref="R540:S540"/>
    <mergeCell ref="A534:K534"/>
    <mergeCell ref="L534:M534"/>
    <mergeCell ref="N534:O534"/>
    <mergeCell ref="P534:Q534"/>
    <mergeCell ref="R534:S534"/>
    <mergeCell ref="A535:K535"/>
    <mergeCell ref="L535:M535"/>
    <mergeCell ref="N535:O535"/>
    <mergeCell ref="P535:Q535"/>
    <mergeCell ref="R535:S535"/>
    <mergeCell ref="A532:K533"/>
    <mergeCell ref="L532:M533"/>
    <mergeCell ref="N532:O533"/>
    <mergeCell ref="P532:Q533"/>
    <mergeCell ref="R532:S533"/>
    <mergeCell ref="V497:V498"/>
    <mergeCell ref="W497:W498"/>
    <mergeCell ref="X497:X498"/>
    <mergeCell ref="Y497:Y498"/>
    <mergeCell ref="P497:P498"/>
    <mergeCell ref="Q497:Q498"/>
    <mergeCell ref="R497:R498"/>
    <mergeCell ref="S497:S498"/>
    <mergeCell ref="T497:T498"/>
    <mergeCell ref="U497:U498"/>
    <mergeCell ref="J497:J498"/>
    <mergeCell ref="K497:K498"/>
    <mergeCell ref="L497:L498"/>
    <mergeCell ref="M497:M498"/>
    <mergeCell ref="N497:N498"/>
    <mergeCell ref="O497:O498"/>
    <mergeCell ref="A495:A498"/>
    <mergeCell ref="B495:Y496"/>
    <mergeCell ref="B497:B498"/>
    <mergeCell ref="C497:C498"/>
    <mergeCell ref="D497:D498"/>
    <mergeCell ref="E497:E498"/>
    <mergeCell ref="F497:F498"/>
    <mergeCell ref="G497:G498"/>
    <mergeCell ref="H497:H498"/>
    <mergeCell ref="I497:I498"/>
    <mergeCell ref="T460:T461"/>
    <mergeCell ref="H460:H461"/>
    <mergeCell ref="I460:I461"/>
    <mergeCell ref="J460:J461"/>
    <mergeCell ref="K460:K461"/>
    <mergeCell ref="L460:L461"/>
    <mergeCell ref="M460:M461"/>
    <mergeCell ref="U460:U461"/>
    <mergeCell ref="V460:V461"/>
    <mergeCell ref="W460:W461"/>
    <mergeCell ref="X460:X461"/>
    <mergeCell ref="Y460:Y461"/>
    <mergeCell ref="N460:N461"/>
    <mergeCell ref="O460:O461"/>
    <mergeCell ref="P460:P461"/>
    <mergeCell ref="Q460:Q461"/>
    <mergeCell ref="R460:R461"/>
    <mergeCell ref="S460:S461"/>
    <mergeCell ref="X424:X425"/>
    <mergeCell ref="Y424:Y425"/>
    <mergeCell ref="A458:A461"/>
    <mergeCell ref="B458:Y459"/>
    <mergeCell ref="B460:B461"/>
    <mergeCell ref="C460:C461"/>
    <mergeCell ref="D460:D461"/>
    <mergeCell ref="E460:E461"/>
    <mergeCell ref="F460:F461"/>
    <mergeCell ref="G460:G461"/>
    <mergeCell ref="R424:R425"/>
    <mergeCell ref="S424:S425"/>
    <mergeCell ref="T424:T425"/>
    <mergeCell ref="U424:U425"/>
    <mergeCell ref="V424:V425"/>
    <mergeCell ref="W424:W425"/>
    <mergeCell ref="L424:L425"/>
    <mergeCell ref="M424:M425"/>
    <mergeCell ref="N424:N425"/>
    <mergeCell ref="O424:O425"/>
    <mergeCell ref="P424:P425"/>
    <mergeCell ref="Q424:Q425"/>
    <mergeCell ref="F424:F425"/>
    <mergeCell ref="G424:G425"/>
    <mergeCell ref="H424:H425"/>
    <mergeCell ref="I424:I425"/>
    <mergeCell ref="J424:J425"/>
    <mergeCell ref="K424:K425"/>
    <mergeCell ref="V387:V388"/>
    <mergeCell ref="W387:W388"/>
    <mergeCell ref="X387:X388"/>
    <mergeCell ref="Y387:Y388"/>
    <mergeCell ref="A422:A425"/>
    <mergeCell ref="B422:Y423"/>
    <mergeCell ref="B424:B425"/>
    <mergeCell ref="C424:C425"/>
    <mergeCell ref="D424:D425"/>
    <mergeCell ref="E424:E425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A385:A388"/>
    <mergeCell ref="B385:Y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Y350:Y351"/>
    <mergeCell ref="R350:R351"/>
    <mergeCell ref="S350:S351"/>
    <mergeCell ref="T350:T351"/>
    <mergeCell ref="U350:U351"/>
    <mergeCell ref="V350:V351"/>
    <mergeCell ref="W350:W351"/>
    <mergeCell ref="L350:L351"/>
    <mergeCell ref="M350:M351"/>
    <mergeCell ref="N350:N351"/>
    <mergeCell ref="O350:O351"/>
    <mergeCell ref="P350:P351"/>
    <mergeCell ref="Q350:Q351"/>
    <mergeCell ref="F350:F351"/>
    <mergeCell ref="G350:G351"/>
    <mergeCell ref="H350:H351"/>
    <mergeCell ref="I350:I351"/>
    <mergeCell ref="J350:J351"/>
    <mergeCell ref="K350:K351"/>
    <mergeCell ref="V312:V313"/>
    <mergeCell ref="W312:W313"/>
    <mergeCell ref="X312:X313"/>
    <mergeCell ref="X350:X351"/>
    <mergeCell ref="Y312:Y313"/>
    <mergeCell ref="A348:A351"/>
    <mergeCell ref="B348:Y349"/>
    <mergeCell ref="B350:B351"/>
    <mergeCell ref="C350:C351"/>
    <mergeCell ref="D350:D351"/>
    <mergeCell ref="E350:E351"/>
    <mergeCell ref="P312:P313"/>
    <mergeCell ref="Q312:Q313"/>
    <mergeCell ref="R312:R313"/>
    <mergeCell ref="S312:S313"/>
    <mergeCell ref="T312:T313"/>
    <mergeCell ref="U312:U313"/>
    <mergeCell ref="J312:J313"/>
    <mergeCell ref="K312:K313"/>
    <mergeCell ref="L312:L313"/>
    <mergeCell ref="M312:M313"/>
    <mergeCell ref="N312:N313"/>
    <mergeCell ref="O312:O313"/>
    <mergeCell ref="A310:A313"/>
    <mergeCell ref="B310:Y311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T275:T276"/>
    <mergeCell ref="H275:H276"/>
    <mergeCell ref="I275:I276"/>
    <mergeCell ref="J275:J276"/>
    <mergeCell ref="K275:K276"/>
    <mergeCell ref="L275:L276"/>
    <mergeCell ref="M275:M276"/>
    <mergeCell ref="U275:U276"/>
    <mergeCell ref="V275:V276"/>
    <mergeCell ref="W275:W276"/>
    <mergeCell ref="X275:X276"/>
    <mergeCell ref="Y275:Y276"/>
    <mergeCell ref="N275:N276"/>
    <mergeCell ref="O275:O276"/>
    <mergeCell ref="P275:P276"/>
    <mergeCell ref="Q275:Q276"/>
    <mergeCell ref="R275:R276"/>
    <mergeCell ref="S275:S276"/>
    <mergeCell ref="A273:A276"/>
    <mergeCell ref="B273:Y274"/>
    <mergeCell ref="B275:B276"/>
    <mergeCell ref="C275:C276"/>
    <mergeCell ref="D275:D276"/>
    <mergeCell ref="E275:E276"/>
    <mergeCell ref="F275:F276"/>
    <mergeCell ref="G275:G276"/>
    <mergeCell ref="V238:V239"/>
    <mergeCell ref="W238:W239"/>
    <mergeCell ref="X238:X239"/>
    <mergeCell ref="Y238:Y239"/>
    <mergeCell ref="P238:P239"/>
    <mergeCell ref="Q238:Q239"/>
    <mergeCell ref="R238:R239"/>
    <mergeCell ref="S238:S239"/>
    <mergeCell ref="T238:T239"/>
    <mergeCell ref="U238:U239"/>
    <mergeCell ref="J238:J239"/>
    <mergeCell ref="K238:K239"/>
    <mergeCell ref="L238:L239"/>
    <mergeCell ref="M238:M239"/>
    <mergeCell ref="N238:N239"/>
    <mergeCell ref="O238:O239"/>
    <mergeCell ref="A236:A239"/>
    <mergeCell ref="B236:Y237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T200:T201"/>
    <mergeCell ref="U200:U201"/>
    <mergeCell ref="V200:V201"/>
    <mergeCell ref="W200:W201"/>
    <mergeCell ref="X200:X201"/>
    <mergeCell ref="Y200:Y201"/>
    <mergeCell ref="N200:N201"/>
    <mergeCell ref="O200:O201"/>
    <mergeCell ref="P200:P201"/>
    <mergeCell ref="Q200:Q201"/>
    <mergeCell ref="R200:R201"/>
    <mergeCell ref="S200:S201"/>
    <mergeCell ref="H200:H201"/>
    <mergeCell ref="I200:I201"/>
    <mergeCell ref="J200:J201"/>
    <mergeCell ref="K200:K201"/>
    <mergeCell ref="L200:L201"/>
    <mergeCell ref="M200:M201"/>
    <mergeCell ref="X163:X164"/>
    <mergeCell ref="Y163:Y164"/>
    <mergeCell ref="A198:A201"/>
    <mergeCell ref="B198:Y199"/>
    <mergeCell ref="B200:B201"/>
    <mergeCell ref="C200:C201"/>
    <mergeCell ref="D200:D201"/>
    <mergeCell ref="E200:E201"/>
    <mergeCell ref="F200:F201"/>
    <mergeCell ref="G200:G201"/>
    <mergeCell ref="R163:R164"/>
    <mergeCell ref="S163:S164"/>
    <mergeCell ref="T163:T164"/>
    <mergeCell ref="U163:U164"/>
    <mergeCell ref="V163:V164"/>
    <mergeCell ref="W163:W164"/>
    <mergeCell ref="L163:L164"/>
    <mergeCell ref="M163:M164"/>
    <mergeCell ref="N163:N164"/>
    <mergeCell ref="O163:O164"/>
    <mergeCell ref="P163:P164"/>
    <mergeCell ref="Q163:Q164"/>
    <mergeCell ref="F163:F164"/>
    <mergeCell ref="G163:G164"/>
    <mergeCell ref="H163:H164"/>
    <mergeCell ref="I163:I164"/>
    <mergeCell ref="J163:J164"/>
    <mergeCell ref="K163:K164"/>
    <mergeCell ref="A161:A164"/>
    <mergeCell ref="B161:Y162"/>
    <mergeCell ref="B163:B164"/>
    <mergeCell ref="C163:C164"/>
    <mergeCell ref="D163:D164"/>
    <mergeCell ref="E163:E164"/>
    <mergeCell ref="T126:T127"/>
    <mergeCell ref="H126:H127"/>
    <mergeCell ref="I126:I127"/>
    <mergeCell ref="J126:J127"/>
    <mergeCell ref="K126:K127"/>
    <mergeCell ref="L126:L127"/>
    <mergeCell ref="M126:M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X88:X89"/>
    <mergeCell ref="Y88:Y89"/>
    <mergeCell ref="A124:A127"/>
    <mergeCell ref="B124:Y125"/>
    <mergeCell ref="B126:B127"/>
    <mergeCell ref="C126:C127"/>
    <mergeCell ref="D126:D127"/>
    <mergeCell ref="E126:E127"/>
    <mergeCell ref="F126:F127"/>
    <mergeCell ref="G126:G127"/>
    <mergeCell ref="R88:R89"/>
    <mergeCell ref="S88:S89"/>
    <mergeCell ref="T88:T89"/>
    <mergeCell ref="U88:U89"/>
    <mergeCell ref="V88:V89"/>
    <mergeCell ref="W88:W89"/>
    <mergeCell ref="L88:L89"/>
    <mergeCell ref="M88:M89"/>
    <mergeCell ref="N88:N89"/>
    <mergeCell ref="O88:O89"/>
    <mergeCell ref="P88:P89"/>
    <mergeCell ref="Q88:Q89"/>
    <mergeCell ref="F88:F89"/>
    <mergeCell ref="G88:G89"/>
    <mergeCell ref="H88:H89"/>
    <mergeCell ref="I88:I89"/>
    <mergeCell ref="J88:J89"/>
    <mergeCell ref="K88:K89"/>
    <mergeCell ref="V51:V52"/>
    <mergeCell ref="W51:W52"/>
    <mergeCell ref="X51:X52"/>
    <mergeCell ref="Y51:Y52"/>
    <mergeCell ref="A86:A89"/>
    <mergeCell ref="B86:Y87"/>
    <mergeCell ref="B88:B89"/>
    <mergeCell ref="C88:C89"/>
    <mergeCell ref="D88:D89"/>
    <mergeCell ref="E88:E89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T13:T14"/>
    <mergeCell ref="U13:U14"/>
    <mergeCell ref="V13:V14"/>
    <mergeCell ref="W13:W14"/>
    <mergeCell ref="L13:L14"/>
    <mergeCell ref="M13:M14"/>
    <mergeCell ref="N51:N52"/>
    <mergeCell ref="O51:O52"/>
    <mergeCell ref="A49:A52"/>
    <mergeCell ref="B49:Y50"/>
    <mergeCell ref="B51:B52"/>
    <mergeCell ref="C51:C52"/>
    <mergeCell ref="D51:D52"/>
    <mergeCell ref="E51:E52"/>
    <mergeCell ref="F51:F52"/>
    <mergeCell ref="G51:G52"/>
    <mergeCell ref="H51:H52"/>
    <mergeCell ref="I51:I52"/>
    <mergeCell ref="A1:Y1"/>
    <mergeCell ref="A2:Y2"/>
    <mergeCell ref="A3:Y3"/>
    <mergeCell ref="A4:Y4"/>
    <mergeCell ref="A11:A14"/>
    <mergeCell ref="B11:Y12"/>
    <mergeCell ref="B13:B14"/>
    <mergeCell ref="C13:C14"/>
    <mergeCell ref="D13:D14"/>
    <mergeCell ref="E13:E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X13:X14"/>
    <mergeCell ref="Y13:Y14"/>
    <mergeCell ref="R13:R14"/>
    <mergeCell ref="S13:S14"/>
  </mergeCells>
  <pageMargins left="0.17" right="0.17" top="0.52" bottom="0.37" header="0.28000000000000003" footer="0.17"/>
  <pageSetup paperSize="9" scale="44" fitToHeight="3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7" zoomScale="70" zoomScaleNormal="70" workbookViewId="0">
      <selection activeCell="C761" sqref="C761"/>
    </sheetView>
  </sheetViews>
  <sheetFormatPr defaultRowHeight="14.25" x14ac:dyDescent="0.2"/>
  <cols>
    <col min="1" max="1" width="67.25" style="5" customWidth="1"/>
    <col min="2" max="2" width="27.625" style="5" customWidth="1"/>
    <col min="3" max="3" width="30.875" style="5" customWidth="1"/>
    <col min="4" max="4" width="38.25" style="5" customWidth="1"/>
    <col min="5" max="5" width="38.5" style="5" customWidth="1"/>
    <col min="6" max="6" width="38" style="5" customWidth="1"/>
    <col min="7" max="16384" width="9" style="5"/>
  </cols>
  <sheetData>
    <row r="1" spans="1:6" ht="12.75" customHeight="1" x14ac:dyDescent="0.2">
      <c r="A1" s="4"/>
    </row>
    <row r="2" spans="1:6" ht="15.75" x14ac:dyDescent="0.2">
      <c r="A2" s="12" t="s">
        <v>9</v>
      </c>
      <c r="B2" s="13"/>
      <c r="C2" s="13"/>
      <c r="D2" s="13"/>
      <c r="E2" s="13"/>
      <c r="F2" s="13"/>
    </row>
    <row r="3" spans="1:6" ht="15.75" x14ac:dyDescent="0.2">
      <c r="A3" s="12" t="s">
        <v>10</v>
      </c>
      <c r="B3" s="14">
        <v>43647</v>
      </c>
      <c r="C3" s="13"/>
      <c r="D3" s="13"/>
      <c r="E3" s="13"/>
      <c r="F3" s="13"/>
    </row>
    <row r="4" spans="1:6" ht="15.75" x14ac:dyDescent="0.2">
      <c r="A4" s="12" t="s">
        <v>11</v>
      </c>
      <c r="B4" s="15" t="s">
        <v>12</v>
      </c>
      <c r="C4" s="13"/>
      <c r="D4" s="13"/>
      <c r="E4" s="13"/>
      <c r="F4" s="13"/>
    </row>
    <row r="5" spans="1:6" ht="15.75" x14ac:dyDescent="0.2">
      <c r="A5" s="12" t="s">
        <v>13</v>
      </c>
      <c r="B5" s="15" t="s">
        <v>148</v>
      </c>
      <c r="C5" s="13"/>
      <c r="D5" s="13"/>
      <c r="E5" s="13"/>
      <c r="F5" s="13"/>
    </row>
    <row r="6" spans="1:6" ht="15.75" x14ac:dyDescent="0.2">
      <c r="A6" s="12"/>
      <c r="B6" s="15"/>
      <c r="C6" s="13"/>
      <c r="D6" s="13"/>
      <c r="E6" s="13"/>
      <c r="F6" s="13"/>
    </row>
    <row r="7" spans="1:6" ht="15.75" x14ac:dyDescent="0.25">
      <c r="A7" s="1"/>
      <c r="B7" s="13"/>
      <c r="C7" s="13"/>
      <c r="D7" s="13"/>
      <c r="E7" s="13"/>
      <c r="F7" s="13"/>
    </row>
    <row r="8" spans="1:6" ht="15.75" x14ac:dyDescent="0.2">
      <c r="A8" s="16"/>
      <c r="B8" s="13"/>
      <c r="C8" s="13"/>
      <c r="D8" s="13"/>
      <c r="E8" s="13"/>
      <c r="F8" s="13"/>
    </row>
    <row r="9" spans="1:6" ht="51" customHeight="1" x14ac:dyDescent="0.2">
      <c r="A9" s="17" t="s">
        <v>14</v>
      </c>
      <c r="B9" s="18"/>
      <c r="C9" s="13"/>
      <c r="D9" s="13"/>
      <c r="E9" s="13"/>
      <c r="F9" s="13"/>
    </row>
    <row r="10" spans="1:6" ht="38.25" customHeight="1" x14ac:dyDescent="0.2">
      <c r="A10" s="6" t="s">
        <v>15</v>
      </c>
      <c r="B10" s="7"/>
      <c r="C10" s="13"/>
      <c r="D10" s="13"/>
      <c r="E10" s="13"/>
      <c r="F10" s="13"/>
    </row>
    <row r="11" spans="1:6" ht="12.75" customHeight="1" x14ac:dyDescent="0.2">
      <c r="A11" s="19" t="s">
        <v>16</v>
      </c>
      <c r="B11" s="7">
        <v>932.22</v>
      </c>
      <c r="C11" s="13"/>
      <c r="D11" s="13"/>
      <c r="E11" s="13"/>
      <c r="F11" s="13"/>
    </row>
    <row r="12" spans="1:6" ht="12.75" customHeight="1" x14ac:dyDescent="0.2">
      <c r="A12" s="19" t="s">
        <v>17</v>
      </c>
      <c r="B12" s="7">
        <v>1908.5</v>
      </c>
      <c r="C12" s="13"/>
      <c r="D12" s="13"/>
      <c r="E12" s="13"/>
      <c r="F12" s="13"/>
    </row>
    <row r="13" spans="1:6" ht="12.75" customHeight="1" x14ac:dyDescent="0.2">
      <c r="A13" s="19" t="s">
        <v>18</v>
      </c>
      <c r="B13" s="7">
        <v>5334.54</v>
      </c>
      <c r="C13" s="13"/>
      <c r="D13" s="13"/>
      <c r="E13" s="13"/>
      <c r="F13" s="13"/>
    </row>
    <row r="14" spans="1:6" ht="38.25" customHeight="1" x14ac:dyDescent="0.2">
      <c r="A14" s="6" t="s">
        <v>19</v>
      </c>
      <c r="B14" s="108"/>
      <c r="C14" s="13"/>
      <c r="D14" s="13"/>
      <c r="E14" s="13"/>
      <c r="F14" s="13"/>
    </row>
    <row r="15" spans="1:6" ht="12.75" customHeight="1" x14ac:dyDescent="0.2">
      <c r="A15" s="20" t="s">
        <v>16</v>
      </c>
      <c r="B15" s="7">
        <v>932.22</v>
      </c>
      <c r="C15" s="13"/>
      <c r="D15" s="13"/>
      <c r="E15" s="13"/>
      <c r="F15" s="13"/>
    </row>
    <row r="16" spans="1:6" ht="12.75" customHeight="1" x14ac:dyDescent="0.2">
      <c r="A16" s="20" t="s">
        <v>20</v>
      </c>
      <c r="B16" s="7">
        <v>3359.62</v>
      </c>
      <c r="C16" s="13"/>
      <c r="D16" s="13"/>
      <c r="E16" s="13"/>
      <c r="F16" s="13"/>
    </row>
    <row r="17" spans="1:6" ht="30" customHeight="1" x14ac:dyDescent="0.2">
      <c r="A17" s="100" t="s">
        <v>21</v>
      </c>
      <c r="B17" s="109"/>
      <c r="C17" s="13"/>
      <c r="D17" s="13"/>
      <c r="E17" s="13"/>
      <c r="F17" s="13"/>
    </row>
    <row r="18" spans="1:6" ht="12.75" customHeight="1" x14ac:dyDescent="0.2">
      <c r="A18" s="19" t="s">
        <v>16</v>
      </c>
      <c r="B18" s="7">
        <v>932.22</v>
      </c>
      <c r="C18" s="13"/>
      <c r="D18" s="13"/>
      <c r="E18" s="13"/>
      <c r="F18" s="13"/>
    </row>
    <row r="19" spans="1:6" ht="12.75" customHeight="1" x14ac:dyDescent="0.2">
      <c r="A19" s="19" t="s">
        <v>17</v>
      </c>
      <c r="B19" s="7">
        <v>932.49</v>
      </c>
      <c r="C19" s="13"/>
      <c r="D19" s="13"/>
      <c r="E19" s="13"/>
      <c r="F19" s="13"/>
    </row>
    <row r="20" spans="1:6" ht="12.75" customHeight="1" x14ac:dyDescent="0.2">
      <c r="A20" s="19" t="s">
        <v>18</v>
      </c>
      <c r="B20" s="7">
        <v>932.34</v>
      </c>
      <c r="C20" s="13"/>
      <c r="D20" s="13"/>
      <c r="E20" s="13"/>
      <c r="F20" s="13"/>
    </row>
    <row r="21" spans="1:6" ht="30" customHeight="1" x14ac:dyDescent="0.2">
      <c r="A21" s="100" t="s">
        <v>21</v>
      </c>
      <c r="B21" s="109"/>
      <c r="C21" s="13"/>
      <c r="D21" s="13"/>
      <c r="E21" s="13"/>
      <c r="F21" s="13"/>
    </row>
    <row r="22" spans="1:6" ht="12.75" customHeight="1" x14ac:dyDescent="0.2">
      <c r="A22" s="20" t="s">
        <v>16</v>
      </c>
      <c r="B22" s="7">
        <v>932.22</v>
      </c>
      <c r="C22" s="13"/>
      <c r="D22" s="13"/>
      <c r="E22" s="13"/>
      <c r="F22" s="13"/>
    </row>
    <row r="23" spans="1:6" ht="12.75" customHeight="1" x14ac:dyDescent="0.2">
      <c r="A23" s="20" t="s">
        <v>20</v>
      </c>
      <c r="B23" s="7">
        <v>932.43</v>
      </c>
      <c r="C23" s="13"/>
      <c r="D23" s="13"/>
      <c r="E23" s="13"/>
      <c r="F23" s="13"/>
    </row>
    <row r="24" spans="1:6" ht="14.25" customHeight="1" x14ac:dyDescent="0.2">
      <c r="A24" s="21" t="s">
        <v>22</v>
      </c>
      <c r="B24" s="106">
        <v>650084.43000000005</v>
      </c>
      <c r="C24" s="13"/>
      <c r="D24" s="13"/>
      <c r="E24" s="13"/>
      <c r="F24" s="13"/>
    </row>
    <row r="25" spans="1:6" ht="38.25" customHeight="1" x14ac:dyDescent="0.2">
      <c r="A25" s="21" t="s">
        <v>23</v>
      </c>
      <c r="B25" s="106">
        <v>932.37</v>
      </c>
      <c r="C25" s="13"/>
      <c r="D25" s="13"/>
      <c r="E25" s="13"/>
      <c r="F25" s="13"/>
    </row>
    <row r="26" spans="1:6" ht="12.75" customHeight="1" x14ac:dyDescent="0.25">
      <c r="A26" s="22"/>
      <c r="B26" s="110"/>
      <c r="C26" s="13"/>
      <c r="D26" s="13"/>
      <c r="E26" s="13"/>
      <c r="F26" s="13"/>
    </row>
    <row r="27" spans="1:6" ht="12.75" customHeight="1" x14ac:dyDescent="0.25">
      <c r="A27" s="23"/>
      <c r="B27" s="111"/>
      <c r="C27" s="13"/>
      <c r="D27" s="13"/>
      <c r="E27" s="13"/>
      <c r="F27" s="13"/>
    </row>
    <row r="28" spans="1:6" ht="12.75" customHeight="1" x14ac:dyDescent="0.25">
      <c r="A28" s="1"/>
      <c r="B28" s="111"/>
      <c r="C28" s="13"/>
      <c r="D28" s="13"/>
      <c r="E28" s="13"/>
      <c r="F28" s="13"/>
    </row>
    <row r="29" spans="1:6" ht="15.75" customHeight="1" x14ac:dyDescent="0.25">
      <c r="A29" s="24"/>
      <c r="B29" s="112"/>
      <c r="C29" s="13"/>
      <c r="D29" s="13"/>
      <c r="E29" s="13"/>
      <c r="F29" s="13"/>
    </row>
    <row r="30" spans="1:6" ht="25.5" customHeight="1" x14ac:dyDescent="0.2">
      <c r="A30" s="17" t="s">
        <v>24</v>
      </c>
      <c r="B30" s="106">
        <v>146509.96799999999</v>
      </c>
      <c r="C30" s="13"/>
      <c r="D30" s="13"/>
      <c r="E30" s="13"/>
      <c r="F30" s="13"/>
    </row>
    <row r="31" spans="1:6" ht="38.25" customHeight="1" x14ac:dyDescent="0.2">
      <c r="A31" s="17" t="s">
        <v>25</v>
      </c>
      <c r="B31" s="106">
        <v>1393.5550000000001</v>
      </c>
      <c r="C31" s="13"/>
      <c r="D31" s="13"/>
      <c r="E31" s="13"/>
      <c r="F31" s="13"/>
    </row>
    <row r="32" spans="1:6" ht="12.75" customHeight="1" x14ac:dyDescent="0.25">
      <c r="A32" s="22"/>
      <c r="B32" s="103"/>
      <c r="C32" s="13"/>
      <c r="D32" s="13"/>
      <c r="E32" s="13"/>
      <c r="F32" s="13"/>
    </row>
    <row r="33" spans="1:6" ht="12.75" customHeight="1" x14ac:dyDescent="0.25">
      <c r="A33" s="23"/>
      <c r="B33" s="104"/>
      <c r="C33" s="13"/>
      <c r="D33" s="13"/>
      <c r="E33" s="13"/>
      <c r="F33" s="13"/>
    </row>
    <row r="34" spans="1:6" ht="12.75" customHeight="1" x14ac:dyDescent="0.25">
      <c r="A34" s="23"/>
      <c r="B34" s="104"/>
      <c r="C34" s="27"/>
      <c r="D34" s="13"/>
      <c r="E34" s="13"/>
      <c r="F34" s="13"/>
    </row>
    <row r="35" spans="1:6" ht="12.75" customHeight="1" x14ac:dyDescent="0.25">
      <c r="A35" s="23"/>
      <c r="B35" s="104"/>
      <c r="C35" s="27"/>
      <c r="D35" s="13"/>
      <c r="E35" s="13"/>
      <c r="F35" s="13"/>
    </row>
    <row r="36" spans="1:6" ht="15.75" customHeight="1" x14ac:dyDescent="0.25">
      <c r="A36" s="25"/>
      <c r="B36" s="105"/>
      <c r="C36" s="27"/>
      <c r="D36" s="13"/>
      <c r="E36" s="13"/>
      <c r="F36" s="13"/>
    </row>
    <row r="37" spans="1:6" ht="38.25" customHeight="1" x14ac:dyDescent="0.2">
      <c r="A37" s="17" t="s">
        <v>26</v>
      </c>
      <c r="B37" s="106">
        <v>2.87</v>
      </c>
      <c r="C37" s="28"/>
      <c r="D37" s="13"/>
      <c r="E37" s="13"/>
      <c r="F37" s="13"/>
    </row>
    <row r="38" spans="1:6" ht="38.25" customHeight="1" x14ac:dyDescent="0.2">
      <c r="A38" s="17" t="s">
        <v>27</v>
      </c>
      <c r="B38" s="106">
        <v>206.98</v>
      </c>
      <c r="C38" s="13"/>
      <c r="D38" s="13"/>
      <c r="E38" s="13"/>
      <c r="F38" s="13"/>
    </row>
    <row r="39" spans="1:6" ht="106.5" customHeight="1" x14ac:dyDescent="0.2">
      <c r="A39" s="13"/>
      <c r="B39" s="13"/>
      <c r="C39" s="13"/>
      <c r="D39" s="13"/>
      <c r="E39" s="13"/>
      <c r="F39" s="13"/>
    </row>
    <row r="40" spans="1:6" ht="98.25" customHeight="1" x14ac:dyDescent="0.2">
      <c r="A40" s="8" t="s">
        <v>28</v>
      </c>
      <c r="B40" s="8" t="s">
        <v>29</v>
      </c>
      <c r="C40" s="18" t="s">
        <v>30</v>
      </c>
      <c r="D40" s="18" t="s">
        <v>31</v>
      </c>
      <c r="E40" s="18" t="s">
        <v>32</v>
      </c>
      <c r="F40" s="18" t="s">
        <v>33</v>
      </c>
    </row>
    <row r="41" spans="1:6" ht="14.25" customHeight="1" x14ac:dyDescent="0.2">
      <c r="A41" s="83">
        <v>43647</v>
      </c>
      <c r="B41" s="26">
        <v>0</v>
      </c>
      <c r="C41" s="30">
        <v>895.79</v>
      </c>
      <c r="D41" s="30">
        <v>0</v>
      </c>
      <c r="E41" s="30">
        <v>940.38</v>
      </c>
      <c r="F41" s="30">
        <v>932.45</v>
      </c>
    </row>
    <row r="42" spans="1:6" ht="14.25" customHeight="1" x14ac:dyDescent="0.2">
      <c r="A42" s="71">
        <f t="shared" ref="A42:A64" si="0">A$41+ROUND(B42/24,5)</f>
        <v>43647.041669999999</v>
      </c>
      <c r="B42" s="26">
        <v>1</v>
      </c>
      <c r="C42" s="30">
        <v>895.68</v>
      </c>
      <c r="D42" s="30">
        <v>0</v>
      </c>
      <c r="E42" s="30">
        <v>952.64</v>
      </c>
      <c r="F42" s="30">
        <v>932.34</v>
      </c>
    </row>
    <row r="43" spans="1:6" ht="14.25" customHeight="1" x14ac:dyDescent="0.2">
      <c r="A43" s="71">
        <f t="shared" si="0"/>
        <v>43647.083330000001</v>
      </c>
      <c r="B43" s="26">
        <v>2</v>
      </c>
      <c r="C43" s="30">
        <v>895.75</v>
      </c>
      <c r="D43" s="30">
        <v>0</v>
      </c>
      <c r="E43" s="30">
        <v>784.77</v>
      </c>
      <c r="F43" s="30">
        <v>932.41</v>
      </c>
    </row>
    <row r="44" spans="1:6" ht="14.25" customHeight="1" x14ac:dyDescent="0.2">
      <c r="A44" s="71">
        <f t="shared" si="0"/>
        <v>43647.125</v>
      </c>
      <c r="B44" s="26">
        <v>3</v>
      </c>
      <c r="C44" s="30">
        <v>895.75</v>
      </c>
      <c r="D44" s="30">
        <v>0</v>
      </c>
      <c r="E44" s="30">
        <v>714.75</v>
      </c>
      <c r="F44" s="30">
        <v>932.41</v>
      </c>
    </row>
    <row r="45" spans="1:6" ht="14.25" customHeight="1" x14ac:dyDescent="0.2">
      <c r="A45" s="71">
        <f t="shared" si="0"/>
        <v>43647.166669999999</v>
      </c>
      <c r="B45" s="26">
        <v>4</v>
      </c>
      <c r="C45" s="30">
        <v>895.63</v>
      </c>
      <c r="D45" s="30">
        <v>0</v>
      </c>
      <c r="E45" s="30">
        <v>701.41</v>
      </c>
      <c r="F45" s="30">
        <v>932.29</v>
      </c>
    </row>
    <row r="46" spans="1:6" ht="14.25" customHeight="1" x14ac:dyDescent="0.2">
      <c r="A46" s="71">
        <f t="shared" si="0"/>
        <v>43647.208330000001</v>
      </c>
      <c r="B46" s="26">
        <v>5</v>
      </c>
      <c r="C46" s="30">
        <v>895.63</v>
      </c>
      <c r="D46" s="30">
        <v>0</v>
      </c>
      <c r="E46" s="30">
        <v>760.76</v>
      </c>
      <c r="F46" s="30">
        <v>932.29</v>
      </c>
    </row>
    <row r="47" spans="1:6" ht="14.25" customHeight="1" x14ac:dyDescent="0.2">
      <c r="A47" s="71">
        <f t="shared" si="0"/>
        <v>43647.25</v>
      </c>
      <c r="B47" s="26">
        <v>6</v>
      </c>
      <c r="C47" s="30">
        <v>895.38</v>
      </c>
      <c r="D47" s="30">
        <v>0</v>
      </c>
      <c r="E47" s="30">
        <v>864.55</v>
      </c>
      <c r="F47" s="30">
        <v>932.04</v>
      </c>
    </row>
    <row r="48" spans="1:6" ht="14.25" customHeight="1" x14ac:dyDescent="0.2">
      <c r="A48" s="71">
        <f t="shared" si="0"/>
        <v>43647.291669999999</v>
      </c>
      <c r="B48" s="26">
        <v>7</v>
      </c>
      <c r="C48" s="30">
        <v>895.8</v>
      </c>
      <c r="D48" s="30">
        <v>0</v>
      </c>
      <c r="E48" s="30">
        <v>1043.3599999999999</v>
      </c>
      <c r="F48" s="30">
        <v>932.46</v>
      </c>
    </row>
    <row r="49" spans="1:6" ht="14.25" customHeight="1" x14ac:dyDescent="0.2">
      <c r="A49" s="71">
        <f t="shared" si="0"/>
        <v>43647.333330000001</v>
      </c>
      <c r="B49" s="26">
        <v>8</v>
      </c>
      <c r="C49" s="30">
        <v>896</v>
      </c>
      <c r="D49" s="30">
        <v>0</v>
      </c>
      <c r="E49" s="30">
        <v>236.26</v>
      </c>
      <c r="F49" s="30">
        <v>932.66</v>
      </c>
    </row>
    <row r="50" spans="1:6" ht="14.25" customHeight="1" x14ac:dyDescent="0.2">
      <c r="A50" s="71">
        <f t="shared" si="0"/>
        <v>43647.375</v>
      </c>
      <c r="B50" s="26">
        <v>9</v>
      </c>
      <c r="C50" s="30">
        <v>896.05</v>
      </c>
      <c r="D50" s="30">
        <v>0</v>
      </c>
      <c r="E50" s="30">
        <v>419.07</v>
      </c>
      <c r="F50" s="30">
        <v>932.71</v>
      </c>
    </row>
    <row r="51" spans="1:6" ht="14.25" customHeight="1" x14ac:dyDescent="0.2">
      <c r="A51" s="71">
        <f t="shared" si="0"/>
        <v>43647.416669999999</v>
      </c>
      <c r="B51" s="26">
        <v>10</v>
      </c>
      <c r="C51" s="30">
        <v>896.04</v>
      </c>
      <c r="D51" s="30">
        <v>0</v>
      </c>
      <c r="E51" s="30">
        <v>826.56</v>
      </c>
      <c r="F51" s="30">
        <v>932.7</v>
      </c>
    </row>
    <row r="52" spans="1:6" ht="14.25" customHeight="1" x14ac:dyDescent="0.2">
      <c r="A52" s="71">
        <f t="shared" si="0"/>
        <v>43647.458330000001</v>
      </c>
      <c r="B52" s="26">
        <v>11</v>
      </c>
      <c r="C52" s="30">
        <v>896.04</v>
      </c>
      <c r="D52" s="30">
        <v>0</v>
      </c>
      <c r="E52" s="30">
        <v>1629.54</v>
      </c>
      <c r="F52" s="30">
        <v>932.7</v>
      </c>
    </row>
    <row r="53" spans="1:6" ht="14.25" customHeight="1" x14ac:dyDescent="0.2">
      <c r="A53" s="71">
        <f t="shared" si="0"/>
        <v>43647.5</v>
      </c>
      <c r="B53" s="26">
        <v>12</v>
      </c>
      <c r="C53" s="30">
        <v>896.04</v>
      </c>
      <c r="D53" s="30">
        <v>0</v>
      </c>
      <c r="E53" s="30">
        <v>1670.32</v>
      </c>
      <c r="F53" s="30">
        <v>932.7</v>
      </c>
    </row>
    <row r="54" spans="1:6" ht="14.25" customHeight="1" x14ac:dyDescent="0.2">
      <c r="A54" s="71">
        <f t="shared" si="0"/>
        <v>43647.541669999999</v>
      </c>
      <c r="B54" s="26">
        <v>13</v>
      </c>
      <c r="C54" s="30">
        <v>895.65</v>
      </c>
      <c r="D54" s="30">
        <v>0</v>
      </c>
      <c r="E54" s="30">
        <v>1119.24</v>
      </c>
      <c r="F54" s="30">
        <v>932.31</v>
      </c>
    </row>
    <row r="55" spans="1:6" ht="14.25" customHeight="1" x14ac:dyDescent="0.2">
      <c r="A55" s="71">
        <f t="shared" si="0"/>
        <v>43647.583330000001</v>
      </c>
      <c r="B55" s="26">
        <v>14</v>
      </c>
      <c r="C55" s="30">
        <v>895.71</v>
      </c>
      <c r="D55" s="30">
        <v>0</v>
      </c>
      <c r="E55" s="30">
        <v>1069.8800000000001</v>
      </c>
      <c r="F55" s="30">
        <v>932.37</v>
      </c>
    </row>
    <row r="56" spans="1:6" ht="14.25" customHeight="1" x14ac:dyDescent="0.2">
      <c r="A56" s="71">
        <f t="shared" si="0"/>
        <v>43647.625</v>
      </c>
      <c r="B56" s="26">
        <v>15</v>
      </c>
      <c r="C56" s="30">
        <v>895.67</v>
      </c>
      <c r="D56" s="30">
        <v>0</v>
      </c>
      <c r="E56" s="30">
        <v>1028.3399999999999</v>
      </c>
      <c r="F56" s="30">
        <v>932.33</v>
      </c>
    </row>
    <row r="57" spans="1:6" ht="14.25" customHeight="1" x14ac:dyDescent="0.2">
      <c r="A57" s="71">
        <f t="shared" si="0"/>
        <v>43647.666669999999</v>
      </c>
      <c r="B57" s="26">
        <v>16</v>
      </c>
      <c r="C57" s="30">
        <v>895.75</v>
      </c>
      <c r="D57" s="30">
        <v>0</v>
      </c>
      <c r="E57" s="30">
        <v>1615.24</v>
      </c>
      <c r="F57" s="30">
        <v>932.41</v>
      </c>
    </row>
    <row r="58" spans="1:6" ht="14.25" customHeight="1" x14ac:dyDescent="0.2">
      <c r="A58" s="71">
        <f t="shared" si="0"/>
        <v>43647.708330000001</v>
      </c>
      <c r="B58" s="26">
        <v>17</v>
      </c>
      <c r="C58" s="30">
        <v>895.77</v>
      </c>
      <c r="D58" s="30">
        <v>0</v>
      </c>
      <c r="E58" s="30">
        <v>1619.08</v>
      </c>
      <c r="F58" s="30">
        <v>932.43</v>
      </c>
    </row>
    <row r="59" spans="1:6" ht="14.25" customHeight="1" x14ac:dyDescent="0.2">
      <c r="A59" s="71">
        <f t="shared" si="0"/>
        <v>43647.75</v>
      </c>
      <c r="B59" s="26">
        <v>18</v>
      </c>
      <c r="C59" s="30">
        <v>896</v>
      </c>
      <c r="D59" s="30">
        <v>0</v>
      </c>
      <c r="E59" s="30">
        <v>823.81</v>
      </c>
      <c r="F59" s="30">
        <v>932.66</v>
      </c>
    </row>
    <row r="60" spans="1:6" ht="14.25" customHeight="1" x14ac:dyDescent="0.2">
      <c r="A60" s="71">
        <f t="shared" si="0"/>
        <v>43647.791669999999</v>
      </c>
      <c r="B60" s="26">
        <v>19</v>
      </c>
      <c r="C60" s="30">
        <v>896.08</v>
      </c>
      <c r="D60" s="30">
        <v>0</v>
      </c>
      <c r="E60" s="30">
        <v>1366.35</v>
      </c>
      <c r="F60" s="30">
        <v>932.74</v>
      </c>
    </row>
    <row r="61" spans="1:6" ht="14.25" customHeight="1" x14ac:dyDescent="0.2">
      <c r="A61" s="71">
        <f t="shared" si="0"/>
        <v>43647.833330000001</v>
      </c>
      <c r="B61" s="26">
        <v>20</v>
      </c>
      <c r="C61" s="30">
        <v>895.85</v>
      </c>
      <c r="D61" s="30">
        <v>0</v>
      </c>
      <c r="E61" s="30">
        <v>1486.25</v>
      </c>
      <c r="F61" s="30">
        <v>932.51</v>
      </c>
    </row>
    <row r="62" spans="1:6" ht="14.25" customHeight="1" x14ac:dyDescent="0.2">
      <c r="A62" s="71">
        <f t="shared" si="0"/>
        <v>43647.875</v>
      </c>
      <c r="B62" s="26">
        <v>21</v>
      </c>
      <c r="C62" s="30">
        <v>895.8</v>
      </c>
      <c r="D62" s="30">
        <v>0</v>
      </c>
      <c r="E62" s="30">
        <v>1664.34</v>
      </c>
      <c r="F62" s="30">
        <v>932.46</v>
      </c>
    </row>
    <row r="63" spans="1:6" ht="14.25" customHeight="1" x14ac:dyDescent="0.2">
      <c r="A63" s="71">
        <f t="shared" si="0"/>
        <v>43647.916669999999</v>
      </c>
      <c r="B63" s="26">
        <v>22</v>
      </c>
      <c r="C63" s="30">
        <v>895.63</v>
      </c>
      <c r="D63" s="30">
        <v>0</v>
      </c>
      <c r="E63" s="30">
        <v>1632.04</v>
      </c>
      <c r="F63" s="30">
        <v>932.29</v>
      </c>
    </row>
    <row r="64" spans="1:6" ht="14.25" customHeight="1" x14ac:dyDescent="0.2">
      <c r="A64" s="71">
        <f t="shared" si="0"/>
        <v>43647.958330000001</v>
      </c>
      <c r="B64" s="26">
        <v>23</v>
      </c>
      <c r="C64" s="30">
        <v>895.54</v>
      </c>
      <c r="D64" s="30">
        <v>0</v>
      </c>
      <c r="E64" s="30">
        <v>1145.51</v>
      </c>
      <c r="F64" s="30">
        <v>932.2</v>
      </c>
    </row>
    <row r="65" spans="1:6" ht="14.25" customHeight="1" x14ac:dyDescent="0.2">
      <c r="A65" s="71">
        <f>A41+1</f>
        <v>43648</v>
      </c>
      <c r="B65" s="26">
        <v>0</v>
      </c>
      <c r="C65" s="30">
        <v>896.06</v>
      </c>
      <c r="D65" s="30">
        <v>0</v>
      </c>
      <c r="E65" s="30">
        <v>690.83</v>
      </c>
      <c r="F65" s="30">
        <v>932.72</v>
      </c>
    </row>
    <row r="66" spans="1:6" ht="14.25" customHeight="1" x14ac:dyDescent="0.2">
      <c r="A66" s="71">
        <f t="shared" ref="A66:A129" si="1">A42+1</f>
        <v>43648.041669999999</v>
      </c>
      <c r="B66" s="26">
        <v>1</v>
      </c>
      <c r="C66" s="30">
        <v>895.9</v>
      </c>
      <c r="D66" s="30">
        <v>0</v>
      </c>
      <c r="E66" s="30">
        <v>716.45</v>
      </c>
      <c r="F66" s="30">
        <v>932.56</v>
      </c>
    </row>
    <row r="67" spans="1:6" ht="14.25" customHeight="1" x14ac:dyDescent="0.2">
      <c r="A67" s="71">
        <f t="shared" si="1"/>
        <v>43648.083330000001</v>
      </c>
      <c r="B67" s="26">
        <v>2</v>
      </c>
      <c r="C67" s="30">
        <v>895.85</v>
      </c>
      <c r="D67" s="30">
        <v>0</v>
      </c>
      <c r="E67" s="30">
        <v>716.62</v>
      </c>
      <c r="F67" s="30">
        <v>932.51</v>
      </c>
    </row>
    <row r="68" spans="1:6" ht="14.25" customHeight="1" x14ac:dyDescent="0.2">
      <c r="A68" s="71">
        <f t="shared" si="1"/>
        <v>43648.125</v>
      </c>
      <c r="B68" s="26">
        <v>3</v>
      </c>
      <c r="C68" s="30">
        <v>895.85</v>
      </c>
      <c r="D68" s="30">
        <v>0</v>
      </c>
      <c r="E68" s="30">
        <v>653.1</v>
      </c>
      <c r="F68" s="30">
        <v>932.51</v>
      </c>
    </row>
    <row r="69" spans="1:6" ht="14.25" customHeight="1" x14ac:dyDescent="0.2">
      <c r="A69" s="71">
        <f t="shared" si="1"/>
        <v>43648.166669999999</v>
      </c>
      <c r="B69" s="26">
        <v>4</v>
      </c>
      <c r="C69" s="30">
        <v>896.41</v>
      </c>
      <c r="D69" s="30">
        <v>0</v>
      </c>
      <c r="E69" s="30">
        <v>35.270000000000003</v>
      </c>
      <c r="F69" s="30">
        <v>933.07</v>
      </c>
    </row>
    <row r="70" spans="1:6" ht="14.25" customHeight="1" x14ac:dyDescent="0.2">
      <c r="A70" s="71">
        <f t="shared" si="1"/>
        <v>43648.208330000001</v>
      </c>
      <c r="B70" s="26">
        <v>5</v>
      </c>
      <c r="C70" s="30">
        <v>896.42</v>
      </c>
      <c r="D70" s="30">
        <v>0</v>
      </c>
      <c r="E70" s="30">
        <v>13.72</v>
      </c>
      <c r="F70" s="30">
        <v>933.08</v>
      </c>
    </row>
    <row r="71" spans="1:6" ht="14.25" customHeight="1" x14ac:dyDescent="0.2">
      <c r="A71" s="71">
        <f t="shared" si="1"/>
        <v>43648.25</v>
      </c>
      <c r="B71" s="26">
        <v>6</v>
      </c>
      <c r="C71" s="30">
        <v>896.43</v>
      </c>
      <c r="D71" s="30">
        <v>0</v>
      </c>
      <c r="E71" s="30">
        <v>17.079999999999998</v>
      </c>
      <c r="F71" s="30">
        <v>933.09</v>
      </c>
    </row>
    <row r="72" spans="1:6" ht="14.25" customHeight="1" x14ac:dyDescent="0.2">
      <c r="A72" s="71">
        <f t="shared" si="1"/>
        <v>43648.291669999999</v>
      </c>
      <c r="B72" s="26">
        <v>7</v>
      </c>
      <c r="C72" s="30">
        <v>895.89</v>
      </c>
      <c r="D72" s="30">
        <v>0</v>
      </c>
      <c r="E72" s="30">
        <v>106.81</v>
      </c>
      <c r="F72" s="30">
        <v>932.55</v>
      </c>
    </row>
    <row r="73" spans="1:6" ht="14.25" customHeight="1" x14ac:dyDescent="0.2">
      <c r="A73" s="71">
        <f t="shared" si="1"/>
        <v>43648.333330000001</v>
      </c>
      <c r="B73" s="26">
        <v>8</v>
      </c>
      <c r="C73" s="30">
        <v>895.95</v>
      </c>
      <c r="D73" s="30">
        <v>0</v>
      </c>
      <c r="E73" s="30">
        <v>393.88</v>
      </c>
      <c r="F73" s="30">
        <v>932.61</v>
      </c>
    </row>
    <row r="74" spans="1:6" ht="14.25" customHeight="1" x14ac:dyDescent="0.2">
      <c r="A74" s="71">
        <f t="shared" si="1"/>
        <v>43648.375</v>
      </c>
      <c r="B74" s="26">
        <v>9</v>
      </c>
      <c r="C74" s="30">
        <v>896.02</v>
      </c>
      <c r="D74" s="30">
        <v>0</v>
      </c>
      <c r="E74" s="30">
        <v>577.33000000000004</v>
      </c>
      <c r="F74" s="30">
        <v>932.68</v>
      </c>
    </row>
    <row r="75" spans="1:6" ht="14.25" customHeight="1" x14ac:dyDescent="0.2">
      <c r="A75" s="71">
        <f t="shared" si="1"/>
        <v>43648.416669999999</v>
      </c>
      <c r="B75" s="26">
        <v>10</v>
      </c>
      <c r="C75" s="30">
        <v>896.04</v>
      </c>
      <c r="D75" s="30">
        <v>0</v>
      </c>
      <c r="E75" s="30">
        <v>834</v>
      </c>
      <c r="F75" s="30">
        <v>932.7</v>
      </c>
    </row>
    <row r="76" spans="1:6" ht="14.25" customHeight="1" x14ac:dyDescent="0.2">
      <c r="A76" s="71">
        <f t="shared" si="1"/>
        <v>43648.458330000001</v>
      </c>
      <c r="B76" s="26">
        <v>11</v>
      </c>
      <c r="C76" s="30">
        <v>896.04</v>
      </c>
      <c r="D76" s="30">
        <v>0</v>
      </c>
      <c r="E76" s="30">
        <v>889.98</v>
      </c>
      <c r="F76" s="30">
        <v>932.7</v>
      </c>
    </row>
    <row r="77" spans="1:6" ht="14.25" customHeight="1" x14ac:dyDescent="0.2">
      <c r="A77" s="71">
        <f t="shared" si="1"/>
        <v>43648.5</v>
      </c>
      <c r="B77" s="26">
        <v>12</v>
      </c>
      <c r="C77" s="30">
        <v>896.04</v>
      </c>
      <c r="D77" s="30">
        <v>0</v>
      </c>
      <c r="E77" s="30">
        <v>711.02</v>
      </c>
      <c r="F77" s="30">
        <v>932.7</v>
      </c>
    </row>
    <row r="78" spans="1:6" ht="14.25" customHeight="1" x14ac:dyDescent="0.2">
      <c r="A78" s="71">
        <f t="shared" si="1"/>
        <v>43648.541669999999</v>
      </c>
      <c r="B78" s="26">
        <v>13</v>
      </c>
      <c r="C78" s="30">
        <v>895.76</v>
      </c>
      <c r="D78" s="30">
        <v>0</v>
      </c>
      <c r="E78" s="30">
        <v>760.38</v>
      </c>
      <c r="F78" s="30">
        <v>932.42</v>
      </c>
    </row>
    <row r="79" spans="1:6" ht="14.25" customHeight="1" x14ac:dyDescent="0.2">
      <c r="A79" s="71">
        <f t="shared" si="1"/>
        <v>43648.583330000001</v>
      </c>
      <c r="B79" s="26">
        <v>14</v>
      </c>
      <c r="C79" s="30">
        <v>895.75</v>
      </c>
      <c r="D79" s="30">
        <v>0</v>
      </c>
      <c r="E79" s="30">
        <v>1211.8699999999999</v>
      </c>
      <c r="F79" s="30">
        <v>932.41</v>
      </c>
    </row>
    <row r="80" spans="1:6" ht="14.25" customHeight="1" x14ac:dyDescent="0.2">
      <c r="A80" s="71">
        <f t="shared" si="1"/>
        <v>43648.625</v>
      </c>
      <c r="B80" s="26">
        <v>15</v>
      </c>
      <c r="C80" s="30">
        <v>895.76</v>
      </c>
      <c r="D80" s="30">
        <v>0</v>
      </c>
      <c r="E80" s="30">
        <v>1216.33</v>
      </c>
      <c r="F80" s="30">
        <v>932.42</v>
      </c>
    </row>
    <row r="81" spans="1:6" ht="14.25" customHeight="1" x14ac:dyDescent="0.2">
      <c r="A81" s="71">
        <f t="shared" si="1"/>
        <v>43648.666669999999</v>
      </c>
      <c r="B81" s="26">
        <v>16</v>
      </c>
      <c r="C81" s="30">
        <v>895.72</v>
      </c>
      <c r="D81" s="30">
        <v>0</v>
      </c>
      <c r="E81" s="30">
        <v>1162.02</v>
      </c>
      <c r="F81" s="30">
        <v>932.38</v>
      </c>
    </row>
    <row r="82" spans="1:6" ht="14.25" customHeight="1" x14ac:dyDescent="0.2">
      <c r="A82" s="71">
        <f t="shared" si="1"/>
        <v>43648.708330000001</v>
      </c>
      <c r="B82" s="26">
        <v>17</v>
      </c>
      <c r="C82" s="30">
        <v>895.74</v>
      </c>
      <c r="D82" s="30">
        <v>0</v>
      </c>
      <c r="E82" s="30">
        <v>1114.06</v>
      </c>
      <c r="F82" s="30">
        <v>932.4</v>
      </c>
    </row>
    <row r="83" spans="1:6" ht="14.25" customHeight="1" x14ac:dyDescent="0.2">
      <c r="A83" s="71">
        <f t="shared" si="1"/>
        <v>43648.75</v>
      </c>
      <c r="B83" s="26">
        <v>18</v>
      </c>
      <c r="C83" s="30">
        <v>896</v>
      </c>
      <c r="D83" s="30">
        <v>0</v>
      </c>
      <c r="E83" s="30">
        <v>1061.1099999999999</v>
      </c>
      <c r="F83" s="30">
        <v>932.66</v>
      </c>
    </row>
    <row r="84" spans="1:6" ht="14.25" customHeight="1" x14ac:dyDescent="0.2">
      <c r="A84" s="71">
        <f t="shared" si="1"/>
        <v>43648.791669999999</v>
      </c>
      <c r="B84" s="26">
        <v>19</v>
      </c>
      <c r="C84" s="30">
        <v>896.01</v>
      </c>
      <c r="D84" s="30">
        <v>0</v>
      </c>
      <c r="E84" s="30">
        <v>550.04999999999995</v>
      </c>
      <c r="F84" s="30">
        <v>932.67</v>
      </c>
    </row>
    <row r="85" spans="1:6" ht="14.25" customHeight="1" x14ac:dyDescent="0.2">
      <c r="A85" s="71">
        <f t="shared" si="1"/>
        <v>43648.833330000001</v>
      </c>
      <c r="B85" s="26">
        <v>20</v>
      </c>
      <c r="C85" s="30">
        <v>895.78</v>
      </c>
      <c r="D85" s="30">
        <v>0</v>
      </c>
      <c r="E85" s="30">
        <v>816.93</v>
      </c>
      <c r="F85" s="30">
        <v>932.44</v>
      </c>
    </row>
    <row r="86" spans="1:6" ht="14.25" customHeight="1" x14ac:dyDescent="0.2">
      <c r="A86" s="71">
        <f t="shared" si="1"/>
        <v>43648.875</v>
      </c>
      <c r="B86" s="26">
        <v>21</v>
      </c>
      <c r="C86" s="30">
        <v>895.83</v>
      </c>
      <c r="D86" s="30">
        <v>0</v>
      </c>
      <c r="E86" s="30">
        <v>1027.32</v>
      </c>
      <c r="F86" s="30">
        <v>932.49</v>
      </c>
    </row>
    <row r="87" spans="1:6" ht="14.25" customHeight="1" x14ac:dyDescent="0.2">
      <c r="A87" s="71">
        <f t="shared" si="1"/>
        <v>43648.916669999999</v>
      </c>
      <c r="B87" s="26">
        <v>22</v>
      </c>
      <c r="C87" s="30">
        <v>895.5</v>
      </c>
      <c r="D87" s="30">
        <v>0</v>
      </c>
      <c r="E87" s="30">
        <v>608.73</v>
      </c>
      <c r="F87" s="30">
        <v>932.16</v>
      </c>
    </row>
    <row r="88" spans="1:6" ht="14.25" customHeight="1" x14ac:dyDescent="0.2">
      <c r="A88" s="71">
        <f t="shared" si="1"/>
        <v>43648.958330000001</v>
      </c>
      <c r="B88" s="26">
        <v>23</v>
      </c>
      <c r="C88" s="30">
        <v>895.14</v>
      </c>
      <c r="D88" s="30">
        <v>0</v>
      </c>
      <c r="E88" s="30">
        <v>1365.08</v>
      </c>
      <c r="F88" s="30">
        <v>931.8</v>
      </c>
    </row>
    <row r="89" spans="1:6" ht="14.25" customHeight="1" x14ac:dyDescent="0.2">
      <c r="A89" s="71">
        <f t="shared" si="1"/>
        <v>43649</v>
      </c>
      <c r="B89" s="26">
        <v>0</v>
      </c>
      <c r="C89" s="30">
        <v>895.87</v>
      </c>
      <c r="D89" s="30">
        <v>0</v>
      </c>
      <c r="E89" s="30">
        <v>170.14</v>
      </c>
      <c r="F89" s="30">
        <v>932.53</v>
      </c>
    </row>
    <row r="90" spans="1:6" ht="14.25" customHeight="1" x14ac:dyDescent="0.2">
      <c r="A90" s="71">
        <f t="shared" si="1"/>
        <v>43649.041669999999</v>
      </c>
      <c r="B90" s="26">
        <v>1</v>
      </c>
      <c r="C90" s="30">
        <v>895.81</v>
      </c>
      <c r="D90" s="30">
        <v>0</v>
      </c>
      <c r="E90" s="30">
        <v>87.94</v>
      </c>
      <c r="F90" s="30">
        <v>932.47</v>
      </c>
    </row>
    <row r="91" spans="1:6" ht="14.25" customHeight="1" x14ac:dyDescent="0.2">
      <c r="A91" s="71">
        <f t="shared" si="1"/>
        <v>43649.083330000001</v>
      </c>
      <c r="B91" s="26">
        <v>2</v>
      </c>
      <c r="C91" s="30">
        <v>895.86</v>
      </c>
      <c r="D91" s="30">
        <v>0</v>
      </c>
      <c r="E91" s="30">
        <v>114.07</v>
      </c>
      <c r="F91" s="30">
        <v>932.52</v>
      </c>
    </row>
    <row r="92" spans="1:6" ht="14.25" customHeight="1" x14ac:dyDescent="0.2">
      <c r="A92" s="71">
        <f t="shared" si="1"/>
        <v>43649.125</v>
      </c>
      <c r="B92" s="26">
        <v>3</v>
      </c>
      <c r="C92" s="30">
        <v>896.45</v>
      </c>
      <c r="D92" s="30">
        <v>0</v>
      </c>
      <c r="E92" s="30">
        <v>0</v>
      </c>
      <c r="F92" s="30">
        <v>933.11</v>
      </c>
    </row>
    <row r="93" spans="1:6" ht="14.25" customHeight="1" x14ac:dyDescent="0.2">
      <c r="A93" s="71">
        <f t="shared" si="1"/>
        <v>43649.166669999999</v>
      </c>
      <c r="B93" s="26">
        <v>4</v>
      </c>
      <c r="C93" s="30">
        <v>896.44</v>
      </c>
      <c r="D93" s="30">
        <v>625.6</v>
      </c>
      <c r="E93" s="30">
        <v>0</v>
      </c>
      <c r="F93" s="30">
        <v>933.1</v>
      </c>
    </row>
    <row r="94" spans="1:6" ht="14.25" customHeight="1" x14ac:dyDescent="0.2">
      <c r="A94" s="71">
        <f t="shared" si="1"/>
        <v>43649.208330000001</v>
      </c>
      <c r="B94" s="26">
        <v>5</v>
      </c>
      <c r="C94" s="30">
        <v>896.44</v>
      </c>
      <c r="D94" s="30">
        <v>771.04</v>
      </c>
      <c r="E94" s="30">
        <v>0</v>
      </c>
      <c r="F94" s="30">
        <v>933.1</v>
      </c>
    </row>
    <row r="95" spans="1:6" ht="14.25" customHeight="1" x14ac:dyDescent="0.2">
      <c r="A95" s="71">
        <f t="shared" si="1"/>
        <v>43649.25</v>
      </c>
      <c r="B95" s="26">
        <v>6</v>
      </c>
      <c r="C95" s="30">
        <v>895.5</v>
      </c>
      <c r="D95" s="30">
        <v>138.47999999999999</v>
      </c>
      <c r="E95" s="30">
        <v>0</v>
      </c>
      <c r="F95" s="30">
        <v>932.16</v>
      </c>
    </row>
    <row r="96" spans="1:6" ht="14.25" customHeight="1" x14ac:dyDescent="0.2">
      <c r="A96" s="71">
        <f t="shared" si="1"/>
        <v>43649.291669999999</v>
      </c>
      <c r="B96" s="26">
        <v>7</v>
      </c>
      <c r="C96" s="30">
        <v>895.52</v>
      </c>
      <c r="D96" s="30">
        <v>17.149999999999999</v>
      </c>
      <c r="E96" s="30">
        <v>0</v>
      </c>
      <c r="F96" s="30">
        <v>932.18</v>
      </c>
    </row>
    <row r="97" spans="1:6" ht="14.25" customHeight="1" x14ac:dyDescent="0.2">
      <c r="A97" s="71">
        <f t="shared" si="1"/>
        <v>43649.333330000001</v>
      </c>
      <c r="B97" s="26">
        <v>8</v>
      </c>
      <c r="C97" s="30">
        <v>896.03</v>
      </c>
      <c r="D97" s="30">
        <v>74.73</v>
      </c>
      <c r="E97" s="30">
        <v>0</v>
      </c>
      <c r="F97" s="30">
        <v>932.69</v>
      </c>
    </row>
    <row r="98" spans="1:6" ht="14.25" customHeight="1" x14ac:dyDescent="0.2">
      <c r="A98" s="71">
        <f t="shared" si="1"/>
        <v>43649.375</v>
      </c>
      <c r="B98" s="26">
        <v>9</v>
      </c>
      <c r="C98" s="30">
        <v>896.01</v>
      </c>
      <c r="D98" s="30">
        <v>0</v>
      </c>
      <c r="E98" s="30">
        <v>497.61</v>
      </c>
      <c r="F98" s="30">
        <v>932.67</v>
      </c>
    </row>
    <row r="99" spans="1:6" ht="14.25" customHeight="1" x14ac:dyDescent="0.2">
      <c r="A99" s="71">
        <f t="shared" si="1"/>
        <v>43649.416669999999</v>
      </c>
      <c r="B99" s="26">
        <v>10</v>
      </c>
      <c r="C99" s="30">
        <v>896.02</v>
      </c>
      <c r="D99" s="30">
        <v>45.73</v>
      </c>
      <c r="E99" s="30">
        <v>0</v>
      </c>
      <c r="F99" s="30">
        <v>932.68</v>
      </c>
    </row>
    <row r="100" spans="1:6" ht="14.25" customHeight="1" x14ac:dyDescent="0.2">
      <c r="A100" s="71">
        <f t="shared" si="1"/>
        <v>43649.458330000001</v>
      </c>
      <c r="B100" s="26">
        <v>11</v>
      </c>
      <c r="C100" s="30">
        <v>896.04</v>
      </c>
      <c r="D100" s="30">
        <v>0</v>
      </c>
      <c r="E100" s="30">
        <v>341.56</v>
      </c>
      <c r="F100" s="30">
        <v>932.7</v>
      </c>
    </row>
    <row r="101" spans="1:6" ht="14.25" customHeight="1" x14ac:dyDescent="0.2">
      <c r="A101" s="71">
        <f t="shared" si="1"/>
        <v>43649.5</v>
      </c>
      <c r="B101" s="26">
        <v>12</v>
      </c>
      <c r="C101" s="30">
        <v>896.06</v>
      </c>
      <c r="D101" s="30">
        <v>0</v>
      </c>
      <c r="E101" s="30">
        <v>706.4</v>
      </c>
      <c r="F101" s="30">
        <v>932.72</v>
      </c>
    </row>
    <row r="102" spans="1:6" ht="14.25" customHeight="1" x14ac:dyDescent="0.2">
      <c r="A102" s="71">
        <f t="shared" si="1"/>
        <v>43649.541669999999</v>
      </c>
      <c r="B102" s="26">
        <v>13</v>
      </c>
      <c r="C102" s="30">
        <v>896.05</v>
      </c>
      <c r="D102" s="30">
        <v>0</v>
      </c>
      <c r="E102" s="30">
        <v>724.42</v>
      </c>
      <c r="F102" s="30">
        <v>932.71</v>
      </c>
    </row>
    <row r="103" spans="1:6" ht="14.25" customHeight="1" x14ac:dyDescent="0.2">
      <c r="A103" s="71">
        <f t="shared" si="1"/>
        <v>43649.583330000001</v>
      </c>
      <c r="B103" s="26">
        <v>14</v>
      </c>
      <c r="C103" s="30">
        <v>895.73</v>
      </c>
      <c r="D103" s="30">
        <v>0</v>
      </c>
      <c r="E103" s="30">
        <v>1246.17</v>
      </c>
      <c r="F103" s="30">
        <v>932.39</v>
      </c>
    </row>
    <row r="104" spans="1:6" ht="14.25" customHeight="1" x14ac:dyDescent="0.2">
      <c r="A104" s="71">
        <f t="shared" si="1"/>
        <v>43649.625</v>
      </c>
      <c r="B104" s="26">
        <v>15</v>
      </c>
      <c r="C104" s="30">
        <v>895.72</v>
      </c>
      <c r="D104" s="30">
        <v>0</v>
      </c>
      <c r="E104" s="30">
        <v>661.62</v>
      </c>
      <c r="F104" s="30">
        <v>932.38</v>
      </c>
    </row>
    <row r="105" spans="1:6" ht="14.25" customHeight="1" x14ac:dyDescent="0.2">
      <c r="A105" s="71">
        <f t="shared" si="1"/>
        <v>43649.666669999999</v>
      </c>
      <c r="B105" s="26">
        <v>16</v>
      </c>
      <c r="C105" s="30">
        <v>895.72</v>
      </c>
      <c r="D105" s="30">
        <v>0</v>
      </c>
      <c r="E105" s="30">
        <v>717.49</v>
      </c>
      <c r="F105" s="30">
        <v>932.38</v>
      </c>
    </row>
    <row r="106" spans="1:6" ht="14.25" customHeight="1" x14ac:dyDescent="0.2">
      <c r="A106" s="71">
        <f t="shared" si="1"/>
        <v>43649.708330000001</v>
      </c>
      <c r="B106" s="26">
        <v>17</v>
      </c>
      <c r="C106" s="30">
        <v>895.69</v>
      </c>
      <c r="D106" s="30">
        <v>0</v>
      </c>
      <c r="E106" s="30">
        <v>623.34</v>
      </c>
      <c r="F106" s="30">
        <v>932.35</v>
      </c>
    </row>
    <row r="107" spans="1:6" ht="14.25" customHeight="1" x14ac:dyDescent="0.2">
      <c r="A107" s="71">
        <f t="shared" si="1"/>
        <v>43649.75</v>
      </c>
      <c r="B107" s="26">
        <v>18</v>
      </c>
      <c r="C107" s="30">
        <v>896.01</v>
      </c>
      <c r="D107" s="30">
        <v>0</v>
      </c>
      <c r="E107" s="30">
        <v>686.75</v>
      </c>
      <c r="F107" s="30">
        <v>932.67</v>
      </c>
    </row>
    <row r="108" spans="1:6" ht="14.25" customHeight="1" x14ac:dyDescent="0.2">
      <c r="A108" s="71">
        <f t="shared" si="1"/>
        <v>43649.791669999999</v>
      </c>
      <c r="B108" s="26">
        <v>19</v>
      </c>
      <c r="C108" s="30">
        <v>896</v>
      </c>
      <c r="D108" s="30">
        <v>0</v>
      </c>
      <c r="E108" s="30">
        <v>646.37</v>
      </c>
      <c r="F108" s="30">
        <v>932.66</v>
      </c>
    </row>
    <row r="109" spans="1:6" ht="14.25" customHeight="1" x14ac:dyDescent="0.2">
      <c r="A109" s="71">
        <f t="shared" si="1"/>
        <v>43649.833330000001</v>
      </c>
      <c r="B109" s="26">
        <v>20</v>
      </c>
      <c r="C109" s="30">
        <v>895.72</v>
      </c>
      <c r="D109" s="30">
        <v>0</v>
      </c>
      <c r="E109" s="30">
        <v>13.04</v>
      </c>
      <c r="F109" s="30">
        <v>932.38</v>
      </c>
    </row>
    <row r="110" spans="1:6" ht="14.25" customHeight="1" x14ac:dyDescent="0.2">
      <c r="A110" s="71">
        <f t="shared" si="1"/>
        <v>43649.875</v>
      </c>
      <c r="B110" s="26">
        <v>21</v>
      </c>
      <c r="C110" s="30">
        <v>895.55</v>
      </c>
      <c r="D110" s="30">
        <v>0</v>
      </c>
      <c r="E110" s="30">
        <v>323.45999999999998</v>
      </c>
      <c r="F110" s="30">
        <v>932.21</v>
      </c>
    </row>
    <row r="111" spans="1:6" ht="14.25" customHeight="1" x14ac:dyDescent="0.2">
      <c r="A111" s="71">
        <f t="shared" si="1"/>
        <v>43649.916669999999</v>
      </c>
      <c r="B111" s="26">
        <v>22</v>
      </c>
      <c r="C111" s="30">
        <v>895.18</v>
      </c>
      <c r="D111" s="30">
        <v>0</v>
      </c>
      <c r="E111" s="30">
        <v>158.34</v>
      </c>
      <c r="F111" s="30">
        <v>931.84</v>
      </c>
    </row>
    <row r="112" spans="1:6" ht="14.25" customHeight="1" x14ac:dyDescent="0.2">
      <c r="A112" s="71">
        <f t="shared" si="1"/>
        <v>43649.958330000001</v>
      </c>
      <c r="B112" s="26">
        <v>23</v>
      </c>
      <c r="C112" s="30">
        <v>895.36</v>
      </c>
      <c r="D112" s="30">
        <v>0</v>
      </c>
      <c r="E112" s="30">
        <v>287.79000000000002</v>
      </c>
      <c r="F112" s="30">
        <v>932.02</v>
      </c>
    </row>
    <row r="113" spans="1:6" ht="14.25" customHeight="1" x14ac:dyDescent="0.2">
      <c r="A113" s="71">
        <f t="shared" si="1"/>
        <v>43650</v>
      </c>
      <c r="B113" s="26">
        <v>0</v>
      </c>
      <c r="C113" s="30">
        <v>895.89</v>
      </c>
      <c r="D113" s="30">
        <v>0</v>
      </c>
      <c r="E113" s="30">
        <v>30.4</v>
      </c>
      <c r="F113" s="30">
        <v>932.55</v>
      </c>
    </row>
    <row r="114" spans="1:6" ht="14.25" customHeight="1" x14ac:dyDescent="0.2">
      <c r="A114" s="71">
        <f t="shared" si="1"/>
        <v>43650.041669999999</v>
      </c>
      <c r="B114" s="26">
        <v>1</v>
      </c>
      <c r="C114" s="30">
        <v>895.85</v>
      </c>
      <c r="D114" s="30">
        <v>0</v>
      </c>
      <c r="E114" s="30">
        <v>4.6900000000000004</v>
      </c>
      <c r="F114" s="30">
        <v>932.51</v>
      </c>
    </row>
    <row r="115" spans="1:6" ht="14.25" customHeight="1" x14ac:dyDescent="0.2">
      <c r="A115" s="71">
        <f t="shared" si="1"/>
        <v>43650.083330000001</v>
      </c>
      <c r="B115" s="26">
        <v>2</v>
      </c>
      <c r="C115" s="30">
        <v>895.83</v>
      </c>
      <c r="D115" s="30">
        <v>0</v>
      </c>
      <c r="E115" s="30">
        <v>1.1299999999999999</v>
      </c>
      <c r="F115" s="30">
        <v>932.49</v>
      </c>
    </row>
    <row r="116" spans="1:6" ht="14.25" customHeight="1" x14ac:dyDescent="0.2">
      <c r="A116" s="71">
        <f t="shared" si="1"/>
        <v>43650.125</v>
      </c>
      <c r="B116" s="26">
        <v>3</v>
      </c>
      <c r="C116" s="30">
        <v>895.87</v>
      </c>
      <c r="D116" s="30">
        <v>13.9</v>
      </c>
      <c r="E116" s="30">
        <v>0</v>
      </c>
      <c r="F116" s="30">
        <v>932.53</v>
      </c>
    </row>
    <row r="117" spans="1:6" ht="14.25" customHeight="1" x14ac:dyDescent="0.2">
      <c r="A117" s="71">
        <f t="shared" si="1"/>
        <v>43650.166669999999</v>
      </c>
      <c r="B117" s="26">
        <v>4</v>
      </c>
      <c r="C117" s="30">
        <v>895.74</v>
      </c>
      <c r="D117" s="30">
        <v>20.420000000000002</v>
      </c>
      <c r="E117" s="30">
        <v>0</v>
      </c>
      <c r="F117" s="30">
        <v>932.4</v>
      </c>
    </row>
    <row r="118" spans="1:6" ht="14.25" customHeight="1" x14ac:dyDescent="0.2">
      <c r="A118" s="71">
        <f t="shared" si="1"/>
        <v>43650.208330000001</v>
      </c>
      <c r="B118" s="26">
        <v>5</v>
      </c>
      <c r="C118" s="30">
        <v>895.79</v>
      </c>
      <c r="D118" s="30">
        <v>150.75</v>
      </c>
      <c r="E118" s="30">
        <v>0</v>
      </c>
      <c r="F118" s="30">
        <v>932.45</v>
      </c>
    </row>
    <row r="119" spans="1:6" ht="14.25" customHeight="1" x14ac:dyDescent="0.2">
      <c r="A119" s="71">
        <f t="shared" si="1"/>
        <v>43650.25</v>
      </c>
      <c r="B119" s="26">
        <v>6</v>
      </c>
      <c r="C119" s="30">
        <v>895.45</v>
      </c>
      <c r="D119" s="30">
        <v>138.44999999999999</v>
      </c>
      <c r="E119" s="30">
        <v>0</v>
      </c>
      <c r="F119" s="30">
        <v>932.11</v>
      </c>
    </row>
    <row r="120" spans="1:6" ht="14.25" customHeight="1" x14ac:dyDescent="0.2">
      <c r="A120" s="71">
        <f t="shared" si="1"/>
        <v>43650.291669999999</v>
      </c>
      <c r="B120" s="26">
        <v>7</v>
      </c>
      <c r="C120" s="30">
        <v>895.59</v>
      </c>
      <c r="D120" s="30">
        <v>145.88</v>
      </c>
      <c r="E120" s="30">
        <v>0</v>
      </c>
      <c r="F120" s="30">
        <v>932.25</v>
      </c>
    </row>
    <row r="121" spans="1:6" ht="14.25" customHeight="1" x14ac:dyDescent="0.2">
      <c r="A121" s="71">
        <f t="shared" si="1"/>
        <v>43650.333330000001</v>
      </c>
      <c r="B121" s="26">
        <v>8</v>
      </c>
      <c r="C121" s="30">
        <v>895.79</v>
      </c>
      <c r="D121" s="30">
        <v>177.7</v>
      </c>
      <c r="E121" s="30">
        <v>0</v>
      </c>
      <c r="F121" s="30">
        <v>932.45</v>
      </c>
    </row>
    <row r="122" spans="1:6" ht="14.25" customHeight="1" x14ac:dyDescent="0.2">
      <c r="A122" s="71">
        <f t="shared" si="1"/>
        <v>43650.375</v>
      </c>
      <c r="B122" s="26">
        <v>9</v>
      </c>
      <c r="C122" s="30">
        <v>895.74</v>
      </c>
      <c r="D122" s="30">
        <v>0</v>
      </c>
      <c r="E122" s="30">
        <v>77.739999999999995</v>
      </c>
      <c r="F122" s="30">
        <v>932.4</v>
      </c>
    </row>
    <row r="123" spans="1:6" ht="14.25" customHeight="1" x14ac:dyDescent="0.2">
      <c r="A123" s="71">
        <f t="shared" si="1"/>
        <v>43650.416669999999</v>
      </c>
      <c r="B123" s="26">
        <v>10</v>
      </c>
      <c r="C123" s="30">
        <v>895.75</v>
      </c>
      <c r="D123" s="30">
        <v>0</v>
      </c>
      <c r="E123" s="30">
        <v>386.42</v>
      </c>
      <c r="F123" s="30">
        <v>932.41</v>
      </c>
    </row>
    <row r="124" spans="1:6" ht="14.25" customHeight="1" x14ac:dyDescent="0.2">
      <c r="A124" s="71">
        <f t="shared" si="1"/>
        <v>43650.458330000001</v>
      </c>
      <c r="B124" s="26">
        <v>11</v>
      </c>
      <c r="C124" s="30">
        <v>896.05</v>
      </c>
      <c r="D124" s="30">
        <v>0</v>
      </c>
      <c r="E124" s="30">
        <v>290.02999999999997</v>
      </c>
      <c r="F124" s="30">
        <v>932.71</v>
      </c>
    </row>
    <row r="125" spans="1:6" ht="14.25" customHeight="1" x14ac:dyDescent="0.2">
      <c r="A125" s="71">
        <f t="shared" si="1"/>
        <v>43650.5</v>
      </c>
      <c r="B125" s="26">
        <v>12</v>
      </c>
      <c r="C125" s="30">
        <v>896.07</v>
      </c>
      <c r="D125" s="30">
        <v>101.12</v>
      </c>
      <c r="E125" s="30">
        <v>0</v>
      </c>
      <c r="F125" s="30">
        <v>932.73</v>
      </c>
    </row>
    <row r="126" spans="1:6" ht="14.25" customHeight="1" x14ac:dyDescent="0.2">
      <c r="A126" s="71">
        <f t="shared" si="1"/>
        <v>43650.541669999999</v>
      </c>
      <c r="B126" s="26">
        <v>13</v>
      </c>
      <c r="C126" s="30">
        <v>896.07</v>
      </c>
      <c r="D126" s="30">
        <v>0</v>
      </c>
      <c r="E126" s="30">
        <v>575.23</v>
      </c>
      <c r="F126" s="30">
        <v>932.73</v>
      </c>
    </row>
    <row r="127" spans="1:6" ht="14.25" customHeight="1" x14ac:dyDescent="0.2">
      <c r="A127" s="71">
        <f t="shared" si="1"/>
        <v>43650.583330000001</v>
      </c>
      <c r="B127" s="26">
        <v>14</v>
      </c>
      <c r="C127" s="30">
        <v>895.75</v>
      </c>
      <c r="D127" s="30">
        <v>64.790000000000006</v>
      </c>
      <c r="E127" s="30">
        <v>0</v>
      </c>
      <c r="F127" s="30">
        <v>932.41</v>
      </c>
    </row>
    <row r="128" spans="1:6" ht="14.25" customHeight="1" x14ac:dyDescent="0.2">
      <c r="A128" s="71">
        <f t="shared" si="1"/>
        <v>43650.625</v>
      </c>
      <c r="B128" s="26">
        <v>15</v>
      </c>
      <c r="C128" s="30">
        <v>895.78</v>
      </c>
      <c r="D128" s="30">
        <v>38.770000000000003</v>
      </c>
      <c r="E128" s="30">
        <v>0</v>
      </c>
      <c r="F128" s="30">
        <v>932.44</v>
      </c>
    </row>
    <row r="129" spans="1:6" ht="14.25" customHeight="1" x14ac:dyDescent="0.2">
      <c r="A129" s="71">
        <f t="shared" si="1"/>
        <v>43650.666669999999</v>
      </c>
      <c r="B129" s="26">
        <v>16</v>
      </c>
      <c r="C129" s="30">
        <v>895.73</v>
      </c>
      <c r="D129" s="30">
        <v>0</v>
      </c>
      <c r="E129" s="30">
        <v>571.67999999999995</v>
      </c>
      <c r="F129" s="30">
        <v>932.39</v>
      </c>
    </row>
    <row r="130" spans="1:6" ht="14.25" customHeight="1" x14ac:dyDescent="0.2">
      <c r="A130" s="71">
        <f t="shared" ref="A130:A193" si="2">A106+1</f>
        <v>43650.708330000001</v>
      </c>
      <c r="B130" s="26">
        <v>17</v>
      </c>
      <c r="C130" s="30">
        <v>895.7</v>
      </c>
      <c r="D130" s="30">
        <v>0</v>
      </c>
      <c r="E130" s="30">
        <v>651.16999999999996</v>
      </c>
      <c r="F130" s="30">
        <v>932.36</v>
      </c>
    </row>
    <row r="131" spans="1:6" ht="14.25" customHeight="1" x14ac:dyDescent="0.2">
      <c r="A131" s="71">
        <f t="shared" si="2"/>
        <v>43650.75</v>
      </c>
      <c r="B131" s="26">
        <v>18</v>
      </c>
      <c r="C131" s="30">
        <v>895.97</v>
      </c>
      <c r="D131" s="30">
        <v>0</v>
      </c>
      <c r="E131" s="30">
        <v>634.14</v>
      </c>
      <c r="F131" s="30">
        <v>932.63</v>
      </c>
    </row>
    <row r="132" spans="1:6" ht="14.25" customHeight="1" x14ac:dyDescent="0.2">
      <c r="A132" s="71">
        <f t="shared" si="2"/>
        <v>43650.791669999999</v>
      </c>
      <c r="B132" s="26">
        <v>19</v>
      </c>
      <c r="C132" s="30">
        <v>895.95</v>
      </c>
      <c r="D132" s="30">
        <v>0</v>
      </c>
      <c r="E132" s="30">
        <v>303.91000000000003</v>
      </c>
      <c r="F132" s="30">
        <v>932.61</v>
      </c>
    </row>
    <row r="133" spans="1:6" ht="14.25" customHeight="1" x14ac:dyDescent="0.2">
      <c r="A133" s="71">
        <f t="shared" si="2"/>
        <v>43650.833330000001</v>
      </c>
      <c r="B133" s="26">
        <v>20</v>
      </c>
      <c r="C133" s="30">
        <v>895.73</v>
      </c>
      <c r="D133" s="30">
        <v>0</v>
      </c>
      <c r="E133" s="30">
        <v>665.03</v>
      </c>
      <c r="F133" s="30">
        <v>932.39</v>
      </c>
    </row>
    <row r="134" spans="1:6" ht="14.25" customHeight="1" x14ac:dyDescent="0.2">
      <c r="A134" s="71">
        <f t="shared" si="2"/>
        <v>43650.875</v>
      </c>
      <c r="B134" s="26">
        <v>21</v>
      </c>
      <c r="C134" s="30">
        <v>895.61</v>
      </c>
      <c r="D134" s="30">
        <v>23.58</v>
      </c>
      <c r="E134" s="30">
        <v>0</v>
      </c>
      <c r="F134" s="30">
        <v>932.27</v>
      </c>
    </row>
    <row r="135" spans="1:6" ht="14.25" customHeight="1" x14ac:dyDescent="0.2">
      <c r="A135" s="71">
        <f t="shared" si="2"/>
        <v>43650.916669999999</v>
      </c>
      <c r="B135" s="26">
        <v>22</v>
      </c>
      <c r="C135" s="30">
        <v>895.31</v>
      </c>
      <c r="D135" s="30">
        <v>0</v>
      </c>
      <c r="E135" s="30">
        <v>521.11</v>
      </c>
      <c r="F135" s="30">
        <v>931.97</v>
      </c>
    </row>
    <row r="136" spans="1:6" ht="14.25" customHeight="1" x14ac:dyDescent="0.2">
      <c r="A136" s="71">
        <f t="shared" si="2"/>
        <v>43650.958330000001</v>
      </c>
      <c r="B136" s="26">
        <v>23</v>
      </c>
      <c r="C136" s="30">
        <v>895.18</v>
      </c>
      <c r="D136" s="30">
        <v>0</v>
      </c>
      <c r="E136" s="30">
        <v>349.86</v>
      </c>
      <c r="F136" s="30">
        <v>931.84</v>
      </c>
    </row>
    <row r="137" spans="1:6" ht="14.25" customHeight="1" x14ac:dyDescent="0.2">
      <c r="A137" s="71">
        <f t="shared" si="2"/>
        <v>43651</v>
      </c>
      <c r="B137" s="26">
        <v>0</v>
      </c>
      <c r="C137" s="30">
        <v>895.8</v>
      </c>
      <c r="D137" s="30">
        <v>0</v>
      </c>
      <c r="E137" s="30">
        <v>78.61</v>
      </c>
      <c r="F137" s="30">
        <v>932.46</v>
      </c>
    </row>
    <row r="138" spans="1:6" ht="14.25" customHeight="1" x14ac:dyDescent="0.2">
      <c r="A138" s="71">
        <f t="shared" si="2"/>
        <v>43651.041669999999</v>
      </c>
      <c r="B138" s="26">
        <v>1</v>
      </c>
      <c r="C138" s="30">
        <v>895.71</v>
      </c>
      <c r="D138" s="30">
        <v>0</v>
      </c>
      <c r="E138" s="30">
        <v>38.17</v>
      </c>
      <c r="F138" s="30">
        <v>932.37</v>
      </c>
    </row>
    <row r="139" spans="1:6" ht="14.25" customHeight="1" x14ac:dyDescent="0.2">
      <c r="A139" s="71">
        <f t="shared" si="2"/>
        <v>43651.083330000001</v>
      </c>
      <c r="B139" s="26">
        <v>2</v>
      </c>
      <c r="C139" s="30">
        <v>895.73</v>
      </c>
      <c r="D139" s="30">
        <v>0.66</v>
      </c>
      <c r="E139" s="30">
        <v>0</v>
      </c>
      <c r="F139" s="30">
        <v>932.39</v>
      </c>
    </row>
    <row r="140" spans="1:6" ht="14.25" customHeight="1" x14ac:dyDescent="0.2">
      <c r="A140" s="71">
        <f t="shared" si="2"/>
        <v>43651.125</v>
      </c>
      <c r="B140" s="26">
        <v>3</v>
      </c>
      <c r="C140" s="30">
        <v>895.74</v>
      </c>
      <c r="D140" s="30">
        <v>0</v>
      </c>
      <c r="E140" s="30">
        <v>32.590000000000003</v>
      </c>
      <c r="F140" s="30">
        <v>932.4</v>
      </c>
    </row>
    <row r="141" spans="1:6" ht="14.25" customHeight="1" x14ac:dyDescent="0.2">
      <c r="A141" s="71">
        <f t="shared" si="2"/>
        <v>43651.166669999999</v>
      </c>
      <c r="B141" s="26">
        <v>4</v>
      </c>
      <c r="C141" s="30">
        <v>895.65</v>
      </c>
      <c r="D141" s="30">
        <v>60.35</v>
      </c>
      <c r="E141" s="30">
        <v>0</v>
      </c>
      <c r="F141" s="30">
        <v>932.31</v>
      </c>
    </row>
    <row r="142" spans="1:6" ht="14.25" customHeight="1" x14ac:dyDescent="0.2">
      <c r="A142" s="71">
        <f t="shared" si="2"/>
        <v>43651.208330000001</v>
      </c>
      <c r="B142" s="26">
        <v>5</v>
      </c>
      <c r="C142" s="30">
        <v>895.59</v>
      </c>
      <c r="D142" s="30">
        <v>113.49</v>
      </c>
      <c r="E142" s="30">
        <v>0</v>
      </c>
      <c r="F142" s="30">
        <v>932.25</v>
      </c>
    </row>
    <row r="143" spans="1:6" ht="14.25" customHeight="1" x14ac:dyDescent="0.2">
      <c r="A143" s="71">
        <f t="shared" si="2"/>
        <v>43651.25</v>
      </c>
      <c r="B143" s="26">
        <v>6</v>
      </c>
      <c r="C143" s="30">
        <v>895.23</v>
      </c>
      <c r="D143" s="30">
        <v>114.69</v>
      </c>
      <c r="E143" s="30">
        <v>0</v>
      </c>
      <c r="F143" s="30">
        <v>931.89</v>
      </c>
    </row>
    <row r="144" spans="1:6" ht="14.25" customHeight="1" x14ac:dyDescent="0.2">
      <c r="A144" s="71">
        <f t="shared" si="2"/>
        <v>43651.291669999999</v>
      </c>
      <c r="B144" s="26">
        <v>7</v>
      </c>
      <c r="C144" s="30">
        <v>895.38</v>
      </c>
      <c r="D144" s="30">
        <v>36.22</v>
      </c>
      <c r="E144" s="30">
        <v>0</v>
      </c>
      <c r="F144" s="30">
        <v>932.04</v>
      </c>
    </row>
    <row r="145" spans="1:6" ht="14.25" customHeight="1" x14ac:dyDescent="0.2">
      <c r="A145" s="71">
        <f t="shared" si="2"/>
        <v>43651.333330000001</v>
      </c>
      <c r="B145" s="26">
        <v>8</v>
      </c>
      <c r="C145" s="30">
        <v>895.63</v>
      </c>
      <c r="D145" s="30">
        <v>5.19</v>
      </c>
      <c r="E145" s="30">
        <v>5.46</v>
      </c>
      <c r="F145" s="30">
        <v>932.29</v>
      </c>
    </row>
    <row r="146" spans="1:6" ht="14.25" customHeight="1" x14ac:dyDescent="0.2">
      <c r="A146" s="71">
        <f t="shared" si="2"/>
        <v>43651.375</v>
      </c>
      <c r="B146" s="26">
        <v>9</v>
      </c>
      <c r="C146" s="30">
        <v>895.65</v>
      </c>
      <c r="D146" s="30">
        <v>0</v>
      </c>
      <c r="E146" s="30">
        <v>129.03</v>
      </c>
      <c r="F146" s="30">
        <v>932.31</v>
      </c>
    </row>
    <row r="147" spans="1:6" ht="14.25" customHeight="1" x14ac:dyDescent="0.2">
      <c r="A147" s="71">
        <f t="shared" si="2"/>
        <v>43651.416669999999</v>
      </c>
      <c r="B147" s="26">
        <v>10</v>
      </c>
      <c r="C147" s="30">
        <v>895.65</v>
      </c>
      <c r="D147" s="30">
        <v>237.66</v>
      </c>
      <c r="E147" s="30">
        <v>0</v>
      </c>
      <c r="F147" s="30">
        <v>932.31</v>
      </c>
    </row>
    <row r="148" spans="1:6" ht="14.25" customHeight="1" x14ac:dyDescent="0.2">
      <c r="A148" s="71">
        <f t="shared" si="2"/>
        <v>43651.458330000001</v>
      </c>
      <c r="B148" s="26">
        <v>11</v>
      </c>
      <c r="C148" s="30">
        <v>896.01</v>
      </c>
      <c r="D148" s="30">
        <v>236.97</v>
      </c>
      <c r="E148" s="30">
        <v>0</v>
      </c>
      <c r="F148" s="30">
        <v>932.67</v>
      </c>
    </row>
    <row r="149" spans="1:6" ht="14.25" customHeight="1" x14ac:dyDescent="0.2">
      <c r="A149" s="71">
        <f t="shared" si="2"/>
        <v>43651.5</v>
      </c>
      <c r="B149" s="26">
        <v>12</v>
      </c>
      <c r="C149" s="30">
        <v>896</v>
      </c>
      <c r="D149" s="30">
        <v>206.24</v>
      </c>
      <c r="E149" s="30">
        <v>0</v>
      </c>
      <c r="F149" s="30">
        <v>932.66</v>
      </c>
    </row>
    <row r="150" spans="1:6" ht="14.25" customHeight="1" x14ac:dyDescent="0.2">
      <c r="A150" s="71">
        <f t="shared" si="2"/>
        <v>43651.541669999999</v>
      </c>
      <c r="B150" s="26">
        <v>13</v>
      </c>
      <c r="C150" s="30">
        <v>895.99</v>
      </c>
      <c r="D150" s="30">
        <v>206.11</v>
      </c>
      <c r="E150" s="30">
        <v>0</v>
      </c>
      <c r="F150" s="30">
        <v>932.65</v>
      </c>
    </row>
    <row r="151" spans="1:6" ht="14.25" customHeight="1" x14ac:dyDescent="0.2">
      <c r="A151" s="71">
        <f t="shared" si="2"/>
        <v>43651.583330000001</v>
      </c>
      <c r="B151" s="26">
        <v>14</v>
      </c>
      <c r="C151" s="30">
        <v>895.65</v>
      </c>
      <c r="D151" s="30">
        <v>180.37</v>
      </c>
      <c r="E151" s="30">
        <v>0</v>
      </c>
      <c r="F151" s="30">
        <v>932.31</v>
      </c>
    </row>
    <row r="152" spans="1:6" ht="14.25" customHeight="1" x14ac:dyDescent="0.2">
      <c r="A152" s="71">
        <f t="shared" si="2"/>
        <v>43651.625</v>
      </c>
      <c r="B152" s="26">
        <v>15</v>
      </c>
      <c r="C152" s="30">
        <v>895.65</v>
      </c>
      <c r="D152" s="30">
        <v>0</v>
      </c>
      <c r="E152" s="30">
        <v>824.25</v>
      </c>
      <c r="F152" s="30">
        <v>932.31</v>
      </c>
    </row>
    <row r="153" spans="1:6" ht="14.25" customHeight="1" x14ac:dyDescent="0.2">
      <c r="A153" s="71">
        <f t="shared" si="2"/>
        <v>43651.666669999999</v>
      </c>
      <c r="B153" s="26">
        <v>16</v>
      </c>
      <c r="C153" s="30">
        <v>895.65</v>
      </c>
      <c r="D153" s="30">
        <v>0</v>
      </c>
      <c r="E153" s="30">
        <v>462.23</v>
      </c>
      <c r="F153" s="30">
        <v>932.31</v>
      </c>
    </row>
    <row r="154" spans="1:6" ht="14.25" customHeight="1" x14ac:dyDescent="0.2">
      <c r="A154" s="71">
        <f t="shared" si="2"/>
        <v>43651.708330000001</v>
      </c>
      <c r="B154" s="26">
        <v>17</v>
      </c>
      <c r="C154" s="30">
        <v>895.91</v>
      </c>
      <c r="D154" s="30">
        <v>0</v>
      </c>
      <c r="E154" s="30">
        <v>307.19</v>
      </c>
      <c r="F154" s="30">
        <v>932.57</v>
      </c>
    </row>
    <row r="155" spans="1:6" ht="14.25" customHeight="1" x14ac:dyDescent="0.2">
      <c r="A155" s="71">
        <f t="shared" si="2"/>
        <v>43651.75</v>
      </c>
      <c r="B155" s="26">
        <v>18</v>
      </c>
      <c r="C155" s="30">
        <v>895.94</v>
      </c>
      <c r="D155" s="30">
        <v>0</v>
      </c>
      <c r="E155" s="30">
        <v>422.37</v>
      </c>
      <c r="F155" s="30">
        <v>932.6</v>
      </c>
    </row>
    <row r="156" spans="1:6" ht="14.25" customHeight="1" x14ac:dyDescent="0.2">
      <c r="A156" s="71">
        <f t="shared" si="2"/>
        <v>43651.791669999999</v>
      </c>
      <c r="B156" s="26">
        <v>19</v>
      </c>
      <c r="C156" s="30">
        <v>895.92</v>
      </c>
      <c r="D156" s="30">
        <v>0</v>
      </c>
      <c r="E156" s="30">
        <v>253.67</v>
      </c>
      <c r="F156" s="30">
        <v>932.58</v>
      </c>
    </row>
    <row r="157" spans="1:6" ht="14.25" customHeight="1" x14ac:dyDescent="0.2">
      <c r="A157" s="71">
        <f t="shared" si="2"/>
        <v>43651.833330000001</v>
      </c>
      <c r="B157" s="26">
        <v>20</v>
      </c>
      <c r="C157" s="30">
        <v>895.74</v>
      </c>
      <c r="D157" s="30">
        <v>0</v>
      </c>
      <c r="E157" s="30">
        <v>134.22</v>
      </c>
      <c r="F157" s="30">
        <v>932.4</v>
      </c>
    </row>
    <row r="158" spans="1:6" ht="14.25" customHeight="1" x14ac:dyDescent="0.2">
      <c r="A158" s="71">
        <f t="shared" si="2"/>
        <v>43651.875</v>
      </c>
      <c r="B158" s="26">
        <v>21</v>
      </c>
      <c r="C158" s="30">
        <v>895.66</v>
      </c>
      <c r="D158" s="30">
        <v>0</v>
      </c>
      <c r="E158" s="30">
        <v>505.03</v>
      </c>
      <c r="F158" s="30">
        <v>932.32</v>
      </c>
    </row>
    <row r="159" spans="1:6" ht="14.25" customHeight="1" x14ac:dyDescent="0.2">
      <c r="A159" s="71">
        <f t="shared" si="2"/>
        <v>43651.916669999999</v>
      </c>
      <c r="B159" s="26">
        <v>22</v>
      </c>
      <c r="C159" s="30">
        <v>895.31</v>
      </c>
      <c r="D159" s="30">
        <v>0</v>
      </c>
      <c r="E159" s="30">
        <v>681.41</v>
      </c>
      <c r="F159" s="30">
        <v>931.97</v>
      </c>
    </row>
    <row r="160" spans="1:6" ht="14.25" customHeight="1" x14ac:dyDescent="0.2">
      <c r="A160" s="71">
        <f t="shared" si="2"/>
        <v>43651.958330000001</v>
      </c>
      <c r="B160" s="26">
        <v>23</v>
      </c>
      <c r="C160" s="30">
        <v>894.84</v>
      </c>
      <c r="D160" s="30">
        <v>0</v>
      </c>
      <c r="E160" s="30">
        <v>533.61</v>
      </c>
      <c r="F160" s="30">
        <v>931.5</v>
      </c>
    </row>
    <row r="161" spans="1:6" ht="14.25" customHeight="1" x14ac:dyDescent="0.2">
      <c r="A161" s="71">
        <f t="shared" si="2"/>
        <v>43652</v>
      </c>
      <c r="B161" s="26">
        <v>0</v>
      </c>
      <c r="C161" s="30">
        <v>895.79</v>
      </c>
      <c r="D161" s="30">
        <v>0</v>
      </c>
      <c r="E161" s="30">
        <v>92.85</v>
      </c>
      <c r="F161" s="30">
        <v>932.45</v>
      </c>
    </row>
    <row r="162" spans="1:6" ht="14.25" customHeight="1" x14ac:dyDescent="0.2">
      <c r="A162" s="71">
        <f t="shared" si="2"/>
        <v>43652.041669999999</v>
      </c>
      <c r="B162" s="26">
        <v>1</v>
      </c>
      <c r="C162" s="30">
        <v>895.71</v>
      </c>
      <c r="D162" s="30">
        <v>0</v>
      </c>
      <c r="E162" s="30">
        <v>51.6</v>
      </c>
      <c r="F162" s="30">
        <v>932.37</v>
      </c>
    </row>
    <row r="163" spans="1:6" ht="14.25" customHeight="1" x14ac:dyDescent="0.2">
      <c r="A163" s="71">
        <f t="shared" si="2"/>
        <v>43652.083330000001</v>
      </c>
      <c r="B163" s="26">
        <v>2</v>
      </c>
      <c r="C163" s="30">
        <v>895.7</v>
      </c>
      <c r="D163" s="30">
        <v>0</v>
      </c>
      <c r="E163" s="30">
        <v>38.380000000000003</v>
      </c>
      <c r="F163" s="30">
        <v>932.36</v>
      </c>
    </row>
    <row r="164" spans="1:6" ht="14.25" customHeight="1" x14ac:dyDescent="0.2">
      <c r="A164" s="71">
        <f t="shared" si="2"/>
        <v>43652.125</v>
      </c>
      <c r="B164" s="26">
        <v>3</v>
      </c>
      <c r="C164" s="30">
        <v>895.72</v>
      </c>
      <c r="D164" s="30">
        <v>0</v>
      </c>
      <c r="E164" s="30">
        <v>47.79</v>
      </c>
      <c r="F164" s="30">
        <v>932.38</v>
      </c>
    </row>
    <row r="165" spans="1:6" ht="14.25" customHeight="1" x14ac:dyDescent="0.2">
      <c r="A165" s="71">
        <f t="shared" si="2"/>
        <v>43652.166669999999</v>
      </c>
      <c r="B165" s="26">
        <v>4</v>
      </c>
      <c r="C165" s="30">
        <v>895.63</v>
      </c>
      <c r="D165" s="30">
        <v>0</v>
      </c>
      <c r="E165" s="30">
        <v>5.67</v>
      </c>
      <c r="F165" s="30">
        <v>932.29</v>
      </c>
    </row>
    <row r="166" spans="1:6" ht="14.25" customHeight="1" x14ac:dyDescent="0.2">
      <c r="A166" s="71">
        <f t="shared" si="2"/>
        <v>43652.208330000001</v>
      </c>
      <c r="B166" s="26">
        <v>5</v>
      </c>
      <c r="C166" s="30">
        <v>895.6</v>
      </c>
      <c r="D166" s="30">
        <v>7.26</v>
      </c>
      <c r="E166" s="30">
        <v>0</v>
      </c>
      <c r="F166" s="30">
        <v>932.26</v>
      </c>
    </row>
    <row r="167" spans="1:6" ht="14.25" customHeight="1" x14ac:dyDescent="0.2">
      <c r="A167" s="71">
        <f t="shared" si="2"/>
        <v>43652.25</v>
      </c>
      <c r="B167" s="26">
        <v>6</v>
      </c>
      <c r="C167" s="30">
        <v>895.4</v>
      </c>
      <c r="D167" s="30">
        <v>0</v>
      </c>
      <c r="E167" s="30">
        <v>1.59</v>
      </c>
      <c r="F167" s="30">
        <v>932.06</v>
      </c>
    </row>
    <row r="168" spans="1:6" ht="14.25" customHeight="1" x14ac:dyDescent="0.2">
      <c r="A168" s="71">
        <f t="shared" si="2"/>
        <v>43652.291669999999</v>
      </c>
      <c r="B168" s="26">
        <v>7</v>
      </c>
      <c r="C168" s="30">
        <v>895.57</v>
      </c>
      <c r="D168" s="30">
        <v>95.9</v>
      </c>
      <c r="E168" s="30">
        <v>0</v>
      </c>
      <c r="F168" s="30">
        <v>932.23</v>
      </c>
    </row>
    <row r="169" spans="1:6" ht="14.25" customHeight="1" x14ac:dyDescent="0.2">
      <c r="A169" s="71">
        <f t="shared" si="2"/>
        <v>43652.333330000001</v>
      </c>
      <c r="B169" s="26">
        <v>8</v>
      </c>
      <c r="C169" s="30">
        <v>895.82</v>
      </c>
      <c r="D169" s="30">
        <v>44.68</v>
      </c>
      <c r="E169" s="30">
        <v>0</v>
      </c>
      <c r="F169" s="30">
        <v>932.48</v>
      </c>
    </row>
    <row r="170" spans="1:6" ht="14.25" customHeight="1" x14ac:dyDescent="0.2">
      <c r="A170" s="71">
        <f t="shared" si="2"/>
        <v>43652.375</v>
      </c>
      <c r="B170" s="26">
        <v>9</v>
      </c>
      <c r="C170" s="30">
        <v>895.89</v>
      </c>
      <c r="D170" s="30">
        <v>0</v>
      </c>
      <c r="E170" s="30">
        <v>173.1</v>
      </c>
      <c r="F170" s="30">
        <v>932.55</v>
      </c>
    </row>
    <row r="171" spans="1:6" ht="14.25" customHeight="1" x14ac:dyDescent="0.2">
      <c r="A171" s="71">
        <f t="shared" si="2"/>
        <v>43652.416669999999</v>
      </c>
      <c r="B171" s="26">
        <v>10</v>
      </c>
      <c r="C171" s="30">
        <v>895.99</v>
      </c>
      <c r="D171" s="30">
        <v>0</v>
      </c>
      <c r="E171" s="30">
        <v>182.19</v>
      </c>
      <c r="F171" s="30">
        <v>932.65</v>
      </c>
    </row>
    <row r="172" spans="1:6" ht="14.25" customHeight="1" x14ac:dyDescent="0.2">
      <c r="A172" s="71">
        <f t="shared" si="2"/>
        <v>43652.458330000001</v>
      </c>
      <c r="B172" s="26">
        <v>11</v>
      </c>
      <c r="C172" s="30">
        <v>895.98</v>
      </c>
      <c r="D172" s="30">
        <v>349.98</v>
      </c>
      <c r="E172" s="30">
        <v>0</v>
      </c>
      <c r="F172" s="30">
        <v>932.64</v>
      </c>
    </row>
    <row r="173" spans="1:6" ht="14.25" customHeight="1" x14ac:dyDescent="0.2">
      <c r="A173" s="71">
        <f t="shared" si="2"/>
        <v>43652.5</v>
      </c>
      <c r="B173" s="26">
        <v>12</v>
      </c>
      <c r="C173" s="30">
        <v>895.89</v>
      </c>
      <c r="D173" s="30">
        <v>0</v>
      </c>
      <c r="E173" s="30">
        <v>197.1</v>
      </c>
      <c r="F173" s="30">
        <v>932.55</v>
      </c>
    </row>
    <row r="174" spans="1:6" ht="14.25" customHeight="1" x14ac:dyDescent="0.2">
      <c r="A174" s="71">
        <f t="shared" si="2"/>
        <v>43652.541669999999</v>
      </c>
      <c r="B174" s="26">
        <v>13</v>
      </c>
      <c r="C174" s="30">
        <v>895.88</v>
      </c>
      <c r="D174" s="30">
        <v>0</v>
      </c>
      <c r="E174" s="30">
        <v>314.95999999999998</v>
      </c>
      <c r="F174" s="30">
        <v>932.54</v>
      </c>
    </row>
    <row r="175" spans="1:6" ht="14.25" customHeight="1" x14ac:dyDescent="0.2">
      <c r="A175" s="71">
        <f t="shared" si="2"/>
        <v>43652.583330000001</v>
      </c>
      <c r="B175" s="26">
        <v>14</v>
      </c>
      <c r="C175" s="30">
        <v>895.88</v>
      </c>
      <c r="D175" s="30">
        <v>0</v>
      </c>
      <c r="E175" s="30">
        <v>333.33</v>
      </c>
      <c r="F175" s="30">
        <v>932.54</v>
      </c>
    </row>
    <row r="176" spans="1:6" ht="14.25" customHeight="1" x14ac:dyDescent="0.2">
      <c r="A176" s="71">
        <f t="shared" si="2"/>
        <v>43652.625</v>
      </c>
      <c r="B176" s="26">
        <v>15</v>
      </c>
      <c r="C176" s="30">
        <v>895.9</v>
      </c>
      <c r="D176" s="30">
        <v>0</v>
      </c>
      <c r="E176" s="30">
        <v>394.73</v>
      </c>
      <c r="F176" s="30">
        <v>932.56</v>
      </c>
    </row>
    <row r="177" spans="1:6" ht="14.25" customHeight="1" x14ac:dyDescent="0.2">
      <c r="A177" s="71">
        <f t="shared" si="2"/>
        <v>43652.666669999999</v>
      </c>
      <c r="B177" s="26">
        <v>16</v>
      </c>
      <c r="C177" s="30">
        <v>895.91</v>
      </c>
      <c r="D177" s="30">
        <v>0</v>
      </c>
      <c r="E177" s="30">
        <v>392.52</v>
      </c>
      <c r="F177" s="30">
        <v>932.57</v>
      </c>
    </row>
    <row r="178" spans="1:6" ht="14.25" customHeight="1" x14ac:dyDescent="0.2">
      <c r="A178" s="71">
        <f t="shared" si="2"/>
        <v>43652.708330000001</v>
      </c>
      <c r="B178" s="26">
        <v>17</v>
      </c>
      <c r="C178" s="30">
        <v>895.87</v>
      </c>
      <c r="D178" s="30">
        <v>0</v>
      </c>
      <c r="E178" s="30">
        <v>424.7</v>
      </c>
      <c r="F178" s="30">
        <v>932.53</v>
      </c>
    </row>
    <row r="179" spans="1:6" ht="14.25" customHeight="1" x14ac:dyDescent="0.2">
      <c r="A179" s="71">
        <f t="shared" si="2"/>
        <v>43652.75</v>
      </c>
      <c r="B179" s="26">
        <v>18</v>
      </c>
      <c r="C179" s="30">
        <v>895.94</v>
      </c>
      <c r="D179" s="30">
        <v>0</v>
      </c>
      <c r="E179" s="30">
        <v>454.49</v>
      </c>
      <c r="F179" s="30">
        <v>932.6</v>
      </c>
    </row>
    <row r="180" spans="1:6" ht="14.25" customHeight="1" x14ac:dyDescent="0.2">
      <c r="A180" s="71">
        <f t="shared" si="2"/>
        <v>43652.791669999999</v>
      </c>
      <c r="B180" s="26">
        <v>19</v>
      </c>
      <c r="C180" s="30">
        <v>895.99</v>
      </c>
      <c r="D180" s="30">
        <v>0</v>
      </c>
      <c r="E180" s="30">
        <v>441.63</v>
      </c>
      <c r="F180" s="30">
        <v>932.65</v>
      </c>
    </row>
    <row r="181" spans="1:6" ht="14.25" customHeight="1" x14ac:dyDescent="0.2">
      <c r="A181" s="71">
        <f t="shared" si="2"/>
        <v>43652.833330000001</v>
      </c>
      <c r="B181" s="26">
        <v>20</v>
      </c>
      <c r="C181" s="30">
        <v>895.74</v>
      </c>
      <c r="D181" s="30">
        <v>0</v>
      </c>
      <c r="E181" s="30">
        <v>426.3</v>
      </c>
      <c r="F181" s="30">
        <v>932.4</v>
      </c>
    </row>
    <row r="182" spans="1:6" ht="14.25" customHeight="1" x14ac:dyDescent="0.2">
      <c r="A182" s="71">
        <f t="shared" si="2"/>
        <v>43652.875</v>
      </c>
      <c r="B182" s="26">
        <v>21</v>
      </c>
      <c r="C182" s="30">
        <v>895.64</v>
      </c>
      <c r="D182" s="30">
        <v>0</v>
      </c>
      <c r="E182" s="30">
        <v>536.01</v>
      </c>
      <c r="F182" s="30">
        <v>932.3</v>
      </c>
    </row>
    <row r="183" spans="1:6" ht="14.25" customHeight="1" x14ac:dyDescent="0.2">
      <c r="A183" s="71">
        <f t="shared" si="2"/>
        <v>43652.916669999999</v>
      </c>
      <c r="B183" s="26">
        <v>22</v>
      </c>
      <c r="C183" s="30">
        <v>895.22</v>
      </c>
      <c r="D183" s="30">
        <v>0</v>
      </c>
      <c r="E183" s="30">
        <v>600.96</v>
      </c>
      <c r="F183" s="30">
        <v>931.88</v>
      </c>
    </row>
    <row r="184" spans="1:6" ht="14.25" customHeight="1" x14ac:dyDescent="0.2">
      <c r="A184" s="71">
        <f t="shared" si="2"/>
        <v>43652.958330000001</v>
      </c>
      <c r="B184" s="26">
        <v>23</v>
      </c>
      <c r="C184" s="30">
        <v>894.72</v>
      </c>
      <c r="D184" s="30">
        <v>0</v>
      </c>
      <c r="E184" s="30">
        <v>413.18</v>
      </c>
      <c r="F184" s="30">
        <v>931.38</v>
      </c>
    </row>
    <row r="185" spans="1:6" ht="14.25" customHeight="1" x14ac:dyDescent="0.2">
      <c r="A185" s="71">
        <f t="shared" si="2"/>
        <v>43653</v>
      </c>
      <c r="B185" s="26">
        <v>0</v>
      </c>
      <c r="C185" s="30">
        <v>895.8</v>
      </c>
      <c r="D185" s="30">
        <v>0</v>
      </c>
      <c r="E185" s="30">
        <v>73.42</v>
      </c>
      <c r="F185" s="30">
        <v>932.46</v>
      </c>
    </row>
    <row r="186" spans="1:6" ht="14.25" customHeight="1" x14ac:dyDescent="0.2">
      <c r="A186" s="71">
        <f t="shared" si="2"/>
        <v>43653.041669999999</v>
      </c>
      <c r="B186" s="26">
        <v>1</v>
      </c>
      <c r="C186" s="30">
        <v>895.71</v>
      </c>
      <c r="D186" s="30">
        <v>0</v>
      </c>
      <c r="E186" s="30">
        <v>67.3</v>
      </c>
      <c r="F186" s="30">
        <v>932.37</v>
      </c>
    </row>
    <row r="187" spans="1:6" ht="14.25" customHeight="1" x14ac:dyDescent="0.2">
      <c r="A187" s="71">
        <f t="shared" si="2"/>
        <v>43653.083330000001</v>
      </c>
      <c r="B187" s="26">
        <v>2</v>
      </c>
      <c r="C187" s="30">
        <v>895.69</v>
      </c>
      <c r="D187" s="30">
        <v>0</v>
      </c>
      <c r="E187" s="30">
        <v>63.5</v>
      </c>
      <c r="F187" s="30">
        <v>932.35</v>
      </c>
    </row>
    <row r="188" spans="1:6" ht="14.25" customHeight="1" x14ac:dyDescent="0.2">
      <c r="A188" s="71">
        <f t="shared" si="2"/>
        <v>43653.125</v>
      </c>
      <c r="B188" s="26">
        <v>3</v>
      </c>
      <c r="C188" s="30">
        <v>895.72</v>
      </c>
      <c r="D188" s="30">
        <v>0</v>
      </c>
      <c r="E188" s="30">
        <v>47.02</v>
      </c>
      <c r="F188" s="30">
        <v>932.38</v>
      </c>
    </row>
    <row r="189" spans="1:6" ht="14.25" customHeight="1" x14ac:dyDescent="0.2">
      <c r="A189" s="71">
        <f t="shared" si="2"/>
        <v>43653.166669999999</v>
      </c>
      <c r="B189" s="26">
        <v>4</v>
      </c>
      <c r="C189" s="30">
        <v>895.61</v>
      </c>
      <c r="D189" s="30">
        <v>0.87</v>
      </c>
      <c r="E189" s="30">
        <v>0</v>
      </c>
      <c r="F189" s="30">
        <v>932.27</v>
      </c>
    </row>
    <row r="190" spans="1:6" ht="14.25" customHeight="1" x14ac:dyDescent="0.2">
      <c r="A190" s="71">
        <f t="shared" si="2"/>
        <v>43653.208330000001</v>
      </c>
      <c r="B190" s="26">
        <v>5</v>
      </c>
      <c r="C190" s="30">
        <v>895.63</v>
      </c>
      <c r="D190" s="30">
        <v>26.9</v>
      </c>
      <c r="E190" s="30">
        <v>0</v>
      </c>
      <c r="F190" s="30">
        <v>932.29</v>
      </c>
    </row>
    <row r="191" spans="1:6" ht="14.25" customHeight="1" x14ac:dyDescent="0.2">
      <c r="A191" s="71">
        <f t="shared" si="2"/>
        <v>43653.25</v>
      </c>
      <c r="B191" s="26">
        <v>6</v>
      </c>
      <c r="C191" s="30">
        <v>895.43</v>
      </c>
      <c r="D191" s="30">
        <v>45.33</v>
      </c>
      <c r="E191" s="30">
        <v>0</v>
      </c>
      <c r="F191" s="30">
        <v>932.09</v>
      </c>
    </row>
    <row r="192" spans="1:6" ht="14.25" customHeight="1" x14ac:dyDescent="0.2">
      <c r="A192" s="71">
        <f t="shared" si="2"/>
        <v>43653.291669999999</v>
      </c>
      <c r="B192" s="26">
        <v>7</v>
      </c>
      <c r="C192" s="30">
        <v>895.55</v>
      </c>
      <c r="D192" s="30">
        <v>57.02</v>
      </c>
      <c r="E192" s="30">
        <v>0</v>
      </c>
      <c r="F192" s="30">
        <v>932.21</v>
      </c>
    </row>
    <row r="193" spans="1:6" ht="14.25" customHeight="1" x14ac:dyDescent="0.2">
      <c r="A193" s="71">
        <f t="shared" si="2"/>
        <v>43653.333330000001</v>
      </c>
      <c r="B193" s="26">
        <v>8</v>
      </c>
      <c r="C193" s="30">
        <v>895.84</v>
      </c>
      <c r="D193" s="30">
        <v>104.49</v>
      </c>
      <c r="E193" s="30">
        <v>0</v>
      </c>
      <c r="F193" s="30">
        <v>932.5</v>
      </c>
    </row>
    <row r="194" spans="1:6" ht="14.25" customHeight="1" x14ac:dyDescent="0.2">
      <c r="A194" s="71">
        <f t="shared" ref="A194:A257" si="3">A170+1</f>
        <v>43653.375</v>
      </c>
      <c r="B194" s="26">
        <v>9</v>
      </c>
      <c r="C194" s="30">
        <v>895.9</v>
      </c>
      <c r="D194" s="30">
        <v>0</v>
      </c>
      <c r="E194" s="30">
        <v>17.18</v>
      </c>
      <c r="F194" s="30">
        <v>932.56</v>
      </c>
    </row>
    <row r="195" spans="1:6" ht="14.25" customHeight="1" x14ac:dyDescent="0.2">
      <c r="A195" s="71">
        <f t="shared" si="3"/>
        <v>43653.416669999999</v>
      </c>
      <c r="B195" s="26">
        <v>10</v>
      </c>
      <c r="C195" s="30">
        <v>896.02</v>
      </c>
      <c r="D195" s="30">
        <v>0</v>
      </c>
      <c r="E195" s="30">
        <v>62.69</v>
      </c>
      <c r="F195" s="30">
        <v>932.68</v>
      </c>
    </row>
    <row r="196" spans="1:6" ht="14.25" customHeight="1" x14ac:dyDescent="0.2">
      <c r="A196" s="71">
        <f t="shared" si="3"/>
        <v>43653.458330000001</v>
      </c>
      <c r="B196" s="26">
        <v>11</v>
      </c>
      <c r="C196" s="30">
        <v>895.9</v>
      </c>
      <c r="D196" s="30">
        <v>0</v>
      </c>
      <c r="E196" s="30">
        <v>1.52</v>
      </c>
      <c r="F196" s="30">
        <v>932.56</v>
      </c>
    </row>
    <row r="197" spans="1:6" ht="14.25" customHeight="1" x14ac:dyDescent="0.2">
      <c r="A197" s="71">
        <f t="shared" si="3"/>
        <v>43653.5</v>
      </c>
      <c r="B197" s="26">
        <v>12</v>
      </c>
      <c r="C197" s="30">
        <v>895.86</v>
      </c>
      <c r="D197" s="30">
        <v>2.4</v>
      </c>
      <c r="E197" s="30">
        <v>0</v>
      </c>
      <c r="F197" s="30">
        <v>932.52</v>
      </c>
    </row>
    <row r="198" spans="1:6" ht="14.25" customHeight="1" x14ac:dyDescent="0.2">
      <c r="A198" s="71">
        <f t="shared" si="3"/>
        <v>43653.541669999999</v>
      </c>
      <c r="B198" s="26">
        <v>13</v>
      </c>
      <c r="C198" s="30">
        <v>895.86</v>
      </c>
      <c r="D198" s="30">
        <v>0</v>
      </c>
      <c r="E198" s="30">
        <v>442.3</v>
      </c>
      <c r="F198" s="30">
        <v>932.52</v>
      </c>
    </row>
    <row r="199" spans="1:6" ht="14.25" customHeight="1" x14ac:dyDescent="0.2">
      <c r="A199" s="71">
        <f t="shared" si="3"/>
        <v>43653.583330000001</v>
      </c>
      <c r="B199" s="26">
        <v>14</v>
      </c>
      <c r="C199" s="30">
        <v>895.77</v>
      </c>
      <c r="D199" s="30">
        <v>0</v>
      </c>
      <c r="E199" s="30">
        <v>450.05</v>
      </c>
      <c r="F199" s="30">
        <v>932.43</v>
      </c>
    </row>
    <row r="200" spans="1:6" ht="14.25" customHeight="1" x14ac:dyDescent="0.2">
      <c r="A200" s="71">
        <f t="shared" si="3"/>
        <v>43653.625</v>
      </c>
      <c r="B200" s="26">
        <v>15</v>
      </c>
      <c r="C200" s="30">
        <v>895.63</v>
      </c>
      <c r="D200" s="30">
        <v>0</v>
      </c>
      <c r="E200" s="30">
        <v>921.77</v>
      </c>
      <c r="F200" s="30">
        <v>932.29</v>
      </c>
    </row>
    <row r="201" spans="1:6" ht="14.25" customHeight="1" x14ac:dyDescent="0.2">
      <c r="A201" s="71">
        <f t="shared" si="3"/>
        <v>43653.666669999999</v>
      </c>
      <c r="B201" s="26">
        <v>16</v>
      </c>
      <c r="C201" s="30">
        <v>895.84</v>
      </c>
      <c r="D201" s="30">
        <v>0</v>
      </c>
      <c r="E201" s="30">
        <v>439.92</v>
      </c>
      <c r="F201" s="30">
        <v>932.5</v>
      </c>
    </row>
    <row r="202" spans="1:6" ht="14.25" customHeight="1" x14ac:dyDescent="0.2">
      <c r="A202" s="71">
        <f t="shared" si="3"/>
        <v>43653.708330000001</v>
      </c>
      <c r="B202" s="26">
        <v>17</v>
      </c>
      <c r="C202" s="30">
        <v>895.95</v>
      </c>
      <c r="D202" s="30">
        <v>0</v>
      </c>
      <c r="E202" s="30">
        <v>90.92</v>
      </c>
      <c r="F202" s="30">
        <v>932.61</v>
      </c>
    </row>
    <row r="203" spans="1:6" ht="14.25" customHeight="1" x14ac:dyDescent="0.2">
      <c r="A203" s="71">
        <f t="shared" si="3"/>
        <v>43653.75</v>
      </c>
      <c r="B203" s="26">
        <v>18</v>
      </c>
      <c r="C203" s="30">
        <v>895.95</v>
      </c>
      <c r="D203" s="30">
        <v>0</v>
      </c>
      <c r="E203" s="30">
        <v>89.65</v>
      </c>
      <c r="F203" s="30">
        <v>932.61</v>
      </c>
    </row>
    <row r="204" spans="1:6" ht="14.25" customHeight="1" x14ac:dyDescent="0.2">
      <c r="A204" s="71">
        <f t="shared" si="3"/>
        <v>43653.791669999999</v>
      </c>
      <c r="B204" s="26">
        <v>19</v>
      </c>
      <c r="C204" s="30">
        <v>896.01</v>
      </c>
      <c r="D204" s="30">
        <v>0</v>
      </c>
      <c r="E204" s="30">
        <v>41.78</v>
      </c>
      <c r="F204" s="30">
        <v>932.67</v>
      </c>
    </row>
    <row r="205" spans="1:6" ht="14.25" customHeight="1" x14ac:dyDescent="0.2">
      <c r="A205" s="71">
        <f t="shared" si="3"/>
        <v>43653.833330000001</v>
      </c>
      <c r="B205" s="26">
        <v>20</v>
      </c>
      <c r="C205" s="30">
        <v>895.73</v>
      </c>
      <c r="D205" s="30">
        <v>0</v>
      </c>
      <c r="E205" s="30">
        <v>68.459999999999994</v>
      </c>
      <c r="F205" s="30">
        <v>932.39</v>
      </c>
    </row>
    <row r="206" spans="1:6" ht="14.25" customHeight="1" x14ac:dyDescent="0.2">
      <c r="A206" s="71">
        <f t="shared" si="3"/>
        <v>43653.875</v>
      </c>
      <c r="B206" s="26">
        <v>21</v>
      </c>
      <c r="C206" s="30">
        <v>895.66</v>
      </c>
      <c r="D206" s="30">
        <v>0</v>
      </c>
      <c r="E206" s="30">
        <v>133.15</v>
      </c>
      <c r="F206" s="30">
        <v>932.32</v>
      </c>
    </row>
    <row r="207" spans="1:6" ht="14.25" customHeight="1" x14ac:dyDescent="0.2">
      <c r="A207" s="71">
        <f t="shared" si="3"/>
        <v>43653.916669999999</v>
      </c>
      <c r="B207" s="26">
        <v>22</v>
      </c>
      <c r="C207" s="30">
        <v>895.32</v>
      </c>
      <c r="D207" s="30">
        <v>0</v>
      </c>
      <c r="E207" s="30">
        <v>200</v>
      </c>
      <c r="F207" s="30">
        <v>931.98</v>
      </c>
    </row>
    <row r="208" spans="1:6" ht="14.25" customHeight="1" x14ac:dyDescent="0.2">
      <c r="A208" s="71">
        <f t="shared" si="3"/>
        <v>43653.958330000001</v>
      </c>
      <c r="B208" s="26">
        <v>23</v>
      </c>
      <c r="C208" s="30">
        <v>894.73</v>
      </c>
      <c r="D208" s="30">
        <v>0</v>
      </c>
      <c r="E208" s="30">
        <v>232.87</v>
      </c>
      <c r="F208" s="30">
        <v>931.39</v>
      </c>
    </row>
    <row r="209" spans="1:6" ht="14.25" customHeight="1" x14ac:dyDescent="0.2">
      <c r="A209" s="71">
        <f t="shared" si="3"/>
        <v>43654</v>
      </c>
      <c r="B209" s="26">
        <v>0</v>
      </c>
      <c r="C209" s="30">
        <v>895.79</v>
      </c>
      <c r="D209" s="30">
        <v>0</v>
      </c>
      <c r="E209" s="30">
        <v>98.81</v>
      </c>
      <c r="F209" s="30">
        <v>932.45</v>
      </c>
    </row>
    <row r="210" spans="1:6" ht="14.25" customHeight="1" x14ac:dyDescent="0.2">
      <c r="A210" s="71">
        <f t="shared" si="3"/>
        <v>43654.041669999999</v>
      </c>
      <c r="B210" s="26">
        <v>1</v>
      </c>
      <c r="C210" s="30">
        <v>895.67</v>
      </c>
      <c r="D210" s="30">
        <v>0</v>
      </c>
      <c r="E210" s="30">
        <v>74.459999999999994</v>
      </c>
      <c r="F210" s="30">
        <v>932.33</v>
      </c>
    </row>
    <row r="211" spans="1:6" ht="14.25" customHeight="1" x14ac:dyDescent="0.2">
      <c r="A211" s="71">
        <f t="shared" si="3"/>
        <v>43654.083330000001</v>
      </c>
      <c r="B211" s="26">
        <v>2</v>
      </c>
      <c r="C211" s="30">
        <v>895.67</v>
      </c>
      <c r="D211" s="30">
        <v>0</v>
      </c>
      <c r="E211" s="30">
        <v>24.89</v>
      </c>
      <c r="F211" s="30">
        <v>932.33</v>
      </c>
    </row>
    <row r="212" spans="1:6" ht="14.25" customHeight="1" x14ac:dyDescent="0.2">
      <c r="A212" s="71">
        <f t="shared" si="3"/>
        <v>43654.125</v>
      </c>
      <c r="B212" s="26">
        <v>3</v>
      </c>
      <c r="C212" s="30">
        <v>895.69</v>
      </c>
      <c r="D212" s="30">
        <v>0</v>
      </c>
      <c r="E212" s="30">
        <v>30.74</v>
      </c>
      <c r="F212" s="30">
        <v>932.35</v>
      </c>
    </row>
    <row r="213" spans="1:6" ht="14.25" customHeight="1" x14ac:dyDescent="0.2">
      <c r="A213" s="71">
        <f t="shared" si="3"/>
        <v>43654.166669999999</v>
      </c>
      <c r="B213" s="26">
        <v>4</v>
      </c>
      <c r="C213" s="30">
        <v>895.58</v>
      </c>
      <c r="D213" s="30">
        <v>7.92</v>
      </c>
      <c r="E213" s="30">
        <v>0</v>
      </c>
      <c r="F213" s="30">
        <v>932.24</v>
      </c>
    </row>
    <row r="214" spans="1:6" ht="14.25" customHeight="1" x14ac:dyDescent="0.2">
      <c r="A214" s="71">
        <f t="shared" si="3"/>
        <v>43654.208330000001</v>
      </c>
      <c r="B214" s="26">
        <v>5</v>
      </c>
      <c r="C214" s="30">
        <v>895.49</v>
      </c>
      <c r="D214" s="30">
        <v>51.15</v>
      </c>
      <c r="E214" s="30">
        <v>0</v>
      </c>
      <c r="F214" s="30">
        <v>932.15</v>
      </c>
    </row>
    <row r="215" spans="1:6" ht="14.25" customHeight="1" x14ac:dyDescent="0.2">
      <c r="A215" s="71">
        <f t="shared" si="3"/>
        <v>43654.25</v>
      </c>
      <c r="B215" s="26">
        <v>6</v>
      </c>
      <c r="C215" s="30">
        <v>895.14</v>
      </c>
      <c r="D215" s="30">
        <v>0</v>
      </c>
      <c r="E215" s="30">
        <v>73.03</v>
      </c>
      <c r="F215" s="30">
        <v>931.8</v>
      </c>
    </row>
    <row r="216" spans="1:6" ht="14.25" customHeight="1" x14ac:dyDescent="0.2">
      <c r="A216" s="71">
        <f t="shared" si="3"/>
        <v>43654.291669999999</v>
      </c>
      <c r="B216" s="26">
        <v>7</v>
      </c>
      <c r="C216" s="30">
        <v>895.83</v>
      </c>
      <c r="D216" s="30">
        <v>32.92</v>
      </c>
      <c r="E216" s="30">
        <v>0</v>
      </c>
      <c r="F216" s="30">
        <v>932.49</v>
      </c>
    </row>
    <row r="217" spans="1:6" ht="14.25" customHeight="1" x14ac:dyDescent="0.2">
      <c r="A217" s="71">
        <f t="shared" si="3"/>
        <v>43654.333330000001</v>
      </c>
      <c r="B217" s="26">
        <v>8</v>
      </c>
      <c r="C217" s="30">
        <v>896.04</v>
      </c>
      <c r="D217" s="30">
        <v>103.25</v>
      </c>
      <c r="E217" s="30">
        <v>0</v>
      </c>
      <c r="F217" s="30">
        <v>932.7</v>
      </c>
    </row>
    <row r="218" spans="1:6" ht="14.25" customHeight="1" x14ac:dyDescent="0.2">
      <c r="A218" s="71">
        <f t="shared" si="3"/>
        <v>43654.375</v>
      </c>
      <c r="B218" s="26">
        <v>9</v>
      </c>
      <c r="C218" s="30">
        <v>896.1</v>
      </c>
      <c r="D218" s="30">
        <v>0.01</v>
      </c>
      <c r="E218" s="30">
        <v>3.04</v>
      </c>
      <c r="F218" s="30">
        <v>932.76</v>
      </c>
    </row>
    <row r="219" spans="1:6" ht="14.25" customHeight="1" x14ac:dyDescent="0.2">
      <c r="A219" s="71">
        <f t="shared" si="3"/>
        <v>43654.416669999999</v>
      </c>
      <c r="B219" s="26">
        <v>10</v>
      </c>
      <c r="C219" s="30">
        <v>896.12</v>
      </c>
      <c r="D219" s="30">
        <v>0</v>
      </c>
      <c r="E219" s="30">
        <v>129.05000000000001</v>
      </c>
      <c r="F219" s="30">
        <v>932.78</v>
      </c>
    </row>
    <row r="220" spans="1:6" ht="14.25" customHeight="1" x14ac:dyDescent="0.2">
      <c r="A220" s="71">
        <f t="shared" si="3"/>
        <v>43654.458330000001</v>
      </c>
      <c r="B220" s="26">
        <v>11</v>
      </c>
      <c r="C220" s="30">
        <v>896.13</v>
      </c>
      <c r="D220" s="30">
        <v>0</v>
      </c>
      <c r="E220" s="30">
        <v>440.17</v>
      </c>
      <c r="F220" s="30">
        <v>932.79</v>
      </c>
    </row>
    <row r="221" spans="1:6" ht="14.25" customHeight="1" x14ac:dyDescent="0.2">
      <c r="A221" s="71">
        <f t="shared" si="3"/>
        <v>43654.5</v>
      </c>
      <c r="B221" s="26">
        <v>12</v>
      </c>
      <c r="C221" s="30">
        <v>896.13</v>
      </c>
      <c r="D221" s="30">
        <v>143.35</v>
      </c>
      <c r="E221" s="30">
        <v>0</v>
      </c>
      <c r="F221" s="30">
        <v>932.79</v>
      </c>
    </row>
    <row r="222" spans="1:6" ht="14.25" customHeight="1" x14ac:dyDescent="0.2">
      <c r="A222" s="71">
        <f t="shared" si="3"/>
        <v>43654.541669999999</v>
      </c>
      <c r="B222" s="26">
        <v>13</v>
      </c>
      <c r="C222" s="30">
        <v>896</v>
      </c>
      <c r="D222" s="30">
        <v>0</v>
      </c>
      <c r="E222" s="30">
        <v>298.58</v>
      </c>
      <c r="F222" s="30">
        <v>932.66</v>
      </c>
    </row>
    <row r="223" spans="1:6" ht="14.25" customHeight="1" x14ac:dyDescent="0.2">
      <c r="A223" s="71">
        <f t="shared" si="3"/>
        <v>43654.583330000001</v>
      </c>
      <c r="B223" s="26">
        <v>14</v>
      </c>
      <c r="C223" s="30">
        <v>896</v>
      </c>
      <c r="D223" s="30">
        <v>0</v>
      </c>
      <c r="E223" s="30">
        <v>215.59</v>
      </c>
      <c r="F223" s="30">
        <v>932.66</v>
      </c>
    </row>
    <row r="224" spans="1:6" ht="14.25" customHeight="1" x14ac:dyDescent="0.2">
      <c r="A224" s="71">
        <f t="shared" si="3"/>
        <v>43654.625</v>
      </c>
      <c r="B224" s="26">
        <v>15</v>
      </c>
      <c r="C224" s="30">
        <v>895.95</v>
      </c>
      <c r="D224" s="30">
        <v>0</v>
      </c>
      <c r="E224" s="30">
        <v>296.83999999999997</v>
      </c>
      <c r="F224" s="30">
        <v>932.61</v>
      </c>
    </row>
    <row r="225" spans="1:6" ht="14.25" customHeight="1" x14ac:dyDescent="0.2">
      <c r="A225" s="71">
        <f t="shared" si="3"/>
        <v>43654.666669999999</v>
      </c>
      <c r="B225" s="26">
        <v>16</v>
      </c>
      <c r="C225" s="30">
        <v>895.97</v>
      </c>
      <c r="D225" s="30">
        <v>0</v>
      </c>
      <c r="E225" s="30">
        <v>27.2</v>
      </c>
      <c r="F225" s="30">
        <v>932.63</v>
      </c>
    </row>
    <row r="226" spans="1:6" ht="14.25" customHeight="1" x14ac:dyDescent="0.2">
      <c r="A226" s="71">
        <f t="shared" si="3"/>
        <v>43654.708330000001</v>
      </c>
      <c r="B226" s="26">
        <v>17</v>
      </c>
      <c r="C226" s="30">
        <v>895.93</v>
      </c>
      <c r="D226" s="30">
        <v>0</v>
      </c>
      <c r="E226" s="30">
        <v>353.59</v>
      </c>
      <c r="F226" s="30">
        <v>932.59</v>
      </c>
    </row>
    <row r="227" spans="1:6" ht="14.25" customHeight="1" x14ac:dyDescent="0.2">
      <c r="A227" s="71">
        <f t="shared" si="3"/>
        <v>43654.75</v>
      </c>
      <c r="B227" s="26">
        <v>18</v>
      </c>
      <c r="C227" s="30">
        <v>896.01</v>
      </c>
      <c r="D227" s="30">
        <v>0</v>
      </c>
      <c r="E227" s="30">
        <v>55.76</v>
      </c>
      <c r="F227" s="30">
        <v>932.67</v>
      </c>
    </row>
    <row r="228" spans="1:6" ht="14.25" customHeight="1" x14ac:dyDescent="0.2">
      <c r="A228" s="71">
        <f t="shared" si="3"/>
        <v>43654.791669999999</v>
      </c>
      <c r="B228" s="26">
        <v>19</v>
      </c>
      <c r="C228" s="30">
        <v>896</v>
      </c>
      <c r="D228" s="30">
        <v>0</v>
      </c>
      <c r="E228" s="30">
        <v>205.09</v>
      </c>
      <c r="F228" s="30">
        <v>932.66</v>
      </c>
    </row>
    <row r="229" spans="1:6" ht="14.25" customHeight="1" x14ac:dyDescent="0.2">
      <c r="A229" s="71">
        <f t="shared" si="3"/>
        <v>43654.833330000001</v>
      </c>
      <c r="B229" s="26">
        <v>20</v>
      </c>
      <c r="C229" s="30">
        <v>895.59</v>
      </c>
      <c r="D229" s="30">
        <v>0</v>
      </c>
      <c r="E229" s="30">
        <v>186.25</v>
      </c>
      <c r="F229" s="30">
        <v>932.25</v>
      </c>
    </row>
    <row r="230" spans="1:6" ht="14.25" customHeight="1" x14ac:dyDescent="0.2">
      <c r="A230" s="71">
        <f t="shared" si="3"/>
        <v>43654.875</v>
      </c>
      <c r="B230" s="26">
        <v>21</v>
      </c>
      <c r="C230" s="30">
        <v>895.62</v>
      </c>
      <c r="D230" s="30">
        <v>0</v>
      </c>
      <c r="E230" s="30">
        <v>171.45</v>
      </c>
      <c r="F230" s="30">
        <v>932.28</v>
      </c>
    </row>
    <row r="231" spans="1:6" ht="14.25" customHeight="1" x14ac:dyDescent="0.2">
      <c r="A231" s="71">
        <f t="shared" si="3"/>
        <v>43654.916669999999</v>
      </c>
      <c r="B231" s="26">
        <v>22</v>
      </c>
      <c r="C231" s="30">
        <v>895.1</v>
      </c>
      <c r="D231" s="30">
        <v>0</v>
      </c>
      <c r="E231" s="30">
        <v>455.9</v>
      </c>
      <c r="F231" s="30">
        <v>931.76</v>
      </c>
    </row>
    <row r="232" spans="1:6" ht="14.25" customHeight="1" x14ac:dyDescent="0.2">
      <c r="A232" s="71">
        <f t="shared" si="3"/>
        <v>43654.958330000001</v>
      </c>
      <c r="B232" s="26">
        <v>23</v>
      </c>
      <c r="C232" s="30">
        <v>894.54</v>
      </c>
      <c r="D232" s="30">
        <v>0</v>
      </c>
      <c r="E232" s="30">
        <v>362.51</v>
      </c>
      <c r="F232" s="30">
        <v>931.2</v>
      </c>
    </row>
    <row r="233" spans="1:6" ht="14.25" customHeight="1" x14ac:dyDescent="0.2">
      <c r="A233" s="71">
        <f t="shared" si="3"/>
        <v>43655</v>
      </c>
      <c r="B233" s="26">
        <v>0</v>
      </c>
      <c r="C233" s="30">
        <v>895.9</v>
      </c>
      <c r="D233" s="30">
        <v>0</v>
      </c>
      <c r="E233" s="30">
        <v>11.72</v>
      </c>
      <c r="F233" s="30">
        <v>932.56</v>
      </c>
    </row>
    <row r="234" spans="1:6" ht="14.25" customHeight="1" x14ac:dyDescent="0.2">
      <c r="A234" s="71">
        <f t="shared" si="3"/>
        <v>43655.041669999999</v>
      </c>
      <c r="B234" s="26">
        <v>1</v>
      </c>
      <c r="C234" s="30">
        <v>895.79</v>
      </c>
      <c r="D234" s="30">
        <v>12.53</v>
      </c>
      <c r="E234" s="30">
        <v>0</v>
      </c>
      <c r="F234" s="30">
        <v>932.45</v>
      </c>
    </row>
    <row r="235" spans="1:6" ht="14.25" customHeight="1" x14ac:dyDescent="0.2">
      <c r="A235" s="71">
        <f t="shared" si="3"/>
        <v>43655.083330000001</v>
      </c>
      <c r="B235" s="26">
        <v>2</v>
      </c>
      <c r="C235" s="30">
        <v>895.81</v>
      </c>
      <c r="D235" s="30">
        <v>42.32</v>
      </c>
      <c r="E235" s="30">
        <v>0</v>
      </c>
      <c r="F235" s="30">
        <v>932.47</v>
      </c>
    </row>
    <row r="236" spans="1:6" ht="14.25" customHeight="1" x14ac:dyDescent="0.2">
      <c r="A236" s="71">
        <f t="shared" si="3"/>
        <v>43655.125</v>
      </c>
      <c r="B236" s="26">
        <v>3</v>
      </c>
      <c r="C236" s="30">
        <v>895.81</v>
      </c>
      <c r="D236" s="30">
        <v>52.26</v>
      </c>
      <c r="E236" s="30">
        <v>0</v>
      </c>
      <c r="F236" s="30">
        <v>932.47</v>
      </c>
    </row>
    <row r="237" spans="1:6" ht="14.25" customHeight="1" x14ac:dyDescent="0.2">
      <c r="A237" s="71">
        <f t="shared" si="3"/>
        <v>43655.166669999999</v>
      </c>
      <c r="B237" s="26">
        <v>4</v>
      </c>
      <c r="C237" s="30">
        <v>895.81</v>
      </c>
      <c r="D237" s="30">
        <v>173.34</v>
      </c>
      <c r="E237" s="30">
        <v>0</v>
      </c>
      <c r="F237" s="30">
        <v>932.47</v>
      </c>
    </row>
    <row r="238" spans="1:6" ht="14.25" customHeight="1" x14ac:dyDescent="0.2">
      <c r="A238" s="71">
        <f t="shared" si="3"/>
        <v>43655.208330000001</v>
      </c>
      <c r="B238" s="26">
        <v>5</v>
      </c>
      <c r="C238" s="30">
        <v>895.78</v>
      </c>
      <c r="D238" s="30">
        <v>213.5</v>
      </c>
      <c r="E238" s="30">
        <v>0</v>
      </c>
      <c r="F238" s="30">
        <v>932.44</v>
      </c>
    </row>
    <row r="239" spans="1:6" ht="14.25" customHeight="1" x14ac:dyDescent="0.2">
      <c r="A239" s="71">
        <f t="shared" si="3"/>
        <v>43655.25</v>
      </c>
      <c r="B239" s="26">
        <v>6</v>
      </c>
      <c r="C239" s="30">
        <v>895.53</v>
      </c>
      <c r="D239" s="30">
        <v>0</v>
      </c>
      <c r="E239" s="30">
        <v>884.33</v>
      </c>
      <c r="F239" s="30">
        <v>932.19</v>
      </c>
    </row>
    <row r="240" spans="1:6" ht="14.25" customHeight="1" x14ac:dyDescent="0.2">
      <c r="A240" s="71">
        <f t="shared" si="3"/>
        <v>43655.291669999999</v>
      </c>
      <c r="B240" s="26">
        <v>7</v>
      </c>
      <c r="C240" s="30">
        <v>895.73</v>
      </c>
      <c r="D240" s="30">
        <v>0</v>
      </c>
      <c r="E240" s="30">
        <v>255.99</v>
      </c>
      <c r="F240" s="30">
        <v>932.39</v>
      </c>
    </row>
    <row r="241" spans="1:6" ht="14.25" customHeight="1" x14ac:dyDescent="0.2">
      <c r="A241" s="71">
        <f t="shared" si="3"/>
        <v>43655.333330000001</v>
      </c>
      <c r="B241" s="26">
        <v>8</v>
      </c>
      <c r="C241" s="30">
        <v>896.03</v>
      </c>
      <c r="D241" s="30">
        <v>258.60000000000002</v>
      </c>
      <c r="E241" s="30">
        <v>0</v>
      </c>
      <c r="F241" s="30">
        <v>932.69</v>
      </c>
    </row>
    <row r="242" spans="1:6" ht="14.25" customHeight="1" x14ac:dyDescent="0.2">
      <c r="A242" s="71">
        <f t="shared" si="3"/>
        <v>43655.375</v>
      </c>
      <c r="B242" s="26">
        <v>9</v>
      </c>
      <c r="C242" s="30">
        <v>896.02</v>
      </c>
      <c r="D242" s="30">
        <v>49.61</v>
      </c>
      <c r="E242" s="30">
        <v>0</v>
      </c>
      <c r="F242" s="30">
        <v>932.68</v>
      </c>
    </row>
    <row r="243" spans="1:6" ht="14.25" customHeight="1" x14ac:dyDescent="0.2">
      <c r="A243" s="71">
        <f t="shared" si="3"/>
        <v>43655.416669999999</v>
      </c>
      <c r="B243" s="26">
        <v>10</v>
      </c>
      <c r="C243" s="30">
        <v>896.06</v>
      </c>
      <c r="D243" s="30">
        <v>0</v>
      </c>
      <c r="E243" s="30">
        <v>3.76</v>
      </c>
      <c r="F243" s="30">
        <v>932.72</v>
      </c>
    </row>
    <row r="244" spans="1:6" ht="14.25" customHeight="1" x14ac:dyDescent="0.2">
      <c r="A244" s="71">
        <f t="shared" si="3"/>
        <v>43655.458330000001</v>
      </c>
      <c r="B244" s="26">
        <v>11</v>
      </c>
      <c r="C244" s="30">
        <v>896.06</v>
      </c>
      <c r="D244" s="30">
        <v>0</v>
      </c>
      <c r="E244" s="30">
        <v>151.1</v>
      </c>
      <c r="F244" s="30">
        <v>932.72</v>
      </c>
    </row>
    <row r="245" spans="1:6" ht="14.25" customHeight="1" x14ac:dyDescent="0.2">
      <c r="A245" s="71">
        <f t="shared" si="3"/>
        <v>43655.5</v>
      </c>
      <c r="B245" s="26">
        <v>12</v>
      </c>
      <c r="C245" s="30">
        <v>895.9</v>
      </c>
      <c r="D245" s="30">
        <v>0.03</v>
      </c>
      <c r="E245" s="30">
        <v>8.5299999999999994</v>
      </c>
      <c r="F245" s="30">
        <v>932.56</v>
      </c>
    </row>
    <row r="246" spans="1:6" ht="14.25" customHeight="1" x14ac:dyDescent="0.2">
      <c r="A246" s="71">
        <f t="shared" si="3"/>
        <v>43655.541669999999</v>
      </c>
      <c r="B246" s="26">
        <v>13</v>
      </c>
      <c r="C246" s="30">
        <v>895.91</v>
      </c>
      <c r="D246" s="30">
        <v>0</v>
      </c>
      <c r="E246" s="30">
        <v>43.77</v>
      </c>
      <c r="F246" s="30">
        <v>932.57</v>
      </c>
    </row>
    <row r="247" spans="1:6" ht="14.25" customHeight="1" x14ac:dyDescent="0.2">
      <c r="A247" s="71">
        <f t="shared" si="3"/>
        <v>43655.583330000001</v>
      </c>
      <c r="B247" s="26">
        <v>14</v>
      </c>
      <c r="C247" s="30">
        <v>895.91</v>
      </c>
      <c r="D247" s="30">
        <v>19.54</v>
      </c>
      <c r="E247" s="30">
        <v>0</v>
      </c>
      <c r="F247" s="30">
        <v>932.57</v>
      </c>
    </row>
    <row r="248" spans="1:6" ht="14.25" customHeight="1" x14ac:dyDescent="0.2">
      <c r="A248" s="71">
        <f t="shared" si="3"/>
        <v>43655.625</v>
      </c>
      <c r="B248" s="26">
        <v>15</v>
      </c>
      <c r="C248" s="30">
        <v>895.96</v>
      </c>
      <c r="D248" s="30">
        <v>75.06</v>
      </c>
      <c r="E248" s="30">
        <v>0</v>
      </c>
      <c r="F248" s="30">
        <v>932.62</v>
      </c>
    </row>
    <row r="249" spans="1:6" ht="14.25" customHeight="1" x14ac:dyDescent="0.2">
      <c r="A249" s="71">
        <f t="shared" si="3"/>
        <v>43655.666669999999</v>
      </c>
      <c r="B249" s="26">
        <v>16</v>
      </c>
      <c r="C249" s="30">
        <v>895.96</v>
      </c>
      <c r="D249" s="30">
        <v>25.51</v>
      </c>
      <c r="E249" s="30">
        <v>0</v>
      </c>
      <c r="F249" s="30">
        <v>932.62</v>
      </c>
    </row>
    <row r="250" spans="1:6" ht="14.25" customHeight="1" x14ac:dyDescent="0.2">
      <c r="A250" s="71">
        <f t="shared" si="3"/>
        <v>43655.708330000001</v>
      </c>
      <c r="B250" s="26">
        <v>17</v>
      </c>
      <c r="C250" s="30">
        <v>895.97</v>
      </c>
      <c r="D250" s="30">
        <v>0</v>
      </c>
      <c r="E250" s="30">
        <v>110.7</v>
      </c>
      <c r="F250" s="30">
        <v>932.63</v>
      </c>
    </row>
    <row r="251" spans="1:6" ht="14.25" customHeight="1" x14ac:dyDescent="0.2">
      <c r="A251" s="71">
        <f t="shared" si="3"/>
        <v>43655.75</v>
      </c>
      <c r="B251" s="26">
        <v>18</v>
      </c>
      <c r="C251" s="30">
        <v>896.07</v>
      </c>
      <c r="D251" s="30">
        <v>0</v>
      </c>
      <c r="E251" s="30">
        <v>157.22999999999999</v>
      </c>
      <c r="F251" s="30">
        <v>932.73</v>
      </c>
    </row>
    <row r="252" spans="1:6" ht="14.25" customHeight="1" x14ac:dyDescent="0.2">
      <c r="A252" s="71">
        <f t="shared" si="3"/>
        <v>43655.791669999999</v>
      </c>
      <c r="B252" s="26">
        <v>19</v>
      </c>
      <c r="C252" s="30">
        <v>896.05</v>
      </c>
      <c r="D252" s="30">
        <v>0</v>
      </c>
      <c r="E252" s="30">
        <v>283.8</v>
      </c>
      <c r="F252" s="30">
        <v>932.71</v>
      </c>
    </row>
    <row r="253" spans="1:6" ht="14.25" customHeight="1" x14ac:dyDescent="0.2">
      <c r="A253" s="71">
        <f t="shared" si="3"/>
        <v>43655.833330000001</v>
      </c>
      <c r="B253" s="26">
        <v>20</v>
      </c>
      <c r="C253" s="30">
        <v>895.7</v>
      </c>
      <c r="D253" s="30">
        <v>0</v>
      </c>
      <c r="E253" s="30">
        <v>159.68</v>
      </c>
      <c r="F253" s="30">
        <v>932.36</v>
      </c>
    </row>
    <row r="254" spans="1:6" ht="14.25" customHeight="1" x14ac:dyDescent="0.2">
      <c r="A254" s="71">
        <f t="shared" si="3"/>
        <v>43655.875</v>
      </c>
      <c r="B254" s="26">
        <v>21</v>
      </c>
      <c r="C254" s="30">
        <v>895.67</v>
      </c>
      <c r="D254" s="30">
        <v>0</v>
      </c>
      <c r="E254" s="30">
        <v>213.15</v>
      </c>
      <c r="F254" s="30">
        <v>932.33</v>
      </c>
    </row>
    <row r="255" spans="1:6" ht="14.25" customHeight="1" x14ac:dyDescent="0.2">
      <c r="A255" s="71">
        <f t="shared" si="3"/>
        <v>43655.916669999999</v>
      </c>
      <c r="B255" s="26">
        <v>22</v>
      </c>
      <c r="C255" s="30">
        <v>895.09</v>
      </c>
      <c r="D255" s="30">
        <v>0</v>
      </c>
      <c r="E255" s="30">
        <v>496.04</v>
      </c>
      <c r="F255" s="30">
        <v>931.75</v>
      </c>
    </row>
    <row r="256" spans="1:6" ht="14.25" customHeight="1" x14ac:dyDescent="0.2">
      <c r="A256" s="71">
        <f t="shared" si="3"/>
        <v>43655.958330000001</v>
      </c>
      <c r="B256" s="26">
        <v>23</v>
      </c>
      <c r="C256" s="30">
        <v>894.76</v>
      </c>
      <c r="D256" s="30">
        <v>0</v>
      </c>
      <c r="E256" s="30">
        <v>266.42</v>
      </c>
      <c r="F256" s="30">
        <v>931.42</v>
      </c>
    </row>
    <row r="257" spans="1:6" ht="14.25" customHeight="1" x14ac:dyDescent="0.2">
      <c r="A257" s="71">
        <f t="shared" si="3"/>
        <v>43656</v>
      </c>
      <c r="B257" s="26">
        <v>0</v>
      </c>
      <c r="C257" s="30">
        <v>895.71</v>
      </c>
      <c r="D257" s="30">
        <v>0</v>
      </c>
      <c r="E257" s="30">
        <v>206.74</v>
      </c>
      <c r="F257" s="30">
        <v>932.37</v>
      </c>
    </row>
    <row r="258" spans="1:6" ht="14.25" customHeight="1" x14ac:dyDescent="0.2">
      <c r="A258" s="71">
        <f t="shared" ref="A258:A321" si="4">A234+1</f>
        <v>43656.041669999999</v>
      </c>
      <c r="B258" s="26">
        <v>1</v>
      </c>
      <c r="C258" s="30">
        <v>895.62</v>
      </c>
      <c r="D258" s="30">
        <v>0</v>
      </c>
      <c r="E258" s="30">
        <v>59.4</v>
      </c>
      <c r="F258" s="30">
        <v>932.28</v>
      </c>
    </row>
    <row r="259" spans="1:6" ht="14.25" customHeight="1" x14ac:dyDescent="0.2">
      <c r="A259" s="71">
        <f t="shared" si="4"/>
        <v>43656.083330000001</v>
      </c>
      <c r="B259" s="26">
        <v>2</v>
      </c>
      <c r="C259" s="30">
        <v>895.7</v>
      </c>
      <c r="D259" s="30">
        <v>0</v>
      </c>
      <c r="E259" s="30">
        <v>13.16</v>
      </c>
      <c r="F259" s="30">
        <v>932.36</v>
      </c>
    </row>
    <row r="260" spans="1:6" ht="14.25" customHeight="1" x14ac:dyDescent="0.2">
      <c r="A260" s="71">
        <f t="shared" si="4"/>
        <v>43656.125</v>
      </c>
      <c r="B260" s="26">
        <v>3</v>
      </c>
      <c r="C260" s="30">
        <v>895.7</v>
      </c>
      <c r="D260" s="30">
        <v>0</v>
      </c>
      <c r="E260" s="30">
        <v>27.16</v>
      </c>
      <c r="F260" s="30">
        <v>932.36</v>
      </c>
    </row>
    <row r="261" spans="1:6" ht="14.25" customHeight="1" x14ac:dyDescent="0.2">
      <c r="A261" s="71">
        <f t="shared" si="4"/>
        <v>43656.166669999999</v>
      </c>
      <c r="B261" s="26">
        <v>4</v>
      </c>
      <c r="C261" s="30">
        <v>895.61</v>
      </c>
      <c r="D261" s="30">
        <v>25.28</v>
      </c>
      <c r="E261" s="30">
        <v>0</v>
      </c>
      <c r="F261" s="30">
        <v>932.27</v>
      </c>
    </row>
    <row r="262" spans="1:6" ht="14.25" customHeight="1" x14ac:dyDescent="0.2">
      <c r="A262" s="71">
        <f t="shared" si="4"/>
        <v>43656.208330000001</v>
      </c>
      <c r="B262" s="26">
        <v>5</v>
      </c>
      <c r="C262" s="30">
        <v>895.54</v>
      </c>
      <c r="D262" s="30">
        <v>114.9</v>
      </c>
      <c r="E262" s="30">
        <v>0</v>
      </c>
      <c r="F262" s="30">
        <v>932.2</v>
      </c>
    </row>
    <row r="263" spans="1:6" ht="14.25" customHeight="1" x14ac:dyDescent="0.2">
      <c r="A263" s="71">
        <f t="shared" si="4"/>
        <v>43656.25</v>
      </c>
      <c r="B263" s="26">
        <v>6</v>
      </c>
      <c r="C263" s="30">
        <v>895.35</v>
      </c>
      <c r="D263" s="30">
        <v>52.48</v>
      </c>
      <c r="E263" s="30">
        <v>0</v>
      </c>
      <c r="F263" s="30">
        <v>932.01</v>
      </c>
    </row>
    <row r="264" spans="1:6" ht="14.25" customHeight="1" x14ac:dyDescent="0.2">
      <c r="A264" s="71">
        <f t="shared" si="4"/>
        <v>43656.291669999999</v>
      </c>
      <c r="B264" s="26">
        <v>7</v>
      </c>
      <c r="C264" s="30">
        <v>895.46</v>
      </c>
      <c r="D264" s="30">
        <v>61.8</v>
      </c>
      <c r="E264" s="30">
        <v>0</v>
      </c>
      <c r="F264" s="30">
        <v>932.12</v>
      </c>
    </row>
    <row r="265" spans="1:6" ht="14.25" customHeight="1" x14ac:dyDescent="0.2">
      <c r="A265" s="71">
        <f t="shared" si="4"/>
        <v>43656.333330000001</v>
      </c>
      <c r="B265" s="26">
        <v>8</v>
      </c>
      <c r="C265" s="30">
        <v>895.85</v>
      </c>
      <c r="D265" s="30">
        <v>140.44</v>
      </c>
      <c r="E265" s="30">
        <v>0</v>
      </c>
      <c r="F265" s="30">
        <v>932.51</v>
      </c>
    </row>
    <row r="266" spans="1:6" ht="14.25" customHeight="1" x14ac:dyDescent="0.2">
      <c r="A266" s="71">
        <f t="shared" si="4"/>
        <v>43656.375</v>
      </c>
      <c r="B266" s="26">
        <v>9</v>
      </c>
      <c r="C266" s="30">
        <v>895.95</v>
      </c>
      <c r="D266" s="30">
        <v>0</v>
      </c>
      <c r="E266" s="30">
        <v>78.13</v>
      </c>
      <c r="F266" s="30">
        <v>932.61</v>
      </c>
    </row>
    <row r="267" spans="1:6" ht="14.25" customHeight="1" x14ac:dyDescent="0.2">
      <c r="A267" s="71">
        <f t="shared" si="4"/>
        <v>43656.416669999999</v>
      </c>
      <c r="B267" s="26">
        <v>10</v>
      </c>
      <c r="C267" s="30">
        <v>896.07</v>
      </c>
      <c r="D267" s="30">
        <v>0</v>
      </c>
      <c r="E267" s="30">
        <v>132.75</v>
      </c>
      <c r="F267" s="30">
        <v>932.73</v>
      </c>
    </row>
    <row r="268" spans="1:6" ht="14.25" customHeight="1" x14ac:dyDescent="0.2">
      <c r="A268" s="71">
        <f t="shared" si="4"/>
        <v>43656.458330000001</v>
      </c>
      <c r="B268" s="26">
        <v>11</v>
      </c>
      <c r="C268" s="30">
        <v>896.04</v>
      </c>
      <c r="D268" s="30">
        <v>0</v>
      </c>
      <c r="E268" s="30">
        <v>171.77</v>
      </c>
      <c r="F268" s="30">
        <v>932.7</v>
      </c>
    </row>
    <row r="269" spans="1:6" ht="14.25" customHeight="1" x14ac:dyDescent="0.2">
      <c r="A269" s="71">
        <f t="shared" si="4"/>
        <v>43656.5</v>
      </c>
      <c r="B269" s="26">
        <v>12</v>
      </c>
      <c r="C269" s="30">
        <v>896.03</v>
      </c>
      <c r="D269" s="30">
        <v>0</v>
      </c>
      <c r="E269" s="30">
        <v>188.24</v>
      </c>
      <c r="F269" s="30">
        <v>932.69</v>
      </c>
    </row>
    <row r="270" spans="1:6" ht="14.25" customHeight="1" x14ac:dyDescent="0.2">
      <c r="A270" s="71">
        <f t="shared" si="4"/>
        <v>43656.541669999999</v>
      </c>
      <c r="B270" s="26">
        <v>13</v>
      </c>
      <c r="C270" s="30">
        <v>895.92</v>
      </c>
      <c r="D270" s="30">
        <v>0</v>
      </c>
      <c r="E270" s="30">
        <v>276.18</v>
      </c>
      <c r="F270" s="30">
        <v>932.58</v>
      </c>
    </row>
    <row r="271" spans="1:6" ht="14.25" customHeight="1" x14ac:dyDescent="0.2">
      <c r="A271" s="71">
        <f t="shared" si="4"/>
        <v>43656.583330000001</v>
      </c>
      <c r="B271" s="26">
        <v>14</v>
      </c>
      <c r="C271" s="30">
        <v>895.92</v>
      </c>
      <c r="D271" s="30">
        <v>0</v>
      </c>
      <c r="E271" s="30">
        <v>341.23</v>
      </c>
      <c r="F271" s="30">
        <v>932.58</v>
      </c>
    </row>
    <row r="272" spans="1:6" ht="14.25" customHeight="1" x14ac:dyDescent="0.2">
      <c r="A272" s="71">
        <f t="shared" si="4"/>
        <v>43656.625</v>
      </c>
      <c r="B272" s="26">
        <v>15</v>
      </c>
      <c r="C272" s="30">
        <v>895.93</v>
      </c>
      <c r="D272" s="30">
        <v>0</v>
      </c>
      <c r="E272" s="30">
        <v>343.69</v>
      </c>
      <c r="F272" s="30">
        <v>932.59</v>
      </c>
    </row>
    <row r="273" spans="1:6" ht="14.25" customHeight="1" x14ac:dyDescent="0.2">
      <c r="A273" s="71">
        <f t="shared" si="4"/>
        <v>43656.666669999999</v>
      </c>
      <c r="B273" s="26">
        <v>16</v>
      </c>
      <c r="C273" s="30">
        <v>895.94</v>
      </c>
      <c r="D273" s="30">
        <v>0</v>
      </c>
      <c r="E273" s="30">
        <v>342.18</v>
      </c>
      <c r="F273" s="30">
        <v>932.6</v>
      </c>
    </row>
    <row r="274" spans="1:6" ht="14.25" customHeight="1" x14ac:dyDescent="0.2">
      <c r="A274" s="71">
        <f t="shared" si="4"/>
        <v>43656.708330000001</v>
      </c>
      <c r="B274" s="26">
        <v>17</v>
      </c>
      <c r="C274" s="30">
        <v>895.91</v>
      </c>
      <c r="D274" s="30">
        <v>0</v>
      </c>
      <c r="E274" s="30">
        <v>355.06</v>
      </c>
      <c r="F274" s="30">
        <v>932.57</v>
      </c>
    </row>
    <row r="275" spans="1:6" ht="14.25" customHeight="1" x14ac:dyDescent="0.2">
      <c r="A275" s="71">
        <f t="shared" si="4"/>
        <v>43656.75</v>
      </c>
      <c r="B275" s="26">
        <v>18</v>
      </c>
      <c r="C275" s="30">
        <v>896</v>
      </c>
      <c r="D275" s="30">
        <v>0</v>
      </c>
      <c r="E275" s="30">
        <v>329.29</v>
      </c>
      <c r="F275" s="30">
        <v>932.66</v>
      </c>
    </row>
    <row r="276" spans="1:6" ht="14.25" customHeight="1" x14ac:dyDescent="0.2">
      <c r="A276" s="71">
        <f t="shared" si="4"/>
        <v>43656.791669999999</v>
      </c>
      <c r="B276" s="26">
        <v>19</v>
      </c>
      <c r="C276" s="30">
        <v>896.03</v>
      </c>
      <c r="D276" s="30">
        <v>0</v>
      </c>
      <c r="E276" s="30">
        <v>281.69</v>
      </c>
      <c r="F276" s="30">
        <v>932.69</v>
      </c>
    </row>
    <row r="277" spans="1:6" ht="14.25" customHeight="1" x14ac:dyDescent="0.2">
      <c r="A277" s="71">
        <f t="shared" si="4"/>
        <v>43656.833330000001</v>
      </c>
      <c r="B277" s="26">
        <v>20</v>
      </c>
      <c r="C277" s="30">
        <v>895.69</v>
      </c>
      <c r="D277" s="30">
        <v>0</v>
      </c>
      <c r="E277" s="30">
        <v>297.06</v>
      </c>
      <c r="F277" s="30">
        <v>932.35</v>
      </c>
    </row>
    <row r="278" spans="1:6" ht="14.25" customHeight="1" x14ac:dyDescent="0.2">
      <c r="A278" s="71">
        <f t="shared" si="4"/>
        <v>43656.875</v>
      </c>
      <c r="B278" s="26">
        <v>21</v>
      </c>
      <c r="C278" s="30">
        <v>895.6</v>
      </c>
      <c r="D278" s="30">
        <v>0</v>
      </c>
      <c r="E278" s="30">
        <v>403.75</v>
      </c>
      <c r="F278" s="30">
        <v>932.26</v>
      </c>
    </row>
    <row r="279" spans="1:6" ht="14.25" customHeight="1" x14ac:dyDescent="0.2">
      <c r="A279" s="71">
        <f t="shared" si="4"/>
        <v>43656.916669999999</v>
      </c>
      <c r="B279" s="26">
        <v>22</v>
      </c>
      <c r="C279" s="30">
        <v>895.05</v>
      </c>
      <c r="D279" s="30">
        <v>0</v>
      </c>
      <c r="E279" s="30">
        <v>645.9</v>
      </c>
      <c r="F279" s="30">
        <v>931.71</v>
      </c>
    </row>
    <row r="280" spans="1:6" ht="14.25" customHeight="1" x14ac:dyDescent="0.2">
      <c r="A280" s="71">
        <f t="shared" si="4"/>
        <v>43656.958330000001</v>
      </c>
      <c r="B280" s="26">
        <v>23</v>
      </c>
      <c r="C280" s="30">
        <v>894.63</v>
      </c>
      <c r="D280" s="30">
        <v>0</v>
      </c>
      <c r="E280" s="30">
        <v>400.86</v>
      </c>
      <c r="F280" s="30">
        <v>931.29</v>
      </c>
    </row>
    <row r="281" spans="1:6" ht="14.25" customHeight="1" x14ac:dyDescent="0.2">
      <c r="A281" s="71">
        <f t="shared" si="4"/>
        <v>43657</v>
      </c>
      <c r="B281" s="26">
        <v>0</v>
      </c>
      <c r="C281" s="30">
        <v>895.86</v>
      </c>
      <c r="D281" s="30">
        <v>0</v>
      </c>
      <c r="E281" s="30">
        <v>112.78</v>
      </c>
      <c r="F281" s="30">
        <v>932.52</v>
      </c>
    </row>
    <row r="282" spans="1:6" ht="14.25" customHeight="1" x14ac:dyDescent="0.2">
      <c r="A282" s="71">
        <f t="shared" si="4"/>
        <v>43657.041669999999</v>
      </c>
      <c r="B282" s="26">
        <v>1</v>
      </c>
      <c r="C282" s="30">
        <v>895.66</v>
      </c>
      <c r="D282" s="30">
        <v>0</v>
      </c>
      <c r="E282" s="30">
        <v>78.03</v>
      </c>
      <c r="F282" s="30">
        <v>932.32</v>
      </c>
    </row>
    <row r="283" spans="1:6" ht="14.25" customHeight="1" x14ac:dyDescent="0.2">
      <c r="A283" s="71">
        <f t="shared" si="4"/>
        <v>43657.083330000001</v>
      </c>
      <c r="B283" s="26">
        <v>2</v>
      </c>
      <c r="C283" s="30">
        <v>895.72</v>
      </c>
      <c r="D283" s="30">
        <v>0</v>
      </c>
      <c r="E283" s="30">
        <v>67.06</v>
      </c>
      <c r="F283" s="30">
        <v>932.38</v>
      </c>
    </row>
    <row r="284" spans="1:6" ht="14.25" customHeight="1" x14ac:dyDescent="0.2">
      <c r="A284" s="71">
        <f t="shared" si="4"/>
        <v>43657.125</v>
      </c>
      <c r="B284" s="26">
        <v>3</v>
      </c>
      <c r="C284" s="30">
        <v>895.77</v>
      </c>
      <c r="D284" s="30">
        <v>0</v>
      </c>
      <c r="E284" s="30">
        <v>21.8</v>
      </c>
      <c r="F284" s="30">
        <v>932.43</v>
      </c>
    </row>
    <row r="285" spans="1:6" ht="14.25" customHeight="1" x14ac:dyDescent="0.2">
      <c r="A285" s="71">
        <f t="shared" si="4"/>
        <v>43657.166669999999</v>
      </c>
      <c r="B285" s="26">
        <v>4</v>
      </c>
      <c r="C285" s="30">
        <v>895.7</v>
      </c>
      <c r="D285" s="30">
        <v>34.32</v>
      </c>
      <c r="E285" s="30">
        <v>0</v>
      </c>
      <c r="F285" s="30">
        <v>932.36</v>
      </c>
    </row>
    <row r="286" spans="1:6" ht="14.25" customHeight="1" x14ac:dyDescent="0.2">
      <c r="A286" s="71">
        <f t="shared" si="4"/>
        <v>43657.208330000001</v>
      </c>
      <c r="B286" s="26">
        <v>5</v>
      </c>
      <c r="C286" s="30">
        <v>895.64</v>
      </c>
      <c r="D286" s="30">
        <v>72.53</v>
      </c>
      <c r="E286" s="30">
        <v>0</v>
      </c>
      <c r="F286" s="30">
        <v>932.3</v>
      </c>
    </row>
    <row r="287" spans="1:6" ht="14.25" customHeight="1" x14ac:dyDescent="0.2">
      <c r="A287" s="71">
        <f t="shared" si="4"/>
        <v>43657.25</v>
      </c>
      <c r="B287" s="26">
        <v>6</v>
      </c>
      <c r="C287" s="30">
        <v>895.52</v>
      </c>
      <c r="D287" s="30">
        <v>15.53</v>
      </c>
      <c r="E287" s="30">
        <v>0</v>
      </c>
      <c r="F287" s="30">
        <v>932.18</v>
      </c>
    </row>
    <row r="288" spans="1:6" ht="14.25" customHeight="1" x14ac:dyDescent="0.2">
      <c r="A288" s="71">
        <f t="shared" si="4"/>
        <v>43657.291669999999</v>
      </c>
      <c r="B288" s="26">
        <v>7</v>
      </c>
      <c r="C288" s="30">
        <v>895.75</v>
      </c>
      <c r="D288" s="30">
        <v>0</v>
      </c>
      <c r="E288" s="30">
        <v>32.79</v>
      </c>
      <c r="F288" s="30">
        <v>932.41</v>
      </c>
    </row>
    <row r="289" spans="1:6" ht="14.25" customHeight="1" x14ac:dyDescent="0.2">
      <c r="A289" s="71">
        <f t="shared" si="4"/>
        <v>43657.333330000001</v>
      </c>
      <c r="B289" s="26">
        <v>8</v>
      </c>
      <c r="C289" s="30">
        <v>896</v>
      </c>
      <c r="D289" s="30">
        <v>90.39</v>
      </c>
      <c r="E289" s="30">
        <v>0</v>
      </c>
      <c r="F289" s="30">
        <v>932.66</v>
      </c>
    </row>
    <row r="290" spans="1:6" ht="14.25" customHeight="1" x14ac:dyDescent="0.2">
      <c r="A290" s="71">
        <f t="shared" si="4"/>
        <v>43657.375</v>
      </c>
      <c r="B290" s="26">
        <v>9</v>
      </c>
      <c r="C290" s="30">
        <v>895.98</v>
      </c>
      <c r="D290" s="30">
        <v>0</v>
      </c>
      <c r="E290" s="30">
        <v>52.99</v>
      </c>
      <c r="F290" s="30">
        <v>932.64</v>
      </c>
    </row>
    <row r="291" spans="1:6" ht="14.25" customHeight="1" x14ac:dyDescent="0.2">
      <c r="A291" s="71">
        <f t="shared" si="4"/>
        <v>43657.416669999999</v>
      </c>
      <c r="B291" s="26">
        <v>10</v>
      </c>
      <c r="C291" s="30">
        <v>896.08</v>
      </c>
      <c r="D291" s="30">
        <v>0</v>
      </c>
      <c r="E291" s="30">
        <v>91.1</v>
      </c>
      <c r="F291" s="30">
        <v>932.74</v>
      </c>
    </row>
    <row r="292" spans="1:6" ht="14.25" customHeight="1" x14ac:dyDescent="0.2">
      <c r="A292" s="71">
        <f t="shared" si="4"/>
        <v>43657.458330000001</v>
      </c>
      <c r="B292" s="26">
        <v>11</v>
      </c>
      <c r="C292" s="30">
        <v>896.05</v>
      </c>
      <c r="D292" s="30">
        <v>0</v>
      </c>
      <c r="E292" s="30">
        <v>85.35</v>
      </c>
      <c r="F292" s="30">
        <v>932.71</v>
      </c>
    </row>
    <row r="293" spans="1:6" ht="14.25" customHeight="1" x14ac:dyDescent="0.2">
      <c r="A293" s="71">
        <f t="shared" si="4"/>
        <v>43657.5</v>
      </c>
      <c r="B293" s="26">
        <v>12</v>
      </c>
      <c r="C293" s="30">
        <v>896.05</v>
      </c>
      <c r="D293" s="30">
        <v>0</v>
      </c>
      <c r="E293" s="30">
        <v>118.21</v>
      </c>
      <c r="F293" s="30">
        <v>932.71</v>
      </c>
    </row>
    <row r="294" spans="1:6" ht="14.25" customHeight="1" x14ac:dyDescent="0.2">
      <c r="A294" s="71">
        <f t="shared" si="4"/>
        <v>43657.541669999999</v>
      </c>
      <c r="B294" s="26">
        <v>13</v>
      </c>
      <c r="C294" s="30">
        <v>895.95</v>
      </c>
      <c r="D294" s="30">
        <v>0</v>
      </c>
      <c r="E294" s="30">
        <v>131.69999999999999</v>
      </c>
      <c r="F294" s="30">
        <v>932.61</v>
      </c>
    </row>
    <row r="295" spans="1:6" ht="14.25" customHeight="1" x14ac:dyDescent="0.2">
      <c r="A295" s="71">
        <f t="shared" si="4"/>
        <v>43657.583330000001</v>
      </c>
      <c r="B295" s="26">
        <v>14</v>
      </c>
      <c r="C295" s="30">
        <v>895.88</v>
      </c>
      <c r="D295" s="30">
        <v>0</v>
      </c>
      <c r="E295" s="30">
        <v>296.27999999999997</v>
      </c>
      <c r="F295" s="30">
        <v>932.54</v>
      </c>
    </row>
    <row r="296" spans="1:6" ht="14.25" customHeight="1" x14ac:dyDescent="0.2">
      <c r="A296" s="71">
        <f t="shared" si="4"/>
        <v>43657.625</v>
      </c>
      <c r="B296" s="26">
        <v>15</v>
      </c>
      <c r="C296" s="30">
        <v>895.97</v>
      </c>
      <c r="D296" s="30">
        <v>0</v>
      </c>
      <c r="E296" s="30">
        <v>264.97000000000003</v>
      </c>
      <c r="F296" s="30">
        <v>932.63</v>
      </c>
    </row>
    <row r="297" spans="1:6" ht="14.25" customHeight="1" x14ac:dyDescent="0.2">
      <c r="A297" s="71">
        <f t="shared" si="4"/>
        <v>43657.666669999999</v>
      </c>
      <c r="B297" s="26">
        <v>16</v>
      </c>
      <c r="C297" s="30">
        <v>895.98</v>
      </c>
      <c r="D297" s="30">
        <v>0</v>
      </c>
      <c r="E297" s="30">
        <v>449.85</v>
      </c>
      <c r="F297" s="30">
        <v>932.64</v>
      </c>
    </row>
    <row r="298" spans="1:6" ht="14.25" customHeight="1" x14ac:dyDescent="0.2">
      <c r="A298" s="71">
        <f t="shared" si="4"/>
        <v>43657.708330000001</v>
      </c>
      <c r="B298" s="26">
        <v>17</v>
      </c>
      <c r="C298" s="30">
        <v>895.96</v>
      </c>
      <c r="D298" s="30">
        <v>0</v>
      </c>
      <c r="E298" s="30">
        <v>464.24</v>
      </c>
      <c r="F298" s="30">
        <v>932.62</v>
      </c>
    </row>
    <row r="299" spans="1:6" ht="14.25" customHeight="1" x14ac:dyDescent="0.2">
      <c r="A299" s="71">
        <f t="shared" si="4"/>
        <v>43657.75</v>
      </c>
      <c r="B299" s="26">
        <v>18</v>
      </c>
      <c r="C299" s="30">
        <v>896.05</v>
      </c>
      <c r="D299" s="30">
        <v>0</v>
      </c>
      <c r="E299" s="30">
        <v>566.85</v>
      </c>
      <c r="F299" s="30">
        <v>932.71</v>
      </c>
    </row>
    <row r="300" spans="1:6" ht="14.25" customHeight="1" x14ac:dyDescent="0.2">
      <c r="A300" s="71">
        <f t="shared" si="4"/>
        <v>43657.791669999999</v>
      </c>
      <c r="B300" s="26">
        <v>19</v>
      </c>
      <c r="C300" s="30">
        <v>895.99</v>
      </c>
      <c r="D300" s="30">
        <v>0</v>
      </c>
      <c r="E300" s="30">
        <v>431.1</v>
      </c>
      <c r="F300" s="30">
        <v>932.65</v>
      </c>
    </row>
    <row r="301" spans="1:6" ht="14.25" customHeight="1" x14ac:dyDescent="0.2">
      <c r="A301" s="71">
        <f t="shared" si="4"/>
        <v>43657.833330000001</v>
      </c>
      <c r="B301" s="26">
        <v>20</v>
      </c>
      <c r="C301" s="30">
        <v>895.53</v>
      </c>
      <c r="D301" s="30">
        <v>0</v>
      </c>
      <c r="E301" s="30">
        <v>394.61</v>
      </c>
      <c r="F301" s="30">
        <v>932.19</v>
      </c>
    </row>
    <row r="302" spans="1:6" ht="14.25" customHeight="1" x14ac:dyDescent="0.2">
      <c r="A302" s="71">
        <f t="shared" si="4"/>
        <v>43657.875</v>
      </c>
      <c r="B302" s="26">
        <v>21</v>
      </c>
      <c r="C302" s="30">
        <v>895.64</v>
      </c>
      <c r="D302" s="30">
        <v>0</v>
      </c>
      <c r="E302" s="30">
        <v>485.5</v>
      </c>
      <c r="F302" s="30">
        <v>932.3</v>
      </c>
    </row>
    <row r="303" spans="1:6" ht="14.25" customHeight="1" x14ac:dyDescent="0.2">
      <c r="A303" s="71">
        <f t="shared" si="4"/>
        <v>43657.916669999999</v>
      </c>
      <c r="B303" s="26">
        <v>22</v>
      </c>
      <c r="C303" s="30">
        <v>895.24</v>
      </c>
      <c r="D303" s="30">
        <v>0</v>
      </c>
      <c r="E303" s="30">
        <v>455.23</v>
      </c>
      <c r="F303" s="30">
        <v>931.9</v>
      </c>
    </row>
    <row r="304" spans="1:6" ht="14.25" customHeight="1" x14ac:dyDescent="0.2">
      <c r="A304" s="71">
        <f t="shared" si="4"/>
        <v>43657.958330000001</v>
      </c>
      <c r="B304" s="26">
        <v>23</v>
      </c>
      <c r="C304" s="30">
        <v>894.58</v>
      </c>
      <c r="D304" s="30">
        <v>0</v>
      </c>
      <c r="E304" s="30">
        <v>485.48</v>
      </c>
      <c r="F304" s="30">
        <v>931.24</v>
      </c>
    </row>
    <row r="305" spans="1:6" ht="14.25" customHeight="1" x14ac:dyDescent="0.2">
      <c r="A305" s="71">
        <f t="shared" si="4"/>
        <v>43658</v>
      </c>
      <c r="B305" s="26">
        <v>0</v>
      </c>
      <c r="C305" s="30">
        <v>895.85</v>
      </c>
      <c r="D305" s="30">
        <v>0</v>
      </c>
      <c r="E305" s="30">
        <v>1010.95</v>
      </c>
      <c r="F305" s="30">
        <v>932.51</v>
      </c>
    </row>
    <row r="306" spans="1:6" ht="14.25" customHeight="1" x14ac:dyDescent="0.2">
      <c r="A306" s="71">
        <f t="shared" si="4"/>
        <v>43658.041669999999</v>
      </c>
      <c r="B306" s="26">
        <v>1</v>
      </c>
      <c r="C306" s="30">
        <v>895.78</v>
      </c>
      <c r="D306" s="30">
        <v>0</v>
      </c>
      <c r="E306" s="30">
        <v>914.35</v>
      </c>
      <c r="F306" s="30">
        <v>932.44</v>
      </c>
    </row>
    <row r="307" spans="1:6" ht="14.25" customHeight="1" x14ac:dyDescent="0.2">
      <c r="A307" s="71">
        <f t="shared" si="4"/>
        <v>43658.083330000001</v>
      </c>
      <c r="B307" s="26">
        <v>2</v>
      </c>
      <c r="C307" s="30">
        <v>895.78</v>
      </c>
      <c r="D307" s="30">
        <v>0</v>
      </c>
      <c r="E307" s="30">
        <v>835.42</v>
      </c>
      <c r="F307" s="30">
        <v>932.44</v>
      </c>
    </row>
    <row r="308" spans="1:6" ht="14.25" customHeight="1" x14ac:dyDescent="0.2">
      <c r="A308" s="71">
        <f t="shared" si="4"/>
        <v>43658.125</v>
      </c>
      <c r="B308" s="26">
        <v>3</v>
      </c>
      <c r="C308" s="30">
        <v>895.79</v>
      </c>
      <c r="D308" s="30">
        <v>0</v>
      </c>
      <c r="E308" s="30">
        <v>781.61</v>
      </c>
      <c r="F308" s="30">
        <v>932.45</v>
      </c>
    </row>
    <row r="309" spans="1:6" ht="14.25" customHeight="1" x14ac:dyDescent="0.2">
      <c r="A309" s="71">
        <f t="shared" si="4"/>
        <v>43658.166669999999</v>
      </c>
      <c r="B309" s="26">
        <v>4</v>
      </c>
      <c r="C309" s="30">
        <v>895.74</v>
      </c>
      <c r="D309" s="30">
        <v>0</v>
      </c>
      <c r="E309" s="30">
        <v>762.5</v>
      </c>
      <c r="F309" s="30">
        <v>932.4</v>
      </c>
    </row>
    <row r="310" spans="1:6" ht="14.25" customHeight="1" x14ac:dyDescent="0.2">
      <c r="A310" s="71">
        <f t="shared" si="4"/>
        <v>43658.208330000001</v>
      </c>
      <c r="B310" s="26">
        <v>5</v>
      </c>
      <c r="C310" s="30">
        <v>895.67</v>
      </c>
      <c r="D310" s="30">
        <v>0</v>
      </c>
      <c r="E310" s="30">
        <v>842.29</v>
      </c>
      <c r="F310" s="30">
        <v>932.33</v>
      </c>
    </row>
    <row r="311" spans="1:6" ht="14.25" customHeight="1" x14ac:dyDescent="0.2">
      <c r="A311" s="71">
        <f t="shared" si="4"/>
        <v>43658.25</v>
      </c>
      <c r="B311" s="26">
        <v>6</v>
      </c>
      <c r="C311" s="30">
        <v>896.32</v>
      </c>
      <c r="D311" s="30">
        <v>0</v>
      </c>
      <c r="E311" s="30">
        <v>110.04</v>
      </c>
      <c r="F311" s="30">
        <v>932.98</v>
      </c>
    </row>
    <row r="312" spans="1:6" ht="14.25" customHeight="1" x14ac:dyDescent="0.2">
      <c r="A312" s="71">
        <f t="shared" si="4"/>
        <v>43658.291669999999</v>
      </c>
      <c r="B312" s="26">
        <v>7</v>
      </c>
      <c r="C312" s="30">
        <v>895.72</v>
      </c>
      <c r="D312" s="30">
        <v>0</v>
      </c>
      <c r="E312" s="30">
        <v>318.32</v>
      </c>
      <c r="F312" s="30">
        <v>932.38</v>
      </c>
    </row>
    <row r="313" spans="1:6" ht="14.25" customHeight="1" x14ac:dyDescent="0.2">
      <c r="A313" s="71">
        <f t="shared" si="4"/>
        <v>43658.333330000001</v>
      </c>
      <c r="B313" s="26">
        <v>8</v>
      </c>
      <c r="C313" s="30">
        <v>895.93</v>
      </c>
      <c r="D313" s="30">
        <v>187.04</v>
      </c>
      <c r="E313" s="30">
        <v>0</v>
      </c>
      <c r="F313" s="30">
        <v>932.59</v>
      </c>
    </row>
    <row r="314" spans="1:6" ht="14.25" customHeight="1" x14ac:dyDescent="0.2">
      <c r="A314" s="71">
        <f t="shared" si="4"/>
        <v>43658.375</v>
      </c>
      <c r="B314" s="26">
        <v>9</v>
      </c>
      <c r="C314" s="30">
        <v>895.97</v>
      </c>
      <c r="D314" s="30">
        <v>38.950000000000003</v>
      </c>
      <c r="E314" s="30">
        <v>0</v>
      </c>
      <c r="F314" s="30">
        <v>932.63</v>
      </c>
    </row>
    <row r="315" spans="1:6" ht="14.25" customHeight="1" x14ac:dyDescent="0.2">
      <c r="A315" s="71">
        <f t="shared" si="4"/>
        <v>43658.416669999999</v>
      </c>
      <c r="B315" s="26">
        <v>10</v>
      </c>
      <c r="C315" s="30">
        <v>896.04</v>
      </c>
      <c r="D315" s="30">
        <v>0</v>
      </c>
      <c r="E315" s="30">
        <v>43.05</v>
      </c>
      <c r="F315" s="30">
        <v>932.7</v>
      </c>
    </row>
    <row r="316" spans="1:6" ht="14.25" customHeight="1" x14ac:dyDescent="0.2">
      <c r="A316" s="71">
        <f t="shared" si="4"/>
        <v>43658.458330000001</v>
      </c>
      <c r="B316" s="26">
        <v>11</v>
      </c>
      <c r="C316" s="30">
        <v>896.03</v>
      </c>
      <c r="D316" s="30">
        <v>0</v>
      </c>
      <c r="E316" s="30">
        <v>138.41999999999999</v>
      </c>
      <c r="F316" s="30">
        <v>932.69</v>
      </c>
    </row>
    <row r="317" spans="1:6" ht="14.25" customHeight="1" x14ac:dyDescent="0.2">
      <c r="A317" s="71">
        <f t="shared" si="4"/>
        <v>43658.5</v>
      </c>
      <c r="B317" s="26">
        <v>12</v>
      </c>
      <c r="C317" s="30">
        <v>896</v>
      </c>
      <c r="D317" s="30">
        <v>0</v>
      </c>
      <c r="E317" s="30">
        <v>187.26</v>
      </c>
      <c r="F317" s="30">
        <v>932.66</v>
      </c>
    </row>
    <row r="318" spans="1:6" ht="14.25" customHeight="1" x14ac:dyDescent="0.2">
      <c r="A318" s="71">
        <f t="shared" si="4"/>
        <v>43658.541669999999</v>
      </c>
      <c r="B318" s="26">
        <v>13</v>
      </c>
      <c r="C318" s="30">
        <v>895.88</v>
      </c>
      <c r="D318" s="30">
        <v>0</v>
      </c>
      <c r="E318" s="30">
        <v>289.04000000000002</v>
      </c>
      <c r="F318" s="30">
        <v>932.54</v>
      </c>
    </row>
    <row r="319" spans="1:6" ht="14.25" customHeight="1" x14ac:dyDescent="0.2">
      <c r="A319" s="71">
        <f t="shared" si="4"/>
        <v>43658.583330000001</v>
      </c>
      <c r="B319" s="26">
        <v>14</v>
      </c>
      <c r="C319" s="30">
        <v>895.9</v>
      </c>
      <c r="D319" s="30">
        <v>0</v>
      </c>
      <c r="E319" s="30">
        <v>286.70999999999998</v>
      </c>
      <c r="F319" s="30">
        <v>932.56</v>
      </c>
    </row>
    <row r="320" spans="1:6" ht="14.25" customHeight="1" x14ac:dyDescent="0.2">
      <c r="A320" s="71">
        <f t="shared" si="4"/>
        <v>43658.625</v>
      </c>
      <c r="B320" s="26">
        <v>15</v>
      </c>
      <c r="C320" s="30">
        <v>895.95</v>
      </c>
      <c r="D320" s="30">
        <v>0</v>
      </c>
      <c r="E320" s="30">
        <v>331.63</v>
      </c>
      <c r="F320" s="30">
        <v>932.61</v>
      </c>
    </row>
    <row r="321" spans="1:6" ht="14.25" customHeight="1" x14ac:dyDescent="0.2">
      <c r="A321" s="71">
        <f t="shared" si="4"/>
        <v>43658.666669999999</v>
      </c>
      <c r="B321" s="26">
        <v>16</v>
      </c>
      <c r="C321" s="30">
        <v>895.98</v>
      </c>
      <c r="D321" s="30">
        <v>0</v>
      </c>
      <c r="E321" s="30">
        <v>425.01</v>
      </c>
      <c r="F321" s="30">
        <v>932.64</v>
      </c>
    </row>
    <row r="322" spans="1:6" ht="14.25" customHeight="1" x14ac:dyDescent="0.2">
      <c r="A322" s="71">
        <f t="shared" ref="A322:A385" si="5">A298+1</f>
        <v>43658.708330000001</v>
      </c>
      <c r="B322" s="26">
        <v>17</v>
      </c>
      <c r="C322" s="30">
        <v>895.96</v>
      </c>
      <c r="D322" s="30">
        <v>0</v>
      </c>
      <c r="E322" s="30">
        <v>422.09</v>
      </c>
      <c r="F322" s="30">
        <v>932.62</v>
      </c>
    </row>
    <row r="323" spans="1:6" ht="14.25" customHeight="1" x14ac:dyDescent="0.2">
      <c r="A323" s="71">
        <f t="shared" si="5"/>
        <v>43658.75</v>
      </c>
      <c r="B323" s="26">
        <v>18</v>
      </c>
      <c r="C323" s="30">
        <v>896.04</v>
      </c>
      <c r="D323" s="30">
        <v>0</v>
      </c>
      <c r="E323" s="30">
        <v>340.42</v>
      </c>
      <c r="F323" s="30">
        <v>932.7</v>
      </c>
    </row>
    <row r="324" spans="1:6" ht="14.25" customHeight="1" x14ac:dyDescent="0.2">
      <c r="A324" s="71">
        <f t="shared" si="5"/>
        <v>43658.791669999999</v>
      </c>
      <c r="B324" s="26">
        <v>19</v>
      </c>
      <c r="C324" s="30">
        <v>896.06</v>
      </c>
      <c r="D324" s="30">
        <v>0</v>
      </c>
      <c r="E324" s="30">
        <v>179.57</v>
      </c>
      <c r="F324" s="30">
        <v>932.72</v>
      </c>
    </row>
    <row r="325" spans="1:6" ht="14.25" customHeight="1" x14ac:dyDescent="0.2">
      <c r="A325" s="71">
        <f t="shared" si="5"/>
        <v>43658.833330000001</v>
      </c>
      <c r="B325" s="26">
        <v>20</v>
      </c>
      <c r="C325" s="30">
        <v>895.7</v>
      </c>
      <c r="D325" s="30">
        <v>0</v>
      </c>
      <c r="E325" s="30">
        <v>83.05</v>
      </c>
      <c r="F325" s="30">
        <v>932.36</v>
      </c>
    </row>
    <row r="326" spans="1:6" ht="14.25" customHeight="1" x14ac:dyDescent="0.2">
      <c r="A326" s="71">
        <f t="shared" si="5"/>
        <v>43658.875</v>
      </c>
      <c r="B326" s="26">
        <v>21</v>
      </c>
      <c r="C326" s="30">
        <v>895.78</v>
      </c>
      <c r="D326" s="30">
        <v>0</v>
      </c>
      <c r="E326" s="30">
        <v>274.22000000000003</v>
      </c>
      <c r="F326" s="30">
        <v>932.44</v>
      </c>
    </row>
    <row r="327" spans="1:6" ht="14.25" customHeight="1" x14ac:dyDescent="0.2">
      <c r="A327" s="71">
        <f t="shared" si="5"/>
        <v>43658.916669999999</v>
      </c>
      <c r="B327" s="26">
        <v>22</v>
      </c>
      <c r="C327" s="30">
        <v>895.43</v>
      </c>
      <c r="D327" s="30">
        <v>0</v>
      </c>
      <c r="E327" s="30">
        <v>491.16</v>
      </c>
      <c r="F327" s="30">
        <v>932.09</v>
      </c>
    </row>
    <row r="328" spans="1:6" ht="14.25" customHeight="1" x14ac:dyDescent="0.2">
      <c r="A328" s="71">
        <f t="shared" si="5"/>
        <v>43658.958330000001</v>
      </c>
      <c r="B328" s="26">
        <v>23</v>
      </c>
      <c r="C328" s="30">
        <v>894.54</v>
      </c>
      <c r="D328" s="30">
        <v>0</v>
      </c>
      <c r="E328" s="30">
        <v>371.93</v>
      </c>
      <c r="F328" s="30">
        <v>931.2</v>
      </c>
    </row>
    <row r="329" spans="1:6" ht="14.25" customHeight="1" x14ac:dyDescent="0.2">
      <c r="A329" s="71">
        <f t="shared" si="5"/>
        <v>43659</v>
      </c>
      <c r="B329" s="26">
        <v>0</v>
      </c>
      <c r="C329" s="30">
        <v>895.72</v>
      </c>
      <c r="D329" s="30">
        <v>0</v>
      </c>
      <c r="E329" s="30">
        <v>121.77</v>
      </c>
      <c r="F329" s="30">
        <v>932.38</v>
      </c>
    </row>
    <row r="330" spans="1:6" ht="14.25" customHeight="1" x14ac:dyDescent="0.2">
      <c r="A330" s="71">
        <f t="shared" si="5"/>
        <v>43659.041669999999</v>
      </c>
      <c r="B330" s="26">
        <v>1</v>
      </c>
      <c r="C330" s="30">
        <v>895.56</v>
      </c>
      <c r="D330" s="30">
        <v>0</v>
      </c>
      <c r="E330" s="30">
        <v>284.49</v>
      </c>
      <c r="F330" s="30">
        <v>932.22</v>
      </c>
    </row>
    <row r="331" spans="1:6" ht="14.25" customHeight="1" x14ac:dyDescent="0.2">
      <c r="A331" s="71">
        <f t="shared" si="5"/>
        <v>43659.083330000001</v>
      </c>
      <c r="B331" s="26">
        <v>2</v>
      </c>
      <c r="C331" s="30">
        <v>895.62</v>
      </c>
      <c r="D331" s="30">
        <v>0</v>
      </c>
      <c r="E331" s="30">
        <v>69.48</v>
      </c>
      <c r="F331" s="30">
        <v>932.28</v>
      </c>
    </row>
    <row r="332" spans="1:6" ht="14.25" customHeight="1" x14ac:dyDescent="0.2">
      <c r="A332" s="71">
        <f t="shared" si="5"/>
        <v>43659.125</v>
      </c>
      <c r="B332" s="26">
        <v>3</v>
      </c>
      <c r="C332" s="30">
        <v>895.62</v>
      </c>
      <c r="D332" s="30">
        <v>0</v>
      </c>
      <c r="E332" s="30">
        <v>128.38</v>
      </c>
      <c r="F332" s="30">
        <v>932.28</v>
      </c>
    </row>
    <row r="333" spans="1:6" ht="14.25" customHeight="1" x14ac:dyDescent="0.2">
      <c r="A333" s="71">
        <f t="shared" si="5"/>
        <v>43659.166669999999</v>
      </c>
      <c r="B333" s="26">
        <v>4</v>
      </c>
      <c r="C333" s="30">
        <v>895.58</v>
      </c>
      <c r="D333" s="30">
        <v>0</v>
      </c>
      <c r="E333" s="30">
        <v>73.83</v>
      </c>
      <c r="F333" s="30">
        <v>932.24</v>
      </c>
    </row>
    <row r="334" spans="1:6" ht="14.25" customHeight="1" x14ac:dyDescent="0.2">
      <c r="A334" s="71">
        <f t="shared" si="5"/>
        <v>43659.208330000001</v>
      </c>
      <c r="B334" s="26">
        <v>5</v>
      </c>
      <c r="C334" s="30">
        <v>895.52</v>
      </c>
      <c r="D334" s="30">
        <v>0</v>
      </c>
      <c r="E334" s="30">
        <v>21.59</v>
      </c>
      <c r="F334" s="30">
        <v>932.18</v>
      </c>
    </row>
    <row r="335" spans="1:6" ht="14.25" customHeight="1" x14ac:dyDescent="0.2">
      <c r="A335" s="71">
        <f t="shared" si="5"/>
        <v>43659.25</v>
      </c>
      <c r="B335" s="26">
        <v>6</v>
      </c>
      <c r="C335" s="30">
        <v>895.56</v>
      </c>
      <c r="D335" s="30">
        <v>0</v>
      </c>
      <c r="E335" s="30">
        <v>14.72</v>
      </c>
      <c r="F335" s="30">
        <v>932.22</v>
      </c>
    </row>
    <row r="336" spans="1:6" ht="14.25" customHeight="1" x14ac:dyDescent="0.2">
      <c r="A336" s="71">
        <f t="shared" si="5"/>
        <v>43659.291669999999</v>
      </c>
      <c r="B336" s="26">
        <v>7</v>
      </c>
      <c r="C336" s="30">
        <v>895.62</v>
      </c>
      <c r="D336" s="30">
        <v>0</v>
      </c>
      <c r="E336" s="30">
        <v>293.83999999999997</v>
      </c>
      <c r="F336" s="30">
        <v>932.28</v>
      </c>
    </row>
    <row r="337" spans="1:6" ht="14.25" customHeight="1" x14ac:dyDescent="0.2">
      <c r="A337" s="71">
        <f t="shared" si="5"/>
        <v>43659.333330000001</v>
      </c>
      <c r="B337" s="26">
        <v>8</v>
      </c>
      <c r="C337" s="30">
        <v>895.8</v>
      </c>
      <c r="D337" s="30">
        <v>33.56</v>
      </c>
      <c r="E337" s="30">
        <v>0</v>
      </c>
      <c r="F337" s="30">
        <v>932.46</v>
      </c>
    </row>
    <row r="338" spans="1:6" ht="14.25" customHeight="1" x14ac:dyDescent="0.2">
      <c r="A338" s="71">
        <f t="shared" si="5"/>
        <v>43659.375</v>
      </c>
      <c r="B338" s="26">
        <v>9</v>
      </c>
      <c r="C338" s="30">
        <v>895.97</v>
      </c>
      <c r="D338" s="30">
        <v>0</v>
      </c>
      <c r="E338" s="30">
        <v>37.19</v>
      </c>
      <c r="F338" s="30">
        <v>932.63</v>
      </c>
    </row>
    <row r="339" spans="1:6" ht="14.25" customHeight="1" x14ac:dyDescent="0.2">
      <c r="A339" s="71">
        <f t="shared" si="5"/>
        <v>43659.416669999999</v>
      </c>
      <c r="B339" s="26">
        <v>10</v>
      </c>
      <c r="C339" s="30">
        <v>896</v>
      </c>
      <c r="D339" s="30">
        <v>0</v>
      </c>
      <c r="E339" s="30">
        <v>91.88</v>
      </c>
      <c r="F339" s="30">
        <v>932.66</v>
      </c>
    </row>
    <row r="340" spans="1:6" ht="14.25" customHeight="1" x14ac:dyDescent="0.2">
      <c r="A340" s="71">
        <f t="shared" si="5"/>
        <v>43659.458330000001</v>
      </c>
      <c r="B340" s="26">
        <v>11</v>
      </c>
      <c r="C340" s="30">
        <v>896</v>
      </c>
      <c r="D340" s="30">
        <v>0</v>
      </c>
      <c r="E340" s="30">
        <v>104.79</v>
      </c>
      <c r="F340" s="30">
        <v>932.66</v>
      </c>
    </row>
    <row r="341" spans="1:6" ht="14.25" customHeight="1" x14ac:dyDescent="0.2">
      <c r="A341" s="71">
        <f t="shared" si="5"/>
        <v>43659.5</v>
      </c>
      <c r="B341" s="26">
        <v>12</v>
      </c>
      <c r="C341" s="30">
        <v>895.99</v>
      </c>
      <c r="D341" s="30">
        <v>0</v>
      </c>
      <c r="E341" s="30">
        <v>149.51</v>
      </c>
      <c r="F341" s="30">
        <v>932.65</v>
      </c>
    </row>
    <row r="342" spans="1:6" ht="14.25" customHeight="1" x14ac:dyDescent="0.2">
      <c r="A342" s="71">
        <f t="shared" si="5"/>
        <v>43659.541669999999</v>
      </c>
      <c r="B342" s="26">
        <v>13</v>
      </c>
      <c r="C342" s="30">
        <v>895.89</v>
      </c>
      <c r="D342" s="30">
        <v>0</v>
      </c>
      <c r="E342" s="30">
        <v>12.47</v>
      </c>
      <c r="F342" s="30">
        <v>932.55</v>
      </c>
    </row>
    <row r="343" spans="1:6" ht="14.25" customHeight="1" x14ac:dyDescent="0.2">
      <c r="A343" s="71">
        <f t="shared" si="5"/>
        <v>43659.583330000001</v>
      </c>
      <c r="B343" s="26">
        <v>14</v>
      </c>
      <c r="C343" s="30">
        <v>895.88</v>
      </c>
      <c r="D343" s="30">
        <v>0.42</v>
      </c>
      <c r="E343" s="30">
        <v>3.34</v>
      </c>
      <c r="F343" s="30">
        <v>932.54</v>
      </c>
    </row>
    <row r="344" spans="1:6" ht="14.25" customHeight="1" x14ac:dyDescent="0.2">
      <c r="A344" s="71">
        <f t="shared" si="5"/>
        <v>43659.625</v>
      </c>
      <c r="B344" s="26">
        <v>15</v>
      </c>
      <c r="C344" s="30">
        <v>895.93</v>
      </c>
      <c r="D344" s="30">
        <v>0</v>
      </c>
      <c r="E344" s="30">
        <v>12.65</v>
      </c>
      <c r="F344" s="30">
        <v>932.59</v>
      </c>
    </row>
    <row r="345" spans="1:6" ht="14.25" customHeight="1" x14ac:dyDescent="0.2">
      <c r="A345" s="71">
        <f t="shared" si="5"/>
        <v>43659.666669999999</v>
      </c>
      <c r="B345" s="26">
        <v>16</v>
      </c>
      <c r="C345" s="30">
        <v>895.95</v>
      </c>
      <c r="D345" s="30">
        <v>30.02</v>
      </c>
      <c r="E345" s="30">
        <v>0.19</v>
      </c>
      <c r="F345" s="30">
        <v>932.61</v>
      </c>
    </row>
    <row r="346" spans="1:6" ht="14.25" customHeight="1" x14ac:dyDescent="0.2">
      <c r="A346" s="71">
        <f t="shared" si="5"/>
        <v>43659.708330000001</v>
      </c>
      <c r="B346" s="26">
        <v>17</v>
      </c>
      <c r="C346" s="30">
        <v>895.94</v>
      </c>
      <c r="D346" s="30">
        <v>37.32</v>
      </c>
      <c r="E346" s="30">
        <v>0.06</v>
      </c>
      <c r="F346" s="30">
        <v>932.6</v>
      </c>
    </row>
    <row r="347" spans="1:6" ht="14.25" customHeight="1" x14ac:dyDescent="0.2">
      <c r="A347" s="71">
        <f t="shared" si="5"/>
        <v>43659.75</v>
      </c>
      <c r="B347" s="26">
        <v>18</v>
      </c>
      <c r="C347" s="30">
        <v>896.04</v>
      </c>
      <c r="D347" s="30">
        <v>52.68</v>
      </c>
      <c r="E347" s="30">
        <v>0</v>
      </c>
      <c r="F347" s="30">
        <v>932.7</v>
      </c>
    </row>
    <row r="348" spans="1:6" ht="14.25" customHeight="1" x14ac:dyDescent="0.2">
      <c r="A348" s="71">
        <f t="shared" si="5"/>
        <v>43659.791669999999</v>
      </c>
      <c r="B348" s="26">
        <v>19</v>
      </c>
      <c r="C348" s="30">
        <v>896.02</v>
      </c>
      <c r="D348" s="30">
        <v>76.33</v>
      </c>
      <c r="E348" s="30">
        <v>0.01</v>
      </c>
      <c r="F348" s="30">
        <v>932.68</v>
      </c>
    </row>
    <row r="349" spans="1:6" ht="14.25" customHeight="1" x14ac:dyDescent="0.2">
      <c r="A349" s="71">
        <f t="shared" si="5"/>
        <v>43659.833330000001</v>
      </c>
      <c r="B349" s="26">
        <v>20</v>
      </c>
      <c r="C349" s="30">
        <v>895.76</v>
      </c>
      <c r="D349" s="30">
        <v>88.61</v>
      </c>
      <c r="E349" s="30">
        <v>0</v>
      </c>
      <c r="F349" s="30">
        <v>932.42</v>
      </c>
    </row>
    <row r="350" spans="1:6" ht="14.25" customHeight="1" x14ac:dyDescent="0.2">
      <c r="A350" s="71">
        <f t="shared" si="5"/>
        <v>43659.875</v>
      </c>
      <c r="B350" s="26">
        <v>21</v>
      </c>
      <c r="C350" s="30">
        <v>895.84</v>
      </c>
      <c r="D350" s="30">
        <v>0</v>
      </c>
      <c r="E350" s="30">
        <v>63.61</v>
      </c>
      <c r="F350" s="30">
        <v>932.5</v>
      </c>
    </row>
    <row r="351" spans="1:6" ht="14.25" customHeight="1" x14ac:dyDescent="0.2">
      <c r="A351" s="71">
        <f t="shared" si="5"/>
        <v>43659.916669999999</v>
      </c>
      <c r="B351" s="26">
        <v>22</v>
      </c>
      <c r="C351" s="30">
        <v>895.44</v>
      </c>
      <c r="D351" s="30">
        <v>0</v>
      </c>
      <c r="E351" s="30">
        <v>383.8</v>
      </c>
      <c r="F351" s="30">
        <v>932.1</v>
      </c>
    </row>
    <row r="352" spans="1:6" ht="14.25" customHeight="1" x14ac:dyDescent="0.2">
      <c r="A352" s="71">
        <f t="shared" si="5"/>
        <v>43659.958330000001</v>
      </c>
      <c r="B352" s="26">
        <v>23</v>
      </c>
      <c r="C352" s="30">
        <v>894.52</v>
      </c>
      <c r="D352" s="30">
        <v>0</v>
      </c>
      <c r="E352" s="30">
        <v>331.93</v>
      </c>
      <c r="F352" s="30">
        <v>931.18</v>
      </c>
    </row>
    <row r="353" spans="1:6" ht="14.25" customHeight="1" x14ac:dyDescent="0.2">
      <c r="A353" s="71">
        <f t="shared" si="5"/>
        <v>43660</v>
      </c>
      <c r="B353" s="26">
        <v>0</v>
      </c>
      <c r="C353" s="30">
        <v>895.73</v>
      </c>
      <c r="D353" s="30">
        <v>0</v>
      </c>
      <c r="E353" s="30">
        <v>200.2</v>
      </c>
      <c r="F353" s="30">
        <v>932.39</v>
      </c>
    </row>
    <row r="354" spans="1:6" ht="14.25" customHeight="1" x14ac:dyDescent="0.2">
      <c r="A354" s="71">
        <f t="shared" si="5"/>
        <v>43660.041669999999</v>
      </c>
      <c r="B354" s="26">
        <v>1</v>
      </c>
      <c r="C354" s="30">
        <v>895.61</v>
      </c>
      <c r="D354" s="30">
        <v>0</v>
      </c>
      <c r="E354" s="30">
        <v>113.44</v>
      </c>
      <c r="F354" s="30">
        <v>932.27</v>
      </c>
    </row>
    <row r="355" spans="1:6" ht="14.25" customHeight="1" x14ac:dyDescent="0.2">
      <c r="A355" s="71">
        <f t="shared" si="5"/>
        <v>43660.083330000001</v>
      </c>
      <c r="B355" s="26">
        <v>2</v>
      </c>
      <c r="C355" s="30">
        <v>895.63</v>
      </c>
      <c r="D355" s="30">
        <v>0</v>
      </c>
      <c r="E355" s="30">
        <v>97.48</v>
      </c>
      <c r="F355" s="30">
        <v>932.29</v>
      </c>
    </row>
    <row r="356" spans="1:6" ht="14.25" customHeight="1" x14ac:dyDescent="0.2">
      <c r="A356" s="71">
        <f t="shared" si="5"/>
        <v>43660.125</v>
      </c>
      <c r="B356" s="26">
        <v>3</v>
      </c>
      <c r="C356" s="30">
        <v>895.63</v>
      </c>
      <c r="D356" s="30">
        <v>0</v>
      </c>
      <c r="E356" s="30">
        <v>86.85</v>
      </c>
      <c r="F356" s="30">
        <v>932.29</v>
      </c>
    </row>
    <row r="357" spans="1:6" ht="14.25" customHeight="1" x14ac:dyDescent="0.2">
      <c r="A357" s="71">
        <f t="shared" si="5"/>
        <v>43660.166669999999</v>
      </c>
      <c r="B357" s="26">
        <v>4</v>
      </c>
      <c r="C357" s="30">
        <v>895.62</v>
      </c>
      <c r="D357" s="30">
        <v>0</v>
      </c>
      <c r="E357" s="30">
        <v>50.92</v>
      </c>
      <c r="F357" s="30">
        <v>932.28</v>
      </c>
    </row>
    <row r="358" spans="1:6" ht="14.25" customHeight="1" x14ac:dyDescent="0.2">
      <c r="A358" s="71">
        <f t="shared" si="5"/>
        <v>43660.208330000001</v>
      </c>
      <c r="B358" s="26">
        <v>5</v>
      </c>
      <c r="C358" s="30">
        <v>895.52</v>
      </c>
      <c r="D358" s="30">
        <v>0</v>
      </c>
      <c r="E358" s="30">
        <v>59.73</v>
      </c>
      <c r="F358" s="30">
        <v>932.18</v>
      </c>
    </row>
    <row r="359" spans="1:6" ht="14.25" customHeight="1" x14ac:dyDescent="0.2">
      <c r="A359" s="71">
        <f t="shared" si="5"/>
        <v>43660.25</v>
      </c>
      <c r="B359" s="26">
        <v>6</v>
      </c>
      <c r="C359" s="30">
        <v>895.15</v>
      </c>
      <c r="D359" s="30">
        <v>0</v>
      </c>
      <c r="E359" s="30">
        <v>58.72</v>
      </c>
      <c r="F359" s="30">
        <v>931.81</v>
      </c>
    </row>
    <row r="360" spans="1:6" ht="14.25" customHeight="1" x14ac:dyDescent="0.2">
      <c r="A360" s="71">
        <f t="shared" si="5"/>
        <v>43660.291669999999</v>
      </c>
      <c r="B360" s="26">
        <v>7</v>
      </c>
      <c r="C360" s="30">
        <v>895.57</v>
      </c>
      <c r="D360" s="30">
        <v>0</v>
      </c>
      <c r="E360" s="30">
        <v>112.75</v>
      </c>
      <c r="F360" s="30">
        <v>932.23</v>
      </c>
    </row>
    <row r="361" spans="1:6" ht="14.25" customHeight="1" x14ac:dyDescent="0.2">
      <c r="A361" s="71">
        <f t="shared" si="5"/>
        <v>43660.333330000001</v>
      </c>
      <c r="B361" s="26">
        <v>8</v>
      </c>
      <c r="C361" s="30">
        <v>895.76</v>
      </c>
      <c r="D361" s="30">
        <v>0</v>
      </c>
      <c r="E361" s="30">
        <v>47.62</v>
      </c>
      <c r="F361" s="30">
        <v>932.42</v>
      </c>
    </row>
    <row r="362" spans="1:6" ht="14.25" customHeight="1" x14ac:dyDescent="0.2">
      <c r="A362" s="71">
        <f t="shared" si="5"/>
        <v>43660.375</v>
      </c>
      <c r="B362" s="26">
        <v>9</v>
      </c>
      <c r="C362" s="30">
        <v>895.87</v>
      </c>
      <c r="D362" s="30">
        <v>0</v>
      </c>
      <c r="E362" s="30">
        <v>114.17</v>
      </c>
      <c r="F362" s="30">
        <v>932.53</v>
      </c>
    </row>
    <row r="363" spans="1:6" ht="14.25" customHeight="1" x14ac:dyDescent="0.2">
      <c r="A363" s="71">
        <f t="shared" si="5"/>
        <v>43660.416669999999</v>
      </c>
      <c r="B363" s="26">
        <v>10</v>
      </c>
      <c r="C363" s="30">
        <v>895.91</v>
      </c>
      <c r="D363" s="30">
        <v>0</v>
      </c>
      <c r="E363" s="30">
        <v>189.76</v>
      </c>
      <c r="F363" s="30">
        <v>932.57</v>
      </c>
    </row>
    <row r="364" spans="1:6" ht="14.25" customHeight="1" x14ac:dyDescent="0.2">
      <c r="A364" s="71">
        <f t="shared" si="5"/>
        <v>43660.458330000001</v>
      </c>
      <c r="B364" s="26">
        <v>11</v>
      </c>
      <c r="C364" s="30">
        <v>895.92</v>
      </c>
      <c r="D364" s="30">
        <v>0</v>
      </c>
      <c r="E364" s="30">
        <v>229.11</v>
      </c>
      <c r="F364" s="30">
        <v>932.58</v>
      </c>
    </row>
    <row r="365" spans="1:6" ht="14.25" customHeight="1" x14ac:dyDescent="0.2">
      <c r="A365" s="71">
        <f t="shared" si="5"/>
        <v>43660.5</v>
      </c>
      <c r="B365" s="26">
        <v>12</v>
      </c>
      <c r="C365" s="30">
        <v>895.91</v>
      </c>
      <c r="D365" s="30">
        <v>0</v>
      </c>
      <c r="E365" s="30">
        <v>316.98</v>
      </c>
      <c r="F365" s="30">
        <v>932.57</v>
      </c>
    </row>
    <row r="366" spans="1:6" ht="14.25" customHeight="1" x14ac:dyDescent="0.2">
      <c r="A366" s="71">
        <f t="shared" si="5"/>
        <v>43660.541669999999</v>
      </c>
      <c r="B366" s="26">
        <v>13</v>
      </c>
      <c r="C366" s="30">
        <v>895.82</v>
      </c>
      <c r="D366" s="30">
        <v>0</v>
      </c>
      <c r="E366" s="30">
        <v>298.02</v>
      </c>
      <c r="F366" s="30">
        <v>932.48</v>
      </c>
    </row>
    <row r="367" spans="1:6" ht="14.25" customHeight="1" x14ac:dyDescent="0.2">
      <c r="A367" s="71">
        <f t="shared" si="5"/>
        <v>43660.583330000001</v>
      </c>
      <c r="B367" s="26">
        <v>14</v>
      </c>
      <c r="C367" s="30">
        <v>895.82</v>
      </c>
      <c r="D367" s="30">
        <v>0</v>
      </c>
      <c r="E367" s="30">
        <v>271.87</v>
      </c>
      <c r="F367" s="30">
        <v>932.48</v>
      </c>
    </row>
    <row r="368" spans="1:6" ht="14.25" customHeight="1" x14ac:dyDescent="0.2">
      <c r="A368" s="71">
        <f t="shared" si="5"/>
        <v>43660.625</v>
      </c>
      <c r="B368" s="26">
        <v>15</v>
      </c>
      <c r="C368" s="30">
        <v>895.89</v>
      </c>
      <c r="D368" s="30">
        <v>0</v>
      </c>
      <c r="E368" s="30">
        <v>224.15</v>
      </c>
      <c r="F368" s="30">
        <v>932.55</v>
      </c>
    </row>
    <row r="369" spans="1:6" ht="14.25" customHeight="1" x14ac:dyDescent="0.2">
      <c r="A369" s="71">
        <f t="shared" si="5"/>
        <v>43660.666669999999</v>
      </c>
      <c r="B369" s="26">
        <v>16</v>
      </c>
      <c r="C369" s="30">
        <v>895.91</v>
      </c>
      <c r="D369" s="30">
        <v>0</v>
      </c>
      <c r="E369" s="30">
        <v>218.6</v>
      </c>
      <c r="F369" s="30">
        <v>932.57</v>
      </c>
    </row>
    <row r="370" spans="1:6" ht="14.25" customHeight="1" x14ac:dyDescent="0.2">
      <c r="A370" s="71">
        <f t="shared" si="5"/>
        <v>43660.708330000001</v>
      </c>
      <c r="B370" s="26">
        <v>17</v>
      </c>
      <c r="C370" s="30">
        <v>895.93</v>
      </c>
      <c r="D370" s="30">
        <v>0</v>
      </c>
      <c r="E370" s="30">
        <v>202.1</v>
      </c>
      <c r="F370" s="30">
        <v>932.59</v>
      </c>
    </row>
    <row r="371" spans="1:6" ht="14.25" customHeight="1" x14ac:dyDescent="0.2">
      <c r="A371" s="71">
        <f t="shared" si="5"/>
        <v>43660.75</v>
      </c>
      <c r="B371" s="26">
        <v>18</v>
      </c>
      <c r="C371" s="30">
        <v>896.01</v>
      </c>
      <c r="D371" s="30">
        <v>0</v>
      </c>
      <c r="E371" s="30">
        <v>145.09</v>
      </c>
      <c r="F371" s="30">
        <v>932.67</v>
      </c>
    </row>
    <row r="372" spans="1:6" ht="14.25" customHeight="1" x14ac:dyDescent="0.2">
      <c r="A372" s="71">
        <f t="shared" si="5"/>
        <v>43660.791669999999</v>
      </c>
      <c r="B372" s="26">
        <v>19</v>
      </c>
      <c r="C372" s="30">
        <v>896.04</v>
      </c>
      <c r="D372" s="30">
        <v>0</v>
      </c>
      <c r="E372" s="30">
        <v>114.33</v>
      </c>
      <c r="F372" s="30">
        <v>932.7</v>
      </c>
    </row>
    <row r="373" spans="1:6" ht="14.25" customHeight="1" x14ac:dyDescent="0.2">
      <c r="A373" s="71">
        <f t="shared" si="5"/>
        <v>43660.833330000001</v>
      </c>
      <c r="B373" s="26">
        <v>20</v>
      </c>
      <c r="C373" s="30">
        <v>895.8</v>
      </c>
      <c r="D373" s="30">
        <v>0</v>
      </c>
      <c r="E373" s="30">
        <v>126.35</v>
      </c>
      <c r="F373" s="30">
        <v>932.46</v>
      </c>
    </row>
    <row r="374" spans="1:6" ht="14.25" customHeight="1" x14ac:dyDescent="0.2">
      <c r="A374" s="71">
        <f t="shared" si="5"/>
        <v>43660.875</v>
      </c>
      <c r="B374" s="26">
        <v>21</v>
      </c>
      <c r="C374" s="30">
        <v>895.78</v>
      </c>
      <c r="D374" s="30">
        <v>0.01</v>
      </c>
      <c r="E374" s="30">
        <v>200.91</v>
      </c>
      <c r="F374" s="30">
        <v>932.44</v>
      </c>
    </row>
    <row r="375" spans="1:6" ht="14.25" customHeight="1" x14ac:dyDescent="0.2">
      <c r="A375" s="71">
        <f t="shared" si="5"/>
        <v>43660.916669999999</v>
      </c>
      <c r="B375" s="26">
        <v>22</v>
      </c>
      <c r="C375" s="30">
        <v>895.35</v>
      </c>
      <c r="D375" s="30">
        <v>0</v>
      </c>
      <c r="E375" s="30">
        <v>291.74</v>
      </c>
      <c r="F375" s="30">
        <v>932.01</v>
      </c>
    </row>
    <row r="376" spans="1:6" ht="14.25" customHeight="1" x14ac:dyDescent="0.2">
      <c r="A376" s="71">
        <f t="shared" si="5"/>
        <v>43660.958330000001</v>
      </c>
      <c r="B376" s="26">
        <v>23</v>
      </c>
      <c r="C376" s="30">
        <v>894.51</v>
      </c>
      <c r="D376" s="30">
        <v>0</v>
      </c>
      <c r="E376" s="30">
        <v>235.13</v>
      </c>
      <c r="F376" s="30">
        <v>931.17</v>
      </c>
    </row>
    <row r="377" spans="1:6" ht="14.25" customHeight="1" x14ac:dyDescent="0.2">
      <c r="A377" s="71">
        <f t="shared" si="5"/>
        <v>43661</v>
      </c>
      <c r="B377" s="26">
        <v>0</v>
      </c>
      <c r="C377" s="30">
        <v>896.01</v>
      </c>
      <c r="D377" s="30">
        <v>0</v>
      </c>
      <c r="E377" s="30">
        <v>289.49</v>
      </c>
      <c r="F377" s="30">
        <v>932.67</v>
      </c>
    </row>
    <row r="378" spans="1:6" ht="14.25" customHeight="1" x14ac:dyDescent="0.2">
      <c r="A378" s="71">
        <f t="shared" si="5"/>
        <v>43661.041669999999</v>
      </c>
      <c r="B378" s="26">
        <v>1</v>
      </c>
      <c r="C378" s="30">
        <v>895.94</v>
      </c>
      <c r="D378" s="30">
        <v>0</v>
      </c>
      <c r="E378" s="30">
        <v>982.92</v>
      </c>
      <c r="F378" s="30">
        <v>932.6</v>
      </c>
    </row>
    <row r="379" spans="1:6" ht="14.25" customHeight="1" x14ac:dyDescent="0.2">
      <c r="A379" s="71">
        <f t="shared" si="5"/>
        <v>43661.083330000001</v>
      </c>
      <c r="B379" s="26">
        <v>2</v>
      </c>
      <c r="C379" s="30">
        <v>895.91</v>
      </c>
      <c r="D379" s="30">
        <v>0</v>
      </c>
      <c r="E379" s="30">
        <v>938.48</v>
      </c>
      <c r="F379" s="30">
        <v>932.57</v>
      </c>
    </row>
    <row r="380" spans="1:6" ht="14.25" customHeight="1" x14ac:dyDescent="0.2">
      <c r="A380" s="71">
        <f t="shared" si="5"/>
        <v>43661.125</v>
      </c>
      <c r="B380" s="26">
        <v>3</v>
      </c>
      <c r="C380" s="30">
        <v>895.97</v>
      </c>
      <c r="D380" s="30">
        <v>0</v>
      </c>
      <c r="E380" s="30">
        <v>846.41</v>
      </c>
      <c r="F380" s="30">
        <v>932.63</v>
      </c>
    </row>
    <row r="381" spans="1:6" ht="14.25" customHeight="1" x14ac:dyDescent="0.2">
      <c r="A381" s="71">
        <f t="shared" si="5"/>
        <v>43661.166669999999</v>
      </c>
      <c r="B381" s="26">
        <v>4</v>
      </c>
      <c r="C381" s="30">
        <v>896</v>
      </c>
      <c r="D381" s="30">
        <v>0</v>
      </c>
      <c r="E381" s="30">
        <v>794.33</v>
      </c>
      <c r="F381" s="30">
        <v>932.66</v>
      </c>
    </row>
    <row r="382" spans="1:6" ht="14.25" customHeight="1" x14ac:dyDescent="0.2">
      <c r="A382" s="71">
        <f t="shared" si="5"/>
        <v>43661.208330000001</v>
      </c>
      <c r="B382" s="26">
        <v>5</v>
      </c>
      <c r="C382" s="30">
        <v>895.97</v>
      </c>
      <c r="D382" s="30">
        <v>0</v>
      </c>
      <c r="E382" s="30">
        <v>827.44</v>
      </c>
      <c r="F382" s="30">
        <v>932.63</v>
      </c>
    </row>
    <row r="383" spans="1:6" ht="14.25" customHeight="1" x14ac:dyDescent="0.2">
      <c r="A383" s="71">
        <f t="shared" si="5"/>
        <v>43661.25</v>
      </c>
      <c r="B383" s="26">
        <v>6</v>
      </c>
      <c r="C383" s="30">
        <v>895.68</v>
      </c>
      <c r="D383" s="30">
        <v>0</v>
      </c>
      <c r="E383" s="30">
        <v>250.53</v>
      </c>
      <c r="F383" s="30">
        <v>932.34</v>
      </c>
    </row>
    <row r="384" spans="1:6" ht="14.25" customHeight="1" x14ac:dyDescent="0.2">
      <c r="A384" s="71">
        <f t="shared" si="5"/>
        <v>43661.291669999999</v>
      </c>
      <c r="B384" s="26">
        <v>7</v>
      </c>
      <c r="C384" s="30">
        <v>895.77</v>
      </c>
      <c r="D384" s="30">
        <v>0</v>
      </c>
      <c r="E384" s="30">
        <v>509.92</v>
      </c>
      <c r="F384" s="30">
        <v>932.43</v>
      </c>
    </row>
    <row r="385" spans="1:6" ht="14.25" customHeight="1" x14ac:dyDescent="0.2">
      <c r="A385" s="71">
        <f t="shared" si="5"/>
        <v>43661.333330000001</v>
      </c>
      <c r="B385" s="26">
        <v>8</v>
      </c>
      <c r="C385" s="30">
        <v>895.97</v>
      </c>
      <c r="D385" s="30">
        <v>0</v>
      </c>
      <c r="E385" s="30">
        <v>58.29</v>
      </c>
      <c r="F385" s="30">
        <v>932.63</v>
      </c>
    </row>
    <row r="386" spans="1:6" ht="14.25" customHeight="1" x14ac:dyDescent="0.2">
      <c r="A386" s="71">
        <f t="shared" ref="A386:A449" si="6">A362+1</f>
        <v>43661.375</v>
      </c>
      <c r="B386" s="26">
        <v>9</v>
      </c>
      <c r="C386" s="30">
        <v>896.14</v>
      </c>
      <c r="D386" s="30">
        <v>0</v>
      </c>
      <c r="E386" s="30">
        <v>177.85</v>
      </c>
      <c r="F386" s="30">
        <v>932.8</v>
      </c>
    </row>
    <row r="387" spans="1:6" ht="14.25" customHeight="1" x14ac:dyDescent="0.2">
      <c r="A387" s="71">
        <f t="shared" si="6"/>
        <v>43661.416669999999</v>
      </c>
      <c r="B387" s="26">
        <v>10</v>
      </c>
      <c r="C387" s="30">
        <v>896.15</v>
      </c>
      <c r="D387" s="30">
        <v>0</v>
      </c>
      <c r="E387" s="30">
        <v>217.64</v>
      </c>
      <c r="F387" s="30">
        <v>932.81</v>
      </c>
    </row>
    <row r="388" spans="1:6" ht="14.25" customHeight="1" x14ac:dyDescent="0.2">
      <c r="A388" s="71">
        <f t="shared" si="6"/>
        <v>43661.458330000001</v>
      </c>
      <c r="B388" s="26">
        <v>11</v>
      </c>
      <c r="C388" s="30">
        <v>896.16</v>
      </c>
      <c r="D388" s="30">
        <v>0</v>
      </c>
      <c r="E388" s="30">
        <v>243.47</v>
      </c>
      <c r="F388" s="30">
        <v>932.82</v>
      </c>
    </row>
    <row r="389" spans="1:6" ht="14.25" customHeight="1" x14ac:dyDescent="0.2">
      <c r="A389" s="71">
        <f t="shared" si="6"/>
        <v>43661.5</v>
      </c>
      <c r="B389" s="26">
        <v>12</v>
      </c>
      <c r="C389" s="30">
        <v>896.17</v>
      </c>
      <c r="D389" s="30">
        <v>0</v>
      </c>
      <c r="E389" s="30">
        <v>247.59</v>
      </c>
      <c r="F389" s="30">
        <v>932.83</v>
      </c>
    </row>
    <row r="390" spans="1:6" ht="14.25" customHeight="1" x14ac:dyDescent="0.2">
      <c r="A390" s="71">
        <f t="shared" si="6"/>
        <v>43661.541669999999</v>
      </c>
      <c r="B390" s="26">
        <v>13</v>
      </c>
      <c r="C390" s="30">
        <v>896.02</v>
      </c>
      <c r="D390" s="30">
        <v>0</v>
      </c>
      <c r="E390" s="30">
        <v>239.39</v>
      </c>
      <c r="F390" s="30">
        <v>932.68</v>
      </c>
    </row>
    <row r="391" spans="1:6" ht="14.25" customHeight="1" x14ac:dyDescent="0.2">
      <c r="A391" s="71">
        <f t="shared" si="6"/>
        <v>43661.583330000001</v>
      </c>
      <c r="B391" s="26">
        <v>14</v>
      </c>
      <c r="C391" s="30">
        <v>896.01</v>
      </c>
      <c r="D391" s="30">
        <v>0</v>
      </c>
      <c r="E391" s="30">
        <v>244.28</v>
      </c>
      <c r="F391" s="30">
        <v>932.67</v>
      </c>
    </row>
    <row r="392" spans="1:6" ht="14.25" customHeight="1" x14ac:dyDescent="0.2">
      <c r="A392" s="71">
        <f t="shared" si="6"/>
        <v>43661.625</v>
      </c>
      <c r="B392" s="26">
        <v>15</v>
      </c>
      <c r="C392" s="30">
        <v>896.02</v>
      </c>
      <c r="D392" s="30">
        <v>0</v>
      </c>
      <c r="E392" s="30">
        <v>244.09</v>
      </c>
      <c r="F392" s="30">
        <v>932.68</v>
      </c>
    </row>
    <row r="393" spans="1:6" ht="14.25" customHeight="1" x14ac:dyDescent="0.2">
      <c r="A393" s="71">
        <f t="shared" si="6"/>
        <v>43661.666669999999</v>
      </c>
      <c r="B393" s="26">
        <v>16</v>
      </c>
      <c r="C393" s="30">
        <v>896</v>
      </c>
      <c r="D393" s="30">
        <v>0</v>
      </c>
      <c r="E393" s="30">
        <v>243.23</v>
      </c>
      <c r="F393" s="30">
        <v>932.66</v>
      </c>
    </row>
    <row r="394" spans="1:6" ht="14.25" customHeight="1" x14ac:dyDescent="0.2">
      <c r="A394" s="71">
        <f t="shared" si="6"/>
        <v>43661.708330000001</v>
      </c>
      <c r="B394" s="26">
        <v>17</v>
      </c>
      <c r="C394" s="30">
        <v>896</v>
      </c>
      <c r="D394" s="30">
        <v>0</v>
      </c>
      <c r="E394" s="30">
        <v>206.03</v>
      </c>
      <c r="F394" s="30">
        <v>932.66</v>
      </c>
    </row>
    <row r="395" spans="1:6" ht="14.25" customHeight="1" x14ac:dyDescent="0.2">
      <c r="A395" s="71">
        <f t="shared" si="6"/>
        <v>43661.75</v>
      </c>
      <c r="B395" s="26">
        <v>18</v>
      </c>
      <c r="C395" s="30">
        <v>896.12</v>
      </c>
      <c r="D395" s="30">
        <v>0</v>
      </c>
      <c r="E395" s="30">
        <v>206.79</v>
      </c>
      <c r="F395" s="30">
        <v>932.78</v>
      </c>
    </row>
    <row r="396" spans="1:6" ht="14.25" customHeight="1" x14ac:dyDescent="0.2">
      <c r="A396" s="71">
        <f t="shared" si="6"/>
        <v>43661.791669999999</v>
      </c>
      <c r="B396" s="26">
        <v>19</v>
      </c>
      <c r="C396" s="30">
        <v>896.04</v>
      </c>
      <c r="D396" s="30">
        <v>0</v>
      </c>
      <c r="E396" s="30">
        <v>221.1</v>
      </c>
      <c r="F396" s="30">
        <v>932.7</v>
      </c>
    </row>
    <row r="397" spans="1:6" ht="14.25" customHeight="1" x14ac:dyDescent="0.2">
      <c r="A397" s="71">
        <f t="shared" si="6"/>
        <v>43661.833330000001</v>
      </c>
      <c r="B397" s="26">
        <v>20</v>
      </c>
      <c r="C397" s="30">
        <v>895.98</v>
      </c>
      <c r="D397" s="30">
        <v>0</v>
      </c>
      <c r="E397" s="30">
        <v>252.77</v>
      </c>
      <c r="F397" s="30">
        <v>932.64</v>
      </c>
    </row>
    <row r="398" spans="1:6" ht="14.25" customHeight="1" x14ac:dyDescent="0.2">
      <c r="A398" s="71">
        <f t="shared" si="6"/>
        <v>43661.875</v>
      </c>
      <c r="B398" s="26">
        <v>21</v>
      </c>
      <c r="C398" s="30">
        <v>895.98</v>
      </c>
      <c r="D398" s="30">
        <v>0</v>
      </c>
      <c r="E398" s="30">
        <v>281.91000000000003</v>
      </c>
      <c r="F398" s="30">
        <v>932.64</v>
      </c>
    </row>
    <row r="399" spans="1:6" ht="14.25" customHeight="1" x14ac:dyDescent="0.2">
      <c r="A399" s="71">
        <f t="shared" si="6"/>
        <v>43661.916669999999</v>
      </c>
      <c r="B399" s="26">
        <v>22</v>
      </c>
      <c r="C399" s="30">
        <v>895.8</v>
      </c>
      <c r="D399" s="30">
        <v>0</v>
      </c>
      <c r="E399" s="30">
        <v>378.12</v>
      </c>
      <c r="F399" s="30">
        <v>932.46</v>
      </c>
    </row>
    <row r="400" spans="1:6" ht="14.25" customHeight="1" x14ac:dyDescent="0.2">
      <c r="A400" s="71">
        <f t="shared" si="6"/>
        <v>43661.958330000001</v>
      </c>
      <c r="B400" s="26">
        <v>23</v>
      </c>
      <c r="C400" s="30">
        <v>895.4</v>
      </c>
      <c r="D400" s="30">
        <v>0</v>
      </c>
      <c r="E400" s="30">
        <v>307.2</v>
      </c>
      <c r="F400" s="30">
        <v>932.06</v>
      </c>
    </row>
    <row r="401" spans="1:6" ht="14.25" customHeight="1" x14ac:dyDescent="0.2">
      <c r="A401" s="71">
        <f t="shared" si="6"/>
        <v>43662</v>
      </c>
      <c r="B401" s="26">
        <v>0</v>
      </c>
      <c r="C401" s="30">
        <v>896</v>
      </c>
      <c r="D401" s="30">
        <v>0</v>
      </c>
      <c r="E401" s="30">
        <v>129.33000000000001</v>
      </c>
      <c r="F401" s="30">
        <v>932.66</v>
      </c>
    </row>
    <row r="402" spans="1:6" ht="14.25" customHeight="1" x14ac:dyDescent="0.2">
      <c r="A402" s="71">
        <f t="shared" si="6"/>
        <v>43662.041669999999</v>
      </c>
      <c r="B402" s="26">
        <v>1</v>
      </c>
      <c r="C402" s="30">
        <v>895.97</v>
      </c>
      <c r="D402" s="30">
        <v>0</v>
      </c>
      <c r="E402" s="30">
        <v>21.79</v>
      </c>
      <c r="F402" s="30">
        <v>932.63</v>
      </c>
    </row>
    <row r="403" spans="1:6" ht="14.25" customHeight="1" x14ac:dyDescent="0.2">
      <c r="A403" s="71">
        <f t="shared" si="6"/>
        <v>43662.083330000001</v>
      </c>
      <c r="B403" s="26">
        <v>2</v>
      </c>
      <c r="C403" s="30">
        <v>895.91</v>
      </c>
      <c r="D403" s="30">
        <v>0</v>
      </c>
      <c r="E403" s="30">
        <v>48.44</v>
      </c>
      <c r="F403" s="30">
        <v>932.57</v>
      </c>
    </row>
    <row r="404" spans="1:6" ht="14.25" customHeight="1" x14ac:dyDescent="0.2">
      <c r="A404" s="71">
        <f t="shared" si="6"/>
        <v>43662.125</v>
      </c>
      <c r="B404" s="26">
        <v>3</v>
      </c>
      <c r="C404" s="30">
        <v>895.89</v>
      </c>
      <c r="D404" s="30">
        <v>0</v>
      </c>
      <c r="E404" s="30">
        <v>37.299999999999997</v>
      </c>
      <c r="F404" s="30">
        <v>932.55</v>
      </c>
    </row>
    <row r="405" spans="1:6" ht="14.25" customHeight="1" x14ac:dyDescent="0.2">
      <c r="A405" s="71">
        <f t="shared" si="6"/>
        <v>43662.166669999999</v>
      </c>
      <c r="B405" s="26">
        <v>4</v>
      </c>
      <c r="C405" s="30">
        <v>895.8</v>
      </c>
      <c r="D405" s="30">
        <v>0</v>
      </c>
      <c r="E405" s="30">
        <v>19.239999999999998</v>
      </c>
      <c r="F405" s="30">
        <v>932.46</v>
      </c>
    </row>
    <row r="406" spans="1:6" ht="14.25" customHeight="1" x14ac:dyDescent="0.2">
      <c r="A406" s="71">
        <f t="shared" si="6"/>
        <v>43662.208330000001</v>
      </c>
      <c r="B406" s="26">
        <v>5</v>
      </c>
      <c r="C406" s="30">
        <v>895.84</v>
      </c>
      <c r="D406" s="30">
        <v>100.7</v>
      </c>
      <c r="E406" s="30">
        <v>0</v>
      </c>
      <c r="F406" s="30">
        <v>932.5</v>
      </c>
    </row>
    <row r="407" spans="1:6" ht="14.25" customHeight="1" x14ac:dyDescent="0.2">
      <c r="A407" s="71">
        <f t="shared" si="6"/>
        <v>43662.25</v>
      </c>
      <c r="B407" s="26">
        <v>6</v>
      </c>
      <c r="C407" s="30">
        <v>895.68</v>
      </c>
      <c r="D407" s="30">
        <v>63.96</v>
      </c>
      <c r="E407" s="30">
        <v>0</v>
      </c>
      <c r="F407" s="30">
        <v>932.34</v>
      </c>
    </row>
    <row r="408" spans="1:6" ht="14.25" customHeight="1" x14ac:dyDescent="0.2">
      <c r="A408" s="71">
        <f t="shared" si="6"/>
        <v>43662.291669999999</v>
      </c>
      <c r="B408" s="26">
        <v>7</v>
      </c>
      <c r="C408" s="30">
        <v>895.69</v>
      </c>
      <c r="D408" s="30">
        <v>46.17</v>
      </c>
      <c r="E408" s="30">
        <v>0</v>
      </c>
      <c r="F408" s="30">
        <v>932.35</v>
      </c>
    </row>
    <row r="409" spans="1:6" ht="14.25" customHeight="1" x14ac:dyDescent="0.2">
      <c r="A409" s="71">
        <f t="shared" si="6"/>
        <v>43662.333330000001</v>
      </c>
      <c r="B409" s="26">
        <v>8</v>
      </c>
      <c r="C409" s="30">
        <v>895.7</v>
      </c>
      <c r="D409" s="30">
        <v>42.97</v>
      </c>
      <c r="E409" s="30">
        <v>0</v>
      </c>
      <c r="F409" s="30">
        <v>932.36</v>
      </c>
    </row>
    <row r="410" spans="1:6" ht="14.25" customHeight="1" x14ac:dyDescent="0.2">
      <c r="A410" s="71">
        <f t="shared" si="6"/>
        <v>43662.375</v>
      </c>
      <c r="B410" s="26">
        <v>9</v>
      </c>
      <c r="C410" s="30">
        <v>895.99</v>
      </c>
      <c r="D410" s="30">
        <v>93.41</v>
      </c>
      <c r="E410" s="30">
        <v>0</v>
      </c>
      <c r="F410" s="30">
        <v>932.65</v>
      </c>
    </row>
    <row r="411" spans="1:6" ht="14.25" customHeight="1" x14ac:dyDescent="0.2">
      <c r="A411" s="71">
        <f t="shared" si="6"/>
        <v>43662.416669999999</v>
      </c>
      <c r="B411" s="26">
        <v>10</v>
      </c>
      <c r="C411" s="30">
        <v>896.05</v>
      </c>
      <c r="D411" s="30">
        <v>0</v>
      </c>
      <c r="E411" s="30">
        <v>108.89</v>
      </c>
      <c r="F411" s="30">
        <v>932.71</v>
      </c>
    </row>
    <row r="412" spans="1:6" ht="14.25" customHeight="1" x14ac:dyDescent="0.2">
      <c r="A412" s="71">
        <f t="shared" si="6"/>
        <v>43662.458330000001</v>
      </c>
      <c r="B412" s="26">
        <v>11</v>
      </c>
      <c r="C412" s="30">
        <v>896.05</v>
      </c>
      <c r="D412" s="30">
        <v>0</v>
      </c>
      <c r="E412" s="30">
        <v>170.99</v>
      </c>
      <c r="F412" s="30">
        <v>932.71</v>
      </c>
    </row>
    <row r="413" spans="1:6" ht="14.25" customHeight="1" x14ac:dyDescent="0.2">
      <c r="A413" s="71">
        <f t="shared" si="6"/>
        <v>43662.5</v>
      </c>
      <c r="B413" s="26">
        <v>12</v>
      </c>
      <c r="C413" s="30">
        <v>896.06</v>
      </c>
      <c r="D413" s="30">
        <v>0</v>
      </c>
      <c r="E413" s="30">
        <v>150.68</v>
      </c>
      <c r="F413" s="30">
        <v>932.72</v>
      </c>
    </row>
    <row r="414" spans="1:6" ht="14.25" customHeight="1" x14ac:dyDescent="0.2">
      <c r="A414" s="71">
        <f t="shared" si="6"/>
        <v>43662.541669999999</v>
      </c>
      <c r="B414" s="26">
        <v>13</v>
      </c>
      <c r="C414" s="30">
        <v>895.79</v>
      </c>
      <c r="D414" s="30">
        <v>0</v>
      </c>
      <c r="E414" s="30">
        <v>145.97999999999999</v>
      </c>
      <c r="F414" s="30">
        <v>932.45</v>
      </c>
    </row>
    <row r="415" spans="1:6" ht="14.25" customHeight="1" x14ac:dyDescent="0.2">
      <c r="A415" s="71">
        <f t="shared" si="6"/>
        <v>43662.583330000001</v>
      </c>
      <c r="B415" s="26">
        <v>14</v>
      </c>
      <c r="C415" s="30">
        <v>895.77</v>
      </c>
      <c r="D415" s="30">
        <v>0.13</v>
      </c>
      <c r="E415" s="30">
        <v>6.43</v>
      </c>
      <c r="F415" s="30">
        <v>932.43</v>
      </c>
    </row>
    <row r="416" spans="1:6" ht="14.25" customHeight="1" x14ac:dyDescent="0.2">
      <c r="A416" s="71">
        <f t="shared" si="6"/>
        <v>43662.625</v>
      </c>
      <c r="B416" s="26">
        <v>15</v>
      </c>
      <c r="C416" s="30">
        <v>895.76</v>
      </c>
      <c r="D416" s="30">
        <v>0</v>
      </c>
      <c r="E416" s="30">
        <v>203.07</v>
      </c>
      <c r="F416" s="30">
        <v>932.42</v>
      </c>
    </row>
    <row r="417" spans="1:6" ht="14.25" customHeight="1" x14ac:dyDescent="0.2">
      <c r="A417" s="71">
        <f t="shared" si="6"/>
        <v>43662.666669999999</v>
      </c>
      <c r="B417" s="26">
        <v>16</v>
      </c>
      <c r="C417" s="30">
        <v>895.79</v>
      </c>
      <c r="D417" s="30">
        <v>0</v>
      </c>
      <c r="E417" s="30">
        <v>195.54</v>
      </c>
      <c r="F417" s="30">
        <v>932.45</v>
      </c>
    </row>
    <row r="418" spans="1:6" ht="14.25" customHeight="1" x14ac:dyDescent="0.2">
      <c r="A418" s="71">
        <f t="shared" si="6"/>
        <v>43662.708330000001</v>
      </c>
      <c r="B418" s="26">
        <v>17</v>
      </c>
      <c r="C418" s="30">
        <v>895.95</v>
      </c>
      <c r="D418" s="30">
        <v>0</v>
      </c>
      <c r="E418" s="30">
        <v>208.15</v>
      </c>
      <c r="F418" s="30">
        <v>932.61</v>
      </c>
    </row>
    <row r="419" spans="1:6" ht="14.25" customHeight="1" x14ac:dyDescent="0.2">
      <c r="A419" s="71">
        <f t="shared" si="6"/>
        <v>43662.75</v>
      </c>
      <c r="B419" s="26">
        <v>18</v>
      </c>
      <c r="C419" s="30">
        <v>896.01</v>
      </c>
      <c r="D419" s="30">
        <v>0</v>
      </c>
      <c r="E419" s="30">
        <v>194.7</v>
      </c>
      <c r="F419" s="30">
        <v>932.67</v>
      </c>
    </row>
    <row r="420" spans="1:6" ht="14.25" customHeight="1" x14ac:dyDescent="0.2">
      <c r="A420" s="71">
        <f t="shared" si="6"/>
        <v>43662.791669999999</v>
      </c>
      <c r="B420" s="26">
        <v>19</v>
      </c>
      <c r="C420" s="30">
        <v>896.09</v>
      </c>
      <c r="D420" s="30">
        <v>0</v>
      </c>
      <c r="E420" s="30">
        <v>110.16</v>
      </c>
      <c r="F420" s="30">
        <v>932.75</v>
      </c>
    </row>
    <row r="421" spans="1:6" ht="14.25" customHeight="1" x14ac:dyDescent="0.2">
      <c r="A421" s="71">
        <f t="shared" si="6"/>
        <v>43662.833330000001</v>
      </c>
      <c r="B421" s="26">
        <v>20</v>
      </c>
      <c r="C421" s="30">
        <v>896</v>
      </c>
      <c r="D421" s="30">
        <v>10.3</v>
      </c>
      <c r="E421" s="30">
        <v>0</v>
      </c>
      <c r="F421" s="30">
        <v>932.66</v>
      </c>
    </row>
    <row r="422" spans="1:6" ht="14.25" customHeight="1" x14ac:dyDescent="0.2">
      <c r="A422" s="71">
        <f t="shared" si="6"/>
        <v>43662.875</v>
      </c>
      <c r="B422" s="26">
        <v>21</v>
      </c>
      <c r="C422" s="30">
        <v>895.96</v>
      </c>
      <c r="D422" s="30">
        <v>0</v>
      </c>
      <c r="E422" s="30">
        <v>210.21</v>
      </c>
      <c r="F422" s="30">
        <v>932.62</v>
      </c>
    </row>
    <row r="423" spans="1:6" ht="14.25" customHeight="1" x14ac:dyDescent="0.2">
      <c r="A423" s="71">
        <f t="shared" si="6"/>
        <v>43662.916669999999</v>
      </c>
      <c r="B423" s="26">
        <v>22</v>
      </c>
      <c r="C423" s="30">
        <v>895.78</v>
      </c>
      <c r="D423" s="30">
        <v>0</v>
      </c>
      <c r="E423" s="30">
        <v>314.88</v>
      </c>
      <c r="F423" s="30">
        <v>932.44</v>
      </c>
    </row>
    <row r="424" spans="1:6" ht="14.25" customHeight="1" x14ac:dyDescent="0.2">
      <c r="A424" s="71">
        <f t="shared" si="6"/>
        <v>43662.958330000001</v>
      </c>
      <c r="B424" s="26">
        <v>23</v>
      </c>
      <c r="C424" s="30">
        <v>895.4</v>
      </c>
      <c r="D424" s="30">
        <v>0</v>
      </c>
      <c r="E424" s="30">
        <v>219.86</v>
      </c>
      <c r="F424" s="30">
        <v>932.06</v>
      </c>
    </row>
    <row r="425" spans="1:6" ht="14.25" customHeight="1" x14ac:dyDescent="0.2">
      <c r="A425" s="71">
        <f t="shared" si="6"/>
        <v>43663</v>
      </c>
      <c r="B425" s="26">
        <v>0</v>
      </c>
      <c r="C425" s="30">
        <v>895.96</v>
      </c>
      <c r="D425" s="30">
        <v>0</v>
      </c>
      <c r="E425" s="30">
        <v>191.6</v>
      </c>
      <c r="F425" s="30">
        <v>932.62</v>
      </c>
    </row>
    <row r="426" spans="1:6" ht="14.25" customHeight="1" x14ac:dyDescent="0.2">
      <c r="A426" s="71">
        <f t="shared" si="6"/>
        <v>43663.041669999999</v>
      </c>
      <c r="B426" s="26">
        <v>1</v>
      </c>
      <c r="C426" s="30">
        <v>895.92</v>
      </c>
      <c r="D426" s="30">
        <v>0</v>
      </c>
      <c r="E426" s="30">
        <v>63.21</v>
      </c>
      <c r="F426" s="30">
        <v>932.58</v>
      </c>
    </row>
    <row r="427" spans="1:6" ht="14.25" customHeight="1" x14ac:dyDescent="0.2">
      <c r="A427" s="71">
        <f t="shared" si="6"/>
        <v>43663.083330000001</v>
      </c>
      <c r="B427" s="26">
        <v>2</v>
      </c>
      <c r="C427" s="30">
        <v>895.88</v>
      </c>
      <c r="D427" s="30">
        <v>0</v>
      </c>
      <c r="E427" s="30">
        <v>66.680000000000007</v>
      </c>
      <c r="F427" s="30">
        <v>932.54</v>
      </c>
    </row>
    <row r="428" spans="1:6" ht="14.25" customHeight="1" x14ac:dyDescent="0.2">
      <c r="A428" s="71">
        <f t="shared" si="6"/>
        <v>43663.125</v>
      </c>
      <c r="B428" s="26">
        <v>3</v>
      </c>
      <c r="C428" s="30">
        <v>895.87</v>
      </c>
      <c r="D428" s="30">
        <v>0</v>
      </c>
      <c r="E428" s="30">
        <v>86.25</v>
      </c>
      <c r="F428" s="30">
        <v>932.53</v>
      </c>
    </row>
    <row r="429" spans="1:6" ht="14.25" customHeight="1" x14ac:dyDescent="0.2">
      <c r="A429" s="71">
        <f t="shared" si="6"/>
        <v>43663.166669999999</v>
      </c>
      <c r="B429" s="26">
        <v>4</v>
      </c>
      <c r="C429" s="30">
        <v>895.79</v>
      </c>
      <c r="D429" s="30">
        <v>0</v>
      </c>
      <c r="E429" s="30">
        <v>5.14</v>
      </c>
      <c r="F429" s="30">
        <v>932.45</v>
      </c>
    </row>
    <row r="430" spans="1:6" ht="14.25" customHeight="1" x14ac:dyDescent="0.2">
      <c r="A430" s="71">
        <f t="shared" si="6"/>
        <v>43663.208330000001</v>
      </c>
      <c r="B430" s="26">
        <v>5</v>
      </c>
      <c r="C430" s="30">
        <v>895.71</v>
      </c>
      <c r="D430" s="30">
        <v>0</v>
      </c>
      <c r="E430" s="30">
        <v>3.57</v>
      </c>
      <c r="F430" s="30">
        <v>932.37</v>
      </c>
    </row>
    <row r="431" spans="1:6" ht="14.25" customHeight="1" x14ac:dyDescent="0.2">
      <c r="A431" s="71">
        <f t="shared" si="6"/>
        <v>43663.25</v>
      </c>
      <c r="B431" s="26">
        <v>6</v>
      </c>
      <c r="C431" s="30">
        <v>895.55</v>
      </c>
      <c r="D431" s="30">
        <v>91.76</v>
      </c>
      <c r="E431" s="30">
        <v>0</v>
      </c>
      <c r="F431" s="30">
        <v>932.21</v>
      </c>
    </row>
    <row r="432" spans="1:6" ht="14.25" customHeight="1" x14ac:dyDescent="0.2">
      <c r="A432" s="71">
        <f t="shared" si="6"/>
        <v>43663.291669999999</v>
      </c>
      <c r="B432" s="26">
        <v>7</v>
      </c>
      <c r="C432" s="30">
        <v>895.31</v>
      </c>
      <c r="D432" s="30">
        <v>0</v>
      </c>
      <c r="E432" s="30">
        <v>149.08000000000001</v>
      </c>
      <c r="F432" s="30">
        <v>931.97</v>
      </c>
    </row>
    <row r="433" spans="1:6" ht="14.25" customHeight="1" x14ac:dyDescent="0.2">
      <c r="A433" s="71">
        <f t="shared" si="6"/>
        <v>43663.333330000001</v>
      </c>
      <c r="B433" s="26">
        <v>8</v>
      </c>
      <c r="C433" s="30">
        <v>895.65</v>
      </c>
      <c r="D433" s="30">
        <v>9.66</v>
      </c>
      <c r="E433" s="30">
        <v>0</v>
      </c>
      <c r="F433" s="30">
        <v>932.31</v>
      </c>
    </row>
    <row r="434" spans="1:6" ht="14.25" customHeight="1" x14ac:dyDescent="0.2">
      <c r="A434" s="71">
        <f t="shared" si="6"/>
        <v>43663.375</v>
      </c>
      <c r="B434" s="26">
        <v>9</v>
      </c>
      <c r="C434" s="30">
        <v>896</v>
      </c>
      <c r="D434" s="30">
        <v>0</v>
      </c>
      <c r="E434" s="30">
        <v>89.57</v>
      </c>
      <c r="F434" s="30">
        <v>932.66</v>
      </c>
    </row>
    <row r="435" spans="1:6" ht="14.25" customHeight="1" x14ac:dyDescent="0.2">
      <c r="A435" s="71">
        <f t="shared" si="6"/>
        <v>43663.416669999999</v>
      </c>
      <c r="B435" s="26">
        <v>10</v>
      </c>
      <c r="C435" s="30">
        <v>896.04</v>
      </c>
      <c r="D435" s="30">
        <v>0</v>
      </c>
      <c r="E435" s="30">
        <v>121.37</v>
      </c>
      <c r="F435" s="30">
        <v>932.7</v>
      </c>
    </row>
    <row r="436" spans="1:6" ht="14.25" customHeight="1" x14ac:dyDescent="0.2">
      <c r="A436" s="71">
        <f t="shared" si="6"/>
        <v>43663.458330000001</v>
      </c>
      <c r="B436" s="26">
        <v>11</v>
      </c>
      <c r="C436" s="30">
        <v>896.05</v>
      </c>
      <c r="D436" s="30">
        <v>0</v>
      </c>
      <c r="E436" s="30">
        <v>154.85</v>
      </c>
      <c r="F436" s="30">
        <v>932.71</v>
      </c>
    </row>
    <row r="437" spans="1:6" ht="14.25" customHeight="1" x14ac:dyDescent="0.2">
      <c r="A437" s="71">
        <f t="shared" si="6"/>
        <v>43663.5</v>
      </c>
      <c r="B437" s="26">
        <v>12</v>
      </c>
      <c r="C437" s="30">
        <v>896.03</v>
      </c>
      <c r="D437" s="30">
        <v>0</v>
      </c>
      <c r="E437" s="30">
        <v>184.63</v>
      </c>
      <c r="F437" s="30">
        <v>932.69</v>
      </c>
    </row>
    <row r="438" spans="1:6" ht="14.25" customHeight="1" x14ac:dyDescent="0.2">
      <c r="A438" s="71">
        <f t="shared" si="6"/>
        <v>43663.541669999999</v>
      </c>
      <c r="B438" s="26">
        <v>13</v>
      </c>
      <c r="C438" s="30">
        <v>895.72</v>
      </c>
      <c r="D438" s="30">
        <v>0</v>
      </c>
      <c r="E438" s="30">
        <v>200.69</v>
      </c>
      <c r="F438" s="30">
        <v>932.38</v>
      </c>
    </row>
    <row r="439" spans="1:6" ht="14.25" customHeight="1" x14ac:dyDescent="0.2">
      <c r="A439" s="71">
        <f t="shared" si="6"/>
        <v>43663.583330000001</v>
      </c>
      <c r="B439" s="26">
        <v>14</v>
      </c>
      <c r="C439" s="30">
        <v>895.71</v>
      </c>
      <c r="D439" s="30">
        <v>0</v>
      </c>
      <c r="E439" s="30">
        <v>182.13</v>
      </c>
      <c r="F439" s="30">
        <v>932.37</v>
      </c>
    </row>
    <row r="440" spans="1:6" ht="14.25" customHeight="1" x14ac:dyDescent="0.2">
      <c r="A440" s="71">
        <f t="shared" si="6"/>
        <v>43663.625</v>
      </c>
      <c r="B440" s="26">
        <v>15</v>
      </c>
      <c r="C440" s="30">
        <v>895.71</v>
      </c>
      <c r="D440" s="30">
        <v>0</v>
      </c>
      <c r="E440" s="30">
        <v>138.26</v>
      </c>
      <c r="F440" s="30">
        <v>932.37</v>
      </c>
    </row>
    <row r="441" spans="1:6" ht="14.25" customHeight="1" x14ac:dyDescent="0.2">
      <c r="A441" s="71">
        <f t="shared" si="6"/>
        <v>43663.666669999999</v>
      </c>
      <c r="B441" s="26">
        <v>16</v>
      </c>
      <c r="C441" s="30">
        <v>895.73</v>
      </c>
      <c r="D441" s="30">
        <v>0</v>
      </c>
      <c r="E441" s="30">
        <v>176.48</v>
      </c>
      <c r="F441" s="30">
        <v>932.39</v>
      </c>
    </row>
    <row r="442" spans="1:6" ht="14.25" customHeight="1" x14ac:dyDescent="0.2">
      <c r="A442" s="71">
        <f t="shared" si="6"/>
        <v>43663.708330000001</v>
      </c>
      <c r="B442" s="26">
        <v>17</v>
      </c>
      <c r="C442" s="30">
        <v>895.71</v>
      </c>
      <c r="D442" s="30">
        <v>0</v>
      </c>
      <c r="E442" s="30">
        <v>177.81</v>
      </c>
      <c r="F442" s="30">
        <v>932.37</v>
      </c>
    </row>
    <row r="443" spans="1:6" ht="14.25" customHeight="1" x14ac:dyDescent="0.2">
      <c r="A443" s="71">
        <f t="shared" si="6"/>
        <v>43663.75</v>
      </c>
      <c r="B443" s="26">
        <v>18</v>
      </c>
      <c r="C443" s="30">
        <v>896.01</v>
      </c>
      <c r="D443" s="30">
        <v>0</v>
      </c>
      <c r="E443" s="30">
        <v>259.97000000000003</v>
      </c>
      <c r="F443" s="30">
        <v>932.67</v>
      </c>
    </row>
    <row r="444" spans="1:6" ht="14.25" customHeight="1" x14ac:dyDescent="0.2">
      <c r="A444" s="71">
        <f t="shared" si="6"/>
        <v>43663.791669999999</v>
      </c>
      <c r="B444" s="26">
        <v>19</v>
      </c>
      <c r="C444" s="30">
        <v>896.06</v>
      </c>
      <c r="D444" s="30">
        <v>0</v>
      </c>
      <c r="E444" s="30">
        <v>264.04000000000002</v>
      </c>
      <c r="F444" s="30">
        <v>932.72</v>
      </c>
    </row>
    <row r="445" spans="1:6" ht="14.25" customHeight="1" x14ac:dyDescent="0.2">
      <c r="A445" s="71">
        <f t="shared" si="6"/>
        <v>43663.833330000001</v>
      </c>
      <c r="B445" s="26">
        <v>20</v>
      </c>
      <c r="C445" s="30">
        <v>895.9</v>
      </c>
      <c r="D445" s="30">
        <v>0</v>
      </c>
      <c r="E445" s="30">
        <v>4.25</v>
      </c>
      <c r="F445" s="30">
        <v>932.56</v>
      </c>
    </row>
    <row r="446" spans="1:6" ht="14.25" customHeight="1" x14ac:dyDescent="0.2">
      <c r="A446" s="71">
        <f t="shared" si="6"/>
        <v>43663.875</v>
      </c>
      <c r="B446" s="26">
        <v>21</v>
      </c>
      <c r="C446" s="30">
        <v>895.88</v>
      </c>
      <c r="D446" s="30">
        <v>0</v>
      </c>
      <c r="E446" s="30">
        <v>314.2</v>
      </c>
      <c r="F446" s="30">
        <v>932.54</v>
      </c>
    </row>
    <row r="447" spans="1:6" ht="14.25" customHeight="1" x14ac:dyDescent="0.2">
      <c r="A447" s="71">
        <f t="shared" si="6"/>
        <v>43663.916669999999</v>
      </c>
      <c r="B447" s="26">
        <v>22</v>
      </c>
      <c r="C447" s="30">
        <v>895.76</v>
      </c>
      <c r="D447" s="30">
        <v>0</v>
      </c>
      <c r="E447" s="30">
        <v>435.02</v>
      </c>
      <c r="F447" s="30">
        <v>932.42</v>
      </c>
    </row>
    <row r="448" spans="1:6" ht="14.25" customHeight="1" x14ac:dyDescent="0.2">
      <c r="A448" s="71">
        <f t="shared" si="6"/>
        <v>43663.958330000001</v>
      </c>
      <c r="B448" s="26">
        <v>23</v>
      </c>
      <c r="C448" s="30">
        <v>895.09</v>
      </c>
      <c r="D448" s="30">
        <v>0</v>
      </c>
      <c r="E448" s="30">
        <v>245.6</v>
      </c>
      <c r="F448" s="30">
        <v>931.75</v>
      </c>
    </row>
    <row r="449" spans="1:6" ht="14.25" customHeight="1" x14ac:dyDescent="0.2">
      <c r="A449" s="71">
        <f t="shared" si="6"/>
        <v>43664</v>
      </c>
      <c r="B449" s="26">
        <v>0</v>
      </c>
      <c r="C449" s="30">
        <v>895.95</v>
      </c>
      <c r="D449" s="30">
        <v>0</v>
      </c>
      <c r="E449" s="30">
        <v>67.489999999999995</v>
      </c>
      <c r="F449" s="30">
        <v>932.61</v>
      </c>
    </row>
    <row r="450" spans="1:6" ht="14.25" customHeight="1" x14ac:dyDescent="0.2">
      <c r="A450" s="71">
        <f t="shared" ref="A450:A513" si="7">A426+1</f>
        <v>43664.041669999999</v>
      </c>
      <c r="B450" s="26">
        <v>1</v>
      </c>
      <c r="C450" s="30">
        <v>895.94</v>
      </c>
      <c r="D450" s="30">
        <v>0</v>
      </c>
      <c r="E450" s="30">
        <v>22.22</v>
      </c>
      <c r="F450" s="30">
        <v>932.6</v>
      </c>
    </row>
    <row r="451" spans="1:6" ht="14.25" customHeight="1" x14ac:dyDescent="0.2">
      <c r="A451" s="71">
        <f t="shared" si="7"/>
        <v>43664.083330000001</v>
      </c>
      <c r="B451" s="26">
        <v>2</v>
      </c>
      <c r="C451" s="30">
        <v>895.92</v>
      </c>
      <c r="D451" s="30">
        <v>22.87</v>
      </c>
      <c r="E451" s="30">
        <v>0</v>
      </c>
      <c r="F451" s="30">
        <v>932.58</v>
      </c>
    </row>
    <row r="452" spans="1:6" ht="14.25" customHeight="1" x14ac:dyDescent="0.2">
      <c r="A452" s="71">
        <f t="shared" si="7"/>
        <v>43664.125</v>
      </c>
      <c r="B452" s="26">
        <v>3</v>
      </c>
      <c r="C452" s="30">
        <v>895.92</v>
      </c>
      <c r="D452" s="30">
        <v>11.72</v>
      </c>
      <c r="E452" s="30">
        <v>0</v>
      </c>
      <c r="F452" s="30">
        <v>932.58</v>
      </c>
    </row>
    <row r="453" spans="1:6" ht="14.25" customHeight="1" x14ac:dyDescent="0.2">
      <c r="A453" s="71">
        <f t="shared" si="7"/>
        <v>43664.166669999999</v>
      </c>
      <c r="B453" s="26">
        <v>4</v>
      </c>
      <c r="C453" s="30">
        <v>895.86</v>
      </c>
      <c r="D453" s="30">
        <v>0</v>
      </c>
      <c r="E453" s="30">
        <v>746.02</v>
      </c>
      <c r="F453" s="30">
        <v>932.52</v>
      </c>
    </row>
    <row r="454" spans="1:6" ht="14.25" customHeight="1" x14ac:dyDescent="0.2">
      <c r="A454" s="71">
        <f t="shared" si="7"/>
        <v>43664.208330000001</v>
      </c>
      <c r="B454" s="26">
        <v>5</v>
      </c>
      <c r="C454" s="30">
        <v>895.77</v>
      </c>
      <c r="D454" s="30">
        <v>6.33</v>
      </c>
      <c r="E454" s="30">
        <v>0</v>
      </c>
      <c r="F454" s="30">
        <v>932.43</v>
      </c>
    </row>
    <row r="455" spans="1:6" ht="14.25" customHeight="1" x14ac:dyDescent="0.2">
      <c r="A455" s="71">
        <f t="shared" si="7"/>
        <v>43664.25</v>
      </c>
      <c r="B455" s="26">
        <v>6</v>
      </c>
      <c r="C455" s="30">
        <v>895.35</v>
      </c>
      <c r="D455" s="30">
        <v>0</v>
      </c>
      <c r="E455" s="30">
        <v>21.06</v>
      </c>
      <c r="F455" s="30">
        <v>932.01</v>
      </c>
    </row>
    <row r="456" spans="1:6" ht="14.25" customHeight="1" x14ac:dyDescent="0.2">
      <c r="A456" s="71">
        <f t="shared" si="7"/>
        <v>43664.291669999999</v>
      </c>
      <c r="B456" s="26">
        <v>7</v>
      </c>
      <c r="C456" s="30">
        <v>895.39</v>
      </c>
      <c r="D456" s="30">
        <v>353.02</v>
      </c>
      <c r="E456" s="30">
        <v>0</v>
      </c>
      <c r="F456" s="30">
        <v>932.05</v>
      </c>
    </row>
    <row r="457" spans="1:6" ht="14.25" customHeight="1" x14ac:dyDescent="0.2">
      <c r="A457" s="71">
        <f t="shared" si="7"/>
        <v>43664.333330000001</v>
      </c>
      <c r="B457" s="26">
        <v>8</v>
      </c>
      <c r="C457" s="30">
        <v>895.6</v>
      </c>
      <c r="D457" s="30">
        <v>4737.6400000000003</v>
      </c>
      <c r="E457" s="30">
        <v>0</v>
      </c>
      <c r="F457" s="30">
        <v>932.26</v>
      </c>
    </row>
    <row r="458" spans="1:6" ht="14.25" customHeight="1" x14ac:dyDescent="0.2">
      <c r="A458" s="71">
        <f t="shared" si="7"/>
        <v>43664.375</v>
      </c>
      <c r="B458" s="26">
        <v>9</v>
      </c>
      <c r="C458" s="30">
        <v>895.97</v>
      </c>
      <c r="D458" s="30">
        <v>4623.08</v>
      </c>
      <c r="E458" s="30">
        <v>0</v>
      </c>
      <c r="F458" s="30">
        <v>932.63</v>
      </c>
    </row>
    <row r="459" spans="1:6" ht="14.25" customHeight="1" x14ac:dyDescent="0.2">
      <c r="A459" s="71">
        <f t="shared" si="7"/>
        <v>43664.416669999999</v>
      </c>
      <c r="B459" s="26">
        <v>10</v>
      </c>
      <c r="C459" s="30">
        <v>895.97</v>
      </c>
      <c r="D459" s="30">
        <v>4877.87</v>
      </c>
      <c r="E459" s="30">
        <v>0</v>
      </c>
      <c r="F459" s="30">
        <v>932.63</v>
      </c>
    </row>
    <row r="460" spans="1:6" ht="14.25" customHeight="1" x14ac:dyDescent="0.2">
      <c r="A460" s="71">
        <f t="shared" si="7"/>
        <v>43664.458330000001</v>
      </c>
      <c r="B460" s="26">
        <v>11</v>
      </c>
      <c r="C460" s="30">
        <v>896</v>
      </c>
      <c r="D460" s="30">
        <v>4882.71</v>
      </c>
      <c r="E460" s="30">
        <v>0.01</v>
      </c>
      <c r="F460" s="30">
        <v>932.66</v>
      </c>
    </row>
    <row r="461" spans="1:6" ht="14.25" customHeight="1" x14ac:dyDescent="0.2">
      <c r="A461" s="71">
        <f t="shared" si="7"/>
        <v>43664.5</v>
      </c>
      <c r="B461" s="26">
        <v>12</v>
      </c>
      <c r="C461" s="30">
        <v>896.01</v>
      </c>
      <c r="D461" s="30">
        <v>4833.4399999999996</v>
      </c>
      <c r="E461" s="30">
        <v>0</v>
      </c>
      <c r="F461" s="30">
        <v>932.67</v>
      </c>
    </row>
    <row r="462" spans="1:6" ht="14.25" customHeight="1" x14ac:dyDescent="0.2">
      <c r="A462" s="71">
        <f t="shared" si="7"/>
        <v>43664.541669999999</v>
      </c>
      <c r="B462" s="26">
        <v>13</v>
      </c>
      <c r="C462" s="30">
        <v>895.65</v>
      </c>
      <c r="D462" s="30">
        <v>4941.8100000000004</v>
      </c>
      <c r="E462" s="30">
        <v>0</v>
      </c>
      <c r="F462" s="30">
        <v>932.31</v>
      </c>
    </row>
    <row r="463" spans="1:6" ht="14.25" customHeight="1" x14ac:dyDescent="0.2">
      <c r="A463" s="71">
        <f t="shared" si="7"/>
        <v>43664.583330000001</v>
      </c>
      <c r="B463" s="26">
        <v>14</v>
      </c>
      <c r="C463" s="30">
        <v>895.64</v>
      </c>
      <c r="D463" s="30">
        <v>5141.37</v>
      </c>
      <c r="E463" s="30">
        <v>0</v>
      </c>
      <c r="F463" s="30">
        <v>932.3</v>
      </c>
    </row>
    <row r="464" spans="1:6" ht="14.25" customHeight="1" x14ac:dyDescent="0.2">
      <c r="A464" s="71">
        <f t="shared" si="7"/>
        <v>43664.625</v>
      </c>
      <c r="B464" s="26">
        <v>15</v>
      </c>
      <c r="C464" s="30">
        <v>895.64</v>
      </c>
      <c r="D464" s="30">
        <v>4735.88</v>
      </c>
      <c r="E464" s="30">
        <v>0</v>
      </c>
      <c r="F464" s="30">
        <v>932.3</v>
      </c>
    </row>
    <row r="465" spans="1:6" ht="14.25" customHeight="1" x14ac:dyDescent="0.2">
      <c r="A465" s="71">
        <f t="shared" si="7"/>
        <v>43664.666669999999</v>
      </c>
      <c r="B465" s="26">
        <v>16</v>
      </c>
      <c r="C465" s="30">
        <v>895.61</v>
      </c>
      <c r="D465" s="30">
        <v>4604.29</v>
      </c>
      <c r="E465" s="30">
        <v>0</v>
      </c>
      <c r="F465" s="30">
        <v>932.27</v>
      </c>
    </row>
    <row r="466" spans="1:6" ht="14.25" customHeight="1" x14ac:dyDescent="0.2">
      <c r="A466" s="71">
        <f t="shared" si="7"/>
        <v>43664.708330000001</v>
      </c>
      <c r="B466" s="26">
        <v>17</v>
      </c>
      <c r="C466" s="30">
        <v>895.61</v>
      </c>
      <c r="D466" s="30">
        <v>140.84</v>
      </c>
      <c r="E466" s="30">
        <v>0</v>
      </c>
      <c r="F466" s="30">
        <v>932.27</v>
      </c>
    </row>
    <row r="467" spans="1:6" ht="14.25" customHeight="1" x14ac:dyDescent="0.2">
      <c r="A467" s="71">
        <f t="shared" si="7"/>
        <v>43664.75</v>
      </c>
      <c r="B467" s="26">
        <v>18</v>
      </c>
      <c r="C467" s="30">
        <v>895.9</v>
      </c>
      <c r="D467" s="30">
        <v>0</v>
      </c>
      <c r="E467" s="30">
        <v>24.63</v>
      </c>
      <c r="F467" s="30">
        <v>932.56</v>
      </c>
    </row>
    <row r="468" spans="1:6" ht="14.25" customHeight="1" x14ac:dyDescent="0.2">
      <c r="A468" s="71">
        <f t="shared" si="7"/>
        <v>43664.791669999999</v>
      </c>
      <c r="B468" s="26">
        <v>19</v>
      </c>
      <c r="C468" s="30">
        <v>896.01</v>
      </c>
      <c r="D468" s="30">
        <v>28.23</v>
      </c>
      <c r="E468" s="30">
        <v>0</v>
      </c>
      <c r="F468" s="30">
        <v>932.67</v>
      </c>
    </row>
    <row r="469" spans="1:6" ht="14.25" customHeight="1" x14ac:dyDescent="0.2">
      <c r="A469" s="71">
        <f t="shared" si="7"/>
        <v>43664.833330000001</v>
      </c>
      <c r="B469" s="26">
        <v>20</v>
      </c>
      <c r="C469" s="30">
        <v>895.84</v>
      </c>
      <c r="D469" s="30">
        <v>229.44</v>
      </c>
      <c r="E469" s="30">
        <v>0</v>
      </c>
      <c r="F469" s="30">
        <v>932.5</v>
      </c>
    </row>
    <row r="470" spans="1:6" ht="14.25" customHeight="1" x14ac:dyDescent="0.2">
      <c r="A470" s="71">
        <f t="shared" si="7"/>
        <v>43664.875</v>
      </c>
      <c r="B470" s="26">
        <v>21</v>
      </c>
      <c r="C470" s="30">
        <v>895.8</v>
      </c>
      <c r="D470" s="30">
        <v>0</v>
      </c>
      <c r="E470" s="30">
        <v>24.58</v>
      </c>
      <c r="F470" s="30">
        <v>932.46</v>
      </c>
    </row>
    <row r="471" spans="1:6" ht="14.25" customHeight="1" x14ac:dyDescent="0.2">
      <c r="A471" s="71">
        <f t="shared" si="7"/>
        <v>43664.916669999999</v>
      </c>
      <c r="B471" s="26">
        <v>22</v>
      </c>
      <c r="C471" s="30">
        <v>895.67</v>
      </c>
      <c r="D471" s="30">
        <v>0</v>
      </c>
      <c r="E471" s="30">
        <v>304.86</v>
      </c>
      <c r="F471" s="30">
        <v>932.33</v>
      </c>
    </row>
    <row r="472" spans="1:6" ht="14.25" customHeight="1" x14ac:dyDescent="0.2">
      <c r="A472" s="71">
        <f t="shared" si="7"/>
        <v>43664.958330000001</v>
      </c>
      <c r="B472" s="26">
        <v>23</v>
      </c>
      <c r="C472" s="30">
        <v>894.89</v>
      </c>
      <c r="D472" s="30">
        <v>0</v>
      </c>
      <c r="E472" s="30">
        <v>249.6</v>
      </c>
      <c r="F472" s="30">
        <v>931.55</v>
      </c>
    </row>
    <row r="473" spans="1:6" ht="14.25" customHeight="1" x14ac:dyDescent="0.2">
      <c r="A473" s="71">
        <f t="shared" si="7"/>
        <v>43665</v>
      </c>
      <c r="B473" s="26">
        <v>0</v>
      </c>
      <c r="C473" s="30">
        <v>895.66</v>
      </c>
      <c r="D473" s="30">
        <v>0</v>
      </c>
      <c r="E473" s="30">
        <v>155.51</v>
      </c>
      <c r="F473" s="30">
        <v>932.32</v>
      </c>
    </row>
    <row r="474" spans="1:6" ht="14.25" customHeight="1" x14ac:dyDescent="0.2">
      <c r="A474" s="71">
        <f t="shared" si="7"/>
        <v>43665.041669999999</v>
      </c>
      <c r="B474" s="26">
        <v>1</v>
      </c>
      <c r="C474" s="30">
        <v>895.71</v>
      </c>
      <c r="D474" s="30">
        <v>0</v>
      </c>
      <c r="E474" s="30">
        <v>83.72</v>
      </c>
      <c r="F474" s="30">
        <v>932.37</v>
      </c>
    </row>
    <row r="475" spans="1:6" ht="14.25" customHeight="1" x14ac:dyDescent="0.2">
      <c r="A475" s="71">
        <f t="shared" si="7"/>
        <v>43665.083330000001</v>
      </c>
      <c r="B475" s="26">
        <v>2</v>
      </c>
      <c r="C475" s="30">
        <v>895.7</v>
      </c>
      <c r="D475" s="30">
        <v>19.54</v>
      </c>
      <c r="E475" s="30">
        <v>0.39</v>
      </c>
      <c r="F475" s="30">
        <v>932.36</v>
      </c>
    </row>
    <row r="476" spans="1:6" ht="14.25" customHeight="1" x14ac:dyDescent="0.2">
      <c r="A476" s="71">
        <f t="shared" si="7"/>
        <v>43665.125</v>
      </c>
      <c r="B476" s="26">
        <v>3</v>
      </c>
      <c r="C476" s="30">
        <v>895.69</v>
      </c>
      <c r="D476" s="30">
        <v>0</v>
      </c>
      <c r="E476" s="30">
        <v>10.76</v>
      </c>
      <c r="F476" s="30">
        <v>932.35</v>
      </c>
    </row>
    <row r="477" spans="1:6" ht="14.25" customHeight="1" x14ac:dyDescent="0.2">
      <c r="A477" s="71">
        <f t="shared" si="7"/>
        <v>43665.166669999999</v>
      </c>
      <c r="B477" s="26">
        <v>4</v>
      </c>
      <c r="C477" s="30">
        <v>895.65</v>
      </c>
      <c r="D477" s="30">
        <v>10.99</v>
      </c>
      <c r="E477" s="30">
        <v>0.83</v>
      </c>
      <c r="F477" s="30">
        <v>932.31</v>
      </c>
    </row>
    <row r="478" spans="1:6" ht="14.25" customHeight="1" x14ac:dyDescent="0.2">
      <c r="A478" s="71">
        <f t="shared" si="7"/>
        <v>43665.208330000001</v>
      </c>
      <c r="B478" s="26">
        <v>5</v>
      </c>
      <c r="C478" s="30">
        <v>895.76</v>
      </c>
      <c r="D478" s="30">
        <v>27.85</v>
      </c>
      <c r="E478" s="30">
        <v>0</v>
      </c>
      <c r="F478" s="30">
        <v>932.42</v>
      </c>
    </row>
    <row r="479" spans="1:6" ht="14.25" customHeight="1" x14ac:dyDescent="0.2">
      <c r="A479" s="71">
        <f t="shared" si="7"/>
        <v>43665.25</v>
      </c>
      <c r="B479" s="26">
        <v>6</v>
      </c>
      <c r="C479" s="30">
        <v>895.35</v>
      </c>
      <c r="D479" s="30">
        <v>178.65</v>
      </c>
      <c r="E479" s="30">
        <v>0</v>
      </c>
      <c r="F479" s="30">
        <v>932.01</v>
      </c>
    </row>
    <row r="480" spans="1:6" ht="14.25" customHeight="1" x14ac:dyDescent="0.2">
      <c r="A480" s="71">
        <f t="shared" si="7"/>
        <v>43665.291669999999</v>
      </c>
      <c r="B480" s="26">
        <v>7</v>
      </c>
      <c r="C480" s="30">
        <v>895.18</v>
      </c>
      <c r="D480" s="30">
        <v>29.29</v>
      </c>
      <c r="E480" s="30">
        <v>0</v>
      </c>
      <c r="F480" s="30">
        <v>931.84</v>
      </c>
    </row>
    <row r="481" spans="1:6" ht="14.25" customHeight="1" x14ac:dyDescent="0.2">
      <c r="A481" s="71">
        <f t="shared" si="7"/>
        <v>43665.333330000001</v>
      </c>
      <c r="B481" s="26">
        <v>8</v>
      </c>
      <c r="C481" s="30">
        <v>895.42</v>
      </c>
      <c r="D481" s="30">
        <v>11.89</v>
      </c>
      <c r="E481" s="30">
        <v>0</v>
      </c>
      <c r="F481" s="30">
        <v>932.08</v>
      </c>
    </row>
    <row r="482" spans="1:6" ht="14.25" customHeight="1" x14ac:dyDescent="0.2">
      <c r="A482" s="71">
        <f t="shared" si="7"/>
        <v>43665.375</v>
      </c>
      <c r="B482" s="26">
        <v>9</v>
      </c>
      <c r="C482" s="30">
        <v>895.85</v>
      </c>
      <c r="D482" s="30">
        <v>0</v>
      </c>
      <c r="E482" s="30">
        <v>135.94</v>
      </c>
      <c r="F482" s="30">
        <v>932.51</v>
      </c>
    </row>
    <row r="483" spans="1:6" ht="14.25" customHeight="1" x14ac:dyDescent="0.2">
      <c r="A483" s="71">
        <f t="shared" si="7"/>
        <v>43665.416669999999</v>
      </c>
      <c r="B483" s="26">
        <v>10</v>
      </c>
      <c r="C483" s="30">
        <v>895.89</v>
      </c>
      <c r="D483" s="30">
        <v>0</v>
      </c>
      <c r="E483" s="30">
        <v>154.16999999999999</v>
      </c>
      <c r="F483" s="30">
        <v>932.55</v>
      </c>
    </row>
    <row r="484" spans="1:6" ht="14.25" customHeight="1" x14ac:dyDescent="0.2">
      <c r="A484" s="71">
        <f t="shared" si="7"/>
        <v>43665.458330000001</v>
      </c>
      <c r="B484" s="26">
        <v>11</v>
      </c>
      <c r="C484" s="30">
        <v>895.89</v>
      </c>
      <c r="D484" s="30">
        <v>0</v>
      </c>
      <c r="E484" s="30">
        <v>184.2</v>
      </c>
      <c r="F484" s="30">
        <v>932.55</v>
      </c>
    </row>
    <row r="485" spans="1:6" ht="14.25" customHeight="1" x14ac:dyDescent="0.2">
      <c r="A485" s="71">
        <f t="shared" si="7"/>
        <v>43665.5</v>
      </c>
      <c r="B485" s="26">
        <v>12</v>
      </c>
      <c r="C485" s="30">
        <v>895.87</v>
      </c>
      <c r="D485" s="30">
        <v>0</v>
      </c>
      <c r="E485" s="30">
        <v>134.49</v>
      </c>
      <c r="F485" s="30">
        <v>932.53</v>
      </c>
    </row>
    <row r="486" spans="1:6" ht="14.25" customHeight="1" x14ac:dyDescent="0.2">
      <c r="A486" s="71">
        <f t="shared" si="7"/>
        <v>43665.541669999999</v>
      </c>
      <c r="B486" s="26">
        <v>13</v>
      </c>
      <c r="C486" s="30">
        <v>895.47</v>
      </c>
      <c r="D486" s="30">
        <v>0</v>
      </c>
      <c r="E486" s="30">
        <v>63.29</v>
      </c>
      <c r="F486" s="30">
        <v>932.13</v>
      </c>
    </row>
    <row r="487" spans="1:6" ht="14.25" customHeight="1" x14ac:dyDescent="0.2">
      <c r="A487" s="71">
        <f t="shared" si="7"/>
        <v>43665.583330000001</v>
      </c>
      <c r="B487" s="26">
        <v>14</v>
      </c>
      <c r="C487" s="30">
        <v>895.43</v>
      </c>
      <c r="D487" s="30">
        <v>0</v>
      </c>
      <c r="E487" s="30">
        <v>101.35</v>
      </c>
      <c r="F487" s="30">
        <v>932.09</v>
      </c>
    </row>
    <row r="488" spans="1:6" ht="14.25" customHeight="1" x14ac:dyDescent="0.2">
      <c r="A488" s="71">
        <f t="shared" si="7"/>
        <v>43665.625</v>
      </c>
      <c r="B488" s="26">
        <v>15</v>
      </c>
      <c r="C488" s="30">
        <v>895.32</v>
      </c>
      <c r="D488" s="30">
        <v>0</v>
      </c>
      <c r="E488" s="30">
        <v>110.41</v>
      </c>
      <c r="F488" s="30">
        <v>931.98</v>
      </c>
    </row>
    <row r="489" spans="1:6" ht="14.25" customHeight="1" x14ac:dyDescent="0.2">
      <c r="A489" s="71">
        <f t="shared" si="7"/>
        <v>43665.666669999999</v>
      </c>
      <c r="B489" s="26">
        <v>16</v>
      </c>
      <c r="C489" s="30">
        <v>895.42</v>
      </c>
      <c r="D489" s="30">
        <v>0</v>
      </c>
      <c r="E489" s="30">
        <v>262.73</v>
      </c>
      <c r="F489" s="30">
        <v>932.08</v>
      </c>
    </row>
    <row r="490" spans="1:6" ht="14.25" customHeight="1" x14ac:dyDescent="0.2">
      <c r="A490" s="71">
        <f t="shared" si="7"/>
        <v>43665.708330000001</v>
      </c>
      <c r="B490" s="26">
        <v>17</v>
      </c>
      <c r="C490" s="30">
        <v>895.67</v>
      </c>
      <c r="D490" s="30">
        <v>0</v>
      </c>
      <c r="E490" s="30">
        <v>356.28</v>
      </c>
      <c r="F490" s="30">
        <v>932.33</v>
      </c>
    </row>
    <row r="491" spans="1:6" ht="14.25" customHeight="1" x14ac:dyDescent="0.2">
      <c r="A491" s="71">
        <f t="shared" si="7"/>
        <v>43665.75</v>
      </c>
      <c r="B491" s="26">
        <v>18</v>
      </c>
      <c r="C491" s="30">
        <v>895.8</v>
      </c>
      <c r="D491" s="30">
        <v>0</v>
      </c>
      <c r="E491" s="30">
        <v>337.89</v>
      </c>
      <c r="F491" s="30">
        <v>932.46</v>
      </c>
    </row>
    <row r="492" spans="1:6" ht="14.25" customHeight="1" x14ac:dyDescent="0.2">
      <c r="A492" s="71">
        <f t="shared" si="7"/>
        <v>43665.791669999999</v>
      </c>
      <c r="B492" s="26">
        <v>19</v>
      </c>
      <c r="C492" s="30">
        <v>895.91</v>
      </c>
      <c r="D492" s="30">
        <v>0</v>
      </c>
      <c r="E492" s="30">
        <v>257.58999999999997</v>
      </c>
      <c r="F492" s="30">
        <v>932.57</v>
      </c>
    </row>
    <row r="493" spans="1:6" ht="14.25" customHeight="1" x14ac:dyDescent="0.2">
      <c r="A493" s="71">
        <f t="shared" si="7"/>
        <v>43665.833330000001</v>
      </c>
      <c r="B493" s="26">
        <v>20</v>
      </c>
      <c r="C493" s="30">
        <v>895.75</v>
      </c>
      <c r="D493" s="30">
        <v>0</v>
      </c>
      <c r="E493" s="30">
        <v>189.65</v>
      </c>
      <c r="F493" s="30">
        <v>932.41</v>
      </c>
    </row>
    <row r="494" spans="1:6" ht="14.25" customHeight="1" x14ac:dyDescent="0.2">
      <c r="A494" s="71">
        <f t="shared" si="7"/>
        <v>43665.875</v>
      </c>
      <c r="B494" s="26">
        <v>21</v>
      </c>
      <c r="C494" s="30">
        <v>895.63</v>
      </c>
      <c r="D494" s="30">
        <v>0</v>
      </c>
      <c r="E494" s="30">
        <v>363.17</v>
      </c>
      <c r="F494" s="30">
        <v>932.29</v>
      </c>
    </row>
    <row r="495" spans="1:6" ht="14.25" customHeight="1" x14ac:dyDescent="0.2">
      <c r="A495" s="71">
        <f t="shared" si="7"/>
        <v>43665.916669999999</v>
      </c>
      <c r="B495" s="26">
        <v>22</v>
      </c>
      <c r="C495" s="30">
        <v>895.34</v>
      </c>
      <c r="D495" s="30">
        <v>0</v>
      </c>
      <c r="E495" s="30">
        <v>469.87</v>
      </c>
      <c r="F495" s="30">
        <v>932</v>
      </c>
    </row>
    <row r="496" spans="1:6" ht="14.25" customHeight="1" x14ac:dyDescent="0.2">
      <c r="A496" s="71">
        <f t="shared" si="7"/>
        <v>43665.958330000001</v>
      </c>
      <c r="B496" s="26">
        <v>23</v>
      </c>
      <c r="C496" s="30">
        <v>894.84</v>
      </c>
      <c r="D496" s="30">
        <v>0</v>
      </c>
      <c r="E496" s="30">
        <v>564.20000000000005</v>
      </c>
      <c r="F496" s="30">
        <v>931.5</v>
      </c>
    </row>
    <row r="497" spans="1:6" ht="14.25" customHeight="1" x14ac:dyDescent="0.2">
      <c r="A497" s="71">
        <f t="shared" si="7"/>
        <v>43666</v>
      </c>
      <c r="B497" s="26">
        <v>0</v>
      </c>
      <c r="C497" s="30">
        <v>895.61</v>
      </c>
      <c r="D497" s="30">
        <v>0</v>
      </c>
      <c r="E497" s="30">
        <v>121.95</v>
      </c>
      <c r="F497" s="30">
        <v>932.27</v>
      </c>
    </row>
    <row r="498" spans="1:6" ht="14.25" customHeight="1" x14ac:dyDescent="0.2">
      <c r="A498" s="71">
        <f t="shared" si="7"/>
        <v>43666.041669999999</v>
      </c>
      <c r="B498" s="26">
        <v>1</v>
      </c>
      <c r="C498" s="30">
        <v>895.5</v>
      </c>
      <c r="D498" s="30">
        <v>0</v>
      </c>
      <c r="E498" s="30">
        <v>232.39</v>
      </c>
      <c r="F498" s="30">
        <v>932.16</v>
      </c>
    </row>
    <row r="499" spans="1:6" ht="14.25" customHeight="1" x14ac:dyDescent="0.2">
      <c r="A499" s="71">
        <f t="shared" si="7"/>
        <v>43666.083330000001</v>
      </c>
      <c r="B499" s="26">
        <v>2</v>
      </c>
      <c r="C499" s="30">
        <v>895.49</v>
      </c>
      <c r="D499" s="30">
        <v>0</v>
      </c>
      <c r="E499" s="30">
        <v>142.49</v>
      </c>
      <c r="F499" s="30">
        <v>932.15</v>
      </c>
    </row>
    <row r="500" spans="1:6" ht="14.25" customHeight="1" x14ac:dyDescent="0.2">
      <c r="A500" s="71">
        <f t="shared" si="7"/>
        <v>43666.125</v>
      </c>
      <c r="B500" s="26">
        <v>3</v>
      </c>
      <c r="C500" s="30">
        <v>895.45</v>
      </c>
      <c r="D500" s="30">
        <v>0</v>
      </c>
      <c r="E500" s="30">
        <v>112.06</v>
      </c>
      <c r="F500" s="30">
        <v>932.11</v>
      </c>
    </row>
    <row r="501" spans="1:6" ht="14.25" customHeight="1" x14ac:dyDescent="0.2">
      <c r="A501" s="71">
        <f t="shared" si="7"/>
        <v>43666.166669999999</v>
      </c>
      <c r="B501" s="26">
        <v>4</v>
      </c>
      <c r="C501" s="30">
        <v>895.56</v>
      </c>
      <c r="D501" s="30">
        <v>0</v>
      </c>
      <c r="E501" s="30">
        <v>131.88</v>
      </c>
      <c r="F501" s="30">
        <v>932.22</v>
      </c>
    </row>
    <row r="502" spans="1:6" ht="14.25" customHeight="1" x14ac:dyDescent="0.2">
      <c r="A502" s="71">
        <f t="shared" si="7"/>
        <v>43666.208330000001</v>
      </c>
      <c r="B502" s="26">
        <v>5</v>
      </c>
      <c r="C502" s="30">
        <v>895.51</v>
      </c>
      <c r="D502" s="30">
        <v>0</v>
      </c>
      <c r="E502" s="30">
        <v>16.27</v>
      </c>
      <c r="F502" s="30">
        <v>932.17</v>
      </c>
    </row>
    <row r="503" spans="1:6" ht="14.25" customHeight="1" x14ac:dyDescent="0.2">
      <c r="A503" s="71">
        <f t="shared" si="7"/>
        <v>43666.25</v>
      </c>
      <c r="B503" s="26">
        <v>6</v>
      </c>
      <c r="C503" s="30">
        <v>894.81</v>
      </c>
      <c r="D503" s="30">
        <v>0</v>
      </c>
      <c r="E503" s="30">
        <v>107.51</v>
      </c>
      <c r="F503" s="30">
        <v>931.47</v>
      </c>
    </row>
    <row r="504" spans="1:6" ht="14.25" customHeight="1" x14ac:dyDescent="0.2">
      <c r="A504" s="71">
        <f t="shared" si="7"/>
        <v>43666.291669999999</v>
      </c>
      <c r="B504" s="26">
        <v>7</v>
      </c>
      <c r="C504" s="30">
        <v>894.99</v>
      </c>
      <c r="D504" s="30">
        <v>0</v>
      </c>
      <c r="E504" s="30">
        <v>173.9</v>
      </c>
      <c r="F504" s="30">
        <v>931.65</v>
      </c>
    </row>
    <row r="505" spans="1:6" ht="14.25" customHeight="1" x14ac:dyDescent="0.2">
      <c r="A505" s="71">
        <f t="shared" si="7"/>
        <v>43666.333330000001</v>
      </c>
      <c r="B505" s="26">
        <v>8</v>
      </c>
      <c r="C505" s="30">
        <v>895.44</v>
      </c>
      <c r="D505" s="30">
        <v>0</v>
      </c>
      <c r="E505" s="30">
        <v>56.71</v>
      </c>
      <c r="F505" s="30">
        <v>932.1</v>
      </c>
    </row>
    <row r="506" spans="1:6" ht="14.25" customHeight="1" x14ac:dyDescent="0.2">
      <c r="A506" s="71">
        <f t="shared" si="7"/>
        <v>43666.375</v>
      </c>
      <c r="B506" s="26">
        <v>9</v>
      </c>
      <c r="C506" s="30">
        <v>895.73</v>
      </c>
      <c r="D506" s="30">
        <v>0</v>
      </c>
      <c r="E506" s="30">
        <v>42.28</v>
      </c>
      <c r="F506" s="30">
        <v>932.39</v>
      </c>
    </row>
    <row r="507" spans="1:6" ht="14.25" customHeight="1" x14ac:dyDescent="0.2">
      <c r="A507" s="71">
        <f t="shared" si="7"/>
        <v>43666.416669999999</v>
      </c>
      <c r="B507" s="26">
        <v>10</v>
      </c>
      <c r="C507" s="30">
        <v>895.76</v>
      </c>
      <c r="D507" s="30">
        <v>0</v>
      </c>
      <c r="E507" s="30">
        <v>270.82</v>
      </c>
      <c r="F507" s="30">
        <v>932.42</v>
      </c>
    </row>
    <row r="508" spans="1:6" ht="14.25" customHeight="1" x14ac:dyDescent="0.2">
      <c r="A508" s="71">
        <f t="shared" si="7"/>
        <v>43666.458330000001</v>
      </c>
      <c r="B508" s="26">
        <v>11</v>
      </c>
      <c r="C508" s="30">
        <v>895.77</v>
      </c>
      <c r="D508" s="30">
        <v>0</v>
      </c>
      <c r="E508" s="30">
        <v>270.25</v>
      </c>
      <c r="F508" s="30">
        <v>932.43</v>
      </c>
    </row>
    <row r="509" spans="1:6" ht="14.25" customHeight="1" x14ac:dyDescent="0.2">
      <c r="A509" s="71">
        <f t="shared" si="7"/>
        <v>43666.5</v>
      </c>
      <c r="B509" s="26">
        <v>12</v>
      </c>
      <c r="C509" s="30">
        <v>895.72</v>
      </c>
      <c r="D509" s="30">
        <v>0</v>
      </c>
      <c r="E509" s="30">
        <v>333.36</v>
      </c>
      <c r="F509" s="30">
        <v>932.38</v>
      </c>
    </row>
    <row r="510" spans="1:6" ht="14.25" customHeight="1" x14ac:dyDescent="0.2">
      <c r="A510" s="71">
        <f t="shared" si="7"/>
        <v>43666.541669999999</v>
      </c>
      <c r="B510" s="26">
        <v>13</v>
      </c>
      <c r="C510" s="30">
        <v>895.58</v>
      </c>
      <c r="D510" s="30">
        <v>0</v>
      </c>
      <c r="E510" s="30">
        <v>439.4</v>
      </c>
      <c r="F510" s="30">
        <v>932.24</v>
      </c>
    </row>
    <row r="511" spans="1:6" ht="14.25" customHeight="1" x14ac:dyDescent="0.2">
      <c r="A511" s="71">
        <f t="shared" si="7"/>
        <v>43666.583330000001</v>
      </c>
      <c r="B511" s="26">
        <v>14</v>
      </c>
      <c r="C511" s="30">
        <v>895.6</v>
      </c>
      <c r="D511" s="30">
        <v>0</v>
      </c>
      <c r="E511" s="30">
        <v>374.37</v>
      </c>
      <c r="F511" s="30">
        <v>932.26</v>
      </c>
    </row>
    <row r="512" spans="1:6" ht="14.25" customHeight="1" x14ac:dyDescent="0.2">
      <c r="A512" s="71">
        <f t="shared" si="7"/>
        <v>43666.625</v>
      </c>
      <c r="B512" s="26">
        <v>15</v>
      </c>
      <c r="C512" s="30">
        <v>895.58</v>
      </c>
      <c r="D512" s="30">
        <v>0</v>
      </c>
      <c r="E512" s="30">
        <v>377.23</v>
      </c>
      <c r="F512" s="30">
        <v>932.24</v>
      </c>
    </row>
    <row r="513" spans="1:6" ht="14.25" customHeight="1" x14ac:dyDescent="0.2">
      <c r="A513" s="71">
        <f t="shared" si="7"/>
        <v>43666.666669999999</v>
      </c>
      <c r="B513" s="26">
        <v>16</v>
      </c>
      <c r="C513" s="30">
        <v>895.6</v>
      </c>
      <c r="D513" s="30">
        <v>0</v>
      </c>
      <c r="E513" s="30">
        <v>380.31</v>
      </c>
      <c r="F513" s="30">
        <v>932.26</v>
      </c>
    </row>
    <row r="514" spans="1:6" ht="14.25" customHeight="1" x14ac:dyDescent="0.2">
      <c r="A514" s="71">
        <f t="shared" ref="A514:A577" si="8">A490+1</f>
        <v>43666.708330000001</v>
      </c>
      <c r="B514" s="26">
        <v>17</v>
      </c>
      <c r="C514" s="30">
        <v>895.55</v>
      </c>
      <c r="D514" s="30">
        <v>0</v>
      </c>
      <c r="E514" s="30">
        <v>389.76</v>
      </c>
      <c r="F514" s="30">
        <v>932.21</v>
      </c>
    </row>
    <row r="515" spans="1:6" ht="14.25" customHeight="1" x14ac:dyDescent="0.2">
      <c r="A515" s="71">
        <f t="shared" si="8"/>
        <v>43666.75</v>
      </c>
      <c r="B515" s="26">
        <v>18</v>
      </c>
      <c r="C515" s="30">
        <v>895.66</v>
      </c>
      <c r="D515" s="30">
        <v>0</v>
      </c>
      <c r="E515" s="30">
        <v>350.27</v>
      </c>
      <c r="F515" s="30">
        <v>932.32</v>
      </c>
    </row>
    <row r="516" spans="1:6" ht="14.25" customHeight="1" x14ac:dyDescent="0.2">
      <c r="A516" s="71">
        <f t="shared" si="8"/>
        <v>43666.791669999999</v>
      </c>
      <c r="B516" s="26">
        <v>19</v>
      </c>
      <c r="C516" s="30">
        <v>895.82</v>
      </c>
      <c r="D516" s="30">
        <v>0</v>
      </c>
      <c r="E516" s="30">
        <v>380.29</v>
      </c>
      <c r="F516" s="30">
        <v>932.48</v>
      </c>
    </row>
    <row r="517" spans="1:6" ht="14.25" customHeight="1" x14ac:dyDescent="0.2">
      <c r="A517" s="71">
        <f t="shared" si="8"/>
        <v>43666.833330000001</v>
      </c>
      <c r="B517" s="26">
        <v>20</v>
      </c>
      <c r="C517" s="30">
        <v>895.64</v>
      </c>
      <c r="D517" s="30">
        <v>0</v>
      </c>
      <c r="E517" s="30">
        <v>390.76</v>
      </c>
      <c r="F517" s="30">
        <v>932.3</v>
      </c>
    </row>
    <row r="518" spans="1:6" ht="14.25" customHeight="1" x14ac:dyDescent="0.2">
      <c r="A518" s="71">
        <f t="shared" si="8"/>
        <v>43666.875</v>
      </c>
      <c r="B518" s="26">
        <v>21</v>
      </c>
      <c r="C518" s="30">
        <v>895.5</v>
      </c>
      <c r="D518" s="30">
        <v>0</v>
      </c>
      <c r="E518" s="30">
        <v>985.87</v>
      </c>
      <c r="F518" s="30">
        <v>932.16</v>
      </c>
    </row>
    <row r="519" spans="1:6" ht="14.25" customHeight="1" x14ac:dyDescent="0.2">
      <c r="A519" s="71">
        <f t="shared" si="8"/>
        <v>43666.916669999999</v>
      </c>
      <c r="B519" s="26">
        <v>22</v>
      </c>
      <c r="C519" s="30">
        <v>895.24</v>
      </c>
      <c r="D519" s="30">
        <v>0</v>
      </c>
      <c r="E519" s="30">
        <v>584.41999999999996</v>
      </c>
      <c r="F519" s="30">
        <v>931.9</v>
      </c>
    </row>
    <row r="520" spans="1:6" ht="14.25" customHeight="1" x14ac:dyDescent="0.2">
      <c r="A520" s="71">
        <f t="shared" si="8"/>
        <v>43666.958330000001</v>
      </c>
      <c r="B520" s="26">
        <v>23</v>
      </c>
      <c r="C520" s="30">
        <v>894.55</v>
      </c>
      <c r="D520" s="30">
        <v>0</v>
      </c>
      <c r="E520" s="30">
        <v>759.5</v>
      </c>
      <c r="F520" s="30">
        <v>931.21</v>
      </c>
    </row>
    <row r="521" spans="1:6" ht="14.25" customHeight="1" x14ac:dyDescent="0.2">
      <c r="A521" s="71">
        <f t="shared" si="8"/>
        <v>43667</v>
      </c>
      <c r="B521" s="26">
        <v>0</v>
      </c>
      <c r="C521" s="30">
        <v>895.57</v>
      </c>
      <c r="D521" s="30">
        <v>0</v>
      </c>
      <c r="E521" s="30">
        <v>460.26</v>
      </c>
      <c r="F521" s="30">
        <v>932.23</v>
      </c>
    </row>
    <row r="522" spans="1:6" ht="14.25" customHeight="1" x14ac:dyDescent="0.2">
      <c r="A522" s="71">
        <f t="shared" si="8"/>
        <v>43667.041669999999</v>
      </c>
      <c r="B522" s="26">
        <v>1</v>
      </c>
      <c r="C522" s="30">
        <v>895.52</v>
      </c>
      <c r="D522" s="30">
        <v>0</v>
      </c>
      <c r="E522" s="30">
        <v>291.5</v>
      </c>
      <c r="F522" s="30">
        <v>932.18</v>
      </c>
    </row>
    <row r="523" spans="1:6" ht="14.25" customHeight="1" x14ac:dyDescent="0.2">
      <c r="A523" s="71">
        <f t="shared" si="8"/>
        <v>43667.083330000001</v>
      </c>
      <c r="B523" s="26">
        <v>2</v>
      </c>
      <c r="C523" s="30">
        <v>895.52</v>
      </c>
      <c r="D523" s="30">
        <v>0</v>
      </c>
      <c r="E523" s="30">
        <v>188.31</v>
      </c>
      <c r="F523" s="30">
        <v>932.18</v>
      </c>
    </row>
    <row r="524" spans="1:6" ht="14.25" customHeight="1" x14ac:dyDescent="0.2">
      <c r="A524" s="71">
        <f t="shared" si="8"/>
        <v>43667.125</v>
      </c>
      <c r="B524" s="26">
        <v>3</v>
      </c>
      <c r="C524" s="30">
        <v>895.5</v>
      </c>
      <c r="D524" s="30">
        <v>0</v>
      </c>
      <c r="E524" s="30">
        <v>125.76</v>
      </c>
      <c r="F524" s="30">
        <v>932.16</v>
      </c>
    </row>
    <row r="525" spans="1:6" ht="14.25" customHeight="1" x14ac:dyDescent="0.2">
      <c r="A525" s="71">
        <f t="shared" si="8"/>
        <v>43667.166669999999</v>
      </c>
      <c r="B525" s="26">
        <v>4</v>
      </c>
      <c r="C525" s="30">
        <v>895.52</v>
      </c>
      <c r="D525" s="30">
        <v>0</v>
      </c>
      <c r="E525" s="30">
        <v>121.58</v>
      </c>
      <c r="F525" s="30">
        <v>932.18</v>
      </c>
    </row>
    <row r="526" spans="1:6" ht="14.25" customHeight="1" x14ac:dyDescent="0.2">
      <c r="A526" s="71">
        <f t="shared" si="8"/>
        <v>43667.208330000001</v>
      </c>
      <c r="B526" s="26">
        <v>5</v>
      </c>
      <c r="C526" s="30">
        <v>895.44</v>
      </c>
      <c r="D526" s="30">
        <v>0</v>
      </c>
      <c r="E526" s="30">
        <v>109.25</v>
      </c>
      <c r="F526" s="30">
        <v>932.1</v>
      </c>
    </row>
    <row r="527" spans="1:6" ht="14.25" customHeight="1" x14ac:dyDescent="0.2">
      <c r="A527" s="71">
        <f t="shared" si="8"/>
        <v>43667.25</v>
      </c>
      <c r="B527" s="26">
        <v>6</v>
      </c>
      <c r="C527" s="30">
        <v>895.04</v>
      </c>
      <c r="D527" s="30">
        <v>0</v>
      </c>
      <c r="E527" s="30">
        <v>251.91</v>
      </c>
      <c r="F527" s="30">
        <v>931.7</v>
      </c>
    </row>
    <row r="528" spans="1:6" ht="14.25" customHeight="1" x14ac:dyDescent="0.2">
      <c r="A528" s="71">
        <f t="shared" si="8"/>
        <v>43667.291669999999</v>
      </c>
      <c r="B528" s="26">
        <v>7</v>
      </c>
      <c r="C528" s="30">
        <v>895.29</v>
      </c>
      <c r="D528" s="30">
        <v>0</v>
      </c>
      <c r="E528" s="30">
        <v>84.3</v>
      </c>
      <c r="F528" s="30">
        <v>931.95</v>
      </c>
    </row>
    <row r="529" spans="1:6" ht="14.25" customHeight="1" x14ac:dyDescent="0.2">
      <c r="A529" s="71">
        <f t="shared" si="8"/>
        <v>43667.333330000001</v>
      </c>
      <c r="B529" s="26">
        <v>8</v>
      </c>
      <c r="C529" s="30">
        <v>895.41</v>
      </c>
      <c r="D529" s="30">
        <v>0</v>
      </c>
      <c r="E529" s="30">
        <v>293.17</v>
      </c>
      <c r="F529" s="30">
        <v>932.07</v>
      </c>
    </row>
    <row r="530" spans="1:6" ht="14.25" customHeight="1" x14ac:dyDescent="0.2">
      <c r="A530" s="71">
        <f t="shared" si="8"/>
        <v>43667.375</v>
      </c>
      <c r="B530" s="26">
        <v>9</v>
      </c>
      <c r="C530" s="30">
        <v>895.63</v>
      </c>
      <c r="D530" s="30">
        <v>0</v>
      </c>
      <c r="E530" s="30">
        <v>297.05</v>
      </c>
      <c r="F530" s="30">
        <v>932.29</v>
      </c>
    </row>
    <row r="531" spans="1:6" ht="14.25" customHeight="1" x14ac:dyDescent="0.2">
      <c r="A531" s="71">
        <f t="shared" si="8"/>
        <v>43667.416669999999</v>
      </c>
      <c r="B531" s="26">
        <v>10</v>
      </c>
      <c r="C531" s="30">
        <v>895.76</v>
      </c>
      <c r="D531" s="30">
        <v>0</v>
      </c>
      <c r="E531" s="30">
        <v>344.04</v>
      </c>
      <c r="F531" s="30">
        <v>932.42</v>
      </c>
    </row>
    <row r="532" spans="1:6" ht="14.25" customHeight="1" x14ac:dyDescent="0.2">
      <c r="A532" s="71">
        <f t="shared" si="8"/>
        <v>43667.458330000001</v>
      </c>
      <c r="B532" s="26">
        <v>11</v>
      </c>
      <c r="C532" s="30">
        <v>895.81</v>
      </c>
      <c r="D532" s="30">
        <v>0</v>
      </c>
      <c r="E532" s="30">
        <v>348.77</v>
      </c>
      <c r="F532" s="30">
        <v>932.47</v>
      </c>
    </row>
    <row r="533" spans="1:6" ht="14.25" customHeight="1" x14ac:dyDescent="0.2">
      <c r="A533" s="71">
        <f t="shared" si="8"/>
        <v>43667.5</v>
      </c>
      <c r="B533" s="26">
        <v>12</v>
      </c>
      <c r="C533" s="30">
        <v>895.8</v>
      </c>
      <c r="D533" s="30">
        <v>0</v>
      </c>
      <c r="E533" s="30">
        <v>374.67</v>
      </c>
      <c r="F533" s="30">
        <v>932.46</v>
      </c>
    </row>
    <row r="534" spans="1:6" ht="14.25" customHeight="1" x14ac:dyDescent="0.2">
      <c r="A534" s="71">
        <f t="shared" si="8"/>
        <v>43667.541669999999</v>
      </c>
      <c r="B534" s="26">
        <v>13</v>
      </c>
      <c r="C534" s="30">
        <v>895.67</v>
      </c>
      <c r="D534" s="30">
        <v>0</v>
      </c>
      <c r="E534" s="30">
        <v>407.91</v>
      </c>
      <c r="F534" s="30">
        <v>932.33</v>
      </c>
    </row>
    <row r="535" spans="1:6" ht="14.25" customHeight="1" x14ac:dyDescent="0.2">
      <c r="A535" s="71">
        <f t="shared" si="8"/>
        <v>43667.583330000001</v>
      </c>
      <c r="B535" s="26">
        <v>14</v>
      </c>
      <c r="C535" s="30">
        <v>895.66</v>
      </c>
      <c r="D535" s="30">
        <v>0</v>
      </c>
      <c r="E535" s="30">
        <v>399.19</v>
      </c>
      <c r="F535" s="30">
        <v>932.32</v>
      </c>
    </row>
    <row r="536" spans="1:6" ht="14.25" customHeight="1" x14ac:dyDescent="0.2">
      <c r="A536" s="71">
        <f t="shared" si="8"/>
        <v>43667.625</v>
      </c>
      <c r="B536" s="26">
        <v>15</v>
      </c>
      <c r="C536" s="30">
        <v>895.67</v>
      </c>
      <c r="D536" s="30">
        <v>0</v>
      </c>
      <c r="E536" s="30">
        <v>246.7</v>
      </c>
      <c r="F536" s="30">
        <v>932.33</v>
      </c>
    </row>
    <row r="537" spans="1:6" ht="14.25" customHeight="1" x14ac:dyDescent="0.2">
      <c r="A537" s="71">
        <f t="shared" si="8"/>
        <v>43667.666669999999</v>
      </c>
      <c r="B537" s="26">
        <v>16</v>
      </c>
      <c r="C537" s="30">
        <v>895.64</v>
      </c>
      <c r="D537" s="30">
        <v>0</v>
      </c>
      <c r="E537" s="30">
        <v>275.37</v>
      </c>
      <c r="F537" s="30">
        <v>932.3</v>
      </c>
    </row>
    <row r="538" spans="1:6" ht="14.25" customHeight="1" x14ac:dyDescent="0.2">
      <c r="A538" s="71">
        <f t="shared" si="8"/>
        <v>43667.708330000001</v>
      </c>
      <c r="B538" s="26">
        <v>17</v>
      </c>
      <c r="C538" s="30">
        <v>895.63</v>
      </c>
      <c r="D538" s="30">
        <v>0</v>
      </c>
      <c r="E538" s="30">
        <v>394.08</v>
      </c>
      <c r="F538" s="30">
        <v>932.29</v>
      </c>
    </row>
    <row r="539" spans="1:6" ht="14.25" customHeight="1" x14ac:dyDescent="0.2">
      <c r="A539" s="71">
        <f t="shared" si="8"/>
        <v>43667.75</v>
      </c>
      <c r="B539" s="26">
        <v>18</v>
      </c>
      <c r="C539" s="30">
        <v>895.74</v>
      </c>
      <c r="D539" s="30">
        <v>0</v>
      </c>
      <c r="E539" s="30">
        <v>461.29</v>
      </c>
      <c r="F539" s="30">
        <v>932.4</v>
      </c>
    </row>
    <row r="540" spans="1:6" ht="14.25" customHeight="1" x14ac:dyDescent="0.2">
      <c r="A540" s="71">
        <f t="shared" si="8"/>
        <v>43667.791669999999</v>
      </c>
      <c r="B540" s="26">
        <v>19</v>
      </c>
      <c r="C540" s="30">
        <v>895.82</v>
      </c>
      <c r="D540" s="30">
        <v>0</v>
      </c>
      <c r="E540" s="30">
        <v>369.6</v>
      </c>
      <c r="F540" s="30">
        <v>932.48</v>
      </c>
    </row>
    <row r="541" spans="1:6" ht="14.25" customHeight="1" x14ac:dyDescent="0.2">
      <c r="A541" s="71">
        <f t="shared" si="8"/>
        <v>43667.833330000001</v>
      </c>
      <c r="B541" s="26">
        <v>20</v>
      </c>
      <c r="C541" s="30">
        <v>895.68</v>
      </c>
      <c r="D541" s="30">
        <v>0</v>
      </c>
      <c r="E541" s="30">
        <v>214.25</v>
      </c>
      <c r="F541" s="30">
        <v>932.34</v>
      </c>
    </row>
    <row r="542" spans="1:6" ht="14.25" customHeight="1" x14ac:dyDescent="0.2">
      <c r="A542" s="71">
        <f t="shared" si="8"/>
        <v>43667.875</v>
      </c>
      <c r="B542" s="26">
        <v>21</v>
      </c>
      <c r="C542" s="30">
        <v>895.59</v>
      </c>
      <c r="D542" s="30">
        <v>0</v>
      </c>
      <c r="E542" s="30">
        <v>539.25</v>
      </c>
      <c r="F542" s="30">
        <v>932.25</v>
      </c>
    </row>
    <row r="543" spans="1:6" ht="14.25" customHeight="1" x14ac:dyDescent="0.2">
      <c r="A543" s="71">
        <f t="shared" si="8"/>
        <v>43667.916669999999</v>
      </c>
      <c r="B543" s="26">
        <v>22</v>
      </c>
      <c r="C543" s="30">
        <v>895.29</v>
      </c>
      <c r="D543" s="30">
        <v>0</v>
      </c>
      <c r="E543" s="30">
        <v>636.65</v>
      </c>
      <c r="F543" s="30">
        <v>931.95</v>
      </c>
    </row>
    <row r="544" spans="1:6" ht="14.25" customHeight="1" x14ac:dyDescent="0.2">
      <c r="A544" s="71">
        <f t="shared" si="8"/>
        <v>43667.958330000001</v>
      </c>
      <c r="B544" s="26">
        <v>23</v>
      </c>
      <c r="C544" s="30">
        <v>894.27</v>
      </c>
      <c r="D544" s="30">
        <v>0</v>
      </c>
      <c r="E544" s="30">
        <v>607.03</v>
      </c>
      <c r="F544" s="30">
        <v>930.93</v>
      </c>
    </row>
    <row r="545" spans="1:6" ht="14.25" customHeight="1" x14ac:dyDescent="0.2">
      <c r="A545" s="71">
        <f t="shared" si="8"/>
        <v>43668</v>
      </c>
      <c r="B545" s="26">
        <v>0</v>
      </c>
      <c r="C545" s="30">
        <v>895.65</v>
      </c>
      <c r="D545" s="30">
        <v>0</v>
      </c>
      <c r="E545" s="30">
        <v>116.86</v>
      </c>
      <c r="F545" s="30">
        <v>932.31</v>
      </c>
    </row>
    <row r="546" spans="1:6" ht="14.25" customHeight="1" x14ac:dyDescent="0.2">
      <c r="A546" s="71">
        <f t="shared" si="8"/>
        <v>43668.041669999999</v>
      </c>
      <c r="B546" s="26">
        <v>1</v>
      </c>
      <c r="C546" s="30">
        <v>895.52</v>
      </c>
      <c r="D546" s="30">
        <v>0</v>
      </c>
      <c r="E546" s="30">
        <v>62.7</v>
      </c>
      <c r="F546" s="30">
        <v>932.18</v>
      </c>
    </row>
    <row r="547" spans="1:6" ht="14.25" customHeight="1" x14ac:dyDescent="0.2">
      <c r="A547" s="71">
        <f t="shared" si="8"/>
        <v>43668.083330000001</v>
      </c>
      <c r="B547" s="26">
        <v>2</v>
      </c>
      <c r="C547" s="30">
        <v>895.47</v>
      </c>
      <c r="D547" s="30">
        <v>3.42</v>
      </c>
      <c r="E547" s="30">
        <v>0</v>
      </c>
      <c r="F547" s="30">
        <v>932.13</v>
      </c>
    </row>
    <row r="548" spans="1:6" ht="14.25" customHeight="1" x14ac:dyDescent="0.2">
      <c r="A548" s="71">
        <f t="shared" si="8"/>
        <v>43668.125</v>
      </c>
      <c r="B548" s="26">
        <v>3</v>
      </c>
      <c r="C548" s="30">
        <v>895.46</v>
      </c>
      <c r="D548" s="30">
        <v>0</v>
      </c>
      <c r="E548" s="30">
        <v>42.62</v>
      </c>
      <c r="F548" s="30">
        <v>932.12</v>
      </c>
    </row>
    <row r="549" spans="1:6" ht="14.25" customHeight="1" x14ac:dyDescent="0.2">
      <c r="A549" s="71">
        <f t="shared" si="8"/>
        <v>43668.166669999999</v>
      </c>
      <c r="B549" s="26">
        <v>4</v>
      </c>
      <c r="C549" s="30">
        <v>895.52</v>
      </c>
      <c r="D549" s="30">
        <v>37.380000000000003</v>
      </c>
      <c r="E549" s="30">
        <v>0</v>
      </c>
      <c r="F549" s="30">
        <v>932.18</v>
      </c>
    </row>
    <row r="550" spans="1:6" ht="14.25" customHeight="1" x14ac:dyDescent="0.2">
      <c r="A550" s="71">
        <f t="shared" si="8"/>
        <v>43668.208330000001</v>
      </c>
      <c r="B550" s="26">
        <v>5</v>
      </c>
      <c r="C550" s="30">
        <v>895.52</v>
      </c>
      <c r="D550" s="30">
        <v>37.869999999999997</v>
      </c>
      <c r="E550" s="30">
        <v>0</v>
      </c>
      <c r="F550" s="30">
        <v>932.18</v>
      </c>
    </row>
    <row r="551" spans="1:6" ht="14.25" customHeight="1" x14ac:dyDescent="0.2">
      <c r="A551" s="71">
        <f t="shared" si="8"/>
        <v>43668.25</v>
      </c>
      <c r="B551" s="26">
        <v>6</v>
      </c>
      <c r="C551" s="30">
        <v>895.34</v>
      </c>
      <c r="D551" s="30">
        <v>29.94</v>
      </c>
      <c r="E551" s="30">
        <v>0</v>
      </c>
      <c r="F551" s="30">
        <v>932</v>
      </c>
    </row>
    <row r="552" spans="1:6" ht="14.25" customHeight="1" x14ac:dyDescent="0.2">
      <c r="A552" s="71">
        <f t="shared" si="8"/>
        <v>43668.291669999999</v>
      </c>
      <c r="B552" s="26">
        <v>7</v>
      </c>
      <c r="C552" s="30">
        <v>895.39</v>
      </c>
      <c r="D552" s="30">
        <v>9.16</v>
      </c>
      <c r="E552" s="30">
        <v>0</v>
      </c>
      <c r="F552" s="30">
        <v>932.05</v>
      </c>
    </row>
    <row r="553" spans="1:6" ht="14.25" customHeight="1" x14ac:dyDescent="0.2">
      <c r="A553" s="71">
        <f t="shared" si="8"/>
        <v>43668.333330000001</v>
      </c>
      <c r="B553" s="26">
        <v>8</v>
      </c>
      <c r="C553" s="30">
        <v>895.63</v>
      </c>
      <c r="D553" s="30">
        <v>117.07</v>
      </c>
      <c r="E553" s="30">
        <v>0</v>
      </c>
      <c r="F553" s="30">
        <v>932.29</v>
      </c>
    </row>
    <row r="554" spans="1:6" ht="14.25" customHeight="1" x14ac:dyDescent="0.2">
      <c r="A554" s="71">
        <f t="shared" si="8"/>
        <v>43668.375</v>
      </c>
      <c r="B554" s="26">
        <v>9</v>
      </c>
      <c r="C554" s="30">
        <v>895.92</v>
      </c>
      <c r="D554" s="30">
        <v>0</v>
      </c>
      <c r="E554" s="30">
        <v>172.76</v>
      </c>
      <c r="F554" s="30">
        <v>932.58</v>
      </c>
    </row>
    <row r="555" spans="1:6" ht="14.25" customHeight="1" x14ac:dyDescent="0.2">
      <c r="A555" s="71">
        <f t="shared" si="8"/>
        <v>43668.416669999999</v>
      </c>
      <c r="B555" s="26">
        <v>10</v>
      </c>
      <c r="C555" s="30">
        <v>895.99</v>
      </c>
      <c r="D555" s="30">
        <v>0</v>
      </c>
      <c r="E555" s="30">
        <v>145.26</v>
      </c>
      <c r="F555" s="30">
        <v>932.65</v>
      </c>
    </row>
    <row r="556" spans="1:6" ht="14.25" customHeight="1" x14ac:dyDescent="0.2">
      <c r="A556" s="71">
        <f t="shared" si="8"/>
        <v>43668.458330000001</v>
      </c>
      <c r="B556" s="26">
        <v>11</v>
      </c>
      <c r="C556" s="30">
        <v>896</v>
      </c>
      <c r="D556" s="30">
        <v>0</v>
      </c>
      <c r="E556" s="30">
        <v>142.87</v>
      </c>
      <c r="F556" s="30">
        <v>932.66</v>
      </c>
    </row>
    <row r="557" spans="1:6" ht="14.25" customHeight="1" x14ac:dyDescent="0.2">
      <c r="A557" s="71">
        <f t="shared" si="8"/>
        <v>43668.5</v>
      </c>
      <c r="B557" s="26">
        <v>12</v>
      </c>
      <c r="C557" s="30">
        <v>895.98</v>
      </c>
      <c r="D557" s="30">
        <v>0.01</v>
      </c>
      <c r="E557" s="30">
        <v>76.13</v>
      </c>
      <c r="F557" s="30">
        <v>932.64</v>
      </c>
    </row>
    <row r="558" spans="1:6" ht="14.25" customHeight="1" x14ac:dyDescent="0.2">
      <c r="A558" s="71">
        <f t="shared" si="8"/>
        <v>43668.541669999999</v>
      </c>
      <c r="B558" s="26">
        <v>13</v>
      </c>
      <c r="C558" s="30">
        <v>895.73</v>
      </c>
      <c r="D558" s="30">
        <v>0</v>
      </c>
      <c r="E558" s="30">
        <v>120.15</v>
      </c>
      <c r="F558" s="30">
        <v>932.39</v>
      </c>
    </row>
    <row r="559" spans="1:6" ht="14.25" customHeight="1" x14ac:dyDescent="0.2">
      <c r="A559" s="71">
        <f t="shared" si="8"/>
        <v>43668.583330000001</v>
      </c>
      <c r="B559" s="26">
        <v>14</v>
      </c>
      <c r="C559" s="30">
        <v>895.72</v>
      </c>
      <c r="D559" s="30">
        <v>0</v>
      </c>
      <c r="E559" s="30">
        <v>45.56</v>
      </c>
      <c r="F559" s="30">
        <v>932.38</v>
      </c>
    </row>
    <row r="560" spans="1:6" ht="14.25" customHeight="1" x14ac:dyDescent="0.2">
      <c r="A560" s="71">
        <f t="shared" si="8"/>
        <v>43668.625</v>
      </c>
      <c r="B560" s="26">
        <v>15</v>
      </c>
      <c r="C560" s="30">
        <v>895.72</v>
      </c>
      <c r="D560" s="30">
        <v>0</v>
      </c>
      <c r="E560" s="30">
        <v>147.72</v>
      </c>
      <c r="F560" s="30">
        <v>932.38</v>
      </c>
    </row>
    <row r="561" spans="1:6" ht="14.25" customHeight="1" x14ac:dyDescent="0.2">
      <c r="A561" s="71">
        <f t="shared" si="8"/>
        <v>43668.666669999999</v>
      </c>
      <c r="B561" s="26">
        <v>16</v>
      </c>
      <c r="C561" s="30">
        <v>895.7</v>
      </c>
      <c r="D561" s="30">
        <v>0</v>
      </c>
      <c r="E561" s="30">
        <v>161.88999999999999</v>
      </c>
      <c r="F561" s="30">
        <v>932.36</v>
      </c>
    </row>
    <row r="562" spans="1:6" ht="14.25" customHeight="1" x14ac:dyDescent="0.2">
      <c r="A562" s="71">
        <f t="shared" si="8"/>
        <v>43668.708330000001</v>
      </c>
      <c r="B562" s="26">
        <v>17</v>
      </c>
      <c r="C562" s="30">
        <v>895.85</v>
      </c>
      <c r="D562" s="30">
        <v>0</v>
      </c>
      <c r="E562" s="30">
        <v>162.02000000000001</v>
      </c>
      <c r="F562" s="30">
        <v>932.51</v>
      </c>
    </row>
    <row r="563" spans="1:6" ht="14.25" customHeight="1" x14ac:dyDescent="0.2">
      <c r="A563" s="71">
        <f t="shared" si="8"/>
        <v>43668.75</v>
      </c>
      <c r="B563" s="26">
        <v>18</v>
      </c>
      <c r="C563" s="30">
        <v>895.92</v>
      </c>
      <c r="D563" s="30">
        <v>0</v>
      </c>
      <c r="E563" s="30">
        <v>183.87</v>
      </c>
      <c r="F563" s="30">
        <v>932.58</v>
      </c>
    </row>
    <row r="564" spans="1:6" ht="14.25" customHeight="1" x14ac:dyDescent="0.2">
      <c r="A564" s="71">
        <f t="shared" si="8"/>
        <v>43668.791669999999</v>
      </c>
      <c r="B564" s="26">
        <v>19</v>
      </c>
      <c r="C564" s="30">
        <v>896.05</v>
      </c>
      <c r="D564" s="30">
        <v>18.93</v>
      </c>
      <c r="E564" s="30">
        <v>0</v>
      </c>
      <c r="F564" s="30">
        <v>932.71</v>
      </c>
    </row>
    <row r="565" spans="1:6" ht="14.25" customHeight="1" x14ac:dyDescent="0.2">
      <c r="A565" s="71">
        <f t="shared" si="8"/>
        <v>43668.833330000001</v>
      </c>
      <c r="B565" s="26">
        <v>20</v>
      </c>
      <c r="C565" s="30">
        <v>895.77</v>
      </c>
      <c r="D565" s="30">
        <v>0</v>
      </c>
      <c r="E565" s="30">
        <v>11.61</v>
      </c>
      <c r="F565" s="30">
        <v>932.43</v>
      </c>
    </row>
    <row r="566" spans="1:6" ht="14.25" customHeight="1" x14ac:dyDescent="0.2">
      <c r="A566" s="71">
        <f t="shared" si="8"/>
        <v>43668.875</v>
      </c>
      <c r="B566" s="26">
        <v>21</v>
      </c>
      <c r="C566" s="30">
        <v>895.73</v>
      </c>
      <c r="D566" s="30">
        <v>0</v>
      </c>
      <c r="E566" s="30">
        <v>261.27999999999997</v>
      </c>
      <c r="F566" s="30">
        <v>932.39</v>
      </c>
    </row>
    <row r="567" spans="1:6" ht="14.25" customHeight="1" x14ac:dyDescent="0.2">
      <c r="A567" s="71">
        <f t="shared" si="8"/>
        <v>43668.916669999999</v>
      </c>
      <c r="B567" s="26">
        <v>22</v>
      </c>
      <c r="C567" s="30">
        <v>895.36</v>
      </c>
      <c r="D567" s="30">
        <v>0</v>
      </c>
      <c r="E567" s="30">
        <v>239.68</v>
      </c>
      <c r="F567" s="30">
        <v>932.02</v>
      </c>
    </row>
    <row r="568" spans="1:6" ht="14.25" customHeight="1" x14ac:dyDescent="0.2">
      <c r="A568" s="71">
        <f t="shared" si="8"/>
        <v>43668.958330000001</v>
      </c>
      <c r="B568" s="26">
        <v>23</v>
      </c>
      <c r="C568" s="30">
        <v>894.75</v>
      </c>
      <c r="D568" s="30">
        <v>0</v>
      </c>
      <c r="E568" s="30">
        <v>319.62</v>
      </c>
      <c r="F568" s="30">
        <v>931.41</v>
      </c>
    </row>
    <row r="569" spans="1:6" ht="14.25" customHeight="1" x14ac:dyDescent="0.2">
      <c r="A569" s="71">
        <f t="shared" si="8"/>
        <v>43669</v>
      </c>
      <c r="B569" s="26">
        <v>0</v>
      </c>
      <c r="C569" s="30">
        <v>895.61</v>
      </c>
      <c r="D569" s="30">
        <v>0</v>
      </c>
      <c r="E569" s="30">
        <v>234.28</v>
      </c>
      <c r="F569" s="30">
        <v>932.27</v>
      </c>
    </row>
    <row r="570" spans="1:6" ht="14.25" customHeight="1" x14ac:dyDescent="0.2">
      <c r="A570" s="71">
        <f t="shared" si="8"/>
        <v>43669.041669999999</v>
      </c>
      <c r="B570" s="26">
        <v>1</v>
      </c>
      <c r="C570" s="30">
        <v>895.51</v>
      </c>
      <c r="D570" s="30">
        <v>0</v>
      </c>
      <c r="E570" s="30">
        <v>129.66999999999999</v>
      </c>
      <c r="F570" s="30">
        <v>932.17</v>
      </c>
    </row>
    <row r="571" spans="1:6" ht="14.25" customHeight="1" x14ac:dyDescent="0.2">
      <c r="A571" s="71">
        <f t="shared" si="8"/>
        <v>43669.083330000001</v>
      </c>
      <c r="B571" s="26">
        <v>2</v>
      </c>
      <c r="C571" s="30">
        <v>895.57</v>
      </c>
      <c r="D571" s="30">
        <v>0</v>
      </c>
      <c r="E571" s="30">
        <v>80.84</v>
      </c>
      <c r="F571" s="30">
        <v>932.23</v>
      </c>
    </row>
    <row r="572" spans="1:6" ht="14.25" customHeight="1" x14ac:dyDescent="0.2">
      <c r="A572" s="71">
        <f t="shared" si="8"/>
        <v>43669.125</v>
      </c>
      <c r="B572" s="26">
        <v>3</v>
      </c>
      <c r="C572" s="30">
        <v>895.57</v>
      </c>
      <c r="D572" s="30">
        <v>0</v>
      </c>
      <c r="E572" s="30">
        <v>33.94</v>
      </c>
      <c r="F572" s="30">
        <v>932.23</v>
      </c>
    </row>
    <row r="573" spans="1:6" ht="14.25" customHeight="1" x14ac:dyDescent="0.2">
      <c r="A573" s="71">
        <f t="shared" si="8"/>
        <v>43669.166669999999</v>
      </c>
      <c r="B573" s="26">
        <v>4</v>
      </c>
      <c r="C573" s="30">
        <v>895.45</v>
      </c>
      <c r="D573" s="30">
        <v>0</v>
      </c>
      <c r="E573" s="30">
        <v>63.83</v>
      </c>
      <c r="F573" s="30">
        <v>932.11</v>
      </c>
    </row>
    <row r="574" spans="1:6" ht="14.25" customHeight="1" x14ac:dyDescent="0.2">
      <c r="A574" s="71">
        <f t="shared" si="8"/>
        <v>43669.208330000001</v>
      </c>
      <c r="B574" s="26">
        <v>5</v>
      </c>
      <c r="C574" s="30">
        <v>895.39</v>
      </c>
      <c r="D574" s="30">
        <v>64.3</v>
      </c>
      <c r="E574" s="30">
        <v>0</v>
      </c>
      <c r="F574" s="30">
        <v>932.05</v>
      </c>
    </row>
    <row r="575" spans="1:6" ht="14.25" customHeight="1" x14ac:dyDescent="0.2">
      <c r="A575" s="71">
        <f t="shared" si="8"/>
        <v>43669.25</v>
      </c>
      <c r="B575" s="26">
        <v>6</v>
      </c>
      <c r="C575" s="30">
        <v>895.24</v>
      </c>
      <c r="D575" s="30">
        <v>54.07</v>
      </c>
      <c r="E575" s="30">
        <v>0</v>
      </c>
      <c r="F575" s="30">
        <v>931.9</v>
      </c>
    </row>
    <row r="576" spans="1:6" ht="14.25" customHeight="1" x14ac:dyDescent="0.2">
      <c r="A576" s="71">
        <f t="shared" si="8"/>
        <v>43669.291669999999</v>
      </c>
      <c r="B576" s="26">
        <v>7</v>
      </c>
      <c r="C576" s="30">
        <v>895.28</v>
      </c>
      <c r="D576" s="30">
        <v>183.92</v>
      </c>
      <c r="E576" s="30">
        <v>0</v>
      </c>
      <c r="F576" s="30">
        <v>931.94</v>
      </c>
    </row>
    <row r="577" spans="1:6" ht="14.25" customHeight="1" x14ac:dyDescent="0.2">
      <c r="A577" s="71">
        <f t="shared" si="8"/>
        <v>43669.333330000001</v>
      </c>
      <c r="B577" s="26">
        <v>8</v>
      </c>
      <c r="C577" s="30">
        <v>895.51</v>
      </c>
      <c r="D577" s="30">
        <v>236.01</v>
      </c>
      <c r="E577" s="30">
        <v>0</v>
      </c>
      <c r="F577" s="30">
        <v>932.17</v>
      </c>
    </row>
    <row r="578" spans="1:6" ht="14.25" customHeight="1" x14ac:dyDescent="0.2">
      <c r="A578" s="71">
        <f t="shared" ref="A578:A641" si="9">A554+1</f>
        <v>43669.375</v>
      </c>
      <c r="B578" s="26">
        <v>9</v>
      </c>
      <c r="C578" s="30">
        <v>895.8</v>
      </c>
      <c r="D578" s="30">
        <v>143.94</v>
      </c>
      <c r="E578" s="30">
        <v>0</v>
      </c>
      <c r="F578" s="30">
        <v>932.46</v>
      </c>
    </row>
    <row r="579" spans="1:6" ht="14.25" customHeight="1" x14ac:dyDescent="0.2">
      <c r="A579" s="71">
        <f t="shared" si="9"/>
        <v>43669.416669999999</v>
      </c>
      <c r="B579" s="26">
        <v>10</v>
      </c>
      <c r="C579" s="30">
        <v>895.89</v>
      </c>
      <c r="D579" s="30">
        <v>100.17</v>
      </c>
      <c r="E579" s="30">
        <v>0</v>
      </c>
      <c r="F579" s="30">
        <v>932.55</v>
      </c>
    </row>
    <row r="580" spans="1:6" ht="14.25" customHeight="1" x14ac:dyDescent="0.2">
      <c r="A580" s="71">
        <f t="shared" si="9"/>
        <v>43669.458330000001</v>
      </c>
      <c r="B580" s="26">
        <v>11</v>
      </c>
      <c r="C580" s="30">
        <v>895.93</v>
      </c>
      <c r="D580" s="30">
        <v>30.5</v>
      </c>
      <c r="E580" s="30">
        <v>0</v>
      </c>
      <c r="F580" s="30">
        <v>932.59</v>
      </c>
    </row>
    <row r="581" spans="1:6" ht="14.25" customHeight="1" x14ac:dyDescent="0.2">
      <c r="A581" s="71">
        <f t="shared" si="9"/>
        <v>43669.5</v>
      </c>
      <c r="B581" s="26">
        <v>12</v>
      </c>
      <c r="C581" s="30">
        <v>895.89</v>
      </c>
      <c r="D581" s="30">
        <v>51.46</v>
      </c>
      <c r="E581" s="30">
        <v>0</v>
      </c>
      <c r="F581" s="30">
        <v>932.55</v>
      </c>
    </row>
    <row r="582" spans="1:6" ht="14.25" customHeight="1" x14ac:dyDescent="0.2">
      <c r="A582" s="71">
        <f t="shared" si="9"/>
        <v>43669.541669999999</v>
      </c>
      <c r="B582" s="26">
        <v>13</v>
      </c>
      <c r="C582" s="30">
        <v>895.59</v>
      </c>
      <c r="D582" s="30">
        <v>0</v>
      </c>
      <c r="E582" s="30">
        <v>49.27</v>
      </c>
      <c r="F582" s="30">
        <v>932.25</v>
      </c>
    </row>
    <row r="583" spans="1:6" ht="14.25" customHeight="1" x14ac:dyDescent="0.2">
      <c r="A583" s="71">
        <f t="shared" si="9"/>
        <v>43669.583330000001</v>
      </c>
      <c r="B583" s="26">
        <v>14</v>
      </c>
      <c r="C583" s="30">
        <v>895.58</v>
      </c>
      <c r="D583" s="30">
        <v>0.56000000000000005</v>
      </c>
      <c r="E583" s="30">
        <v>8.2100000000000009</v>
      </c>
      <c r="F583" s="30">
        <v>932.24</v>
      </c>
    </row>
    <row r="584" spans="1:6" ht="14.25" customHeight="1" x14ac:dyDescent="0.2">
      <c r="A584" s="71">
        <f t="shared" si="9"/>
        <v>43669.625</v>
      </c>
      <c r="B584" s="26">
        <v>15</v>
      </c>
      <c r="C584" s="30">
        <v>895.55</v>
      </c>
      <c r="D584" s="30">
        <v>1.86</v>
      </c>
      <c r="E584" s="30">
        <v>0.11</v>
      </c>
      <c r="F584" s="30">
        <v>932.21</v>
      </c>
    </row>
    <row r="585" spans="1:6" ht="14.25" customHeight="1" x14ac:dyDescent="0.2">
      <c r="A585" s="71">
        <f t="shared" si="9"/>
        <v>43669.666669999999</v>
      </c>
      <c r="B585" s="26">
        <v>16</v>
      </c>
      <c r="C585" s="30">
        <v>895.56</v>
      </c>
      <c r="D585" s="30">
        <v>55.81</v>
      </c>
      <c r="E585" s="30">
        <v>0</v>
      </c>
      <c r="F585" s="30">
        <v>932.22</v>
      </c>
    </row>
    <row r="586" spans="1:6" ht="14.25" customHeight="1" x14ac:dyDescent="0.2">
      <c r="A586" s="71">
        <f t="shared" si="9"/>
        <v>43669.708330000001</v>
      </c>
      <c r="B586" s="26">
        <v>17</v>
      </c>
      <c r="C586" s="30">
        <v>895.78</v>
      </c>
      <c r="D586" s="30">
        <v>0</v>
      </c>
      <c r="E586" s="30">
        <v>38.78</v>
      </c>
      <c r="F586" s="30">
        <v>932.44</v>
      </c>
    </row>
    <row r="587" spans="1:6" ht="14.25" customHeight="1" x14ac:dyDescent="0.2">
      <c r="A587" s="71">
        <f t="shared" si="9"/>
        <v>43669.75</v>
      </c>
      <c r="B587" s="26">
        <v>18</v>
      </c>
      <c r="C587" s="30">
        <v>895.85</v>
      </c>
      <c r="D587" s="30">
        <v>0</v>
      </c>
      <c r="E587" s="30">
        <v>20</v>
      </c>
      <c r="F587" s="30">
        <v>932.51</v>
      </c>
    </row>
    <row r="588" spans="1:6" ht="14.25" customHeight="1" x14ac:dyDescent="0.2">
      <c r="A588" s="71">
        <f t="shared" si="9"/>
        <v>43669.791669999999</v>
      </c>
      <c r="B588" s="26">
        <v>19</v>
      </c>
      <c r="C588" s="30">
        <v>895.96</v>
      </c>
      <c r="D588" s="30">
        <v>41.55</v>
      </c>
      <c r="E588" s="30">
        <v>0</v>
      </c>
      <c r="F588" s="30">
        <v>932.62</v>
      </c>
    </row>
    <row r="589" spans="1:6" ht="14.25" customHeight="1" x14ac:dyDescent="0.2">
      <c r="A589" s="71">
        <f t="shared" si="9"/>
        <v>43669.833330000001</v>
      </c>
      <c r="B589" s="26">
        <v>20</v>
      </c>
      <c r="C589" s="30">
        <v>895.75</v>
      </c>
      <c r="D589" s="30">
        <v>150.25</v>
      </c>
      <c r="E589" s="30">
        <v>0</v>
      </c>
      <c r="F589" s="30">
        <v>932.41</v>
      </c>
    </row>
    <row r="590" spans="1:6" ht="14.25" customHeight="1" x14ac:dyDescent="0.2">
      <c r="A590" s="71">
        <f t="shared" si="9"/>
        <v>43669.875</v>
      </c>
      <c r="B590" s="26">
        <v>21</v>
      </c>
      <c r="C590" s="30">
        <v>895.73</v>
      </c>
      <c r="D590" s="30">
        <v>156.66999999999999</v>
      </c>
      <c r="E590" s="30">
        <v>0</v>
      </c>
      <c r="F590" s="30">
        <v>932.39</v>
      </c>
    </row>
    <row r="591" spans="1:6" ht="14.25" customHeight="1" x14ac:dyDescent="0.2">
      <c r="A591" s="71">
        <f t="shared" si="9"/>
        <v>43669.916669999999</v>
      </c>
      <c r="B591" s="26">
        <v>22</v>
      </c>
      <c r="C591" s="30">
        <v>895.33</v>
      </c>
      <c r="D591" s="30">
        <v>0</v>
      </c>
      <c r="E591" s="30">
        <v>496.66</v>
      </c>
      <c r="F591" s="30">
        <v>931.99</v>
      </c>
    </row>
    <row r="592" spans="1:6" ht="14.25" customHeight="1" x14ac:dyDescent="0.2">
      <c r="A592" s="71">
        <f t="shared" si="9"/>
        <v>43669.958330000001</v>
      </c>
      <c r="B592" s="26">
        <v>23</v>
      </c>
      <c r="C592" s="30">
        <v>894.62</v>
      </c>
      <c r="D592" s="30">
        <v>0</v>
      </c>
      <c r="E592" s="30">
        <v>406.94</v>
      </c>
      <c r="F592" s="30">
        <v>931.28</v>
      </c>
    </row>
    <row r="593" spans="1:6" ht="14.25" customHeight="1" x14ac:dyDescent="0.2">
      <c r="A593" s="71">
        <f t="shared" si="9"/>
        <v>43670</v>
      </c>
      <c r="B593" s="26">
        <v>0</v>
      </c>
      <c r="C593" s="30">
        <v>895.73</v>
      </c>
      <c r="D593" s="30">
        <v>0</v>
      </c>
      <c r="E593" s="30">
        <v>135.03</v>
      </c>
      <c r="F593" s="30">
        <v>932.39</v>
      </c>
    </row>
    <row r="594" spans="1:6" ht="14.25" customHeight="1" x14ac:dyDescent="0.2">
      <c r="A594" s="71">
        <f t="shared" si="9"/>
        <v>43670.041669999999</v>
      </c>
      <c r="B594" s="26">
        <v>1</v>
      </c>
      <c r="C594" s="30">
        <v>895.64</v>
      </c>
      <c r="D594" s="30">
        <v>0</v>
      </c>
      <c r="E594" s="30">
        <v>142.49</v>
      </c>
      <c r="F594" s="30">
        <v>932.3</v>
      </c>
    </row>
    <row r="595" spans="1:6" ht="14.25" customHeight="1" x14ac:dyDescent="0.2">
      <c r="A595" s="71">
        <f t="shared" si="9"/>
        <v>43670.083330000001</v>
      </c>
      <c r="B595" s="26">
        <v>2</v>
      </c>
      <c r="C595" s="30">
        <v>895.63</v>
      </c>
      <c r="D595" s="30">
        <v>0</v>
      </c>
      <c r="E595" s="30">
        <v>59.19</v>
      </c>
      <c r="F595" s="30">
        <v>932.29</v>
      </c>
    </row>
    <row r="596" spans="1:6" ht="14.25" customHeight="1" x14ac:dyDescent="0.2">
      <c r="A596" s="71">
        <f t="shared" si="9"/>
        <v>43670.125</v>
      </c>
      <c r="B596" s="26">
        <v>3</v>
      </c>
      <c r="C596" s="30">
        <v>895.62</v>
      </c>
      <c r="D596" s="30">
        <v>0</v>
      </c>
      <c r="E596" s="30">
        <v>42.32</v>
      </c>
      <c r="F596" s="30">
        <v>932.28</v>
      </c>
    </row>
    <row r="597" spans="1:6" ht="14.25" customHeight="1" x14ac:dyDescent="0.2">
      <c r="A597" s="71">
        <f t="shared" si="9"/>
        <v>43670.166669999999</v>
      </c>
      <c r="B597" s="26">
        <v>4</v>
      </c>
      <c r="C597" s="30">
        <v>895.6</v>
      </c>
      <c r="D597" s="30">
        <v>0</v>
      </c>
      <c r="E597" s="30">
        <v>57.43</v>
      </c>
      <c r="F597" s="30">
        <v>932.26</v>
      </c>
    </row>
    <row r="598" spans="1:6" ht="14.25" customHeight="1" x14ac:dyDescent="0.2">
      <c r="A598" s="71">
        <f t="shared" si="9"/>
        <v>43670.208330000001</v>
      </c>
      <c r="B598" s="26">
        <v>5</v>
      </c>
      <c r="C598" s="30">
        <v>895.66</v>
      </c>
      <c r="D598" s="30">
        <v>9.06</v>
      </c>
      <c r="E598" s="30">
        <v>0</v>
      </c>
      <c r="F598" s="30">
        <v>932.32</v>
      </c>
    </row>
    <row r="599" spans="1:6" ht="14.25" customHeight="1" x14ac:dyDescent="0.2">
      <c r="A599" s="71">
        <f t="shared" si="9"/>
        <v>43670.25</v>
      </c>
      <c r="B599" s="26">
        <v>6</v>
      </c>
      <c r="C599" s="30">
        <v>895.23</v>
      </c>
      <c r="D599" s="30">
        <v>0</v>
      </c>
      <c r="E599" s="30">
        <v>176.03</v>
      </c>
      <c r="F599" s="30">
        <v>931.89</v>
      </c>
    </row>
    <row r="600" spans="1:6" ht="14.25" customHeight="1" x14ac:dyDescent="0.2">
      <c r="A600" s="71">
        <f t="shared" si="9"/>
        <v>43670.291669999999</v>
      </c>
      <c r="B600" s="26">
        <v>7</v>
      </c>
      <c r="C600" s="30">
        <v>895.27</v>
      </c>
      <c r="D600" s="30">
        <v>80.77</v>
      </c>
      <c r="E600" s="30">
        <v>0</v>
      </c>
      <c r="F600" s="30">
        <v>931.93</v>
      </c>
    </row>
    <row r="601" spans="1:6" ht="14.25" customHeight="1" x14ac:dyDescent="0.2">
      <c r="A601" s="71">
        <f t="shared" si="9"/>
        <v>43670.333330000001</v>
      </c>
      <c r="B601" s="26">
        <v>8</v>
      </c>
      <c r="C601" s="30">
        <v>895.86</v>
      </c>
      <c r="D601" s="30">
        <v>72.760000000000005</v>
      </c>
      <c r="E601" s="30">
        <v>0</v>
      </c>
      <c r="F601" s="30">
        <v>932.52</v>
      </c>
    </row>
    <row r="602" spans="1:6" ht="14.25" customHeight="1" x14ac:dyDescent="0.2">
      <c r="A602" s="71">
        <f t="shared" si="9"/>
        <v>43670.375</v>
      </c>
      <c r="B602" s="26">
        <v>9</v>
      </c>
      <c r="C602" s="30">
        <v>895.62</v>
      </c>
      <c r="D602" s="30">
        <v>0</v>
      </c>
      <c r="E602" s="30">
        <v>71.8</v>
      </c>
      <c r="F602" s="30">
        <v>932.28</v>
      </c>
    </row>
    <row r="603" spans="1:6" ht="14.25" customHeight="1" x14ac:dyDescent="0.2">
      <c r="A603" s="71">
        <f t="shared" si="9"/>
        <v>43670.416669999999</v>
      </c>
      <c r="B603" s="26">
        <v>10</v>
      </c>
      <c r="C603" s="30">
        <v>895.65</v>
      </c>
      <c r="D603" s="30">
        <v>0</v>
      </c>
      <c r="E603" s="30">
        <v>156.04</v>
      </c>
      <c r="F603" s="30">
        <v>932.31</v>
      </c>
    </row>
    <row r="604" spans="1:6" ht="14.25" customHeight="1" x14ac:dyDescent="0.2">
      <c r="A604" s="71">
        <f t="shared" si="9"/>
        <v>43670.458330000001</v>
      </c>
      <c r="B604" s="26">
        <v>11</v>
      </c>
      <c r="C604" s="30">
        <v>895.68</v>
      </c>
      <c r="D604" s="30">
        <v>0</v>
      </c>
      <c r="E604" s="30">
        <v>392.97</v>
      </c>
      <c r="F604" s="30">
        <v>932.34</v>
      </c>
    </row>
    <row r="605" spans="1:6" ht="14.25" customHeight="1" x14ac:dyDescent="0.2">
      <c r="A605" s="71">
        <f t="shared" si="9"/>
        <v>43670.5</v>
      </c>
      <c r="B605" s="26">
        <v>12</v>
      </c>
      <c r="C605" s="30">
        <v>895.64</v>
      </c>
      <c r="D605" s="30">
        <v>0</v>
      </c>
      <c r="E605" s="30">
        <v>58.17</v>
      </c>
      <c r="F605" s="30">
        <v>932.3</v>
      </c>
    </row>
    <row r="606" spans="1:6" ht="14.25" customHeight="1" x14ac:dyDescent="0.2">
      <c r="A606" s="71">
        <f t="shared" si="9"/>
        <v>43670.541669999999</v>
      </c>
      <c r="B606" s="26">
        <v>13</v>
      </c>
      <c r="C606" s="30">
        <v>895.65</v>
      </c>
      <c r="D606" s="30">
        <v>0</v>
      </c>
      <c r="E606" s="30">
        <v>81.27</v>
      </c>
      <c r="F606" s="30">
        <v>932.31</v>
      </c>
    </row>
    <row r="607" spans="1:6" ht="14.25" customHeight="1" x14ac:dyDescent="0.2">
      <c r="A607" s="71">
        <f t="shared" si="9"/>
        <v>43670.583330000001</v>
      </c>
      <c r="B607" s="26">
        <v>14</v>
      </c>
      <c r="C607" s="30">
        <v>895.65</v>
      </c>
      <c r="D607" s="30">
        <v>0</v>
      </c>
      <c r="E607" s="30">
        <v>109</v>
      </c>
      <c r="F607" s="30">
        <v>932.31</v>
      </c>
    </row>
    <row r="608" spans="1:6" ht="14.25" customHeight="1" x14ac:dyDescent="0.2">
      <c r="A608" s="71">
        <f t="shared" si="9"/>
        <v>43670.625</v>
      </c>
      <c r="B608" s="26">
        <v>15</v>
      </c>
      <c r="C608" s="30">
        <v>895.64</v>
      </c>
      <c r="D608" s="30">
        <v>69.61</v>
      </c>
      <c r="E608" s="30">
        <v>0</v>
      </c>
      <c r="F608" s="30">
        <v>932.3</v>
      </c>
    </row>
    <row r="609" spans="1:6" ht="14.25" customHeight="1" x14ac:dyDescent="0.2">
      <c r="A609" s="71">
        <f t="shared" si="9"/>
        <v>43670.666669999999</v>
      </c>
      <c r="B609" s="26">
        <v>16</v>
      </c>
      <c r="C609" s="30">
        <v>895.58</v>
      </c>
      <c r="D609" s="30">
        <v>0</v>
      </c>
      <c r="E609" s="30">
        <v>171.04</v>
      </c>
      <c r="F609" s="30">
        <v>932.24</v>
      </c>
    </row>
    <row r="610" spans="1:6" ht="14.25" customHeight="1" x14ac:dyDescent="0.2">
      <c r="A610" s="71">
        <f t="shared" si="9"/>
        <v>43670.708330000001</v>
      </c>
      <c r="B610" s="26">
        <v>17</v>
      </c>
      <c r="C610" s="30">
        <v>895.81</v>
      </c>
      <c r="D610" s="30">
        <v>0</v>
      </c>
      <c r="E610" s="30">
        <v>163.07</v>
      </c>
      <c r="F610" s="30">
        <v>932.47</v>
      </c>
    </row>
    <row r="611" spans="1:6" ht="14.25" customHeight="1" x14ac:dyDescent="0.2">
      <c r="A611" s="71">
        <f t="shared" si="9"/>
        <v>43670.75</v>
      </c>
      <c r="B611" s="26">
        <v>18</v>
      </c>
      <c r="C611" s="30">
        <v>895.84</v>
      </c>
      <c r="D611" s="30">
        <v>0</v>
      </c>
      <c r="E611" s="30">
        <v>65.67</v>
      </c>
      <c r="F611" s="30">
        <v>932.5</v>
      </c>
    </row>
    <row r="612" spans="1:6" ht="14.25" customHeight="1" x14ac:dyDescent="0.2">
      <c r="A612" s="71">
        <f t="shared" si="9"/>
        <v>43670.791669999999</v>
      </c>
      <c r="B612" s="26">
        <v>19</v>
      </c>
      <c r="C612" s="30">
        <v>895.85</v>
      </c>
      <c r="D612" s="30">
        <v>0</v>
      </c>
      <c r="E612" s="30">
        <v>90.21</v>
      </c>
      <c r="F612" s="30">
        <v>932.51</v>
      </c>
    </row>
    <row r="613" spans="1:6" ht="14.25" customHeight="1" x14ac:dyDescent="0.2">
      <c r="A613" s="71">
        <f t="shared" si="9"/>
        <v>43670.833330000001</v>
      </c>
      <c r="B613" s="26">
        <v>20</v>
      </c>
      <c r="C613" s="30">
        <v>895.61</v>
      </c>
      <c r="D613" s="30">
        <v>69.209999999999994</v>
      </c>
      <c r="E613" s="30">
        <v>0</v>
      </c>
      <c r="F613" s="30">
        <v>932.27</v>
      </c>
    </row>
    <row r="614" spans="1:6" ht="14.25" customHeight="1" x14ac:dyDescent="0.2">
      <c r="A614" s="71">
        <f t="shared" si="9"/>
        <v>43670.875</v>
      </c>
      <c r="B614" s="26">
        <v>21</v>
      </c>
      <c r="C614" s="30">
        <v>895.44</v>
      </c>
      <c r="D614" s="30">
        <v>0</v>
      </c>
      <c r="E614" s="30">
        <v>110.53</v>
      </c>
      <c r="F614" s="30">
        <v>932.1</v>
      </c>
    </row>
    <row r="615" spans="1:6" ht="14.25" customHeight="1" x14ac:dyDescent="0.2">
      <c r="A615" s="71">
        <f t="shared" si="9"/>
        <v>43670.916669999999</v>
      </c>
      <c r="B615" s="26">
        <v>22</v>
      </c>
      <c r="C615" s="30">
        <v>895.21</v>
      </c>
      <c r="D615" s="30">
        <v>0</v>
      </c>
      <c r="E615" s="30">
        <v>586.03</v>
      </c>
      <c r="F615" s="30">
        <v>931.87</v>
      </c>
    </row>
    <row r="616" spans="1:6" ht="14.25" customHeight="1" x14ac:dyDescent="0.2">
      <c r="A616" s="71">
        <f t="shared" si="9"/>
        <v>43670.958330000001</v>
      </c>
      <c r="B616" s="26">
        <v>23</v>
      </c>
      <c r="C616" s="30">
        <v>894.64</v>
      </c>
      <c r="D616" s="30">
        <v>0</v>
      </c>
      <c r="E616" s="30">
        <v>480.32</v>
      </c>
      <c r="F616" s="30">
        <v>931.3</v>
      </c>
    </row>
    <row r="617" spans="1:6" ht="14.25" customHeight="1" x14ac:dyDescent="0.2">
      <c r="A617" s="71">
        <f t="shared" si="9"/>
        <v>43671</v>
      </c>
      <c r="B617" s="26">
        <v>0</v>
      </c>
      <c r="C617" s="30">
        <v>895.8</v>
      </c>
      <c r="D617" s="30">
        <v>0</v>
      </c>
      <c r="E617" s="30">
        <v>136.69999999999999</v>
      </c>
      <c r="F617" s="30">
        <v>932.46</v>
      </c>
    </row>
    <row r="618" spans="1:6" ht="14.25" customHeight="1" x14ac:dyDescent="0.2">
      <c r="A618" s="71">
        <f t="shared" si="9"/>
        <v>43671.041669999999</v>
      </c>
      <c r="B618" s="26">
        <v>1</v>
      </c>
      <c r="C618" s="30">
        <v>895.71</v>
      </c>
      <c r="D618" s="30">
        <v>0</v>
      </c>
      <c r="E618" s="30">
        <v>98.47</v>
      </c>
      <c r="F618" s="30">
        <v>932.37</v>
      </c>
    </row>
    <row r="619" spans="1:6" ht="14.25" customHeight="1" x14ac:dyDescent="0.2">
      <c r="A619" s="71">
        <f t="shared" si="9"/>
        <v>43671.083330000001</v>
      </c>
      <c r="B619" s="26">
        <v>2</v>
      </c>
      <c r="C619" s="30">
        <v>895.71</v>
      </c>
      <c r="D619" s="30">
        <v>0</v>
      </c>
      <c r="E619" s="30">
        <v>100.99</v>
      </c>
      <c r="F619" s="30">
        <v>932.37</v>
      </c>
    </row>
    <row r="620" spans="1:6" ht="14.25" customHeight="1" x14ac:dyDescent="0.2">
      <c r="A620" s="71">
        <f t="shared" si="9"/>
        <v>43671.125</v>
      </c>
      <c r="B620" s="26">
        <v>3</v>
      </c>
      <c r="C620" s="30">
        <v>895.71</v>
      </c>
      <c r="D620" s="30">
        <v>0</v>
      </c>
      <c r="E620" s="30">
        <v>128.97</v>
      </c>
      <c r="F620" s="30">
        <v>932.37</v>
      </c>
    </row>
    <row r="621" spans="1:6" ht="14.25" customHeight="1" x14ac:dyDescent="0.2">
      <c r="A621" s="71">
        <f t="shared" si="9"/>
        <v>43671.166669999999</v>
      </c>
      <c r="B621" s="26">
        <v>4</v>
      </c>
      <c r="C621" s="30">
        <v>895.63</v>
      </c>
      <c r="D621" s="30">
        <v>8.1300000000000008</v>
      </c>
      <c r="E621" s="30">
        <v>0</v>
      </c>
      <c r="F621" s="30">
        <v>932.29</v>
      </c>
    </row>
    <row r="622" spans="1:6" ht="14.25" customHeight="1" x14ac:dyDescent="0.2">
      <c r="A622" s="71">
        <f t="shared" si="9"/>
        <v>43671.208330000001</v>
      </c>
      <c r="B622" s="26">
        <v>5</v>
      </c>
      <c r="C622" s="30">
        <v>895.57</v>
      </c>
      <c r="D622" s="30">
        <v>48.98</v>
      </c>
      <c r="E622" s="30">
        <v>0</v>
      </c>
      <c r="F622" s="30">
        <v>932.23</v>
      </c>
    </row>
    <row r="623" spans="1:6" ht="14.25" customHeight="1" x14ac:dyDescent="0.2">
      <c r="A623" s="71">
        <f t="shared" si="9"/>
        <v>43671.25</v>
      </c>
      <c r="B623" s="26">
        <v>6</v>
      </c>
      <c r="C623" s="30">
        <v>895.2</v>
      </c>
      <c r="D623" s="30">
        <v>130.94</v>
      </c>
      <c r="E623" s="30">
        <v>0</v>
      </c>
      <c r="F623" s="30">
        <v>931.86</v>
      </c>
    </row>
    <row r="624" spans="1:6" ht="14.25" customHeight="1" x14ac:dyDescent="0.2">
      <c r="A624" s="71">
        <f t="shared" si="9"/>
        <v>43671.291669999999</v>
      </c>
      <c r="B624" s="26">
        <v>7</v>
      </c>
      <c r="C624" s="30">
        <v>895.5</v>
      </c>
      <c r="D624" s="30">
        <v>18.010000000000002</v>
      </c>
      <c r="E624" s="30">
        <v>0</v>
      </c>
      <c r="F624" s="30">
        <v>932.16</v>
      </c>
    </row>
    <row r="625" spans="1:6" ht="14.25" customHeight="1" x14ac:dyDescent="0.2">
      <c r="A625" s="71">
        <f t="shared" si="9"/>
        <v>43671.333330000001</v>
      </c>
      <c r="B625" s="26">
        <v>8</v>
      </c>
      <c r="C625" s="30">
        <v>895.52</v>
      </c>
      <c r="D625" s="30">
        <v>0</v>
      </c>
      <c r="E625" s="30">
        <v>60.92</v>
      </c>
      <c r="F625" s="30">
        <v>932.18</v>
      </c>
    </row>
    <row r="626" spans="1:6" ht="14.25" customHeight="1" x14ac:dyDescent="0.2">
      <c r="A626" s="71">
        <f t="shared" si="9"/>
        <v>43671.375</v>
      </c>
      <c r="B626" s="26">
        <v>9</v>
      </c>
      <c r="C626" s="30">
        <v>895.58</v>
      </c>
      <c r="D626" s="30">
        <v>0</v>
      </c>
      <c r="E626" s="30">
        <v>168.21</v>
      </c>
      <c r="F626" s="30">
        <v>932.24</v>
      </c>
    </row>
    <row r="627" spans="1:6" ht="14.25" customHeight="1" x14ac:dyDescent="0.2">
      <c r="A627" s="71">
        <f t="shared" si="9"/>
        <v>43671.416669999999</v>
      </c>
      <c r="B627" s="26">
        <v>10</v>
      </c>
      <c r="C627" s="30">
        <v>895.59</v>
      </c>
      <c r="D627" s="30">
        <v>0</v>
      </c>
      <c r="E627" s="30">
        <v>180.06</v>
      </c>
      <c r="F627" s="30">
        <v>932.25</v>
      </c>
    </row>
    <row r="628" spans="1:6" ht="14.25" customHeight="1" x14ac:dyDescent="0.2">
      <c r="A628" s="71">
        <f t="shared" si="9"/>
        <v>43671.458330000001</v>
      </c>
      <c r="B628" s="26">
        <v>11</v>
      </c>
      <c r="C628" s="30">
        <v>895.6</v>
      </c>
      <c r="D628" s="30">
        <v>0</v>
      </c>
      <c r="E628" s="30">
        <v>173.26</v>
      </c>
      <c r="F628" s="30">
        <v>932.26</v>
      </c>
    </row>
    <row r="629" spans="1:6" ht="14.25" customHeight="1" x14ac:dyDescent="0.2">
      <c r="A629" s="71">
        <f t="shared" si="9"/>
        <v>43671.5</v>
      </c>
      <c r="B629" s="26">
        <v>12</v>
      </c>
      <c r="C629" s="30">
        <v>895.61</v>
      </c>
      <c r="D629" s="30">
        <v>0</v>
      </c>
      <c r="E629" s="30">
        <v>118.35</v>
      </c>
      <c r="F629" s="30">
        <v>932.27</v>
      </c>
    </row>
    <row r="630" spans="1:6" ht="14.25" customHeight="1" x14ac:dyDescent="0.2">
      <c r="A630" s="71">
        <f t="shared" si="9"/>
        <v>43671.541669999999</v>
      </c>
      <c r="B630" s="26">
        <v>13</v>
      </c>
      <c r="C630" s="30">
        <v>895.6</v>
      </c>
      <c r="D630" s="30">
        <v>0</v>
      </c>
      <c r="E630" s="30">
        <v>117.83</v>
      </c>
      <c r="F630" s="30">
        <v>932.26</v>
      </c>
    </row>
    <row r="631" spans="1:6" ht="14.25" customHeight="1" x14ac:dyDescent="0.2">
      <c r="A631" s="71">
        <f t="shared" si="9"/>
        <v>43671.583330000001</v>
      </c>
      <c r="B631" s="26">
        <v>14</v>
      </c>
      <c r="C631" s="30">
        <v>895.58</v>
      </c>
      <c r="D631" s="30">
        <v>0</v>
      </c>
      <c r="E631" s="30">
        <v>157.05000000000001</v>
      </c>
      <c r="F631" s="30">
        <v>932.24</v>
      </c>
    </row>
    <row r="632" spans="1:6" ht="14.25" customHeight="1" x14ac:dyDescent="0.2">
      <c r="A632" s="71">
        <f t="shared" si="9"/>
        <v>43671.625</v>
      </c>
      <c r="B632" s="26">
        <v>15</v>
      </c>
      <c r="C632" s="30">
        <v>895.56</v>
      </c>
      <c r="D632" s="30">
        <v>0</v>
      </c>
      <c r="E632" s="30">
        <v>563.23</v>
      </c>
      <c r="F632" s="30">
        <v>932.22</v>
      </c>
    </row>
    <row r="633" spans="1:6" ht="14.25" customHeight="1" x14ac:dyDescent="0.2">
      <c r="A633" s="71">
        <f t="shared" si="9"/>
        <v>43671.666669999999</v>
      </c>
      <c r="B633" s="26">
        <v>16</v>
      </c>
      <c r="C633" s="30">
        <v>895.8</v>
      </c>
      <c r="D633" s="30">
        <v>0</v>
      </c>
      <c r="E633" s="30">
        <v>561.53</v>
      </c>
      <c r="F633" s="30">
        <v>932.46</v>
      </c>
    </row>
    <row r="634" spans="1:6" ht="14.25" customHeight="1" x14ac:dyDescent="0.2">
      <c r="A634" s="71">
        <f t="shared" si="9"/>
        <v>43671.708330000001</v>
      </c>
      <c r="B634" s="26">
        <v>17</v>
      </c>
      <c r="C634" s="30">
        <v>895.74</v>
      </c>
      <c r="D634" s="30">
        <v>0</v>
      </c>
      <c r="E634" s="30">
        <v>553.86</v>
      </c>
      <c r="F634" s="30">
        <v>932.4</v>
      </c>
    </row>
    <row r="635" spans="1:6" ht="14.25" customHeight="1" x14ac:dyDescent="0.2">
      <c r="A635" s="71">
        <f t="shared" si="9"/>
        <v>43671.75</v>
      </c>
      <c r="B635" s="26">
        <v>18</v>
      </c>
      <c r="C635" s="30">
        <v>895.83</v>
      </c>
      <c r="D635" s="30">
        <v>0</v>
      </c>
      <c r="E635" s="30">
        <v>524.28</v>
      </c>
      <c r="F635" s="30">
        <v>932.49</v>
      </c>
    </row>
    <row r="636" spans="1:6" ht="14.25" customHeight="1" x14ac:dyDescent="0.2">
      <c r="A636" s="71">
        <f t="shared" si="9"/>
        <v>43671.791669999999</v>
      </c>
      <c r="B636" s="26">
        <v>19</v>
      </c>
      <c r="C636" s="30">
        <v>895.79</v>
      </c>
      <c r="D636" s="30">
        <v>0</v>
      </c>
      <c r="E636" s="30">
        <v>450.14</v>
      </c>
      <c r="F636" s="30">
        <v>932.45</v>
      </c>
    </row>
    <row r="637" spans="1:6" ht="14.25" customHeight="1" x14ac:dyDescent="0.2">
      <c r="A637" s="71">
        <f t="shared" si="9"/>
        <v>43671.833330000001</v>
      </c>
      <c r="B637" s="26">
        <v>20</v>
      </c>
      <c r="C637" s="30">
        <v>895.59</v>
      </c>
      <c r="D637" s="30">
        <v>0</v>
      </c>
      <c r="E637" s="30">
        <v>457.85</v>
      </c>
      <c r="F637" s="30">
        <v>932.25</v>
      </c>
    </row>
    <row r="638" spans="1:6" ht="14.25" customHeight="1" x14ac:dyDescent="0.2">
      <c r="A638" s="71">
        <f t="shared" si="9"/>
        <v>43671.875</v>
      </c>
      <c r="B638" s="26">
        <v>21</v>
      </c>
      <c r="C638" s="30">
        <v>895.53</v>
      </c>
      <c r="D638" s="30">
        <v>0</v>
      </c>
      <c r="E638" s="30">
        <v>504.7</v>
      </c>
      <c r="F638" s="30">
        <v>932.19</v>
      </c>
    </row>
    <row r="639" spans="1:6" ht="14.25" customHeight="1" x14ac:dyDescent="0.2">
      <c r="A639" s="71">
        <f t="shared" si="9"/>
        <v>43671.916669999999</v>
      </c>
      <c r="B639" s="26">
        <v>22</v>
      </c>
      <c r="C639" s="30">
        <v>895.07</v>
      </c>
      <c r="D639" s="30">
        <v>0</v>
      </c>
      <c r="E639" s="30">
        <v>609.65</v>
      </c>
      <c r="F639" s="30">
        <v>931.73</v>
      </c>
    </row>
    <row r="640" spans="1:6" ht="14.25" customHeight="1" x14ac:dyDescent="0.2">
      <c r="A640" s="71">
        <f t="shared" si="9"/>
        <v>43671.958330000001</v>
      </c>
      <c r="B640" s="26">
        <v>23</v>
      </c>
      <c r="C640" s="30">
        <v>894.66</v>
      </c>
      <c r="D640" s="30">
        <v>0</v>
      </c>
      <c r="E640" s="30">
        <v>383.5</v>
      </c>
      <c r="F640" s="30">
        <v>931.32</v>
      </c>
    </row>
    <row r="641" spans="1:6" ht="14.25" customHeight="1" x14ac:dyDescent="0.2">
      <c r="A641" s="71">
        <f t="shared" si="9"/>
        <v>43672</v>
      </c>
      <c r="B641" s="26">
        <v>0</v>
      </c>
      <c r="C641" s="30">
        <v>895.63</v>
      </c>
      <c r="D641" s="30">
        <v>0</v>
      </c>
      <c r="E641" s="30">
        <v>176.65</v>
      </c>
      <c r="F641" s="30">
        <v>932.29</v>
      </c>
    </row>
    <row r="642" spans="1:6" ht="14.25" customHeight="1" x14ac:dyDescent="0.2">
      <c r="A642" s="71">
        <f t="shared" ref="A642:A705" si="10">A618+1</f>
        <v>43672.041669999999</v>
      </c>
      <c r="B642" s="26">
        <v>1</v>
      </c>
      <c r="C642" s="30">
        <v>895.51</v>
      </c>
      <c r="D642" s="30">
        <v>0</v>
      </c>
      <c r="E642" s="30">
        <v>100.55</v>
      </c>
      <c r="F642" s="30">
        <v>932.17</v>
      </c>
    </row>
    <row r="643" spans="1:6" ht="14.25" customHeight="1" x14ac:dyDescent="0.2">
      <c r="A643" s="71">
        <f t="shared" si="10"/>
        <v>43672.083330000001</v>
      </c>
      <c r="B643" s="26">
        <v>2</v>
      </c>
      <c r="C643" s="30">
        <v>895.54</v>
      </c>
      <c r="D643" s="30">
        <v>0</v>
      </c>
      <c r="E643" s="30">
        <v>20.37</v>
      </c>
      <c r="F643" s="30">
        <v>932.2</v>
      </c>
    </row>
    <row r="644" spans="1:6" ht="14.25" customHeight="1" x14ac:dyDescent="0.2">
      <c r="A644" s="71">
        <f t="shared" si="10"/>
        <v>43672.125</v>
      </c>
      <c r="B644" s="26">
        <v>3</v>
      </c>
      <c r="C644" s="30">
        <v>895.49</v>
      </c>
      <c r="D644" s="30">
        <v>0</v>
      </c>
      <c r="E644" s="30">
        <v>27.9</v>
      </c>
      <c r="F644" s="30">
        <v>932.15</v>
      </c>
    </row>
    <row r="645" spans="1:6" ht="14.25" customHeight="1" x14ac:dyDescent="0.2">
      <c r="A645" s="71">
        <f t="shared" si="10"/>
        <v>43672.166669999999</v>
      </c>
      <c r="B645" s="26">
        <v>4</v>
      </c>
      <c r="C645" s="30">
        <v>895.4</v>
      </c>
      <c r="D645" s="30">
        <v>5.0199999999999996</v>
      </c>
      <c r="E645" s="30">
        <v>0</v>
      </c>
      <c r="F645" s="30">
        <v>932.06</v>
      </c>
    </row>
    <row r="646" spans="1:6" ht="14.25" customHeight="1" x14ac:dyDescent="0.2">
      <c r="A646" s="71">
        <f t="shared" si="10"/>
        <v>43672.208330000001</v>
      </c>
      <c r="B646" s="26">
        <v>5</v>
      </c>
      <c r="C646" s="30">
        <v>895.33</v>
      </c>
      <c r="D646" s="30">
        <v>76.33</v>
      </c>
      <c r="E646" s="30">
        <v>0</v>
      </c>
      <c r="F646" s="30">
        <v>931.99</v>
      </c>
    </row>
    <row r="647" spans="1:6" ht="14.25" customHeight="1" x14ac:dyDescent="0.2">
      <c r="A647" s="71">
        <f t="shared" si="10"/>
        <v>43672.25</v>
      </c>
      <c r="B647" s="26">
        <v>6</v>
      </c>
      <c r="C647" s="30">
        <v>894.81</v>
      </c>
      <c r="D647" s="30">
        <v>25.8</v>
      </c>
      <c r="E647" s="30">
        <v>0</v>
      </c>
      <c r="F647" s="30">
        <v>931.47</v>
      </c>
    </row>
    <row r="648" spans="1:6" ht="14.25" customHeight="1" x14ac:dyDescent="0.2">
      <c r="A648" s="71">
        <f t="shared" si="10"/>
        <v>43672.291669999999</v>
      </c>
      <c r="B648" s="26">
        <v>7</v>
      </c>
      <c r="C648" s="30">
        <v>895.16</v>
      </c>
      <c r="D648" s="30">
        <v>12.66</v>
      </c>
      <c r="E648" s="30">
        <v>0</v>
      </c>
      <c r="F648" s="30">
        <v>931.82</v>
      </c>
    </row>
    <row r="649" spans="1:6" ht="14.25" customHeight="1" x14ac:dyDescent="0.2">
      <c r="A649" s="71">
        <f t="shared" si="10"/>
        <v>43672.333330000001</v>
      </c>
      <c r="B649" s="26">
        <v>8</v>
      </c>
      <c r="C649" s="30">
        <v>895.45</v>
      </c>
      <c r="D649" s="30">
        <v>33.96</v>
      </c>
      <c r="E649" s="30">
        <v>0</v>
      </c>
      <c r="F649" s="30">
        <v>932.11</v>
      </c>
    </row>
    <row r="650" spans="1:6" ht="14.25" customHeight="1" x14ac:dyDescent="0.2">
      <c r="A650" s="71">
        <f t="shared" si="10"/>
        <v>43672.375</v>
      </c>
      <c r="B650" s="26">
        <v>9</v>
      </c>
      <c r="C650" s="30">
        <v>895.73</v>
      </c>
      <c r="D650" s="30">
        <v>0</v>
      </c>
      <c r="E650" s="30">
        <v>7.05</v>
      </c>
      <c r="F650" s="30">
        <v>932.39</v>
      </c>
    </row>
    <row r="651" spans="1:6" ht="14.25" customHeight="1" x14ac:dyDescent="0.2">
      <c r="A651" s="71">
        <f t="shared" si="10"/>
        <v>43672.416669999999</v>
      </c>
      <c r="B651" s="26">
        <v>10</v>
      </c>
      <c r="C651" s="30">
        <v>895.81</v>
      </c>
      <c r="D651" s="30">
        <v>0</v>
      </c>
      <c r="E651" s="30">
        <v>1.63</v>
      </c>
      <c r="F651" s="30">
        <v>932.47</v>
      </c>
    </row>
    <row r="652" spans="1:6" ht="14.25" customHeight="1" x14ac:dyDescent="0.2">
      <c r="A652" s="71">
        <f t="shared" si="10"/>
        <v>43672.458330000001</v>
      </c>
      <c r="B652" s="26">
        <v>11</v>
      </c>
      <c r="C652" s="30">
        <v>895.82</v>
      </c>
      <c r="D652" s="30">
        <v>119.73</v>
      </c>
      <c r="E652" s="30">
        <v>0</v>
      </c>
      <c r="F652" s="30">
        <v>932.48</v>
      </c>
    </row>
    <row r="653" spans="1:6" ht="14.25" customHeight="1" x14ac:dyDescent="0.2">
      <c r="A653" s="71">
        <f t="shared" si="10"/>
        <v>43672.5</v>
      </c>
      <c r="B653" s="26">
        <v>12</v>
      </c>
      <c r="C653" s="30">
        <v>895.79</v>
      </c>
      <c r="D653" s="30">
        <v>125.99</v>
      </c>
      <c r="E653" s="30">
        <v>0</v>
      </c>
      <c r="F653" s="30">
        <v>932.45</v>
      </c>
    </row>
    <row r="654" spans="1:6" ht="14.25" customHeight="1" x14ac:dyDescent="0.2">
      <c r="A654" s="71">
        <f t="shared" si="10"/>
        <v>43672.541669999999</v>
      </c>
      <c r="B654" s="26">
        <v>13</v>
      </c>
      <c r="C654" s="30">
        <v>895.56</v>
      </c>
      <c r="D654" s="30">
        <v>73.73</v>
      </c>
      <c r="E654" s="30">
        <v>0</v>
      </c>
      <c r="F654" s="30">
        <v>932.22</v>
      </c>
    </row>
    <row r="655" spans="1:6" ht="14.25" customHeight="1" x14ac:dyDescent="0.2">
      <c r="A655" s="71">
        <f t="shared" si="10"/>
        <v>43672.583330000001</v>
      </c>
      <c r="B655" s="26">
        <v>14</v>
      </c>
      <c r="C655" s="30">
        <v>895.55</v>
      </c>
      <c r="D655" s="30">
        <v>121.06</v>
      </c>
      <c r="E655" s="30">
        <v>0</v>
      </c>
      <c r="F655" s="30">
        <v>932.21</v>
      </c>
    </row>
    <row r="656" spans="1:6" ht="14.25" customHeight="1" x14ac:dyDescent="0.2">
      <c r="A656" s="71">
        <f t="shared" si="10"/>
        <v>43672.625</v>
      </c>
      <c r="B656" s="26">
        <v>15</v>
      </c>
      <c r="C656" s="30">
        <v>895.54</v>
      </c>
      <c r="D656" s="30">
        <v>119</v>
      </c>
      <c r="E656" s="30">
        <v>0</v>
      </c>
      <c r="F656" s="30">
        <v>932.2</v>
      </c>
    </row>
    <row r="657" spans="1:6" ht="14.25" customHeight="1" x14ac:dyDescent="0.2">
      <c r="A657" s="71">
        <f t="shared" si="10"/>
        <v>43672.666669999999</v>
      </c>
      <c r="B657" s="26">
        <v>16</v>
      </c>
      <c r="C657" s="30">
        <v>895.51</v>
      </c>
      <c r="D657" s="30">
        <v>72.72</v>
      </c>
      <c r="E657" s="30">
        <v>0</v>
      </c>
      <c r="F657" s="30">
        <v>932.17</v>
      </c>
    </row>
    <row r="658" spans="1:6" ht="14.25" customHeight="1" x14ac:dyDescent="0.2">
      <c r="A658" s="71">
        <f t="shared" si="10"/>
        <v>43672.708330000001</v>
      </c>
      <c r="B658" s="26">
        <v>17</v>
      </c>
      <c r="C658" s="30">
        <v>895.58</v>
      </c>
      <c r="D658" s="30">
        <v>0</v>
      </c>
      <c r="E658" s="30">
        <v>132.65</v>
      </c>
      <c r="F658" s="30">
        <v>932.24</v>
      </c>
    </row>
    <row r="659" spans="1:6" ht="14.25" customHeight="1" x14ac:dyDescent="0.2">
      <c r="A659" s="71">
        <f t="shared" si="10"/>
        <v>43672.75</v>
      </c>
      <c r="B659" s="26">
        <v>18</v>
      </c>
      <c r="C659" s="30">
        <v>895.6</v>
      </c>
      <c r="D659" s="30">
        <v>0</v>
      </c>
      <c r="E659" s="30">
        <v>171.12</v>
      </c>
      <c r="F659" s="30">
        <v>932.26</v>
      </c>
    </row>
    <row r="660" spans="1:6" ht="14.25" customHeight="1" x14ac:dyDescent="0.2">
      <c r="A660" s="71">
        <f t="shared" si="10"/>
        <v>43672.791669999999</v>
      </c>
      <c r="B660" s="26">
        <v>19</v>
      </c>
      <c r="C660" s="30">
        <v>895.77</v>
      </c>
      <c r="D660" s="30">
        <v>0.01</v>
      </c>
      <c r="E660" s="30">
        <v>64.92</v>
      </c>
      <c r="F660" s="30">
        <v>932.43</v>
      </c>
    </row>
    <row r="661" spans="1:6" ht="14.25" customHeight="1" x14ac:dyDescent="0.2">
      <c r="A661" s="71">
        <f t="shared" si="10"/>
        <v>43672.833330000001</v>
      </c>
      <c r="B661" s="26">
        <v>20</v>
      </c>
      <c r="C661" s="30">
        <v>895.63</v>
      </c>
      <c r="D661" s="30">
        <v>15.79</v>
      </c>
      <c r="E661" s="30">
        <v>0</v>
      </c>
      <c r="F661" s="30">
        <v>932.29</v>
      </c>
    </row>
    <row r="662" spans="1:6" ht="14.25" customHeight="1" x14ac:dyDescent="0.2">
      <c r="A662" s="71">
        <f t="shared" si="10"/>
        <v>43672.875</v>
      </c>
      <c r="B662" s="26">
        <v>21</v>
      </c>
      <c r="C662" s="30">
        <v>895.57</v>
      </c>
      <c r="D662" s="30">
        <v>0</v>
      </c>
      <c r="E662" s="30">
        <v>99.68</v>
      </c>
      <c r="F662" s="30">
        <v>932.23</v>
      </c>
    </row>
    <row r="663" spans="1:6" ht="14.25" customHeight="1" x14ac:dyDescent="0.2">
      <c r="A663" s="71">
        <f t="shared" si="10"/>
        <v>43672.916669999999</v>
      </c>
      <c r="B663" s="26">
        <v>22</v>
      </c>
      <c r="C663" s="30">
        <v>895.18</v>
      </c>
      <c r="D663" s="30">
        <v>0</v>
      </c>
      <c r="E663" s="30">
        <v>343.79</v>
      </c>
      <c r="F663" s="30">
        <v>931.84</v>
      </c>
    </row>
    <row r="664" spans="1:6" ht="14.25" customHeight="1" x14ac:dyDescent="0.2">
      <c r="A664" s="71">
        <f t="shared" si="10"/>
        <v>43672.958330000001</v>
      </c>
      <c r="B664" s="26">
        <v>23</v>
      </c>
      <c r="C664" s="30">
        <v>894.44</v>
      </c>
      <c r="D664" s="30">
        <v>0</v>
      </c>
      <c r="E664" s="30">
        <v>224.23</v>
      </c>
      <c r="F664" s="30">
        <v>931.1</v>
      </c>
    </row>
    <row r="665" spans="1:6" ht="14.25" customHeight="1" x14ac:dyDescent="0.2">
      <c r="A665" s="71">
        <f t="shared" si="10"/>
        <v>43673</v>
      </c>
      <c r="B665" s="26">
        <v>0</v>
      </c>
      <c r="C665" s="30">
        <v>895.13</v>
      </c>
      <c r="D665" s="30">
        <v>0.01</v>
      </c>
      <c r="E665" s="30">
        <v>137.76</v>
      </c>
      <c r="F665" s="30">
        <v>931.79</v>
      </c>
    </row>
    <row r="666" spans="1:6" ht="14.25" customHeight="1" x14ac:dyDescent="0.2">
      <c r="A666" s="71">
        <f t="shared" si="10"/>
        <v>43673.041669999999</v>
      </c>
      <c r="B666" s="26">
        <v>1</v>
      </c>
      <c r="C666" s="30">
        <v>895.06</v>
      </c>
      <c r="D666" s="30">
        <v>40.58</v>
      </c>
      <c r="E666" s="30">
        <v>0</v>
      </c>
      <c r="F666" s="30">
        <v>931.72</v>
      </c>
    </row>
    <row r="667" spans="1:6" ht="14.25" customHeight="1" x14ac:dyDescent="0.2">
      <c r="A667" s="71">
        <f t="shared" si="10"/>
        <v>43673.083330000001</v>
      </c>
      <c r="B667" s="26">
        <v>2</v>
      </c>
      <c r="C667" s="30">
        <v>895.06</v>
      </c>
      <c r="D667" s="30">
        <v>0</v>
      </c>
      <c r="E667" s="30">
        <v>40.39</v>
      </c>
      <c r="F667" s="30">
        <v>931.72</v>
      </c>
    </row>
    <row r="668" spans="1:6" ht="14.25" customHeight="1" x14ac:dyDescent="0.2">
      <c r="A668" s="71">
        <f t="shared" si="10"/>
        <v>43673.125</v>
      </c>
      <c r="B668" s="26">
        <v>3</v>
      </c>
      <c r="C668" s="30">
        <v>895.13</v>
      </c>
      <c r="D668" s="30">
        <v>0</v>
      </c>
      <c r="E668" s="30">
        <v>37.06</v>
      </c>
      <c r="F668" s="30">
        <v>931.79</v>
      </c>
    </row>
    <row r="669" spans="1:6" ht="14.25" customHeight="1" x14ac:dyDescent="0.2">
      <c r="A669" s="71">
        <f t="shared" si="10"/>
        <v>43673.166669999999</v>
      </c>
      <c r="B669" s="26">
        <v>4</v>
      </c>
      <c r="C669" s="30">
        <v>895.07</v>
      </c>
      <c r="D669" s="30">
        <v>0</v>
      </c>
      <c r="E669" s="30">
        <v>40.32</v>
      </c>
      <c r="F669" s="30">
        <v>931.73</v>
      </c>
    </row>
    <row r="670" spans="1:6" ht="14.25" customHeight="1" x14ac:dyDescent="0.2">
      <c r="A670" s="71">
        <f t="shared" si="10"/>
        <v>43673.208330000001</v>
      </c>
      <c r="B670" s="26">
        <v>5</v>
      </c>
      <c r="C670" s="30">
        <v>894.86</v>
      </c>
      <c r="D670" s="30">
        <v>46.23</v>
      </c>
      <c r="E670" s="30">
        <v>0</v>
      </c>
      <c r="F670" s="30">
        <v>931.52</v>
      </c>
    </row>
    <row r="671" spans="1:6" ht="14.25" customHeight="1" x14ac:dyDescent="0.2">
      <c r="A671" s="71">
        <f t="shared" si="10"/>
        <v>43673.25</v>
      </c>
      <c r="B671" s="26">
        <v>6</v>
      </c>
      <c r="C671" s="30">
        <v>894.12</v>
      </c>
      <c r="D671" s="30">
        <v>47.46</v>
      </c>
      <c r="E671" s="30">
        <v>0</v>
      </c>
      <c r="F671" s="30">
        <v>930.78</v>
      </c>
    </row>
    <row r="672" spans="1:6" ht="14.25" customHeight="1" x14ac:dyDescent="0.2">
      <c r="A672" s="71">
        <f t="shared" si="10"/>
        <v>43673.291669999999</v>
      </c>
      <c r="B672" s="26">
        <v>7</v>
      </c>
      <c r="C672" s="30">
        <v>894.61</v>
      </c>
      <c r="D672" s="30">
        <v>0</v>
      </c>
      <c r="E672" s="30">
        <v>68.22</v>
      </c>
      <c r="F672" s="30">
        <v>931.27</v>
      </c>
    </row>
    <row r="673" spans="1:6" ht="14.25" customHeight="1" x14ac:dyDescent="0.2">
      <c r="A673" s="71">
        <f t="shared" si="10"/>
        <v>43673.333330000001</v>
      </c>
      <c r="B673" s="26">
        <v>8</v>
      </c>
      <c r="C673" s="30">
        <v>895.23</v>
      </c>
      <c r="D673" s="30">
        <v>0.01</v>
      </c>
      <c r="E673" s="30">
        <v>30.1</v>
      </c>
      <c r="F673" s="30">
        <v>931.89</v>
      </c>
    </row>
    <row r="674" spans="1:6" ht="14.25" customHeight="1" x14ac:dyDescent="0.2">
      <c r="A674" s="71">
        <f t="shared" si="10"/>
        <v>43673.375</v>
      </c>
      <c r="B674" s="26">
        <v>9</v>
      </c>
      <c r="C674" s="30">
        <v>895.41</v>
      </c>
      <c r="D674" s="30">
        <v>0</v>
      </c>
      <c r="E674" s="30">
        <v>15.07</v>
      </c>
      <c r="F674" s="30">
        <v>932.07</v>
      </c>
    </row>
    <row r="675" spans="1:6" ht="14.25" customHeight="1" x14ac:dyDescent="0.2">
      <c r="A675" s="71">
        <f t="shared" si="10"/>
        <v>43673.416669999999</v>
      </c>
      <c r="B675" s="26">
        <v>10</v>
      </c>
      <c r="C675" s="30">
        <v>895.51</v>
      </c>
      <c r="D675" s="30">
        <v>0</v>
      </c>
      <c r="E675" s="30">
        <v>21.51</v>
      </c>
      <c r="F675" s="30">
        <v>932.17</v>
      </c>
    </row>
    <row r="676" spans="1:6" ht="14.25" customHeight="1" x14ac:dyDescent="0.2">
      <c r="A676" s="71">
        <f t="shared" si="10"/>
        <v>43673.458330000001</v>
      </c>
      <c r="B676" s="26">
        <v>11</v>
      </c>
      <c r="C676" s="30">
        <v>895.56</v>
      </c>
      <c r="D676" s="30">
        <v>0.01</v>
      </c>
      <c r="E676" s="30">
        <v>21.83</v>
      </c>
      <c r="F676" s="30">
        <v>932.22</v>
      </c>
    </row>
    <row r="677" spans="1:6" ht="14.25" customHeight="1" x14ac:dyDescent="0.2">
      <c r="A677" s="71">
        <f t="shared" si="10"/>
        <v>43673.5</v>
      </c>
      <c r="B677" s="26">
        <v>12</v>
      </c>
      <c r="C677" s="30">
        <v>895.51</v>
      </c>
      <c r="D677" s="30">
        <v>0</v>
      </c>
      <c r="E677" s="30">
        <v>22.22</v>
      </c>
      <c r="F677" s="30">
        <v>932.17</v>
      </c>
    </row>
    <row r="678" spans="1:6" ht="14.25" customHeight="1" x14ac:dyDescent="0.2">
      <c r="A678" s="71">
        <f t="shared" si="10"/>
        <v>43673.541669999999</v>
      </c>
      <c r="B678" s="26">
        <v>13</v>
      </c>
      <c r="C678" s="30">
        <v>895.46</v>
      </c>
      <c r="D678" s="30">
        <v>0.01</v>
      </c>
      <c r="E678" s="30">
        <v>24.78</v>
      </c>
      <c r="F678" s="30">
        <v>932.12</v>
      </c>
    </row>
    <row r="679" spans="1:6" ht="14.25" customHeight="1" x14ac:dyDescent="0.2">
      <c r="A679" s="71">
        <f t="shared" si="10"/>
        <v>43673.583330000001</v>
      </c>
      <c r="B679" s="26">
        <v>14</v>
      </c>
      <c r="C679" s="30">
        <v>895.43</v>
      </c>
      <c r="D679" s="30">
        <v>0.01</v>
      </c>
      <c r="E679" s="30">
        <v>40.79</v>
      </c>
      <c r="F679" s="30">
        <v>932.09</v>
      </c>
    </row>
    <row r="680" spans="1:6" ht="14.25" customHeight="1" x14ac:dyDescent="0.2">
      <c r="A680" s="71">
        <f t="shared" si="10"/>
        <v>43673.625</v>
      </c>
      <c r="B680" s="26">
        <v>15</v>
      </c>
      <c r="C680" s="30">
        <v>895.43</v>
      </c>
      <c r="D680" s="30">
        <v>98.46</v>
      </c>
      <c r="E680" s="30">
        <v>0</v>
      </c>
      <c r="F680" s="30">
        <v>932.09</v>
      </c>
    </row>
    <row r="681" spans="1:6" ht="14.25" customHeight="1" x14ac:dyDescent="0.2">
      <c r="A681" s="71">
        <f t="shared" si="10"/>
        <v>43673.666669999999</v>
      </c>
      <c r="B681" s="26">
        <v>16</v>
      </c>
      <c r="C681" s="30">
        <v>895.39</v>
      </c>
      <c r="D681" s="30">
        <v>0</v>
      </c>
      <c r="E681" s="30">
        <v>34.909999999999997</v>
      </c>
      <c r="F681" s="30">
        <v>932.05</v>
      </c>
    </row>
    <row r="682" spans="1:6" ht="14.25" customHeight="1" x14ac:dyDescent="0.2">
      <c r="A682" s="71">
        <f t="shared" si="10"/>
        <v>43673.708330000001</v>
      </c>
      <c r="B682" s="26">
        <v>17</v>
      </c>
      <c r="C682" s="30">
        <v>895.27</v>
      </c>
      <c r="D682" s="30">
        <v>0.01</v>
      </c>
      <c r="E682" s="30">
        <v>31.29</v>
      </c>
      <c r="F682" s="30">
        <v>931.93</v>
      </c>
    </row>
    <row r="683" spans="1:6" ht="14.25" customHeight="1" x14ac:dyDescent="0.2">
      <c r="A683" s="71">
        <f t="shared" si="10"/>
        <v>43673.75</v>
      </c>
      <c r="B683" s="26">
        <v>18</v>
      </c>
      <c r="C683" s="30">
        <v>895.21</v>
      </c>
      <c r="D683" s="30">
        <v>0.01</v>
      </c>
      <c r="E683" s="30">
        <v>8.2799999999999994</v>
      </c>
      <c r="F683" s="30">
        <v>931.87</v>
      </c>
    </row>
    <row r="684" spans="1:6" ht="14.25" customHeight="1" x14ac:dyDescent="0.2">
      <c r="A684" s="71">
        <f t="shared" si="10"/>
        <v>43673.791669999999</v>
      </c>
      <c r="B684" s="26">
        <v>19</v>
      </c>
      <c r="C684" s="30">
        <v>895.51</v>
      </c>
      <c r="D684" s="30">
        <v>17.57</v>
      </c>
      <c r="E684" s="30">
        <v>0</v>
      </c>
      <c r="F684" s="30">
        <v>932.17</v>
      </c>
    </row>
    <row r="685" spans="1:6" ht="14.25" customHeight="1" x14ac:dyDescent="0.2">
      <c r="A685" s="71">
        <f t="shared" si="10"/>
        <v>43673.833330000001</v>
      </c>
      <c r="B685" s="26">
        <v>20</v>
      </c>
      <c r="C685" s="30">
        <v>895.34</v>
      </c>
      <c r="D685" s="30">
        <v>247.18</v>
      </c>
      <c r="E685" s="30">
        <v>0</v>
      </c>
      <c r="F685" s="30">
        <v>932</v>
      </c>
    </row>
    <row r="686" spans="1:6" ht="14.25" customHeight="1" x14ac:dyDescent="0.2">
      <c r="A686" s="71">
        <f t="shared" si="10"/>
        <v>43673.875</v>
      </c>
      <c r="B686" s="26">
        <v>21</v>
      </c>
      <c r="C686" s="30">
        <v>895.21</v>
      </c>
      <c r="D686" s="30">
        <v>144.47</v>
      </c>
      <c r="E686" s="30">
        <v>0</v>
      </c>
      <c r="F686" s="30">
        <v>931.87</v>
      </c>
    </row>
    <row r="687" spans="1:6" ht="14.25" customHeight="1" x14ac:dyDescent="0.2">
      <c r="A687" s="71">
        <f t="shared" si="10"/>
        <v>43673.916669999999</v>
      </c>
      <c r="B687" s="26">
        <v>22</v>
      </c>
      <c r="C687" s="30">
        <v>894.69</v>
      </c>
      <c r="D687" s="30">
        <v>0</v>
      </c>
      <c r="E687" s="30">
        <v>125.35</v>
      </c>
      <c r="F687" s="30">
        <v>931.35</v>
      </c>
    </row>
    <row r="688" spans="1:6" ht="14.25" customHeight="1" x14ac:dyDescent="0.2">
      <c r="A688" s="71">
        <f t="shared" si="10"/>
        <v>43673.958330000001</v>
      </c>
      <c r="B688" s="26">
        <v>23</v>
      </c>
      <c r="C688" s="30">
        <v>893.81</v>
      </c>
      <c r="D688" s="30">
        <v>0.01</v>
      </c>
      <c r="E688" s="30">
        <v>372.26</v>
      </c>
      <c r="F688" s="30">
        <v>930.47</v>
      </c>
    </row>
    <row r="689" spans="1:6" ht="14.25" customHeight="1" x14ac:dyDescent="0.2">
      <c r="A689" s="71">
        <f t="shared" si="10"/>
        <v>43674</v>
      </c>
      <c r="B689" s="26">
        <v>0</v>
      </c>
      <c r="C689" s="30">
        <v>895.19</v>
      </c>
      <c r="D689" s="30">
        <v>0</v>
      </c>
      <c r="E689" s="30">
        <v>53.34</v>
      </c>
      <c r="F689" s="30">
        <v>931.85</v>
      </c>
    </row>
    <row r="690" spans="1:6" ht="14.25" customHeight="1" x14ac:dyDescent="0.2">
      <c r="A690" s="71">
        <f t="shared" si="10"/>
        <v>43674.041669999999</v>
      </c>
      <c r="B690" s="26">
        <v>1</v>
      </c>
      <c r="C690" s="30">
        <v>895.05</v>
      </c>
      <c r="D690" s="30">
        <v>0</v>
      </c>
      <c r="E690" s="30">
        <v>36.93</v>
      </c>
      <c r="F690" s="30">
        <v>931.71</v>
      </c>
    </row>
    <row r="691" spans="1:6" ht="14.25" customHeight="1" x14ac:dyDescent="0.2">
      <c r="A691" s="71">
        <f t="shared" si="10"/>
        <v>43674.083330000001</v>
      </c>
      <c r="B691" s="26">
        <v>2</v>
      </c>
      <c r="C691" s="30">
        <v>895.06</v>
      </c>
      <c r="D691" s="30">
        <v>0</v>
      </c>
      <c r="E691" s="30">
        <v>145.88</v>
      </c>
      <c r="F691" s="30">
        <v>931.72</v>
      </c>
    </row>
    <row r="692" spans="1:6" ht="14.25" customHeight="1" x14ac:dyDescent="0.2">
      <c r="A692" s="71">
        <f t="shared" si="10"/>
        <v>43674.125</v>
      </c>
      <c r="B692" s="26">
        <v>3</v>
      </c>
      <c r="C692" s="30">
        <v>895.04</v>
      </c>
      <c r="D692" s="30">
        <v>0</v>
      </c>
      <c r="E692" s="30">
        <v>116.55</v>
      </c>
      <c r="F692" s="30">
        <v>931.7</v>
      </c>
    </row>
    <row r="693" spans="1:6" ht="14.25" customHeight="1" x14ac:dyDescent="0.2">
      <c r="A693" s="71">
        <f t="shared" si="10"/>
        <v>43674.166669999999</v>
      </c>
      <c r="B693" s="26">
        <v>4</v>
      </c>
      <c r="C693" s="30">
        <v>895.07</v>
      </c>
      <c r="D693" s="30">
        <v>0</v>
      </c>
      <c r="E693" s="30">
        <v>78.88</v>
      </c>
      <c r="F693" s="30">
        <v>931.73</v>
      </c>
    </row>
    <row r="694" spans="1:6" ht="14.25" customHeight="1" x14ac:dyDescent="0.2">
      <c r="A694" s="71">
        <f t="shared" si="10"/>
        <v>43674.208330000001</v>
      </c>
      <c r="B694" s="26">
        <v>5</v>
      </c>
      <c r="C694" s="30">
        <v>894.88</v>
      </c>
      <c r="D694" s="30">
        <v>0</v>
      </c>
      <c r="E694" s="30">
        <v>229.78</v>
      </c>
      <c r="F694" s="30">
        <v>931.54</v>
      </c>
    </row>
    <row r="695" spans="1:6" ht="14.25" customHeight="1" x14ac:dyDescent="0.2">
      <c r="A695" s="71">
        <f t="shared" si="10"/>
        <v>43674.25</v>
      </c>
      <c r="B695" s="26">
        <v>6</v>
      </c>
      <c r="C695" s="30">
        <v>894.22</v>
      </c>
      <c r="D695" s="30">
        <v>0</v>
      </c>
      <c r="E695" s="30">
        <v>284.94</v>
      </c>
      <c r="F695" s="30">
        <v>930.88</v>
      </c>
    </row>
    <row r="696" spans="1:6" ht="14.25" customHeight="1" x14ac:dyDescent="0.2">
      <c r="A696" s="71">
        <f t="shared" si="10"/>
        <v>43674.291669999999</v>
      </c>
      <c r="B696" s="26">
        <v>7</v>
      </c>
      <c r="C696" s="30">
        <v>894.48</v>
      </c>
      <c r="D696" s="30">
        <v>0</v>
      </c>
      <c r="E696" s="30">
        <v>376.61</v>
      </c>
      <c r="F696" s="30">
        <v>931.14</v>
      </c>
    </row>
    <row r="697" spans="1:6" ht="14.25" customHeight="1" x14ac:dyDescent="0.2">
      <c r="A697" s="71">
        <f t="shared" si="10"/>
        <v>43674.333330000001</v>
      </c>
      <c r="B697" s="26">
        <v>8</v>
      </c>
      <c r="C697" s="30">
        <v>895.13</v>
      </c>
      <c r="D697" s="30">
        <v>0.01</v>
      </c>
      <c r="E697" s="30">
        <v>171.7</v>
      </c>
      <c r="F697" s="30">
        <v>931.79</v>
      </c>
    </row>
    <row r="698" spans="1:6" ht="14.25" customHeight="1" x14ac:dyDescent="0.2">
      <c r="A698" s="71">
        <f t="shared" si="10"/>
        <v>43674.375</v>
      </c>
      <c r="B698" s="26">
        <v>9</v>
      </c>
      <c r="C698" s="30">
        <v>895.32</v>
      </c>
      <c r="D698" s="30">
        <v>0</v>
      </c>
      <c r="E698" s="30">
        <v>122.56</v>
      </c>
      <c r="F698" s="30">
        <v>931.98</v>
      </c>
    </row>
    <row r="699" spans="1:6" ht="14.25" customHeight="1" x14ac:dyDescent="0.2">
      <c r="A699" s="71">
        <f t="shared" si="10"/>
        <v>43674.416669999999</v>
      </c>
      <c r="B699" s="26">
        <v>10</v>
      </c>
      <c r="C699" s="30">
        <v>895.42</v>
      </c>
      <c r="D699" s="30">
        <v>0</v>
      </c>
      <c r="E699" s="30">
        <v>246.62</v>
      </c>
      <c r="F699" s="30">
        <v>932.08</v>
      </c>
    </row>
    <row r="700" spans="1:6" ht="14.25" customHeight="1" x14ac:dyDescent="0.2">
      <c r="A700" s="71">
        <f t="shared" si="10"/>
        <v>43674.458330000001</v>
      </c>
      <c r="B700" s="26">
        <v>11</v>
      </c>
      <c r="C700" s="30">
        <v>895.46</v>
      </c>
      <c r="D700" s="30">
        <v>0</v>
      </c>
      <c r="E700" s="30">
        <v>224.08</v>
      </c>
      <c r="F700" s="30">
        <v>932.12</v>
      </c>
    </row>
    <row r="701" spans="1:6" ht="14.25" customHeight="1" x14ac:dyDescent="0.2">
      <c r="A701" s="71">
        <f t="shared" si="10"/>
        <v>43674.5</v>
      </c>
      <c r="B701" s="26">
        <v>12</v>
      </c>
      <c r="C701" s="30">
        <v>895.42</v>
      </c>
      <c r="D701" s="30">
        <v>0</v>
      </c>
      <c r="E701" s="30">
        <v>222.24</v>
      </c>
      <c r="F701" s="30">
        <v>932.08</v>
      </c>
    </row>
    <row r="702" spans="1:6" ht="14.25" customHeight="1" x14ac:dyDescent="0.2">
      <c r="A702" s="71">
        <f t="shared" si="10"/>
        <v>43674.541669999999</v>
      </c>
      <c r="B702" s="26">
        <v>13</v>
      </c>
      <c r="C702" s="30">
        <v>895.42</v>
      </c>
      <c r="D702" s="30">
        <v>0</v>
      </c>
      <c r="E702" s="30">
        <v>208.44</v>
      </c>
      <c r="F702" s="30">
        <v>932.08</v>
      </c>
    </row>
    <row r="703" spans="1:6" ht="14.25" customHeight="1" x14ac:dyDescent="0.2">
      <c r="A703" s="71">
        <f t="shared" si="10"/>
        <v>43674.583330000001</v>
      </c>
      <c r="B703" s="26">
        <v>14</v>
      </c>
      <c r="C703" s="30">
        <v>895.42</v>
      </c>
      <c r="D703" s="30">
        <v>0</v>
      </c>
      <c r="E703" s="30">
        <v>213.52</v>
      </c>
      <c r="F703" s="30">
        <v>932.08</v>
      </c>
    </row>
    <row r="704" spans="1:6" ht="14.25" customHeight="1" x14ac:dyDescent="0.2">
      <c r="A704" s="71">
        <f t="shared" si="10"/>
        <v>43674.625</v>
      </c>
      <c r="B704" s="26">
        <v>15</v>
      </c>
      <c r="C704" s="30">
        <v>895.39</v>
      </c>
      <c r="D704" s="30">
        <v>0</v>
      </c>
      <c r="E704" s="30">
        <v>212.85</v>
      </c>
      <c r="F704" s="30">
        <v>932.05</v>
      </c>
    </row>
    <row r="705" spans="1:6" ht="14.25" customHeight="1" x14ac:dyDescent="0.2">
      <c r="A705" s="71">
        <f t="shared" si="10"/>
        <v>43674.666669999999</v>
      </c>
      <c r="B705" s="26">
        <v>16</v>
      </c>
      <c r="C705" s="30">
        <v>895.36</v>
      </c>
      <c r="D705" s="30">
        <v>0</v>
      </c>
      <c r="E705" s="30">
        <v>207.37</v>
      </c>
      <c r="F705" s="30">
        <v>932.02</v>
      </c>
    </row>
    <row r="706" spans="1:6" ht="14.25" customHeight="1" x14ac:dyDescent="0.2">
      <c r="A706" s="71">
        <f t="shared" ref="A706:A769" si="11">A682+1</f>
        <v>43674.708330000001</v>
      </c>
      <c r="B706" s="26">
        <v>17</v>
      </c>
      <c r="C706" s="30">
        <v>895.23</v>
      </c>
      <c r="D706" s="30">
        <v>0</v>
      </c>
      <c r="E706" s="30">
        <v>249.68</v>
      </c>
      <c r="F706" s="30">
        <v>931.89</v>
      </c>
    </row>
    <row r="707" spans="1:6" ht="14.25" customHeight="1" x14ac:dyDescent="0.2">
      <c r="A707" s="71">
        <f t="shared" si="11"/>
        <v>43674.75</v>
      </c>
      <c r="B707" s="26">
        <v>18</v>
      </c>
      <c r="C707" s="30">
        <v>895.24</v>
      </c>
      <c r="D707" s="30">
        <v>0</v>
      </c>
      <c r="E707" s="30">
        <v>264.37</v>
      </c>
      <c r="F707" s="30">
        <v>931.9</v>
      </c>
    </row>
    <row r="708" spans="1:6" ht="14.25" customHeight="1" x14ac:dyDescent="0.2">
      <c r="A708" s="71">
        <f t="shared" si="11"/>
        <v>43674.791669999999</v>
      </c>
      <c r="B708" s="26">
        <v>19</v>
      </c>
      <c r="C708" s="30">
        <v>895.54</v>
      </c>
      <c r="D708" s="30">
        <v>0</v>
      </c>
      <c r="E708" s="30">
        <v>232.75</v>
      </c>
      <c r="F708" s="30">
        <v>932.2</v>
      </c>
    </row>
    <row r="709" spans="1:6" ht="14.25" customHeight="1" x14ac:dyDescent="0.2">
      <c r="A709" s="71">
        <f t="shared" si="11"/>
        <v>43674.833330000001</v>
      </c>
      <c r="B709" s="26">
        <v>20</v>
      </c>
      <c r="C709" s="30">
        <v>895.41</v>
      </c>
      <c r="D709" s="30">
        <v>0</v>
      </c>
      <c r="E709" s="30">
        <v>208.88</v>
      </c>
      <c r="F709" s="30">
        <v>932.07</v>
      </c>
    </row>
    <row r="710" spans="1:6" ht="14.25" customHeight="1" x14ac:dyDescent="0.2">
      <c r="A710" s="71">
        <f t="shared" si="11"/>
        <v>43674.875</v>
      </c>
      <c r="B710" s="26">
        <v>21</v>
      </c>
      <c r="C710" s="30">
        <v>895.3</v>
      </c>
      <c r="D710" s="30">
        <v>0</v>
      </c>
      <c r="E710" s="30">
        <v>460.68</v>
      </c>
      <c r="F710" s="30">
        <v>931.96</v>
      </c>
    </row>
    <row r="711" spans="1:6" ht="14.25" customHeight="1" x14ac:dyDescent="0.2">
      <c r="A711" s="71">
        <f t="shared" si="11"/>
        <v>43674.916669999999</v>
      </c>
      <c r="B711" s="26">
        <v>22</v>
      </c>
      <c r="C711" s="30">
        <v>894.81</v>
      </c>
      <c r="D711" s="30">
        <v>0</v>
      </c>
      <c r="E711" s="30">
        <v>531.9</v>
      </c>
      <c r="F711" s="30">
        <v>931.47</v>
      </c>
    </row>
    <row r="712" spans="1:6" ht="14.25" customHeight="1" x14ac:dyDescent="0.2">
      <c r="A712" s="71">
        <f t="shared" si="11"/>
        <v>43674.958330000001</v>
      </c>
      <c r="B712" s="26">
        <v>23</v>
      </c>
      <c r="C712" s="30">
        <v>893.77</v>
      </c>
      <c r="D712" s="30">
        <v>0.01</v>
      </c>
      <c r="E712" s="30">
        <v>561.05999999999995</v>
      </c>
      <c r="F712" s="30">
        <v>930.43</v>
      </c>
    </row>
    <row r="713" spans="1:6" x14ac:dyDescent="0.2">
      <c r="A713" s="71">
        <f t="shared" si="11"/>
        <v>43675</v>
      </c>
      <c r="B713" s="26">
        <v>0</v>
      </c>
      <c r="C713" s="30">
        <v>895.48</v>
      </c>
      <c r="D713" s="30">
        <v>0</v>
      </c>
      <c r="E713" s="30">
        <v>162.06</v>
      </c>
      <c r="F713" s="30">
        <v>932.14</v>
      </c>
    </row>
    <row r="714" spans="1:6" x14ac:dyDescent="0.2">
      <c r="A714" s="71">
        <f t="shared" si="11"/>
        <v>43675.041669999999</v>
      </c>
      <c r="B714" s="26">
        <v>1</v>
      </c>
      <c r="C714" s="30">
        <v>895.39</v>
      </c>
      <c r="D714" s="30">
        <v>0</v>
      </c>
      <c r="E714" s="30">
        <v>117.14</v>
      </c>
      <c r="F714" s="30">
        <v>932.05</v>
      </c>
    </row>
    <row r="715" spans="1:6" x14ac:dyDescent="0.2">
      <c r="A715" s="71">
        <f t="shared" si="11"/>
        <v>43675.083330000001</v>
      </c>
      <c r="B715" s="26">
        <v>2</v>
      </c>
      <c r="C715" s="30">
        <v>895.41</v>
      </c>
      <c r="D715" s="30">
        <v>0</v>
      </c>
      <c r="E715" s="30">
        <v>109.75</v>
      </c>
      <c r="F715" s="30">
        <v>932.07</v>
      </c>
    </row>
    <row r="716" spans="1:6" x14ac:dyDescent="0.2">
      <c r="A716" s="71">
        <f t="shared" si="11"/>
        <v>43675.125</v>
      </c>
      <c r="B716" s="26">
        <v>3</v>
      </c>
      <c r="C716" s="30">
        <v>895.4</v>
      </c>
      <c r="D716" s="30">
        <v>0</v>
      </c>
      <c r="E716" s="30">
        <v>76.86</v>
      </c>
      <c r="F716" s="30">
        <v>932.06</v>
      </c>
    </row>
    <row r="717" spans="1:6" x14ac:dyDescent="0.2">
      <c r="A717" s="71">
        <f t="shared" si="11"/>
        <v>43675.166669999999</v>
      </c>
      <c r="B717" s="26">
        <v>4</v>
      </c>
      <c r="C717" s="30">
        <v>895.35</v>
      </c>
      <c r="D717" s="30">
        <v>0</v>
      </c>
      <c r="E717" s="30">
        <v>52.97</v>
      </c>
      <c r="F717" s="30">
        <v>932.01</v>
      </c>
    </row>
    <row r="718" spans="1:6" x14ac:dyDescent="0.2">
      <c r="A718" s="71">
        <f t="shared" si="11"/>
        <v>43675.208330000001</v>
      </c>
      <c r="B718" s="26">
        <v>5</v>
      </c>
      <c r="C718" s="30">
        <v>895.17</v>
      </c>
      <c r="D718" s="30">
        <v>0</v>
      </c>
      <c r="E718" s="30">
        <v>37.43</v>
      </c>
      <c r="F718" s="30">
        <v>931.83</v>
      </c>
    </row>
    <row r="719" spans="1:6" x14ac:dyDescent="0.2">
      <c r="A719" s="71">
        <f t="shared" si="11"/>
        <v>43675.25</v>
      </c>
      <c r="B719" s="26">
        <v>6</v>
      </c>
      <c r="C719" s="30">
        <v>894.48</v>
      </c>
      <c r="D719" s="30">
        <v>0</v>
      </c>
      <c r="E719" s="30">
        <v>12.28</v>
      </c>
      <c r="F719" s="30">
        <v>931.14</v>
      </c>
    </row>
    <row r="720" spans="1:6" x14ac:dyDescent="0.2">
      <c r="A720" s="71">
        <f t="shared" si="11"/>
        <v>43675.291669999999</v>
      </c>
      <c r="B720" s="26">
        <v>7</v>
      </c>
      <c r="C720" s="30">
        <v>894.9</v>
      </c>
      <c r="D720" s="30">
        <v>0</v>
      </c>
      <c r="E720" s="30">
        <v>108.01</v>
      </c>
      <c r="F720" s="30">
        <v>931.56</v>
      </c>
    </row>
    <row r="721" spans="1:6" x14ac:dyDescent="0.2">
      <c r="A721" s="71">
        <f t="shared" si="11"/>
        <v>43675.333330000001</v>
      </c>
      <c r="B721" s="26">
        <v>8</v>
      </c>
      <c r="C721" s="30">
        <v>895.38</v>
      </c>
      <c r="D721" s="30">
        <v>89.26</v>
      </c>
      <c r="E721" s="30">
        <v>0</v>
      </c>
      <c r="F721" s="30">
        <v>932.04</v>
      </c>
    </row>
    <row r="722" spans="1:6" x14ac:dyDescent="0.2">
      <c r="A722" s="71">
        <f t="shared" si="11"/>
        <v>43675.375</v>
      </c>
      <c r="B722" s="26">
        <v>9</v>
      </c>
      <c r="C722" s="30">
        <v>895.58</v>
      </c>
      <c r="D722" s="30">
        <v>0</v>
      </c>
      <c r="E722" s="30">
        <v>33.85</v>
      </c>
      <c r="F722" s="30">
        <v>932.24</v>
      </c>
    </row>
    <row r="723" spans="1:6" x14ac:dyDescent="0.2">
      <c r="A723" s="71">
        <f t="shared" si="11"/>
        <v>43675.416669999999</v>
      </c>
      <c r="B723" s="26">
        <v>10</v>
      </c>
      <c r="C723" s="30">
        <v>895.69</v>
      </c>
      <c r="D723" s="30">
        <v>0.01</v>
      </c>
      <c r="E723" s="30">
        <v>39.020000000000003</v>
      </c>
      <c r="F723" s="30">
        <v>932.35</v>
      </c>
    </row>
    <row r="724" spans="1:6" x14ac:dyDescent="0.2">
      <c r="A724" s="71">
        <f t="shared" si="11"/>
        <v>43675.458330000001</v>
      </c>
      <c r="B724" s="26">
        <v>11</v>
      </c>
      <c r="C724" s="30">
        <v>895.76</v>
      </c>
      <c r="D724" s="30">
        <v>0</v>
      </c>
      <c r="E724" s="30">
        <v>57.66</v>
      </c>
      <c r="F724" s="30">
        <v>932.42</v>
      </c>
    </row>
    <row r="725" spans="1:6" x14ac:dyDescent="0.2">
      <c r="A725" s="71">
        <f t="shared" si="11"/>
        <v>43675.5</v>
      </c>
      <c r="B725" s="26">
        <v>12</v>
      </c>
      <c r="C725" s="30">
        <v>895.61</v>
      </c>
      <c r="D725" s="30">
        <v>0</v>
      </c>
      <c r="E725" s="30">
        <v>27.32</v>
      </c>
      <c r="F725" s="30">
        <v>932.27</v>
      </c>
    </row>
    <row r="726" spans="1:6" x14ac:dyDescent="0.2">
      <c r="A726" s="71">
        <f t="shared" si="11"/>
        <v>43675.541669999999</v>
      </c>
      <c r="B726" s="26">
        <v>13</v>
      </c>
      <c r="C726" s="30">
        <v>895.61</v>
      </c>
      <c r="D726" s="30">
        <v>0</v>
      </c>
      <c r="E726" s="30">
        <v>34.07</v>
      </c>
      <c r="F726" s="30">
        <v>932.27</v>
      </c>
    </row>
    <row r="727" spans="1:6" x14ac:dyDescent="0.2">
      <c r="A727" s="71">
        <f t="shared" si="11"/>
        <v>43675.583330000001</v>
      </c>
      <c r="B727" s="26">
        <v>14</v>
      </c>
      <c r="C727" s="30">
        <v>895.57</v>
      </c>
      <c r="D727" s="30">
        <v>0</v>
      </c>
      <c r="E727" s="30">
        <v>47.29</v>
      </c>
      <c r="F727" s="30">
        <v>932.23</v>
      </c>
    </row>
    <row r="728" spans="1:6" x14ac:dyDescent="0.2">
      <c r="A728" s="71">
        <f t="shared" si="11"/>
        <v>43675.625</v>
      </c>
      <c r="B728" s="26">
        <v>15</v>
      </c>
      <c r="C728" s="30">
        <v>895.57</v>
      </c>
      <c r="D728" s="30">
        <v>0</v>
      </c>
      <c r="E728" s="30">
        <v>49.08</v>
      </c>
      <c r="F728" s="30">
        <v>932.23</v>
      </c>
    </row>
    <row r="729" spans="1:6" x14ac:dyDescent="0.2">
      <c r="A729" s="71">
        <f t="shared" si="11"/>
        <v>43675.666669999999</v>
      </c>
      <c r="B729" s="26">
        <v>16</v>
      </c>
      <c r="C729" s="30">
        <v>895.54</v>
      </c>
      <c r="D729" s="30">
        <v>0</v>
      </c>
      <c r="E729" s="30">
        <v>36.619999999999997</v>
      </c>
      <c r="F729" s="30">
        <v>932.2</v>
      </c>
    </row>
    <row r="730" spans="1:6" x14ac:dyDescent="0.2">
      <c r="A730" s="71">
        <f t="shared" si="11"/>
        <v>43675.708330000001</v>
      </c>
      <c r="B730" s="26">
        <v>17</v>
      </c>
      <c r="C730" s="30">
        <v>895.5</v>
      </c>
      <c r="D730" s="30">
        <v>0</v>
      </c>
      <c r="E730" s="30">
        <v>30.66</v>
      </c>
      <c r="F730" s="30">
        <v>932.16</v>
      </c>
    </row>
    <row r="731" spans="1:6" x14ac:dyDescent="0.2">
      <c r="A731" s="71">
        <f t="shared" si="11"/>
        <v>43675.75</v>
      </c>
      <c r="B731" s="26">
        <v>18</v>
      </c>
      <c r="C731" s="30">
        <v>895.53</v>
      </c>
      <c r="D731" s="30">
        <v>0.01</v>
      </c>
      <c r="E731" s="30">
        <v>29.84</v>
      </c>
      <c r="F731" s="30">
        <v>932.19</v>
      </c>
    </row>
    <row r="732" spans="1:6" x14ac:dyDescent="0.2">
      <c r="A732" s="71">
        <f t="shared" si="11"/>
        <v>43675.791669999999</v>
      </c>
      <c r="B732" s="26">
        <v>19</v>
      </c>
      <c r="C732" s="30">
        <v>895.69</v>
      </c>
      <c r="D732" s="30">
        <v>11.5</v>
      </c>
      <c r="E732" s="30">
        <v>0</v>
      </c>
      <c r="F732" s="30">
        <v>932.35</v>
      </c>
    </row>
    <row r="733" spans="1:6" x14ac:dyDescent="0.2">
      <c r="A733" s="71">
        <f t="shared" si="11"/>
        <v>43675.833330000001</v>
      </c>
      <c r="B733" s="26">
        <v>20</v>
      </c>
      <c r="C733" s="30">
        <v>895.49</v>
      </c>
      <c r="D733" s="30">
        <v>0.05</v>
      </c>
      <c r="E733" s="30">
        <v>3.94</v>
      </c>
      <c r="F733" s="30">
        <v>932.15</v>
      </c>
    </row>
    <row r="734" spans="1:6" x14ac:dyDescent="0.2">
      <c r="A734" s="71">
        <f t="shared" si="11"/>
        <v>43675.875</v>
      </c>
      <c r="B734" s="26">
        <v>21</v>
      </c>
      <c r="C734" s="30">
        <v>895.4</v>
      </c>
      <c r="D734" s="30">
        <v>0</v>
      </c>
      <c r="E734" s="30">
        <v>62.01</v>
      </c>
      <c r="F734" s="30">
        <v>932.06</v>
      </c>
    </row>
    <row r="735" spans="1:6" x14ac:dyDescent="0.2">
      <c r="A735" s="71">
        <f t="shared" si="11"/>
        <v>43675.916669999999</v>
      </c>
      <c r="B735" s="26">
        <v>22</v>
      </c>
      <c r="C735" s="30">
        <v>895.02</v>
      </c>
      <c r="D735" s="30">
        <v>0</v>
      </c>
      <c r="E735" s="30">
        <v>482.94</v>
      </c>
      <c r="F735" s="30">
        <v>931.68</v>
      </c>
    </row>
    <row r="736" spans="1:6" x14ac:dyDescent="0.2">
      <c r="A736" s="71">
        <f t="shared" si="11"/>
        <v>43675.958330000001</v>
      </c>
      <c r="B736" s="26">
        <v>23</v>
      </c>
      <c r="C736" s="30">
        <v>894.51</v>
      </c>
      <c r="D736" s="30">
        <v>0</v>
      </c>
      <c r="E736" s="30">
        <v>398.24</v>
      </c>
      <c r="F736" s="30">
        <v>931.17</v>
      </c>
    </row>
    <row r="737" spans="1:6" x14ac:dyDescent="0.2">
      <c r="A737" s="71">
        <f t="shared" si="11"/>
        <v>43676</v>
      </c>
      <c r="B737" s="26">
        <v>0</v>
      </c>
      <c r="C737" s="30">
        <v>895.65</v>
      </c>
      <c r="D737" s="30">
        <v>0</v>
      </c>
      <c r="E737" s="30">
        <v>147.83000000000001</v>
      </c>
      <c r="F737" s="30">
        <v>932.31</v>
      </c>
    </row>
    <row r="738" spans="1:6" x14ac:dyDescent="0.2">
      <c r="A738" s="71">
        <f t="shared" si="11"/>
        <v>43676.041669999999</v>
      </c>
      <c r="B738" s="26">
        <v>1</v>
      </c>
      <c r="C738" s="30">
        <v>895.63</v>
      </c>
      <c r="D738" s="30">
        <v>0</v>
      </c>
      <c r="E738" s="30">
        <v>390.27</v>
      </c>
      <c r="F738" s="30">
        <v>932.29</v>
      </c>
    </row>
    <row r="739" spans="1:6" x14ac:dyDescent="0.2">
      <c r="A739" s="71">
        <f t="shared" si="11"/>
        <v>43676.083330000001</v>
      </c>
      <c r="B739" s="26">
        <v>2</v>
      </c>
      <c r="C739" s="30">
        <v>895.63</v>
      </c>
      <c r="D739" s="30">
        <v>0</v>
      </c>
      <c r="E739" s="30">
        <v>12.26</v>
      </c>
      <c r="F739" s="30">
        <v>932.29</v>
      </c>
    </row>
    <row r="740" spans="1:6" x14ac:dyDescent="0.2">
      <c r="A740" s="71">
        <f t="shared" si="11"/>
        <v>43676.125</v>
      </c>
      <c r="B740" s="26">
        <v>3</v>
      </c>
      <c r="C740" s="30">
        <v>895.67</v>
      </c>
      <c r="D740" s="30">
        <v>10.14</v>
      </c>
      <c r="E740" s="30">
        <v>0</v>
      </c>
      <c r="F740" s="30">
        <v>932.33</v>
      </c>
    </row>
    <row r="741" spans="1:6" x14ac:dyDescent="0.2">
      <c r="A741" s="71">
        <f t="shared" si="11"/>
        <v>43676.166669999999</v>
      </c>
      <c r="B741" s="26">
        <v>4</v>
      </c>
      <c r="C741" s="30">
        <v>895.49</v>
      </c>
      <c r="D741" s="30">
        <v>0</v>
      </c>
      <c r="E741" s="30">
        <v>817.34</v>
      </c>
      <c r="F741" s="30">
        <v>932.15</v>
      </c>
    </row>
    <row r="742" spans="1:6" x14ac:dyDescent="0.2">
      <c r="A742" s="71">
        <f t="shared" si="11"/>
        <v>43676.208330000001</v>
      </c>
      <c r="B742" s="26">
        <v>5</v>
      </c>
      <c r="C742" s="30">
        <v>895.6</v>
      </c>
      <c r="D742" s="30">
        <v>90.64</v>
      </c>
      <c r="E742" s="30">
        <v>0</v>
      </c>
      <c r="F742" s="30">
        <v>932.26</v>
      </c>
    </row>
    <row r="743" spans="1:6" x14ac:dyDescent="0.2">
      <c r="A743" s="71">
        <f t="shared" si="11"/>
        <v>43676.25</v>
      </c>
      <c r="B743" s="26">
        <v>6</v>
      </c>
      <c r="C743" s="30">
        <v>895.32</v>
      </c>
      <c r="D743" s="30">
        <v>0</v>
      </c>
      <c r="E743" s="30">
        <v>36.25</v>
      </c>
      <c r="F743" s="30">
        <v>931.98</v>
      </c>
    </row>
    <row r="744" spans="1:6" x14ac:dyDescent="0.2">
      <c r="A744" s="71">
        <f t="shared" si="11"/>
        <v>43676.291669999999</v>
      </c>
      <c r="B744" s="26">
        <v>7</v>
      </c>
      <c r="C744" s="30">
        <v>895.79</v>
      </c>
      <c r="D744" s="30">
        <v>27.37</v>
      </c>
      <c r="E744" s="30">
        <v>0</v>
      </c>
      <c r="F744" s="30">
        <v>932.45</v>
      </c>
    </row>
    <row r="745" spans="1:6" x14ac:dyDescent="0.2">
      <c r="A745" s="71">
        <f t="shared" si="11"/>
        <v>43676.333330000001</v>
      </c>
      <c r="B745" s="26">
        <v>8</v>
      </c>
      <c r="C745" s="30">
        <v>895.88</v>
      </c>
      <c r="D745" s="30">
        <v>3.22</v>
      </c>
      <c r="E745" s="30">
        <v>1.63</v>
      </c>
      <c r="F745" s="30">
        <v>932.54</v>
      </c>
    </row>
    <row r="746" spans="1:6" x14ac:dyDescent="0.2">
      <c r="A746" s="71">
        <f t="shared" si="11"/>
        <v>43676.375</v>
      </c>
      <c r="B746" s="26">
        <v>9</v>
      </c>
      <c r="C746" s="30">
        <v>895.93</v>
      </c>
      <c r="D746" s="30">
        <v>58.85</v>
      </c>
      <c r="E746" s="30">
        <v>0</v>
      </c>
      <c r="F746" s="30">
        <v>932.59</v>
      </c>
    </row>
    <row r="747" spans="1:6" x14ac:dyDescent="0.2">
      <c r="A747" s="71">
        <f t="shared" si="11"/>
        <v>43676.416669999999</v>
      </c>
      <c r="B747" s="26">
        <v>10</v>
      </c>
      <c r="C747" s="30">
        <v>895.91</v>
      </c>
      <c r="D747" s="30">
        <v>0</v>
      </c>
      <c r="E747" s="30">
        <v>77.92</v>
      </c>
      <c r="F747" s="30">
        <v>932.57</v>
      </c>
    </row>
    <row r="748" spans="1:6" x14ac:dyDescent="0.2">
      <c r="A748" s="71">
        <f t="shared" si="11"/>
        <v>43676.458330000001</v>
      </c>
      <c r="B748" s="26">
        <v>11</v>
      </c>
      <c r="C748" s="30">
        <v>895.88</v>
      </c>
      <c r="D748" s="30">
        <v>3.02</v>
      </c>
      <c r="E748" s="30">
        <v>2.39</v>
      </c>
      <c r="F748" s="30">
        <v>932.54</v>
      </c>
    </row>
    <row r="749" spans="1:6" x14ac:dyDescent="0.2">
      <c r="A749" s="71">
        <f t="shared" si="11"/>
        <v>43676.5</v>
      </c>
      <c r="B749" s="26">
        <v>12</v>
      </c>
      <c r="C749" s="30">
        <v>895.79</v>
      </c>
      <c r="D749" s="30">
        <v>27.23</v>
      </c>
      <c r="E749" s="30">
        <v>0</v>
      </c>
      <c r="F749" s="30">
        <v>932.45</v>
      </c>
    </row>
    <row r="750" spans="1:6" x14ac:dyDescent="0.2">
      <c r="A750" s="71">
        <f t="shared" si="11"/>
        <v>43676.541669999999</v>
      </c>
      <c r="B750" s="26">
        <v>13</v>
      </c>
      <c r="C750" s="30">
        <v>895.75</v>
      </c>
      <c r="D750" s="30">
        <v>13.07</v>
      </c>
      <c r="E750" s="30">
        <v>0.36</v>
      </c>
      <c r="F750" s="30">
        <v>932.41</v>
      </c>
    </row>
    <row r="751" spans="1:6" x14ac:dyDescent="0.2">
      <c r="A751" s="71">
        <f t="shared" si="11"/>
        <v>43676.583330000001</v>
      </c>
      <c r="B751" s="26">
        <v>14</v>
      </c>
      <c r="C751" s="30">
        <v>895.69</v>
      </c>
      <c r="D751" s="30">
        <v>0</v>
      </c>
      <c r="E751" s="30">
        <v>7.38</v>
      </c>
      <c r="F751" s="30">
        <v>932.35</v>
      </c>
    </row>
    <row r="752" spans="1:6" x14ac:dyDescent="0.2">
      <c r="A752" s="71">
        <f t="shared" si="11"/>
        <v>43676.625</v>
      </c>
      <c r="B752" s="26">
        <v>15</v>
      </c>
      <c r="C752" s="30">
        <v>895.65</v>
      </c>
      <c r="D752" s="30">
        <v>6.52</v>
      </c>
      <c r="E752" s="30">
        <v>1.56</v>
      </c>
      <c r="F752" s="30">
        <v>932.31</v>
      </c>
    </row>
    <row r="753" spans="1:6" x14ac:dyDescent="0.2">
      <c r="A753" s="71">
        <f t="shared" si="11"/>
        <v>43676.666669999999</v>
      </c>
      <c r="B753" s="26">
        <v>16</v>
      </c>
      <c r="C753" s="30">
        <v>895.64</v>
      </c>
      <c r="D753" s="30">
        <v>5.31</v>
      </c>
      <c r="E753" s="30">
        <v>1.66</v>
      </c>
      <c r="F753" s="30">
        <v>932.3</v>
      </c>
    </row>
    <row r="754" spans="1:6" x14ac:dyDescent="0.2">
      <c r="A754" s="71">
        <f t="shared" si="11"/>
        <v>43676.708330000001</v>
      </c>
      <c r="B754" s="26">
        <v>17</v>
      </c>
      <c r="C754" s="30">
        <v>895.63</v>
      </c>
      <c r="D754" s="30">
        <v>2.17</v>
      </c>
      <c r="E754" s="30">
        <v>3.84</v>
      </c>
      <c r="F754" s="30">
        <v>932.29</v>
      </c>
    </row>
    <row r="755" spans="1:6" x14ac:dyDescent="0.2">
      <c r="A755" s="71">
        <f t="shared" si="11"/>
        <v>43676.75</v>
      </c>
      <c r="B755" s="26">
        <v>18</v>
      </c>
      <c r="C755" s="30">
        <v>895.75</v>
      </c>
      <c r="D755" s="30">
        <v>2.95</v>
      </c>
      <c r="E755" s="30">
        <v>1.17</v>
      </c>
      <c r="F755" s="30">
        <v>932.41</v>
      </c>
    </row>
    <row r="756" spans="1:6" x14ac:dyDescent="0.2">
      <c r="A756" s="71">
        <f t="shared" si="11"/>
        <v>43676.791669999999</v>
      </c>
      <c r="B756" s="26">
        <v>19</v>
      </c>
      <c r="C756" s="30">
        <v>895.78</v>
      </c>
      <c r="D756" s="30">
        <v>115.62</v>
      </c>
      <c r="E756" s="30">
        <v>0</v>
      </c>
      <c r="F756" s="30">
        <v>932.44</v>
      </c>
    </row>
    <row r="757" spans="1:6" x14ac:dyDescent="0.2">
      <c r="A757" s="71">
        <f t="shared" si="11"/>
        <v>43676.833330000001</v>
      </c>
      <c r="B757" s="26">
        <v>20</v>
      </c>
      <c r="C757" s="30">
        <v>895.57</v>
      </c>
      <c r="D757" s="30">
        <v>36.35</v>
      </c>
      <c r="E757" s="30">
        <v>0</v>
      </c>
      <c r="F757" s="30">
        <v>932.23</v>
      </c>
    </row>
    <row r="758" spans="1:6" x14ac:dyDescent="0.2">
      <c r="A758" s="71">
        <f t="shared" si="11"/>
        <v>43676.875</v>
      </c>
      <c r="B758" s="26">
        <v>21</v>
      </c>
      <c r="C758" s="30">
        <v>895.53</v>
      </c>
      <c r="D758" s="30">
        <v>0</v>
      </c>
      <c r="E758" s="30">
        <v>145.57</v>
      </c>
      <c r="F758" s="30">
        <v>932.19</v>
      </c>
    </row>
    <row r="759" spans="1:6" x14ac:dyDescent="0.2">
      <c r="A759" s="71">
        <f t="shared" si="11"/>
        <v>43676.916669999999</v>
      </c>
      <c r="B759" s="26">
        <v>22</v>
      </c>
      <c r="C759" s="30">
        <v>895.09</v>
      </c>
      <c r="D759" s="30">
        <v>0</v>
      </c>
      <c r="E759" s="30">
        <v>392.4</v>
      </c>
      <c r="F759" s="30">
        <v>931.75</v>
      </c>
    </row>
    <row r="760" spans="1:6" x14ac:dyDescent="0.2">
      <c r="A760" s="71">
        <f t="shared" si="11"/>
        <v>43676.958330000001</v>
      </c>
      <c r="B760" s="26">
        <v>23</v>
      </c>
      <c r="C760" s="30">
        <v>894.59</v>
      </c>
      <c r="D760" s="30">
        <v>0</v>
      </c>
      <c r="E760" s="30">
        <v>345.57</v>
      </c>
      <c r="F760" s="30">
        <v>931.25</v>
      </c>
    </row>
    <row r="761" spans="1:6" x14ac:dyDescent="0.2">
      <c r="A761" s="71">
        <f t="shared" si="11"/>
        <v>43677</v>
      </c>
      <c r="B761" s="26">
        <v>0</v>
      </c>
      <c r="C761" s="30">
        <v>895.47</v>
      </c>
      <c r="D761" s="30">
        <v>0</v>
      </c>
      <c r="E761" s="30">
        <v>85.7</v>
      </c>
      <c r="F761" s="30">
        <v>932.13</v>
      </c>
    </row>
    <row r="762" spans="1:6" x14ac:dyDescent="0.2">
      <c r="A762" s="71">
        <f t="shared" si="11"/>
        <v>43677.041669999999</v>
      </c>
      <c r="B762" s="26">
        <v>1</v>
      </c>
      <c r="C762" s="30">
        <v>895.45</v>
      </c>
      <c r="D762" s="30">
        <v>0</v>
      </c>
      <c r="E762" s="30">
        <v>46.6</v>
      </c>
      <c r="F762" s="30">
        <v>932.11</v>
      </c>
    </row>
    <row r="763" spans="1:6" x14ac:dyDescent="0.2">
      <c r="A763" s="71">
        <f t="shared" si="11"/>
        <v>43677.083330000001</v>
      </c>
      <c r="B763" s="26">
        <v>2</v>
      </c>
      <c r="C763" s="30">
        <v>895.4</v>
      </c>
      <c r="D763" s="30">
        <v>0</v>
      </c>
      <c r="E763" s="30">
        <v>31.97</v>
      </c>
      <c r="F763" s="30">
        <v>932.06</v>
      </c>
    </row>
    <row r="764" spans="1:6" x14ac:dyDescent="0.2">
      <c r="A764" s="71">
        <f t="shared" si="11"/>
        <v>43677.125</v>
      </c>
      <c r="B764" s="26">
        <v>3</v>
      </c>
      <c r="C764" s="30">
        <v>895.41</v>
      </c>
      <c r="D764" s="30">
        <v>0</v>
      </c>
      <c r="E764" s="30">
        <v>19.510000000000002</v>
      </c>
      <c r="F764" s="30">
        <v>932.07</v>
      </c>
    </row>
    <row r="765" spans="1:6" x14ac:dyDescent="0.2">
      <c r="A765" s="71">
        <f t="shared" si="11"/>
        <v>43677.166669999999</v>
      </c>
      <c r="B765" s="26">
        <v>4</v>
      </c>
      <c r="C765" s="30">
        <v>895.42</v>
      </c>
      <c r="D765" s="30">
        <v>0</v>
      </c>
      <c r="E765" s="30">
        <v>6.76</v>
      </c>
      <c r="F765" s="30">
        <v>932.08</v>
      </c>
    </row>
    <row r="766" spans="1:6" x14ac:dyDescent="0.2">
      <c r="A766" s="71">
        <f t="shared" si="11"/>
        <v>43677.208330000001</v>
      </c>
      <c r="B766" s="26">
        <v>5</v>
      </c>
      <c r="C766" s="30">
        <v>895.45</v>
      </c>
      <c r="D766" s="30">
        <v>26.63</v>
      </c>
      <c r="E766" s="30">
        <v>0</v>
      </c>
      <c r="F766" s="30">
        <v>932.11</v>
      </c>
    </row>
    <row r="767" spans="1:6" x14ac:dyDescent="0.2">
      <c r="A767" s="71">
        <f t="shared" si="11"/>
        <v>43677.25</v>
      </c>
      <c r="B767" s="26">
        <v>6</v>
      </c>
      <c r="C767" s="30">
        <v>895.03</v>
      </c>
      <c r="D767" s="30">
        <v>179.1</v>
      </c>
      <c r="E767" s="30">
        <v>0</v>
      </c>
      <c r="F767" s="30">
        <v>931.69</v>
      </c>
    </row>
    <row r="768" spans="1:6" x14ac:dyDescent="0.2">
      <c r="A768" s="71">
        <f t="shared" si="11"/>
        <v>43677.291669999999</v>
      </c>
      <c r="B768" s="26">
        <v>7</v>
      </c>
      <c r="C768" s="30">
        <v>895.47</v>
      </c>
      <c r="D768" s="30">
        <v>208.99</v>
      </c>
      <c r="E768" s="30">
        <v>0</v>
      </c>
      <c r="F768" s="30">
        <v>932.13</v>
      </c>
    </row>
    <row r="769" spans="1:6" x14ac:dyDescent="0.2">
      <c r="A769" s="71">
        <f t="shared" si="11"/>
        <v>43677.333330000001</v>
      </c>
      <c r="B769" s="26">
        <v>8</v>
      </c>
      <c r="C769" s="30">
        <v>895.77</v>
      </c>
      <c r="D769" s="30">
        <v>184.08</v>
      </c>
      <c r="E769" s="30">
        <v>0</v>
      </c>
      <c r="F769" s="30">
        <v>932.43</v>
      </c>
    </row>
    <row r="770" spans="1:6" x14ac:dyDescent="0.2">
      <c r="A770" s="71">
        <f t="shared" ref="A770:A784" si="12">A746+1</f>
        <v>43677.375</v>
      </c>
      <c r="B770" s="26">
        <v>9</v>
      </c>
      <c r="C770" s="30">
        <v>895.81</v>
      </c>
      <c r="D770" s="30">
        <v>33.75</v>
      </c>
      <c r="E770" s="30">
        <v>0</v>
      </c>
      <c r="F770" s="30">
        <v>932.47</v>
      </c>
    </row>
    <row r="771" spans="1:6" x14ac:dyDescent="0.2">
      <c r="A771" s="71">
        <f t="shared" si="12"/>
        <v>43677.416669999999</v>
      </c>
      <c r="B771" s="26">
        <v>10</v>
      </c>
      <c r="C771" s="30">
        <v>895.87</v>
      </c>
      <c r="D771" s="30">
        <v>22.91</v>
      </c>
      <c r="E771" s="30">
        <v>0</v>
      </c>
      <c r="F771" s="30">
        <v>932.53</v>
      </c>
    </row>
    <row r="772" spans="1:6" x14ac:dyDescent="0.2">
      <c r="A772" s="71">
        <f t="shared" si="12"/>
        <v>43677.458330000001</v>
      </c>
      <c r="B772" s="26">
        <v>11</v>
      </c>
      <c r="C772" s="30">
        <v>895.84</v>
      </c>
      <c r="D772" s="30">
        <v>21.61</v>
      </c>
      <c r="E772" s="30">
        <v>0</v>
      </c>
      <c r="F772" s="30">
        <v>932.5</v>
      </c>
    </row>
    <row r="773" spans="1:6" x14ac:dyDescent="0.2">
      <c r="A773" s="71">
        <f t="shared" si="12"/>
        <v>43677.5</v>
      </c>
      <c r="B773" s="26">
        <v>12</v>
      </c>
      <c r="C773" s="30">
        <v>895.75</v>
      </c>
      <c r="D773" s="30">
        <v>362.25</v>
      </c>
      <c r="E773" s="30">
        <v>0</v>
      </c>
      <c r="F773" s="30">
        <v>932.41</v>
      </c>
    </row>
    <row r="774" spans="1:6" x14ac:dyDescent="0.2">
      <c r="A774" s="71">
        <f t="shared" si="12"/>
        <v>43677.541669999999</v>
      </c>
      <c r="B774" s="26">
        <v>13</v>
      </c>
      <c r="C774" s="30">
        <v>895.74</v>
      </c>
      <c r="D774" s="30">
        <v>431.2</v>
      </c>
      <c r="E774" s="30">
        <v>0</v>
      </c>
      <c r="F774" s="30">
        <v>932.4</v>
      </c>
    </row>
    <row r="775" spans="1:6" x14ac:dyDescent="0.2">
      <c r="A775" s="71">
        <f t="shared" si="12"/>
        <v>43677.583330000001</v>
      </c>
      <c r="B775" s="26">
        <v>14</v>
      </c>
      <c r="C775" s="30">
        <v>895.74</v>
      </c>
      <c r="D775" s="30">
        <v>440.83</v>
      </c>
      <c r="E775" s="30">
        <v>0</v>
      </c>
      <c r="F775" s="30">
        <v>932.4</v>
      </c>
    </row>
    <row r="776" spans="1:6" x14ac:dyDescent="0.2">
      <c r="A776" s="71">
        <f t="shared" si="12"/>
        <v>43677.625</v>
      </c>
      <c r="B776" s="26">
        <v>15</v>
      </c>
      <c r="C776" s="30">
        <v>895.73</v>
      </c>
      <c r="D776" s="30">
        <v>652.51</v>
      </c>
      <c r="E776" s="30">
        <v>0</v>
      </c>
      <c r="F776" s="30">
        <v>932.39</v>
      </c>
    </row>
    <row r="777" spans="1:6" x14ac:dyDescent="0.2">
      <c r="A777" s="71">
        <f t="shared" si="12"/>
        <v>43677.666669999999</v>
      </c>
      <c r="B777" s="26">
        <v>16</v>
      </c>
      <c r="C777" s="30">
        <v>895.69</v>
      </c>
      <c r="D777" s="30">
        <v>767.7</v>
      </c>
      <c r="E777" s="30">
        <v>0</v>
      </c>
      <c r="F777" s="30">
        <v>932.35</v>
      </c>
    </row>
    <row r="778" spans="1:6" x14ac:dyDescent="0.2">
      <c r="A778" s="71">
        <f t="shared" si="12"/>
        <v>43677.708330000001</v>
      </c>
      <c r="B778" s="26">
        <v>17</v>
      </c>
      <c r="C778" s="30">
        <v>895.65</v>
      </c>
      <c r="D778" s="30">
        <v>305.89</v>
      </c>
      <c r="E778" s="30">
        <v>0</v>
      </c>
      <c r="F778" s="30">
        <v>932.31</v>
      </c>
    </row>
    <row r="779" spans="1:6" x14ac:dyDescent="0.2">
      <c r="A779" s="71">
        <f t="shared" si="12"/>
        <v>43677.75</v>
      </c>
      <c r="B779" s="26">
        <v>18</v>
      </c>
      <c r="C779" s="30">
        <v>895.66</v>
      </c>
      <c r="D779" s="30">
        <v>45.08</v>
      </c>
      <c r="E779" s="30">
        <v>0</v>
      </c>
      <c r="F779" s="30">
        <v>932.32</v>
      </c>
    </row>
    <row r="780" spans="1:6" x14ac:dyDescent="0.2">
      <c r="A780" s="71">
        <f t="shared" si="12"/>
        <v>43677.791669999999</v>
      </c>
      <c r="B780" s="26">
        <v>19</v>
      </c>
      <c r="C780" s="30">
        <v>895.79</v>
      </c>
      <c r="D780" s="30">
        <v>525.77</v>
      </c>
      <c r="E780" s="30">
        <v>0</v>
      </c>
      <c r="F780" s="30">
        <v>932.45</v>
      </c>
    </row>
    <row r="781" spans="1:6" x14ac:dyDescent="0.2">
      <c r="A781" s="71">
        <f t="shared" si="12"/>
        <v>43677.833330000001</v>
      </c>
      <c r="B781" s="26">
        <v>20</v>
      </c>
      <c r="C781" s="30">
        <v>895.63</v>
      </c>
      <c r="D781" s="30">
        <v>625.70000000000005</v>
      </c>
      <c r="E781" s="30">
        <v>0</v>
      </c>
      <c r="F781" s="30">
        <v>932.29</v>
      </c>
    </row>
    <row r="782" spans="1:6" x14ac:dyDescent="0.2">
      <c r="A782" s="71">
        <f t="shared" si="12"/>
        <v>43677.875</v>
      </c>
      <c r="B782" s="26">
        <v>21</v>
      </c>
      <c r="C782" s="30">
        <v>895.48</v>
      </c>
      <c r="D782" s="30">
        <v>11.2</v>
      </c>
      <c r="E782" s="30">
        <v>0</v>
      </c>
      <c r="F782" s="30">
        <v>932.14</v>
      </c>
    </row>
    <row r="783" spans="1:6" x14ac:dyDescent="0.2">
      <c r="A783" s="71">
        <f t="shared" si="12"/>
        <v>43677.916669999999</v>
      </c>
      <c r="B783" s="26">
        <v>22</v>
      </c>
      <c r="C783" s="30">
        <v>895.13</v>
      </c>
      <c r="D783" s="30">
        <v>0</v>
      </c>
      <c r="E783" s="30">
        <v>343.9</v>
      </c>
      <c r="F783" s="30">
        <v>931.79</v>
      </c>
    </row>
    <row r="784" spans="1:6" x14ac:dyDescent="0.2">
      <c r="A784" s="71">
        <f t="shared" si="12"/>
        <v>43677.958330000001</v>
      </c>
      <c r="B784" s="26">
        <v>23</v>
      </c>
      <c r="C784" s="30">
        <v>894.81</v>
      </c>
      <c r="D784" s="30">
        <v>0</v>
      </c>
      <c r="E784" s="30">
        <v>291.14999999999998</v>
      </c>
      <c r="F784" s="30">
        <v>931.47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view="pageBreakPreview" zoomScaleSheetLayoutView="10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F9" sqref="F9:H9"/>
    </sheetView>
  </sheetViews>
  <sheetFormatPr defaultRowHeight="15" x14ac:dyDescent="0.25"/>
  <cols>
    <col min="1" max="1" width="56.25" style="43" customWidth="1"/>
    <col min="2" max="2" width="24.625" style="43" customWidth="1"/>
    <col min="3" max="5" width="12.125" style="43" customWidth="1"/>
    <col min="6" max="6" width="25.5" style="43" customWidth="1"/>
    <col min="7" max="7" width="25.125" style="43" customWidth="1"/>
    <col min="8" max="8" width="24.625" style="43" customWidth="1"/>
    <col min="9" max="12" width="12.125" style="43" customWidth="1"/>
    <col min="13" max="16384" width="9" style="39"/>
  </cols>
  <sheetData>
    <row r="1" spans="1:12" ht="15.75" x14ac:dyDescent="0.25">
      <c r="A1" s="207" t="s">
        <v>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5.75" x14ac:dyDescent="0.25">
      <c r="A2" s="210" t="s">
        <v>160</v>
      </c>
      <c r="B2" s="210"/>
      <c r="C2" s="210"/>
      <c r="D2" s="210"/>
      <c r="E2" s="210"/>
      <c r="F2" s="210"/>
      <c r="G2" s="121" t="s">
        <v>165</v>
      </c>
      <c r="H2" s="121"/>
      <c r="I2" s="121"/>
      <c r="J2" s="121"/>
      <c r="K2" s="121"/>
      <c r="L2" s="121"/>
    </row>
    <row r="4" spans="1:12" ht="39" customHeight="1" x14ac:dyDescent="0.2">
      <c r="A4" s="208" t="s">
        <v>45</v>
      </c>
      <c r="B4" s="209" t="s">
        <v>46</v>
      </c>
      <c r="C4" s="209" t="s">
        <v>47</v>
      </c>
      <c r="D4" s="209" t="s">
        <v>48</v>
      </c>
      <c r="E4" s="209" t="s">
        <v>40</v>
      </c>
      <c r="F4" s="209" t="s">
        <v>94</v>
      </c>
      <c r="G4" s="209"/>
      <c r="H4" s="209"/>
      <c r="I4" s="209" t="s">
        <v>49</v>
      </c>
      <c r="J4" s="209"/>
      <c r="K4" s="209"/>
      <c r="L4" s="209"/>
    </row>
    <row r="5" spans="1:12" ht="81.75" customHeight="1" x14ac:dyDescent="0.2">
      <c r="A5" s="208"/>
      <c r="B5" s="209"/>
      <c r="C5" s="209"/>
      <c r="D5" s="209"/>
      <c r="E5" s="209"/>
      <c r="F5" s="9" t="s">
        <v>156</v>
      </c>
      <c r="G5" s="9" t="s">
        <v>7</v>
      </c>
      <c r="H5" s="9" t="s">
        <v>6</v>
      </c>
      <c r="I5" s="40" t="s">
        <v>0</v>
      </c>
      <c r="J5" s="40" t="s">
        <v>1</v>
      </c>
      <c r="K5" s="40" t="s">
        <v>2</v>
      </c>
      <c r="L5" s="40" t="s">
        <v>3</v>
      </c>
    </row>
    <row r="6" spans="1:12" ht="70.5" customHeight="1" x14ac:dyDescent="0.2">
      <c r="A6" s="41" t="s">
        <v>50</v>
      </c>
      <c r="B6" s="97" t="s">
        <v>161</v>
      </c>
      <c r="C6" s="62">
        <v>43647</v>
      </c>
      <c r="D6" s="62">
        <v>43830</v>
      </c>
      <c r="E6" s="40" t="s">
        <v>157</v>
      </c>
      <c r="F6" s="42"/>
      <c r="G6" s="42"/>
      <c r="H6" s="42"/>
      <c r="I6" s="97">
        <v>2148.75</v>
      </c>
      <c r="J6" s="97">
        <v>2887.51</v>
      </c>
      <c r="K6" s="97">
        <v>3221.45</v>
      </c>
      <c r="L6" s="97">
        <v>3769.77</v>
      </c>
    </row>
    <row r="7" spans="1:12" ht="60" x14ac:dyDescent="0.2">
      <c r="A7" s="41" t="s">
        <v>51</v>
      </c>
      <c r="B7" s="97" t="s">
        <v>161</v>
      </c>
      <c r="C7" s="62">
        <v>43647</v>
      </c>
      <c r="D7" s="62">
        <v>43830</v>
      </c>
      <c r="E7" s="118" t="s">
        <v>157</v>
      </c>
      <c r="F7" s="42"/>
      <c r="G7" s="42"/>
      <c r="H7" s="42"/>
      <c r="I7" s="120">
        <v>47.99</v>
      </c>
      <c r="J7" s="120">
        <v>72.19</v>
      </c>
      <c r="K7" s="120">
        <v>254.2</v>
      </c>
      <c r="L7" s="120">
        <v>670.19</v>
      </c>
    </row>
    <row r="8" spans="1:12" ht="57.75" customHeight="1" x14ac:dyDescent="0.2">
      <c r="A8" s="41" t="s">
        <v>52</v>
      </c>
      <c r="B8" s="97" t="s">
        <v>161</v>
      </c>
      <c r="C8" s="62">
        <v>43647</v>
      </c>
      <c r="D8" s="62">
        <v>43830</v>
      </c>
      <c r="E8" s="40" t="s">
        <v>53</v>
      </c>
      <c r="F8" s="42"/>
      <c r="G8" s="42"/>
      <c r="H8" s="42"/>
      <c r="I8" s="97">
        <v>1336745.71</v>
      </c>
      <c r="J8" s="97">
        <v>2086416.75</v>
      </c>
      <c r="K8" s="97">
        <v>1559979.92</v>
      </c>
      <c r="L8" s="97">
        <v>1602941.08</v>
      </c>
    </row>
    <row r="9" spans="1:12" ht="57.75" customHeight="1" x14ac:dyDescent="0.2">
      <c r="A9" s="41" t="s">
        <v>158</v>
      </c>
      <c r="B9" s="97" t="s">
        <v>162</v>
      </c>
      <c r="C9" s="62">
        <v>43647</v>
      </c>
      <c r="D9" s="62">
        <v>43830</v>
      </c>
      <c r="E9" s="40" t="s">
        <v>157</v>
      </c>
      <c r="F9" s="122">
        <v>345.57</v>
      </c>
      <c r="G9" s="122">
        <v>235.93</v>
      </c>
      <c r="H9" s="122">
        <v>146.24</v>
      </c>
      <c r="I9" s="40"/>
      <c r="J9" s="40"/>
      <c r="K9" s="40"/>
      <c r="L9" s="40"/>
    </row>
  </sheetData>
  <mergeCells count="9">
    <mergeCell ref="A1:L1"/>
    <mergeCell ref="A4:A5"/>
    <mergeCell ref="B4:B5"/>
    <mergeCell ref="C4:C5"/>
    <mergeCell ref="D4:D5"/>
    <mergeCell ref="E4:E5"/>
    <mergeCell ref="I4:L4"/>
    <mergeCell ref="F4:H4"/>
    <mergeCell ref="A2:F2"/>
  </mergeCells>
  <pageMargins left="0.75" right="0.75" top="1" bottom="1" header="0.5" footer="0.5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SheetLayoutView="100" workbookViewId="0">
      <selection activeCell="C9" sqref="C9"/>
    </sheetView>
  </sheetViews>
  <sheetFormatPr defaultRowHeight="12.75" x14ac:dyDescent="0.2"/>
  <cols>
    <col min="1" max="1" width="86.75" style="32" customWidth="1"/>
    <col min="2" max="3" width="14" style="32" customWidth="1"/>
    <col min="4" max="4" width="13.625" style="32" customWidth="1"/>
    <col min="5" max="16384" width="9" style="32"/>
  </cols>
  <sheetData>
    <row r="1" spans="1:3" ht="47.25" customHeight="1" x14ac:dyDescent="0.2">
      <c r="A1" s="211" t="s">
        <v>146</v>
      </c>
      <c r="B1" s="211"/>
      <c r="C1" s="211"/>
    </row>
    <row r="2" spans="1:3" ht="18" x14ac:dyDescent="0.25">
      <c r="A2" s="33"/>
      <c r="B2" s="33"/>
      <c r="C2" s="33"/>
    </row>
    <row r="3" spans="1:3" ht="22.5" customHeight="1" x14ac:dyDescent="0.2">
      <c r="A3" s="212" t="str">
        <f>'РСТ РСО-А'!$G$2</f>
        <v>июль 2019 г.</v>
      </c>
      <c r="B3" s="213"/>
      <c r="C3" s="213"/>
    </row>
    <row r="4" spans="1:3" ht="36" customHeight="1" x14ac:dyDescent="0.2">
      <c r="A4" s="34" t="s">
        <v>8</v>
      </c>
      <c r="B4" s="35" t="s">
        <v>4</v>
      </c>
      <c r="C4" s="34" t="s">
        <v>41</v>
      </c>
    </row>
    <row r="5" spans="1:3" ht="44.25" customHeight="1" x14ac:dyDescent="0.2">
      <c r="A5" s="96" t="s">
        <v>145</v>
      </c>
      <c r="B5" s="35" t="s">
        <v>142</v>
      </c>
      <c r="C5" s="101">
        <f>ROUND((C6+C8+C7)/C9,2)</f>
        <v>2.78</v>
      </c>
    </row>
    <row r="6" spans="1:3" ht="68.25" customHeight="1" x14ac:dyDescent="0.2">
      <c r="A6" s="38" t="s">
        <v>149</v>
      </c>
      <c r="B6" s="37" t="s">
        <v>143</v>
      </c>
      <c r="C6" s="102">
        <v>120034.63</v>
      </c>
    </row>
    <row r="7" spans="1:3" ht="48.75" customHeight="1" x14ac:dyDescent="0.2">
      <c r="A7" s="36" t="s">
        <v>150</v>
      </c>
      <c r="B7" s="37" t="s">
        <v>143</v>
      </c>
      <c r="C7" s="102">
        <v>147391.98000000001</v>
      </c>
    </row>
    <row r="8" spans="1:3" ht="68.25" customHeight="1" x14ac:dyDescent="0.2">
      <c r="A8" s="38" t="s">
        <v>151</v>
      </c>
      <c r="B8" s="37" t="s">
        <v>143</v>
      </c>
      <c r="C8" s="102">
        <v>35657.03</v>
      </c>
    </row>
    <row r="9" spans="1:3" ht="38.25" customHeight="1" x14ac:dyDescent="0.2">
      <c r="A9" s="36" t="s">
        <v>152</v>
      </c>
      <c r="B9" s="37" t="s">
        <v>144</v>
      </c>
      <c r="C9" s="119">
        <v>108965.65889000001</v>
      </c>
    </row>
  </sheetData>
  <mergeCells count="2">
    <mergeCell ref="A1:C1"/>
    <mergeCell ref="A3:C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I ЦК</vt:lpstr>
      <vt:lpstr>II ЦК</vt:lpstr>
      <vt:lpstr>III ЦК</vt:lpstr>
      <vt:lpstr>IV ЦК </vt:lpstr>
      <vt:lpstr>V ЦК</vt:lpstr>
      <vt:lpstr>VI ЦК</vt:lpstr>
      <vt:lpstr>АТС</vt:lpstr>
      <vt:lpstr>РСТ РСО-А</vt:lpstr>
      <vt:lpstr>Иные услуги </vt:lpstr>
      <vt:lpstr>'I ЦК'!Область_печати</vt:lpstr>
      <vt:lpstr>'II ЦК'!Область_печати</vt:lpstr>
      <vt:lpstr>'III ЦК'!Область_печати</vt:lpstr>
      <vt:lpstr>'IV ЦК '!Область_печати</vt:lpstr>
      <vt:lpstr>'V ЦК'!Область_печати</vt:lpstr>
      <vt:lpstr>'VI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Гайтова Элона Таймуразовна</dc:creator>
  <cp:lastModifiedBy>Гайтова Элона Таймуразовна</cp:lastModifiedBy>
  <cp:lastPrinted>2013-04-01T04:34:58Z</cp:lastPrinted>
  <dcterms:created xsi:type="dcterms:W3CDTF">2013-02-04T09:28:33Z</dcterms:created>
  <dcterms:modified xsi:type="dcterms:W3CDTF">2019-08-12T06:46:39Z</dcterms:modified>
</cp:coreProperties>
</file>